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utayyeb/Downloads/"/>
    </mc:Choice>
  </mc:AlternateContent>
  <xr:revisionPtr revIDLastSave="0" documentId="13_ncr:1_{8BE8287D-E238-904D-B6E3-146DC9C87855}" xr6:coauthVersionLast="47" xr6:coauthVersionMax="47" xr10:uidLastSave="{00000000-0000-0000-0000-000000000000}"/>
  <bookViews>
    <workbookView xWindow="0" yWindow="0" windowWidth="28800" windowHeight="18000" xr2:uid="{D57434E7-8052-2D4D-AAAA-A61175A1325D}"/>
  </bookViews>
  <sheets>
    <sheet name="ribits_data_simplifi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2" i="1" l="1"/>
  <c r="AG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1472" i="1"/>
  <c r="AG1473" i="1"/>
  <c r="AG1474" i="1"/>
  <c r="AG1475" i="1"/>
  <c r="AG1476" i="1"/>
  <c r="AG1477" i="1"/>
  <c r="AG1478" i="1"/>
  <c r="AG1479" i="1"/>
  <c r="AG1480" i="1"/>
  <c r="AG1481" i="1"/>
  <c r="AG1482" i="1"/>
  <c r="AG1483" i="1"/>
  <c r="AG1484" i="1"/>
  <c r="AG1485" i="1"/>
  <c r="AG1486" i="1"/>
  <c r="AG1487" i="1"/>
  <c r="AG1488" i="1"/>
  <c r="AG1489" i="1"/>
  <c r="AG1490" i="1"/>
  <c r="AG1491" i="1"/>
  <c r="AG1492" i="1"/>
  <c r="AG1493" i="1"/>
  <c r="AG1494" i="1"/>
  <c r="AG1495" i="1"/>
  <c r="AG1496" i="1"/>
  <c r="AG1497" i="1"/>
  <c r="AG1498" i="1"/>
  <c r="AG1499" i="1"/>
  <c r="AG1500" i="1"/>
  <c r="AG1501" i="1"/>
  <c r="AG1502" i="1"/>
  <c r="AG1503" i="1"/>
  <c r="AG1504" i="1"/>
  <c r="AG1505" i="1"/>
  <c r="AG1506" i="1"/>
  <c r="AG1507" i="1"/>
  <c r="AG1508" i="1"/>
  <c r="AG1509" i="1"/>
  <c r="AG1510" i="1"/>
  <c r="AG1511" i="1"/>
  <c r="AG1512" i="1"/>
  <c r="AG1513" i="1"/>
  <c r="AG1514" i="1"/>
  <c r="AG1515" i="1"/>
  <c r="AG1516" i="1"/>
  <c r="AG1517" i="1"/>
  <c r="AG1518" i="1"/>
  <c r="AG1519" i="1"/>
  <c r="AG1520" i="1"/>
  <c r="AG1521" i="1"/>
  <c r="AG1522" i="1"/>
  <c r="AG1523" i="1"/>
  <c r="AG1524" i="1"/>
  <c r="AG1525" i="1"/>
  <c r="AG1526" i="1"/>
  <c r="AG1527" i="1"/>
  <c r="AG1528" i="1"/>
  <c r="AG1529" i="1"/>
  <c r="AG1530" i="1"/>
  <c r="AG1531" i="1"/>
  <c r="AG1532" i="1"/>
  <c r="AG1533" i="1"/>
  <c r="AG1534" i="1"/>
  <c r="AG1535" i="1"/>
  <c r="AG1536" i="1"/>
  <c r="AG1537" i="1"/>
  <c r="AG1538" i="1"/>
  <c r="AG1539" i="1"/>
  <c r="AG1540" i="1"/>
  <c r="AG1541" i="1"/>
  <c r="AG1542" i="1"/>
  <c r="AG1543" i="1"/>
  <c r="AG1544" i="1"/>
  <c r="AG1545" i="1"/>
  <c r="AG1546" i="1"/>
  <c r="AG1547" i="1"/>
  <c r="AG1548" i="1"/>
  <c r="AG1549" i="1"/>
  <c r="AG1550" i="1"/>
  <c r="AG1551" i="1"/>
  <c r="AG1552" i="1"/>
  <c r="AG1553" i="1"/>
  <c r="AG1554" i="1"/>
  <c r="AG1555" i="1"/>
  <c r="AG1556" i="1"/>
  <c r="AG1557" i="1"/>
  <c r="AG1558" i="1"/>
  <c r="AG1559" i="1"/>
  <c r="AG1560" i="1"/>
  <c r="AG1561" i="1"/>
  <c r="AG1562" i="1"/>
  <c r="AG1563" i="1"/>
  <c r="AG1564" i="1"/>
  <c r="AG1565" i="1"/>
  <c r="AG1566" i="1"/>
  <c r="AG1567" i="1"/>
  <c r="AG1568" i="1"/>
  <c r="AG1569" i="1"/>
  <c r="AG1570" i="1"/>
  <c r="AG1571" i="1"/>
  <c r="AG1572" i="1"/>
  <c r="AG1573" i="1"/>
  <c r="AG1574" i="1"/>
  <c r="AG1575" i="1"/>
  <c r="AG1576" i="1"/>
  <c r="AG1577" i="1"/>
  <c r="AG1578" i="1"/>
  <c r="AG1579" i="1"/>
  <c r="AG1580" i="1"/>
  <c r="AG1581" i="1"/>
  <c r="AG1582" i="1"/>
  <c r="AG1583" i="1"/>
  <c r="AG1584" i="1"/>
  <c r="AG1585" i="1"/>
  <c r="AG1586" i="1"/>
  <c r="AG1587" i="1"/>
  <c r="AG1588" i="1"/>
  <c r="AG1589" i="1"/>
  <c r="AG1590" i="1"/>
  <c r="AG1591" i="1"/>
  <c r="AG1592" i="1"/>
  <c r="AG1593" i="1"/>
  <c r="AG1594" i="1"/>
  <c r="AG1595" i="1"/>
  <c r="AG1596" i="1"/>
  <c r="AG1597" i="1"/>
  <c r="AG1598" i="1"/>
  <c r="AG1599" i="1"/>
  <c r="AG1600" i="1"/>
  <c r="AG1601" i="1"/>
  <c r="AG1602" i="1"/>
  <c r="AG1603" i="1"/>
  <c r="AG1604" i="1"/>
  <c r="AG1605" i="1"/>
  <c r="AG1606" i="1"/>
  <c r="AG1607" i="1"/>
  <c r="AG1608" i="1"/>
  <c r="AG1609" i="1"/>
  <c r="AG1610" i="1"/>
  <c r="AG1611" i="1"/>
  <c r="AG1612" i="1"/>
  <c r="AG1613" i="1"/>
  <c r="AG1614" i="1"/>
  <c r="AG1615" i="1"/>
  <c r="AG1616" i="1"/>
  <c r="AG1617" i="1"/>
  <c r="AG1618" i="1"/>
  <c r="AG1619" i="1"/>
  <c r="AG1620" i="1"/>
  <c r="AG1621" i="1"/>
  <c r="AG1622" i="1"/>
  <c r="AG1623" i="1"/>
  <c r="AG1624" i="1"/>
  <c r="AG1625" i="1"/>
  <c r="AG1626" i="1"/>
  <c r="AG1627" i="1"/>
  <c r="AG1628" i="1"/>
  <c r="AG1629" i="1"/>
  <c r="AG1630" i="1"/>
  <c r="AG1631" i="1"/>
  <c r="AG1632" i="1"/>
  <c r="AG1633" i="1"/>
  <c r="AG1634" i="1"/>
  <c r="AG1635" i="1"/>
  <c r="AG1636" i="1"/>
  <c r="AG1637" i="1"/>
  <c r="AG1638" i="1"/>
  <c r="AG1639" i="1"/>
  <c r="AG1640" i="1"/>
  <c r="AG1641" i="1"/>
  <c r="AG1642" i="1"/>
  <c r="AG1643" i="1"/>
  <c r="AG1644" i="1"/>
  <c r="AG1645" i="1"/>
  <c r="AG1646" i="1"/>
  <c r="AG1647" i="1"/>
  <c r="AG1648" i="1"/>
  <c r="AG1649" i="1"/>
  <c r="AG1650" i="1"/>
  <c r="AG1651" i="1"/>
  <c r="AG1652" i="1"/>
  <c r="AG1653" i="1"/>
  <c r="AG1654" i="1"/>
  <c r="AG1655" i="1"/>
  <c r="AG1656" i="1"/>
  <c r="AG1657" i="1"/>
  <c r="AG1658" i="1"/>
  <c r="AG1659" i="1"/>
  <c r="AG1660" i="1"/>
  <c r="AG1661" i="1"/>
  <c r="AG1662" i="1"/>
  <c r="AG1663" i="1"/>
  <c r="AG1664" i="1"/>
  <c r="AG1665" i="1"/>
  <c r="AG1666" i="1"/>
  <c r="AG1667" i="1"/>
  <c r="AG1668" i="1"/>
  <c r="AG1669" i="1"/>
  <c r="AG1670" i="1"/>
  <c r="AG1671" i="1"/>
  <c r="AG1672" i="1"/>
  <c r="AG1673" i="1"/>
  <c r="AG1674" i="1"/>
  <c r="AG1675" i="1"/>
  <c r="AG1676" i="1"/>
  <c r="AG1677" i="1"/>
  <c r="AG1678" i="1"/>
  <c r="AG1679" i="1"/>
  <c r="AG1680" i="1"/>
  <c r="AG1681" i="1"/>
  <c r="AG1682" i="1"/>
  <c r="AG1683" i="1"/>
  <c r="AG1684" i="1"/>
  <c r="AG1685" i="1"/>
  <c r="AG1686" i="1"/>
  <c r="AG1687" i="1"/>
  <c r="AG1688" i="1"/>
  <c r="AG1689" i="1"/>
  <c r="AG1690" i="1"/>
  <c r="AG1691" i="1"/>
  <c r="AG1692" i="1"/>
  <c r="AG1693" i="1"/>
  <c r="AG1694" i="1"/>
  <c r="AG1695" i="1"/>
  <c r="AG1696" i="1"/>
  <c r="AG1697" i="1"/>
  <c r="AG1698" i="1"/>
  <c r="AG1699" i="1"/>
  <c r="AG1700" i="1"/>
  <c r="AG1701" i="1"/>
  <c r="AG1702" i="1"/>
  <c r="AG1703" i="1"/>
  <c r="AG1704" i="1"/>
  <c r="AG1705" i="1"/>
  <c r="AG1706" i="1"/>
  <c r="AG1707" i="1"/>
  <c r="AG1708" i="1"/>
  <c r="AG1709" i="1"/>
  <c r="AG1710" i="1"/>
  <c r="AG1711" i="1"/>
  <c r="AG1712" i="1"/>
  <c r="AG1713" i="1"/>
  <c r="AG1714" i="1"/>
  <c r="AG1715" i="1"/>
  <c r="AG1716" i="1"/>
  <c r="AG1717" i="1"/>
  <c r="AG1718" i="1"/>
  <c r="AG1719" i="1"/>
  <c r="AG1720" i="1"/>
  <c r="AG1721" i="1"/>
  <c r="AG1722" i="1"/>
  <c r="AG1723" i="1"/>
  <c r="AG1724" i="1"/>
  <c r="AG1725" i="1"/>
  <c r="AG1726" i="1"/>
  <c r="AG1727" i="1"/>
  <c r="AG1728" i="1"/>
  <c r="AG1729" i="1"/>
  <c r="AG1730" i="1"/>
  <c r="AG1731" i="1"/>
  <c r="AG1732" i="1"/>
  <c r="AG1733" i="1"/>
  <c r="AG1734" i="1"/>
  <c r="AG1735" i="1"/>
  <c r="AG1736" i="1"/>
  <c r="AG1737" i="1"/>
  <c r="AG1738" i="1"/>
  <c r="AG1739" i="1"/>
  <c r="AG1740" i="1"/>
  <c r="AG1741" i="1"/>
  <c r="AG1742" i="1"/>
  <c r="AG1743" i="1"/>
  <c r="AG1744" i="1"/>
  <c r="AG1745" i="1"/>
  <c r="AG1746" i="1"/>
  <c r="AG1747" i="1"/>
  <c r="AG1748" i="1"/>
  <c r="AG1749" i="1"/>
  <c r="AG1750" i="1"/>
  <c r="AG1751" i="1"/>
  <c r="AG1752" i="1"/>
  <c r="AG1753" i="1"/>
  <c r="AG1754" i="1"/>
  <c r="AG1755" i="1"/>
  <c r="AG1756" i="1"/>
  <c r="AG1757" i="1"/>
  <c r="AG1758" i="1"/>
  <c r="AG1759" i="1"/>
  <c r="AG1760" i="1"/>
  <c r="AG1761" i="1"/>
  <c r="AG1762" i="1"/>
  <c r="AG1763" i="1"/>
  <c r="AG1764" i="1"/>
  <c r="AG1765" i="1"/>
  <c r="AG1766" i="1"/>
  <c r="AG1767" i="1"/>
  <c r="AG1768" i="1"/>
  <c r="AG1769" i="1"/>
  <c r="AG1770" i="1"/>
  <c r="AG1771" i="1"/>
  <c r="AG1772" i="1"/>
  <c r="AG1773" i="1"/>
  <c r="AG1774" i="1"/>
  <c r="AG1775" i="1"/>
  <c r="AG1776" i="1"/>
  <c r="AG1777" i="1"/>
  <c r="AG1778" i="1"/>
  <c r="AG1779" i="1"/>
  <c r="AG1780" i="1"/>
  <c r="AG1781" i="1"/>
  <c r="AG1782" i="1"/>
  <c r="AG1783" i="1"/>
  <c r="AG1784" i="1"/>
  <c r="AG1785" i="1"/>
  <c r="AG1786" i="1"/>
  <c r="AG1787" i="1"/>
  <c r="AG1788" i="1"/>
  <c r="AG1789" i="1"/>
  <c r="AG1790" i="1"/>
  <c r="AG1791" i="1"/>
  <c r="AG1792" i="1"/>
  <c r="AG1793" i="1"/>
  <c r="AG1794" i="1"/>
  <c r="AG1795" i="1"/>
  <c r="AG1796" i="1"/>
  <c r="AG1797" i="1"/>
  <c r="AG1798" i="1"/>
  <c r="AG1799" i="1"/>
  <c r="AG1800" i="1"/>
  <c r="AG1801" i="1"/>
  <c r="AG1802" i="1"/>
  <c r="AG1803" i="1"/>
  <c r="AG1804" i="1"/>
  <c r="AG1805" i="1"/>
  <c r="AG1806" i="1"/>
  <c r="AG1807" i="1"/>
  <c r="AG1808" i="1"/>
  <c r="AG1809" i="1"/>
  <c r="AG1810" i="1"/>
  <c r="AG1811" i="1"/>
  <c r="AG1812" i="1"/>
  <c r="AG1813" i="1"/>
  <c r="AG1814" i="1"/>
  <c r="AG1815" i="1"/>
  <c r="AG1816" i="1"/>
  <c r="AG1817" i="1"/>
  <c r="AG1818" i="1"/>
  <c r="AG1819" i="1"/>
  <c r="AG1820" i="1"/>
  <c r="AG1821" i="1"/>
  <c r="AG1822" i="1"/>
  <c r="AG1823" i="1"/>
  <c r="AG1824" i="1"/>
  <c r="AG1825" i="1"/>
  <c r="AG1826" i="1"/>
  <c r="AG1827" i="1"/>
  <c r="AG1828" i="1"/>
  <c r="AG1829" i="1"/>
  <c r="AG1830" i="1"/>
  <c r="AG1831" i="1"/>
  <c r="AG1832" i="1"/>
  <c r="AG1833" i="1"/>
  <c r="AG1834" i="1"/>
  <c r="AG1835" i="1"/>
  <c r="AG1836" i="1"/>
  <c r="AG1837" i="1"/>
  <c r="AG1838" i="1"/>
  <c r="AG1839" i="1"/>
  <c r="AG1840" i="1"/>
  <c r="AG1841" i="1"/>
  <c r="AG1842" i="1"/>
  <c r="AG1843" i="1"/>
  <c r="AG1844" i="1"/>
  <c r="AG1845" i="1"/>
  <c r="AG1846" i="1"/>
  <c r="AG1847" i="1"/>
  <c r="AG1848" i="1"/>
  <c r="AG1849" i="1"/>
  <c r="AG1850" i="1"/>
  <c r="AG1851" i="1"/>
  <c r="AG1852" i="1"/>
  <c r="AG1853" i="1"/>
  <c r="AG1854" i="1"/>
  <c r="AG1855" i="1"/>
  <c r="AG1856" i="1"/>
  <c r="AG1857" i="1"/>
  <c r="AG1858" i="1"/>
  <c r="AG1859" i="1"/>
  <c r="AG1860" i="1"/>
  <c r="AG1861" i="1"/>
  <c r="AG1862" i="1"/>
  <c r="AG1863" i="1"/>
  <c r="AG1864" i="1"/>
  <c r="AG1865" i="1"/>
  <c r="AG1866" i="1"/>
  <c r="AG1867" i="1"/>
  <c r="AG1868" i="1"/>
  <c r="AG1869" i="1"/>
  <c r="AG1870" i="1"/>
  <c r="AG1871" i="1"/>
  <c r="AG1872" i="1"/>
  <c r="AG1873" i="1"/>
  <c r="AG1874" i="1"/>
  <c r="AG1875" i="1"/>
  <c r="AG1876" i="1"/>
  <c r="AG1877" i="1"/>
  <c r="AG1878" i="1"/>
  <c r="AG1879" i="1"/>
  <c r="AG1880" i="1"/>
  <c r="AG1881" i="1"/>
  <c r="AG1882" i="1"/>
  <c r="AG1883" i="1"/>
  <c r="AG1884" i="1"/>
  <c r="AG1885" i="1"/>
  <c r="AG1886" i="1"/>
  <c r="AG1887" i="1"/>
  <c r="AG1888" i="1"/>
  <c r="AG1889" i="1"/>
  <c r="AG1890" i="1"/>
  <c r="AG1891" i="1"/>
  <c r="AG1892" i="1"/>
  <c r="AG1893" i="1"/>
  <c r="AG1894" i="1"/>
  <c r="AG1895" i="1"/>
  <c r="AG1896" i="1"/>
  <c r="AG1897" i="1"/>
  <c r="AG1898" i="1"/>
  <c r="AG1899" i="1"/>
  <c r="AG1900" i="1"/>
  <c r="AG1901" i="1"/>
  <c r="AG1902" i="1"/>
  <c r="AG1903" i="1"/>
  <c r="AG1904" i="1"/>
  <c r="AG1905" i="1"/>
  <c r="AG1906" i="1"/>
  <c r="AG1907" i="1"/>
  <c r="AG1908" i="1"/>
  <c r="AG1909" i="1"/>
  <c r="AG1910" i="1"/>
  <c r="AG1911" i="1"/>
  <c r="AG1912" i="1"/>
  <c r="AG1913" i="1"/>
  <c r="AG1914" i="1"/>
  <c r="AG1915" i="1"/>
  <c r="AG1916" i="1"/>
  <c r="AG1917" i="1"/>
  <c r="AG1918" i="1"/>
  <c r="AG1919" i="1"/>
  <c r="AG1920" i="1"/>
  <c r="AG1921" i="1"/>
  <c r="AG1922" i="1"/>
  <c r="AG1923" i="1"/>
  <c r="AG1924" i="1"/>
  <c r="AG1925" i="1"/>
  <c r="AG1926" i="1"/>
  <c r="AG1927" i="1"/>
  <c r="AG1928" i="1"/>
  <c r="AG1929" i="1"/>
  <c r="AG1930" i="1"/>
  <c r="AG1931" i="1"/>
  <c r="AG1932" i="1"/>
  <c r="AG1933" i="1"/>
  <c r="AG1934" i="1"/>
  <c r="AG1935" i="1"/>
  <c r="AG1936" i="1"/>
  <c r="AG1937" i="1"/>
  <c r="AG1938" i="1"/>
  <c r="AG1939" i="1"/>
  <c r="AG1940" i="1"/>
  <c r="AG1941" i="1"/>
  <c r="AG1942" i="1"/>
  <c r="AG1943" i="1"/>
  <c r="AG1944" i="1"/>
  <c r="AG1945" i="1"/>
  <c r="AG1946" i="1"/>
  <c r="AG1947" i="1"/>
  <c r="AG1948" i="1"/>
  <c r="AG1949" i="1"/>
  <c r="AG1950" i="1"/>
  <c r="AG1951" i="1"/>
  <c r="AG1952" i="1"/>
  <c r="AG1953" i="1"/>
  <c r="AG1954" i="1"/>
  <c r="AG1955" i="1"/>
  <c r="AG1956" i="1"/>
  <c r="AG1957" i="1"/>
  <c r="AG1958" i="1"/>
  <c r="AG1959" i="1"/>
  <c r="AG1960" i="1"/>
  <c r="AG1961" i="1"/>
  <c r="AG1962" i="1"/>
  <c r="AG1963" i="1"/>
  <c r="AG1964" i="1"/>
  <c r="AG1965" i="1"/>
  <c r="AG1966" i="1"/>
  <c r="AG1967" i="1"/>
  <c r="AG1968" i="1"/>
  <c r="AG1969" i="1"/>
  <c r="AG1970" i="1"/>
  <c r="AG1971" i="1"/>
  <c r="AG1972" i="1"/>
  <c r="AG1973" i="1"/>
  <c r="AG1974" i="1"/>
  <c r="AG1975" i="1"/>
  <c r="AG1976" i="1"/>
  <c r="AG1977" i="1"/>
  <c r="AG1978" i="1"/>
  <c r="AG1979" i="1"/>
  <c r="AG1980" i="1"/>
  <c r="AG1981" i="1"/>
  <c r="AG1982" i="1"/>
  <c r="AG1983" i="1"/>
  <c r="AG1984" i="1"/>
  <c r="AG1985" i="1"/>
  <c r="AG1986" i="1"/>
  <c r="AG1987" i="1"/>
  <c r="AG1988" i="1"/>
  <c r="AG1989" i="1"/>
  <c r="AG1990" i="1"/>
  <c r="AG1991" i="1"/>
  <c r="AG1992" i="1"/>
  <c r="AG1993" i="1"/>
  <c r="AG1994" i="1"/>
  <c r="AG1995" i="1"/>
  <c r="AG1996" i="1"/>
  <c r="AG1997" i="1"/>
  <c r="AG1998" i="1"/>
  <c r="AG1999" i="1"/>
  <c r="AG2000" i="1"/>
  <c r="AG2001" i="1"/>
  <c r="AG2002" i="1"/>
  <c r="AG2003" i="1"/>
  <c r="AG2004" i="1"/>
  <c r="AG2005" i="1"/>
  <c r="AG2006" i="1"/>
  <c r="AG2007" i="1"/>
  <c r="AG2008" i="1"/>
  <c r="AG2009" i="1"/>
  <c r="AG2010" i="1"/>
  <c r="AG2011" i="1"/>
  <c r="AG2012" i="1"/>
  <c r="AG2013" i="1"/>
  <c r="AG2014" i="1"/>
  <c r="AG2015" i="1"/>
  <c r="AG2016" i="1"/>
  <c r="AG2017" i="1"/>
  <c r="AG2018" i="1"/>
  <c r="AG2019" i="1"/>
  <c r="AG2020" i="1"/>
  <c r="AG2021" i="1"/>
  <c r="AG2022" i="1"/>
  <c r="AG2023" i="1"/>
  <c r="AG2024" i="1"/>
  <c r="AG2025" i="1"/>
  <c r="AG2026" i="1"/>
  <c r="AG2027" i="1"/>
  <c r="AG2028" i="1"/>
  <c r="AG2029" i="1"/>
  <c r="AG2030" i="1"/>
  <c r="AG2031" i="1"/>
  <c r="AG2032" i="1"/>
  <c r="AG2033" i="1"/>
  <c r="AG2034" i="1"/>
  <c r="AG2035" i="1"/>
  <c r="AG2036" i="1"/>
  <c r="AG2037" i="1"/>
  <c r="AG2038" i="1"/>
  <c r="AG2039" i="1"/>
  <c r="AG2040" i="1"/>
  <c r="AG2041" i="1"/>
  <c r="AG2042" i="1"/>
  <c r="AG2043" i="1"/>
  <c r="AG2044" i="1"/>
  <c r="AG2045" i="1"/>
  <c r="AG2046" i="1"/>
  <c r="AG2047" i="1"/>
  <c r="AG2048" i="1"/>
  <c r="AG2049" i="1"/>
  <c r="AG2050" i="1"/>
  <c r="AG2051" i="1"/>
  <c r="AG2052" i="1"/>
  <c r="AG2053" i="1"/>
  <c r="AG2054" i="1"/>
  <c r="AG2055" i="1"/>
  <c r="AG2056" i="1"/>
  <c r="AG2057" i="1"/>
  <c r="AG2058" i="1"/>
  <c r="AG2059" i="1"/>
  <c r="AG2060" i="1"/>
  <c r="AG2061" i="1"/>
  <c r="AG2062" i="1"/>
  <c r="AG2063" i="1"/>
  <c r="AG2064" i="1"/>
  <c r="AG2065" i="1"/>
  <c r="AG2066" i="1"/>
  <c r="AG2067" i="1"/>
  <c r="AG2068" i="1"/>
  <c r="AG2069" i="1"/>
  <c r="AG2070" i="1"/>
  <c r="AG2071" i="1"/>
  <c r="AG2072" i="1"/>
  <c r="AG2073" i="1"/>
  <c r="AG2074" i="1"/>
  <c r="AG2075" i="1"/>
  <c r="AG2076" i="1"/>
  <c r="AG2077" i="1"/>
  <c r="AG2078" i="1"/>
  <c r="AG2079" i="1"/>
  <c r="AG2080" i="1"/>
  <c r="AG2081" i="1"/>
  <c r="AG2082" i="1"/>
  <c r="AG2083" i="1"/>
  <c r="AG2084" i="1"/>
  <c r="AG2085" i="1"/>
  <c r="AG2086" i="1"/>
  <c r="AG2087" i="1"/>
  <c r="AG2088" i="1"/>
  <c r="AG2089" i="1"/>
  <c r="AG2090" i="1"/>
  <c r="AG2091" i="1"/>
  <c r="AG2092" i="1"/>
  <c r="AG2093" i="1"/>
  <c r="AG2094" i="1"/>
  <c r="AG2095" i="1"/>
  <c r="AG2096" i="1"/>
  <c r="AG2097" i="1"/>
  <c r="AG2098" i="1"/>
  <c r="AG2099" i="1"/>
  <c r="AG2100" i="1"/>
  <c r="AG2101" i="1"/>
  <c r="AG2102" i="1"/>
  <c r="AG2103" i="1"/>
  <c r="AG2104" i="1"/>
  <c r="AG2105" i="1"/>
  <c r="AG2106" i="1"/>
  <c r="AG2107" i="1"/>
  <c r="AG2108" i="1"/>
  <c r="AG2109" i="1"/>
  <c r="AG2110" i="1"/>
  <c r="AG2111" i="1"/>
  <c r="AG2112" i="1"/>
  <c r="AG2113" i="1"/>
  <c r="AG2114" i="1"/>
  <c r="AG2115" i="1"/>
  <c r="AG2116" i="1"/>
  <c r="AG2117" i="1"/>
  <c r="AG2118" i="1"/>
  <c r="AG2119" i="1"/>
  <c r="AG2120" i="1"/>
  <c r="AG2121" i="1"/>
  <c r="AG2122" i="1"/>
  <c r="AG2123" i="1"/>
  <c r="AG2124" i="1"/>
  <c r="AG2125" i="1"/>
  <c r="AG2126" i="1"/>
  <c r="AG2127" i="1"/>
  <c r="AG2128" i="1"/>
  <c r="AG2129" i="1"/>
  <c r="AG2130" i="1"/>
  <c r="AG2131" i="1"/>
  <c r="AG2132" i="1"/>
  <c r="AG2133" i="1"/>
  <c r="AG2134" i="1"/>
  <c r="AG2135" i="1"/>
  <c r="AG2136" i="1"/>
  <c r="AG2137" i="1"/>
  <c r="AG2138" i="1"/>
  <c r="AG2139" i="1"/>
  <c r="AG2140" i="1"/>
  <c r="AG2141" i="1"/>
  <c r="AG2142" i="1"/>
  <c r="AG2143" i="1"/>
  <c r="AG2144" i="1"/>
  <c r="AG2145" i="1"/>
  <c r="AG2146" i="1"/>
  <c r="AG2147" i="1"/>
  <c r="AG2148" i="1"/>
  <c r="AG2149" i="1"/>
  <c r="AG2150" i="1"/>
  <c r="AG2151" i="1"/>
  <c r="AG2152" i="1"/>
  <c r="AG2153" i="1"/>
  <c r="AG2154" i="1"/>
  <c r="AG2155" i="1"/>
  <c r="AG2156" i="1"/>
  <c r="AG2157" i="1"/>
  <c r="AG2158" i="1"/>
  <c r="AG2159" i="1"/>
  <c r="AG2160" i="1"/>
  <c r="AG2161" i="1"/>
  <c r="AG2162" i="1"/>
  <c r="AG2163" i="1"/>
  <c r="AG2164" i="1"/>
  <c r="AG2165" i="1"/>
  <c r="AG2166" i="1"/>
  <c r="AG2167" i="1"/>
  <c r="AG2168" i="1"/>
  <c r="AG2169" i="1"/>
  <c r="AG2170" i="1"/>
  <c r="AG2171" i="1"/>
  <c r="AG2172" i="1"/>
  <c r="AG2173" i="1"/>
  <c r="AG2174" i="1"/>
  <c r="AG2175" i="1"/>
  <c r="AG2176" i="1"/>
  <c r="AG2177" i="1"/>
  <c r="AG2178" i="1"/>
  <c r="AG2179" i="1"/>
  <c r="AG2180" i="1"/>
  <c r="AG2181" i="1"/>
  <c r="AG2182" i="1"/>
  <c r="AG2183" i="1"/>
  <c r="AG2184" i="1"/>
  <c r="AG2185" i="1"/>
  <c r="AG2186" i="1"/>
  <c r="AG2187" i="1"/>
  <c r="AG2188" i="1"/>
  <c r="AG2189" i="1"/>
  <c r="AG2190" i="1"/>
  <c r="AG2191" i="1"/>
  <c r="AG2192" i="1"/>
  <c r="AG2193" i="1"/>
  <c r="AG2194" i="1"/>
  <c r="AG2195" i="1"/>
  <c r="AG2196" i="1"/>
  <c r="AG2197" i="1"/>
  <c r="AG2198" i="1"/>
  <c r="AG2199" i="1"/>
  <c r="AG2200" i="1"/>
  <c r="AG2201" i="1"/>
  <c r="AG2202" i="1"/>
  <c r="AG2203" i="1"/>
  <c r="AG2204" i="1"/>
  <c r="AG2205" i="1"/>
  <c r="AG2206" i="1"/>
  <c r="AG2207" i="1"/>
  <c r="AG2208" i="1"/>
  <c r="AG2209" i="1"/>
  <c r="AG2210" i="1"/>
  <c r="AG2211" i="1"/>
  <c r="AG2212" i="1"/>
  <c r="AG2213" i="1"/>
  <c r="AG2214" i="1"/>
  <c r="AG2215" i="1"/>
  <c r="AG2216" i="1"/>
  <c r="AG2217" i="1"/>
  <c r="AG2218" i="1"/>
  <c r="AG2219" i="1"/>
  <c r="AG2220" i="1"/>
  <c r="AG2221" i="1"/>
  <c r="AG2222" i="1"/>
  <c r="AG2223" i="1"/>
  <c r="AG2224" i="1"/>
  <c r="AG2225" i="1"/>
  <c r="AG2226" i="1"/>
  <c r="AG2227" i="1"/>
  <c r="AG2228" i="1"/>
  <c r="AG2229" i="1"/>
  <c r="AG2230" i="1"/>
  <c r="AG2231" i="1"/>
  <c r="AG2232" i="1"/>
  <c r="AG2233" i="1"/>
  <c r="AG2234" i="1"/>
  <c r="AG2235" i="1"/>
  <c r="AG2236" i="1"/>
  <c r="AG2237" i="1"/>
  <c r="AG2238" i="1"/>
  <c r="AG2239" i="1"/>
  <c r="AG2240" i="1"/>
  <c r="AG2241" i="1"/>
  <c r="AG2242" i="1"/>
  <c r="AG2243" i="1"/>
  <c r="AG2244" i="1"/>
  <c r="AG2245" i="1"/>
  <c r="AG2246" i="1"/>
  <c r="AG2247" i="1"/>
  <c r="AG2248" i="1"/>
  <c r="AG2249" i="1"/>
  <c r="AG2250" i="1"/>
  <c r="AG2251" i="1"/>
  <c r="AG2252" i="1"/>
  <c r="AG2253" i="1"/>
  <c r="AG2254" i="1"/>
  <c r="AG2255" i="1"/>
  <c r="AG2256" i="1"/>
  <c r="AG2257" i="1"/>
  <c r="AG2258" i="1"/>
  <c r="AG2259" i="1"/>
  <c r="AG2260" i="1"/>
  <c r="AG2261" i="1"/>
  <c r="AG2262" i="1"/>
  <c r="AG2263" i="1"/>
  <c r="AG2264" i="1"/>
  <c r="AG2265" i="1"/>
  <c r="AG2266" i="1"/>
  <c r="AG2267" i="1"/>
  <c r="AG2268" i="1"/>
  <c r="AG2269" i="1"/>
  <c r="AG2270" i="1"/>
  <c r="AG2271" i="1"/>
  <c r="AG2272" i="1"/>
  <c r="AG2273" i="1"/>
  <c r="AG2274" i="1"/>
  <c r="AG2275" i="1"/>
  <c r="AG2276" i="1"/>
  <c r="AG2277" i="1"/>
  <c r="AG2278" i="1"/>
  <c r="AG2279" i="1"/>
  <c r="AG2280" i="1"/>
  <c r="AG2281" i="1"/>
  <c r="AG2282" i="1"/>
  <c r="AG2283" i="1"/>
  <c r="AG2284" i="1"/>
  <c r="AG2285" i="1"/>
  <c r="AG2286" i="1"/>
  <c r="AG2287" i="1"/>
  <c r="AG2288" i="1"/>
  <c r="AG2289" i="1"/>
  <c r="AG2290" i="1"/>
  <c r="AG2291" i="1"/>
  <c r="AG2292" i="1"/>
  <c r="AG2293" i="1"/>
  <c r="AG2294" i="1"/>
  <c r="AG2295" i="1"/>
  <c r="AG2296" i="1"/>
  <c r="AG2297" i="1"/>
  <c r="AG2298" i="1"/>
  <c r="AG2299" i="1"/>
  <c r="AG2300" i="1"/>
  <c r="AG2301" i="1"/>
  <c r="AG2302" i="1"/>
  <c r="AG2303" i="1"/>
  <c r="AG2304" i="1"/>
  <c r="AG2305" i="1"/>
  <c r="AG2306" i="1"/>
  <c r="AG2307" i="1"/>
  <c r="AG2308" i="1"/>
  <c r="AG2309" i="1"/>
  <c r="AG2310" i="1"/>
  <c r="AG2311" i="1"/>
  <c r="AG2312" i="1"/>
  <c r="AG2313" i="1"/>
  <c r="AG2314" i="1"/>
  <c r="AG2315" i="1"/>
  <c r="AG2316" i="1"/>
  <c r="AG2317" i="1"/>
  <c r="AG2318" i="1"/>
  <c r="AG2319" i="1"/>
  <c r="AG2320" i="1"/>
  <c r="AG2321" i="1"/>
  <c r="AG2322" i="1"/>
  <c r="AG2323" i="1"/>
  <c r="AG2324" i="1"/>
  <c r="AG2325" i="1"/>
  <c r="AG2326" i="1"/>
  <c r="AG2327" i="1"/>
  <c r="AG2328" i="1"/>
  <c r="AG2329" i="1"/>
  <c r="AG2330" i="1"/>
  <c r="AG2331" i="1"/>
  <c r="AG2332" i="1"/>
  <c r="AG2333" i="1"/>
  <c r="AG2334" i="1"/>
  <c r="AG2335" i="1"/>
  <c r="AG2336" i="1"/>
  <c r="AG2337" i="1"/>
  <c r="AG2338" i="1"/>
  <c r="AG2339" i="1"/>
  <c r="AG2340" i="1"/>
  <c r="AG2341" i="1"/>
  <c r="AG2342" i="1"/>
  <c r="AG2343" i="1"/>
  <c r="AG2344" i="1"/>
  <c r="AG2345" i="1"/>
  <c r="AG2346" i="1"/>
  <c r="AG2347" i="1"/>
  <c r="AG2348" i="1"/>
  <c r="AG2349" i="1"/>
  <c r="AG2350" i="1"/>
  <c r="AG2351" i="1"/>
  <c r="AG2352" i="1"/>
  <c r="AG2353" i="1"/>
  <c r="AG2354" i="1"/>
  <c r="AG2355" i="1"/>
  <c r="AG2356" i="1"/>
  <c r="AG2357" i="1"/>
  <c r="AG2358" i="1"/>
  <c r="AG2359" i="1"/>
  <c r="AG2360" i="1"/>
  <c r="AG2361" i="1"/>
  <c r="AG2362" i="1"/>
  <c r="AG2363" i="1"/>
  <c r="AG2364" i="1"/>
  <c r="AG2365" i="1"/>
  <c r="AG2366" i="1"/>
  <c r="AG2367" i="1"/>
  <c r="AG2368" i="1"/>
  <c r="AG2369" i="1"/>
  <c r="AG2370" i="1"/>
  <c r="AG2371" i="1"/>
  <c r="AG2372" i="1"/>
  <c r="AG2373" i="1"/>
  <c r="AG2374" i="1"/>
  <c r="AG2375" i="1"/>
  <c r="AG2376" i="1"/>
  <c r="AG2377" i="1"/>
  <c r="AG2378" i="1"/>
  <c r="AG2379" i="1"/>
  <c r="AG2380" i="1"/>
  <c r="AG2381" i="1"/>
  <c r="AG2382" i="1"/>
  <c r="AG2383" i="1"/>
  <c r="AG2384" i="1"/>
  <c r="AG2385" i="1"/>
  <c r="AG2386" i="1"/>
  <c r="AG2387" i="1"/>
  <c r="AG2388" i="1"/>
  <c r="AG2389" i="1"/>
  <c r="AG2390" i="1"/>
  <c r="AG2391" i="1"/>
  <c r="AG2392" i="1"/>
  <c r="AG2393" i="1"/>
  <c r="AG2394" i="1"/>
  <c r="AG2395" i="1"/>
  <c r="AG2396" i="1"/>
  <c r="AG2397" i="1"/>
  <c r="AG2398" i="1"/>
  <c r="AG2399" i="1"/>
  <c r="AG2400" i="1"/>
  <c r="AG2401" i="1"/>
  <c r="AG2402" i="1"/>
  <c r="AG2403" i="1"/>
  <c r="AG2404" i="1"/>
  <c r="AG2405" i="1"/>
  <c r="AG2406" i="1"/>
  <c r="AG2407" i="1"/>
  <c r="AG2408" i="1"/>
  <c r="AG2409" i="1"/>
  <c r="AG2410" i="1"/>
  <c r="AG2411" i="1"/>
  <c r="AG2412" i="1"/>
  <c r="AG2413" i="1"/>
  <c r="AG2414" i="1"/>
  <c r="AG2415" i="1"/>
  <c r="AG2416" i="1"/>
  <c r="AG2417" i="1"/>
  <c r="AG2418" i="1"/>
  <c r="AG2419" i="1"/>
  <c r="AG2420" i="1"/>
  <c r="AG2421" i="1"/>
  <c r="AG2422" i="1"/>
  <c r="AG2423" i="1"/>
  <c r="AG2424" i="1"/>
  <c r="AG2425" i="1"/>
  <c r="AG2426" i="1"/>
  <c r="AG2427" i="1"/>
  <c r="AG2428" i="1"/>
  <c r="AG2429" i="1"/>
  <c r="AG2430" i="1"/>
  <c r="AG2431" i="1"/>
  <c r="AG2432" i="1"/>
  <c r="AG2433" i="1"/>
  <c r="AG2434" i="1"/>
  <c r="AG2435" i="1"/>
  <c r="AG2436" i="1"/>
  <c r="AG2437" i="1"/>
  <c r="AG2438" i="1"/>
  <c r="AG2439" i="1"/>
  <c r="AG2440" i="1"/>
  <c r="AG2441" i="1"/>
  <c r="AG2442" i="1"/>
  <c r="AG2443" i="1"/>
  <c r="AG2444" i="1"/>
  <c r="AG2445" i="1"/>
  <c r="AG2446" i="1"/>
  <c r="AG2447" i="1"/>
  <c r="AG2448" i="1"/>
  <c r="AG2449" i="1"/>
  <c r="AG2450" i="1"/>
  <c r="AG2451" i="1"/>
  <c r="AG2452" i="1"/>
  <c r="AG2453" i="1"/>
  <c r="AG2454" i="1"/>
  <c r="AG2455" i="1"/>
  <c r="AG2456" i="1"/>
  <c r="AG2457" i="1"/>
  <c r="AG2458" i="1"/>
  <c r="AG2459" i="1"/>
  <c r="AG2460" i="1"/>
  <c r="AG2461" i="1"/>
  <c r="AG2462" i="1"/>
  <c r="AG2463" i="1"/>
  <c r="AG2464" i="1"/>
  <c r="AG2465" i="1"/>
  <c r="AG2466" i="1"/>
  <c r="AG2467" i="1"/>
  <c r="AG2468" i="1"/>
  <c r="AG2469" i="1"/>
  <c r="AG2470" i="1"/>
  <c r="AG2471" i="1"/>
  <c r="AG2472" i="1"/>
  <c r="AG2473" i="1"/>
  <c r="AG2474" i="1"/>
  <c r="AG2475" i="1"/>
  <c r="AG2476" i="1"/>
  <c r="AG2477" i="1"/>
  <c r="AG2478" i="1"/>
  <c r="AG2479" i="1"/>
  <c r="AG2480" i="1"/>
  <c r="AG2481" i="1"/>
  <c r="AG2482" i="1"/>
  <c r="AG2483" i="1"/>
  <c r="AG2484" i="1"/>
  <c r="AG2485" i="1"/>
  <c r="AG2486" i="1"/>
  <c r="AG2487" i="1"/>
  <c r="AG2488" i="1"/>
  <c r="AG2489" i="1"/>
  <c r="AG2490" i="1"/>
  <c r="AG2491" i="1"/>
  <c r="AG2492" i="1"/>
  <c r="AG2493" i="1"/>
  <c r="AG2494" i="1"/>
  <c r="AG2495" i="1"/>
  <c r="AG2496" i="1"/>
  <c r="AG2497" i="1"/>
  <c r="AG2498" i="1"/>
  <c r="AG2499" i="1"/>
  <c r="AG2500" i="1"/>
  <c r="AG2501" i="1"/>
  <c r="AG2502" i="1"/>
  <c r="AG2503" i="1"/>
  <c r="AG2504" i="1"/>
  <c r="AG2505" i="1"/>
  <c r="AG2506" i="1"/>
  <c r="AG2507" i="1"/>
  <c r="AG2508" i="1"/>
  <c r="AG2509" i="1"/>
  <c r="AG2510" i="1"/>
  <c r="AG2511" i="1"/>
  <c r="AG2512" i="1"/>
  <c r="AG2513" i="1"/>
  <c r="AG2514" i="1"/>
  <c r="AG2515" i="1"/>
  <c r="AG2516" i="1"/>
  <c r="AG2517" i="1"/>
  <c r="AG2518" i="1"/>
  <c r="AG2519" i="1"/>
  <c r="AG2520" i="1"/>
  <c r="AG2521" i="1"/>
  <c r="AG2522" i="1"/>
  <c r="AG2523" i="1"/>
  <c r="AG2524" i="1"/>
  <c r="AG2525" i="1"/>
  <c r="AG2526" i="1"/>
  <c r="AG2527" i="1"/>
  <c r="AG2528" i="1"/>
  <c r="AG2529" i="1"/>
  <c r="AG2530" i="1"/>
  <c r="AG2531" i="1"/>
  <c r="AG2532" i="1"/>
  <c r="AG2533" i="1"/>
  <c r="AG2534" i="1"/>
  <c r="AG2535" i="1"/>
  <c r="AG2536" i="1"/>
  <c r="AG2537" i="1"/>
  <c r="AG2538" i="1"/>
  <c r="AG2539" i="1"/>
  <c r="AG2540" i="1"/>
  <c r="AG2541" i="1"/>
  <c r="AG2542" i="1"/>
  <c r="AG2543" i="1"/>
  <c r="AG2544" i="1"/>
  <c r="AG2545" i="1"/>
  <c r="AG2546" i="1"/>
  <c r="AG2547" i="1"/>
  <c r="AG2548" i="1"/>
  <c r="AG2549" i="1"/>
  <c r="AG2550" i="1"/>
  <c r="AG2551" i="1"/>
  <c r="AG2552" i="1"/>
  <c r="AG2553" i="1"/>
  <c r="AG2554" i="1"/>
  <c r="AG2555" i="1"/>
  <c r="AG2556" i="1"/>
  <c r="AG2557" i="1"/>
  <c r="AG2558" i="1"/>
  <c r="AG2559" i="1"/>
  <c r="AG2560" i="1"/>
  <c r="AG2561" i="1"/>
  <c r="AG2562" i="1"/>
  <c r="AG2563" i="1"/>
  <c r="AG2564" i="1"/>
  <c r="AG2565" i="1"/>
  <c r="AG2566" i="1"/>
  <c r="AG2567" i="1"/>
  <c r="AG2568" i="1"/>
  <c r="AG2569" i="1"/>
  <c r="AG2570" i="1"/>
  <c r="AG2571" i="1"/>
  <c r="AG2572" i="1"/>
  <c r="AG2573" i="1"/>
  <c r="AG2574" i="1"/>
  <c r="AG2575" i="1"/>
  <c r="AG2576" i="1"/>
  <c r="AG2577" i="1"/>
  <c r="AG2578" i="1"/>
  <c r="AG2579" i="1"/>
  <c r="AG2580" i="1"/>
  <c r="AG2581" i="1"/>
  <c r="AG2582" i="1"/>
  <c r="AG2583" i="1"/>
  <c r="AG2584" i="1"/>
  <c r="AG2585" i="1"/>
  <c r="AG2586" i="1"/>
  <c r="AG2587" i="1"/>
  <c r="AG2588" i="1"/>
  <c r="AG2589" i="1"/>
  <c r="AG2590" i="1"/>
  <c r="AG2591" i="1"/>
  <c r="AG2592" i="1"/>
  <c r="AG2593" i="1"/>
  <c r="AG2594" i="1"/>
  <c r="AG2595" i="1"/>
  <c r="AG2596" i="1"/>
  <c r="AG2597" i="1"/>
  <c r="AG2598" i="1"/>
  <c r="AG2599" i="1"/>
  <c r="AG2600" i="1"/>
  <c r="AG2601" i="1"/>
  <c r="AG2602" i="1"/>
  <c r="AG2603" i="1"/>
  <c r="AG2604" i="1"/>
  <c r="AG2605" i="1"/>
  <c r="AG2606" i="1"/>
  <c r="AG2607" i="1"/>
  <c r="AG2608" i="1"/>
  <c r="AG2609" i="1"/>
  <c r="AG2610" i="1"/>
  <c r="AG2611" i="1"/>
  <c r="AG2612" i="1"/>
  <c r="AG2613" i="1"/>
  <c r="AG2614" i="1"/>
  <c r="AG2615" i="1"/>
  <c r="AG2616" i="1"/>
  <c r="AG2617" i="1"/>
  <c r="AG2618" i="1"/>
  <c r="AG2619" i="1"/>
  <c r="AG2620" i="1"/>
  <c r="AG2621" i="1"/>
  <c r="AG2622" i="1"/>
  <c r="AG2623" i="1"/>
  <c r="AG2624" i="1"/>
  <c r="AG2625" i="1"/>
  <c r="AG2626" i="1"/>
  <c r="AG2627" i="1"/>
  <c r="AG2628" i="1"/>
  <c r="AG2629" i="1"/>
  <c r="AG2630" i="1"/>
  <c r="AG2631" i="1"/>
  <c r="AG2632" i="1"/>
  <c r="AG2633" i="1"/>
  <c r="AG2634" i="1"/>
  <c r="AG2635" i="1"/>
  <c r="AG2636" i="1"/>
  <c r="AG2637" i="1"/>
  <c r="AG2638" i="1"/>
  <c r="AG2639" i="1"/>
  <c r="AG2640" i="1"/>
  <c r="AG2641" i="1"/>
  <c r="AG2642" i="1"/>
  <c r="AG2643" i="1"/>
  <c r="AG2644" i="1"/>
  <c r="AG2645" i="1"/>
  <c r="AG2646" i="1"/>
  <c r="AG2647" i="1"/>
  <c r="AG2648" i="1"/>
  <c r="AG2649" i="1"/>
  <c r="AG2650" i="1"/>
  <c r="AG2651" i="1"/>
  <c r="AG2652" i="1"/>
  <c r="AG2653" i="1"/>
  <c r="AG2654" i="1"/>
  <c r="AG2655" i="1"/>
  <c r="AG2656" i="1"/>
  <c r="AG2657" i="1"/>
  <c r="AG2658" i="1"/>
  <c r="AG2659" i="1"/>
  <c r="AG2660" i="1"/>
  <c r="AG2661" i="1"/>
  <c r="AG2662" i="1"/>
  <c r="AG2663" i="1"/>
  <c r="AG2664" i="1"/>
  <c r="AG2665" i="1"/>
  <c r="AG2666" i="1"/>
  <c r="AG2667" i="1"/>
  <c r="AG2668" i="1"/>
  <c r="AG2669" i="1"/>
  <c r="AG2670" i="1"/>
  <c r="AG2671" i="1"/>
  <c r="AG2672" i="1"/>
  <c r="AG2673" i="1"/>
  <c r="AG2674" i="1"/>
  <c r="AG2675" i="1"/>
  <c r="AG2676" i="1"/>
  <c r="AG2677" i="1"/>
  <c r="AG2678" i="1"/>
  <c r="AG2679" i="1"/>
  <c r="AG2680" i="1"/>
  <c r="AG2681" i="1"/>
  <c r="AG2682" i="1"/>
  <c r="AG2683" i="1"/>
  <c r="AG2684" i="1"/>
  <c r="AG2685" i="1"/>
  <c r="AG2686" i="1"/>
  <c r="AG2687" i="1"/>
  <c r="AG2688" i="1"/>
  <c r="AG2689" i="1"/>
  <c r="AG2690" i="1"/>
  <c r="AG2691" i="1"/>
  <c r="AG2692" i="1"/>
  <c r="AG2693" i="1"/>
  <c r="AG2694" i="1"/>
  <c r="AG2695" i="1"/>
  <c r="AG2696" i="1"/>
  <c r="AG2697" i="1"/>
  <c r="AG2698" i="1"/>
  <c r="AG2699" i="1"/>
  <c r="AG2700" i="1"/>
  <c r="AG2701" i="1"/>
  <c r="AG2702" i="1"/>
  <c r="AG2703" i="1"/>
  <c r="AG2704" i="1"/>
  <c r="AG2705" i="1"/>
  <c r="AG2706" i="1"/>
  <c r="AG2707" i="1"/>
  <c r="AG2708" i="1"/>
  <c r="AG2709" i="1"/>
  <c r="AG2710" i="1"/>
  <c r="AG2711" i="1"/>
  <c r="AG2712" i="1"/>
  <c r="AG2713" i="1"/>
  <c r="AG2714" i="1"/>
  <c r="AG2715" i="1"/>
  <c r="AG2716" i="1"/>
  <c r="AG2717" i="1"/>
  <c r="AG2718" i="1"/>
  <c r="AG2719" i="1"/>
  <c r="AG2720" i="1"/>
  <c r="AG2721" i="1"/>
  <c r="AG2722" i="1"/>
  <c r="AG2723" i="1"/>
  <c r="AG2724" i="1"/>
  <c r="AG2725" i="1"/>
  <c r="AG2726" i="1"/>
  <c r="AG2727" i="1"/>
  <c r="AG2728" i="1"/>
  <c r="AG2729" i="1"/>
  <c r="AG2730" i="1"/>
  <c r="AG2731" i="1"/>
  <c r="AG2732" i="1"/>
  <c r="AG2733" i="1"/>
  <c r="AG2734" i="1"/>
  <c r="AG2735" i="1"/>
  <c r="AG2736" i="1"/>
  <c r="AG2737" i="1"/>
  <c r="AG2738" i="1"/>
  <c r="AG2739" i="1"/>
  <c r="AG2740" i="1"/>
  <c r="AG2741" i="1"/>
  <c r="AG2742" i="1"/>
  <c r="AG2743" i="1"/>
  <c r="AG2744" i="1"/>
  <c r="AG2745" i="1"/>
  <c r="AG2746" i="1"/>
  <c r="AG2747" i="1"/>
  <c r="AG2748" i="1"/>
  <c r="AG2749" i="1"/>
  <c r="AG2750" i="1"/>
  <c r="AG2751" i="1"/>
  <c r="AG2752" i="1"/>
  <c r="AG2753" i="1"/>
  <c r="AG2754" i="1"/>
  <c r="AG2755" i="1"/>
  <c r="AG2756" i="1"/>
  <c r="AG2757" i="1"/>
  <c r="AG2758" i="1"/>
  <c r="AG2759" i="1"/>
  <c r="AG2760" i="1"/>
  <c r="AG2761" i="1"/>
  <c r="AG2762" i="1"/>
  <c r="AG2763" i="1"/>
  <c r="AG2764" i="1"/>
  <c r="AG2765" i="1"/>
  <c r="AG2766" i="1"/>
  <c r="AG2767" i="1"/>
  <c r="AG2768" i="1"/>
  <c r="AG2769" i="1"/>
  <c r="AG2770" i="1"/>
  <c r="AG2771" i="1"/>
  <c r="AG2772" i="1"/>
  <c r="AG2773" i="1"/>
  <c r="AG2774" i="1"/>
  <c r="AG2775" i="1"/>
  <c r="AG2776" i="1"/>
  <c r="AG2777" i="1"/>
  <c r="AG2778" i="1"/>
  <c r="AG2779" i="1"/>
  <c r="AG2780" i="1"/>
  <c r="AG2781" i="1"/>
  <c r="AG2782" i="1"/>
  <c r="AG2783" i="1"/>
  <c r="AG2784" i="1"/>
  <c r="AG2785" i="1"/>
  <c r="AG2786" i="1"/>
  <c r="AG2787" i="1"/>
  <c r="AG2788" i="1"/>
  <c r="AG2789" i="1"/>
  <c r="AG2790" i="1"/>
  <c r="AG2791" i="1"/>
  <c r="AG2792" i="1"/>
  <c r="AG2793" i="1"/>
  <c r="AG2794" i="1"/>
  <c r="AG2795" i="1"/>
  <c r="AG2796" i="1"/>
  <c r="AG2797" i="1"/>
  <c r="AG2798" i="1"/>
  <c r="AG2799" i="1"/>
  <c r="AG2800" i="1"/>
  <c r="AG2801" i="1"/>
  <c r="AG2802" i="1"/>
  <c r="AG2803" i="1"/>
  <c r="AG2804" i="1"/>
  <c r="AG2805" i="1"/>
  <c r="AG2806" i="1"/>
  <c r="AG2807" i="1"/>
  <c r="AG2808" i="1"/>
  <c r="AG2809" i="1"/>
  <c r="AG2810" i="1"/>
  <c r="AG2811" i="1"/>
  <c r="AG2812" i="1"/>
  <c r="AG2813" i="1"/>
  <c r="AG2814" i="1"/>
  <c r="AG2815" i="1"/>
  <c r="AG2816" i="1"/>
  <c r="AG2817" i="1"/>
  <c r="AG2818" i="1"/>
  <c r="AG2819" i="1"/>
  <c r="AG2820" i="1"/>
  <c r="AG2821" i="1"/>
  <c r="AG2822" i="1"/>
  <c r="AG2823" i="1"/>
  <c r="AG2824" i="1"/>
  <c r="AG2825" i="1"/>
  <c r="AG2826" i="1"/>
  <c r="AG2827" i="1"/>
  <c r="AG2828" i="1"/>
  <c r="AG2829" i="1"/>
  <c r="AG2830" i="1"/>
  <c r="AG2831" i="1"/>
  <c r="AG2832" i="1"/>
  <c r="AG2833" i="1"/>
  <c r="AG2834" i="1"/>
  <c r="AG2835" i="1"/>
  <c r="AG2836" i="1"/>
  <c r="AG2837" i="1"/>
  <c r="AG2838" i="1"/>
  <c r="AG2839" i="1"/>
  <c r="AG2840" i="1"/>
  <c r="AG2841" i="1"/>
  <c r="AG2842" i="1"/>
  <c r="AG2843" i="1"/>
  <c r="AG2844" i="1"/>
  <c r="AG2845" i="1"/>
  <c r="AG2846" i="1"/>
  <c r="AG2847" i="1"/>
  <c r="AG2848" i="1"/>
  <c r="AG2849" i="1"/>
  <c r="AG2850" i="1"/>
  <c r="AG2851" i="1"/>
  <c r="AG2852" i="1"/>
  <c r="AG2853" i="1"/>
  <c r="AG2854" i="1"/>
  <c r="AG2855" i="1"/>
  <c r="AG2856" i="1"/>
  <c r="AG2857" i="1"/>
  <c r="AG2858" i="1"/>
  <c r="AG2859" i="1"/>
  <c r="AG2860" i="1"/>
  <c r="AG2861" i="1"/>
  <c r="AG2862" i="1"/>
  <c r="AG2863" i="1"/>
  <c r="AG2864" i="1"/>
  <c r="AG2865" i="1"/>
  <c r="AG2866" i="1"/>
  <c r="AG2867" i="1"/>
  <c r="AG2868" i="1"/>
  <c r="AG2869" i="1"/>
  <c r="AG2870" i="1"/>
  <c r="AG2871" i="1"/>
  <c r="AG2872" i="1"/>
  <c r="AG2873" i="1"/>
  <c r="AG2874" i="1"/>
  <c r="AG2875" i="1"/>
  <c r="AG2876" i="1"/>
  <c r="AG2877" i="1"/>
  <c r="AG2878" i="1"/>
  <c r="AG2879" i="1"/>
  <c r="AG2880" i="1"/>
  <c r="AG2881" i="1"/>
  <c r="AG2882" i="1"/>
  <c r="AG2883" i="1"/>
  <c r="AG2884" i="1"/>
  <c r="AG2885" i="1"/>
  <c r="AG2886" i="1"/>
  <c r="AG2887" i="1"/>
  <c r="AG2888" i="1"/>
  <c r="AG2889" i="1"/>
  <c r="AG2890" i="1"/>
  <c r="AG2891" i="1"/>
  <c r="AG2892" i="1"/>
  <c r="AG2893" i="1"/>
  <c r="AG2894" i="1"/>
  <c r="AG2895" i="1"/>
  <c r="AG2896" i="1"/>
  <c r="AG2897" i="1"/>
  <c r="AG2898" i="1"/>
  <c r="AG2899" i="1"/>
  <c r="AG2900" i="1"/>
  <c r="AG2901" i="1"/>
  <c r="AG2902" i="1"/>
  <c r="AG2903" i="1"/>
  <c r="AG2904" i="1"/>
  <c r="AG2905" i="1"/>
  <c r="AG2906" i="1"/>
  <c r="AG2907" i="1"/>
  <c r="AG2908" i="1"/>
  <c r="AG2909" i="1"/>
  <c r="AG2910" i="1"/>
  <c r="AG2911" i="1"/>
  <c r="AG2912" i="1"/>
  <c r="AG2913" i="1"/>
  <c r="AG2914" i="1"/>
  <c r="AG2915" i="1"/>
  <c r="AG2916" i="1"/>
  <c r="AG2917" i="1"/>
  <c r="AG2918" i="1"/>
  <c r="AG2919" i="1"/>
  <c r="AG2920" i="1"/>
  <c r="AG2921" i="1"/>
  <c r="AG2922" i="1"/>
  <c r="AG2923" i="1"/>
  <c r="AG2924" i="1"/>
  <c r="AG2925" i="1"/>
  <c r="AG2926" i="1"/>
  <c r="AG2927" i="1"/>
  <c r="AG2928" i="1"/>
  <c r="AG2929" i="1"/>
  <c r="AG2930" i="1"/>
  <c r="AG2931" i="1"/>
  <c r="AG2932" i="1"/>
  <c r="AG2933" i="1"/>
  <c r="AG2934" i="1"/>
  <c r="AG2935" i="1"/>
  <c r="AG2936" i="1"/>
  <c r="AG2937" i="1"/>
  <c r="AG2938" i="1"/>
  <c r="AG2939" i="1"/>
  <c r="AG2940" i="1"/>
  <c r="AG2941" i="1"/>
  <c r="AG2942" i="1"/>
  <c r="AG2943" i="1"/>
  <c r="AG2944" i="1"/>
  <c r="AG2945" i="1"/>
  <c r="AG2946" i="1"/>
  <c r="AG2947" i="1"/>
  <c r="AG2948" i="1"/>
  <c r="AG2949" i="1"/>
  <c r="AG2950" i="1"/>
  <c r="AG2951" i="1"/>
  <c r="AG2952" i="1"/>
  <c r="AG2953" i="1"/>
  <c r="AG2954" i="1"/>
  <c r="AG2955" i="1"/>
  <c r="AG2956" i="1"/>
  <c r="AG2957" i="1"/>
  <c r="AG2958" i="1"/>
  <c r="AG2959" i="1"/>
  <c r="AG2960" i="1"/>
  <c r="AG2961" i="1"/>
  <c r="AG2962" i="1"/>
  <c r="AG2963" i="1"/>
  <c r="AG2964" i="1"/>
  <c r="AG2965" i="1"/>
  <c r="AG2966" i="1"/>
  <c r="AG2967" i="1"/>
  <c r="AG2968" i="1"/>
  <c r="AG2969" i="1"/>
  <c r="AG2970" i="1"/>
  <c r="AG2971" i="1"/>
  <c r="AG2972" i="1"/>
  <c r="AG2973" i="1"/>
  <c r="AG2974" i="1"/>
  <c r="AG2975" i="1"/>
  <c r="AG2976" i="1"/>
  <c r="AG2977" i="1"/>
  <c r="AG2978" i="1"/>
  <c r="AG2979" i="1"/>
  <c r="AG2980" i="1"/>
  <c r="AG2981" i="1"/>
  <c r="AG2982" i="1"/>
  <c r="AG2983" i="1"/>
  <c r="AG2984" i="1"/>
  <c r="AG2985" i="1"/>
  <c r="AG2986" i="1"/>
  <c r="AG2987" i="1"/>
  <c r="AG2988" i="1"/>
  <c r="AG2989" i="1"/>
  <c r="AG2990" i="1"/>
  <c r="AG2991" i="1"/>
  <c r="AG2992" i="1"/>
  <c r="AG2993" i="1"/>
  <c r="AG2994" i="1"/>
  <c r="AG2995" i="1"/>
  <c r="AG2996" i="1"/>
  <c r="AG2997" i="1"/>
  <c r="AG2998" i="1"/>
  <c r="AG2999" i="1"/>
  <c r="AG3000" i="1"/>
  <c r="AG3001" i="1"/>
  <c r="AG3002" i="1"/>
  <c r="AG3003" i="1"/>
  <c r="AG3004" i="1"/>
  <c r="AG3005" i="1"/>
  <c r="AG3006" i="1"/>
  <c r="AG3007" i="1"/>
  <c r="AG3008" i="1"/>
  <c r="AG3009" i="1"/>
  <c r="AG3010" i="1"/>
  <c r="AG3011" i="1"/>
  <c r="AG3012" i="1"/>
  <c r="AG3013" i="1"/>
  <c r="AG3014" i="1"/>
  <c r="AG3015" i="1"/>
  <c r="AG3016" i="1"/>
  <c r="AG3017" i="1"/>
  <c r="AG3018" i="1"/>
  <c r="AG3019" i="1"/>
  <c r="AG3020" i="1"/>
  <c r="AG3021" i="1"/>
  <c r="AG3022" i="1"/>
  <c r="AG3023" i="1"/>
  <c r="AG3024" i="1"/>
  <c r="AG3025" i="1"/>
  <c r="AG3026" i="1"/>
  <c r="AG3027" i="1"/>
  <c r="AG3028" i="1"/>
  <c r="AG3029" i="1"/>
  <c r="AG3030" i="1"/>
  <c r="AG3031" i="1"/>
  <c r="AG3032" i="1"/>
  <c r="AG3033" i="1"/>
  <c r="AG3034" i="1"/>
  <c r="AG3035" i="1"/>
  <c r="AG3036" i="1"/>
  <c r="AG3037" i="1"/>
  <c r="AG3038" i="1"/>
  <c r="AG3039" i="1"/>
  <c r="AG3040" i="1"/>
  <c r="AG3041" i="1"/>
  <c r="AG3042" i="1"/>
  <c r="AG3043" i="1"/>
  <c r="AG3044" i="1"/>
  <c r="AG3045" i="1"/>
  <c r="AG3046" i="1"/>
  <c r="AG3047" i="1"/>
  <c r="AG3048" i="1"/>
  <c r="AG3049" i="1"/>
  <c r="AG3050" i="1"/>
  <c r="AG3051" i="1"/>
  <c r="AG3052" i="1"/>
  <c r="AG3053" i="1"/>
  <c r="AG3054" i="1"/>
  <c r="AG3055" i="1"/>
  <c r="AG3056" i="1"/>
  <c r="AG3057" i="1"/>
  <c r="AG3058" i="1"/>
  <c r="AG3059" i="1"/>
  <c r="AG3060" i="1"/>
  <c r="AG3061" i="1"/>
  <c r="AG3062" i="1"/>
  <c r="AG3063" i="1"/>
  <c r="AG3064" i="1"/>
  <c r="AG3065" i="1"/>
  <c r="AG3066" i="1"/>
  <c r="AG3067" i="1"/>
  <c r="AG3068" i="1"/>
  <c r="AG3069" i="1"/>
  <c r="AG3070" i="1"/>
  <c r="AG3071" i="1"/>
  <c r="AG3072" i="1"/>
  <c r="AG3073" i="1"/>
  <c r="AG3074" i="1"/>
  <c r="AG3075" i="1"/>
  <c r="AG3076" i="1"/>
  <c r="AG3077" i="1"/>
  <c r="AG3078" i="1"/>
  <c r="AG3079" i="1"/>
  <c r="AG3080" i="1"/>
  <c r="AG3081" i="1"/>
  <c r="AG3082" i="1"/>
  <c r="AG3083" i="1"/>
  <c r="AG3084" i="1"/>
  <c r="AG3085" i="1"/>
  <c r="AG3086" i="1"/>
  <c r="AG3087" i="1"/>
  <c r="AG3088" i="1"/>
  <c r="AG3089" i="1"/>
  <c r="AG3090" i="1"/>
  <c r="AG3091" i="1"/>
  <c r="AG3092" i="1"/>
  <c r="AG3093" i="1"/>
  <c r="AG3094" i="1"/>
  <c r="AG3095" i="1"/>
  <c r="AG3096" i="1"/>
  <c r="AG3097" i="1"/>
  <c r="AG3098" i="1"/>
  <c r="AG3099" i="1"/>
  <c r="AG3100" i="1"/>
  <c r="AG3101" i="1"/>
  <c r="AG3102" i="1"/>
  <c r="AG3103" i="1"/>
  <c r="AG3104" i="1"/>
  <c r="AG3105" i="1"/>
  <c r="AG3106" i="1"/>
  <c r="AG3107" i="1"/>
  <c r="AG3108" i="1"/>
  <c r="AG3109" i="1"/>
  <c r="AG3110" i="1"/>
  <c r="AG3111" i="1"/>
  <c r="AG3112" i="1"/>
  <c r="AG3113" i="1"/>
  <c r="AG3114" i="1"/>
  <c r="AG3115" i="1"/>
  <c r="AG3116" i="1"/>
  <c r="AG3117" i="1"/>
  <c r="AG3118" i="1"/>
  <c r="AG3119" i="1"/>
  <c r="AG3120" i="1"/>
  <c r="AG3121" i="1"/>
  <c r="AG3122" i="1"/>
  <c r="AG3123" i="1"/>
  <c r="AG3124" i="1"/>
  <c r="AG3125" i="1"/>
  <c r="AG3126" i="1"/>
  <c r="AG3127" i="1"/>
  <c r="AG3128" i="1"/>
  <c r="AG3129" i="1"/>
  <c r="AG3130" i="1"/>
  <c r="AG3131" i="1"/>
  <c r="AG3132" i="1"/>
  <c r="AG3133" i="1"/>
  <c r="AG3134" i="1"/>
  <c r="AG3135" i="1"/>
  <c r="AG3136" i="1"/>
  <c r="AG3137" i="1"/>
  <c r="AG3138" i="1"/>
  <c r="AG3139" i="1"/>
  <c r="AG3140" i="1"/>
  <c r="AG3141" i="1"/>
  <c r="AG3142" i="1"/>
  <c r="AG3143" i="1"/>
  <c r="AG3144" i="1"/>
  <c r="AG3145" i="1"/>
  <c r="AG3146" i="1"/>
  <c r="AG3147" i="1"/>
  <c r="AG3148" i="1"/>
  <c r="AG3149" i="1"/>
  <c r="AG3150" i="1"/>
  <c r="AG3151" i="1"/>
  <c r="AG3152" i="1"/>
  <c r="AG3153" i="1"/>
  <c r="AG3154" i="1"/>
  <c r="AG3155" i="1"/>
  <c r="AG3156" i="1"/>
  <c r="AG3157" i="1"/>
  <c r="AG3158" i="1"/>
  <c r="AG3159" i="1"/>
  <c r="AG3160" i="1"/>
  <c r="AG3161" i="1"/>
  <c r="AG3162" i="1"/>
  <c r="AG3163" i="1"/>
  <c r="AG3164" i="1"/>
  <c r="AG3165" i="1"/>
  <c r="AG3166" i="1"/>
  <c r="AG3167" i="1"/>
  <c r="AG3168" i="1"/>
  <c r="AG3169" i="1"/>
  <c r="AG3170" i="1"/>
  <c r="AG3171" i="1"/>
  <c r="AG3172" i="1"/>
  <c r="AG3173" i="1"/>
  <c r="AG3174" i="1"/>
  <c r="AG3175" i="1"/>
  <c r="AG3176" i="1"/>
  <c r="AG3177" i="1"/>
  <c r="AG3178" i="1"/>
  <c r="AG3179" i="1"/>
  <c r="AG3180" i="1"/>
  <c r="AG3181" i="1"/>
  <c r="AG3182" i="1"/>
  <c r="AG3183" i="1"/>
  <c r="AG3184" i="1"/>
  <c r="AG3185" i="1"/>
  <c r="AG3186" i="1"/>
  <c r="AG3187" i="1"/>
  <c r="AG3188" i="1"/>
  <c r="AG3189" i="1"/>
  <c r="AG3190" i="1"/>
  <c r="AG3191" i="1"/>
  <c r="AG3192" i="1"/>
  <c r="AG3193" i="1"/>
  <c r="AG3194" i="1"/>
  <c r="AG3195" i="1"/>
  <c r="AG3196" i="1"/>
  <c r="AG3197" i="1"/>
  <c r="AG3198" i="1"/>
  <c r="AG3199" i="1"/>
  <c r="AG3200" i="1"/>
  <c r="AG3201" i="1"/>
  <c r="AG3202" i="1"/>
  <c r="AG3203" i="1"/>
  <c r="AG3204" i="1"/>
  <c r="AG3205" i="1"/>
  <c r="AG3206" i="1"/>
  <c r="AG3207" i="1"/>
  <c r="AG3208" i="1"/>
  <c r="AG3209" i="1"/>
  <c r="AG3210" i="1"/>
  <c r="AG3211" i="1"/>
  <c r="AG3212" i="1"/>
  <c r="AG3213" i="1"/>
  <c r="AG3214" i="1"/>
  <c r="AG3215" i="1"/>
  <c r="AG3216" i="1"/>
  <c r="AG3217" i="1"/>
  <c r="AG3218" i="1"/>
  <c r="AG3219" i="1"/>
  <c r="AG3220" i="1"/>
  <c r="AG3221" i="1"/>
  <c r="AG3222" i="1"/>
  <c r="AG3223" i="1"/>
  <c r="AG3224" i="1"/>
  <c r="AG3225" i="1"/>
  <c r="AG3226" i="1"/>
  <c r="AG3227" i="1"/>
  <c r="AG3228" i="1"/>
  <c r="AG3229" i="1"/>
  <c r="AG3230" i="1"/>
  <c r="AG3231" i="1"/>
  <c r="AG3232" i="1"/>
  <c r="AG3233" i="1"/>
  <c r="AG3234" i="1"/>
  <c r="AG3235" i="1"/>
  <c r="AG3236" i="1"/>
  <c r="AG3237" i="1"/>
  <c r="AG3238" i="1"/>
  <c r="AG3239" i="1"/>
  <c r="AG3240" i="1"/>
  <c r="AG3241" i="1"/>
  <c r="AG3242" i="1"/>
  <c r="AG3243" i="1"/>
  <c r="AG3244" i="1"/>
  <c r="AG3245" i="1"/>
  <c r="AG3246" i="1"/>
  <c r="AG3247" i="1"/>
  <c r="AG3248" i="1"/>
  <c r="AG3249" i="1"/>
  <c r="AG3250" i="1"/>
  <c r="AG3251" i="1"/>
  <c r="AG3252" i="1"/>
  <c r="AG3253" i="1"/>
  <c r="AG3254" i="1"/>
  <c r="AG3255" i="1"/>
  <c r="AG3256" i="1"/>
  <c r="AG3257" i="1"/>
  <c r="AG3258" i="1"/>
  <c r="AG3259" i="1"/>
  <c r="AG3260" i="1"/>
  <c r="AG3261" i="1"/>
  <c r="AG3262" i="1"/>
  <c r="AG3263" i="1"/>
  <c r="AG3264" i="1"/>
  <c r="AG3265" i="1"/>
  <c r="AG3266" i="1"/>
  <c r="AG3267" i="1"/>
  <c r="AG3268" i="1"/>
  <c r="AG3269" i="1"/>
  <c r="AG3270" i="1"/>
  <c r="AG3271" i="1"/>
  <c r="AG3272" i="1"/>
  <c r="AG3273" i="1"/>
  <c r="AG3274" i="1"/>
  <c r="AG3275" i="1"/>
  <c r="AG3276" i="1"/>
  <c r="AG3277" i="1"/>
  <c r="AG3278" i="1"/>
  <c r="AG3279" i="1"/>
  <c r="AG3280" i="1"/>
  <c r="AG3281" i="1"/>
  <c r="AG3282" i="1"/>
  <c r="AG3283" i="1"/>
  <c r="AG3284" i="1"/>
  <c r="AG3285" i="1"/>
  <c r="AG3286" i="1"/>
  <c r="AG3287" i="1"/>
  <c r="AG3288" i="1"/>
  <c r="AG3289" i="1"/>
  <c r="AG3290" i="1"/>
  <c r="AG3291" i="1"/>
  <c r="AG3292" i="1"/>
  <c r="AG3293" i="1"/>
  <c r="AG3294" i="1"/>
  <c r="AG3295" i="1"/>
  <c r="AG3296" i="1"/>
  <c r="AG3297" i="1"/>
  <c r="AG3298" i="1"/>
  <c r="AG3299" i="1"/>
  <c r="AG3300" i="1"/>
  <c r="AG3301" i="1"/>
  <c r="AG3302" i="1"/>
  <c r="AG3303" i="1"/>
  <c r="AG3304" i="1"/>
  <c r="AG3305" i="1"/>
  <c r="AG3306" i="1"/>
  <c r="AG3307" i="1"/>
  <c r="AG3308" i="1"/>
  <c r="AG3309" i="1"/>
  <c r="AG3310" i="1"/>
  <c r="AG3311" i="1"/>
  <c r="AG3312" i="1"/>
  <c r="AG3313" i="1"/>
  <c r="AG3314" i="1"/>
  <c r="AG3315" i="1"/>
  <c r="AG3316" i="1"/>
  <c r="AG3317" i="1"/>
  <c r="AG3318" i="1"/>
  <c r="AG3319" i="1"/>
  <c r="AG3320" i="1"/>
  <c r="AG3321" i="1"/>
  <c r="AG3322" i="1"/>
  <c r="AG3323" i="1"/>
  <c r="AG3324" i="1"/>
  <c r="AG3325" i="1"/>
  <c r="AG3326" i="1"/>
  <c r="AG3327" i="1"/>
  <c r="AG3328" i="1"/>
  <c r="AG3329" i="1"/>
  <c r="AG3330" i="1"/>
  <c r="AG3331" i="1"/>
  <c r="AG3332" i="1"/>
  <c r="AG3333" i="1"/>
  <c r="AG3334" i="1"/>
  <c r="AG3335" i="1"/>
  <c r="AG3336" i="1"/>
  <c r="AG3337" i="1"/>
  <c r="AG3338" i="1"/>
  <c r="AG3339" i="1"/>
  <c r="AG3340" i="1"/>
  <c r="AG3341" i="1"/>
  <c r="AG3342" i="1"/>
  <c r="AG3343" i="1"/>
  <c r="AG3344" i="1"/>
  <c r="AG3345" i="1"/>
  <c r="AG3346" i="1"/>
  <c r="AG3347" i="1"/>
  <c r="AG3348" i="1"/>
  <c r="AG3349" i="1"/>
  <c r="AG3350" i="1"/>
  <c r="AG3351" i="1"/>
  <c r="AG3352" i="1"/>
  <c r="AG3353" i="1"/>
  <c r="AG3354" i="1"/>
  <c r="AG3355" i="1"/>
  <c r="AG3356" i="1"/>
  <c r="AG3357" i="1"/>
  <c r="AG3358" i="1"/>
  <c r="AG3359" i="1"/>
  <c r="AG3360" i="1"/>
  <c r="AG3361" i="1"/>
  <c r="AG3362" i="1"/>
  <c r="AG3363" i="1"/>
  <c r="AG3364" i="1"/>
  <c r="AG3365" i="1"/>
  <c r="AG3366" i="1"/>
  <c r="AG3367" i="1"/>
  <c r="AG3368" i="1"/>
  <c r="AG3369" i="1"/>
  <c r="AG3370" i="1"/>
  <c r="AG3371" i="1"/>
  <c r="AG3372" i="1"/>
  <c r="AG3373" i="1"/>
  <c r="AG3374" i="1"/>
  <c r="AG3375" i="1"/>
  <c r="AG3376" i="1"/>
  <c r="AG3377" i="1"/>
  <c r="AG3378" i="1"/>
  <c r="AG3379" i="1"/>
  <c r="AG3380" i="1"/>
  <c r="AG3381" i="1"/>
  <c r="AG3382" i="1"/>
  <c r="AG3383" i="1"/>
  <c r="AG3384" i="1"/>
  <c r="AG3385" i="1"/>
  <c r="AG3386" i="1"/>
  <c r="AG3387" i="1"/>
  <c r="AG3388" i="1"/>
  <c r="AG3389" i="1"/>
  <c r="AG3390" i="1"/>
  <c r="AG3391" i="1"/>
  <c r="AG3392" i="1"/>
  <c r="AG3393" i="1"/>
  <c r="AG3394" i="1"/>
  <c r="AG3395" i="1"/>
  <c r="AG3396" i="1"/>
  <c r="AG3397" i="1"/>
  <c r="AG3398" i="1"/>
  <c r="AG3399" i="1"/>
  <c r="AG3400" i="1"/>
  <c r="AG3401" i="1"/>
  <c r="AG3402" i="1"/>
  <c r="AG3403" i="1"/>
  <c r="AG3404" i="1"/>
  <c r="AG3405" i="1"/>
  <c r="AG3406" i="1"/>
  <c r="AG3407" i="1"/>
  <c r="AG3408" i="1"/>
  <c r="AG3409" i="1"/>
  <c r="AG3410" i="1"/>
  <c r="AG3411" i="1"/>
  <c r="AG3412" i="1"/>
  <c r="AG3413" i="1"/>
  <c r="AG3414" i="1"/>
  <c r="AG3415" i="1"/>
  <c r="AG3416" i="1"/>
  <c r="AG3417" i="1"/>
  <c r="AG3418" i="1"/>
  <c r="AG3419" i="1"/>
  <c r="AG3420" i="1"/>
  <c r="AG3421" i="1"/>
  <c r="AG3422" i="1"/>
  <c r="AG3423" i="1"/>
  <c r="AG3424" i="1"/>
  <c r="AG3425" i="1"/>
  <c r="AG3426" i="1"/>
  <c r="AG3427" i="1"/>
  <c r="AG3428" i="1"/>
  <c r="AG3429" i="1"/>
  <c r="AG3430" i="1"/>
  <c r="AG3431" i="1"/>
  <c r="AG3432" i="1"/>
  <c r="AG3433" i="1"/>
  <c r="AG3434" i="1"/>
  <c r="AG3435" i="1"/>
  <c r="AG3436" i="1"/>
  <c r="AG3437" i="1"/>
  <c r="AG3438" i="1"/>
  <c r="AG3439" i="1"/>
  <c r="AG3440" i="1"/>
  <c r="AG3441" i="1"/>
  <c r="AG3442" i="1"/>
  <c r="AG3443" i="1"/>
  <c r="AG3444" i="1"/>
  <c r="AG3445" i="1"/>
  <c r="AG3446" i="1"/>
  <c r="AG3447" i="1"/>
  <c r="AG3448" i="1"/>
  <c r="AG3449" i="1"/>
  <c r="AG3450" i="1"/>
  <c r="AG3451" i="1"/>
  <c r="AG3452" i="1"/>
  <c r="AG3453" i="1"/>
  <c r="AG3454" i="1"/>
  <c r="AG3455" i="1"/>
  <c r="AG3456" i="1"/>
  <c r="AG3457" i="1"/>
  <c r="AG3458" i="1"/>
  <c r="AG3459" i="1"/>
  <c r="AG3460" i="1"/>
  <c r="AG3461" i="1"/>
  <c r="AG3462" i="1"/>
  <c r="AG3463" i="1"/>
  <c r="AG3464" i="1"/>
  <c r="AG3465" i="1"/>
  <c r="AG3466" i="1"/>
  <c r="AG3467" i="1"/>
  <c r="AG3468" i="1"/>
  <c r="AG3469" i="1"/>
  <c r="AG3470" i="1"/>
  <c r="AG3471" i="1"/>
  <c r="AG3472" i="1"/>
  <c r="AG3473" i="1"/>
  <c r="AG3474" i="1"/>
  <c r="AG3475" i="1"/>
  <c r="AG3476" i="1"/>
  <c r="AG3477" i="1"/>
  <c r="AG3478" i="1"/>
  <c r="AG3479" i="1"/>
  <c r="AG3480" i="1"/>
  <c r="AG3481" i="1"/>
  <c r="AG3482" i="1"/>
  <c r="AG3483" i="1"/>
  <c r="AG3484" i="1"/>
  <c r="AG3485" i="1"/>
  <c r="AG3486" i="1"/>
  <c r="AG3487" i="1"/>
  <c r="AG3488" i="1"/>
  <c r="AG3489" i="1"/>
  <c r="AG3490" i="1"/>
  <c r="AG3491" i="1"/>
  <c r="AG3492" i="1"/>
  <c r="AG3493" i="1"/>
  <c r="AG3494" i="1"/>
  <c r="AG3495" i="1"/>
  <c r="AG3496" i="1"/>
  <c r="AG3497" i="1"/>
  <c r="AG3498" i="1"/>
  <c r="AG3499" i="1"/>
  <c r="AG3500" i="1"/>
  <c r="AG3501" i="1"/>
  <c r="AG3502" i="1"/>
  <c r="AG3503" i="1"/>
  <c r="AG3504" i="1"/>
  <c r="AG3505" i="1"/>
  <c r="AG3506" i="1"/>
  <c r="AG3507" i="1"/>
  <c r="AG3508" i="1"/>
  <c r="AG3509" i="1"/>
  <c r="AG3510" i="1"/>
  <c r="AG3511" i="1"/>
  <c r="AG3512" i="1"/>
  <c r="AG3513" i="1"/>
  <c r="AG3514" i="1"/>
  <c r="AG3515" i="1"/>
  <c r="AG3516" i="1"/>
  <c r="AG3517" i="1"/>
  <c r="AG3518" i="1"/>
  <c r="AG3519" i="1"/>
  <c r="AG3520" i="1"/>
  <c r="AG3521" i="1"/>
  <c r="AG3522" i="1"/>
  <c r="AG3523" i="1"/>
  <c r="AG3524" i="1"/>
  <c r="AG3525" i="1"/>
  <c r="AG3526" i="1"/>
  <c r="AG3527" i="1"/>
  <c r="AG3528" i="1"/>
  <c r="AG3529" i="1"/>
  <c r="AG3530" i="1"/>
  <c r="AG3531" i="1"/>
  <c r="AG3532" i="1"/>
  <c r="AG3533" i="1"/>
  <c r="AG3534" i="1"/>
  <c r="AG3535" i="1"/>
  <c r="AG3536" i="1"/>
  <c r="AG3537" i="1"/>
  <c r="AG3538" i="1"/>
  <c r="AG3539" i="1"/>
  <c r="AG3540" i="1"/>
  <c r="AG3541" i="1"/>
  <c r="AG3542" i="1"/>
  <c r="AG3543" i="1"/>
  <c r="AG3544" i="1"/>
  <c r="AG3545" i="1"/>
  <c r="AG3546" i="1"/>
  <c r="AG3547" i="1"/>
  <c r="AG3548" i="1"/>
  <c r="AG3549" i="1"/>
  <c r="AG3550" i="1"/>
  <c r="AG3551" i="1"/>
  <c r="AG3552" i="1"/>
  <c r="AG3553" i="1"/>
  <c r="AG3554" i="1"/>
  <c r="AG3555" i="1"/>
  <c r="AG3556" i="1"/>
  <c r="AG3557" i="1"/>
  <c r="AG3558" i="1"/>
  <c r="AG3559" i="1"/>
  <c r="AG3560" i="1"/>
  <c r="AG3561" i="1"/>
  <c r="AG3562" i="1"/>
  <c r="AG3563" i="1"/>
  <c r="AG3564" i="1"/>
  <c r="AG3565" i="1"/>
  <c r="AG3566" i="1"/>
  <c r="AG3567" i="1"/>
  <c r="AG3568" i="1"/>
  <c r="AG3569" i="1"/>
  <c r="AG3570" i="1"/>
  <c r="AG3571" i="1"/>
  <c r="AG3572" i="1"/>
  <c r="AG3573" i="1"/>
  <c r="AG3574" i="1"/>
  <c r="AG3575" i="1"/>
  <c r="AG3576" i="1"/>
  <c r="AG3577" i="1"/>
  <c r="AG3578" i="1"/>
  <c r="AG3579" i="1"/>
  <c r="AG3580" i="1"/>
  <c r="AG3581" i="1"/>
  <c r="AG3582" i="1"/>
  <c r="AG3583" i="1"/>
  <c r="AG3584" i="1"/>
  <c r="AG3585" i="1"/>
  <c r="AG3586" i="1"/>
  <c r="AG3587" i="1"/>
  <c r="AG3588" i="1"/>
  <c r="AG3589" i="1"/>
  <c r="AG3590" i="1"/>
  <c r="AG3591" i="1"/>
  <c r="AG3592" i="1"/>
  <c r="AG3593" i="1"/>
  <c r="AG3594" i="1"/>
  <c r="AG3595" i="1"/>
  <c r="AG3596" i="1"/>
  <c r="AG3597" i="1"/>
  <c r="AG3598" i="1"/>
  <c r="AG3599" i="1"/>
  <c r="AG3600" i="1"/>
  <c r="AG3601" i="1"/>
  <c r="AG3602" i="1"/>
  <c r="AG3603" i="1"/>
  <c r="AG3604" i="1"/>
  <c r="AG3605" i="1"/>
  <c r="AG3606" i="1"/>
  <c r="AG3607" i="1"/>
  <c r="AG3608" i="1"/>
  <c r="AG3609" i="1"/>
  <c r="AG3610" i="1"/>
  <c r="AG3611" i="1"/>
  <c r="AG3612" i="1"/>
  <c r="AG3613" i="1"/>
  <c r="AG3614" i="1"/>
  <c r="AG3615" i="1"/>
  <c r="AG3616" i="1"/>
  <c r="AG3617" i="1"/>
  <c r="AG3618" i="1"/>
  <c r="AG3619" i="1"/>
  <c r="AG3620" i="1"/>
  <c r="AG3621" i="1"/>
  <c r="AG3622" i="1"/>
  <c r="AG3623" i="1"/>
  <c r="AG3624" i="1"/>
  <c r="AG3625" i="1"/>
  <c r="AG3626" i="1"/>
  <c r="AG3627" i="1"/>
  <c r="AG3628" i="1"/>
  <c r="AG3629" i="1"/>
  <c r="AG3630" i="1"/>
  <c r="AG3631" i="1"/>
  <c r="AG3632" i="1"/>
  <c r="AG3633" i="1"/>
  <c r="AG3634" i="1"/>
  <c r="AG3635" i="1"/>
  <c r="AG3636" i="1"/>
  <c r="AG3637" i="1"/>
  <c r="AG3638" i="1"/>
  <c r="AG3639" i="1"/>
  <c r="AG3640" i="1"/>
  <c r="AG3641" i="1"/>
  <c r="AG3642" i="1"/>
  <c r="AG3643" i="1"/>
  <c r="AG3644" i="1"/>
  <c r="AG3645" i="1"/>
  <c r="AG3646" i="1"/>
  <c r="AG3647" i="1"/>
  <c r="AG3648" i="1"/>
  <c r="AG3649" i="1"/>
  <c r="AG3650" i="1"/>
  <c r="AG3651" i="1"/>
  <c r="AG3652" i="1"/>
  <c r="AG3653" i="1"/>
  <c r="AG3654" i="1"/>
  <c r="AG3655" i="1"/>
  <c r="AG3656" i="1"/>
  <c r="AG3657" i="1"/>
  <c r="AG3658" i="1"/>
  <c r="AG3659" i="1"/>
  <c r="AG3660" i="1"/>
  <c r="AG3661" i="1"/>
  <c r="AG3662" i="1"/>
  <c r="AG3663" i="1"/>
  <c r="AG3664" i="1"/>
  <c r="AG3665" i="1"/>
  <c r="AG3666" i="1"/>
  <c r="AG3667" i="1"/>
  <c r="AG3668" i="1"/>
  <c r="AG3669" i="1"/>
  <c r="AG3670" i="1"/>
  <c r="AG3671" i="1"/>
  <c r="AG3672" i="1"/>
  <c r="AG3673" i="1"/>
  <c r="AG3674" i="1"/>
  <c r="AG3675" i="1"/>
  <c r="AG3676" i="1"/>
  <c r="AG3677" i="1"/>
  <c r="AG3678" i="1"/>
  <c r="AG3679" i="1"/>
  <c r="AG3680" i="1"/>
  <c r="AG3681" i="1"/>
  <c r="AG3682" i="1"/>
  <c r="AG3683" i="1"/>
  <c r="AG3684" i="1"/>
  <c r="AG3685" i="1"/>
  <c r="AG3686" i="1"/>
  <c r="AG3687" i="1"/>
  <c r="AG3688" i="1"/>
  <c r="AG3689" i="1"/>
  <c r="AG3690" i="1"/>
  <c r="AG3691" i="1"/>
  <c r="AG3692" i="1"/>
  <c r="AG3693" i="1"/>
  <c r="AG3694" i="1"/>
  <c r="AG3695" i="1"/>
  <c r="AG3696" i="1"/>
  <c r="AG3697" i="1"/>
  <c r="AG3698" i="1"/>
  <c r="AG3699" i="1"/>
  <c r="AG3700" i="1"/>
  <c r="AG3701" i="1"/>
  <c r="AG3702" i="1"/>
  <c r="AG3703" i="1"/>
  <c r="AG3704" i="1"/>
  <c r="AG3705" i="1"/>
  <c r="AG3706" i="1"/>
  <c r="AG3707" i="1"/>
  <c r="AG3708" i="1"/>
  <c r="AG3709" i="1"/>
  <c r="AG3710" i="1"/>
  <c r="AG3711" i="1"/>
  <c r="AG3712" i="1"/>
  <c r="AG3713" i="1"/>
  <c r="AG3714" i="1"/>
  <c r="AG3715" i="1"/>
  <c r="AG3716" i="1"/>
  <c r="AG3717" i="1"/>
  <c r="AG3718" i="1"/>
  <c r="AG3719" i="1"/>
  <c r="AG3720" i="1"/>
  <c r="AG3721" i="1"/>
  <c r="AG3722" i="1"/>
  <c r="AG3723" i="1"/>
  <c r="AG3724" i="1"/>
  <c r="AG3725" i="1"/>
  <c r="AG3726" i="1"/>
  <c r="AG3727" i="1"/>
  <c r="AG3728" i="1"/>
  <c r="AG3729" i="1"/>
  <c r="AG3730" i="1"/>
  <c r="AG3731" i="1"/>
  <c r="AG3732" i="1"/>
  <c r="AG3733" i="1"/>
  <c r="AG3734" i="1"/>
  <c r="AG3735" i="1"/>
  <c r="AG3736" i="1"/>
  <c r="AG3737" i="1"/>
  <c r="AG3738" i="1"/>
  <c r="AG3739" i="1"/>
  <c r="AG3740" i="1"/>
  <c r="AG3741" i="1"/>
  <c r="AG3742" i="1"/>
  <c r="AG3743" i="1"/>
  <c r="AG3744" i="1"/>
  <c r="AG3745" i="1"/>
  <c r="AG3746" i="1"/>
  <c r="AG3747" i="1"/>
  <c r="AG3748" i="1"/>
  <c r="AG3749" i="1"/>
  <c r="AG3750" i="1"/>
  <c r="AG3751" i="1"/>
  <c r="AG3752" i="1"/>
  <c r="AG3753" i="1"/>
  <c r="AG3754" i="1"/>
  <c r="AG3755" i="1"/>
  <c r="AG3756" i="1"/>
  <c r="AG3757" i="1"/>
  <c r="AG3758" i="1"/>
  <c r="AG3759" i="1"/>
  <c r="AG3760" i="1"/>
  <c r="AG3761" i="1"/>
  <c r="AG3762" i="1"/>
  <c r="AG3763" i="1"/>
  <c r="AG3764" i="1"/>
  <c r="AG3765" i="1"/>
  <c r="AG3766" i="1"/>
  <c r="AG3767" i="1"/>
  <c r="AG3768" i="1"/>
  <c r="AG3769" i="1"/>
  <c r="AG3770" i="1"/>
  <c r="AG3771" i="1"/>
  <c r="AG3772" i="1"/>
  <c r="AG3773" i="1"/>
  <c r="AG3774" i="1"/>
  <c r="AG3775" i="1"/>
  <c r="AG3776" i="1"/>
  <c r="AG3777" i="1"/>
  <c r="AG3778" i="1"/>
  <c r="AG3779" i="1"/>
  <c r="AG3780" i="1"/>
  <c r="AG3781" i="1"/>
  <c r="AG3782" i="1"/>
  <c r="AG3783" i="1"/>
  <c r="AG3784" i="1"/>
  <c r="AG3785" i="1"/>
  <c r="AG3786" i="1"/>
  <c r="AG3787" i="1"/>
  <c r="AG3788" i="1"/>
  <c r="AG3789" i="1"/>
  <c r="AG3790" i="1"/>
  <c r="AG3791" i="1"/>
  <c r="AG3792" i="1"/>
  <c r="AG3793" i="1"/>
  <c r="AG3794" i="1"/>
  <c r="AG3795" i="1"/>
  <c r="AG3796" i="1"/>
  <c r="AG3797" i="1"/>
  <c r="AG3798" i="1"/>
  <c r="AG3799" i="1"/>
  <c r="AG3800" i="1"/>
  <c r="AG3801" i="1"/>
  <c r="AG3802" i="1"/>
  <c r="AG3803" i="1"/>
  <c r="AG3804" i="1"/>
  <c r="AG3805" i="1"/>
  <c r="AG3806" i="1"/>
  <c r="AG3807" i="1"/>
  <c r="AG3808" i="1"/>
  <c r="AG3809" i="1"/>
  <c r="AG3810" i="1"/>
  <c r="AG3811" i="1"/>
  <c r="AG3812" i="1"/>
  <c r="AG3813" i="1"/>
  <c r="AG3814" i="1"/>
  <c r="AG3815" i="1"/>
  <c r="AG3816" i="1"/>
  <c r="AG3817" i="1"/>
  <c r="AG3818" i="1"/>
  <c r="AG3819" i="1"/>
  <c r="AG3820" i="1"/>
  <c r="AG3821" i="1"/>
  <c r="AG3822" i="1"/>
  <c r="AG3823" i="1"/>
  <c r="AG3824" i="1"/>
  <c r="AG3825" i="1"/>
  <c r="AG3826" i="1"/>
  <c r="AG3827" i="1"/>
  <c r="AG3828" i="1"/>
  <c r="AG3829" i="1"/>
  <c r="AG3830" i="1"/>
  <c r="AG3831" i="1"/>
  <c r="AG3832" i="1"/>
  <c r="AG3833" i="1"/>
  <c r="AG3834" i="1"/>
  <c r="AG3835" i="1"/>
  <c r="AG3836" i="1"/>
  <c r="AG3837" i="1"/>
  <c r="AG3838" i="1"/>
  <c r="AG3839" i="1"/>
  <c r="AG3840" i="1"/>
  <c r="AG3841" i="1"/>
  <c r="AG3842" i="1"/>
  <c r="AG3843" i="1"/>
  <c r="AG3844" i="1"/>
  <c r="AG3845" i="1"/>
  <c r="AG3846" i="1"/>
  <c r="AG3847" i="1"/>
  <c r="AG3848" i="1"/>
  <c r="AG3849" i="1"/>
  <c r="AG3850" i="1"/>
  <c r="AG3851" i="1"/>
  <c r="AG3852" i="1"/>
  <c r="AG3853" i="1"/>
  <c r="AG3854" i="1"/>
  <c r="AG3855" i="1"/>
  <c r="AG3856" i="1"/>
  <c r="AG3857" i="1"/>
  <c r="AG3858" i="1"/>
  <c r="AG3859" i="1"/>
  <c r="AG3860" i="1"/>
  <c r="AG3861" i="1"/>
  <c r="AG3862" i="1"/>
  <c r="AG3863" i="1"/>
  <c r="AG3864" i="1"/>
  <c r="AG3865" i="1"/>
  <c r="AG3866" i="1"/>
  <c r="AG3867" i="1"/>
  <c r="AG3868" i="1"/>
  <c r="AG3869" i="1"/>
  <c r="AG3870" i="1"/>
  <c r="AG3871" i="1"/>
  <c r="AG3872" i="1"/>
  <c r="AG3873" i="1"/>
  <c r="AG3874" i="1"/>
  <c r="AG3875" i="1"/>
  <c r="AG3876" i="1"/>
  <c r="AG3877" i="1"/>
  <c r="AG3878" i="1"/>
  <c r="AG3879" i="1"/>
  <c r="AG3880" i="1"/>
  <c r="AG3881" i="1"/>
  <c r="AG3882" i="1"/>
  <c r="AG3883" i="1"/>
  <c r="AG3884" i="1"/>
  <c r="AG3885" i="1"/>
  <c r="AG3886" i="1"/>
  <c r="AG3887" i="1"/>
  <c r="AG3888" i="1"/>
  <c r="AG3889" i="1"/>
  <c r="AG3890" i="1"/>
  <c r="AG3891" i="1"/>
  <c r="AG3892" i="1"/>
  <c r="AG3893" i="1"/>
  <c r="AG3894" i="1"/>
  <c r="AG3895" i="1"/>
  <c r="AG3896" i="1"/>
  <c r="AG3897" i="1"/>
  <c r="AG3898" i="1"/>
  <c r="AG3899" i="1"/>
  <c r="AG3900" i="1"/>
  <c r="AG3901" i="1"/>
  <c r="AG3902" i="1"/>
  <c r="AG3903" i="1"/>
  <c r="AG3904" i="1"/>
  <c r="AG3905" i="1"/>
  <c r="AG3906" i="1"/>
  <c r="AG3907" i="1"/>
  <c r="AG3908" i="1"/>
  <c r="AG3909" i="1"/>
  <c r="AG3910" i="1"/>
  <c r="AG3911" i="1"/>
  <c r="AG3912" i="1"/>
  <c r="AG3913" i="1"/>
  <c r="AG3914" i="1"/>
  <c r="AG3915" i="1"/>
  <c r="AG3916" i="1"/>
  <c r="AG3917" i="1"/>
  <c r="AG3918" i="1"/>
  <c r="AG3919" i="1"/>
  <c r="AG3920" i="1"/>
  <c r="AG3921" i="1"/>
  <c r="AG3922" i="1"/>
  <c r="AG3923" i="1"/>
  <c r="AG3924" i="1"/>
  <c r="AG3925" i="1"/>
  <c r="AG3926" i="1"/>
  <c r="AG3927" i="1"/>
  <c r="AG3928" i="1"/>
  <c r="AG3929" i="1"/>
  <c r="AG3930" i="1"/>
  <c r="AG3931" i="1"/>
  <c r="AG3932" i="1"/>
  <c r="AG3933" i="1"/>
  <c r="AG3934" i="1"/>
  <c r="AG3935" i="1"/>
  <c r="AG3936" i="1"/>
  <c r="AG3937" i="1"/>
  <c r="AG3938" i="1"/>
  <c r="AG3939" i="1"/>
  <c r="AG3940" i="1"/>
  <c r="AG3941" i="1"/>
  <c r="AG3942" i="1"/>
  <c r="AG3943" i="1"/>
  <c r="AG3944" i="1"/>
  <c r="AG3945" i="1"/>
  <c r="AG3946" i="1"/>
  <c r="AG3947" i="1"/>
  <c r="AG3948" i="1"/>
  <c r="AG3949" i="1"/>
  <c r="AG3950" i="1"/>
  <c r="AG3951" i="1"/>
  <c r="AG3952" i="1"/>
  <c r="AG3953" i="1"/>
  <c r="AG3954" i="1"/>
  <c r="AG3955" i="1"/>
  <c r="AG3956" i="1"/>
  <c r="AG3957" i="1"/>
  <c r="AG3958" i="1"/>
  <c r="AG3959" i="1"/>
  <c r="AG3960" i="1"/>
  <c r="AG3961" i="1"/>
  <c r="AG3962" i="1"/>
  <c r="AG3963" i="1"/>
  <c r="AG3964" i="1"/>
  <c r="AG3965" i="1"/>
  <c r="AG3966" i="1"/>
  <c r="AG3967" i="1"/>
  <c r="AG3968" i="1"/>
  <c r="AG3969" i="1"/>
  <c r="AG3970" i="1"/>
  <c r="AG3971" i="1"/>
  <c r="AG3972" i="1"/>
  <c r="AG3973" i="1"/>
  <c r="AG3974" i="1"/>
  <c r="AG3975" i="1"/>
  <c r="AG3976" i="1"/>
  <c r="AG3977" i="1"/>
  <c r="AG3978" i="1"/>
  <c r="AG3979" i="1"/>
  <c r="AG3980" i="1"/>
  <c r="AG3981" i="1"/>
  <c r="AG3982" i="1"/>
  <c r="AG3983" i="1"/>
  <c r="AG3984" i="1"/>
  <c r="AG3985" i="1"/>
  <c r="AG3986" i="1"/>
  <c r="AG3987" i="1"/>
  <c r="AG3988" i="1"/>
  <c r="AG3989" i="1"/>
  <c r="AG3990" i="1"/>
  <c r="AG3991" i="1"/>
  <c r="AG3992" i="1"/>
  <c r="AG3993" i="1"/>
  <c r="AG3994" i="1"/>
  <c r="AG3995" i="1"/>
  <c r="AG3996" i="1"/>
  <c r="AG3997" i="1"/>
  <c r="AG3998" i="1"/>
  <c r="AG3999" i="1"/>
  <c r="AG4000" i="1"/>
  <c r="AG4001" i="1"/>
  <c r="AG4002" i="1"/>
  <c r="AG4003" i="1"/>
  <c r="AG4004" i="1"/>
  <c r="AG4005" i="1"/>
  <c r="AG4006" i="1"/>
  <c r="AG4007" i="1"/>
  <c r="AG4008" i="1"/>
  <c r="AG4009" i="1"/>
  <c r="AG4010" i="1"/>
  <c r="AG4011" i="1"/>
  <c r="AG4012" i="1"/>
  <c r="AG4013" i="1"/>
  <c r="AG4014" i="1"/>
  <c r="AG4015" i="1"/>
  <c r="AG4016" i="1"/>
  <c r="AG4017" i="1"/>
  <c r="AG4018" i="1"/>
  <c r="AG4019" i="1"/>
  <c r="AG4020" i="1"/>
  <c r="AG4021" i="1"/>
  <c r="AG4022" i="1"/>
  <c r="AG4023" i="1"/>
  <c r="AG4024" i="1"/>
  <c r="AG4025" i="1"/>
  <c r="AG4026" i="1"/>
  <c r="AG4027" i="1"/>
  <c r="AG4028" i="1"/>
  <c r="AG4029" i="1"/>
  <c r="AG4030" i="1"/>
  <c r="AG4031" i="1"/>
  <c r="AG4032" i="1"/>
  <c r="AG4033" i="1"/>
  <c r="AG4034" i="1"/>
  <c r="AG4035" i="1"/>
  <c r="AG4036" i="1"/>
  <c r="AG4037" i="1"/>
  <c r="AG4038" i="1"/>
  <c r="AG4039" i="1"/>
  <c r="AG4040" i="1"/>
  <c r="AG4041" i="1"/>
  <c r="AG4042" i="1"/>
  <c r="AG4043" i="1"/>
  <c r="AG4044" i="1"/>
  <c r="AG4045" i="1"/>
  <c r="AG4046" i="1"/>
  <c r="AG4047" i="1"/>
  <c r="AG4048" i="1"/>
  <c r="AG4049" i="1"/>
  <c r="AG4050" i="1"/>
  <c r="AG4051" i="1"/>
  <c r="AG4052" i="1"/>
  <c r="AG4053" i="1"/>
  <c r="AG4054" i="1"/>
  <c r="AG4055" i="1"/>
  <c r="AG4056" i="1"/>
  <c r="AG4057" i="1"/>
  <c r="AG4058" i="1"/>
  <c r="AG4059" i="1"/>
  <c r="AG4060" i="1"/>
  <c r="AG4061" i="1"/>
  <c r="AG4062" i="1"/>
  <c r="AG4063" i="1"/>
  <c r="AG4064" i="1"/>
  <c r="AG4065" i="1"/>
  <c r="AG4066" i="1"/>
  <c r="AG4067" i="1"/>
  <c r="AG4068" i="1"/>
  <c r="AG4069" i="1"/>
  <c r="AG4070" i="1"/>
  <c r="AG4071" i="1"/>
  <c r="AG4072" i="1"/>
  <c r="AG4073" i="1"/>
  <c r="AG4074" i="1"/>
  <c r="AG4075" i="1"/>
  <c r="AG4076" i="1"/>
  <c r="AG4077" i="1"/>
  <c r="AG4078" i="1"/>
  <c r="AG4079" i="1"/>
  <c r="AG4080" i="1"/>
  <c r="AG4081" i="1"/>
  <c r="AG4082" i="1"/>
  <c r="AG4083" i="1"/>
  <c r="AG4084" i="1"/>
  <c r="AG4085" i="1"/>
  <c r="AG4086" i="1"/>
  <c r="AG4087" i="1"/>
  <c r="AG4088" i="1"/>
  <c r="AG4089" i="1"/>
  <c r="AG4090" i="1"/>
  <c r="AG4091" i="1"/>
  <c r="AG4092" i="1"/>
  <c r="AG4093" i="1"/>
  <c r="AG4094" i="1"/>
  <c r="AG4095" i="1"/>
  <c r="AG4096" i="1"/>
  <c r="AG4097" i="1"/>
  <c r="AG4098" i="1"/>
  <c r="AG4099" i="1"/>
  <c r="AG4100" i="1"/>
  <c r="AG4101" i="1"/>
  <c r="AG4102" i="1"/>
  <c r="AG4103" i="1"/>
  <c r="AG4104" i="1"/>
  <c r="AG4105" i="1"/>
  <c r="AG4106" i="1"/>
  <c r="AG4107" i="1"/>
  <c r="AG4108" i="1"/>
  <c r="AG4109" i="1"/>
  <c r="AG4110" i="1"/>
  <c r="AG4111" i="1"/>
  <c r="AG4112" i="1"/>
  <c r="AG4113" i="1"/>
  <c r="AG4114" i="1"/>
  <c r="AG4115" i="1"/>
  <c r="AG4116" i="1"/>
  <c r="AG4117" i="1"/>
  <c r="AG4118" i="1"/>
  <c r="AG4119" i="1"/>
  <c r="AG4120" i="1"/>
  <c r="AG4121" i="1"/>
  <c r="AG4122" i="1"/>
  <c r="AG4123" i="1"/>
  <c r="AG4124" i="1"/>
  <c r="AG4125" i="1"/>
  <c r="AG4126" i="1"/>
  <c r="AG4127" i="1"/>
  <c r="AG4128" i="1"/>
  <c r="AG4129" i="1"/>
  <c r="AG4130" i="1"/>
  <c r="AG4131" i="1"/>
  <c r="AG4132" i="1"/>
  <c r="AG4133" i="1"/>
  <c r="AG4134" i="1"/>
  <c r="AG4135" i="1"/>
  <c r="AG4136" i="1"/>
  <c r="AG4137" i="1"/>
  <c r="AG4138" i="1"/>
  <c r="AG4139" i="1"/>
  <c r="AG4140" i="1"/>
  <c r="AG4141" i="1"/>
  <c r="AG4142" i="1"/>
  <c r="AG4143" i="1"/>
  <c r="AG4144" i="1"/>
  <c r="AG4145" i="1"/>
  <c r="AG4146" i="1"/>
  <c r="AG4147" i="1"/>
  <c r="AG4148" i="1"/>
  <c r="AG4149" i="1"/>
  <c r="AG4150" i="1"/>
  <c r="AG4151" i="1"/>
  <c r="AG4152" i="1"/>
  <c r="AG4153" i="1"/>
  <c r="AG4154" i="1"/>
  <c r="AG4155" i="1"/>
  <c r="AG4156" i="1"/>
  <c r="AG4157" i="1"/>
  <c r="AG4158" i="1"/>
  <c r="AG4159" i="1"/>
  <c r="AG4160" i="1"/>
  <c r="AG4161" i="1"/>
  <c r="AG4162" i="1"/>
  <c r="AG4163" i="1"/>
  <c r="AG4164" i="1"/>
  <c r="AG4165" i="1"/>
  <c r="AG4166" i="1"/>
  <c r="AG4167" i="1"/>
  <c r="AG4168" i="1"/>
  <c r="AG4169" i="1"/>
  <c r="AG4170" i="1"/>
  <c r="AG4171" i="1"/>
  <c r="AG4172" i="1"/>
  <c r="AG4173" i="1"/>
  <c r="AG4174" i="1"/>
  <c r="AG4175" i="1"/>
  <c r="AG4176" i="1"/>
  <c r="AG4177" i="1"/>
  <c r="AG4178" i="1"/>
  <c r="AG4179" i="1"/>
  <c r="AG4180" i="1"/>
  <c r="AG4181" i="1"/>
  <c r="AG4182" i="1"/>
  <c r="AG4183" i="1"/>
  <c r="AG4184" i="1"/>
  <c r="AG4185" i="1"/>
  <c r="AG4186" i="1"/>
  <c r="AG4187" i="1"/>
  <c r="AG4188" i="1"/>
  <c r="AG4189" i="1"/>
  <c r="AG4190" i="1"/>
  <c r="AG4191" i="1"/>
  <c r="AG4192" i="1"/>
  <c r="AG4193" i="1"/>
  <c r="AG4194" i="1"/>
  <c r="AG4195" i="1"/>
  <c r="AG4196" i="1"/>
  <c r="AG4197" i="1"/>
  <c r="AG4198" i="1"/>
  <c r="AG4199" i="1"/>
  <c r="AG4200" i="1"/>
  <c r="AG4201" i="1"/>
  <c r="AG4202" i="1"/>
  <c r="AG4203" i="1"/>
  <c r="AG4204" i="1"/>
  <c r="AG4205" i="1"/>
  <c r="AG4206" i="1"/>
  <c r="AG4207" i="1"/>
  <c r="AG4208" i="1"/>
  <c r="AG4209" i="1"/>
  <c r="AG4210" i="1"/>
  <c r="AG4211" i="1"/>
  <c r="AG4212" i="1"/>
  <c r="AG4213" i="1"/>
  <c r="AG4214" i="1"/>
  <c r="AG4215" i="1"/>
  <c r="AG4216" i="1"/>
  <c r="AG4217" i="1"/>
  <c r="AG4218" i="1"/>
  <c r="AG4219" i="1"/>
  <c r="AG4220" i="1"/>
  <c r="AG4221" i="1"/>
  <c r="AG4222" i="1"/>
  <c r="AG4223" i="1"/>
  <c r="AG4224" i="1"/>
  <c r="AG4225" i="1"/>
  <c r="AG4226" i="1"/>
  <c r="AG4227" i="1"/>
  <c r="AG4228" i="1"/>
  <c r="AG4229" i="1"/>
  <c r="AG4230" i="1"/>
  <c r="AG4231" i="1"/>
  <c r="AG4232" i="1"/>
  <c r="AG4233" i="1"/>
  <c r="AG4234" i="1"/>
  <c r="AG4235" i="1"/>
  <c r="AG4236" i="1"/>
  <c r="AG4237" i="1"/>
  <c r="AG4238" i="1"/>
  <c r="AG4239" i="1"/>
  <c r="AG4240" i="1"/>
  <c r="AG4241" i="1"/>
  <c r="AG4242" i="1"/>
  <c r="AG4243" i="1"/>
  <c r="AG4244" i="1"/>
  <c r="AG4245" i="1"/>
  <c r="AG4246" i="1"/>
  <c r="AG4247" i="1"/>
  <c r="AG4248" i="1"/>
  <c r="AG4249" i="1"/>
  <c r="AG4250" i="1"/>
  <c r="AG4251" i="1"/>
  <c r="AG4252" i="1"/>
  <c r="AG4253" i="1"/>
  <c r="AG4254" i="1"/>
  <c r="AG4255" i="1"/>
  <c r="AG4256" i="1"/>
  <c r="AG4257" i="1"/>
  <c r="AG4258" i="1"/>
  <c r="AG4259" i="1"/>
  <c r="AG4260" i="1"/>
  <c r="AG4261" i="1"/>
  <c r="AG4262" i="1"/>
  <c r="AG4263" i="1"/>
  <c r="AG4264" i="1"/>
  <c r="AG4265" i="1"/>
  <c r="AG4266" i="1"/>
  <c r="AG4267" i="1"/>
  <c r="AG4268" i="1"/>
  <c r="AG4269" i="1"/>
  <c r="AG4270" i="1"/>
  <c r="AG4271" i="1"/>
  <c r="AG4272" i="1"/>
  <c r="AG4273" i="1"/>
  <c r="AG4274" i="1"/>
  <c r="AG4275" i="1"/>
  <c r="AG4276" i="1"/>
  <c r="AG4277" i="1"/>
  <c r="AG4278" i="1"/>
  <c r="AG4279" i="1"/>
  <c r="AG4280" i="1"/>
  <c r="AG4281" i="1"/>
  <c r="AG4282" i="1"/>
  <c r="AG4283" i="1"/>
  <c r="AG4284" i="1"/>
  <c r="AG4285" i="1"/>
  <c r="AG4286" i="1"/>
  <c r="AG4287" i="1"/>
  <c r="AG4288" i="1"/>
  <c r="AG4289" i="1"/>
  <c r="AG4290" i="1"/>
  <c r="AG4291" i="1"/>
  <c r="AG4292" i="1"/>
  <c r="AG4293" i="1"/>
  <c r="AG4294" i="1"/>
  <c r="AG4295" i="1"/>
  <c r="AG4296" i="1"/>
  <c r="AG4297" i="1"/>
  <c r="AG4298" i="1"/>
  <c r="AG4299" i="1"/>
  <c r="AG4300" i="1"/>
  <c r="AG4301" i="1"/>
  <c r="AG4302" i="1"/>
  <c r="AG4303" i="1"/>
  <c r="AG4304" i="1"/>
  <c r="AG4305" i="1"/>
  <c r="AG4306" i="1"/>
  <c r="AG4307" i="1"/>
  <c r="AG4308" i="1"/>
  <c r="AG4309" i="1"/>
  <c r="AG4310" i="1"/>
  <c r="AG4311" i="1"/>
  <c r="AG4312" i="1"/>
  <c r="AG4313" i="1"/>
  <c r="AG4314" i="1"/>
  <c r="AG4315" i="1"/>
  <c r="AG4316" i="1"/>
  <c r="AG4317" i="1"/>
  <c r="AG4318" i="1"/>
  <c r="AG4319" i="1"/>
  <c r="AG4320" i="1"/>
  <c r="AG4321" i="1"/>
  <c r="AG4322" i="1"/>
  <c r="AG4323" i="1"/>
  <c r="AG4324" i="1"/>
  <c r="AG4325" i="1"/>
  <c r="AG4326" i="1"/>
  <c r="AG4327" i="1"/>
  <c r="AG4328" i="1"/>
  <c r="AG4329" i="1"/>
  <c r="AG4330" i="1"/>
  <c r="AG4331" i="1"/>
  <c r="AG4332" i="1"/>
  <c r="AG4333" i="1"/>
  <c r="AG4334" i="1"/>
  <c r="AG4335" i="1"/>
  <c r="AG4336" i="1"/>
  <c r="AG4337" i="1"/>
  <c r="AG4338" i="1"/>
  <c r="AG4339" i="1"/>
  <c r="AG4340" i="1"/>
  <c r="AG4341" i="1"/>
  <c r="AG4342" i="1"/>
  <c r="AG4343" i="1"/>
  <c r="AG4344" i="1"/>
  <c r="AG4345" i="1"/>
  <c r="AG4346" i="1"/>
  <c r="AG4347" i="1"/>
  <c r="AG4348" i="1"/>
  <c r="AG4349" i="1"/>
  <c r="AG4350" i="1"/>
  <c r="AG4351" i="1"/>
  <c r="AG4352" i="1"/>
  <c r="AG4353" i="1"/>
  <c r="AG4354" i="1"/>
  <c r="AG4355" i="1"/>
  <c r="AG4356" i="1"/>
  <c r="AG4357" i="1"/>
  <c r="AG4358" i="1"/>
  <c r="AG4359" i="1"/>
  <c r="AG4360" i="1"/>
  <c r="AG4361" i="1"/>
  <c r="AG4362" i="1"/>
  <c r="AG4363" i="1"/>
  <c r="AG4364" i="1"/>
  <c r="AG4365" i="1"/>
  <c r="AG4366" i="1"/>
  <c r="AG4367" i="1"/>
  <c r="AG4368" i="1"/>
  <c r="AG4369" i="1"/>
  <c r="AG4370" i="1"/>
  <c r="AG4371" i="1"/>
  <c r="AG4372" i="1"/>
  <c r="AG4373" i="1"/>
  <c r="AG4374" i="1"/>
  <c r="AG4375" i="1"/>
  <c r="AG4376" i="1"/>
  <c r="AG4377" i="1"/>
  <c r="AG4378" i="1"/>
  <c r="AG4379" i="1"/>
  <c r="AG4380" i="1"/>
  <c r="AG4381" i="1"/>
  <c r="AG4382" i="1"/>
  <c r="AG4383" i="1"/>
  <c r="AG4384" i="1"/>
  <c r="AG4385" i="1"/>
  <c r="AG4386" i="1"/>
  <c r="AG4387" i="1"/>
  <c r="AG4388" i="1"/>
  <c r="AG4389" i="1"/>
  <c r="AG4390" i="1"/>
  <c r="AG4391" i="1"/>
  <c r="AG4392" i="1"/>
  <c r="AG4393" i="1"/>
  <c r="AG4394" i="1"/>
  <c r="AG4395" i="1"/>
  <c r="AG4396" i="1"/>
  <c r="AG4397" i="1"/>
  <c r="AG4398" i="1"/>
  <c r="AG4399" i="1"/>
  <c r="AG4400" i="1"/>
  <c r="AG4401" i="1"/>
  <c r="AG4402" i="1"/>
  <c r="AG4403" i="1"/>
  <c r="AG4404" i="1"/>
  <c r="AG4405" i="1"/>
  <c r="AG4406" i="1"/>
  <c r="AG4407" i="1"/>
  <c r="AG4408" i="1"/>
  <c r="AG4409" i="1"/>
  <c r="AG4410" i="1"/>
  <c r="AG4411" i="1"/>
  <c r="AG4412" i="1"/>
  <c r="AG4413" i="1"/>
  <c r="AG4414" i="1"/>
  <c r="AG4415" i="1"/>
  <c r="AG4416" i="1"/>
  <c r="AG4417" i="1"/>
  <c r="AG4418" i="1"/>
  <c r="AG4419" i="1"/>
  <c r="AG4420" i="1"/>
  <c r="AG4421" i="1"/>
  <c r="AG4422" i="1"/>
  <c r="AG4423" i="1"/>
  <c r="AG4424" i="1"/>
  <c r="AG4425" i="1"/>
  <c r="AG4426" i="1"/>
  <c r="AG4427" i="1"/>
  <c r="AG4428" i="1"/>
  <c r="AG4429" i="1"/>
  <c r="AG4430" i="1"/>
  <c r="AG4431" i="1"/>
  <c r="AG4432" i="1"/>
  <c r="AG4433" i="1"/>
  <c r="AG4434" i="1"/>
  <c r="AG4435" i="1"/>
  <c r="AG4436" i="1"/>
  <c r="AG4437" i="1"/>
  <c r="AG4438" i="1"/>
  <c r="AG4439" i="1"/>
  <c r="AG4440" i="1"/>
  <c r="AG4441" i="1"/>
  <c r="AG4442" i="1"/>
  <c r="AG4443" i="1"/>
  <c r="AG4444" i="1"/>
  <c r="AG4445" i="1"/>
  <c r="AG4446" i="1"/>
  <c r="AG4447" i="1"/>
  <c r="AG4448" i="1"/>
  <c r="AG4449" i="1"/>
  <c r="AG4450" i="1"/>
  <c r="AG4451" i="1"/>
  <c r="AG4452" i="1"/>
  <c r="AG4453" i="1"/>
  <c r="AG4454" i="1"/>
  <c r="AG4455" i="1"/>
  <c r="AG4456" i="1"/>
  <c r="AG4457" i="1"/>
  <c r="AG4458" i="1"/>
  <c r="AG4459" i="1"/>
  <c r="AG4460" i="1"/>
  <c r="AG4461" i="1"/>
  <c r="AG4462" i="1"/>
  <c r="AG4463" i="1"/>
  <c r="AG4464" i="1"/>
  <c r="AG4465" i="1"/>
  <c r="AG4466" i="1"/>
  <c r="AG4467" i="1"/>
  <c r="AG4468" i="1"/>
  <c r="AG4469" i="1"/>
  <c r="AG4470" i="1"/>
  <c r="AG4471" i="1"/>
  <c r="AG4472" i="1"/>
  <c r="AG4473" i="1"/>
  <c r="AG4474" i="1"/>
  <c r="AG4475" i="1"/>
  <c r="AG4476" i="1"/>
  <c r="AG4477" i="1"/>
  <c r="AG4478" i="1"/>
  <c r="AG4479" i="1"/>
  <c r="AG4480" i="1"/>
  <c r="AG4481" i="1"/>
  <c r="AG4482" i="1"/>
  <c r="AG4483" i="1"/>
  <c r="AG4484" i="1"/>
  <c r="AG4485" i="1"/>
  <c r="AG4486" i="1"/>
  <c r="AG4487" i="1"/>
  <c r="AG4488" i="1"/>
  <c r="AG4489" i="1"/>
  <c r="AG4490" i="1"/>
  <c r="AG4491" i="1"/>
  <c r="AG4492" i="1"/>
  <c r="AG4493" i="1"/>
  <c r="AG4494" i="1"/>
  <c r="AG4495" i="1"/>
  <c r="AG4496" i="1"/>
  <c r="AG4497" i="1"/>
  <c r="AG4498" i="1"/>
  <c r="AG4499" i="1"/>
  <c r="AG4500" i="1"/>
  <c r="AG4501" i="1"/>
  <c r="AG4502" i="1"/>
  <c r="AG4503" i="1"/>
  <c r="AG4504" i="1"/>
  <c r="AG4505" i="1"/>
  <c r="AG4506" i="1"/>
  <c r="AG4507" i="1"/>
  <c r="AG4508" i="1"/>
  <c r="AG4509" i="1"/>
  <c r="AG4510" i="1"/>
  <c r="AG4511" i="1"/>
  <c r="AG4512" i="1"/>
  <c r="AG4513" i="1"/>
  <c r="AG4514" i="1"/>
  <c r="AG4515" i="1"/>
  <c r="AG4516" i="1"/>
  <c r="AG4517" i="1"/>
  <c r="AG4518" i="1"/>
  <c r="AG4519" i="1"/>
  <c r="AG4520" i="1"/>
  <c r="AG4521" i="1"/>
  <c r="AG4522" i="1"/>
  <c r="AG4523" i="1"/>
  <c r="AG4524" i="1"/>
  <c r="AG4525" i="1"/>
  <c r="AG4526" i="1"/>
  <c r="AG4527" i="1"/>
  <c r="AG4528" i="1"/>
  <c r="AG4529" i="1"/>
  <c r="AG4530" i="1"/>
  <c r="AG4531" i="1"/>
  <c r="AG4532" i="1"/>
  <c r="AG4533" i="1"/>
  <c r="AG4534" i="1"/>
  <c r="AG4535" i="1"/>
  <c r="AG4536" i="1"/>
  <c r="AG4537" i="1"/>
  <c r="AG4538" i="1"/>
  <c r="AG4539" i="1"/>
  <c r="AG4540" i="1"/>
  <c r="AG4541" i="1"/>
  <c r="AG4542" i="1"/>
  <c r="AG4543" i="1"/>
  <c r="AG4544" i="1"/>
  <c r="AG4545" i="1"/>
  <c r="AG4546" i="1"/>
  <c r="AG4547" i="1"/>
  <c r="AG4548" i="1"/>
  <c r="AG4549" i="1"/>
  <c r="AG4550" i="1"/>
  <c r="AG4551" i="1"/>
  <c r="AG4552" i="1"/>
  <c r="AG4553" i="1"/>
  <c r="AG4554" i="1"/>
  <c r="AG4555" i="1"/>
  <c r="AG4556" i="1"/>
  <c r="AG4557" i="1"/>
  <c r="AG4558" i="1"/>
  <c r="AG4559" i="1"/>
  <c r="AG4560" i="1"/>
  <c r="AG4561" i="1"/>
  <c r="AG4562" i="1"/>
  <c r="AG4563" i="1"/>
  <c r="AG4564" i="1"/>
  <c r="AG4565" i="1"/>
  <c r="AG4566" i="1"/>
  <c r="AG4567" i="1"/>
  <c r="AG4568" i="1"/>
  <c r="AG4569" i="1"/>
  <c r="AG4570" i="1"/>
  <c r="AG4571" i="1"/>
  <c r="AG4572" i="1"/>
  <c r="AG4573" i="1"/>
  <c r="AG4574" i="1"/>
  <c r="AG4575" i="1"/>
  <c r="AG4576" i="1"/>
  <c r="AG4577" i="1"/>
  <c r="AG4578" i="1"/>
  <c r="AG4579" i="1"/>
  <c r="AG4580" i="1"/>
  <c r="AG4581" i="1"/>
  <c r="AG4582" i="1"/>
  <c r="AG4583" i="1"/>
  <c r="AG4584" i="1"/>
  <c r="AG4585" i="1"/>
  <c r="AG4586" i="1"/>
  <c r="AG4587" i="1"/>
  <c r="AG4588" i="1"/>
  <c r="AG4589" i="1"/>
  <c r="AG4590" i="1"/>
  <c r="AG4591" i="1"/>
  <c r="AG4592" i="1"/>
  <c r="AG4593" i="1"/>
  <c r="AG4594" i="1"/>
  <c r="AG4595" i="1"/>
  <c r="AG4596" i="1"/>
  <c r="AG4597" i="1"/>
  <c r="AG4598" i="1"/>
  <c r="AG4599" i="1"/>
  <c r="AG4600" i="1"/>
  <c r="AG4601" i="1"/>
  <c r="AG4602" i="1"/>
  <c r="AG4603" i="1"/>
  <c r="AG4604" i="1"/>
  <c r="AG4605" i="1"/>
  <c r="AG4606" i="1"/>
  <c r="AG4607" i="1"/>
  <c r="AG4608" i="1"/>
  <c r="AG4609" i="1"/>
  <c r="AG4610" i="1"/>
  <c r="AG4611" i="1"/>
  <c r="AG4612" i="1"/>
  <c r="AG4613" i="1"/>
  <c r="AG4614" i="1"/>
  <c r="AG4615" i="1"/>
  <c r="AG4616" i="1"/>
  <c r="AG4617" i="1"/>
  <c r="AG4618" i="1"/>
  <c r="AG4619" i="1"/>
  <c r="AG4620" i="1"/>
  <c r="AG4621" i="1"/>
  <c r="AG4622" i="1"/>
  <c r="AG4623" i="1"/>
  <c r="AG4624" i="1"/>
  <c r="AG4625" i="1"/>
  <c r="AG4626" i="1"/>
  <c r="AG4627" i="1"/>
  <c r="AG4628" i="1"/>
  <c r="AG4629" i="1"/>
  <c r="AG4630" i="1"/>
  <c r="AG4631" i="1"/>
  <c r="AG4632" i="1"/>
  <c r="AG4633" i="1"/>
  <c r="AG4634" i="1"/>
  <c r="AG4635" i="1"/>
  <c r="AG4636" i="1"/>
  <c r="AG4637" i="1"/>
  <c r="AG4638" i="1"/>
  <c r="AG4639" i="1"/>
  <c r="AG4640" i="1"/>
  <c r="AG4641" i="1"/>
  <c r="AG4642" i="1"/>
  <c r="AG4643" i="1"/>
  <c r="AG4644" i="1"/>
  <c r="AG4645" i="1"/>
  <c r="AG4646" i="1"/>
  <c r="AG4647" i="1"/>
  <c r="AG4648" i="1"/>
  <c r="AG4649" i="1"/>
  <c r="AG4650" i="1"/>
  <c r="AG4651" i="1"/>
  <c r="AG4652" i="1"/>
  <c r="AG4653" i="1"/>
  <c r="AG4654" i="1"/>
  <c r="AG4655" i="1"/>
  <c r="AG4656" i="1"/>
  <c r="AG4657" i="1"/>
  <c r="AG4658" i="1"/>
  <c r="AG4659" i="1"/>
  <c r="AG4660" i="1"/>
  <c r="AG4661" i="1"/>
  <c r="AG4662" i="1"/>
  <c r="AG4663" i="1"/>
  <c r="AG4664" i="1"/>
  <c r="AG4665" i="1"/>
  <c r="AG4666" i="1"/>
  <c r="AG4667" i="1"/>
  <c r="AG4668" i="1"/>
  <c r="AG4669" i="1"/>
  <c r="AG4670" i="1"/>
  <c r="AG4671" i="1"/>
  <c r="AG4672" i="1"/>
  <c r="AG4673" i="1"/>
  <c r="AG4674" i="1"/>
  <c r="AG4675" i="1"/>
  <c r="AG4676" i="1"/>
  <c r="AG4677" i="1"/>
  <c r="AG4678" i="1"/>
  <c r="AG4679" i="1"/>
  <c r="AG4680" i="1"/>
  <c r="AG4681" i="1"/>
  <c r="AG4682" i="1"/>
  <c r="AG4683" i="1"/>
  <c r="AG4684" i="1"/>
  <c r="AG4685" i="1"/>
  <c r="AG4686" i="1"/>
  <c r="AG4687" i="1"/>
  <c r="AG4688" i="1"/>
  <c r="AG4689" i="1"/>
  <c r="AG4690" i="1"/>
  <c r="AG4691" i="1"/>
  <c r="AG4692" i="1"/>
  <c r="AG4693" i="1"/>
  <c r="AG4694" i="1"/>
  <c r="AG4695" i="1"/>
  <c r="AG4696" i="1"/>
  <c r="AG4697" i="1"/>
  <c r="AG4698" i="1"/>
  <c r="AG4699" i="1"/>
  <c r="AG4700" i="1"/>
  <c r="AG4701" i="1"/>
  <c r="AG4702" i="1"/>
  <c r="AG4703" i="1"/>
  <c r="AG4704" i="1"/>
  <c r="AG4705" i="1"/>
  <c r="AG4706" i="1"/>
  <c r="AG4707" i="1"/>
  <c r="AG4708" i="1"/>
  <c r="AG4709" i="1"/>
  <c r="AG4710" i="1"/>
  <c r="AG4711" i="1"/>
  <c r="AG4712" i="1"/>
  <c r="AG4713" i="1"/>
  <c r="AG4714" i="1"/>
  <c r="AG4715" i="1"/>
  <c r="AG4716" i="1"/>
  <c r="AG4717" i="1"/>
  <c r="AG4718" i="1"/>
  <c r="AG4719" i="1"/>
  <c r="AG4720" i="1"/>
  <c r="AG4721" i="1"/>
  <c r="AG4722" i="1"/>
  <c r="AG4723" i="1"/>
  <c r="AG4724" i="1"/>
  <c r="AG4725" i="1"/>
  <c r="AG4726" i="1"/>
  <c r="AG4727" i="1"/>
  <c r="AG4728" i="1"/>
  <c r="AG4729" i="1"/>
  <c r="AG4730" i="1"/>
  <c r="AG4731" i="1"/>
  <c r="AG4732" i="1"/>
  <c r="AG4733" i="1"/>
  <c r="AG4734" i="1"/>
  <c r="AG4735" i="1"/>
  <c r="AG4736" i="1"/>
  <c r="AG4737" i="1"/>
  <c r="AG4738" i="1"/>
  <c r="AG4739" i="1"/>
  <c r="AG4740" i="1"/>
  <c r="AG4741" i="1"/>
  <c r="AG4742" i="1"/>
  <c r="AG4743" i="1"/>
  <c r="AG4744" i="1"/>
  <c r="AG4745" i="1"/>
  <c r="AG4746" i="1"/>
  <c r="AG4747" i="1"/>
  <c r="AG4748" i="1"/>
  <c r="AG4749" i="1"/>
  <c r="AG4750" i="1"/>
  <c r="AG4751" i="1"/>
  <c r="AG4752" i="1"/>
  <c r="AG4753" i="1"/>
  <c r="AG4754" i="1"/>
  <c r="AG4755" i="1"/>
  <c r="AG4756" i="1"/>
  <c r="AG4757" i="1"/>
  <c r="AG4758" i="1"/>
  <c r="AG4759" i="1"/>
  <c r="AG4760" i="1"/>
  <c r="AG4761" i="1"/>
  <c r="AG4762" i="1"/>
  <c r="AG4763" i="1"/>
  <c r="AG4764" i="1"/>
  <c r="AG4765" i="1"/>
  <c r="AG4766" i="1"/>
  <c r="AG4767" i="1"/>
  <c r="AG4768" i="1"/>
  <c r="AG4769" i="1"/>
  <c r="AG4770" i="1"/>
  <c r="AG4771" i="1"/>
  <c r="AG4772" i="1"/>
  <c r="AG4773" i="1"/>
  <c r="AG4774" i="1"/>
  <c r="AG4775" i="1"/>
  <c r="AG4776" i="1"/>
  <c r="AG4777" i="1"/>
  <c r="AG4778" i="1"/>
  <c r="AG4779" i="1"/>
  <c r="AG4780" i="1"/>
  <c r="AG4781" i="1"/>
  <c r="AG4782" i="1"/>
  <c r="AG4783" i="1"/>
  <c r="AG4784" i="1"/>
  <c r="AG4785" i="1"/>
  <c r="AG4786" i="1"/>
  <c r="AG4787" i="1"/>
  <c r="AG4788" i="1"/>
  <c r="AG4789" i="1"/>
  <c r="AG4790" i="1"/>
  <c r="AG4791" i="1"/>
  <c r="AG4792" i="1"/>
  <c r="AG4793" i="1"/>
  <c r="AG4794" i="1"/>
  <c r="AG4795" i="1"/>
  <c r="AG4796" i="1"/>
  <c r="AG4797" i="1"/>
  <c r="AG4798" i="1"/>
  <c r="AG4799" i="1"/>
  <c r="AG4800" i="1"/>
  <c r="AG4801" i="1"/>
  <c r="AG4802" i="1"/>
  <c r="AG4803" i="1"/>
  <c r="AG4804" i="1"/>
  <c r="AG4805" i="1"/>
  <c r="AG4806" i="1"/>
  <c r="AG4807" i="1"/>
  <c r="AG4808" i="1"/>
  <c r="AG4809" i="1"/>
  <c r="AG4810" i="1"/>
  <c r="AG4811" i="1"/>
  <c r="AG4812" i="1"/>
  <c r="AG4813" i="1"/>
  <c r="AG4814" i="1"/>
  <c r="AG4815" i="1"/>
  <c r="AG4816" i="1"/>
  <c r="AG4817" i="1"/>
  <c r="AG4818" i="1"/>
  <c r="AG4819" i="1"/>
  <c r="AG4820" i="1"/>
  <c r="AG4821" i="1"/>
  <c r="AG4822" i="1"/>
  <c r="AG4823" i="1"/>
  <c r="AG4824" i="1"/>
  <c r="AG4825" i="1"/>
  <c r="AG4826" i="1"/>
  <c r="AG4827" i="1"/>
  <c r="AG4828" i="1"/>
  <c r="AG4829" i="1"/>
  <c r="AG4830" i="1"/>
  <c r="AG4831" i="1"/>
  <c r="AG4832" i="1"/>
  <c r="AG4833" i="1"/>
  <c r="AG4834" i="1"/>
  <c r="AG4835" i="1"/>
  <c r="AG4836" i="1"/>
  <c r="AG4837" i="1"/>
  <c r="AG4838" i="1"/>
  <c r="AG4839" i="1"/>
  <c r="AG4840" i="1"/>
  <c r="AG4841" i="1"/>
  <c r="AG4842" i="1"/>
  <c r="AG4843" i="1"/>
  <c r="AG4844" i="1"/>
  <c r="AG4845" i="1"/>
  <c r="AG4846" i="1"/>
  <c r="AG4847" i="1"/>
  <c r="AG4848" i="1"/>
  <c r="AG4849" i="1"/>
  <c r="AG4850" i="1"/>
  <c r="AG4851" i="1"/>
  <c r="AG4852" i="1"/>
  <c r="AG4853" i="1"/>
  <c r="AG4854" i="1"/>
  <c r="AG4855" i="1"/>
  <c r="AG4856" i="1"/>
  <c r="AG4857" i="1"/>
  <c r="AG4858" i="1"/>
  <c r="AG4859" i="1"/>
  <c r="AG4860" i="1"/>
  <c r="AG4861" i="1"/>
  <c r="AG4862" i="1"/>
  <c r="AG4863" i="1"/>
  <c r="AG4864" i="1"/>
  <c r="AG4865" i="1"/>
  <c r="AG4866" i="1"/>
  <c r="AG4867" i="1"/>
  <c r="AG4868" i="1"/>
  <c r="AG4869" i="1"/>
  <c r="AG4870" i="1"/>
  <c r="AG4871" i="1"/>
  <c r="AG4872" i="1"/>
  <c r="AG4873" i="1"/>
  <c r="AG4874" i="1"/>
  <c r="AG4875" i="1"/>
  <c r="AG4876" i="1"/>
  <c r="AG4877" i="1"/>
  <c r="AG4878" i="1"/>
  <c r="AG4879" i="1"/>
  <c r="AG4880" i="1"/>
  <c r="AG4881" i="1"/>
  <c r="AG4882" i="1"/>
  <c r="AG4883" i="1"/>
  <c r="AG4884" i="1"/>
  <c r="AG4885" i="1"/>
  <c r="AG4886" i="1"/>
  <c r="AG4887" i="1"/>
  <c r="AG4888" i="1"/>
  <c r="AG4889" i="1"/>
  <c r="AG4890" i="1"/>
  <c r="AG4891" i="1"/>
  <c r="AG4892" i="1"/>
  <c r="AG4893" i="1"/>
  <c r="AG4894" i="1"/>
  <c r="AG4895" i="1"/>
  <c r="AG4896" i="1"/>
  <c r="AG4897" i="1"/>
  <c r="AG4898" i="1"/>
  <c r="AG4899" i="1"/>
  <c r="AG4900" i="1"/>
  <c r="AG4901" i="1"/>
  <c r="AG4902" i="1"/>
  <c r="AG4903" i="1"/>
  <c r="AG4904" i="1"/>
  <c r="AG4905" i="1"/>
  <c r="AG4906" i="1"/>
  <c r="AG4907" i="1"/>
  <c r="AG4908" i="1"/>
  <c r="AG4909" i="1"/>
  <c r="AG4910" i="1"/>
  <c r="AG4911" i="1"/>
  <c r="AG4912" i="1"/>
  <c r="AG4913" i="1"/>
  <c r="AG4914" i="1"/>
  <c r="AG4915" i="1"/>
  <c r="AG4916" i="1"/>
  <c r="AG4917" i="1"/>
  <c r="AG4918" i="1"/>
  <c r="AG4919" i="1"/>
  <c r="AG4920" i="1"/>
  <c r="AG4921" i="1"/>
  <c r="AG4922" i="1"/>
  <c r="AG4923" i="1"/>
  <c r="AG4924" i="1"/>
  <c r="AG4925" i="1"/>
  <c r="AG4926" i="1"/>
  <c r="AG4927" i="1"/>
  <c r="AG4928" i="1"/>
  <c r="AG4929" i="1"/>
  <c r="AG4930" i="1"/>
  <c r="AG4931" i="1"/>
  <c r="AG4932" i="1"/>
  <c r="AG4933" i="1"/>
  <c r="AG4934" i="1"/>
  <c r="AG4935" i="1"/>
  <c r="AG4936" i="1"/>
  <c r="AG4937" i="1"/>
  <c r="AG4938" i="1"/>
  <c r="AG4939" i="1"/>
  <c r="AG4940" i="1"/>
  <c r="AG4941" i="1"/>
  <c r="AG4942" i="1"/>
  <c r="AG4943" i="1"/>
  <c r="AG4944" i="1"/>
  <c r="AG4945" i="1"/>
  <c r="AG4946" i="1"/>
  <c r="AG4947" i="1"/>
  <c r="AG4948" i="1"/>
  <c r="AG4949" i="1"/>
  <c r="AG4950" i="1"/>
  <c r="AG4951" i="1"/>
  <c r="AG4952" i="1"/>
  <c r="AG4953" i="1"/>
  <c r="AG4954" i="1"/>
  <c r="AG4955" i="1"/>
  <c r="AG4956" i="1"/>
  <c r="AG4957" i="1"/>
  <c r="AG4958" i="1"/>
  <c r="AG4959" i="1"/>
  <c r="AG4960" i="1"/>
  <c r="AG4961" i="1"/>
  <c r="AG4962" i="1"/>
  <c r="AG4963" i="1"/>
  <c r="AG4964" i="1"/>
  <c r="AG4965" i="1"/>
  <c r="AG4966" i="1"/>
  <c r="AG4967" i="1"/>
  <c r="AG4968" i="1"/>
  <c r="AG4969" i="1"/>
  <c r="AG4970" i="1"/>
  <c r="AG4971" i="1"/>
  <c r="AG4972" i="1"/>
  <c r="AG4973" i="1"/>
  <c r="AG4974" i="1"/>
  <c r="AG4975" i="1"/>
  <c r="AG4976" i="1"/>
  <c r="AG4977" i="1"/>
  <c r="AG4978" i="1"/>
  <c r="AG4979" i="1"/>
  <c r="AG4980" i="1"/>
  <c r="AG4981" i="1"/>
  <c r="AG4982" i="1"/>
  <c r="AG4983" i="1"/>
  <c r="AG4984" i="1"/>
  <c r="AG4985" i="1"/>
  <c r="AG4986" i="1"/>
  <c r="AG4987" i="1"/>
  <c r="AG4988" i="1"/>
  <c r="AG4989" i="1"/>
  <c r="AG4990" i="1"/>
  <c r="AG4991" i="1"/>
  <c r="AG4992" i="1"/>
  <c r="AG4993" i="1"/>
  <c r="AG4994" i="1"/>
  <c r="AG4995" i="1"/>
  <c r="AG4996" i="1"/>
  <c r="AG4997" i="1"/>
  <c r="AG4998" i="1"/>
  <c r="AG4999" i="1"/>
  <c r="AG5000" i="1"/>
  <c r="AG5001" i="1"/>
  <c r="AG5002" i="1"/>
  <c r="AG5003" i="1"/>
  <c r="AG5004" i="1"/>
  <c r="AG5005" i="1"/>
  <c r="AG5006" i="1"/>
  <c r="AG5007" i="1"/>
  <c r="AG5008" i="1"/>
  <c r="AG5009" i="1"/>
  <c r="AG5010" i="1"/>
  <c r="AG5011" i="1"/>
  <c r="AG5012" i="1"/>
  <c r="AG5013" i="1"/>
  <c r="AG5014" i="1"/>
  <c r="AG5015" i="1"/>
  <c r="AG5016" i="1"/>
  <c r="AG5017" i="1"/>
  <c r="AG5018" i="1"/>
  <c r="AG5019" i="1"/>
  <c r="AG5020" i="1"/>
  <c r="AG5021" i="1"/>
  <c r="AG5022" i="1"/>
  <c r="AG5023" i="1"/>
  <c r="AG5024" i="1"/>
  <c r="AG5025" i="1"/>
  <c r="AG5026" i="1"/>
  <c r="AG5027" i="1"/>
  <c r="AG5028" i="1"/>
  <c r="AG5029" i="1"/>
  <c r="AG5030" i="1"/>
  <c r="AG5031" i="1"/>
  <c r="AG5032" i="1"/>
  <c r="AG5033" i="1"/>
  <c r="AG5034" i="1"/>
  <c r="AG5035" i="1"/>
  <c r="AG5036" i="1"/>
  <c r="AG5037" i="1"/>
  <c r="AG5038" i="1"/>
  <c r="AG5039" i="1"/>
  <c r="AG5040" i="1"/>
  <c r="AG5041" i="1"/>
  <c r="AG5042" i="1"/>
  <c r="AG5043" i="1"/>
  <c r="AG5044" i="1"/>
  <c r="AG5045" i="1"/>
  <c r="AG5046" i="1"/>
  <c r="AG5047" i="1"/>
  <c r="AG5048" i="1"/>
  <c r="AG5049" i="1"/>
  <c r="AG5050" i="1"/>
  <c r="AG5051" i="1"/>
  <c r="AG5052" i="1"/>
  <c r="AG5053" i="1"/>
  <c r="AG5054" i="1"/>
  <c r="AG5055" i="1"/>
  <c r="AG5056" i="1"/>
  <c r="AG5057" i="1"/>
  <c r="AG5058" i="1"/>
  <c r="AG5059" i="1"/>
  <c r="AG5060" i="1"/>
  <c r="AG5061" i="1"/>
  <c r="AG5062" i="1"/>
  <c r="AG5063" i="1"/>
  <c r="AG5064" i="1"/>
  <c r="AG5065" i="1"/>
  <c r="AG5066" i="1"/>
  <c r="AG5067" i="1"/>
  <c r="AG5068" i="1"/>
  <c r="AG5069" i="1"/>
  <c r="AG5070" i="1"/>
  <c r="AG5071" i="1"/>
  <c r="AG5072" i="1"/>
  <c r="AG5073" i="1"/>
  <c r="AG5074" i="1"/>
  <c r="AG5075" i="1"/>
  <c r="AG5076" i="1"/>
  <c r="AG5077" i="1"/>
  <c r="AG5078" i="1"/>
  <c r="AG5079" i="1"/>
  <c r="AG5080" i="1"/>
  <c r="AG5081" i="1"/>
  <c r="AG5082" i="1"/>
  <c r="AG5083" i="1"/>
  <c r="AG5084" i="1"/>
  <c r="AG5085" i="1"/>
  <c r="AG5086" i="1"/>
  <c r="AG5087" i="1"/>
  <c r="AG5088" i="1"/>
  <c r="AG5089" i="1"/>
  <c r="AG5090" i="1"/>
  <c r="AG5091" i="1"/>
  <c r="AG5092" i="1"/>
  <c r="AG5093" i="1"/>
  <c r="AG5094" i="1"/>
  <c r="AG5095" i="1"/>
  <c r="AG5096" i="1"/>
  <c r="AG5097" i="1"/>
  <c r="AG5098" i="1"/>
  <c r="AG5099" i="1"/>
  <c r="AG5100" i="1"/>
  <c r="AG5101" i="1"/>
  <c r="AG5102" i="1"/>
  <c r="AG5103" i="1"/>
  <c r="AG5104" i="1"/>
  <c r="AG5105" i="1"/>
  <c r="AG5106" i="1"/>
  <c r="AG5107" i="1"/>
  <c r="AG5108" i="1"/>
  <c r="AG5109" i="1"/>
  <c r="AG5110" i="1"/>
  <c r="AG5111" i="1"/>
  <c r="AG5112" i="1"/>
  <c r="AG5113" i="1"/>
  <c r="AG5114" i="1"/>
  <c r="AG5115" i="1"/>
  <c r="AG5116" i="1"/>
  <c r="AG5117" i="1"/>
  <c r="AG5118" i="1"/>
  <c r="AG5119" i="1"/>
  <c r="AG5120" i="1"/>
  <c r="AG5121" i="1"/>
  <c r="AG5122" i="1"/>
  <c r="AG5123" i="1"/>
  <c r="AG5124" i="1"/>
  <c r="AG5125" i="1"/>
  <c r="AG5126" i="1"/>
  <c r="AG5127" i="1"/>
  <c r="AG5128" i="1"/>
  <c r="AG5129" i="1"/>
  <c r="AG5130" i="1"/>
  <c r="AG5131" i="1"/>
  <c r="AG5132" i="1"/>
  <c r="AG5133" i="1"/>
  <c r="AG5134" i="1"/>
  <c r="AG5135" i="1"/>
  <c r="AG5136" i="1"/>
  <c r="AG5137" i="1"/>
  <c r="AG5138" i="1"/>
  <c r="AG5139" i="1"/>
  <c r="AG5140" i="1"/>
  <c r="AG5141" i="1"/>
  <c r="AG5142" i="1"/>
  <c r="AG5143" i="1"/>
  <c r="AG5144" i="1"/>
  <c r="AG5145" i="1"/>
  <c r="AG5146" i="1"/>
  <c r="AG5147" i="1"/>
  <c r="AG5148" i="1"/>
  <c r="AG5149" i="1"/>
  <c r="AG5150" i="1"/>
  <c r="AG5151" i="1"/>
  <c r="AG5152" i="1"/>
  <c r="AG5153" i="1"/>
  <c r="AG5154" i="1"/>
  <c r="AG5155" i="1"/>
  <c r="AG5156" i="1"/>
  <c r="AG5157" i="1"/>
  <c r="AG5158" i="1"/>
  <c r="AG5159" i="1"/>
  <c r="AG5160" i="1"/>
  <c r="AG5161" i="1"/>
  <c r="AG5162" i="1"/>
  <c r="AG5163" i="1"/>
  <c r="AG5164" i="1"/>
  <c r="AG5165" i="1"/>
  <c r="AG5166" i="1"/>
  <c r="AG5167" i="1"/>
  <c r="AG5168" i="1"/>
  <c r="AG5169" i="1"/>
  <c r="AG5170" i="1"/>
  <c r="AG5171" i="1"/>
  <c r="AG5172" i="1"/>
  <c r="AG5173" i="1"/>
  <c r="AG5174" i="1"/>
  <c r="AG5175" i="1"/>
  <c r="AG5176" i="1"/>
  <c r="AG5177" i="1"/>
  <c r="AG5178" i="1"/>
  <c r="AG5179" i="1"/>
  <c r="AG5180" i="1"/>
  <c r="AG5181" i="1"/>
  <c r="AG5182" i="1"/>
  <c r="AG5183" i="1"/>
  <c r="AG5184" i="1"/>
  <c r="AG5185" i="1"/>
  <c r="AG5186" i="1"/>
  <c r="AG5187" i="1"/>
  <c r="AG5188" i="1"/>
  <c r="AG5189" i="1"/>
  <c r="AG5190" i="1"/>
  <c r="AG5191" i="1"/>
  <c r="AG5192" i="1"/>
  <c r="AG5193" i="1"/>
  <c r="AG5194" i="1"/>
  <c r="AG5195" i="1"/>
  <c r="AG5196" i="1"/>
  <c r="AG5197" i="1"/>
  <c r="AG5198" i="1"/>
  <c r="AG5199" i="1"/>
  <c r="AG5200" i="1"/>
  <c r="AG5201" i="1"/>
  <c r="AG5202" i="1"/>
  <c r="AG5203" i="1"/>
  <c r="AG5204" i="1"/>
  <c r="AG5205" i="1"/>
  <c r="AG5206" i="1"/>
  <c r="AG5207" i="1"/>
  <c r="AG5208" i="1"/>
  <c r="AG5209" i="1"/>
  <c r="AG5210" i="1"/>
  <c r="AG5211" i="1"/>
  <c r="AG5212" i="1"/>
  <c r="AG5213" i="1"/>
  <c r="AG5214" i="1"/>
  <c r="AG5215" i="1"/>
  <c r="AG5216" i="1"/>
  <c r="AG5217" i="1"/>
  <c r="AG5218" i="1"/>
  <c r="AG5219" i="1"/>
  <c r="AG5220" i="1"/>
  <c r="AG5221" i="1"/>
  <c r="AG5222" i="1"/>
  <c r="AG5223" i="1"/>
  <c r="AG5224" i="1"/>
  <c r="AG5225" i="1"/>
  <c r="AG5226" i="1"/>
  <c r="AG5227" i="1"/>
  <c r="AG5228" i="1"/>
  <c r="AG5229" i="1"/>
  <c r="AG5230" i="1"/>
  <c r="AG5231" i="1"/>
  <c r="AG5232" i="1"/>
  <c r="AG5233" i="1"/>
  <c r="AG5234" i="1"/>
  <c r="AG5235" i="1"/>
  <c r="AG5236" i="1"/>
  <c r="AG5237" i="1"/>
  <c r="AG5238" i="1"/>
  <c r="AG5239" i="1"/>
  <c r="AG5240" i="1"/>
  <c r="AG5241" i="1"/>
  <c r="AG5242" i="1"/>
  <c r="AG5243" i="1"/>
  <c r="AG5244" i="1"/>
  <c r="AG5245" i="1"/>
  <c r="AG5246" i="1"/>
  <c r="AG5247" i="1"/>
  <c r="AG5248" i="1"/>
  <c r="AG5249" i="1"/>
  <c r="AG5250" i="1"/>
  <c r="AG5251" i="1"/>
  <c r="AG5252" i="1"/>
  <c r="AG5253" i="1"/>
  <c r="AG5254" i="1"/>
  <c r="AG5255" i="1"/>
  <c r="AG5256" i="1"/>
  <c r="AG5257" i="1"/>
  <c r="AG5258" i="1"/>
  <c r="AG5259" i="1"/>
  <c r="AG5260" i="1"/>
  <c r="AG5261" i="1"/>
  <c r="AG5262" i="1"/>
  <c r="AG5263" i="1"/>
  <c r="AG5264" i="1"/>
  <c r="AG5265" i="1"/>
  <c r="AG5266" i="1"/>
  <c r="AG5267" i="1"/>
  <c r="AG5268" i="1"/>
  <c r="AG5269" i="1"/>
  <c r="AG5270" i="1"/>
  <c r="AG5271" i="1"/>
  <c r="AG5272" i="1"/>
  <c r="AG5273" i="1"/>
  <c r="AG5274" i="1"/>
  <c r="AG5275" i="1"/>
  <c r="AG5276" i="1"/>
  <c r="AG5277" i="1"/>
  <c r="AG5278" i="1"/>
  <c r="AG5279" i="1"/>
  <c r="AG5280" i="1"/>
  <c r="AG5281" i="1"/>
  <c r="AG5282" i="1"/>
  <c r="AG5283" i="1"/>
  <c r="AG5284" i="1"/>
  <c r="AG5285" i="1"/>
  <c r="AG5286" i="1"/>
  <c r="AG5287" i="1"/>
  <c r="AG5288" i="1"/>
  <c r="AG5289" i="1"/>
  <c r="AG5290" i="1"/>
  <c r="AG5291" i="1"/>
  <c r="AG5292" i="1"/>
  <c r="AG5293" i="1"/>
  <c r="AG5294" i="1"/>
  <c r="AG5295" i="1"/>
  <c r="AG5296" i="1"/>
  <c r="AG5297" i="1"/>
  <c r="AG5298" i="1"/>
  <c r="AG5299" i="1"/>
  <c r="AG5300" i="1"/>
  <c r="AG5301" i="1"/>
  <c r="AG5302" i="1"/>
  <c r="AG5303" i="1"/>
  <c r="AG5304" i="1"/>
  <c r="AG5305" i="1"/>
  <c r="AG5306" i="1"/>
  <c r="AG5307" i="1"/>
  <c r="AG5308" i="1"/>
  <c r="AG5309" i="1"/>
  <c r="AG5310" i="1"/>
  <c r="AG5311" i="1"/>
  <c r="AG5312" i="1"/>
  <c r="AG5313" i="1"/>
  <c r="AG5314" i="1"/>
  <c r="AG5315" i="1"/>
  <c r="AG5316" i="1"/>
  <c r="AG5317" i="1"/>
  <c r="AG5318" i="1"/>
  <c r="AG5319" i="1"/>
  <c r="AG5320" i="1"/>
  <c r="AG5321" i="1"/>
  <c r="AG5322" i="1"/>
  <c r="AG5323" i="1"/>
  <c r="AG5324" i="1"/>
  <c r="AG5325" i="1"/>
  <c r="AG5326" i="1"/>
  <c r="AG5327" i="1"/>
  <c r="AG5328" i="1"/>
  <c r="AG5329" i="1"/>
  <c r="AG5330" i="1"/>
  <c r="AG5331" i="1"/>
  <c r="AG5332" i="1"/>
  <c r="AG5333" i="1"/>
  <c r="AG5334" i="1"/>
  <c r="AG5335" i="1"/>
  <c r="AG5336" i="1"/>
  <c r="AG5337" i="1"/>
  <c r="AG5338" i="1"/>
  <c r="AG5339" i="1"/>
  <c r="AG5340" i="1"/>
  <c r="AG5341" i="1"/>
  <c r="AG5342" i="1"/>
  <c r="AG5343" i="1"/>
  <c r="AG5344" i="1"/>
  <c r="AG5345" i="1"/>
  <c r="AG5346" i="1"/>
  <c r="AG5347" i="1"/>
  <c r="AG5348" i="1"/>
  <c r="AG5349" i="1"/>
  <c r="AG5350" i="1"/>
  <c r="AG5351" i="1"/>
  <c r="AG5352" i="1"/>
  <c r="AG5353" i="1"/>
  <c r="AG5354" i="1"/>
  <c r="AG5355" i="1"/>
  <c r="AG5356" i="1"/>
  <c r="AG5357" i="1"/>
  <c r="AG5358" i="1"/>
  <c r="AG5359" i="1"/>
  <c r="AG5360" i="1"/>
  <c r="AG5361" i="1"/>
  <c r="AG5362" i="1"/>
  <c r="AG5363" i="1"/>
  <c r="AG5364" i="1"/>
  <c r="AG5365" i="1"/>
  <c r="AG5366" i="1"/>
  <c r="AG5367" i="1"/>
  <c r="AG5368" i="1"/>
  <c r="AG5369" i="1"/>
  <c r="AG5370" i="1"/>
  <c r="AG5371" i="1"/>
  <c r="AG5372" i="1"/>
  <c r="AG5373" i="1"/>
  <c r="AG5374" i="1"/>
  <c r="AG5375" i="1"/>
  <c r="AG5376" i="1"/>
  <c r="AG5377" i="1"/>
  <c r="AG5378" i="1"/>
  <c r="AG5379" i="1"/>
  <c r="AG5380" i="1"/>
  <c r="AG5381" i="1"/>
  <c r="AG5382" i="1"/>
  <c r="AG5383" i="1"/>
  <c r="AG5384" i="1"/>
  <c r="AG5385" i="1"/>
  <c r="AG5386" i="1"/>
  <c r="AG5387" i="1"/>
  <c r="AG5388" i="1"/>
  <c r="AG5389" i="1"/>
  <c r="AG5390" i="1"/>
  <c r="AG5391" i="1"/>
  <c r="AG5392" i="1"/>
  <c r="AG5393" i="1"/>
  <c r="AG5394" i="1"/>
  <c r="AG5395" i="1"/>
  <c r="AG5396" i="1"/>
  <c r="AG5397" i="1"/>
  <c r="AG5398" i="1"/>
  <c r="AG5399" i="1"/>
  <c r="AG5400" i="1"/>
  <c r="AG5401" i="1"/>
  <c r="AG5402" i="1"/>
  <c r="AG5403" i="1"/>
  <c r="AG5404" i="1"/>
  <c r="AG5405" i="1"/>
  <c r="AG5406" i="1"/>
  <c r="AG5407" i="1"/>
  <c r="AG5408" i="1"/>
  <c r="AG5409" i="1"/>
  <c r="AG5410" i="1"/>
  <c r="AG5411" i="1"/>
  <c r="AG5412" i="1"/>
  <c r="AG5413" i="1"/>
  <c r="AG5414" i="1"/>
  <c r="AG5415" i="1"/>
  <c r="AG5416" i="1"/>
  <c r="AG5417" i="1"/>
  <c r="AG5418" i="1"/>
  <c r="AG5419" i="1"/>
  <c r="AG5420" i="1"/>
  <c r="AG5421" i="1"/>
  <c r="AG5422" i="1"/>
  <c r="AG5423" i="1"/>
  <c r="AG5424" i="1"/>
  <c r="AG5425" i="1"/>
  <c r="AG5426" i="1"/>
  <c r="AG5427" i="1"/>
  <c r="AG5428" i="1"/>
  <c r="AG5429" i="1"/>
  <c r="AG5430" i="1"/>
  <c r="AG5431" i="1"/>
  <c r="AG5432" i="1"/>
  <c r="AG5433" i="1"/>
  <c r="AG5434" i="1"/>
  <c r="AG5435" i="1"/>
  <c r="AG5436" i="1"/>
  <c r="AG5437" i="1"/>
  <c r="AG5438" i="1"/>
  <c r="AG5439" i="1"/>
  <c r="AG5440" i="1"/>
  <c r="AG5441" i="1"/>
  <c r="AG5442" i="1"/>
  <c r="AG5443" i="1"/>
  <c r="AG5444" i="1"/>
  <c r="AG5445" i="1"/>
  <c r="AG5446" i="1"/>
  <c r="AG5447" i="1"/>
  <c r="AG5448" i="1"/>
  <c r="AG5449" i="1"/>
  <c r="AG5450" i="1"/>
  <c r="AG5451" i="1"/>
  <c r="AG5452" i="1"/>
  <c r="AG5453" i="1"/>
  <c r="AG5454" i="1"/>
  <c r="AG5455" i="1"/>
  <c r="AG5456" i="1"/>
  <c r="AG5457" i="1"/>
  <c r="AG5458" i="1"/>
  <c r="AG5459" i="1"/>
  <c r="AG5460" i="1"/>
  <c r="AG5461" i="1"/>
  <c r="AG5462" i="1"/>
  <c r="AG5463" i="1"/>
  <c r="AG5464" i="1"/>
  <c r="AG5465" i="1"/>
  <c r="AG5466" i="1"/>
  <c r="AG5467" i="1"/>
  <c r="AG5468" i="1"/>
  <c r="AG5469" i="1"/>
  <c r="AG5470" i="1"/>
  <c r="AG5471" i="1"/>
  <c r="AG5472" i="1"/>
  <c r="AG5473" i="1"/>
  <c r="AG5474" i="1"/>
  <c r="AG5475" i="1"/>
  <c r="AG5476" i="1"/>
  <c r="AG5477" i="1"/>
  <c r="AG5478" i="1"/>
  <c r="AG5479" i="1"/>
  <c r="AG5480" i="1"/>
  <c r="AG5481" i="1"/>
  <c r="AG5482" i="1"/>
  <c r="AG5483" i="1"/>
  <c r="AG5484" i="1"/>
  <c r="AG5485" i="1"/>
  <c r="AG5486" i="1"/>
  <c r="AG5487" i="1"/>
  <c r="AG5488" i="1"/>
  <c r="AG5489" i="1"/>
  <c r="AG5490" i="1"/>
  <c r="AG5491" i="1"/>
  <c r="AG5492" i="1"/>
  <c r="AG5493" i="1"/>
  <c r="AG5494" i="1"/>
  <c r="AG5495" i="1"/>
  <c r="AG5496" i="1"/>
  <c r="AG5497" i="1"/>
  <c r="AG5498" i="1"/>
  <c r="AG5499" i="1"/>
  <c r="AG5500" i="1"/>
  <c r="AG5501" i="1"/>
  <c r="AG5502" i="1"/>
  <c r="AG5503" i="1"/>
  <c r="AG5504" i="1"/>
  <c r="AG5505" i="1"/>
  <c r="AG5506" i="1"/>
  <c r="AG5507" i="1"/>
  <c r="AG5508" i="1"/>
  <c r="AG5509" i="1"/>
  <c r="AG5510" i="1"/>
  <c r="AG5511" i="1"/>
  <c r="AG5512" i="1"/>
  <c r="AG5513" i="1"/>
  <c r="AG5514" i="1"/>
  <c r="AG5515" i="1"/>
  <c r="AG5516" i="1"/>
  <c r="AG5517" i="1"/>
  <c r="AG5518" i="1"/>
  <c r="AG5519" i="1"/>
  <c r="AG5520" i="1"/>
  <c r="AG5521" i="1"/>
  <c r="AG5522" i="1"/>
  <c r="AG5523" i="1"/>
  <c r="AG5524" i="1"/>
  <c r="AG5525" i="1"/>
  <c r="AG5526" i="1"/>
  <c r="AG5527" i="1"/>
  <c r="AG5528" i="1"/>
  <c r="AG5529" i="1"/>
  <c r="AG5530" i="1"/>
  <c r="AG5531" i="1"/>
  <c r="AG5532" i="1"/>
  <c r="AG5533" i="1"/>
  <c r="AG5534" i="1"/>
  <c r="AG5535" i="1"/>
  <c r="AG5536" i="1"/>
  <c r="AG5537" i="1"/>
  <c r="AG5538" i="1"/>
  <c r="AG5539" i="1"/>
  <c r="AG5540" i="1"/>
  <c r="AG5541" i="1"/>
  <c r="AG5542" i="1"/>
  <c r="AG5543" i="1"/>
  <c r="AG5544" i="1"/>
  <c r="AG5545" i="1"/>
  <c r="AG5546" i="1"/>
  <c r="AG5547" i="1"/>
  <c r="AG5548" i="1"/>
  <c r="AG5549" i="1"/>
  <c r="AG5550" i="1"/>
  <c r="AG5551" i="1"/>
  <c r="AG5552" i="1"/>
  <c r="AG5553" i="1"/>
  <c r="AG5554" i="1"/>
  <c r="AG5555" i="1"/>
  <c r="AG5556" i="1"/>
  <c r="AG5557" i="1"/>
  <c r="AG5558" i="1"/>
  <c r="AG5559" i="1"/>
  <c r="AG5560" i="1"/>
  <c r="AG5561" i="1"/>
  <c r="AG5562" i="1"/>
  <c r="AG5563" i="1"/>
  <c r="AG5564" i="1"/>
  <c r="AG5565" i="1"/>
  <c r="AG5566" i="1"/>
  <c r="AG5567" i="1"/>
  <c r="AG5568" i="1"/>
  <c r="AG5569" i="1"/>
  <c r="AG5570" i="1"/>
  <c r="AG5571" i="1"/>
  <c r="AG5572" i="1"/>
  <c r="AG5573" i="1"/>
  <c r="AG5574" i="1"/>
  <c r="AG5575" i="1"/>
  <c r="AG5576" i="1"/>
  <c r="AG5577" i="1"/>
  <c r="AG5578" i="1"/>
  <c r="AG5579" i="1"/>
  <c r="AG5580" i="1"/>
  <c r="AG5581" i="1"/>
  <c r="AG5582" i="1"/>
  <c r="AG5583" i="1"/>
  <c r="AG5584" i="1"/>
  <c r="AG5585" i="1"/>
  <c r="AG5586" i="1"/>
  <c r="AG5587" i="1"/>
  <c r="AG5588" i="1"/>
  <c r="AG5589" i="1"/>
  <c r="AG5590" i="1"/>
  <c r="AG5591" i="1"/>
  <c r="AG5592" i="1"/>
  <c r="AG5593" i="1"/>
  <c r="AG5594" i="1"/>
  <c r="AG5595" i="1"/>
  <c r="AG5596" i="1"/>
  <c r="AG5597" i="1"/>
  <c r="AG5598" i="1"/>
  <c r="AG5599" i="1"/>
  <c r="AG5600" i="1"/>
  <c r="AG5601" i="1"/>
  <c r="AG5602" i="1"/>
  <c r="AG5603" i="1"/>
  <c r="AG5604" i="1"/>
  <c r="AG5605" i="1"/>
  <c r="AG5606" i="1"/>
  <c r="AG5607" i="1"/>
  <c r="AG5608" i="1"/>
  <c r="AG5609" i="1"/>
  <c r="AG5610" i="1"/>
  <c r="AG5611" i="1"/>
  <c r="AG5612" i="1"/>
  <c r="AG5613" i="1"/>
  <c r="AG5614" i="1"/>
  <c r="AG5615" i="1"/>
  <c r="AG5616" i="1"/>
  <c r="AG5617" i="1"/>
  <c r="AG5618" i="1"/>
  <c r="AG5619" i="1"/>
  <c r="AG5620" i="1"/>
  <c r="AG5621" i="1"/>
  <c r="AG5622" i="1"/>
  <c r="AG5623" i="1"/>
  <c r="AG5624" i="1"/>
  <c r="AG5625" i="1"/>
  <c r="AG5626" i="1"/>
  <c r="AG5627" i="1"/>
  <c r="AG5628" i="1"/>
  <c r="AG5629" i="1"/>
  <c r="AG5630" i="1"/>
  <c r="AG5631" i="1"/>
  <c r="AG5632" i="1"/>
  <c r="AG5633" i="1"/>
  <c r="AG5634" i="1"/>
  <c r="AG5635" i="1"/>
  <c r="AG5636" i="1"/>
  <c r="AG5637" i="1"/>
  <c r="AG5638" i="1"/>
  <c r="AG5639" i="1"/>
  <c r="AG5640" i="1"/>
  <c r="AG5641" i="1"/>
  <c r="AG5642" i="1"/>
  <c r="AG5643" i="1"/>
  <c r="AG5644" i="1"/>
  <c r="AG5645" i="1"/>
  <c r="AG5646" i="1"/>
  <c r="AG5647" i="1"/>
  <c r="AG5648" i="1"/>
  <c r="AG5649" i="1"/>
  <c r="AG5650" i="1"/>
  <c r="AG5651" i="1"/>
  <c r="AG5652" i="1"/>
  <c r="AG5653" i="1"/>
  <c r="AG5654" i="1"/>
  <c r="AG5655" i="1"/>
  <c r="AG5656" i="1"/>
  <c r="AG5657" i="1"/>
  <c r="AG5658" i="1"/>
  <c r="AG5659" i="1"/>
  <c r="AG5660" i="1"/>
  <c r="AG5661" i="1"/>
  <c r="AG5662" i="1"/>
  <c r="AG5663" i="1"/>
  <c r="AG5664" i="1"/>
  <c r="AG5665" i="1"/>
  <c r="AG5666" i="1"/>
  <c r="AG5667" i="1"/>
  <c r="AG5668" i="1"/>
  <c r="AG5669" i="1"/>
  <c r="AG5670" i="1"/>
  <c r="AG5671" i="1"/>
  <c r="AG5672" i="1"/>
  <c r="AG5673" i="1"/>
  <c r="AG5674" i="1"/>
  <c r="AG5675" i="1"/>
  <c r="AG5676" i="1"/>
  <c r="AG5677" i="1"/>
  <c r="AG5678" i="1"/>
  <c r="AG5679" i="1"/>
  <c r="AG5680" i="1"/>
  <c r="AG5681" i="1"/>
  <c r="AG5682" i="1"/>
  <c r="AG5683" i="1"/>
  <c r="AG5684" i="1"/>
  <c r="AG5685" i="1"/>
  <c r="AG5686" i="1"/>
  <c r="AG5687" i="1"/>
  <c r="AG5688" i="1"/>
  <c r="AG5689" i="1"/>
  <c r="AG5690" i="1"/>
  <c r="AG5691" i="1"/>
  <c r="AG5692" i="1"/>
  <c r="AG5693" i="1"/>
  <c r="AG5694" i="1"/>
  <c r="AG5695" i="1"/>
  <c r="AG5696" i="1"/>
  <c r="AG5697" i="1"/>
  <c r="AG5698" i="1"/>
  <c r="AG5699" i="1"/>
  <c r="AG5700" i="1"/>
  <c r="AG5701" i="1"/>
  <c r="AG5702" i="1"/>
  <c r="AG5703" i="1"/>
  <c r="AG5704" i="1"/>
  <c r="AG5705" i="1"/>
  <c r="AG5706" i="1"/>
  <c r="AG5707" i="1"/>
  <c r="AG5708" i="1"/>
  <c r="AG5709" i="1"/>
  <c r="AG5710" i="1"/>
  <c r="AG5711" i="1"/>
  <c r="AG5712" i="1"/>
  <c r="AG5713" i="1"/>
  <c r="AG5714" i="1"/>
  <c r="AG5715" i="1"/>
  <c r="AG5716" i="1"/>
  <c r="AG5717" i="1"/>
  <c r="AG5718" i="1"/>
  <c r="AG5719" i="1"/>
  <c r="AG5720" i="1"/>
  <c r="AG5721" i="1"/>
  <c r="AG5722" i="1"/>
  <c r="AG5723" i="1"/>
  <c r="AG5724" i="1"/>
  <c r="AG5725" i="1"/>
  <c r="AG5726" i="1"/>
  <c r="AG5727" i="1"/>
  <c r="AG5728" i="1"/>
  <c r="AG5729" i="1"/>
  <c r="AG5730" i="1"/>
  <c r="AG5731" i="1"/>
  <c r="AG5732" i="1"/>
  <c r="AG5733" i="1"/>
  <c r="AG5734" i="1"/>
  <c r="AG5735" i="1"/>
  <c r="AG5736" i="1"/>
  <c r="AG5737" i="1"/>
  <c r="AG5738" i="1"/>
  <c r="AG5739" i="1"/>
  <c r="AG5740" i="1"/>
  <c r="AG5741" i="1"/>
  <c r="AG5742" i="1"/>
  <c r="AG5743" i="1"/>
  <c r="AG5744" i="1"/>
  <c r="AG5745" i="1"/>
  <c r="AG5746" i="1"/>
  <c r="AG5747" i="1"/>
  <c r="AG5748" i="1"/>
  <c r="AG5749" i="1"/>
  <c r="AG5750" i="1"/>
  <c r="AG5751" i="1"/>
  <c r="AG5752" i="1"/>
  <c r="AG5753" i="1"/>
  <c r="AG5754" i="1"/>
  <c r="AG5755" i="1"/>
  <c r="AG5756" i="1"/>
  <c r="AG5757" i="1"/>
  <c r="AG5758" i="1"/>
  <c r="AG5759" i="1"/>
  <c r="AG5760" i="1"/>
  <c r="AG5761" i="1"/>
  <c r="AG5762" i="1"/>
  <c r="AG5763" i="1"/>
  <c r="AG5764" i="1"/>
  <c r="AG5765" i="1"/>
  <c r="AG5766" i="1"/>
  <c r="AG5767" i="1"/>
  <c r="AG5768" i="1"/>
  <c r="AG5769" i="1"/>
  <c r="AG5770" i="1"/>
  <c r="AG5771" i="1"/>
  <c r="AG5772" i="1"/>
  <c r="AG5773" i="1"/>
  <c r="AG5774" i="1"/>
  <c r="AG5775" i="1"/>
  <c r="AG5776" i="1"/>
  <c r="AG5777" i="1"/>
  <c r="AG5778" i="1"/>
  <c r="AG5779" i="1"/>
  <c r="AG5780" i="1"/>
  <c r="AG5781" i="1"/>
  <c r="AG5782" i="1"/>
  <c r="AG5783" i="1"/>
  <c r="AG5784" i="1"/>
  <c r="AG5785" i="1"/>
  <c r="AG5786" i="1"/>
  <c r="AG5787" i="1"/>
  <c r="AG5788" i="1"/>
  <c r="AG5789" i="1"/>
  <c r="AG5790" i="1"/>
  <c r="AG5791" i="1"/>
  <c r="AG5792" i="1"/>
  <c r="AG5793" i="1"/>
  <c r="AG5794" i="1"/>
  <c r="AG5795" i="1"/>
  <c r="AG5796" i="1"/>
  <c r="AG5797" i="1"/>
  <c r="AG5798" i="1"/>
  <c r="AG5799" i="1"/>
  <c r="AG5800" i="1"/>
  <c r="AG5801" i="1"/>
  <c r="AG5802" i="1"/>
  <c r="AG5803" i="1"/>
  <c r="AG5804" i="1"/>
  <c r="AG5805" i="1"/>
  <c r="AG5806" i="1"/>
  <c r="AG5807" i="1"/>
  <c r="AG5808" i="1"/>
  <c r="AG5809" i="1"/>
  <c r="AG5810" i="1"/>
  <c r="AG5811" i="1"/>
  <c r="AG5812" i="1"/>
  <c r="AG5813" i="1"/>
  <c r="AG5814" i="1"/>
  <c r="AG5815" i="1"/>
  <c r="AG5816" i="1"/>
  <c r="AG5817" i="1"/>
  <c r="AG5818" i="1"/>
  <c r="AG5819" i="1"/>
  <c r="AG5820" i="1"/>
  <c r="AG5821" i="1"/>
  <c r="AG5822" i="1"/>
  <c r="AG5823" i="1"/>
  <c r="AG5824" i="1"/>
  <c r="AG5825" i="1"/>
  <c r="AG5826" i="1"/>
  <c r="AG5827" i="1"/>
  <c r="AG5828" i="1"/>
  <c r="AG5829" i="1"/>
  <c r="AG5830" i="1"/>
  <c r="AG5831" i="1"/>
  <c r="AG5832" i="1"/>
  <c r="AG5833" i="1"/>
  <c r="AG5834" i="1"/>
  <c r="AG5835" i="1"/>
  <c r="AG5836" i="1"/>
  <c r="AG5837" i="1"/>
  <c r="AG5838" i="1"/>
  <c r="AG5839" i="1"/>
  <c r="AG5840" i="1"/>
  <c r="AG5841" i="1"/>
  <c r="AG5842" i="1"/>
  <c r="AG5843" i="1"/>
  <c r="AG5844" i="1"/>
  <c r="AG5845" i="1"/>
  <c r="AG5846" i="1"/>
  <c r="AG5847" i="1"/>
  <c r="AG5848" i="1"/>
  <c r="AG5849" i="1"/>
  <c r="AG5850" i="1"/>
  <c r="AG5851" i="1"/>
  <c r="AG5852" i="1"/>
  <c r="AG5853" i="1"/>
  <c r="AG5854" i="1"/>
  <c r="AG5855" i="1"/>
  <c r="AG5856" i="1"/>
  <c r="AG5857" i="1"/>
  <c r="AG5858" i="1"/>
  <c r="AG5859" i="1"/>
  <c r="AG5860" i="1"/>
  <c r="AG5861" i="1"/>
  <c r="AG5862" i="1"/>
  <c r="AG5863" i="1"/>
  <c r="AG5864" i="1"/>
  <c r="AG5865" i="1"/>
  <c r="AG5866" i="1"/>
  <c r="AG5867" i="1"/>
  <c r="AG5868" i="1"/>
  <c r="AG5869" i="1"/>
  <c r="AG5870" i="1"/>
  <c r="AG5871" i="1"/>
  <c r="AG5872" i="1"/>
  <c r="AG5873" i="1"/>
  <c r="AG5874" i="1"/>
  <c r="AG5875" i="1"/>
  <c r="AG5876" i="1"/>
  <c r="AG5877" i="1"/>
  <c r="AG5878" i="1"/>
  <c r="AG5879" i="1"/>
  <c r="AG5880" i="1"/>
  <c r="AG5881" i="1"/>
  <c r="AG5882" i="1"/>
  <c r="AG5883" i="1"/>
  <c r="AG5884" i="1"/>
  <c r="AG5885" i="1"/>
  <c r="AG5886" i="1"/>
  <c r="AG5887" i="1"/>
  <c r="AG5888" i="1"/>
  <c r="AG5889" i="1"/>
  <c r="AG5890" i="1"/>
  <c r="AG5891" i="1"/>
  <c r="AG5892" i="1"/>
  <c r="AG5893" i="1"/>
  <c r="AG5894" i="1"/>
  <c r="AG5895" i="1"/>
  <c r="AG5896" i="1"/>
  <c r="AG5897" i="1"/>
  <c r="AG5898" i="1"/>
  <c r="AG5899" i="1"/>
  <c r="AG5900" i="1"/>
  <c r="AG5901" i="1"/>
  <c r="AG5902" i="1"/>
  <c r="AG5903" i="1"/>
  <c r="AG5904" i="1"/>
  <c r="AG5905" i="1"/>
  <c r="AG5906" i="1"/>
  <c r="AG5907" i="1"/>
  <c r="AG5908" i="1"/>
  <c r="AG5909" i="1"/>
  <c r="AG5910" i="1"/>
  <c r="AG5911" i="1"/>
  <c r="AG5912" i="1"/>
  <c r="AG5913" i="1"/>
  <c r="AG5914" i="1"/>
  <c r="AG5915" i="1"/>
  <c r="AG5916" i="1"/>
  <c r="AG5917" i="1"/>
  <c r="AG5918" i="1"/>
  <c r="AG5919" i="1"/>
  <c r="AG5920" i="1"/>
  <c r="AG5921" i="1"/>
  <c r="AG5922" i="1"/>
  <c r="AG5923" i="1"/>
  <c r="AG5924" i="1"/>
  <c r="AG5925" i="1"/>
  <c r="AG5926" i="1"/>
  <c r="AG5927" i="1"/>
  <c r="AG5928" i="1"/>
  <c r="AG5929" i="1"/>
  <c r="AG5930" i="1"/>
  <c r="AG5931" i="1"/>
  <c r="AG5932" i="1"/>
  <c r="AG5933" i="1"/>
  <c r="AG5934" i="1"/>
  <c r="AG5935" i="1"/>
  <c r="AG5936" i="1"/>
  <c r="AG5937" i="1"/>
  <c r="AG5938" i="1"/>
  <c r="AG5939" i="1"/>
  <c r="AG5940" i="1"/>
  <c r="AG5941" i="1"/>
  <c r="AG5942" i="1"/>
  <c r="AG5943" i="1"/>
  <c r="AG5944" i="1"/>
  <c r="AG5945" i="1"/>
  <c r="AG5946" i="1"/>
  <c r="AG5947" i="1"/>
  <c r="AG5948" i="1"/>
  <c r="AG5949" i="1"/>
  <c r="AG5950" i="1"/>
  <c r="AG5951" i="1"/>
  <c r="AG5952" i="1"/>
  <c r="AG5953" i="1"/>
  <c r="AG5954" i="1"/>
  <c r="AG5955" i="1"/>
  <c r="AG5956" i="1"/>
  <c r="AG5957" i="1"/>
  <c r="AG5958" i="1"/>
  <c r="AG5959" i="1"/>
  <c r="AG5960" i="1"/>
  <c r="AG5961" i="1"/>
  <c r="AG5962" i="1"/>
  <c r="AG5963" i="1"/>
  <c r="AG5964" i="1"/>
  <c r="AG5965" i="1"/>
  <c r="AG5966" i="1"/>
  <c r="AG5967" i="1"/>
  <c r="AG5968" i="1"/>
  <c r="AG5969" i="1"/>
  <c r="AG5970" i="1"/>
  <c r="AG5971" i="1"/>
  <c r="AG5972" i="1"/>
  <c r="AG5973" i="1"/>
  <c r="AG5974" i="1"/>
  <c r="AG5975" i="1"/>
  <c r="AG5976" i="1"/>
  <c r="AG5977" i="1"/>
  <c r="AG5978" i="1"/>
  <c r="AG5979" i="1"/>
  <c r="AG5980" i="1"/>
  <c r="AG5981" i="1"/>
  <c r="AG5982" i="1"/>
  <c r="AG5983" i="1"/>
  <c r="AG5984" i="1"/>
  <c r="AG5985" i="1"/>
  <c r="AG5986" i="1"/>
  <c r="AG5987" i="1"/>
  <c r="AG5988" i="1"/>
  <c r="AG5989" i="1"/>
  <c r="AG5990" i="1"/>
  <c r="AG5991" i="1"/>
  <c r="AG5992" i="1"/>
  <c r="AG5993" i="1"/>
  <c r="AG5994" i="1"/>
  <c r="AG5995" i="1"/>
  <c r="AG5996" i="1"/>
  <c r="AG5997" i="1"/>
  <c r="AG5998" i="1"/>
  <c r="AG5999" i="1"/>
  <c r="AG6000" i="1"/>
  <c r="AG6001" i="1"/>
  <c r="AG6002" i="1"/>
  <c r="AG6003" i="1"/>
  <c r="AG6004" i="1"/>
  <c r="AG6005" i="1"/>
  <c r="AG6006" i="1"/>
  <c r="AG6007" i="1"/>
  <c r="AG6008" i="1"/>
  <c r="AG6009" i="1"/>
  <c r="AG6010" i="1"/>
  <c r="AG6011" i="1"/>
  <c r="AG6012" i="1"/>
  <c r="AG6013" i="1"/>
  <c r="AG6014" i="1"/>
  <c r="AG6015" i="1"/>
  <c r="AG6016" i="1"/>
  <c r="AG6017" i="1"/>
  <c r="AG6018" i="1"/>
  <c r="AG6019" i="1"/>
  <c r="AG6020" i="1"/>
  <c r="AG6021" i="1"/>
  <c r="AG6022" i="1"/>
  <c r="AG6023" i="1"/>
  <c r="AG6024" i="1"/>
  <c r="AG6025" i="1"/>
  <c r="AG6026" i="1"/>
  <c r="AG6027" i="1"/>
  <c r="AG6028" i="1"/>
  <c r="AG6029" i="1"/>
  <c r="AG6030" i="1"/>
  <c r="AG6031" i="1"/>
  <c r="AG6032" i="1"/>
  <c r="AG6033" i="1"/>
  <c r="AG6034" i="1"/>
  <c r="AG6035" i="1"/>
  <c r="AG6036" i="1"/>
  <c r="AG6037" i="1"/>
  <c r="AG6038" i="1"/>
  <c r="AG6039" i="1"/>
  <c r="AG6040" i="1"/>
  <c r="AG6041" i="1"/>
  <c r="AG6042" i="1"/>
  <c r="AG6043" i="1"/>
  <c r="AG6044" i="1"/>
  <c r="AG6045" i="1"/>
  <c r="AG6046" i="1"/>
  <c r="AG6047" i="1"/>
  <c r="AG6048" i="1"/>
  <c r="AG6049" i="1"/>
  <c r="AG6050" i="1"/>
  <c r="AG6051" i="1"/>
  <c r="AG6052" i="1"/>
  <c r="AG6053" i="1"/>
  <c r="AG6054" i="1"/>
  <c r="AG6055" i="1"/>
  <c r="AG6056" i="1"/>
  <c r="AG6057" i="1"/>
  <c r="AG6058" i="1"/>
  <c r="AG6059" i="1"/>
  <c r="AG6060" i="1"/>
  <c r="AG6061" i="1"/>
  <c r="AG6062" i="1"/>
  <c r="AG6063" i="1"/>
  <c r="AG6064" i="1"/>
  <c r="AG6065" i="1"/>
  <c r="AG6066" i="1"/>
  <c r="AG6067" i="1"/>
  <c r="AG6068" i="1"/>
  <c r="AG6069" i="1"/>
  <c r="AG6070" i="1"/>
  <c r="AG6071" i="1"/>
  <c r="AG6072" i="1"/>
  <c r="AG6073" i="1"/>
  <c r="AG6074" i="1"/>
  <c r="AG6075" i="1"/>
  <c r="AG6076" i="1"/>
  <c r="AG6077" i="1"/>
  <c r="AG6078" i="1"/>
  <c r="AG6079" i="1"/>
  <c r="AG6080" i="1"/>
  <c r="AG6081" i="1"/>
  <c r="AG6082" i="1"/>
  <c r="AG6083" i="1"/>
  <c r="AG6084" i="1"/>
  <c r="AG6085" i="1"/>
  <c r="AG6086" i="1"/>
  <c r="AG6087" i="1"/>
  <c r="AG6088" i="1"/>
  <c r="AG6089" i="1"/>
  <c r="AG6090" i="1"/>
  <c r="AG6091" i="1"/>
  <c r="AG6092" i="1"/>
  <c r="AG6093" i="1"/>
  <c r="AG6094" i="1"/>
  <c r="AG6095" i="1"/>
  <c r="AG6096" i="1"/>
  <c r="AG6097" i="1"/>
  <c r="AG6098" i="1"/>
  <c r="AG6099" i="1"/>
  <c r="AG6100" i="1"/>
  <c r="AG6101" i="1"/>
  <c r="AG6102" i="1"/>
  <c r="AG6103" i="1"/>
  <c r="AG6104" i="1"/>
  <c r="AG6105" i="1"/>
  <c r="AG6106" i="1"/>
  <c r="AG6107" i="1"/>
  <c r="AG6108" i="1"/>
  <c r="AG6109" i="1"/>
  <c r="AG6110" i="1"/>
  <c r="AG6111" i="1"/>
  <c r="AG6112" i="1"/>
  <c r="AG6113" i="1"/>
  <c r="AG6114" i="1"/>
  <c r="AG6115" i="1"/>
  <c r="AG6116" i="1"/>
  <c r="AG6117" i="1"/>
  <c r="AG6118" i="1"/>
  <c r="AG6119" i="1"/>
  <c r="AG6120" i="1"/>
  <c r="AG6121" i="1"/>
  <c r="AG6122" i="1"/>
  <c r="AG6123" i="1"/>
  <c r="AG6124" i="1"/>
  <c r="AG6125" i="1"/>
  <c r="AG6126" i="1"/>
  <c r="AG6127" i="1"/>
  <c r="AG6128" i="1"/>
  <c r="AG6129" i="1"/>
  <c r="AG6130" i="1"/>
  <c r="AG6131" i="1"/>
  <c r="AG6132" i="1"/>
  <c r="AG6133" i="1"/>
  <c r="AG6134" i="1"/>
  <c r="AG6135" i="1"/>
  <c r="AG6136" i="1"/>
  <c r="AG6137" i="1"/>
  <c r="AG6138" i="1"/>
  <c r="AG6139" i="1"/>
  <c r="AG6140" i="1"/>
  <c r="AG6141" i="1"/>
  <c r="AG6142" i="1"/>
  <c r="AG6143" i="1"/>
  <c r="AG6144" i="1"/>
  <c r="AG6145" i="1"/>
  <c r="AG6146" i="1"/>
  <c r="AG6147" i="1"/>
  <c r="AG6148" i="1"/>
  <c r="AG6149" i="1"/>
  <c r="AG6150" i="1"/>
  <c r="AG6151" i="1"/>
  <c r="AG6152" i="1"/>
  <c r="AG6153" i="1"/>
  <c r="AG6154" i="1"/>
  <c r="AG6155" i="1"/>
  <c r="AG6156" i="1"/>
  <c r="AG6157" i="1"/>
  <c r="AG6158" i="1"/>
  <c r="AG6159" i="1"/>
  <c r="AG6160" i="1"/>
  <c r="AG6161" i="1"/>
  <c r="AG6162" i="1"/>
  <c r="AG6163" i="1"/>
  <c r="AG6164" i="1"/>
  <c r="AG6165" i="1"/>
  <c r="AG6166" i="1"/>
  <c r="AG6167" i="1"/>
  <c r="AG6168" i="1"/>
  <c r="AG6169" i="1"/>
  <c r="AG6170" i="1"/>
  <c r="AG6171" i="1"/>
  <c r="AG6172" i="1"/>
  <c r="AG6173" i="1"/>
  <c r="AG6174" i="1"/>
  <c r="AG6175" i="1"/>
  <c r="AG6176" i="1"/>
  <c r="AG6177" i="1"/>
  <c r="AG6178" i="1"/>
  <c r="AG6179" i="1"/>
  <c r="AG6180" i="1"/>
  <c r="AG6181" i="1"/>
  <c r="AG6182" i="1"/>
  <c r="AG6183" i="1"/>
  <c r="AG6184" i="1"/>
  <c r="AG6185" i="1"/>
  <c r="AG6186" i="1"/>
  <c r="AG6187" i="1"/>
  <c r="AG6188" i="1"/>
  <c r="AG6189" i="1"/>
  <c r="AG6190" i="1"/>
  <c r="AG6191" i="1"/>
  <c r="AG6192" i="1"/>
  <c r="AG6193" i="1"/>
  <c r="AG6194" i="1"/>
  <c r="AG6195" i="1"/>
  <c r="AG6196" i="1"/>
  <c r="AG6197" i="1"/>
  <c r="AG6198" i="1"/>
  <c r="AG6199" i="1"/>
  <c r="AG6200" i="1"/>
  <c r="AG6201" i="1"/>
  <c r="AG6202" i="1"/>
  <c r="AG6203" i="1"/>
  <c r="AG6204" i="1"/>
  <c r="AG6205" i="1"/>
  <c r="AG6206" i="1"/>
  <c r="AG6207" i="1"/>
  <c r="AG6208" i="1"/>
  <c r="AG6209" i="1"/>
  <c r="AG6210" i="1"/>
  <c r="AG6211" i="1"/>
  <c r="AG6212" i="1"/>
  <c r="AG6213" i="1"/>
  <c r="AG6214" i="1"/>
  <c r="AG6215" i="1"/>
  <c r="AG6216" i="1"/>
  <c r="AG6217" i="1"/>
  <c r="AG6218" i="1"/>
  <c r="AG6219" i="1"/>
  <c r="AG6220" i="1"/>
  <c r="AG6221" i="1"/>
  <c r="AG6222" i="1"/>
  <c r="AG6223" i="1"/>
  <c r="AG6224" i="1"/>
  <c r="AG6225" i="1"/>
  <c r="AG6226" i="1"/>
  <c r="AG6227" i="1"/>
  <c r="AG6228" i="1"/>
  <c r="AG6229" i="1"/>
  <c r="AG6230" i="1"/>
  <c r="AG6231" i="1"/>
  <c r="AG6232" i="1"/>
  <c r="AG6233" i="1"/>
  <c r="AG6234" i="1"/>
  <c r="AG6235" i="1"/>
  <c r="AG6236" i="1"/>
  <c r="AG6237" i="1"/>
  <c r="AG6238" i="1"/>
  <c r="AG6239" i="1"/>
  <c r="AG6240" i="1"/>
  <c r="AG6241" i="1"/>
  <c r="AG6242" i="1"/>
  <c r="AG6243" i="1"/>
  <c r="AG6244" i="1"/>
  <c r="AG6245" i="1"/>
  <c r="AG6246" i="1"/>
  <c r="AG6247" i="1"/>
  <c r="AG6248" i="1"/>
  <c r="AG6249" i="1"/>
  <c r="AG6250" i="1"/>
  <c r="AG6251" i="1"/>
  <c r="AG6252" i="1"/>
  <c r="AG6253" i="1"/>
  <c r="AG6254" i="1"/>
  <c r="AG6255" i="1"/>
  <c r="AG6256" i="1"/>
  <c r="AG6257" i="1"/>
  <c r="AG6258" i="1"/>
  <c r="AG6259" i="1"/>
  <c r="AG6260" i="1"/>
  <c r="AG6261" i="1"/>
  <c r="AG6262" i="1"/>
  <c r="AG6263" i="1"/>
  <c r="AG6264" i="1"/>
  <c r="AG6265" i="1"/>
  <c r="AG6266" i="1"/>
  <c r="AG6267" i="1"/>
  <c r="AG6268" i="1"/>
  <c r="AG6269" i="1"/>
  <c r="AG6270" i="1"/>
  <c r="AG6271" i="1"/>
  <c r="AG6272" i="1"/>
  <c r="AG6273" i="1"/>
  <c r="AG6274" i="1"/>
  <c r="AG6275" i="1"/>
  <c r="AG6276" i="1"/>
  <c r="AG6277" i="1"/>
  <c r="AG6278" i="1"/>
  <c r="AG6279" i="1"/>
  <c r="AG6280" i="1"/>
  <c r="AG6281" i="1"/>
  <c r="AG6282" i="1"/>
  <c r="AG6283" i="1"/>
  <c r="AG6284" i="1"/>
  <c r="AG6285" i="1"/>
  <c r="AG6286" i="1"/>
  <c r="AG6287" i="1"/>
  <c r="AG6288" i="1"/>
  <c r="AG6289" i="1"/>
  <c r="AG6290" i="1"/>
  <c r="AG6291" i="1"/>
  <c r="AG6292" i="1"/>
  <c r="AG6293" i="1"/>
  <c r="AG6294" i="1"/>
  <c r="AG6295" i="1"/>
  <c r="AG6296" i="1"/>
  <c r="AG6297" i="1"/>
  <c r="AG6298" i="1"/>
  <c r="AG6299" i="1"/>
  <c r="AG6300" i="1"/>
  <c r="AG6301" i="1"/>
  <c r="AG6302" i="1"/>
  <c r="AG6303" i="1"/>
  <c r="AG6304" i="1"/>
  <c r="AG6305" i="1"/>
  <c r="AG6306" i="1"/>
  <c r="AG6307" i="1"/>
  <c r="AG6308" i="1"/>
  <c r="AG6309" i="1"/>
  <c r="AG6310" i="1"/>
  <c r="AG6311" i="1"/>
  <c r="AG6312" i="1"/>
  <c r="AG6313" i="1"/>
  <c r="AG6314" i="1"/>
  <c r="AG6315" i="1"/>
  <c r="AG6316" i="1"/>
  <c r="AG6317" i="1"/>
  <c r="AG6318" i="1"/>
  <c r="AG6319" i="1"/>
  <c r="AG6320" i="1"/>
  <c r="AG6321" i="1"/>
  <c r="AG6322" i="1"/>
  <c r="AG6323" i="1"/>
  <c r="AG6324" i="1"/>
  <c r="AG6325" i="1"/>
  <c r="AG6326" i="1"/>
  <c r="AG6327" i="1"/>
  <c r="AG6328" i="1"/>
  <c r="AG6329" i="1"/>
  <c r="AG6330" i="1"/>
  <c r="AG6331" i="1"/>
  <c r="AG6332" i="1"/>
  <c r="AG6333" i="1"/>
  <c r="AG6334" i="1"/>
  <c r="AG6335" i="1"/>
  <c r="AG6336" i="1"/>
  <c r="AG6337" i="1"/>
  <c r="AG6338" i="1"/>
  <c r="AG6339" i="1"/>
  <c r="AG6340" i="1"/>
  <c r="AG6341" i="1"/>
  <c r="AG6342" i="1"/>
  <c r="AG6343" i="1"/>
  <c r="AG6344" i="1"/>
  <c r="AG6345" i="1"/>
  <c r="AG6346" i="1"/>
  <c r="AG6347" i="1"/>
  <c r="AG6348" i="1"/>
  <c r="AG6349" i="1"/>
  <c r="AG6350" i="1"/>
  <c r="AG6351" i="1"/>
  <c r="AG6352" i="1"/>
  <c r="AG6353" i="1"/>
  <c r="AG6354" i="1"/>
  <c r="AG6355" i="1"/>
  <c r="AG6356" i="1"/>
  <c r="AG6357" i="1"/>
  <c r="AG6358" i="1"/>
  <c r="AG6359" i="1"/>
  <c r="AG6360" i="1"/>
  <c r="AG6361" i="1"/>
  <c r="AG6362" i="1"/>
  <c r="AG6363" i="1"/>
  <c r="AG6364" i="1"/>
  <c r="AG6365" i="1"/>
  <c r="AG6366" i="1"/>
  <c r="AG6367" i="1"/>
  <c r="AG6368" i="1"/>
  <c r="AG6369" i="1"/>
  <c r="AG6370" i="1"/>
  <c r="AG6371" i="1"/>
  <c r="AG6372" i="1"/>
  <c r="AG6373" i="1"/>
  <c r="AG6374" i="1"/>
  <c r="AG6375" i="1"/>
  <c r="AG6376" i="1"/>
  <c r="AG6377" i="1"/>
  <c r="AG6378" i="1"/>
  <c r="AG6379" i="1"/>
  <c r="AG6380" i="1"/>
  <c r="AG6381" i="1"/>
  <c r="AG6382" i="1"/>
  <c r="AG6383" i="1"/>
  <c r="AG6384" i="1"/>
  <c r="AG6385" i="1"/>
  <c r="AG6386" i="1"/>
  <c r="AG6387" i="1"/>
  <c r="AG6388" i="1"/>
  <c r="AG6389" i="1"/>
  <c r="AG6390" i="1"/>
  <c r="AG6391" i="1"/>
  <c r="AG6392" i="1"/>
  <c r="AG6393" i="1"/>
  <c r="AG6394" i="1"/>
  <c r="AG6395" i="1"/>
  <c r="AG6396" i="1"/>
  <c r="AG6397" i="1"/>
  <c r="AG6398" i="1"/>
  <c r="AG6399" i="1"/>
  <c r="AG6400" i="1"/>
  <c r="AG6401" i="1"/>
  <c r="AG6402" i="1"/>
  <c r="AG6403" i="1"/>
  <c r="AG6404" i="1"/>
  <c r="AG6405" i="1"/>
  <c r="AG6406" i="1"/>
  <c r="AG6407" i="1"/>
  <c r="AG6408" i="1"/>
  <c r="AG6409" i="1"/>
  <c r="AG6410" i="1"/>
  <c r="AG6411" i="1"/>
  <c r="AG6412" i="1"/>
  <c r="AG6413" i="1"/>
  <c r="AG6414" i="1"/>
  <c r="AG6415" i="1"/>
  <c r="AG6416" i="1"/>
  <c r="AG6417" i="1"/>
  <c r="AG6418" i="1"/>
  <c r="AG6419" i="1"/>
  <c r="AG6420" i="1"/>
  <c r="AG6421" i="1"/>
  <c r="AG6422" i="1"/>
  <c r="AG6423" i="1"/>
  <c r="AG6424" i="1"/>
  <c r="AG6425" i="1"/>
  <c r="AG6426" i="1"/>
  <c r="AG6427" i="1"/>
  <c r="AG6428" i="1"/>
  <c r="AG6429" i="1"/>
  <c r="AG6430" i="1"/>
  <c r="AG6431" i="1"/>
  <c r="AG6432" i="1"/>
  <c r="AG6433" i="1"/>
  <c r="AG6434" i="1"/>
  <c r="AG6435" i="1"/>
  <c r="AG6436" i="1"/>
  <c r="AG6437" i="1"/>
  <c r="AG6438" i="1"/>
  <c r="AG6439" i="1"/>
  <c r="AG6440" i="1"/>
  <c r="AG6441" i="1"/>
  <c r="AG6442" i="1"/>
  <c r="AG6443" i="1"/>
  <c r="AG6444" i="1"/>
  <c r="AG6445" i="1"/>
  <c r="AG6446" i="1"/>
  <c r="AG6447" i="1"/>
  <c r="AG6448" i="1"/>
  <c r="AG6449" i="1"/>
  <c r="AG6450" i="1"/>
  <c r="AG6451" i="1"/>
  <c r="AG6452" i="1"/>
  <c r="AG6453" i="1"/>
  <c r="AG6454" i="1"/>
  <c r="AG6455" i="1"/>
  <c r="AG6456" i="1"/>
  <c r="AG6457" i="1"/>
  <c r="AG6458" i="1"/>
  <c r="AG6459" i="1"/>
  <c r="AG6460" i="1"/>
  <c r="AG6461" i="1"/>
  <c r="AG6462" i="1"/>
  <c r="AG6463" i="1"/>
  <c r="AG6464" i="1"/>
  <c r="AG6465" i="1"/>
  <c r="AG6466" i="1"/>
  <c r="AG6467" i="1"/>
  <c r="AG6468" i="1"/>
  <c r="AG6469" i="1"/>
  <c r="AG6470" i="1"/>
  <c r="AG6471" i="1"/>
  <c r="AG6472" i="1"/>
  <c r="AG6473" i="1"/>
  <c r="AG6474" i="1"/>
  <c r="AG6475" i="1"/>
  <c r="AG6476" i="1"/>
  <c r="AG6477" i="1"/>
  <c r="AG6478" i="1"/>
  <c r="AG6479" i="1"/>
  <c r="AG6480" i="1"/>
  <c r="AG6481" i="1"/>
  <c r="AG6482" i="1"/>
  <c r="AG6483" i="1"/>
  <c r="AG6484" i="1"/>
  <c r="AG6485" i="1"/>
  <c r="AG6486" i="1"/>
  <c r="AG6487" i="1"/>
  <c r="AG6488" i="1"/>
  <c r="AG6489" i="1"/>
  <c r="AG6490" i="1"/>
  <c r="AG6491" i="1"/>
  <c r="AG6492" i="1"/>
  <c r="AG6493" i="1"/>
  <c r="AG6494" i="1"/>
  <c r="AG6495" i="1"/>
  <c r="AG6496" i="1"/>
  <c r="AG6497" i="1"/>
  <c r="AG6498" i="1"/>
  <c r="AG6499" i="1"/>
  <c r="AG6500" i="1"/>
  <c r="AG6501" i="1"/>
  <c r="AG6502" i="1"/>
  <c r="AG6503" i="1"/>
  <c r="AG6504" i="1"/>
  <c r="AG6505" i="1"/>
  <c r="AG6506" i="1"/>
  <c r="AG6507" i="1"/>
  <c r="AG6508" i="1"/>
  <c r="AG6509" i="1"/>
  <c r="AG6510" i="1"/>
  <c r="AG6511" i="1"/>
  <c r="AG6512" i="1"/>
  <c r="AG6513" i="1"/>
  <c r="AG6514" i="1"/>
  <c r="AG6515" i="1"/>
  <c r="AG6516" i="1"/>
  <c r="AG6517" i="1"/>
  <c r="AG6518" i="1"/>
  <c r="AG6519" i="1"/>
  <c r="AG6520" i="1"/>
  <c r="AG6521" i="1"/>
  <c r="AG6522" i="1"/>
  <c r="AG6523" i="1"/>
  <c r="AG6524" i="1"/>
  <c r="AG6525" i="1"/>
  <c r="AG6526" i="1"/>
  <c r="AG6527" i="1"/>
  <c r="AG6528" i="1"/>
  <c r="AG6529" i="1"/>
  <c r="AG6530" i="1"/>
  <c r="AG6531" i="1"/>
  <c r="AG6532" i="1"/>
  <c r="AG6533" i="1"/>
  <c r="AG6534" i="1"/>
  <c r="AG6535" i="1"/>
  <c r="AG6536" i="1"/>
  <c r="AG6537" i="1"/>
  <c r="AG6538" i="1"/>
  <c r="AG6539" i="1"/>
  <c r="AG6540" i="1"/>
  <c r="AG6541" i="1"/>
  <c r="AG6542" i="1"/>
  <c r="AG6543" i="1"/>
  <c r="AG6544" i="1"/>
  <c r="AG6545" i="1"/>
  <c r="AG6546" i="1"/>
  <c r="AG6547" i="1"/>
  <c r="AG6548" i="1"/>
  <c r="AG6549" i="1"/>
  <c r="AG6550" i="1"/>
  <c r="AG6551" i="1"/>
  <c r="AG6552" i="1"/>
  <c r="AG6553" i="1"/>
  <c r="AG6554" i="1"/>
  <c r="AG6555" i="1"/>
  <c r="AG6556" i="1"/>
  <c r="AG6557" i="1"/>
  <c r="AG6558" i="1"/>
  <c r="AG6559" i="1"/>
  <c r="AG6560" i="1"/>
  <c r="AG6561" i="1"/>
  <c r="AG6562" i="1"/>
  <c r="AG6563" i="1"/>
  <c r="AG6564" i="1"/>
  <c r="AG6565" i="1"/>
  <c r="AG6566" i="1"/>
  <c r="AG6567" i="1"/>
  <c r="AG6568" i="1"/>
  <c r="AG6569" i="1"/>
  <c r="AG6570" i="1"/>
  <c r="AG6571" i="1"/>
  <c r="AG6572" i="1"/>
  <c r="AG6573" i="1"/>
  <c r="AG6574" i="1"/>
  <c r="AG6575" i="1"/>
  <c r="AG6576" i="1"/>
  <c r="AG6577" i="1"/>
  <c r="AG6578" i="1"/>
  <c r="AG6579" i="1"/>
  <c r="AG6580" i="1"/>
  <c r="AG6581" i="1"/>
  <c r="AG6582" i="1"/>
  <c r="AG6583" i="1"/>
  <c r="AG6584" i="1"/>
  <c r="AG6585" i="1"/>
  <c r="AG6586" i="1"/>
  <c r="AG6587" i="1"/>
  <c r="AG6588" i="1"/>
  <c r="AG6589" i="1"/>
  <c r="AG6590" i="1"/>
  <c r="AG6591" i="1"/>
  <c r="AG6592" i="1"/>
  <c r="AG6593" i="1"/>
  <c r="AG6594" i="1"/>
  <c r="AG6595" i="1"/>
  <c r="AG6596" i="1"/>
  <c r="AG6597" i="1"/>
  <c r="AG6598" i="1"/>
  <c r="AG6599" i="1"/>
  <c r="AG6600" i="1"/>
  <c r="AG6601" i="1"/>
  <c r="AG6602" i="1"/>
  <c r="AG6603" i="1"/>
  <c r="AG6604" i="1"/>
  <c r="AG6605" i="1"/>
  <c r="AG6606" i="1"/>
  <c r="AG6607" i="1"/>
  <c r="AG6608" i="1"/>
  <c r="AG6609" i="1"/>
  <c r="AG6610" i="1"/>
  <c r="AG6611" i="1"/>
  <c r="AG6612" i="1"/>
  <c r="AG6613" i="1"/>
  <c r="AG6614" i="1"/>
  <c r="AG6615" i="1"/>
  <c r="AG6616" i="1"/>
  <c r="AG6617" i="1"/>
  <c r="AG6618" i="1"/>
  <c r="AG6619" i="1"/>
  <c r="AG6620" i="1"/>
  <c r="AG6621" i="1"/>
  <c r="AG6622" i="1"/>
  <c r="AG6623" i="1"/>
  <c r="AG6624" i="1"/>
  <c r="AG6625" i="1"/>
  <c r="AG6626" i="1"/>
  <c r="AG6627" i="1"/>
  <c r="AG6628" i="1"/>
  <c r="AG6629" i="1"/>
  <c r="AG6630" i="1"/>
  <c r="AG6631" i="1"/>
  <c r="AG6632" i="1"/>
  <c r="AG6633" i="1"/>
  <c r="AG6634" i="1"/>
  <c r="AG6635" i="1"/>
  <c r="AG6636" i="1"/>
  <c r="AG6637" i="1"/>
  <c r="AG6638" i="1"/>
  <c r="AG6639" i="1"/>
  <c r="AG6640" i="1"/>
  <c r="AG6641" i="1"/>
  <c r="AG6642" i="1"/>
  <c r="AG6643" i="1"/>
  <c r="AG6644" i="1"/>
  <c r="AG6645" i="1"/>
  <c r="AG6646" i="1"/>
  <c r="AG6647" i="1"/>
  <c r="AG6648" i="1"/>
  <c r="AG6649" i="1"/>
  <c r="AG6650" i="1"/>
  <c r="AG6651" i="1"/>
  <c r="AG6652" i="1"/>
  <c r="AG6653" i="1"/>
  <c r="AG6654" i="1"/>
  <c r="AG6655" i="1"/>
  <c r="AG6656" i="1"/>
  <c r="AG6657" i="1"/>
  <c r="AG6658" i="1"/>
  <c r="AG6659" i="1"/>
  <c r="AG6660" i="1"/>
  <c r="AG6661" i="1"/>
  <c r="AG6662" i="1"/>
  <c r="AG6663" i="1"/>
  <c r="AG6664" i="1"/>
  <c r="AG6665" i="1"/>
  <c r="AG6666" i="1"/>
  <c r="AG6667" i="1"/>
  <c r="AG6668" i="1"/>
  <c r="AG6669" i="1"/>
  <c r="AG6670" i="1"/>
  <c r="AG6671" i="1"/>
  <c r="AG6672" i="1"/>
  <c r="AG6673" i="1"/>
  <c r="AG6674" i="1"/>
  <c r="AG6675" i="1"/>
  <c r="AG6676" i="1"/>
  <c r="AG6677" i="1"/>
  <c r="AG6678" i="1"/>
  <c r="AG6679" i="1"/>
  <c r="AG6680" i="1"/>
  <c r="AG6681" i="1"/>
  <c r="AG6682" i="1"/>
  <c r="AG6683" i="1"/>
  <c r="AG6684" i="1"/>
  <c r="AG6685" i="1"/>
  <c r="AG6686" i="1"/>
  <c r="AG6687" i="1"/>
  <c r="AG6688" i="1"/>
  <c r="AG6689" i="1"/>
  <c r="AG6690" i="1"/>
  <c r="AG6691" i="1"/>
  <c r="AG6692" i="1"/>
  <c r="AG6693" i="1"/>
  <c r="AG6694" i="1"/>
  <c r="AG6695" i="1"/>
  <c r="AG6696" i="1"/>
  <c r="AG6697" i="1"/>
  <c r="AG6698" i="1"/>
  <c r="AG6699" i="1"/>
  <c r="AG6700" i="1"/>
  <c r="AG6701" i="1"/>
  <c r="AG6702" i="1"/>
  <c r="AG6703" i="1"/>
  <c r="AG6704" i="1"/>
  <c r="AG6705" i="1"/>
  <c r="AG6706" i="1"/>
  <c r="AG6707" i="1"/>
  <c r="AG6708" i="1"/>
  <c r="AG6709" i="1"/>
  <c r="AG6710" i="1"/>
  <c r="AG6711" i="1"/>
  <c r="AG6712" i="1"/>
  <c r="AG6713" i="1"/>
  <c r="AG6714" i="1"/>
  <c r="AG6715" i="1"/>
  <c r="AG6716" i="1"/>
  <c r="AG6717" i="1"/>
  <c r="AG6718" i="1"/>
  <c r="AG6719" i="1"/>
  <c r="AG6720" i="1"/>
  <c r="AG6721" i="1"/>
  <c r="AG6722" i="1"/>
  <c r="AG6723" i="1"/>
  <c r="AG6724" i="1"/>
  <c r="AG6725" i="1"/>
  <c r="AG6726" i="1"/>
  <c r="AG6727" i="1"/>
  <c r="AG6728" i="1"/>
  <c r="AG6729" i="1"/>
  <c r="AG6730" i="1"/>
  <c r="AG6731" i="1"/>
  <c r="AG6732" i="1"/>
  <c r="AG6733" i="1"/>
  <c r="AG6734" i="1"/>
  <c r="AG6735" i="1"/>
  <c r="AG6736" i="1"/>
  <c r="AG6737" i="1"/>
  <c r="AG6738" i="1"/>
  <c r="AG6739" i="1"/>
  <c r="AG6740" i="1"/>
  <c r="AG6741" i="1"/>
  <c r="AG6742" i="1"/>
  <c r="AG6743" i="1"/>
  <c r="AG6744" i="1"/>
  <c r="AG6745" i="1"/>
  <c r="AG6746" i="1"/>
  <c r="AG6747" i="1"/>
  <c r="AG6748" i="1"/>
  <c r="AG6749" i="1"/>
  <c r="AG6750" i="1"/>
  <c r="AG6751" i="1"/>
  <c r="AG6752" i="1"/>
  <c r="AG6753" i="1"/>
  <c r="AG6754" i="1"/>
  <c r="AG6755" i="1"/>
  <c r="AG6756" i="1"/>
  <c r="AG6757" i="1"/>
  <c r="AG6758" i="1"/>
  <c r="AG6759" i="1"/>
  <c r="AG6760" i="1"/>
  <c r="AG6761" i="1"/>
  <c r="AG6762" i="1"/>
  <c r="AG6763" i="1"/>
  <c r="AG6764" i="1"/>
  <c r="AG6765" i="1"/>
  <c r="AG6766" i="1"/>
  <c r="AG6767" i="1"/>
  <c r="AG6768" i="1"/>
  <c r="AG6769" i="1"/>
  <c r="AG6770" i="1"/>
  <c r="AG6771" i="1"/>
  <c r="AG6772" i="1"/>
  <c r="AG6773" i="1"/>
  <c r="AG6774" i="1"/>
  <c r="AG6775" i="1"/>
  <c r="AG6776" i="1"/>
  <c r="AG6777" i="1"/>
  <c r="AG6778" i="1"/>
  <c r="AG6779" i="1"/>
  <c r="AG6780" i="1"/>
  <c r="AG6781" i="1"/>
  <c r="AG6782" i="1"/>
  <c r="AG6783" i="1"/>
  <c r="AG6784" i="1"/>
  <c r="AG6785" i="1"/>
  <c r="AG6786" i="1"/>
  <c r="AG6787" i="1"/>
  <c r="AG6788" i="1"/>
  <c r="AG6789" i="1"/>
  <c r="AG6790" i="1"/>
  <c r="AG6791" i="1"/>
  <c r="AG6792" i="1"/>
  <c r="AG6793" i="1"/>
  <c r="AG6794" i="1"/>
  <c r="AG6795" i="1"/>
  <c r="AG6796" i="1"/>
  <c r="AG6797" i="1"/>
  <c r="AG6798" i="1"/>
  <c r="AG6799" i="1"/>
  <c r="AG6800" i="1"/>
  <c r="AG6801" i="1"/>
  <c r="AG6802" i="1"/>
  <c r="AG6803" i="1"/>
  <c r="AG6804" i="1"/>
  <c r="AG6805" i="1"/>
  <c r="AG6806" i="1"/>
  <c r="AG6807" i="1"/>
  <c r="AG6808" i="1"/>
  <c r="AG6809" i="1"/>
  <c r="AG6810" i="1"/>
  <c r="AG6811" i="1"/>
  <c r="AG6812" i="1"/>
  <c r="AG6813" i="1"/>
  <c r="AG6814" i="1"/>
  <c r="AG6815" i="1"/>
  <c r="AG6816" i="1"/>
  <c r="AG6817" i="1"/>
  <c r="AG6818" i="1"/>
  <c r="AG6819" i="1"/>
  <c r="AG6820" i="1"/>
  <c r="AG6821" i="1"/>
  <c r="AG6822" i="1"/>
  <c r="AG6823" i="1"/>
  <c r="AG6824" i="1"/>
  <c r="AG6825" i="1"/>
  <c r="AG6826" i="1"/>
  <c r="AG6827" i="1"/>
  <c r="AG6828" i="1"/>
  <c r="AG6829" i="1"/>
  <c r="AG6830" i="1"/>
  <c r="AG6831" i="1"/>
  <c r="AG6832" i="1"/>
  <c r="AG6833" i="1"/>
  <c r="AG6834" i="1"/>
  <c r="AG6835" i="1"/>
  <c r="AG6836" i="1"/>
  <c r="AG6837" i="1"/>
  <c r="AG6838" i="1"/>
  <c r="AG6839" i="1"/>
  <c r="AG6840" i="1"/>
  <c r="AG6841" i="1"/>
  <c r="AG6842" i="1"/>
  <c r="AG6843" i="1"/>
  <c r="AG6844" i="1"/>
  <c r="AG6845" i="1"/>
  <c r="AG6846" i="1"/>
  <c r="AG6847" i="1"/>
  <c r="AG6848" i="1"/>
  <c r="AG6849" i="1"/>
  <c r="AG6850" i="1"/>
  <c r="AG6851" i="1"/>
  <c r="AG6852" i="1"/>
  <c r="AG6853" i="1"/>
  <c r="AG6854" i="1"/>
  <c r="AG6855" i="1"/>
  <c r="AG6856" i="1"/>
  <c r="AG6857" i="1"/>
  <c r="AG6858" i="1"/>
  <c r="AG6859" i="1"/>
  <c r="AG6860" i="1"/>
  <c r="AG6861" i="1"/>
  <c r="AG6862" i="1"/>
  <c r="AG6863" i="1"/>
  <c r="AG6864" i="1"/>
  <c r="AG6865" i="1"/>
  <c r="AG6866" i="1"/>
  <c r="AG6867" i="1"/>
  <c r="AG6868" i="1"/>
  <c r="AG6869" i="1"/>
  <c r="AG6870" i="1"/>
  <c r="AG6871" i="1"/>
  <c r="AG6872" i="1"/>
  <c r="AG6873" i="1"/>
  <c r="AG6874" i="1"/>
  <c r="AG6875" i="1"/>
  <c r="AG6876" i="1"/>
  <c r="AG6877" i="1"/>
  <c r="AG6878" i="1"/>
  <c r="AG6879" i="1"/>
  <c r="AG6880" i="1"/>
  <c r="AG6881" i="1"/>
  <c r="AG6882" i="1"/>
  <c r="AG6883" i="1"/>
  <c r="AG6884" i="1"/>
  <c r="AG6885" i="1"/>
  <c r="AG6886" i="1"/>
  <c r="AG6887" i="1"/>
  <c r="AG6888" i="1"/>
  <c r="AG6889" i="1"/>
  <c r="AG6890" i="1"/>
  <c r="AG6891" i="1"/>
  <c r="AG6892" i="1"/>
  <c r="AG6893" i="1"/>
  <c r="AG6894" i="1"/>
  <c r="AG6895" i="1"/>
  <c r="AG6896" i="1"/>
  <c r="AG6897" i="1"/>
  <c r="AG6898" i="1"/>
  <c r="AG6899" i="1"/>
  <c r="AG6900" i="1"/>
  <c r="AG6901" i="1"/>
  <c r="AG6902" i="1"/>
  <c r="AG6903" i="1"/>
  <c r="AG6904" i="1"/>
  <c r="AG6905" i="1"/>
  <c r="AG6906" i="1"/>
  <c r="AG6907" i="1"/>
  <c r="AG6908" i="1"/>
  <c r="AG6909" i="1"/>
  <c r="AG6910" i="1"/>
  <c r="AG6911" i="1"/>
  <c r="AG6912" i="1"/>
  <c r="AG6913" i="1"/>
  <c r="AG6914" i="1"/>
  <c r="AG6915" i="1"/>
  <c r="AG6916" i="1"/>
  <c r="AG6917" i="1"/>
  <c r="AG6918" i="1"/>
  <c r="AG6919" i="1"/>
  <c r="AG6920" i="1"/>
  <c r="AG6921" i="1"/>
  <c r="AG6922" i="1"/>
  <c r="AG6923" i="1"/>
  <c r="AG6924" i="1"/>
  <c r="AG6925" i="1"/>
  <c r="AG6926" i="1"/>
  <c r="AG6927" i="1"/>
  <c r="AG6928" i="1"/>
  <c r="AG6929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5" i="1"/>
  <c r="AF116" i="1"/>
  <c r="AF117" i="1"/>
  <c r="AF118" i="1"/>
  <c r="AF119" i="1"/>
  <c r="AF120" i="1"/>
  <c r="AF121" i="1"/>
  <c r="AF122" i="1"/>
  <c r="AF123" i="1"/>
  <c r="AF124" i="1"/>
  <c r="AF125" i="1"/>
  <c r="AF126" i="1"/>
  <c r="AF127" i="1"/>
  <c r="AF128" i="1"/>
  <c r="AF129" i="1"/>
  <c r="AF130" i="1"/>
  <c r="AF131" i="1"/>
  <c r="AF132" i="1"/>
  <c r="AF133" i="1"/>
  <c r="AF134" i="1"/>
  <c r="AF135" i="1"/>
  <c r="AF136" i="1"/>
  <c r="AF137" i="1"/>
  <c r="AF138" i="1"/>
  <c r="AF139" i="1"/>
  <c r="AF140" i="1"/>
  <c r="AF141" i="1"/>
  <c r="AF142" i="1"/>
  <c r="AF143" i="1"/>
  <c r="AF144" i="1"/>
  <c r="AF145" i="1"/>
  <c r="AF146" i="1"/>
  <c r="AF147" i="1"/>
  <c r="AF148" i="1"/>
  <c r="AF149" i="1"/>
  <c r="AF150" i="1"/>
  <c r="AF151" i="1"/>
  <c r="AF152" i="1"/>
  <c r="AF153" i="1"/>
  <c r="AF154" i="1"/>
  <c r="AF155" i="1"/>
  <c r="AF156" i="1"/>
  <c r="AF157" i="1"/>
  <c r="AF158" i="1"/>
  <c r="AF159" i="1"/>
  <c r="AF160" i="1"/>
  <c r="AF161" i="1"/>
  <c r="AF162" i="1"/>
  <c r="AF163" i="1"/>
  <c r="AF164" i="1"/>
  <c r="AF165" i="1"/>
  <c r="AF166" i="1"/>
  <c r="AF167" i="1"/>
  <c r="AF168" i="1"/>
  <c r="AF169" i="1"/>
  <c r="AF170" i="1"/>
  <c r="AF171" i="1"/>
  <c r="AF172" i="1"/>
  <c r="AF173" i="1"/>
  <c r="AF174" i="1"/>
  <c r="AF175" i="1"/>
  <c r="AF176" i="1"/>
  <c r="AF177" i="1"/>
  <c r="AF178" i="1"/>
  <c r="AF179" i="1"/>
  <c r="AF180" i="1"/>
  <c r="AF181" i="1"/>
  <c r="AF182" i="1"/>
  <c r="AF183" i="1"/>
  <c r="AF184" i="1"/>
  <c r="AF185" i="1"/>
  <c r="AF186" i="1"/>
  <c r="AF187" i="1"/>
  <c r="AF188" i="1"/>
  <c r="AF189" i="1"/>
  <c r="AF190" i="1"/>
  <c r="AF191" i="1"/>
  <c r="AF192" i="1"/>
  <c r="AF193" i="1"/>
  <c r="AF194" i="1"/>
  <c r="AF195" i="1"/>
  <c r="AF196" i="1"/>
  <c r="AF197" i="1"/>
  <c r="AF198" i="1"/>
  <c r="AF199" i="1"/>
  <c r="AF200" i="1"/>
  <c r="AF201" i="1"/>
  <c r="AF202" i="1"/>
  <c r="AF203" i="1"/>
  <c r="AF204" i="1"/>
  <c r="AF205" i="1"/>
  <c r="AF206" i="1"/>
  <c r="AF207" i="1"/>
  <c r="AF208" i="1"/>
  <c r="AF209" i="1"/>
  <c r="AF210" i="1"/>
  <c r="AF211" i="1"/>
  <c r="AF212" i="1"/>
  <c r="AF213" i="1"/>
  <c r="AF214" i="1"/>
  <c r="AF215" i="1"/>
  <c r="AF216" i="1"/>
  <c r="AF217" i="1"/>
  <c r="AF218" i="1"/>
  <c r="AF219" i="1"/>
  <c r="AF220" i="1"/>
  <c r="AF221" i="1"/>
  <c r="AF222" i="1"/>
  <c r="AF223" i="1"/>
  <c r="AF224" i="1"/>
  <c r="AF225" i="1"/>
  <c r="AF226" i="1"/>
  <c r="AF227" i="1"/>
  <c r="AF228" i="1"/>
  <c r="AF229" i="1"/>
  <c r="AF230" i="1"/>
  <c r="AF231" i="1"/>
  <c r="AF232" i="1"/>
  <c r="AF233" i="1"/>
  <c r="AF234" i="1"/>
  <c r="AF235" i="1"/>
  <c r="AF236" i="1"/>
  <c r="AF237" i="1"/>
  <c r="AF238" i="1"/>
  <c r="AF239" i="1"/>
  <c r="AF240" i="1"/>
  <c r="AF241" i="1"/>
  <c r="AF242" i="1"/>
  <c r="AF243" i="1"/>
  <c r="AF244" i="1"/>
  <c r="AF245" i="1"/>
  <c r="AF246" i="1"/>
  <c r="AF247" i="1"/>
  <c r="AF248" i="1"/>
  <c r="AF249" i="1"/>
  <c r="AF250" i="1"/>
  <c r="AF251" i="1"/>
  <c r="AF252" i="1"/>
  <c r="AF253" i="1"/>
  <c r="AF254" i="1"/>
  <c r="AF255" i="1"/>
  <c r="AF256" i="1"/>
  <c r="AF257" i="1"/>
  <c r="AF258" i="1"/>
  <c r="AF259" i="1"/>
  <c r="AF260" i="1"/>
  <c r="AF261" i="1"/>
  <c r="AF262" i="1"/>
  <c r="AF263" i="1"/>
  <c r="AF264" i="1"/>
  <c r="AF265" i="1"/>
  <c r="AF266" i="1"/>
  <c r="AF267" i="1"/>
  <c r="AF268" i="1"/>
  <c r="AF269" i="1"/>
  <c r="AF270" i="1"/>
  <c r="AF271" i="1"/>
  <c r="AF272" i="1"/>
  <c r="AF273" i="1"/>
  <c r="AF274" i="1"/>
  <c r="AF275" i="1"/>
  <c r="AF276" i="1"/>
  <c r="AF277" i="1"/>
  <c r="AF278" i="1"/>
  <c r="AF279" i="1"/>
  <c r="AF280" i="1"/>
  <c r="AF281" i="1"/>
  <c r="AF282" i="1"/>
  <c r="AF283" i="1"/>
  <c r="AF284" i="1"/>
  <c r="AF285" i="1"/>
  <c r="AF286" i="1"/>
  <c r="AF287" i="1"/>
  <c r="AF288" i="1"/>
  <c r="AF289" i="1"/>
  <c r="AF290" i="1"/>
  <c r="AF291" i="1"/>
  <c r="AF292" i="1"/>
  <c r="AF293" i="1"/>
  <c r="AF294" i="1"/>
  <c r="AF295" i="1"/>
  <c r="AF296" i="1"/>
  <c r="AF297" i="1"/>
  <c r="AF298" i="1"/>
  <c r="AF299" i="1"/>
  <c r="AF300" i="1"/>
  <c r="AF301" i="1"/>
  <c r="AF302" i="1"/>
  <c r="AF303" i="1"/>
  <c r="AF304" i="1"/>
  <c r="AF305" i="1"/>
  <c r="AF306" i="1"/>
  <c r="AF307" i="1"/>
  <c r="AF308" i="1"/>
  <c r="AF309" i="1"/>
  <c r="AF310" i="1"/>
  <c r="AF311" i="1"/>
  <c r="AF312" i="1"/>
  <c r="AF313" i="1"/>
  <c r="AF314" i="1"/>
  <c r="AF315" i="1"/>
  <c r="AF316" i="1"/>
  <c r="AF317" i="1"/>
  <c r="AF318" i="1"/>
  <c r="AF319" i="1"/>
  <c r="AF320" i="1"/>
  <c r="AF321" i="1"/>
  <c r="AF322" i="1"/>
  <c r="AF323" i="1"/>
  <c r="AF324" i="1"/>
  <c r="AF325" i="1"/>
  <c r="AF326" i="1"/>
  <c r="AF327" i="1"/>
  <c r="AF328" i="1"/>
  <c r="AF329" i="1"/>
  <c r="AF330" i="1"/>
  <c r="AF331" i="1"/>
  <c r="AF332" i="1"/>
  <c r="AF333" i="1"/>
  <c r="AF334" i="1"/>
  <c r="AF335" i="1"/>
  <c r="AF336" i="1"/>
  <c r="AF337" i="1"/>
  <c r="AF338" i="1"/>
  <c r="AF339" i="1"/>
  <c r="AF340" i="1"/>
  <c r="AF341" i="1"/>
  <c r="AF342" i="1"/>
  <c r="AF343" i="1"/>
  <c r="AF344" i="1"/>
  <c r="AF345" i="1"/>
  <c r="AF346" i="1"/>
  <c r="AF347" i="1"/>
  <c r="AF348" i="1"/>
  <c r="AF349" i="1"/>
  <c r="AF350" i="1"/>
  <c r="AF351" i="1"/>
  <c r="AF352" i="1"/>
  <c r="AF353" i="1"/>
  <c r="AF354" i="1"/>
  <c r="AF355" i="1"/>
  <c r="AF356" i="1"/>
  <c r="AF357" i="1"/>
  <c r="AF358" i="1"/>
  <c r="AF359" i="1"/>
  <c r="AF360" i="1"/>
  <c r="AF361" i="1"/>
  <c r="AF362" i="1"/>
  <c r="AF363" i="1"/>
  <c r="AF364" i="1"/>
  <c r="AF365" i="1"/>
  <c r="AF366" i="1"/>
  <c r="AF367" i="1"/>
  <c r="AF368" i="1"/>
  <c r="AF369" i="1"/>
  <c r="AF370" i="1"/>
  <c r="AF371" i="1"/>
  <c r="AF372" i="1"/>
  <c r="AF373" i="1"/>
  <c r="AF374" i="1"/>
  <c r="AF375" i="1"/>
  <c r="AF376" i="1"/>
  <c r="AF377" i="1"/>
  <c r="AF378" i="1"/>
  <c r="AF379" i="1"/>
  <c r="AF380" i="1"/>
  <c r="AF381" i="1"/>
  <c r="AF382" i="1"/>
  <c r="AF383" i="1"/>
  <c r="AF384" i="1"/>
  <c r="AF385" i="1"/>
  <c r="AF386" i="1"/>
  <c r="AF387" i="1"/>
  <c r="AF388" i="1"/>
  <c r="AF389" i="1"/>
  <c r="AF390" i="1"/>
  <c r="AF391" i="1"/>
  <c r="AF392" i="1"/>
  <c r="AF393" i="1"/>
  <c r="AF394" i="1"/>
  <c r="AF395" i="1"/>
  <c r="AF396" i="1"/>
  <c r="AF397" i="1"/>
  <c r="AF398" i="1"/>
  <c r="AF399" i="1"/>
  <c r="AF400" i="1"/>
  <c r="AF401" i="1"/>
  <c r="AF402" i="1"/>
  <c r="AF403" i="1"/>
  <c r="AF404" i="1"/>
  <c r="AF405" i="1"/>
  <c r="AF406" i="1"/>
  <c r="AF407" i="1"/>
  <c r="AF408" i="1"/>
  <c r="AF409" i="1"/>
  <c r="AF410" i="1"/>
  <c r="AF411" i="1"/>
  <c r="AF412" i="1"/>
  <c r="AF413" i="1"/>
  <c r="AF414" i="1"/>
  <c r="AF415" i="1"/>
  <c r="AF416" i="1"/>
  <c r="AF417" i="1"/>
  <c r="AF418" i="1"/>
  <c r="AF419" i="1"/>
  <c r="AF420" i="1"/>
  <c r="AF421" i="1"/>
  <c r="AF422" i="1"/>
  <c r="AF423" i="1"/>
  <c r="AF424" i="1"/>
  <c r="AF425" i="1"/>
  <c r="AF426" i="1"/>
  <c r="AF427" i="1"/>
  <c r="AF428" i="1"/>
  <c r="AF429" i="1"/>
  <c r="AF430" i="1"/>
  <c r="AF431" i="1"/>
  <c r="AF432" i="1"/>
  <c r="AF433" i="1"/>
  <c r="AF434" i="1"/>
  <c r="AF435" i="1"/>
  <c r="AF436" i="1"/>
  <c r="AF437" i="1"/>
  <c r="AF438" i="1"/>
  <c r="AF439" i="1"/>
  <c r="AF440" i="1"/>
  <c r="AF441" i="1"/>
  <c r="AF442" i="1"/>
  <c r="AF443" i="1"/>
  <c r="AF444" i="1"/>
  <c r="AF445" i="1"/>
  <c r="AF446" i="1"/>
  <c r="AF447" i="1"/>
  <c r="AF448" i="1"/>
  <c r="AF449" i="1"/>
  <c r="AF450" i="1"/>
  <c r="AF451" i="1"/>
  <c r="AF452" i="1"/>
  <c r="AF453" i="1"/>
  <c r="AF454" i="1"/>
  <c r="AF455" i="1"/>
  <c r="AF456" i="1"/>
  <c r="AF457" i="1"/>
  <c r="AF458" i="1"/>
  <c r="AF459" i="1"/>
  <c r="AF460" i="1"/>
  <c r="AF461" i="1"/>
  <c r="AF462" i="1"/>
  <c r="AF463" i="1"/>
  <c r="AF464" i="1"/>
  <c r="AF465" i="1"/>
  <c r="AF466" i="1"/>
  <c r="AF467" i="1"/>
  <c r="AF468" i="1"/>
  <c r="AF469" i="1"/>
  <c r="AF470" i="1"/>
  <c r="AF471" i="1"/>
  <c r="AF472" i="1"/>
  <c r="AF473" i="1"/>
  <c r="AF474" i="1"/>
  <c r="AF475" i="1"/>
  <c r="AF476" i="1"/>
  <c r="AF477" i="1"/>
  <c r="AF478" i="1"/>
  <c r="AF479" i="1"/>
  <c r="AF480" i="1"/>
  <c r="AF481" i="1"/>
  <c r="AF482" i="1"/>
  <c r="AF483" i="1"/>
  <c r="AF484" i="1"/>
  <c r="AF485" i="1"/>
  <c r="AF486" i="1"/>
  <c r="AF487" i="1"/>
  <c r="AF488" i="1"/>
  <c r="AF489" i="1"/>
  <c r="AF490" i="1"/>
  <c r="AF491" i="1"/>
  <c r="AF492" i="1"/>
  <c r="AF493" i="1"/>
  <c r="AF494" i="1"/>
  <c r="AF495" i="1"/>
  <c r="AF496" i="1"/>
  <c r="AF497" i="1"/>
  <c r="AF498" i="1"/>
  <c r="AF499" i="1"/>
  <c r="AF500" i="1"/>
  <c r="AF501" i="1"/>
  <c r="AF502" i="1"/>
  <c r="AF503" i="1"/>
  <c r="AF504" i="1"/>
  <c r="AF505" i="1"/>
  <c r="AF506" i="1"/>
  <c r="AF507" i="1"/>
  <c r="AF508" i="1"/>
  <c r="AF509" i="1"/>
  <c r="AF510" i="1"/>
  <c r="AF511" i="1"/>
  <c r="AF512" i="1"/>
  <c r="AF513" i="1"/>
  <c r="AF514" i="1"/>
  <c r="AF515" i="1"/>
  <c r="AF516" i="1"/>
  <c r="AF517" i="1"/>
  <c r="AF518" i="1"/>
  <c r="AF519" i="1"/>
  <c r="AF520" i="1"/>
  <c r="AF521" i="1"/>
  <c r="AF522" i="1"/>
  <c r="AF523" i="1"/>
  <c r="AF524" i="1"/>
  <c r="AF525" i="1"/>
  <c r="AF526" i="1"/>
  <c r="AF527" i="1"/>
  <c r="AF528" i="1"/>
  <c r="AF529" i="1"/>
  <c r="AF530" i="1"/>
  <c r="AF531" i="1"/>
  <c r="AF532" i="1"/>
  <c r="AF533" i="1"/>
  <c r="AF534" i="1"/>
  <c r="AF535" i="1"/>
  <c r="AF536" i="1"/>
  <c r="AF537" i="1"/>
  <c r="AF538" i="1"/>
  <c r="AF539" i="1"/>
  <c r="AF540" i="1"/>
  <c r="AF541" i="1"/>
  <c r="AF542" i="1"/>
  <c r="AF543" i="1"/>
  <c r="AF544" i="1"/>
  <c r="AF545" i="1"/>
  <c r="AF546" i="1"/>
  <c r="AF547" i="1"/>
  <c r="AF548" i="1"/>
  <c r="AF549" i="1"/>
  <c r="AF550" i="1"/>
  <c r="AF551" i="1"/>
  <c r="AF552" i="1"/>
  <c r="AF553" i="1"/>
  <c r="AF554" i="1"/>
  <c r="AF555" i="1"/>
  <c r="AF556" i="1"/>
  <c r="AF557" i="1"/>
  <c r="AF558" i="1"/>
  <c r="AF559" i="1"/>
  <c r="AF560" i="1"/>
  <c r="AF561" i="1"/>
  <c r="AF562" i="1"/>
  <c r="AF563" i="1"/>
  <c r="AF564" i="1"/>
  <c r="AF565" i="1"/>
  <c r="AF566" i="1"/>
  <c r="AF567" i="1"/>
  <c r="AF568" i="1"/>
  <c r="AF569" i="1"/>
  <c r="AF570" i="1"/>
  <c r="AF571" i="1"/>
  <c r="AF572" i="1"/>
  <c r="AF573" i="1"/>
  <c r="AF574" i="1"/>
  <c r="AF575" i="1"/>
  <c r="AF576" i="1"/>
  <c r="AF577" i="1"/>
  <c r="AF578" i="1"/>
  <c r="AF579" i="1"/>
  <c r="AF580" i="1"/>
  <c r="AF581" i="1"/>
  <c r="AF582" i="1"/>
  <c r="AF583" i="1"/>
  <c r="AF584" i="1"/>
  <c r="AF585" i="1"/>
  <c r="AF586" i="1"/>
  <c r="AF587" i="1"/>
  <c r="AF588" i="1"/>
  <c r="AF589" i="1"/>
  <c r="AF590" i="1"/>
  <c r="AF591" i="1"/>
  <c r="AF592" i="1"/>
  <c r="AF593" i="1"/>
  <c r="AF594" i="1"/>
  <c r="AF595" i="1"/>
  <c r="AF596" i="1"/>
  <c r="AF597" i="1"/>
  <c r="AF598" i="1"/>
  <c r="AF599" i="1"/>
  <c r="AF600" i="1"/>
  <c r="AF601" i="1"/>
  <c r="AF602" i="1"/>
  <c r="AF603" i="1"/>
  <c r="AF604" i="1"/>
  <c r="AF605" i="1"/>
  <c r="AF606" i="1"/>
  <c r="AF607" i="1"/>
  <c r="AF608" i="1"/>
  <c r="AF609" i="1"/>
  <c r="AF610" i="1"/>
  <c r="AF611" i="1"/>
  <c r="AF612" i="1"/>
  <c r="AF613" i="1"/>
  <c r="AF614" i="1"/>
  <c r="AF615" i="1"/>
  <c r="AF616" i="1"/>
  <c r="AF617" i="1"/>
  <c r="AF618" i="1"/>
  <c r="AF619" i="1"/>
  <c r="AF620" i="1"/>
  <c r="AF621" i="1"/>
  <c r="AF622" i="1"/>
  <c r="AF623" i="1"/>
  <c r="AF624" i="1"/>
  <c r="AF625" i="1"/>
  <c r="AF626" i="1"/>
  <c r="AF627" i="1"/>
  <c r="AF628" i="1"/>
  <c r="AF629" i="1"/>
  <c r="AF630" i="1"/>
  <c r="AF631" i="1"/>
  <c r="AF632" i="1"/>
  <c r="AF633" i="1"/>
  <c r="AF634" i="1"/>
  <c r="AF635" i="1"/>
  <c r="AF636" i="1"/>
  <c r="AF637" i="1"/>
  <c r="AF638" i="1"/>
  <c r="AF639" i="1"/>
  <c r="AF640" i="1"/>
  <c r="AF641" i="1"/>
  <c r="AF642" i="1"/>
  <c r="AF643" i="1"/>
  <c r="AF644" i="1"/>
  <c r="AF645" i="1"/>
  <c r="AF646" i="1"/>
  <c r="AF647" i="1"/>
  <c r="AF648" i="1"/>
  <c r="AF649" i="1"/>
  <c r="AF650" i="1"/>
  <c r="AF651" i="1"/>
  <c r="AF652" i="1"/>
  <c r="AF653" i="1"/>
  <c r="AF654" i="1"/>
  <c r="AF655" i="1"/>
  <c r="AF656" i="1"/>
  <c r="AF657" i="1"/>
  <c r="AF658" i="1"/>
  <c r="AF659" i="1"/>
  <c r="AF660" i="1"/>
  <c r="AF661" i="1"/>
  <c r="AF662" i="1"/>
  <c r="AF663" i="1"/>
  <c r="AF664" i="1"/>
  <c r="AF665" i="1"/>
  <c r="AF666" i="1"/>
  <c r="AF667" i="1"/>
  <c r="AF668" i="1"/>
  <c r="AF669" i="1"/>
  <c r="AF670" i="1"/>
  <c r="AF671" i="1"/>
  <c r="AF672" i="1"/>
  <c r="AF673" i="1"/>
  <c r="AF674" i="1"/>
  <c r="AF675" i="1"/>
  <c r="AF676" i="1"/>
  <c r="AF677" i="1"/>
  <c r="AF678" i="1"/>
  <c r="AF679" i="1"/>
  <c r="AF680" i="1"/>
  <c r="AF681" i="1"/>
  <c r="AF682" i="1"/>
  <c r="AF683" i="1"/>
  <c r="AF684" i="1"/>
  <c r="AF685" i="1"/>
  <c r="AF686" i="1"/>
  <c r="AF687" i="1"/>
  <c r="AF688" i="1"/>
  <c r="AF689" i="1"/>
  <c r="AF690" i="1"/>
  <c r="AF691" i="1"/>
  <c r="AF692" i="1"/>
  <c r="AF693" i="1"/>
  <c r="AF694" i="1"/>
  <c r="AF695" i="1"/>
  <c r="AF696" i="1"/>
  <c r="AF697" i="1"/>
  <c r="AF698" i="1"/>
  <c r="AF699" i="1"/>
  <c r="AF700" i="1"/>
  <c r="AF701" i="1"/>
  <c r="AF702" i="1"/>
  <c r="AF703" i="1"/>
  <c r="AF704" i="1"/>
  <c r="AF705" i="1"/>
  <c r="AF706" i="1"/>
  <c r="AF707" i="1"/>
  <c r="AF708" i="1"/>
  <c r="AF709" i="1"/>
  <c r="AF710" i="1"/>
  <c r="AF711" i="1"/>
  <c r="AF712" i="1"/>
  <c r="AF713" i="1"/>
  <c r="AF714" i="1"/>
  <c r="AF715" i="1"/>
  <c r="AF716" i="1"/>
  <c r="AF717" i="1"/>
  <c r="AF718" i="1"/>
  <c r="AF719" i="1"/>
  <c r="AF720" i="1"/>
  <c r="AF721" i="1"/>
  <c r="AF722" i="1"/>
  <c r="AF723" i="1"/>
  <c r="AF724" i="1"/>
  <c r="AF725" i="1"/>
  <c r="AF726" i="1"/>
  <c r="AF727" i="1"/>
  <c r="AF728" i="1"/>
  <c r="AF729" i="1"/>
  <c r="AF730" i="1"/>
  <c r="AF731" i="1"/>
  <c r="AF732" i="1"/>
  <c r="AF733" i="1"/>
  <c r="AF734" i="1"/>
  <c r="AF735" i="1"/>
  <c r="AF736" i="1"/>
  <c r="AF737" i="1"/>
  <c r="AF738" i="1"/>
  <c r="AF739" i="1"/>
  <c r="AF740" i="1"/>
  <c r="AF741" i="1"/>
  <c r="AF742" i="1"/>
  <c r="AF743" i="1"/>
  <c r="AF744" i="1"/>
  <c r="AF745" i="1"/>
  <c r="AF746" i="1"/>
  <c r="AF747" i="1"/>
  <c r="AF748" i="1"/>
  <c r="AF749" i="1"/>
  <c r="AF750" i="1"/>
  <c r="AF751" i="1"/>
  <c r="AF752" i="1"/>
  <c r="AF753" i="1"/>
  <c r="AF754" i="1"/>
  <c r="AF755" i="1"/>
  <c r="AF756" i="1"/>
  <c r="AF757" i="1"/>
  <c r="AF758" i="1"/>
  <c r="AF759" i="1"/>
  <c r="AF760" i="1"/>
  <c r="AF761" i="1"/>
  <c r="AF762" i="1"/>
  <c r="AF763" i="1"/>
  <c r="AF764" i="1"/>
  <c r="AF765" i="1"/>
  <c r="AF766" i="1"/>
  <c r="AF767" i="1"/>
  <c r="AF768" i="1"/>
  <c r="AF769" i="1"/>
  <c r="AF770" i="1"/>
  <c r="AF771" i="1"/>
  <c r="AF772" i="1"/>
  <c r="AF773" i="1"/>
  <c r="AF774" i="1"/>
  <c r="AF775" i="1"/>
  <c r="AF776" i="1"/>
  <c r="AF777" i="1"/>
  <c r="AF778" i="1"/>
  <c r="AF779" i="1"/>
  <c r="AF780" i="1"/>
  <c r="AF781" i="1"/>
  <c r="AF782" i="1"/>
  <c r="AF783" i="1"/>
  <c r="AF784" i="1"/>
  <c r="AF785" i="1"/>
  <c r="AF786" i="1"/>
  <c r="AF787" i="1"/>
  <c r="AF788" i="1"/>
  <c r="AF789" i="1"/>
  <c r="AF790" i="1"/>
  <c r="AF791" i="1"/>
  <c r="AF792" i="1"/>
  <c r="AF793" i="1"/>
  <c r="AF794" i="1"/>
  <c r="AF795" i="1"/>
  <c r="AF796" i="1"/>
  <c r="AF797" i="1"/>
  <c r="AF798" i="1"/>
  <c r="AF799" i="1"/>
  <c r="AF800" i="1"/>
  <c r="AF801" i="1"/>
  <c r="AF802" i="1"/>
  <c r="AF803" i="1"/>
  <c r="AF804" i="1"/>
  <c r="AF805" i="1"/>
  <c r="AF806" i="1"/>
  <c r="AF807" i="1"/>
  <c r="AF808" i="1"/>
  <c r="AF809" i="1"/>
  <c r="AF810" i="1"/>
  <c r="AF811" i="1"/>
  <c r="AF812" i="1"/>
  <c r="AF813" i="1"/>
  <c r="AF814" i="1"/>
  <c r="AF815" i="1"/>
  <c r="AF816" i="1"/>
  <c r="AF817" i="1"/>
  <c r="AF818" i="1"/>
  <c r="AF819" i="1"/>
  <c r="AF820" i="1"/>
  <c r="AF821" i="1"/>
  <c r="AF822" i="1"/>
  <c r="AF823" i="1"/>
  <c r="AF824" i="1"/>
  <c r="AF825" i="1"/>
  <c r="AF826" i="1"/>
  <c r="AF827" i="1"/>
  <c r="AF828" i="1"/>
  <c r="AF829" i="1"/>
  <c r="AF830" i="1"/>
  <c r="AF831" i="1"/>
  <c r="AF832" i="1"/>
  <c r="AF833" i="1"/>
  <c r="AF834" i="1"/>
  <c r="AF835" i="1"/>
  <c r="AF836" i="1"/>
  <c r="AF837" i="1"/>
  <c r="AF838" i="1"/>
  <c r="AF839" i="1"/>
  <c r="AF840" i="1"/>
  <c r="AF841" i="1"/>
  <c r="AF842" i="1"/>
  <c r="AF843" i="1"/>
  <c r="AF844" i="1"/>
  <c r="AF845" i="1"/>
  <c r="AF846" i="1"/>
  <c r="AF847" i="1"/>
  <c r="AF848" i="1"/>
  <c r="AF849" i="1"/>
  <c r="AF850" i="1"/>
  <c r="AF851" i="1"/>
  <c r="AF852" i="1"/>
  <c r="AF853" i="1"/>
  <c r="AF854" i="1"/>
  <c r="AF855" i="1"/>
  <c r="AF856" i="1"/>
  <c r="AF857" i="1"/>
  <c r="AF858" i="1"/>
  <c r="AF859" i="1"/>
  <c r="AF860" i="1"/>
  <c r="AF861" i="1"/>
  <c r="AF862" i="1"/>
  <c r="AF863" i="1"/>
  <c r="AF864" i="1"/>
  <c r="AF865" i="1"/>
  <c r="AF866" i="1"/>
  <c r="AF867" i="1"/>
  <c r="AF868" i="1"/>
  <c r="AF869" i="1"/>
  <c r="AF870" i="1"/>
  <c r="AF871" i="1"/>
  <c r="AF872" i="1"/>
  <c r="AF873" i="1"/>
  <c r="AF874" i="1"/>
  <c r="AF875" i="1"/>
  <c r="AF876" i="1"/>
  <c r="AF877" i="1"/>
  <c r="AF878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892" i="1"/>
  <c r="AF893" i="1"/>
  <c r="AF894" i="1"/>
  <c r="AF895" i="1"/>
  <c r="AF896" i="1"/>
  <c r="AF897" i="1"/>
  <c r="AF898" i="1"/>
  <c r="AF899" i="1"/>
  <c r="AF900" i="1"/>
  <c r="AF901" i="1"/>
  <c r="AF902" i="1"/>
  <c r="AF903" i="1"/>
  <c r="AF904" i="1"/>
  <c r="AF905" i="1"/>
  <c r="AF906" i="1"/>
  <c r="AF907" i="1"/>
  <c r="AF908" i="1"/>
  <c r="AF909" i="1"/>
  <c r="AF910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AF924" i="1"/>
  <c r="AF925" i="1"/>
  <c r="AF926" i="1"/>
  <c r="AF927" i="1"/>
  <c r="AF928" i="1"/>
  <c r="AF929" i="1"/>
  <c r="AF930" i="1"/>
  <c r="AF931" i="1"/>
  <c r="AF932" i="1"/>
  <c r="AF933" i="1"/>
  <c r="AF934" i="1"/>
  <c r="AF935" i="1"/>
  <c r="AF936" i="1"/>
  <c r="AF937" i="1"/>
  <c r="AF938" i="1"/>
  <c r="AF939" i="1"/>
  <c r="AF940" i="1"/>
  <c r="AF941" i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56" i="1"/>
  <c r="AF957" i="1"/>
  <c r="AF958" i="1"/>
  <c r="AF959" i="1"/>
  <c r="AF960" i="1"/>
  <c r="AF961" i="1"/>
  <c r="AF962" i="1"/>
  <c r="AF963" i="1"/>
  <c r="AF964" i="1"/>
  <c r="AF965" i="1"/>
  <c r="AF966" i="1"/>
  <c r="AF967" i="1"/>
  <c r="AF968" i="1"/>
  <c r="AF969" i="1"/>
  <c r="AF970" i="1"/>
  <c r="AF971" i="1"/>
  <c r="AF972" i="1"/>
  <c r="AF973" i="1"/>
  <c r="AF974" i="1"/>
  <c r="AF975" i="1"/>
  <c r="AF976" i="1"/>
  <c r="AF977" i="1"/>
  <c r="AF978" i="1"/>
  <c r="AF979" i="1"/>
  <c r="AF980" i="1"/>
  <c r="AF981" i="1"/>
  <c r="AF982" i="1"/>
  <c r="AF983" i="1"/>
  <c r="AF984" i="1"/>
  <c r="AF985" i="1"/>
  <c r="AF986" i="1"/>
  <c r="AF987" i="1"/>
  <c r="AF988" i="1"/>
  <c r="AF989" i="1"/>
  <c r="AF990" i="1"/>
  <c r="AF991" i="1"/>
  <c r="AF992" i="1"/>
  <c r="AF993" i="1"/>
  <c r="AF994" i="1"/>
  <c r="AF995" i="1"/>
  <c r="AF996" i="1"/>
  <c r="AF997" i="1"/>
  <c r="AF998" i="1"/>
  <c r="AF999" i="1"/>
  <c r="AF1000" i="1"/>
  <c r="AF1001" i="1"/>
  <c r="AF1002" i="1"/>
  <c r="AF1003" i="1"/>
  <c r="AF1004" i="1"/>
  <c r="AF1005" i="1"/>
  <c r="AF1006" i="1"/>
  <c r="AF1007" i="1"/>
  <c r="AF1008" i="1"/>
  <c r="AF1009" i="1"/>
  <c r="AF1010" i="1"/>
  <c r="AF1011" i="1"/>
  <c r="AF1012" i="1"/>
  <c r="AF1013" i="1"/>
  <c r="AF1014" i="1"/>
  <c r="AF1015" i="1"/>
  <c r="AF1016" i="1"/>
  <c r="AF1017" i="1"/>
  <c r="AF1018" i="1"/>
  <c r="AF1019" i="1"/>
  <c r="AF1020" i="1"/>
  <c r="AF1021" i="1"/>
  <c r="AF1022" i="1"/>
  <c r="AF1023" i="1"/>
  <c r="AF1024" i="1"/>
  <c r="AF1025" i="1"/>
  <c r="AF1026" i="1"/>
  <c r="AF1027" i="1"/>
  <c r="AF1028" i="1"/>
  <c r="AF1029" i="1"/>
  <c r="AF1030" i="1"/>
  <c r="AF1031" i="1"/>
  <c r="AF1032" i="1"/>
  <c r="AF1033" i="1"/>
  <c r="AF1034" i="1"/>
  <c r="AF1035" i="1"/>
  <c r="AF1036" i="1"/>
  <c r="AF1037" i="1"/>
  <c r="AF1038" i="1"/>
  <c r="AF1039" i="1"/>
  <c r="AF1040" i="1"/>
  <c r="AF1041" i="1"/>
  <c r="AF1042" i="1"/>
  <c r="AF1043" i="1"/>
  <c r="AF1044" i="1"/>
  <c r="AF1045" i="1"/>
  <c r="AF1046" i="1"/>
  <c r="AF1047" i="1"/>
  <c r="AF1048" i="1"/>
  <c r="AF1049" i="1"/>
  <c r="AF1050" i="1"/>
  <c r="AF1051" i="1"/>
  <c r="AF1052" i="1"/>
  <c r="AF1053" i="1"/>
  <c r="AF1054" i="1"/>
  <c r="AF1055" i="1"/>
  <c r="AF1056" i="1"/>
  <c r="AF1057" i="1"/>
  <c r="AF1058" i="1"/>
  <c r="AF1059" i="1"/>
  <c r="AF1060" i="1"/>
  <c r="AF1061" i="1"/>
  <c r="AF1062" i="1"/>
  <c r="AF1063" i="1"/>
  <c r="AF1064" i="1"/>
  <c r="AF1065" i="1"/>
  <c r="AF1066" i="1"/>
  <c r="AF1067" i="1"/>
  <c r="AF1068" i="1"/>
  <c r="AF1069" i="1"/>
  <c r="AF1070" i="1"/>
  <c r="AF1071" i="1"/>
  <c r="AF1072" i="1"/>
  <c r="AF1073" i="1"/>
  <c r="AF1074" i="1"/>
  <c r="AF1075" i="1"/>
  <c r="AF1076" i="1"/>
  <c r="AF1077" i="1"/>
  <c r="AF1078" i="1"/>
  <c r="AF1079" i="1"/>
  <c r="AF1080" i="1"/>
  <c r="AF1081" i="1"/>
  <c r="AF1082" i="1"/>
  <c r="AF1083" i="1"/>
  <c r="AF1084" i="1"/>
  <c r="AF1085" i="1"/>
  <c r="AF1086" i="1"/>
  <c r="AF1087" i="1"/>
  <c r="AF1088" i="1"/>
  <c r="AF1089" i="1"/>
  <c r="AF1090" i="1"/>
  <c r="AF1091" i="1"/>
  <c r="AF1092" i="1"/>
  <c r="AF1093" i="1"/>
  <c r="AF1094" i="1"/>
  <c r="AF1095" i="1"/>
  <c r="AF1096" i="1"/>
  <c r="AF1097" i="1"/>
  <c r="AF1098" i="1"/>
  <c r="AF1099" i="1"/>
  <c r="AF1100" i="1"/>
  <c r="AF1101" i="1"/>
  <c r="AF1102" i="1"/>
  <c r="AF1103" i="1"/>
  <c r="AF1104" i="1"/>
  <c r="AF1105" i="1"/>
  <c r="AF1106" i="1"/>
  <c r="AF1107" i="1"/>
  <c r="AF1108" i="1"/>
  <c r="AF1109" i="1"/>
  <c r="AF1110" i="1"/>
  <c r="AF1111" i="1"/>
  <c r="AF1112" i="1"/>
  <c r="AF1113" i="1"/>
  <c r="AF1114" i="1"/>
  <c r="AF1115" i="1"/>
  <c r="AF1116" i="1"/>
  <c r="AF1117" i="1"/>
  <c r="AF1118" i="1"/>
  <c r="AF1119" i="1"/>
  <c r="AF1120" i="1"/>
  <c r="AF1121" i="1"/>
  <c r="AF1122" i="1"/>
  <c r="AF1123" i="1"/>
  <c r="AF1124" i="1"/>
  <c r="AF1125" i="1"/>
  <c r="AF1126" i="1"/>
  <c r="AF1127" i="1"/>
  <c r="AF1128" i="1"/>
  <c r="AF1129" i="1"/>
  <c r="AF1130" i="1"/>
  <c r="AF1131" i="1"/>
  <c r="AF1132" i="1"/>
  <c r="AF1133" i="1"/>
  <c r="AF1134" i="1"/>
  <c r="AF1135" i="1"/>
  <c r="AF1136" i="1"/>
  <c r="AF1137" i="1"/>
  <c r="AF1138" i="1"/>
  <c r="AF1139" i="1"/>
  <c r="AF1140" i="1"/>
  <c r="AF1141" i="1"/>
  <c r="AF1142" i="1"/>
  <c r="AF1143" i="1"/>
  <c r="AF1144" i="1"/>
  <c r="AF1145" i="1"/>
  <c r="AF1146" i="1"/>
  <c r="AF1147" i="1"/>
  <c r="AF1148" i="1"/>
  <c r="AF1149" i="1"/>
  <c r="AF1150" i="1"/>
  <c r="AF1151" i="1"/>
  <c r="AF1152" i="1"/>
  <c r="AF1153" i="1"/>
  <c r="AF1154" i="1"/>
  <c r="AF1155" i="1"/>
  <c r="AF1156" i="1"/>
  <c r="AF1157" i="1"/>
  <c r="AF1158" i="1"/>
  <c r="AF1159" i="1"/>
  <c r="AF1160" i="1"/>
  <c r="AF1161" i="1"/>
  <c r="AF1162" i="1"/>
  <c r="AF1163" i="1"/>
  <c r="AF1164" i="1"/>
  <c r="AF1165" i="1"/>
  <c r="AF1166" i="1"/>
  <c r="AF1167" i="1"/>
  <c r="AF1168" i="1"/>
  <c r="AF1169" i="1"/>
  <c r="AF1170" i="1"/>
  <c r="AF1171" i="1"/>
  <c r="AF1172" i="1"/>
  <c r="AF1173" i="1"/>
  <c r="AF1174" i="1"/>
  <c r="AF1175" i="1"/>
  <c r="AF1176" i="1"/>
  <c r="AF1177" i="1"/>
  <c r="AF1178" i="1"/>
  <c r="AF1179" i="1"/>
  <c r="AF1180" i="1"/>
  <c r="AF1181" i="1"/>
  <c r="AF1182" i="1"/>
  <c r="AF1183" i="1"/>
  <c r="AF1184" i="1"/>
  <c r="AF1185" i="1"/>
  <c r="AF1186" i="1"/>
  <c r="AF1187" i="1"/>
  <c r="AF1188" i="1"/>
  <c r="AF1189" i="1"/>
  <c r="AF1190" i="1"/>
  <c r="AF1191" i="1"/>
  <c r="AF1192" i="1"/>
  <c r="AF1193" i="1"/>
  <c r="AF1194" i="1"/>
  <c r="AF1195" i="1"/>
  <c r="AF1196" i="1"/>
  <c r="AF1197" i="1"/>
  <c r="AF1198" i="1"/>
  <c r="AF1199" i="1"/>
  <c r="AF1200" i="1"/>
  <c r="AF1201" i="1"/>
  <c r="AF1202" i="1"/>
  <c r="AF1203" i="1"/>
  <c r="AF1204" i="1"/>
  <c r="AF1205" i="1"/>
  <c r="AF1206" i="1"/>
  <c r="AF1207" i="1"/>
  <c r="AF1208" i="1"/>
  <c r="AF1209" i="1"/>
  <c r="AF1210" i="1"/>
  <c r="AF1211" i="1"/>
  <c r="AF1212" i="1"/>
  <c r="AF1213" i="1"/>
  <c r="AF1214" i="1"/>
  <c r="AF1215" i="1"/>
  <c r="AF1216" i="1"/>
  <c r="AF1217" i="1"/>
  <c r="AF1218" i="1"/>
  <c r="AF1219" i="1"/>
  <c r="AF1220" i="1"/>
  <c r="AF1221" i="1"/>
  <c r="AF1222" i="1"/>
  <c r="AF1223" i="1"/>
  <c r="AF1224" i="1"/>
  <c r="AF1225" i="1"/>
  <c r="AF1226" i="1"/>
  <c r="AF1227" i="1"/>
  <c r="AF1228" i="1"/>
  <c r="AF1229" i="1"/>
  <c r="AF1230" i="1"/>
  <c r="AF1231" i="1"/>
  <c r="AF1232" i="1"/>
  <c r="AF1233" i="1"/>
  <c r="AF1234" i="1"/>
  <c r="AF1235" i="1"/>
  <c r="AF1236" i="1"/>
  <c r="AF1237" i="1"/>
  <c r="AF1238" i="1"/>
  <c r="AF1239" i="1"/>
  <c r="AF1240" i="1"/>
  <c r="AF1241" i="1"/>
  <c r="AF1242" i="1"/>
  <c r="AF1243" i="1"/>
  <c r="AF1244" i="1"/>
  <c r="AF1245" i="1"/>
  <c r="AF1246" i="1"/>
  <c r="AF1247" i="1"/>
  <c r="AF1248" i="1"/>
  <c r="AF1249" i="1"/>
  <c r="AF1250" i="1"/>
  <c r="AF1251" i="1"/>
  <c r="AF1252" i="1"/>
  <c r="AF1253" i="1"/>
  <c r="AF1254" i="1"/>
  <c r="AF1255" i="1"/>
  <c r="AF1256" i="1"/>
  <c r="AF1257" i="1"/>
  <c r="AF1258" i="1"/>
  <c r="AF1259" i="1"/>
  <c r="AF1260" i="1"/>
  <c r="AF1261" i="1"/>
  <c r="AF1262" i="1"/>
  <c r="AF1263" i="1"/>
  <c r="AF1264" i="1"/>
  <c r="AF1265" i="1"/>
  <c r="AF1266" i="1"/>
  <c r="AF1267" i="1"/>
  <c r="AF1268" i="1"/>
  <c r="AF1269" i="1"/>
  <c r="AF1270" i="1"/>
  <c r="AF1271" i="1"/>
  <c r="AF1272" i="1"/>
  <c r="AF1273" i="1"/>
  <c r="AF1274" i="1"/>
  <c r="AF1275" i="1"/>
  <c r="AF1276" i="1"/>
  <c r="AF1277" i="1"/>
  <c r="AF1278" i="1"/>
  <c r="AF1279" i="1"/>
  <c r="AF1280" i="1"/>
  <c r="AF1281" i="1"/>
  <c r="AF1282" i="1"/>
  <c r="AF1283" i="1"/>
  <c r="AF1284" i="1"/>
  <c r="AF1285" i="1"/>
  <c r="AF1286" i="1"/>
  <c r="AF1287" i="1"/>
  <c r="AF1288" i="1"/>
  <c r="AF1289" i="1"/>
  <c r="AF1290" i="1"/>
  <c r="AF1291" i="1"/>
  <c r="AF1292" i="1"/>
  <c r="AF1293" i="1"/>
  <c r="AF1294" i="1"/>
  <c r="AF1295" i="1"/>
  <c r="AF1296" i="1"/>
  <c r="AF1297" i="1"/>
  <c r="AF1298" i="1"/>
  <c r="AF1299" i="1"/>
  <c r="AF1300" i="1"/>
  <c r="AF1301" i="1"/>
  <c r="AF1302" i="1"/>
  <c r="AF1303" i="1"/>
  <c r="AF1304" i="1"/>
  <c r="AF1305" i="1"/>
  <c r="AF1306" i="1"/>
  <c r="AF1307" i="1"/>
  <c r="AF1308" i="1"/>
  <c r="AF1309" i="1"/>
  <c r="AF1310" i="1"/>
  <c r="AF1311" i="1"/>
  <c r="AF1312" i="1"/>
  <c r="AF1313" i="1"/>
  <c r="AF1314" i="1"/>
  <c r="AF1315" i="1"/>
  <c r="AF1316" i="1"/>
  <c r="AF1317" i="1"/>
  <c r="AF1318" i="1"/>
  <c r="AF1319" i="1"/>
  <c r="AF1320" i="1"/>
  <c r="AF1321" i="1"/>
  <c r="AF1322" i="1"/>
  <c r="AF1323" i="1"/>
  <c r="AF1324" i="1"/>
  <c r="AF1325" i="1"/>
  <c r="AF1326" i="1"/>
  <c r="AF1327" i="1"/>
  <c r="AF1328" i="1"/>
  <c r="AF1329" i="1"/>
  <c r="AF1330" i="1"/>
  <c r="AF1331" i="1"/>
  <c r="AF1332" i="1"/>
  <c r="AF1333" i="1"/>
  <c r="AF1334" i="1"/>
  <c r="AF1335" i="1"/>
  <c r="AF1336" i="1"/>
  <c r="AF1337" i="1"/>
  <c r="AF1338" i="1"/>
  <c r="AF1339" i="1"/>
  <c r="AF1340" i="1"/>
  <c r="AF1341" i="1"/>
  <c r="AF1342" i="1"/>
  <c r="AF1343" i="1"/>
  <c r="AF1344" i="1"/>
  <c r="AF1345" i="1"/>
  <c r="AF1346" i="1"/>
  <c r="AF1347" i="1"/>
  <c r="AF1348" i="1"/>
  <c r="AF1349" i="1"/>
  <c r="AF1350" i="1"/>
  <c r="AF1351" i="1"/>
  <c r="AF1352" i="1"/>
  <c r="AF1353" i="1"/>
  <c r="AF1354" i="1"/>
  <c r="AF1355" i="1"/>
  <c r="AF1356" i="1"/>
  <c r="AF1357" i="1"/>
  <c r="AF1358" i="1"/>
  <c r="AF1359" i="1"/>
  <c r="AF1360" i="1"/>
  <c r="AF1361" i="1"/>
  <c r="AF1362" i="1"/>
  <c r="AF1363" i="1"/>
  <c r="AF1364" i="1"/>
  <c r="AF1365" i="1"/>
  <c r="AF1366" i="1"/>
  <c r="AF1367" i="1"/>
  <c r="AF1368" i="1"/>
  <c r="AF1369" i="1"/>
  <c r="AF1370" i="1"/>
  <c r="AF1371" i="1"/>
  <c r="AF1372" i="1"/>
  <c r="AF1373" i="1"/>
  <c r="AF1374" i="1"/>
  <c r="AF1375" i="1"/>
  <c r="AF1376" i="1"/>
  <c r="AF1377" i="1"/>
  <c r="AF1378" i="1"/>
  <c r="AF1379" i="1"/>
  <c r="AF1380" i="1"/>
  <c r="AF1381" i="1"/>
  <c r="AF1382" i="1"/>
  <c r="AF1383" i="1"/>
  <c r="AF1384" i="1"/>
  <c r="AF1385" i="1"/>
  <c r="AF1386" i="1"/>
  <c r="AF1387" i="1"/>
  <c r="AF1388" i="1"/>
  <c r="AF1389" i="1"/>
  <c r="AF1390" i="1"/>
  <c r="AF1391" i="1"/>
  <c r="AF1392" i="1"/>
  <c r="AF1393" i="1"/>
  <c r="AF1394" i="1"/>
  <c r="AF1395" i="1"/>
  <c r="AF1396" i="1"/>
  <c r="AF1397" i="1"/>
  <c r="AF1398" i="1"/>
  <c r="AF1399" i="1"/>
  <c r="AF1400" i="1"/>
  <c r="AF1401" i="1"/>
  <c r="AF1402" i="1"/>
  <c r="AF1403" i="1"/>
  <c r="AF1404" i="1"/>
  <c r="AF1405" i="1"/>
  <c r="AF1406" i="1"/>
  <c r="AF1407" i="1"/>
  <c r="AF1408" i="1"/>
  <c r="AF1409" i="1"/>
  <c r="AF1410" i="1"/>
  <c r="AF1411" i="1"/>
  <c r="AF1412" i="1"/>
  <c r="AF1413" i="1"/>
  <c r="AF1414" i="1"/>
  <c r="AF1415" i="1"/>
  <c r="AF1416" i="1"/>
  <c r="AF1417" i="1"/>
  <c r="AF1418" i="1"/>
  <c r="AF1419" i="1"/>
  <c r="AF1420" i="1"/>
  <c r="AF1421" i="1"/>
  <c r="AF1422" i="1"/>
  <c r="AF1423" i="1"/>
  <c r="AF1424" i="1"/>
  <c r="AF1425" i="1"/>
  <c r="AF1426" i="1"/>
  <c r="AF1427" i="1"/>
  <c r="AF1428" i="1"/>
  <c r="AF1429" i="1"/>
  <c r="AF1430" i="1"/>
  <c r="AF1431" i="1"/>
  <c r="AF1432" i="1"/>
  <c r="AF1433" i="1"/>
  <c r="AF1434" i="1"/>
  <c r="AF1435" i="1"/>
  <c r="AF1436" i="1"/>
  <c r="AF1437" i="1"/>
  <c r="AF1438" i="1"/>
  <c r="AF1439" i="1"/>
  <c r="AF1440" i="1"/>
  <c r="AF1441" i="1"/>
  <c r="AF1442" i="1"/>
  <c r="AF1443" i="1"/>
  <c r="AF1444" i="1"/>
  <c r="AF1445" i="1"/>
  <c r="AF1446" i="1"/>
  <c r="AF1447" i="1"/>
  <c r="AF1448" i="1"/>
  <c r="AF1449" i="1"/>
  <c r="AF1450" i="1"/>
  <c r="AF1451" i="1"/>
  <c r="AF1452" i="1"/>
  <c r="AF1453" i="1"/>
  <c r="AF1454" i="1"/>
  <c r="AF1455" i="1"/>
  <c r="AF1456" i="1"/>
  <c r="AF1457" i="1"/>
  <c r="AF1458" i="1"/>
  <c r="AF1459" i="1"/>
  <c r="AF1460" i="1"/>
  <c r="AF1461" i="1"/>
  <c r="AF1462" i="1"/>
  <c r="AF1463" i="1"/>
  <c r="AF1464" i="1"/>
  <c r="AF1465" i="1"/>
  <c r="AF1466" i="1"/>
  <c r="AF1467" i="1"/>
  <c r="AF1468" i="1"/>
  <c r="AF1469" i="1"/>
  <c r="AF1470" i="1"/>
  <c r="AF1471" i="1"/>
  <c r="AF1472" i="1"/>
  <c r="AF1473" i="1"/>
  <c r="AF1474" i="1"/>
  <c r="AF1475" i="1"/>
  <c r="AF1476" i="1"/>
  <c r="AF1477" i="1"/>
  <c r="AF1478" i="1"/>
  <c r="AF1479" i="1"/>
  <c r="AF1480" i="1"/>
  <c r="AF1481" i="1"/>
  <c r="AF1482" i="1"/>
  <c r="AF1483" i="1"/>
  <c r="AF1484" i="1"/>
  <c r="AF1485" i="1"/>
  <c r="AF1486" i="1"/>
  <c r="AF1487" i="1"/>
  <c r="AF1488" i="1"/>
  <c r="AF1489" i="1"/>
  <c r="AF1490" i="1"/>
  <c r="AF1491" i="1"/>
  <c r="AF1492" i="1"/>
  <c r="AF1493" i="1"/>
  <c r="AF1494" i="1"/>
  <c r="AF1495" i="1"/>
  <c r="AF1496" i="1"/>
  <c r="AF1497" i="1"/>
  <c r="AF1498" i="1"/>
  <c r="AF1499" i="1"/>
  <c r="AF1500" i="1"/>
  <c r="AF1501" i="1"/>
  <c r="AF1502" i="1"/>
  <c r="AF1503" i="1"/>
  <c r="AF1504" i="1"/>
  <c r="AF1505" i="1"/>
  <c r="AF1506" i="1"/>
  <c r="AF1507" i="1"/>
  <c r="AF1508" i="1"/>
  <c r="AF1509" i="1"/>
  <c r="AF1510" i="1"/>
  <c r="AF1511" i="1"/>
  <c r="AF1512" i="1"/>
  <c r="AF1513" i="1"/>
  <c r="AF1514" i="1"/>
  <c r="AF1515" i="1"/>
  <c r="AF1516" i="1"/>
  <c r="AF1517" i="1"/>
  <c r="AF1518" i="1"/>
  <c r="AF1519" i="1"/>
  <c r="AF1520" i="1"/>
  <c r="AF1521" i="1"/>
  <c r="AF1522" i="1"/>
  <c r="AF1523" i="1"/>
  <c r="AF1524" i="1"/>
  <c r="AF1525" i="1"/>
  <c r="AF1526" i="1"/>
  <c r="AF1527" i="1"/>
  <c r="AF1528" i="1"/>
  <c r="AF1529" i="1"/>
  <c r="AF1530" i="1"/>
  <c r="AF1531" i="1"/>
  <c r="AF1532" i="1"/>
  <c r="AF1533" i="1"/>
  <c r="AF1534" i="1"/>
  <c r="AF1535" i="1"/>
  <c r="AF1536" i="1"/>
  <c r="AF1537" i="1"/>
  <c r="AF1538" i="1"/>
  <c r="AF1539" i="1"/>
  <c r="AF1540" i="1"/>
  <c r="AF1541" i="1"/>
  <c r="AF1542" i="1"/>
  <c r="AF1543" i="1"/>
  <c r="AF1544" i="1"/>
  <c r="AF1545" i="1"/>
  <c r="AF1546" i="1"/>
  <c r="AF1547" i="1"/>
  <c r="AF1548" i="1"/>
  <c r="AF1549" i="1"/>
  <c r="AF1550" i="1"/>
  <c r="AF1551" i="1"/>
  <c r="AF1552" i="1"/>
  <c r="AF1553" i="1"/>
  <c r="AF1554" i="1"/>
  <c r="AF1555" i="1"/>
  <c r="AF1556" i="1"/>
  <c r="AF1557" i="1"/>
  <c r="AF1558" i="1"/>
  <c r="AF1559" i="1"/>
  <c r="AF1560" i="1"/>
  <c r="AF1561" i="1"/>
  <c r="AF1562" i="1"/>
  <c r="AF1563" i="1"/>
  <c r="AF1564" i="1"/>
  <c r="AF1565" i="1"/>
  <c r="AF1566" i="1"/>
  <c r="AF1567" i="1"/>
  <c r="AF1568" i="1"/>
  <c r="AF1569" i="1"/>
  <c r="AF1570" i="1"/>
  <c r="AF1571" i="1"/>
  <c r="AF1572" i="1"/>
  <c r="AF1573" i="1"/>
  <c r="AF1574" i="1"/>
  <c r="AF1575" i="1"/>
  <c r="AF1576" i="1"/>
  <c r="AF1577" i="1"/>
  <c r="AF1578" i="1"/>
  <c r="AF1579" i="1"/>
  <c r="AF1580" i="1"/>
  <c r="AF1581" i="1"/>
  <c r="AF1582" i="1"/>
  <c r="AF1583" i="1"/>
  <c r="AF1584" i="1"/>
  <c r="AF1585" i="1"/>
  <c r="AF1586" i="1"/>
  <c r="AF1587" i="1"/>
  <c r="AF1588" i="1"/>
  <c r="AF1589" i="1"/>
  <c r="AF1590" i="1"/>
  <c r="AF1591" i="1"/>
  <c r="AF1592" i="1"/>
  <c r="AF1593" i="1"/>
  <c r="AF1594" i="1"/>
  <c r="AF1595" i="1"/>
  <c r="AF1596" i="1"/>
  <c r="AF1597" i="1"/>
  <c r="AF1598" i="1"/>
  <c r="AF1599" i="1"/>
  <c r="AF1600" i="1"/>
  <c r="AF1601" i="1"/>
  <c r="AF1602" i="1"/>
  <c r="AF1603" i="1"/>
  <c r="AF1604" i="1"/>
  <c r="AF1605" i="1"/>
  <c r="AF1606" i="1"/>
  <c r="AF1607" i="1"/>
  <c r="AF1608" i="1"/>
  <c r="AF1609" i="1"/>
  <c r="AF1610" i="1"/>
  <c r="AF1611" i="1"/>
  <c r="AF1612" i="1"/>
  <c r="AF1613" i="1"/>
  <c r="AF1614" i="1"/>
  <c r="AF1615" i="1"/>
  <c r="AF1616" i="1"/>
  <c r="AF1617" i="1"/>
  <c r="AF1618" i="1"/>
  <c r="AF1619" i="1"/>
  <c r="AF1620" i="1"/>
  <c r="AF1621" i="1"/>
  <c r="AF1622" i="1"/>
  <c r="AF1623" i="1"/>
  <c r="AF1624" i="1"/>
  <c r="AF1625" i="1"/>
  <c r="AF1626" i="1"/>
  <c r="AF1627" i="1"/>
  <c r="AF1628" i="1"/>
  <c r="AF1629" i="1"/>
  <c r="AF1630" i="1"/>
  <c r="AF1631" i="1"/>
  <c r="AF1632" i="1"/>
  <c r="AF1633" i="1"/>
  <c r="AF1634" i="1"/>
  <c r="AF1635" i="1"/>
  <c r="AF1636" i="1"/>
  <c r="AF1637" i="1"/>
  <c r="AF1638" i="1"/>
  <c r="AF1639" i="1"/>
  <c r="AF1640" i="1"/>
  <c r="AF1641" i="1"/>
  <c r="AF1642" i="1"/>
  <c r="AF1643" i="1"/>
  <c r="AF1644" i="1"/>
  <c r="AF1645" i="1"/>
  <c r="AF1646" i="1"/>
  <c r="AF1647" i="1"/>
  <c r="AF1648" i="1"/>
  <c r="AF1649" i="1"/>
  <c r="AF1650" i="1"/>
  <c r="AF1651" i="1"/>
  <c r="AF1652" i="1"/>
  <c r="AF1653" i="1"/>
  <c r="AF1654" i="1"/>
  <c r="AF1655" i="1"/>
  <c r="AF1656" i="1"/>
  <c r="AF1657" i="1"/>
  <c r="AF1658" i="1"/>
  <c r="AF1659" i="1"/>
  <c r="AF1660" i="1"/>
  <c r="AF1661" i="1"/>
  <c r="AF1662" i="1"/>
  <c r="AF1663" i="1"/>
  <c r="AF1664" i="1"/>
  <c r="AF1665" i="1"/>
  <c r="AF1666" i="1"/>
  <c r="AF1667" i="1"/>
  <c r="AF1668" i="1"/>
  <c r="AF1669" i="1"/>
  <c r="AF1670" i="1"/>
  <c r="AF1671" i="1"/>
  <c r="AF1672" i="1"/>
  <c r="AF1673" i="1"/>
  <c r="AF1674" i="1"/>
  <c r="AF1675" i="1"/>
  <c r="AF1676" i="1"/>
  <c r="AF1677" i="1"/>
  <c r="AF1678" i="1"/>
  <c r="AF1679" i="1"/>
  <c r="AF1680" i="1"/>
  <c r="AF1681" i="1"/>
  <c r="AF1682" i="1"/>
  <c r="AF1683" i="1"/>
  <c r="AF1684" i="1"/>
  <c r="AF1685" i="1"/>
  <c r="AF1686" i="1"/>
  <c r="AF1687" i="1"/>
  <c r="AF1688" i="1"/>
  <c r="AF1689" i="1"/>
  <c r="AF1690" i="1"/>
  <c r="AF1691" i="1"/>
  <c r="AF1692" i="1"/>
  <c r="AF1693" i="1"/>
  <c r="AF1694" i="1"/>
  <c r="AF1695" i="1"/>
  <c r="AF1696" i="1"/>
  <c r="AF1697" i="1"/>
  <c r="AF1698" i="1"/>
  <c r="AF1699" i="1"/>
  <c r="AF1700" i="1"/>
  <c r="AF1701" i="1"/>
  <c r="AF1702" i="1"/>
  <c r="AF1703" i="1"/>
  <c r="AF1704" i="1"/>
  <c r="AF1705" i="1"/>
  <c r="AF1706" i="1"/>
  <c r="AF1707" i="1"/>
  <c r="AF1708" i="1"/>
  <c r="AF1709" i="1"/>
  <c r="AF1710" i="1"/>
  <c r="AF1711" i="1"/>
  <c r="AF1712" i="1"/>
  <c r="AF1713" i="1"/>
  <c r="AF1714" i="1"/>
  <c r="AF1715" i="1"/>
  <c r="AF1716" i="1"/>
  <c r="AF1717" i="1"/>
  <c r="AF1718" i="1"/>
  <c r="AF1719" i="1"/>
  <c r="AF1720" i="1"/>
  <c r="AF1721" i="1"/>
  <c r="AF1722" i="1"/>
  <c r="AF1723" i="1"/>
  <c r="AF1724" i="1"/>
  <c r="AF1725" i="1"/>
  <c r="AF1726" i="1"/>
  <c r="AF1727" i="1"/>
  <c r="AF1728" i="1"/>
  <c r="AF1729" i="1"/>
  <c r="AF1730" i="1"/>
  <c r="AF1731" i="1"/>
  <c r="AF1732" i="1"/>
  <c r="AF1733" i="1"/>
  <c r="AF1734" i="1"/>
  <c r="AF1735" i="1"/>
  <c r="AF1736" i="1"/>
  <c r="AF1737" i="1"/>
  <c r="AF1738" i="1"/>
  <c r="AF1739" i="1"/>
  <c r="AF1740" i="1"/>
  <c r="AF1741" i="1"/>
  <c r="AF1742" i="1"/>
  <c r="AF1743" i="1"/>
  <c r="AF1744" i="1"/>
  <c r="AF1745" i="1"/>
  <c r="AF1746" i="1"/>
  <c r="AF1747" i="1"/>
  <c r="AF1748" i="1"/>
  <c r="AF1749" i="1"/>
  <c r="AF1750" i="1"/>
  <c r="AF1751" i="1"/>
  <c r="AF1752" i="1"/>
  <c r="AF1753" i="1"/>
  <c r="AF1754" i="1"/>
  <c r="AF1755" i="1"/>
  <c r="AF1756" i="1"/>
  <c r="AF1757" i="1"/>
  <c r="AF1758" i="1"/>
  <c r="AF1759" i="1"/>
  <c r="AF1760" i="1"/>
  <c r="AF1761" i="1"/>
  <c r="AF1762" i="1"/>
  <c r="AF1763" i="1"/>
  <c r="AF1764" i="1"/>
  <c r="AF1765" i="1"/>
  <c r="AF1766" i="1"/>
  <c r="AF1767" i="1"/>
  <c r="AF1768" i="1"/>
  <c r="AF1769" i="1"/>
  <c r="AF1770" i="1"/>
  <c r="AF1771" i="1"/>
  <c r="AF1772" i="1"/>
  <c r="AF1773" i="1"/>
  <c r="AF1774" i="1"/>
  <c r="AF1775" i="1"/>
  <c r="AF1776" i="1"/>
  <c r="AF1777" i="1"/>
  <c r="AF1778" i="1"/>
  <c r="AF1779" i="1"/>
  <c r="AF1780" i="1"/>
  <c r="AF1781" i="1"/>
  <c r="AF1782" i="1"/>
  <c r="AF1783" i="1"/>
  <c r="AF1784" i="1"/>
  <c r="AF1785" i="1"/>
  <c r="AF1786" i="1"/>
  <c r="AF1787" i="1"/>
  <c r="AF1788" i="1"/>
  <c r="AF1789" i="1"/>
  <c r="AF1790" i="1"/>
  <c r="AF1791" i="1"/>
  <c r="AF1792" i="1"/>
  <c r="AF1793" i="1"/>
  <c r="AF1794" i="1"/>
  <c r="AF1795" i="1"/>
  <c r="AF1796" i="1"/>
  <c r="AF1797" i="1"/>
  <c r="AF1798" i="1"/>
  <c r="AF1799" i="1"/>
  <c r="AF1800" i="1"/>
  <c r="AF1801" i="1"/>
  <c r="AF1802" i="1"/>
  <c r="AF1803" i="1"/>
  <c r="AF1804" i="1"/>
  <c r="AF1805" i="1"/>
  <c r="AF1806" i="1"/>
  <c r="AF1807" i="1"/>
  <c r="AF1808" i="1"/>
  <c r="AF1809" i="1"/>
  <c r="AF1810" i="1"/>
  <c r="AF1811" i="1"/>
  <c r="AF1812" i="1"/>
  <c r="AF1813" i="1"/>
  <c r="AF1814" i="1"/>
  <c r="AF1815" i="1"/>
  <c r="AF1816" i="1"/>
  <c r="AF1817" i="1"/>
  <c r="AF1818" i="1"/>
  <c r="AF1819" i="1"/>
  <c r="AF1820" i="1"/>
  <c r="AF1821" i="1"/>
  <c r="AF1822" i="1"/>
  <c r="AF1823" i="1"/>
  <c r="AF1824" i="1"/>
  <c r="AF1825" i="1"/>
  <c r="AF1826" i="1"/>
  <c r="AF1827" i="1"/>
  <c r="AF1828" i="1"/>
  <c r="AF1829" i="1"/>
  <c r="AF1830" i="1"/>
  <c r="AF1831" i="1"/>
  <c r="AF1832" i="1"/>
  <c r="AF1833" i="1"/>
  <c r="AF1834" i="1"/>
  <c r="AF1835" i="1"/>
  <c r="AF1836" i="1"/>
  <c r="AF1837" i="1"/>
  <c r="AF1838" i="1"/>
  <c r="AF1839" i="1"/>
  <c r="AF1840" i="1"/>
  <c r="AF1841" i="1"/>
  <c r="AF1842" i="1"/>
  <c r="AF1843" i="1"/>
  <c r="AF1844" i="1"/>
  <c r="AF1845" i="1"/>
  <c r="AF1846" i="1"/>
  <c r="AF1847" i="1"/>
  <c r="AF1848" i="1"/>
  <c r="AF1849" i="1"/>
  <c r="AF1850" i="1"/>
  <c r="AF1851" i="1"/>
  <c r="AF1852" i="1"/>
  <c r="AF1853" i="1"/>
  <c r="AF1854" i="1"/>
  <c r="AF1855" i="1"/>
  <c r="AF1856" i="1"/>
  <c r="AF1857" i="1"/>
  <c r="AF1858" i="1"/>
  <c r="AF1859" i="1"/>
  <c r="AF1860" i="1"/>
  <c r="AF1861" i="1"/>
  <c r="AF1862" i="1"/>
  <c r="AF1863" i="1"/>
  <c r="AF1864" i="1"/>
  <c r="AF1865" i="1"/>
  <c r="AF1866" i="1"/>
  <c r="AF1867" i="1"/>
  <c r="AF1868" i="1"/>
  <c r="AF1869" i="1"/>
  <c r="AF1870" i="1"/>
  <c r="AF1871" i="1"/>
  <c r="AF1872" i="1"/>
  <c r="AF1873" i="1"/>
  <c r="AF1874" i="1"/>
  <c r="AF1875" i="1"/>
  <c r="AF1876" i="1"/>
  <c r="AF1877" i="1"/>
  <c r="AF1878" i="1"/>
  <c r="AF1879" i="1"/>
  <c r="AF1880" i="1"/>
  <c r="AF1881" i="1"/>
  <c r="AF1882" i="1"/>
  <c r="AF1883" i="1"/>
  <c r="AF1884" i="1"/>
  <c r="AF1885" i="1"/>
  <c r="AF1886" i="1"/>
  <c r="AF1887" i="1"/>
  <c r="AF1888" i="1"/>
  <c r="AF1889" i="1"/>
  <c r="AF1890" i="1"/>
  <c r="AF1891" i="1"/>
  <c r="AF1892" i="1"/>
  <c r="AF1893" i="1"/>
  <c r="AF1894" i="1"/>
  <c r="AF1895" i="1"/>
  <c r="AF1896" i="1"/>
  <c r="AF1897" i="1"/>
  <c r="AF1898" i="1"/>
  <c r="AF1899" i="1"/>
  <c r="AF1900" i="1"/>
  <c r="AF1901" i="1"/>
  <c r="AF1902" i="1"/>
  <c r="AF1903" i="1"/>
  <c r="AF1904" i="1"/>
  <c r="AF1905" i="1"/>
  <c r="AF1906" i="1"/>
  <c r="AF1907" i="1"/>
  <c r="AF1908" i="1"/>
  <c r="AF1909" i="1"/>
  <c r="AF1910" i="1"/>
  <c r="AF1911" i="1"/>
  <c r="AF1912" i="1"/>
  <c r="AF1913" i="1"/>
  <c r="AF1914" i="1"/>
  <c r="AF1915" i="1"/>
  <c r="AF1916" i="1"/>
  <c r="AF1917" i="1"/>
  <c r="AF1918" i="1"/>
  <c r="AF1919" i="1"/>
  <c r="AF1920" i="1"/>
  <c r="AF1921" i="1"/>
  <c r="AF1922" i="1"/>
  <c r="AF1923" i="1"/>
  <c r="AF1924" i="1"/>
  <c r="AF1925" i="1"/>
  <c r="AF1926" i="1"/>
  <c r="AF1927" i="1"/>
  <c r="AF1928" i="1"/>
  <c r="AF1929" i="1"/>
  <c r="AF1930" i="1"/>
  <c r="AF1931" i="1"/>
  <c r="AF1932" i="1"/>
  <c r="AF1933" i="1"/>
  <c r="AF1934" i="1"/>
  <c r="AF1935" i="1"/>
  <c r="AF1936" i="1"/>
  <c r="AF1937" i="1"/>
  <c r="AF1938" i="1"/>
  <c r="AF1939" i="1"/>
  <c r="AF1940" i="1"/>
  <c r="AF1941" i="1"/>
  <c r="AF1942" i="1"/>
  <c r="AF1943" i="1"/>
  <c r="AF1944" i="1"/>
  <c r="AF1945" i="1"/>
  <c r="AF1946" i="1"/>
  <c r="AF1947" i="1"/>
  <c r="AF1948" i="1"/>
  <c r="AF1949" i="1"/>
  <c r="AF1950" i="1"/>
  <c r="AF1951" i="1"/>
  <c r="AF1952" i="1"/>
  <c r="AF1953" i="1"/>
  <c r="AF1954" i="1"/>
  <c r="AF1955" i="1"/>
  <c r="AF1956" i="1"/>
  <c r="AF1957" i="1"/>
  <c r="AF1958" i="1"/>
  <c r="AF1959" i="1"/>
  <c r="AF1960" i="1"/>
  <c r="AF1961" i="1"/>
  <c r="AF1962" i="1"/>
  <c r="AF1963" i="1"/>
  <c r="AF1964" i="1"/>
  <c r="AF1965" i="1"/>
  <c r="AF1966" i="1"/>
  <c r="AF1967" i="1"/>
  <c r="AF1968" i="1"/>
  <c r="AF1969" i="1"/>
  <c r="AF1970" i="1"/>
  <c r="AF1971" i="1"/>
  <c r="AF1972" i="1"/>
  <c r="AF1973" i="1"/>
  <c r="AF1974" i="1"/>
  <c r="AF1975" i="1"/>
  <c r="AF1976" i="1"/>
  <c r="AF1977" i="1"/>
  <c r="AF1978" i="1"/>
  <c r="AF1979" i="1"/>
  <c r="AF1980" i="1"/>
  <c r="AF1981" i="1"/>
  <c r="AF1982" i="1"/>
  <c r="AF1983" i="1"/>
  <c r="AF1984" i="1"/>
  <c r="AF1985" i="1"/>
  <c r="AF1986" i="1"/>
  <c r="AF1987" i="1"/>
  <c r="AF1988" i="1"/>
  <c r="AF1989" i="1"/>
  <c r="AF1990" i="1"/>
  <c r="AF1991" i="1"/>
  <c r="AF1992" i="1"/>
  <c r="AF1993" i="1"/>
  <c r="AF1994" i="1"/>
  <c r="AF1995" i="1"/>
  <c r="AF1996" i="1"/>
  <c r="AF1997" i="1"/>
  <c r="AF1998" i="1"/>
  <c r="AF1999" i="1"/>
  <c r="AF2000" i="1"/>
  <c r="AF2001" i="1"/>
  <c r="AF2002" i="1"/>
  <c r="AF2003" i="1"/>
  <c r="AF2004" i="1"/>
  <c r="AF2005" i="1"/>
  <c r="AF2006" i="1"/>
  <c r="AF2007" i="1"/>
  <c r="AF2008" i="1"/>
  <c r="AF2009" i="1"/>
  <c r="AF2010" i="1"/>
  <c r="AF2011" i="1"/>
  <c r="AF2012" i="1"/>
  <c r="AF2013" i="1"/>
  <c r="AF2014" i="1"/>
  <c r="AF2015" i="1"/>
  <c r="AF2016" i="1"/>
  <c r="AF2017" i="1"/>
  <c r="AF2018" i="1"/>
  <c r="AF2019" i="1"/>
  <c r="AF2020" i="1"/>
  <c r="AF2021" i="1"/>
  <c r="AF2022" i="1"/>
  <c r="AF2023" i="1"/>
  <c r="AF2024" i="1"/>
  <c r="AF2025" i="1"/>
  <c r="AF2026" i="1"/>
  <c r="AF2027" i="1"/>
  <c r="AF2028" i="1"/>
  <c r="AF2029" i="1"/>
  <c r="AF2030" i="1"/>
  <c r="AF2031" i="1"/>
  <c r="AF2032" i="1"/>
  <c r="AF2033" i="1"/>
  <c r="AF2034" i="1"/>
  <c r="AF2035" i="1"/>
  <c r="AF2036" i="1"/>
  <c r="AF2037" i="1"/>
  <c r="AF2038" i="1"/>
  <c r="AF2039" i="1"/>
  <c r="AF2040" i="1"/>
  <c r="AF2041" i="1"/>
  <c r="AF2042" i="1"/>
  <c r="AF2043" i="1"/>
  <c r="AF2044" i="1"/>
  <c r="AF2045" i="1"/>
  <c r="AF2046" i="1"/>
  <c r="AF2047" i="1"/>
  <c r="AF2048" i="1"/>
  <c r="AF2049" i="1"/>
  <c r="AF2050" i="1"/>
  <c r="AF2051" i="1"/>
  <c r="AF2052" i="1"/>
  <c r="AF2053" i="1"/>
  <c r="AF2054" i="1"/>
  <c r="AF2055" i="1"/>
  <c r="AF2056" i="1"/>
  <c r="AF2057" i="1"/>
  <c r="AF2058" i="1"/>
  <c r="AF2059" i="1"/>
  <c r="AF2060" i="1"/>
  <c r="AF2061" i="1"/>
  <c r="AF2062" i="1"/>
  <c r="AF2063" i="1"/>
  <c r="AF2064" i="1"/>
  <c r="AF2065" i="1"/>
  <c r="AF2066" i="1"/>
  <c r="AF2067" i="1"/>
  <c r="AF2068" i="1"/>
  <c r="AF2069" i="1"/>
  <c r="AF2070" i="1"/>
  <c r="AF2071" i="1"/>
  <c r="AF2072" i="1"/>
  <c r="AF2073" i="1"/>
  <c r="AF2074" i="1"/>
  <c r="AF2075" i="1"/>
  <c r="AF2076" i="1"/>
  <c r="AF2077" i="1"/>
  <c r="AF2078" i="1"/>
  <c r="AF2079" i="1"/>
  <c r="AF2080" i="1"/>
  <c r="AF2081" i="1"/>
  <c r="AF2082" i="1"/>
  <c r="AF2083" i="1"/>
  <c r="AF2084" i="1"/>
  <c r="AF2085" i="1"/>
  <c r="AF2086" i="1"/>
  <c r="AF2087" i="1"/>
  <c r="AF2088" i="1"/>
  <c r="AF2089" i="1"/>
  <c r="AF2090" i="1"/>
  <c r="AF2091" i="1"/>
  <c r="AF2092" i="1"/>
  <c r="AF2093" i="1"/>
  <c r="AF2094" i="1"/>
  <c r="AF2095" i="1"/>
  <c r="AF2096" i="1"/>
  <c r="AF2097" i="1"/>
  <c r="AF2098" i="1"/>
  <c r="AF2099" i="1"/>
  <c r="AF2100" i="1"/>
  <c r="AF2101" i="1"/>
  <c r="AF2102" i="1"/>
  <c r="AF2103" i="1"/>
  <c r="AF2104" i="1"/>
  <c r="AF2105" i="1"/>
  <c r="AF2106" i="1"/>
  <c r="AF2107" i="1"/>
  <c r="AF2108" i="1"/>
  <c r="AF2109" i="1"/>
  <c r="AF2110" i="1"/>
  <c r="AF2111" i="1"/>
  <c r="AF2112" i="1"/>
  <c r="AF2113" i="1"/>
  <c r="AF2114" i="1"/>
  <c r="AF2115" i="1"/>
  <c r="AF2116" i="1"/>
  <c r="AF2117" i="1"/>
  <c r="AF2118" i="1"/>
  <c r="AF2119" i="1"/>
  <c r="AF2120" i="1"/>
  <c r="AF2121" i="1"/>
  <c r="AF2122" i="1"/>
  <c r="AF2123" i="1"/>
  <c r="AF2124" i="1"/>
  <c r="AF2125" i="1"/>
  <c r="AF2126" i="1"/>
  <c r="AF2127" i="1"/>
  <c r="AF2128" i="1"/>
  <c r="AF2129" i="1"/>
  <c r="AF2130" i="1"/>
  <c r="AF2131" i="1"/>
  <c r="AF2132" i="1"/>
  <c r="AF2133" i="1"/>
  <c r="AF2134" i="1"/>
  <c r="AF2135" i="1"/>
  <c r="AF2136" i="1"/>
  <c r="AF2137" i="1"/>
  <c r="AF2138" i="1"/>
  <c r="AF2139" i="1"/>
  <c r="AF2140" i="1"/>
  <c r="AF2141" i="1"/>
  <c r="AF2142" i="1"/>
  <c r="AF2143" i="1"/>
  <c r="AF2144" i="1"/>
  <c r="AF2145" i="1"/>
  <c r="AF2146" i="1"/>
  <c r="AF2147" i="1"/>
  <c r="AF2148" i="1"/>
  <c r="AF2149" i="1"/>
  <c r="AF2150" i="1"/>
  <c r="AF2151" i="1"/>
  <c r="AF2152" i="1"/>
  <c r="AF2153" i="1"/>
  <c r="AF2154" i="1"/>
  <c r="AF2155" i="1"/>
  <c r="AF2156" i="1"/>
  <c r="AF2157" i="1"/>
  <c r="AF2158" i="1"/>
  <c r="AF2159" i="1"/>
  <c r="AF2160" i="1"/>
  <c r="AF2161" i="1"/>
  <c r="AF2162" i="1"/>
  <c r="AF2163" i="1"/>
  <c r="AF2164" i="1"/>
  <c r="AF2165" i="1"/>
  <c r="AF2166" i="1"/>
  <c r="AF2167" i="1"/>
  <c r="AF2168" i="1"/>
  <c r="AF2169" i="1"/>
  <c r="AF2170" i="1"/>
  <c r="AF2171" i="1"/>
  <c r="AF2172" i="1"/>
  <c r="AF2173" i="1"/>
  <c r="AF2174" i="1"/>
  <c r="AF2175" i="1"/>
  <c r="AF2176" i="1"/>
  <c r="AF2177" i="1"/>
  <c r="AF2178" i="1"/>
  <c r="AF2179" i="1"/>
  <c r="AF2180" i="1"/>
  <c r="AF2181" i="1"/>
  <c r="AF2182" i="1"/>
  <c r="AF2183" i="1"/>
  <c r="AF2184" i="1"/>
  <c r="AF2185" i="1"/>
  <c r="AF2186" i="1"/>
  <c r="AF2187" i="1"/>
  <c r="AF2188" i="1"/>
  <c r="AF2189" i="1"/>
  <c r="AF2190" i="1"/>
  <c r="AF2191" i="1"/>
  <c r="AF2192" i="1"/>
  <c r="AF2193" i="1"/>
  <c r="AF2194" i="1"/>
  <c r="AF2195" i="1"/>
  <c r="AF2196" i="1"/>
  <c r="AF2197" i="1"/>
  <c r="AF2198" i="1"/>
  <c r="AF2199" i="1"/>
  <c r="AF2200" i="1"/>
  <c r="AF2201" i="1"/>
  <c r="AF2202" i="1"/>
  <c r="AF2203" i="1"/>
  <c r="AF2204" i="1"/>
  <c r="AF2205" i="1"/>
  <c r="AF2206" i="1"/>
  <c r="AF2207" i="1"/>
  <c r="AF2208" i="1"/>
  <c r="AF2209" i="1"/>
  <c r="AF2210" i="1"/>
  <c r="AF2211" i="1"/>
  <c r="AF2212" i="1"/>
  <c r="AF2213" i="1"/>
  <c r="AF2214" i="1"/>
  <c r="AF2215" i="1"/>
  <c r="AF2216" i="1"/>
  <c r="AF2217" i="1"/>
  <c r="AF2218" i="1"/>
  <c r="AF2219" i="1"/>
  <c r="AF2220" i="1"/>
  <c r="AF2221" i="1"/>
  <c r="AF2222" i="1"/>
  <c r="AF2223" i="1"/>
  <c r="AF2224" i="1"/>
  <c r="AF2225" i="1"/>
  <c r="AF2226" i="1"/>
  <c r="AF2227" i="1"/>
  <c r="AF2228" i="1"/>
  <c r="AF2229" i="1"/>
  <c r="AF2230" i="1"/>
  <c r="AF2231" i="1"/>
  <c r="AF2232" i="1"/>
  <c r="AF2233" i="1"/>
  <c r="AF2234" i="1"/>
  <c r="AF2235" i="1"/>
  <c r="AF2236" i="1"/>
  <c r="AF2237" i="1"/>
  <c r="AF2238" i="1"/>
  <c r="AF2239" i="1"/>
  <c r="AF2240" i="1"/>
  <c r="AF2241" i="1"/>
  <c r="AF2242" i="1"/>
  <c r="AF2243" i="1"/>
  <c r="AF2244" i="1"/>
  <c r="AF2245" i="1"/>
  <c r="AF2246" i="1"/>
  <c r="AF2247" i="1"/>
  <c r="AF2248" i="1"/>
  <c r="AF2249" i="1"/>
  <c r="AF2250" i="1"/>
  <c r="AF2251" i="1"/>
  <c r="AF2252" i="1"/>
  <c r="AF2253" i="1"/>
  <c r="AF2254" i="1"/>
  <c r="AF2255" i="1"/>
  <c r="AF2256" i="1"/>
  <c r="AF2257" i="1"/>
  <c r="AF2258" i="1"/>
  <c r="AF2259" i="1"/>
  <c r="AF2260" i="1"/>
  <c r="AF2261" i="1"/>
  <c r="AF2262" i="1"/>
  <c r="AF2263" i="1"/>
  <c r="AF2264" i="1"/>
  <c r="AF2265" i="1"/>
  <c r="AF2266" i="1"/>
  <c r="AF2267" i="1"/>
  <c r="AF2268" i="1"/>
  <c r="AF2269" i="1"/>
  <c r="AF2270" i="1"/>
  <c r="AF2271" i="1"/>
  <c r="AF2272" i="1"/>
  <c r="AF2273" i="1"/>
  <c r="AF2274" i="1"/>
  <c r="AF2275" i="1"/>
  <c r="AF2276" i="1"/>
  <c r="AF2277" i="1"/>
  <c r="AF2278" i="1"/>
  <c r="AF2279" i="1"/>
  <c r="AF2280" i="1"/>
  <c r="AF2281" i="1"/>
  <c r="AF2282" i="1"/>
  <c r="AF2283" i="1"/>
  <c r="AF2284" i="1"/>
  <c r="AF2285" i="1"/>
  <c r="AF2286" i="1"/>
  <c r="AF2287" i="1"/>
  <c r="AF2288" i="1"/>
  <c r="AF2289" i="1"/>
  <c r="AF2290" i="1"/>
  <c r="AF2291" i="1"/>
  <c r="AF2292" i="1"/>
  <c r="AF2293" i="1"/>
  <c r="AF2294" i="1"/>
  <c r="AF2295" i="1"/>
  <c r="AF2296" i="1"/>
  <c r="AF2297" i="1"/>
  <c r="AF2298" i="1"/>
  <c r="AF2299" i="1"/>
  <c r="AF2300" i="1"/>
  <c r="AF2301" i="1"/>
  <c r="AF2302" i="1"/>
  <c r="AF2303" i="1"/>
  <c r="AF2304" i="1"/>
  <c r="AF2305" i="1"/>
  <c r="AF2306" i="1"/>
  <c r="AF2307" i="1"/>
  <c r="AF2308" i="1"/>
  <c r="AF2309" i="1"/>
  <c r="AF2310" i="1"/>
  <c r="AF2311" i="1"/>
  <c r="AF2312" i="1"/>
  <c r="AF2313" i="1"/>
  <c r="AF2314" i="1"/>
  <c r="AF2315" i="1"/>
  <c r="AF2316" i="1"/>
  <c r="AF2317" i="1"/>
  <c r="AF2318" i="1"/>
  <c r="AF2319" i="1"/>
  <c r="AF2320" i="1"/>
  <c r="AF2321" i="1"/>
  <c r="AF2322" i="1"/>
  <c r="AF2323" i="1"/>
  <c r="AF2324" i="1"/>
  <c r="AF2325" i="1"/>
  <c r="AF2326" i="1"/>
  <c r="AF2327" i="1"/>
  <c r="AF2328" i="1"/>
  <c r="AF2329" i="1"/>
  <c r="AF2330" i="1"/>
  <c r="AF2331" i="1"/>
  <c r="AF2332" i="1"/>
  <c r="AF2333" i="1"/>
  <c r="AF2334" i="1"/>
  <c r="AF2335" i="1"/>
  <c r="AF2336" i="1"/>
  <c r="AF2337" i="1"/>
  <c r="AF2338" i="1"/>
  <c r="AF2339" i="1"/>
  <c r="AF2340" i="1"/>
  <c r="AF2341" i="1"/>
  <c r="AF2342" i="1"/>
  <c r="AF2343" i="1"/>
  <c r="AF2344" i="1"/>
  <c r="AF2345" i="1"/>
  <c r="AF2346" i="1"/>
  <c r="AF2347" i="1"/>
  <c r="AF2348" i="1"/>
  <c r="AF2349" i="1"/>
  <c r="AF2350" i="1"/>
  <c r="AF2351" i="1"/>
  <c r="AF2352" i="1"/>
  <c r="AF2353" i="1"/>
  <c r="AF2354" i="1"/>
  <c r="AF2355" i="1"/>
  <c r="AF2356" i="1"/>
  <c r="AF2357" i="1"/>
  <c r="AF2358" i="1"/>
  <c r="AF2359" i="1"/>
  <c r="AF2360" i="1"/>
  <c r="AF2361" i="1"/>
  <c r="AF2362" i="1"/>
  <c r="AF2363" i="1"/>
  <c r="AF2364" i="1"/>
  <c r="AF2365" i="1"/>
  <c r="AF2366" i="1"/>
  <c r="AF2367" i="1"/>
  <c r="AF2368" i="1"/>
  <c r="AF2369" i="1"/>
  <c r="AF2370" i="1"/>
  <c r="AF2371" i="1"/>
  <c r="AF2372" i="1"/>
  <c r="AF2373" i="1"/>
  <c r="AF2374" i="1"/>
  <c r="AF2375" i="1"/>
  <c r="AF2376" i="1"/>
  <c r="AF2377" i="1"/>
  <c r="AF2378" i="1"/>
  <c r="AF2379" i="1"/>
  <c r="AF2380" i="1"/>
  <c r="AF2381" i="1"/>
  <c r="AF2382" i="1"/>
  <c r="AF2383" i="1"/>
  <c r="AF2384" i="1"/>
  <c r="AF2385" i="1"/>
  <c r="AF2386" i="1"/>
  <c r="AF2387" i="1"/>
  <c r="AF2388" i="1"/>
  <c r="AF2389" i="1"/>
  <c r="AF2390" i="1"/>
  <c r="AF2391" i="1"/>
  <c r="AF2392" i="1"/>
  <c r="AF2393" i="1"/>
  <c r="AF2394" i="1"/>
  <c r="AF2395" i="1"/>
  <c r="AF2396" i="1"/>
  <c r="AF2397" i="1"/>
  <c r="AF2398" i="1"/>
  <c r="AF2399" i="1"/>
  <c r="AF2400" i="1"/>
  <c r="AF2401" i="1"/>
  <c r="AF2402" i="1"/>
  <c r="AF2403" i="1"/>
  <c r="AF2404" i="1"/>
  <c r="AF2405" i="1"/>
  <c r="AF2406" i="1"/>
  <c r="AF2407" i="1"/>
  <c r="AF2408" i="1"/>
  <c r="AF2409" i="1"/>
  <c r="AF2410" i="1"/>
  <c r="AF2411" i="1"/>
  <c r="AF2412" i="1"/>
  <c r="AF2413" i="1"/>
  <c r="AF2414" i="1"/>
  <c r="AF2415" i="1"/>
  <c r="AF2416" i="1"/>
  <c r="AF2417" i="1"/>
  <c r="AF2418" i="1"/>
  <c r="AF2419" i="1"/>
  <c r="AF2420" i="1"/>
  <c r="AF2421" i="1"/>
  <c r="AF2422" i="1"/>
  <c r="AF2423" i="1"/>
  <c r="AF2424" i="1"/>
  <c r="AF2425" i="1"/>
  <c r="AF2426" i="1"/>
  <c r="AF2427" i="1"/>
  <c r="AF2428" i="1"/>
  <c r="AF2429" i="1"/>
  <c r="AF2430" i="1"/>
  <c r="AF2431" i="1"/>
  <c r="AF2432" i="1"/>
  <c r="AF2433" i="1"/>
  <c r="AF2434" i="1"/>
  <c r="AF2435" i="1"/>
  <c r="AF2436" i="1"/>
  <c r="AF2437" i="1"/>
  <c r="AF2438" i="1"/>
  <c r="AF2439" i="1"/>
  <c r="AF2440" i="1"/>
  <c r="AF2441" i="1"/>
  <c r="AF2442" i="1"/>
  <c r="AF2443" i="1"/>
  <c r="AF2444" i="1"/>
  <c r="AF2445" i="1"/>
  <c r="AF2446" i="1"/>
  <c r="AF2447" i="1"/>
  <c r="AF2448" i="1"/>
  <c r="AF2449" i="1"/>
  <c r="AF2450" i="1"/>
  <c r="AF2451" i="1"/>
  <c r="AF2452" i="1"/>
  <c r="AF2453" i="1"/>
  <c r="AF2454" i="1"/>
  <c r="AF2455" i="1"/>
  <c r="AF2456" i="1"/>
  <c r="AF2457" i="1"/>
  <c r="AF2458" i="1"/>
  <c r="AF2459" i="1"/>
  <c r="AF2460" i="1"/>
  <c r="AF2461" i="1"/>
  <c r="AF2462" i="1"/>
  <c r="AF2463" i="1"/>
  <c r="AF2464" i="1"/>
  <c r="AF2465" i="1"/>
  <c r="AF2466" i="1"/>
  <c r="AF2467" i="1"/>
  <c r="AF2468" i="1"/>
  <c r="AF2469" i="1"/>
  <c r="AF2470" i="1"/>
  <c r="AF2471" i="1"/>
  <c r="AF2472" i="1"/>
  <c r="AF2473" i="1"/>
  <c r="AF2474" i="1"/>
  <c r="AF2475" i="1"/>
  <c r="AF2476" i="1"/>
  <c r="AF2477" i="1"/>
  <c r="AF2478" i="1"/>
  <c r="AF2479" i="1"/>
  <c r="AF2480" i="1"/>
  <c r="AF2481" i="1"/>
  <c r="AF2482" i="1"/>
  <c r="AF2483" i="1"/>
  <c r="AF2484" i="1"/>
  <c r="AF2485" i="1"/>
  <c r="AF2486" i="1"/>
  <c r="AF2487" i="1"/>
  <c r="AF2488" i="1"/>
  <c r="AF2489" i="1"/>
  <c r="AF2490" i="1"/>
  <c r="AF2491" i="1"/>
  <c r="AF2492" i="1"/>
  <c r="AF2493" i="1"/>
  <c r="AF2494" i="1"/>
  <c r="AF2495" i="1"/>
  <c r="AF2496" i="1"/>
  <c r="AF2497" i="1"/>
  <c r="AF2498" i="1"/>
  <c r="AF2499" i="1"/>
  <c r="AF2500" i="1"/>
  <c r="AF2501" i="1"/>
  <c r="AF2502" i="1"/>
  <c r="AF2503" i="1"/>
  <c r="AF2504" i="1"/>
  <c r="AF2505" i="1"/>
  <c r="AF2506" i="1"/>
  <c r="AF2507" i="1"/>
  <c r="AF2508" i="1"/>
  <c r="AF2509" i="1"/>
  <c r="AF2510" i="1"/>
  <c r="AF2511" i="1"/>
  <c r="AF2512" i="1"/>
  <c r="AF2513" i="1"/>
  <c r="AF2514" i="1"/>
  <c r="AF2515" i="1"/>
  <c r="AF2516" i="1"/>
  <c r="AF2517" i="1"/>
  <c r="AF2518" i="1"/>
  <c r="AF2519" i="1"/>
  <c r="AF2520" i="1"/>
  <c r="AF2521" i="1"/>
  <c r="AF2522" i="1"/>
  <c r="AF2523" i="1"/>
  <c r="AF2524" i="1"/>
  <c r="AF2525" i="1"/>
  <c r="AF2526" i="1"/>
  <c r="AF2527" i="1"/>
  <c r="AF2528" i="1"/>
  <c r="AF2529" i="1"/>
  <c r="AF2530" i="1"/>
  <c r="AF2531" i="1"/>
  <c r="AF2532" i="1"/>
  <c r="AF2533" i="1"/>
  <c r="AF2534" i="1"/>
  <c r="AF2535" i="1"/>
  <c r="AF2536" i="1"/>
  <c r="AF2537" i="1"/>
  <c r="AF2538" i="1"/>
  <c r="AF2539" i="1"/>
  <c r="AF2540" i="1"/>
  <c r="AF2541" i="1"/>
  <c r="AF2542" i="1"/>
  <c r="AF2543" i="1"/>
  <c r="AF2544" i="1"/>
  <c r="AF2545" i="1"/>
  <c r="AF2546" i="1"/>
  <c r="AF2547" i="1"/>
  <c r="AF2548" i="1"/>
  <c r="AF2549" i="1"/>
  <c r="AF2550" i="1"/>
  <c r="AF2551" i="1"/>
  <c r="AF2552" i="1"/>
  <c r="AF2553" i="1"/>
  <c r="AF2554" i="1"/>
  <c r="AF2555" i="1"/>
  <c r="AF2556" i="1"/>
  <c r="AF2557" i="1"/>
  <c r="AF2558" i="1"/>
  <c r="AF2559" i="1"/>
  <c r="AF2560" i="1"/>
  <c r="AF2561" i="1"/>
  <c r="AF2562" i="1"/>
  <c r="AF2563" i="1"/>
  <c r="AF2564" i="1"/>
  <c r="AF2565" i="1"/>
  <c r="AF2566" i="1"/>
  <c r="AF2567" i="1"/>
  <c r="AF2568" i="1"/>
  <c r="AF2569" i="1"/>
  <c r="AF2570" i="1"/>
  <c r="AF2571" i="1"/>
  <c r="AF2572" i="1"/>
  <c r="AF2573" i="1"/>
  <c r="AF2574" i="1"/>
  <c r="AF2575" i="1"/>
  <c r="AF2576" i="1"/>
  <c r="AF2577" i="1"/>
  <c r="AF2578" i="1"/>
  <c r="AF2579" i="1"/>
  <c r="AF2580" i="1"/>
  <c r="AF2581" i="1"/>
  <c r="AF2582" i="1"/>
  <c r="AF2583" i="1"/>
  <c r="AF2584" i="1"/>
  <c r="AF2585" i="1"/>
  <c r="AF2586" i="1"/>
  <c r="AF2587" i="1"/>
  <c r="AF2588" i="1"/>
  <c r="AF2589" i="1"/>
  <c r="AF2590" i="1"/>
  <c r="AF2591" i="1"/>
  <c r="AF2592" i="1"/>
  <c r="AF2593" i="1"/>
  <c r="AF2594" i="1"/>
  <c r="AF2595" i="1"/>
  <c r="AF2596" i="1"/>
  <c r="AF2597" i="1"/>
  <c r="AF2598" i="1"/>
  <c r="AF2599" i="1"/>
  <c r="AF2600" i="1"/>
  <c r="AF2601" i="1"/>
  <c r="AF2602" i="1"/>
  <c r="AF2603" i="1"/>
  <c r="AF2604" i="1"/>
  <c r="AF2605" i="1"/>
  <c r="AF2606" i="1"/>
  <c r="AF2607" i="1"/>
  <c r="AF2608" i="1"/>
  <c r="AF2609" i="1"/>
  <c r="AF2610" i="1"/>
  <c r="AF2611" i="1"/>
  <c r="AF2612" i="1"/>
  <c r="AF2613" i="1"/>
  <c r="AF2614" i="1"/>
  <c r="AF2615" i="1"/>
  <c r="AF2616" i="1"/>
  <c r="AF2617" i="1"/>
  <c r="AF2618" i="1"/>
  <c r="AF2619" i="1"/>
  <c r="AF2620" i="1"/>
  <c r="AF2621" i="1"/>
  <c r="AF2622" i="1"/>
  <c r="AF2623" i="1"/>
  <c r="AF2624" i="1"/>
  <c r="AF2625" i="1"/>
  <c r="AF2626" i="1"/>
  <c r="AF2627" i="1"/>
  <c r="AF2628" i="1"/>
  <c r="AF2629" i="1"/>
  <c r="AF2630" i="1"/>
  <c r="AF2631" i="1"/>
  <c r="AF2632" i="1"/>
  <c r="AF2633" i="1"/>
  <c r="AF2634" i="1"/>
  <c r="AF2635" i="1"/>
  <c r="AF2636" i="1"/>
  <c r="AF2637" i="1"/>
  <c r="AF2638" i="1"/>
  <c r="AF2639" i="1"/>
  <c r="AF2640" i="1"/>
  <c r="AF2641" i="1"/>
  <c r="AF2642" i="1"/>
  <c r="AF2643" i="1"/>
  <c r="AF2644" i="1"/>
  <c r="AF2645" i="1"/>
  <c r="AF2646" i="1"/>
  <c r="AF2647" i="1"/>
  <c r="AF2648" i="1"/>
  <c r="AF2649" i="1"/>
  <c r="AF2650" i="1"/>
  <c r="AF2651" i="1"/>
  <c r="AF2652" i="1"/>
  <c r="AF2653" i="1"/>
  <c r="AF2654" i="1"/>
  <c r="AF2655" i="1"/>
  <c r="AF2656" i="1"/>
  <c r="AF2657" i="1"/>
  <c r="AF2658" i="1"/>
  <c r="AF2659" i="1"/>
  <c r="AF2660" i="1"/>
  <c r="AF2661" i="1"/>
  <c r="AF2662" i="1"/>
  <c r="AF2663" i="1"/>
  <c r="AF2664" i="1"/>
  <c r="AF2665" i="1"/>
  <c r="AF2666" i="1"/>
  <c r="AF2667" i="1"/>
  <c r="AF2668" i="1"/>
  <c r="AF2669" i="1"/>
  <c r="AF2670" i="1"/>
  <c r="AF2671" i="1"/>
  <c r="AF2672" i="1"/>
  <c r="AF2673" i="1"/>
  <c r="AF2674" i="1"/>
  <c r="AF2675" i="1"/>
  <c r="AF2676" i="1"/>
  <c r="AF2677" i="1"/>
  <c r="AF2678" i="1"/>
  <c r="AF2679" i="1"/>
  <c r="AF2680" i="1"/>
  <c r="AF2681" i="1"/>
  <c r="AF2682" i="1"/>
  <c r="AF2683" i="1"/>
  <c r="AF2684" i="1"/>
  <c r="AF2685" i="1"/>
  <c r="AF2686" i="1"/>
  <c r="AF2687" i="1"/>
  <c r="AF2688" i="1"/>
  <c r="AF2689" i="1"/>
  <c r="AF2690" i="1"/>
  <c r="AF2691" i="1"/>
  <c r="AF2692" i="1"/>
  <c r="AF2693" i="1"/>
  <c r="AF2694" i="1"/>
  <c r="AF2695" i="1"/>
  <c r="AF2696" i="1"/>
  <c r="AF2697" i="1"/>
  <c r="AF2698" i="1"/>
  <c r="AF2699" i="1"/>
  <c r="AF2700" i="1"/>
  <c r="AF2701" i="1"/>
  <c r="AF2702" i="1"/>
  <c r="AF2703" i="1"/>
  <c r="AF2704" i="1"/>
  <c r="AF2705" i="1"/>
  <c r="AF2706" i="1"/>
  <c r="AF2707" i="1"/>
  <c r="AF2708" i="1"/>
  <c r="AF2709" i="1"/>
  <c r="AF2710" i="1"/>
  <c r="AF2711" i="1"/>
  <c r="AF2712" i="1"/>
  <c r="AF2713" i="1"/>
  <c r="AF2714" i="1"/>
  <c r="AF2715" i="1"/>
  <c r="AF2716" i="1"/>
  <c r="AF2717" i="1"/>
  <c r="AF2718" i="1"/>
  <c r="AF2719" i="1"/>
  <c r="AF2720" i="1"/>
  <c r="AF2721" i="1"/>
  <c r="AF2722" i="1"/>
  <c r="AF2723" i="1"/>
  <c r="AF2724" i="1"/>
  <c r="AF2725" i="1"/>
  <c r="AF2726" i="1"/>
  <c r="AF2727" i="1"/>
  <c r="AF2728" i="1"/>
  <c r="AF2729" i="1"/>
  <c r="AF2730" i="1"/>
  <c r="AF2731" i="1"/>
  <c r="AF2732" i="1"/>
  <c r="AF2733" i="1"/>
  <c r="AF2734" i="1"/>
  <c r="AF2735" i="1"/>
  <c r="AF2736" i="1"/>
  <c r="AF2737" i="1"/>
  <c r="AF2738" i="1"/>
  <c r="AF2739" i="1"/>
  <c r="AF2740" i="1"/>
  <c r="AF2741" i="1"/>
  <c r="AF2742" i="1"/>
  <c r="AF2743" i="1"/>
  <c r="AF2744" i="1"/>
  <c r="AF2745" i="1"/>
  <c r="AF2746" i="1"/>
  <c r="AF2747" i="1"/>
  <c r="AF2748" i="1"/>
  <c r="AF2749" i="1"/>
  <c r="AF2750" i="1"/>
  <c r="AF2751" i="1"/>
  <c r="AF2752" i="1"/>
  <c r="AF2753" i="1"/>
  <c r="AF2754" i="1"/>
  <c r="AF2755" i="1"/>
  <c r="AF2756" i="1"/>
  <c r="AF2757" i="1"/>
  <c r="AF2758" i="1"/>
  <c r="AF2759" i="1"/>
  <c r="AF2760" i="1"/>
  <c r="AF2761" i="1"/>
  <c r="AF2762" i="1"/>
  <c r="AF2763" i="1"/>
  <c r="AF2764" i="1"/>
  <c r="AF2765" i="1"/>
  <c r="AF2766" i="1"/>
  <c r="AF2767" i="1"/>
  <c r="AF2768" i="1"/>
  <c r="AF2769" i="1"/>
  <c r="AF2770" i="1"/>
  <c r="AF2771" i="1"/>
  <c r="AF2772" i="1"/>
  <c r="AF2773" i="1"/>
  <c r="AF2774" i="1"/>
  <c r="AF2775" i="1"/>
  <c r="AF2776" i="1"/>
  <c r="AF2777" i="1"/>
  <c r="AF2778" i="1"/>
  <c r="AF2779" i="1"/>
  <c r="AF2780" i="1"/>
  <c r="AF2781" i="1"/>
  <c r="AF2782" i="1"/>
  <c r="AF2783" i="1"/>
  <c r="AF2784" i="1"/>
  <c r="AF2785" i="1"/>
  <c r="AF2786" i="1"/>
  <c r="AF2787" i="1"/>
  <c r="AF2788" i="1"/>
  <c r="AF2789" i="1"/>
  <c r="AF2790" i="1"/>
  <c r="AF2791" i="1"/>
  <c r="AF2792" i="1"/>
  <c r="AF2793" i="1"/>
  <c r="AF2794" i="1"/>
  <c r="AF2795" i="1"/>
  <c r="AF2796" i="1"/>
  <c r="AF2797" i="1"/>
  <c r="AF2798" i="1"/>
  <c r="AF2799" i="1"/>
  <c r="AF2800" i="1"/>
  <c r="AF2801" i="1"/>
  <c r="AF2802" i="1"/>
  <c r="AF2803" i="1"/>
  <c r="AF2804" i="1"/>
  <c r="AF2805" i="1"/>
  <c r="AF2806" i="1"/>
  <c r="AF2807" i="1"/>
  <c r="AF2808" i="1"/>
  <c r="AF2809" i="1"/>
  <c r="AF2810" i="1"/>
  <c r="AF2811" i="1"/>
  <c r="AF2812" i="1"/>
  <c r="AF2813" i="1"/>
  <c r="AF2814" i="1"/>
  <c r="AF2815" i="1"/>
  <c r="AF2816" i="1"/>
  <c r="AF2817" i="1"/>
  <c r="AF2818" i="1"/>
  <c r="AF2819" i="1"/>
  <c r="AF2820" i="1"/>
  <c r="AF2821" i="1"/>
  <c r="AF2822" i="1"/>
  <c r="AF2823" i="1"/>
  <c r="AF2824" i="1"/>
  <c r="AF2825" i="1"/>
  <c r="AF2826" i="1"/>
  <c r="AF2827" i="1"/>
  <c r="AF2828" i="1"/>
  <c r="AF2829" i="1"/>
  <c r="AF2830" i="1"/>
  <c r="AF2831" i="1"/>
  <c r="AF2832" i="1"/>
  <c r="AF2833" i="1"/>
  <c r="AF2834" i="1"/>
  <c r="AF2835" i="1"/>
  <c r="AF2836" i="1"/>
  <c r="AF2837" i="1"/>
  <c r="AF2838" i="1"/>
  <c r="AF2839" i="1"/>
  <c r="AF2840" i="1"/>
  <c r="AF2841" i="1"/>
  <c r="AF2842" i="1"/>
  <c r="AF2843" i="1"/>
  <c r="AF2844" i="1"/>
  <c r="AF2845" i="1"/>
  <c r="AF2846" i="1"/>
  <c r="AF2847" i="1"/>
  <c r="AF2848" i="1"/>
  <c r="AF2849" i="1"/>
  <c r="AF2850" i="1"/>
  <c r="AF2851" i="1"/>
  <c r="AF2852" i="1"/>
  <c r="AF2853" i="1"/>
  <c r="AF2854" i="1"/>
  <c r="AF2855" i="1"/>
  <c r="AF2856" i="1"/>
  <c r="AF2857" i="1"/>
  <c r="AF2858" i="1"/>
  <c r="AF2859" i="1"/>
  <c r="AF2860" i="1"/>
  <c r="AF2861" i="1"/>
  <c r="AF2862" i="1"/>
  <c r="AF2863" i="1"/>
  <c r="AF2864" i="1"/>
  <c r="AF2865" i="1"/>
  <c r="AF2866" i="1"/>
  <c r="AF2867" i="1"/>
  <c r="AF2868" i="1"/>
  <c r="AF2869" i="1"/>
  <c r="AF2870" i="1"/>
  <c r="AF2871" i="1"/>
  <c r="AF2872" i="1"/>
  <c r="AF2873" i="1"/>
  <c r="AF2874" i="1"/>
  <c r="AF2875" i="1"/>
  <c r="AF2876" i="1"/>
  <c r="AF2877" i="1"/>
  <c r="AF2878" i="1"/>
  <c r="AF2879" i="1"/>
  <c r="AF2880" i="1"/>
  <c r="AF2881" i="1"/>
  <c r="AF2882" i="1"/>
  <c r="AF2883" i="1"/>
  <c r="AF2884" i="1"/>
  <c r="AF2885" i="1"/>
  <c r="AF2886" i="1"/>
  <c r="AF2887" i="1"/>
  <c r="AF2888" i="1"/>
  <c r="AF2889" i="1"/>
  <c r="AF2890" i="1"/>
  <c r="AF2891" i="1"/>
  <c r="AF2892" i="1"/>
  <c r="AF2893" i="1"/>
  <c r="AF2894" i="1"/>
  <c r="AF2895" i="1"/>
  <c r="AF2896" i="1"/>
  <c r="AF2897" i="1"/>
  <c r="AF2898" i="1"/>
  <c r="AF2899" i="1"/>
  <c r="AF2900" i="1"/>
  <c r="AF2901" i="1"/>
  <c r="AF2902" i="1"/>
  <c r="AF2903" i="1"/>
  <c r="AF2904" i="1"/>
  <c r="AF2905" i="1"/>
  <c r="AF2906" i="1"/>
  <c r="AF2907" i="1"/>
  <c r="AF2908" i="1"/>
  <c r="AF2909" i="1"/>
  <c r="AF2910" i="1"/>
  <c r="AF2911" i="1"/>
  <c r="AF2912" i="1"/>
  <c r="AF2913" i="1"/>
  <c r="AF2914" i="1"/>
  <c r="AF2915" i="1"/>
  <c r="AF2916" i="1"/>
  <c r="AF2917" i="1"/>
  <c r="AF2918" i="1"/>
  <c r="AF2919" i="1"/>
  <c r="AF2920" i="1"/>
  <c r="AF2921" i="1"/>
  <c r="AF2922" i="1"/>
  <c r="AF2923" i="1"/>
  <c r="AF2924" i="1"/>
  <c r="AF2925" i="1"/>
  <c r="AF2926" i="1"/>
  <c r="AF2927" i="1"/>
  <c r="AF2928" i="1"/>
  <c r="AF2929" i="1"/>
  <c r="AF2930" i="1"/>
  <c r="AF2931" i="1"/>
  <c r="AF2932" i="1"/>
  <c r="AF2933" i="1"/>
  <c r="AF2934" i="1"/>
  <c r="AF2935" i="1"/>
  <c r="AF2936" i="1"/>
  <c r="AF2937" i="1"/>
  <c r="AF2938" i="1"/>
  <c r="AF2939" i="1"/>
  <c r="AF2940" i="1"/>
  <c r="AF2941" i="1"/>
  <c r="AF2942" i="1"/>
  <c r="AF2943" i="1"/>
  <c r="AF2944" i="1"/>
  <c r="AF2945" i="1"/>
  <c r="AF2946" i="1"/>
  <c r="AF2947" i="1"/>
  <c r="AF2948" i="1"/>
  <c r="AF2949" i="1"/>
  <c r="AF2950" i="1"/>
  <c r="AF2951" i="1"/>
  <c r="AF2952" i="1"/>
  <c r="AF2953" i="1"/>
  <c r="AF2954" i="1"/>
  <c r="AF2955" i="1"/>
  <c r="AF2956" i="1"/>
  <c r="AF2957" i="1"/>
  <c r="AF2958" i="1"/>
  <c r="AF2959" i="1"/>
  <c r="AF2960" i="1"/>
  <c r="AF2961" i="1"/>
  <c r="AF2962" i="1"/>
  <c r="AF2963" i="1"/>
  <c r="AF2964" i="1"/>
  <c r="AF2965" i="1"/>
  <c r="AF2966" i="1"/>
  <c r="AF2967" i="1"/>
  <c r="AF2968" i="1"/>
  <c r="AF2969" i="1"/>
  <c r="AF2970" i="1"/>
  <c r="AF2971" i="1"/>
  <c r="AF2972" i="1"/>
  <c r="AF2973" i="1"/>
  <c r="AF2974" i="1"/>
  <c r="AF2975" i="1"/>
  <c r="AF2976" i="1"/>
  <c r="AF2977" i="1"/>
  <c r="AF2978" i="1"/>
  <c r="AF2979" i="1"/>
  <c r="AF2980" i="1"/>
  <c r="AF2981" i="1"/>
  <c r="AF2982" i="1"/>
  <c r="AF2983" i="1"/>
  <c r="AF2984" i="1"/>
  <c r="AF2985" i="1"/>
  <c r="AF2986" i="1"/>
  <c r="AF2987" i="1"/>
  <c r="AF2988" i="1"/>
  <c r="AF2989" i="1"/>
  <c r="AF2990" i="1"/>
  <c r="AF2991" i="1"/>
  <c r="AF2992" i="1"/>
  <c r="AF2993" i="1"/>
  <c r="AF2994" i="1"/>
  <c r="AF2995" i="1"/>
  <c r="AF2996" i="1"/>
  <c r="AF2997" i="1"/>
  <c r="AF2998" i="1"/>
  <c r="AF2999" i="1"/>
  <c r="AF3000" i="1"/>
  <c r="AF3001" i="1"/>
  <c r="AF3002" i="1"/>
  <c r="AF3003" i="1"/>
  <c r="AF3004" i="1"/>
  <c r="AF3005" i="1"/>
  <c r="AF3006" i="1"/>
  <c r="AF3007" i="1"/>
  <c r="AF3008" i="1"/>
  <c r="AF3009" i="1"/>
  <c r="AF3010" i="1"/>
  <c r="AF3011" i="1"/>
  <c r="AF3012" i="1"/>
  <c r="AF3013" i="1"/>
  <c r="AF3014" i="1"/>
  <c r="AF3015" i="1"/>
  <c r="AF3016" i="1"/>
  <c r="AF3017" i="1"/>
  <c r="AF3018" i="1"/>
  <c r="AF3019" i="1"/>
  <c r="AF3020" i="1"/>
  <c r="AF3021" i="1"/>
  <c r="AF3022" i="1"/>
  <c r="AF3023" i="1"/>
  <c r="AF3024" i="1"/>
  <c r="AF3025" i="1"/>
  <c r="AF3026" i="1"/>
  <c r="AF3027" i="1"/>
  <c r="AF3028" i="1"/>
  <c r="AF3029" i="1"/>
  <c r="AF3030" i="1"/>
  <c r="AF3031" i="1"/>
  <c r="AF3032" i="1"/>
  <c r="AF3033" i="1"/>
  <c r="AF3034" i="1"/>
  <c r="AF3035" i="1"/>
  <c r="AF3036" i="1"/>
  <c r="AF3037" i="1"/>
  <c r="AF3038" i="1"/>
  <c r="AF3039" i="1"/>
  <c r="AF3040" i="1"/>
  <c r="AF3041" i="1"/>
  <c r="AF3042" i="1"/>
  <c r="AF3043" i="1"/>
  <c r="AF3044" i="1"/>
  <c r="AF3045" i="1"/>
  <c r="AF3046" i="1"/>
  <c r="AF3047" i="1"/>
  <c r="AF3048" i="1"/>
  <c r="AF3049" i="1"/>
  <c r="AF3050" i="1"/>
  <c r="AF3051" i="1"/>
  <c r="AF3052" i="1"/>
  <c r="AF3053" i="1"/>
  <c r="AF3054" i="1"/>
  <c r="AF3055" i="1"/>
  <c r="AF3056" i="1"/>
  <c r="AF3057" i="1"/>
  <c r="AF3058" i="1"/>
  <c r="AF3059" i="1"/>
  <c r="AF3060" i="1"/>
  <c r="AF3061" i="1"/>
  <c r="AF3062" i="1"/>
  <c r="AF3063" i="1"/>
  <c r="AF3064" i="1"/>
  <c r="AF3065" i="1"/>
  <c r="AF3066" i="1"/>
  <c r="AF3067" i="1"/>
  <c r="AF3068" i="1"/>
  <c r="AF3069" i="1"/>
  <c r="AF3070" i="1"/>
  <c r="AF3071" i="1"/>
  <c r="AF3072" i="1"/>
  <c r="AF3073" i="1"/>
  <c r="AF3074" i="1"/>
  <c r="AF3075" i="1"/>
  <c r="AF3076" i="1"/>
  <c r="AF3077" i="1"/>
  <c r="AF3078" i="1"/>
  <c r="AF3079" i="1"/>
  <c r="AF3080" i="1"/>
  <c r="AF3081" i="1"/>
  <c r="AF3082" i="1"/>
  <c r="AF3083" i="1"/>
  <c r="AF3084" i="1"/>
  <c r="AF3085" i="1"/>
  <c r="AF3086" i="1"/>
  <c r="AF3087" i="1"/>
  <c r="AF3088" i="1"/>
  <c r="AF3089" i="1"/>
  <c r="AF3090" i="1"/>
  <c r="AF3091" i="1"/>
  <c r="AF3092" i="1"/>
  <c r="AF3093" i="1"/>
  <c r="AF3094" i="1"/>
  <c r="AF3095" i="1"/>
  <c r="AF3096" i="1"/>
  <c r="AF3097" i="1"/>
  <c r="AF3098" i="1"/>
  <c r="AF3099" i="1"/>
  <c r="AF3100" i="1"/>
  <c r="AF3101" i="1"/>
  <c r="AF3102" i="1"/>
  <c r="AF3103" i="1"/>
  <c r="AF3104" i="1"/>
  <c r="AF3105" i="1"/>
  <c r="AF3106" i="1"/>
  <c r="AF3107" i="1"/>
  <c r="AF3108" i="1"/>
  <c r="AF3109" i="1"/>
  <c r="AF3110" i="1"/>
  <c r="AF3111" i="1"/>
  <c r="AF3112" i="1"/>
  <c r="AF3113" i="1"/>
  <c r="AF3114" i="1"/>
  <c r="AF3115" i="1"/>
  <c r="AF3116" i="1"/>
  <c r="AF3117" i="1"/>
  <c r="AF3118" i="1"/>
  <c r="AF3119" i="1"/>
  <c r="AF3120" i="1"/>
  <c r="AF3121" i="1"/>
  <c r="AF3122" i="1"/>
  <c r="AF3123" i="1"/>
  <c r="AF3124" i="1"/>
  <c r="AF3125" i="1"/>
  <c r="AF3126" i="1"/>
  <c r="AF3127" i="1"/>
  <c r="AF3128" i="1"/>
  <c r="AF3129" i="1"/>
  <c r="AF3130" i="1"/>
  <c r="AF3131" i="1"/>
  <c r="AF3132" i="1"/>
  <c r="AF3133" i="1"/>
  <c r="AF3134" i="1"/>
  <c r="AF3135" i="1"/>
  <c r="AF3136" i="1"/>
  <c r="AF3137" i="1"/>
  <c r="AF3138" i="1"/>
  <c r="AF3139" i="1"/>
  <c r="AF3140" i="1"/>
  <c r="AF3141" i="1"/>
  <c r="AF3142" i="1"/>
  <c r="AF3143" i="1"/>
  <c r="AF3144" i="1"/>
  <c r="AF3145" i="1"/>
  <c r="AF3146" i="1"/>
  <c r="AF3147" i="1"/>
  <c r="AF3148" i="1"/>
  <c r="AF3149" i="1"/>
  <c r="AF3150" i="1"/>
  <c r="AF3151" i="1"/>
  <c r="AF3152" i="1"/>
  <c r="AF3153" i="1"/>
  <c r="AF3154" i="1"/>
  <c r="AF3155" i="1"/>
  <c r="AF3156" i="1"/>
  <c r="AF3157" i="1"/>
  <c r="AF3158" i="1"/>
  <c r="AF3159" i="1"/>
  <c r="AF3160" i="1"/>
  <c r="AF3161" i="1"/>
  <c r="AF3162" i="1"/>
  <c r="AF3163" i="1"/>
  <c r="AF3164" i="1"/>
  <c r="AF3165" i="1"/>
  <c r="AF3166" i="1"/>
  <c r="AF3167" i="1"/>
  <c r="AF3168" i="1"/>
  <c r="AF3169" i="1"/>
  <c r="AF3170" i="1"/>
  <c r="AF3171" i="1"/>
  <c r="AF3172" i="1"/>
  <c r="AF3173" i="1"/>
  <c r="AF3174" i="1"/>
  <c r="AF3175" i="1"/>
  <c r="AF3176" i="1"/>
  <c r="AF3177" i="1"/>
  <c r="AF3178" i="1"/>
  <c r="AF3179" i="1"/>
  <c r="AF3180" i="1"/>
  <c r="AF3181" i="1"/>
  <c r="AF3182" i="1"/>
  <c r="AF3183" i="1"/>
  <c r="AF3184" i="1"/>
  <c r="AF3185" i="1"/>
  <c r="AF3186" i="1"/>
  <c r="AF3187" i="1"/>
  <c r="AF3188" i="1"/>
  <c r="AF3189" i="1"/>
  <c r="AF3190" i="1"/>
  <c r="AF3191" i="1"/>
  <c r="AF3192" i="1"/>
  <c r="AF3193" i="1"/>
  <c r="AF3194" i="1"/>
  <c r="AF3195" i="1"/>
  <c r="AF3196" i="1"/>
  <c r="AF3197" i="1"/>
  <c r="AF3198" i="1"/>
  <c r="AF3199" i="1"/>
  <c r="AF3200" i="1"/>
  <c r="AF3201" i="1"/>
  <c r="AF3202" i="1"/>
  <c r="AF3203" i="1"/>
  <c r="AF3204" i="1"/>
  <c r="AF3205" i="1"/>
  <c r="AF3206" i="1"/>
  <c r="AF3207" i="1"/>
  <c r="AF3208" i="1"/>
  <c r="AF3209" i="1"/>
  <c r="AF3210" i="1"/>
  <c r="AF3211" i="1"/>
  <c r="AF3212" i="1"/>
  <c r="AF3213" i="1"/>
  <c r="AF3214" i="1"/>
  <c r="AF3215" i="1"/>
  <c r="AF3216" i="1"/>
  <c r="AF3217" i="1"/>
  <c r="AF3218" i="1"/>
  <c r="AF3219" i="1"/>
  <c r="AF3220" i="1"/>
  <c r="AF3221" i="1"/>
  <c r="AF3222" i="1"/>
  <c r="AF3223" i="1"/>
  <c r="AF3224" i="1"/>
  <c r="AF3225" i="1"/>
  <c r="AF3226" i="1"/>
  <c r="AF3227" i="1"/>
  <c r="AF3228" i="1"/>
  <c r="AF3229" i="1"/>
  <c r="AF3230" i="1"/>
  <c r="AF3231" i="1"/>
  <c r="AF3232" i="1"/>
  <c r="AF3233" i="1"/>
  <c r="AF3234" i="1"/>
  <c r="AF3235" i="1"/>
  <c r="AF3236" i="1"/>
  <c r="AF3237" i="1"/>
  <c r="AF3238" i="1"/>
  <c r="AF3239" i="1"/>
  <c r="AF3240" i="1"/>
  <c r="AF3241" i="1"/>
  <c r="AF3242" i="1"/>
  <c r="AF3243" i="1"/>
  <c r="AF3244" i="1"/>
  <c r="AF3245" i="1"/>
  <c r="AF3246" i="1"/>
  <c r="AF3247" i="1"/>
  <c r="AF3248" i="1"/>
  <c r="AF3249" i="1"/>
  <c r="AF3250" i="1"/>
  <c r="AF3251" i="1"/>
  <c r="AF3252" i="1"/>
  <c r="AF3253" i="1"/>
  <c r="AF3254" i="1"/>
  <c r="AF3255" i="1"/>
  <c r="AF3256" i="1"/>
  <c r="AF3257" i="1"/>
  <c r="AF3258" i="1"/>
  <c r="AF3259" i="1"/>
  <c r="AF3260" i="1"/>
  <c r="AF3261" i="1"/>
  <c r="AF3262" i="1"/>
  <c r="AF3263" i="1"/>
  <c r="AF3264" i="1"/>
  <c r="AF3265" i="1"/>
  <c r="AF3266" i="1"/>
  <c r="AF3267" i="1"/>
  <c r="AF3268" i="1"/>
  <c r="AF3269" i="1"/>
  <c r="AF3270" i="1"/>
  <c r="AF3271" i="1"/>
  <c r="AF3272" i="1"/>
  <c r="AF3273" i="1"/>
  <c r="AF3274" i="1"/>
  <c r="AF3275" i="1"/>
  <c r="AF3276" i="1"/>
  <c r="AF3277" i="1"/>
  <c r="AF3278" i="1"/>
  <c r="AF3279" i="1"/>
  <c r="AF3280" i="1"/>
  <c r="AF3281" i="1"/>
  <c r="AF3282" i="1"/>
  <c r="AF3283" i="1"/>
  <c r="AF3284" i="1"/>
  <c r="AF3285" i="1"/>
  <c r="AF3286" i="1"/>
  <c r="AF3287" i="1"/>
  <c r="AF3288" i="1"/>
  <c r="AF3289" i="1"/>
  <c r="AF3290" i="1"/>
  <c r="AF3291" i="1"/>
  <c r="AF3292" i="1"/>
  <c r="AF3293" i="1"/>
  <c r="AF3294" i="1"/>
  <c r="AF3295" i="1"/>
  <c r="AF3296" i="1"/>
  <c r="AF3297" i="1"/>
  <c r="AF3298" i="1"/>
  <c r="AF3299" i="1"/>
  <c r="AF3300" i="1"/>
  <c r="AF3301" i="1"/>
  <c r="AF3302" i="1"/>
  <c r="AF3303" i="1"/>
  <c r="AF3304" i="1"/>
  <c r="AF3305" i="1"/>
  <c r="AF3306" i="1"/>
  <c r="AF3307" i="1"/>
  <c r="AF3308" i="1"/>
  <c r="AF3309" i="1"/>
  <c r="AF3310" i="1"/>
  <c r="AF3311" i="1"/>
  <c r="AF3312" i="1"/>
  <c r="AF3313" i="1"/>
  <c r="AF3314" i="1"/>
  <c r="AF3315" i="1"/>
  <c r="AF3316" i="1"/>
  <c r="AF3317" i="1"/>
  <c r="AF3318" i="1"/>
  <c r="AF3319" i="1"/>
  <c r="AF3320" i="1"/>
  <c r="AF3321" i="1"/>
  <c r="AF3322" i="1"/>
  <c r="AF3323" i="1"/>
  <c r="AF3324" i="1"/>
  <c r="AF3325" i="1"/>
  <c r="AF3326" i="1"/>
  <c r="AF3327" i="1"/>
  <c r="AF3328" i="1"/>
  <c r="AF3329" i="1"/>
  <c r="AF3330" i="1"/>
  <c r="AF3331" i="1"/>
  <c r="AF3332" i="1"/>
  <c r="AF3333" i="1"/>
  <c r="AF3334" i="1"/>
  <c r="AF3335" i="1"/>
  <c r="AF3336" i="1"/>
  <c r="AF3337" i="1"/>
  <c r="AF3338" i="1"/>
  <c r="AF3339" i="1"/>
  <c r="AF3340" i="1"/>
  <c r="AF3341" i="1"/>
  <c r="AF3342" i="1"/>
  <c r="AF3343" i="1"/>
  <c r="AF3344" i="1"/>
  <c r="AF3345" i="1"/>
  <c r="AF3346" i="1"/>
  <c r="AF3347" i="1"/>
  <c r="AF3348" i="1"/>
  <c r="AF3349" i="1"/>
  <c r="AF3350" i="1"/>
  <c r="AF3351" i="1"/>
  <c r="AF3352" i="1"/>
  <c r="AF3353" i="1"/>
  <c r="AF3354" i="1"/>
  <c r="AF3355" i="1"/>
  <c r="AF3356" i="1"/>
  <c r="AF3357" i="1"/>
  <c r="AF3358" i="1"/>
  <c r="AF3359" i="1"/>
  <c r="AF3360" i="1"/>
  <c r="AF3361" i="1"/>
  <c r="AF3362" i="1"/>
  <c r="AF3363" i="1"/>
  <c r="AF3364" i="1"/>
  <c r="AF3365" i="1"/>
  <c r="AF3366" i="1"/>
  <c r="AF3367" i="1"/>
  <c r="AF3368" i="1"/>
  <c r="AF3369" i="1"/>
  <c r="AF3370" i="1"/>
  <c r="AF3371" i="1"/>
  <c r="AF3372" i="1"/>
  <c r="AF3373" i="1"/>
  <c r="AF3374" i="1"/>
  <c r="AF3375" i="1"/>
  <c r="AF3376" i="1"/>
  <c r="AF3377" i="1"/>
  <c r="AF3378" i="1"/>
  <c r="AF3379" i="1"/>
  <c r="AF3380" i="1"/>
  <c r="AF3381" i="1"/>
  <c r="AF3382" i="1"/>
  <c r="AF3383" i="1"/>
  <c r="AF3384" i="1"/>
  <c r="AF3385" i="1"/>
  <c r="AF3386" i="1"/>
  <c r="AF3387" i="1"/>
  <c r="AF3388" i="1"/>
  <c r="AF3389" i="1"/>
  <c r="AF3390" i="1"/>
  <c r="AF3391" i="1"/>
  <c r="AF3392" i="1"/>
  <c r="AF3393" i="1"/>
  <c r="AF3394" i="1"/>
  <c r="AF3395" i="1"/>
  <c r="AF3396" i="1"/>
  <c r="AF3397" i="1"/>
  <c r="AF3398" i="1"/>
  <c r="AF3399" i="1"/>
  <c r="AF3400" i="1"/>
  <c r="AF3401" i="1"/>
  <c r="AF3402" i="1"/>
  <c r="AF3403" i="1"/>
  <c r="AF3404" i="1"/>
  <c r="AF3405" i="1"/>
  <c r="AF3406" i="1"/>
  <c r="AF3407" i="1"/>
  <c r="AF3408" i="1"/>
  <c r="AF3409" i="1"/>
  <c r="AF3410" i="1"/>
  <c r="AF3411" i="1"/>
  <c r="AF3412" i="1"/>
  <c r="AF3413" i="1"/>
  <c r="AF3414" i="1"/>
  <c r="AF3415" i="1"/>
  <c r="AF3416" i="1"/>
  <c r="AF3417" i="1"/>
  <c r="AF3418" i="1"/>
  <c r="AF3419" i="1"/>
  <c r="AF3420" i="1"/>
  <c r="AF3421" i="1"/>
  <c r="AF3422" i="1"/>
  <c r="AF3423" i="1"/>
  <c r="AF3424" i="1"/>
  <c r="AF3425" i="1"/>
  <c r="AF3426" i="1"/>
  <c r="AF3427" i="1"/>
  <c r="AF3428" i="1"/>
  <c r="AF3429" i="1"/>
  <c r="AF3430" i="1"/>
  <c r="AF3431" i="1"/>
  <c r="AF3432" i="1"/>
  <c r="AF3433" i="1"/>
  <c r="AF3434" i="1"/>
  <c r="AF3435" i="1"/>
  <c r="AF3436" i="1"/>
  <c r="AF3437" i="1"/>
  <c r="AF3438" i="1"/>
  <c r="AF3439" i="1"/>
  <c r="AF3440" i="1"/>
  <c r="AF3441" i="1"/>
  <c r="AF3442" i="1"/>
  <c r="AF3443" i="1"/>
  <c r="AF3444" i="1"/>
  <c r="AF3445" i="1"/>
  <c r="AF3446" i="1"/>
  <c r="AF3447" i="1"/>
  <c r="AF3448" i="1"/>
  <c r="AF3449" i="1"/>
  <c r="AF3450" i="1"/>
  <c r="AF3451" i="1"/>
  <c r="AF3452" i="1"/>
  <c r="AF3453" i="1"/>
  <c r="AF3454" i="1"/>
  <c r="AF3455" i="1"/>
  <c r="AF3456" i="1"/>
  <c r="AF3457" i="1"/>
  <c r="AF3458" i="1"/>
  <c r="AF3459" i="1"/>
  <c r="AF3460" i="1"/>
  <c r="AF3461" i="1"/>
  <c r="AF3462" i="1"/>
  <c r="AF3463" i="1"/>
  <c r="AF3464" i="1"/>
  <c r="AF3465" i="1"/>
  <c r="AF3466" i="1"/>
  <c r="AF3467" i="1"/>
  <c r="AF3468" i="1"/>
  <c r="AF3469" i="1"/>
  <c r="AF3470" i="1"/>
  <c r="AF3471" i="1"/>
  <c r="AF3472" i="1"/>
  <c r="AF3473" i="1"/>
  <c r="AF3474" i="1"/>
  <c r="AF3475" i="1"/>
  <c r="AF3476" i="1"/>
  <c r="AF3477" i="1"/>
  <c r="AF3478" i="1"/>
  <c r="AF3479" i="1"/>
  <c r="AF3480" i="1"/>
  <c r="AF3481" i="1"/>
  <c r="AF3482" i="1"/>
  <c r="AF3483" i="1"/>
  <c r="AF3484" i="1"/>
  <c r="AF3485" i="1"/>
  <c r="AF3486" i="1"/>
  <c r="AF3487" i="1"/>
  <c r="AF3488" i="1"/>
  <c r="AF3489" i="1"/>
  <c r="AF3490" i="1"/>
  <c r="AF3491" i="1"/>
  <c r="AF3492" i="1"/>
  <c r="AF3493" i="1"/>
  <c r="AF3494" i="1"/>
  <c r="AF3495" i="1"/>
  <c r="AF3496" i="1"/>
  <c r="AF3497" i="1"/>
  <c r="AF3498" i="1"/>
  <c r="AF3499" i="1"/>
  <c r="AF3500" i="1"/>
  <c r="AF3501" i="1"/>
  <c r="AF3502" i="1"/>
  <c r="AF3503" i="1"/>
  <c r="AF3504" i="1"/>
  <c r="AF3505" i="1"/>
  <c r="AF3506" i="1"/>
  <c r="AF3507" i="1"/>
  <c r="AF3508" i="1"/>
  <c r="AF3509" i="1"/>
  <c r="AF3510" i="1"/>
  <c r="AF3511" i="1"/>
  <c r="AF3512" i="1"/>
  <c r="AF3513" i="1"/>
  <c r="AF3514" i="1"/>
  <c r="AF3515" i="1"/>
  <c r="AF3516" i="1"/>
  <c r="AF3517" i="1"/>
  <c r="AF3518" i="1"/>
  <c r="AF3519" i="1"/>
  <c r="AF3520" i="1"/>
  <c r="AF3521" i="1"/>
  <c r="AF3522" i="1"/>
  <c r="AF3523" i="1"/>
  <c r="AF3524" i="1"/>
  <c r="AF3525" i="1"/>
  <c r="AF3526" i="1"/>
  <c r="AF3527" i="1"/>
  <c r="AF3528" i="1"/>
  <c r="AF3529" i="1"/>
  <c r="AF3530" i="1"/>
  <c r="AF3531" i="1"/>
  <c r="AF3532" i="1"/>
  <c r="AF3533" i="1"/>
  <c r="AF3534" i="1"/>
  <c r="AF3535" i="1"/>
  <c r="AF3536" i="1"/>
  <c r="AF3537" i="1"/>
  <c r="AF3538" i="1"/>
  <c r="AF3539" i="1"/>
  <c r="AF3540" i="1"/>
  <c r="AF3541" i="1"/>
  <c r="AF3542" i="1"/>
  <c r="AF3543" i="1"/>
  <c r="AF3544" i="1"/>
  <c r="AF3545" i="1"/>
  <c r="AF3546" i="1"/>
  <c r="AF3547" i="1"/>
  <c r="AF3548" i="1"/>
  <c r="AF3549" i="1"/>
  <c r="AF3550" i="1"/>
  <c r="AF3551" i="1"/>
  <c r="AF3552" i="1"/>
  <c r="AF3553" i="1"/>
  <c r="AF3554" i="1"/>
  <c r="AF3555" i="1"/>
  <c r="AF3556" i="1"/>
  <c r="AF3557" i="1"/>
  <c r="AF3558" i="1"/>
  <c r="AF3559" i="1"/>
  <c r="AF3560" i="1"/>
  <c r="AF3561" i="1"/>
  <c r="AF3562" i="1"/>
  <c r="AF3563" i="1"/>
  <c r="AF3564" i="1"/>
  <c r="AF3565" i="1"/>
  <c r="AF3566" i="1"/>
  <c r="AF3567" i="1"/>
  <c r="AF3568" i="1"/>
  <c r="AF3569" i="1"/>
  <c r="AF3570" i="1"/>
  <c r="AF3571" i="1"/>
  <c r="AF3572" i="1"/>
  <c r="AF3573" i="1"/>
  <c r="AF3574" i="1"/>
  <c r="AF3575" i="1"/>
  <c r="AF3576" i="1"/>
  <c r="AF3577" i="1"/>
  <c r="AF3578" i="1"/>
  <c r="AF3579" i="1"/>
  <c r="AF3580" i="1"/>
  <c r="AF3581" i="1"/>
  <c r="AF3582" i="1"/>
  <c r="AF3583" i="1"/>
  <c r="AF3584" i="1"/>
  <c r="AF3585" i="1"/>
  <c r="AF3586" i="1"/>
  <c r="AF3587" i="1"/>
  <c r="AF3588" i="1"/>
  <c r="AF3589" i="1"/>
  <c r="AF3590" i="1"/>
  <c r="AF3591" i="1"/>
  <c r="AF3592" i="1"/>
  <c r="AF3593" i="1"/>
  <c r="AF3594" i="1"/>
  <c r="AF3595" i="1"/>
  <c r="AF3596" i="1"/>
  <c r="AF3597" i="1"/>
  <c r="AF3598" i="1"/>
  <c r="AF3599" i="1"/>
  <c r="AF3600" i="1"/>
  <c r="AF3601" i="1"/>
  <c r="AF3602" i="1"/>
  <c r="AF3603" i="1"/>
  <c r="AF3604" i="1"/>
  <c r="AF3605" i="1"/>
  <c r="AF3606" i="1"/>
  <c r="AF3607" i="1"/>
  <c r="AF3608" i="1"/>
  <c r="AF3609" i="1"/>
  <c r="AF3610" i="1"/>
  <c r="AF3611" i="1"/>
  <c r="AF3612" i="1"/>
  <c r="AF3613" i="1"/>
  <c r="AF3614" i="1"/>
  <c r="AF3615" i="1"/>
  <c r="AF3616" i="1"/>
  <c r="AF3617" i="1"/>
  <c r="AF3618" i="1"/>
  <c r="AF3619" i="1"/>
  <c r="AF3620" i="1"/>
  <c r="AF3621" i="1"/>
  <c r="AF3622" i="1"/>
  <c r="AF3623" i="1"/>
  <c r="AF3624" i="1"/>
  <c r="AF3625" i="1"/>
  <c r="AF3626" i="1"/>
  <c r="AF3627" i="1"/>
  <c r="AF3628" i="1"/>
  <c r="AF3629" i="1"/>
  <c r="AF3630" i="1"/>
  <c r="AF3631" i="1"/>
  <c r="AF3632" i="1"/>
  <c r="AF3633" i="1"/>
  <c r="AF3634" i="1"/>
  <c r="AF3635" i="1"/>
  <c r="AF3636" i="1"/>
  <c r="AF3637" i="1"/>
  <c r="AF3638" i="1"/>
  <c r="AF3639" i="1"/>
  <c r="AF3640" i="1"/>
  <c r="AF3641" i="1"/>
  <c r="AF3642" i="1"/>
  <c r="AF3643" i="1"/>
  <c r="AF3644" i="1"/>
  <c r="AF3645" i="1"/>
  <c r="AF3646" i="1"/>
  <c r="AF3647" i="1"/>
  <c r="AF3648" i="1"/>
  <c r="AF3649" i="1"/>
  <c r="AF3650" i="1"/>
  <c r="AF3651" i="1"/>
  <c r="AF3652" i="1"/>
  <c r="AF3653" i="1"/>
  <c r="AF3654" i="1"/>
  <c r="AF3655" i="1"/>
  <c r="AF3656" i="1"/>
  <c r="AF3657" i="1"/>
  <c r="AF3658" i="1"/>
  <c r="AF3659" i="1"/>
  <c r="AF3660" i="1"/>
  <c r="AF3661" i="1"/>
  <c r="AF3662" i="1"/>
  <c r="AF3663" i="1"/>
  <c r="AF3664" i="1"/>
  <c r="AF3665" i="1"/>
  <c r="AF3666" i="1"/>
  <c r="AF3667" i="1"/>
  <c r="AF3668" i="1"/>
  <c r="AF3669" i="1"/>
  <c r="AF3670" i="1"/>
  <c r="AF3671" i="1"/>
  <c r="AF3672" i="1"/>
  <c r="AF3673" i="1"/>
  <c r="AF3674" i="1"/>
  <c r="AF3675" i="1"/>
  <c r="AF3676" i="1"/>
  <c r="AF3677" i="1"/>
  <c r="AF3678" i="1"/>
  <c r="AF3679" i="1"/>
  <c r="AF3680" i="1"/>
  <c r="AF3681" i="1"/>
  <c r="AF3682" i="1"/>
  <c r="AF3683" i="1"/>
  <c r="AF3684" i="1"/>
  <c r="AF3685" i="1"/>
  <c r="AF3686" i="1"/>
  <c r="AF3687" i="1"/>
  <c r="AF3688" i="1"/>
  <c r="AF3689" i="1"/>
  <c r="AF3690" i="1"/>
  <c r="AF3691" i="1"/>
  <c r="AF3692" i="1"/>
  <c r="AF3693" i="1"/>
  <c r="AF3694" i="1"/>
  <c r="AF3695" i="1"/>
  <c r="AF3696" i="1"/>
  <c r="AF3697" i="1"/>
  <c r="AF3698" i="1"/>
  <c r="AF3699" i="1"/>
  <c r="AF3700" i="1"/>
  <c r="AF3701" i="1"/>
  <c r="AF3702" i="1"/>
  <c r="AF3703" i="1"/>
  <c r="AF3704" i="1"/>
  <c r="AF3705" i="1"/>
  <c r="AF3706" i="1"/>
  <c r="AF3707" i="1"/>
  <c r="AF3708" i="1"/>
  <c r="AF3709" i="1"/>
  <c r="AF3710" i="1"/>
  <c r="AF3711" i="1"/>
  <c r="AF3712" i="1"/>
  <c r="AF3713" i="1"/>
  <c r="AF3714" i="1"/>
  <c r="AF3715" i="1"/>
  <c r="AF3716" i="1"/>
  <c r="AF3717" i="1"/>
  <c r="AF3718" i="1"/>
  <c r="AF3719" i="1"/>
  <c r="AF3720" i="1"/>
  <c r="AF3721" i="1"/>
  <c r="AF3722" i="1"/>
  <c r="AF3723" i="1"/>
  <c r="AF3724" i="1"/>
  <c r="AF3725" i="1"/>
  <c r="AF3726" i="1"/>
  <c r="AF3727" i="1"/>
  <c r="AF3728" i="1"/>
  <c r="AF3729" i="1"/>
  <c r="AF3730" i="1"/>
  <c r="AF3731" i="1"/>
  <c r="AF3732" i="1"/>
  <c r="AF3733" i="1"/>
  <c r="AF3734" i="1"/>
  <c r="AF3735" i="1"/>
  <c r="AF3736" i="1"/>
  <c r="AF3737" i="1"/>
  <c r="AF3738" i="1"/>
  <c r="AF3739" i="1"/>
  <c r="AF3740" i="1"/>
  <c r="AF3741" i="1"/>
  <c r="AF3742" i="1"/>
  <c r="AF3743" i="1"/>
  <c r="AF3744" i="1"/>
  <c r="AF3745" i="1"/>
  <c r="AF3746" i="1"/>
  <c r="AF3747" i="1"/>
  <c r="AF3748" i="1"/>
  <c r="AF3749" i="1"/>
  <c r="AF3750" i="1"/>
  <c r="AF3751" i="1"/>
  <c r="AF3752" i="1"/>
  <c r="AF3753" i="1"/>
  <c r="AF3754" i="1"/>
  <c r="AF3755" i="1"/>
  <c r="AF3756" i="1"/>
  <c r="AF3757" i="1"/>
  <c r="AF3758" i="1"/>
  <c r="AF3759" i="1"/>
  <c r="AF3760" i="1"/>
  <c r="AF3761" i="1"/>
  <c r="AF3762" i="1"/>
  <c r="AF3763" i="1"/>
  <c r="AF3764" i="1"/>
  <c r="AF3765" i="1"/>
  <c r="AF3766" i="1"/>
  <c r="AF3767" i="1"/>
  <c r="AF3768" i="1"/>
  <c r="AF3769" i="1"/>
  <c r="AF3770" i="1"/>
  <c r="AF3771" i="1"/>
  <c r="AF3772" i="1"/>
  <c r="AF3773" i="1"/>
  <c r="AF3774" i="1"/>
  <c r="AF3775" i="1"/>
  <c r="AF3776" i="1"/>
  <c r="AF3777" i="1"/>
  <c r="AF3778" i="1"/>
  <c r="AF3779" i="1"/>
  <c r="AF3780" i="1"/>
  <c r="AF3781" i="1"/>
  <c r="AF3782" i="1"/>
  <c r="AF3783" i="1"/>
  <c r="AF3784" i="1"/>
  <c r="AF3785" i="1"/>
  <c r="AF3786" i="1"/>
  <c r="AF3787" i="1"/>
  <c r="AF3788" i="1"/>
  <c r="AF3789" i="1"/>
  <c r="AF3790" i="1"/>
  <c r="AF3791" i="1"/>
  <c r="AF3792" i="1"/>
  <c r="AF3793" i="1"/>
  <c r="AF3794" i="1"/>
  <c r="AF3795" i="1"/>
  <c r="AF3796" i="1"/>
  <c r="AF3797" i="1"/>
  <c r="AF3798" i="1"/>
  <c r="AF3799" i="1"/>
  <c r="AF3800" i="1"/>
  <c r="AF3801" i="1"/>
  <c r="AF3802" i="1"/>
  <c r="AF3803" i="1"/>
  <c r="AF3804" i="1"/>
  <c r="AF3805" i="1"/>
  <c r="AF3806" i="1"/>
  <c r="AF3807" i="1"/>
  <c r="AF3808" i="1"/>
  <c r="AF3809" i="1"/>
  <c r="AF3810" i="1"/>
  <c r="AF3811" i="1"/>
  <c r="AF3812" i="1"/>
  <c r="AF3813" i="1"/>
  <c r="AF3814" i="1"/>
  <c r="AF3815" i="1"/>
  <c r="AF3816" i="1"/>
  <c r="AF3817" i="1"/>
  <c r="AF3818" i="1"/>
  <c r="AF3819" i="1"/>
  <c r="AF3820" i="1"/>
  <c r="AF3821" i="1"/>
  <c r="AF3822" i="1"/>
  <c r="AF3823" i="1"/>
  <c r="AF3824" i="1"/>
  <c r="AF3825" i="1"/>
  <c r="AF3826" i="1"/>
  <c r="AF3827" i="1"/>
  <c r="AF3828" i="1"/>
  <c r="AF3829" i="1"/>
  <c r="AF3830" i="1"/>
  <c r="AF3831" i="1"/>
  <c r="AF3832" i="1"/>
  <c r="AF3833" i="1"/>
  <c r="AF3834" i="1"/>
  <c r="AF3835" i="1"/>
  <c r="AF3836" i="1"/>
  <c r="AF3837" i="1"/>
  <c r="AF3838" i="1"/>
  <c r="AF3839" i="1"/>
  <c r="AF3840" i="1"/>
  <c r="AF3841" i="1"/>
  <c r="AF3842" i="1"/>
  <c r="AF3843" i="1"/>
  <c r="AF3844" i="1"/>
  <c r="AF3845" i="1"/>
  <c r="AF3846" i="1"/>
  <c r="AF3847" i="1"/>
  <c r="AF3848" i="1"/>
  <c r="AF3849" i="1"/>
  <c r="AF3850" i="1"/>
  <c r="AF3851" i="1"/>
  <c r="AF3852" i="1"/>
  <c r="AF3853" i="1"/>
  <c r="AF3854" i="1"/>
  <c r="AF3855" i="1"/>
  <c r="AF3856" i="1"/>
  <c r="AF3857" i="1"/>
  <c r="AF3858" i="1"/>
  <c r="AF3859" i="1"/>
  <c r="AF3860" i="1"/>
  <c r="AF3861" i="1"/>
  <c r="AF3862" i="1"/>
  <c r="AF3863" i="1"/>
  <c r="AF3864" i="1"/>
  <c r="AF3865" i="1"/>
  <c r="AF3866" i="1"/>
  <c r="AF3867" i="1"/>
  <c r="AF3868" i="1"/>
  <c r="AF3869" i="1"/>
  <c r="AF3870" i="1"/>
  <c r="AF3871" i="1"/>
  <c r="AF3872" i="1"/>
  <c r="AF3873" i="1"/>
  <c r="AF3874" i="1"/>
  <c r="AF3875" i="1"/>
  <c r="AF3876" i="1"/>
  <c r="AF3877" i="1"/>
  <c r="AF3878" i="1"/>
  <c r="AF3879" i="1"/>
  <c r="AF3880" i="1"/>
  <c r="AF3881" i="1"/>
  <c r="AF3882" i="1"/>
  <c r="AF3883" i="1"/>
  <c r="AF3884" i="1"/>
  <c r="AF3885" i="1"/>
  <c r="AF3886" i="1"/>
  <c r="AF3887" i="1"/>
  <c r="AF3888" i="1"/>
  <c r="AF3889" i="1"/>
  <c r="AF3890" i="1"/>
  <c r="AF3891" i="1"/>
  <c r="AF3892" i="1"/>
  <c r="AF3893" i="1"/>
  <c r="AF3894" i="1"/>
  <c r="AF3895" i="1"/>
  <c r="AF3896" i="1"/>
  <c r="AF3897" i="1"/>
  <c r="AF3898" i="1"/>
  <c r="AF3899" i="1"/>
  <c r="AF3900" i="1"/>
  <c r="AF3901" i="1"/>
  <c r="AF3902" i="1"/>
  <c r="AF3903" i="1"/>
  <c r="AF3904" i="1"/>
  <c r="AF3905" i="1"/>
  <c r="AF3906" i="1"/>
  <c r="AF3907" i="1"/>
  <c r="AF3908" i="1"/>
  <c r="AF3909" i="1"/>
  <c r="AF3910" i="1"/>
  <c r="AF3911" i="1"/>
  <c r="AF3912" i="1"/>
  <c r="AF3913" i="1"/>
  <c r="AF3914" i="1"/>
  <c r="AF3915" i="1"/>
  <c r="AF3916" i="1"/>
  <c r="AF3917" i="1"/>
  <c r="AF3918" i="1"/>
  <c r="AF3919" i="1"/>
  <c r="AF3920" i="1"/>
  <c r="AF3921" i="1"/>
  <c r="AF3922" i="1"/>
  <c r="AF3923" i="1"/>
  <c r="AF3924" i="1"/>
  <c r="AF3925" i="1"/>
  <c r="AF3926" i="1"/>
  <c r="AF3927" i="1"/>
  <c r="AF3928" i="1"/>
  <c r="AF3929" i="1"/>
  <c r="AF3930" i="1"/>
  <c r="AF3931" i="1"/>
  <c r="AF3932" i="1"/>
  <c r="AF3933" i="1"/>
  <c r="AF3934" i="1"/>
  <c r="AF3935" i="1"/>
  <c r="AF3936" i="1"/>
  <c r="AF3937" i="1"/>
  <c r="AF3938" i="1"/>
  <c r="AF3939" i="1"/>
  <c r="AF3940" i="1"/>
  <c r="AF3941" i="1"/>
  <c r="AF3942" i="1"/>
  <c r="AF3943" i="1"/>
  <c r="AF3944" i="1"/>
  <c r="AF3945" i="1"/>
  <c r="AF3946" i="1"/>
  <c r="AF3947" i="1"/>
  <c r="AF3948" i="1"/>
  <c r="AF3949" i="1"/>
  <c r="AF3950" i="1"/>
  <c r="AF3951" i="1"/>
  <c r="AF3952" i="1"/>
  <c r="AF3953" i="1"/>
  <c r="AF3954" i="1"/>
  <c r="AF3955" i="1"/>
  <c r="AF3956" i="1"/>
  <c r="AF3957" i="1"/>
  <c r="AF3958" i="1"/>
  <c r="AF3959" i="1"/>
  <c r="AF3960" i="1"/>
  <c r="AF3961" i="1"/>
  <c r="AF3962" i="1"/>
  <c r="AF3963" i="1"/>
  <c r="AF3964" i="1"/>
  <c r="AF3965" i="1"/>
  <c r="AF3966" i="1"/>
  <c r="AF3967" i="1"/>
  <c r="AF3968" i="1"/>
  <c r="AF3969" i="1"/>
  <c r="AF3970" i="1"/>
  <c r="AF3971" i="1"/>
  <c r="AF3972" i="1"/>
  <c r="AF3973" i="1"/>
  <c r="AF3974" i="1"/>
  <c r="AF3975" i="1"/>
  <c r="AF3976" i="1"/>
  <c r="AF3977" i="1"/>
  <c r="AF3978" i="1"/>
  <c r="AF3979" i="1"/>
  <c r="AF3980" i="1"/>
  <c r="AF3981" i="1"/>
  <c r="AF3982" i="1"/>
  <c r="AF3983" i="1"/>
  <c r="AF3984" i="1"/>
  <c r="AF3985" i="1"/>
  <c r="AF3986" i="1"/>
  <c r="AF3987" i="1"/>
  <c r="AF3988" i="1"/>
  <c r="AF3989" i="1"/>
  <c r="AF3990" i="1"/>
  <c r="AF3991" i="1"/>
  <c r="AF3992" i="1"/>
  <c r="AF3993" i="1"/>
  <c r="AF3994" i="1"/>
  <c r="AF3995" i="1"/>
  <c r="AF3996" i="1"/>
  <c r="AF3997" i="1"/>
  <c r="AF3998" i="1"/>
  <c r="AF3999" i="1"/>
  <c r="AF4000" i="1"/>
  <c r="AF4001" i="1"/>
  <c r="AF4002" i="1"/>
  <c r="AF4003" i="1"/>
  <c r="AF4004" i="1"/>
  <c r="AF4005" i="1"/>
  <c r="AF4006" i="1"/>
  <c r="AF4007" i="1"/>
  <c r="AF4008" i="1"/>
  <c r="AF4009" i="1"/>
  <c r="AF4010" i="1"/>
  <c r="AF4011" i="1"/>
  <c r="AF4012" i="1"/>
  <c r="AF4013" i="1"/>
  <c r="AF4014" i="1"/>
  <c r="AF4015" i="1"/>
  <c r="AF4016" i="1"/>
  <c r="AF4017" i="1"/>
  <c r="AF4018" i="1"/>
  <c r="AF4019" i="1"/>
  <c r="AF4020" i="1"/>
  <c r="AF4021" i="1"/>
  <c r="AF4022" i="1"/>
  <c r="AF4023" i="1"/>
  <c r="AF4024" i="1"/>
  <c r="AF4025" i="1"/>
  <c r="AF4026" i="1"/>
  <c r="AF4027" i="1"/>
  <c r="AF4028" i="1"/>
  <c r="AF4029" i="1"/>
  <c r="AF4030" i="1"/>
  <c r="AF4031" i="1"/>
  <c r="AF4032" i="1"/>
  <c r="AF4033" i="1"/>
  <c r="AF4034" i="1"/>
  <c r="AF4035" i="1"/>
  <c r="AF4036" i="1"/>
  <c r="AF4037" i="1"/>
  <c r="AF4038" i="1"/>
  <c r="AF4039" i="1"/>
  <c r="AF4040" i="1"/>
  <c r="AF4041" i="1"/>
  <c r="AF4042" i="1"/>
  <c r="AF4043" i="1"/>
  <c r="AF4044" i="1"/>
  <c r="AF4045" i="1"/>
  <c r="AF4046" i="1"/>
  <c r="AF4047" i="1"/>
  <c r="AF4048" i="1"/>
  <c r="AF4049" i="1"/>
  <c r="AF4050" i="1"/>
  <c r="AF4051" i="1"/>
  <c r="AF4052" i="1"/>
  <c r="AF4053" i="1"/>
  <c r="AF4054" i="1"/>
  <c r="AF4055" i="1"/>
  <c r="AF4056" i="1"/>
  <c r="AF4057" i="1"/>
  <c r="AF4058" i="1"/>
  <c r="AF4059" i="1"/>
  <c r="AF4060" i="1"/>
  <c r="AF4061" i="1"/>
  <c r="AF4062" i="1"/>
  <c r="AF4063" i="1"/>
  <c r="AF4064" i="1"/>
  <c r="AF4065" i="1"/>
  <c r="AF4066" i="1"/>
  <c r="AF4067" i="1"/>
  <c r="AF4068" i="1"/>
  <c r="AF4069" i="1"/>
  <c r="AF4070" i="1"/>
  <c r="AF4071" i="1"/>
  <c r="AF4072" i="1"/>
  <c r="AF4073" i="1"/>
  <c r="AF4074" i="1"/>
  <c r="AF4075" i="1"/>
  <c r="AF4076" i="1"/>
  <c r="AF4077" i="1"/>
  <c r="AF4078" i="1"/>
  <c r="AF4079" i="1"/>
  <c r="AF4080" i="1"/>
  <c r="AF4081" i="1"/>
  <c r="AF4082" i="1"/>
  <c r="AF4083" i="1"/>
  <c r="AF4084" i="1"/>
  <c r="AF4085" i="1"/>
  <c r="AF4086" i="1"/>
  <c r="AF4087" i="1"/>
  <c r="AF4088" i="1"/>
  <c r="AF4089" i="1"/>
  <c r="AF4090" i="1"/>
  <c r="AF4091" i="1"/>
  <c r="AF4092" i="1"/>
  <c r="AF4093" i="1"/>
  <c r="AF4094" i="1"/>
  <c r="AF4095" i="1"/>
  <c r="AF4096" i="1"/>
  <c r="AF4097" i="1"/>
  <c r="AF4098" i="1"/>
  <c r="AF4099" i="1"/>
  <c r="AF4100" i="1"/>
  <c r="AF4101" i="1"/>
  <c r="AF4102" i="1"/>
  <c r="AF4103" i="1"/>
  <c r="AF4104" i="1"/>
  <c r="AF4105" i="1"/>
  <c r="AF4106" i="1"/>
  <c r="AF4107" i="1"/>
  <c r="AF4108" i="1"/>
  <c r="AF4109" i="1"/>
  <c r="AF4110" i="1"/>
  <c r="AF4111" i="1"/>
  <c r="AF4112" i="1"/>
  <c r="AF4113" i="1"/>
  <c r="AF4114" i="1"/>
  <c r="AF4115" i="1"/>
  <c r="AF4116" i="1"/>
  <c r="AF4117" i="1"/>
  <c r="AF4118" i="1"/>
  <c r="AF4119" i="1"/>
  <c r="AF4120" i="1"/>
  <c r="AF4121" i="1"/>
  <c r="AF4122" i="1"/>
  <c r="AF4123" i="1"/>
  <c r="AF4124" i="1"/>
  <c r="AF4125" i="1"/>
  <c r="AF4126" i="1"/>
  <c r="AF4127" i="1"/>
  <c r="AF4128" i="1"/>
  <c r="AF4129" i="1"/>
  <c r="AF4130" i="1"/>
  <c r="AF4131" i="1"/>
  <c r="AF4132" i="1"/>
  <c r="AF4133" i="1"/>
  <c r="AF4134" i="1"/>
  <c r="AF4135" i="1"/>
  <c r="AF4136" i="1"/>
  <c r="AF4137" i="1"/>
  <c r="AF4138" i="1"/>
  <c r="AF4139" i="1"/>
  <c r="AF4140" i="1"/>
  <c r="AF4141" i="1"/>
  <c r="AF4142" i="1"/>
  <c r="AF4143" i="1"/>
  <c r="AF4144" i="1"/>
  <c r="AF4145" i="1"/>
  <c r="AF4146" i="1"/>
  <c r="AF4147" i="1"/>
  <c r="AF4148" i="1"/>
  <c r="AF4149" i="1"/>
  <c r="AF4150" i="1"/>
  <c r="AF4151" i="1"/>
  <c r="AF4152" i="1"/>
  <c r="AF4153" i="1"/>
  <c r="AF4154" i="1"/>
  <c r="AF4155" i="1"/>
  <c r="AF4156" i="1"/>
  <c r="AF4157" i="1"/>
  <c r="AF4158" i="1"/>
  <c r="AF4159" i="1"/>
  <c r="AF4160" i="1"/>
  <c r="AF4161" i="1"/>
  <c r="AF4162" i="1"/>
  <c r="AF4163" i="1"/>
  <c r="AF4164" i="1"/>
  <c r="AF4165" i="1"/>
  <c r="AF4166" i="1"/>
  <c r="AF4167" i="1"/>
  <c r="AF4168" i="1"/>
  <c r="AF4169" i="1"/>
  <c r="AF4170" i="1"/>
  <c r="AF4171" i="1"/>
  <c r="AF4172" i="1"/>
  <c r="AF4173" i="1"/>
  <c r="AF4174" i="1"/>
  <c r="AF4175" i="1"/>
  <c r="AF4176" i="1"/>
  <c r="AF4177" i="1"/>
  <c r="AF4178" i="1"/>
  <c r="AF4179" i="1"/>
  <c r="AF4180" i="1"/>
  <c r="AF4181" i="1"/>
  <c r="AF4182" i="1"/>
  <c r="AF4183" i="1"/>
  <c r="AF4184" i="1"/>
  <c r="AF4185" i="1"/>
  <c r="AF4186" i="1"/>
  <c r="AF4187" i="1"/>
  <c r="AF4188" i="1"/>
  <c r="AF4189" i="1"/>
  <c r="AF4190" i="1"/>
  <c r="AF4191" i="1"/>
  <c r="AF4192" i="1"/>
  <c r="AF4193" i="1"/>
  <c r="AF4194" i="1"/>
  <c r="AF4195" i="1"/>
  <c r="AF4196" i="1"/>
  <c r="AF4197" i="1"/>
  <c r="AF4198" i="1"/>
  <c r="AF4199" i="1"/>
  <c r="AF4200" i="1"/>
  <c r="AF4201" i="1"/>
  <c r="AF4202" i="1"/>
  <c r="AF4203" i="1"/>
  <c r="AF4204" i="1"/>
  <c r="AF4205" i="1"/>
  <c r="AF4206" i="1"/>
  <c r="AF4207" i="1"/>
  <c r="AF4208" i="1"/>
  <c r="AF4209" i="1"/>
  <c r="AF4210" i="1"/>
  <c r="AF4211" i="1"/>
  <c r="AF4212" i="1"/>
  <c r="AF4213" i="1"/>
  <c r="AF4214" i="1"/>
  <c r="AF4215" i="1"/>
  <c r="AF4216" i="1"/>
  <c r="AF4217" i="1"/>
  <c r="AF4218" i="1"/>
  <c r="AF4219" i="1"/>
  <c r="AF4220" i="1"/>
  <c r="AF4221" i="1"/>
  <c r="AF4222" i="1"/>
  <c r="AF4223" i="1"/>
  <c r="AF4224" i="1"/>
  <c r="AF4225" i="1"/>
  <c r="AF4226" i="1"/>
  <c r="AF4227" i="1"/>
  <c r="AF4228" i="1"/>
  <c r="AF4229" i="1"/>
  <c r="AF4230" i="1"/>
  <c r="AF4231" i="1"/>
  <c r="AF4232" i="1"/>
  <c r="AF4233" i="1"/>
  <c r="AF4234" i="1"/>
  <c r="AF4235" i="1"/>
  <c r="AF4236" i="1"/>
  <c r="AF4237" i="1"/>
  <c r="AF4238" i="1"/>
  <c r="AF4239" i="1"/>
  <c r="AF4240" i="1"/>
  <c r="AF4241" i="1"/>
  <c r="AF4242" i="1"/>
  <c r="AF4243" i="1"/>
  <c r="AF4244" i="1"/>
  <c r="AF4245" i="1"/>
  <c r="AF4246" i="1"/>
  <c r="AF4247" i="1"/>
  <c r="AF4248" i="1"/>
  <c r="AF4249" i="1"/>
  <c r="AF4250" i="1"/>
  <c r="AF4251" i="1"/>
  <c r="AF4252" i="1"/>
  <c r="AF4253" i="1"/>
  <c r="AF4254" i="1"/>
  <c r="AF4255" i="1"/>
  <c r="AF4256" i="1"/>
  <c r="AF4257" i="1"/>
  <c r="AF4258" i="1"/>
  <c r="AF4259" i="1"/>
  <c r="AF4260" i="1"/>
  <c r="AF4261" i="1"/>
  <c r="AF4262" i="1"/>
  <c r="AF4263" i="1"/>
  <c r="AF4264" i="1"/>
  <c r="AF4265" i="1"/>
  <c r="AF4266" i="1"/>
  <c r="AF4267" i="1"/>
  <c r="AF4268" i="1"/>
  <c r="AF4269" i="1"/>
  <c r="AF4270" i="1"/>
  <c r="AF4271" i="1"/>
  <c r="AF4272" i="1"/>
  <c r="AF4273" i="1"/>
  <c r="AF4274" i="1"/>
  <c r="AF4275" i="1"/>
  <c r="AF4276" i="1"/>
  <c r="AF4277" i="1"/>
  <c r="AF4278" i="1"/>
  <c r="AF4279" i="1"/>
  <c r="AF4280" i="1"/>
  <c r="AF4281" i="1"/>
  <c r="AF4282" i="1"/>
  <c r="AF4283" i="1"/>
  <c r="AF4284" i="1"/>
  <c r="AF4285" i="1"/>
  <c r="AF4286" i="1"/>
  <c r="AF4287" i="1"/>
  <c r="AF4288" i="1"/>
  <c r="AF4289" i="1"/>
  <c r="AF4290" i="1"/>
  <c r="AF4291" i="1"/>
  <c r="AF4292" i="1"/>
  <c r="AF4293" i="1"/>
  <c r="AF4294" i="1"/>
  <c r="AF4295" i="1"/>
  <c r="AF4296" i="1"/>
  <c r="AF4297" i="1"/>
  <c r="AF4298" i="1"/>
  <c r="AF4299" i="1"/>
  <c r="AF4300" i="1"/>
  <c r="AF4301" i="1"/>
  <c r="AF4302" i="1"/>
  <c r="AF4303" i="1"/>
  <c r="AF4304" i="1"/>
  <c r="AF4305" i="1"/>
  <c r="AF4306" i="1"/>
  <c r="AF4307" i="1"/>
  <c r="AF4308" i="1"/>
  <c r="AF4309" i="1"/>
  <c r="AF4310" i="1"/>
  <c r="AF4311" i="1"/>
  <c r="AF4312" i="1"/>
  <c r="AF4313" i="1"/>
  <c r="AF4314" i="1"/>
  <c r="AF4315" i="1"/>
  <c r="AF4316" i="1"/>
  <c r="AF4317" i="1"/>
  <c r="AF4318" i="1"/>
  <c r="AF4319" i="1"/>
  <c r="AF4320" i="1"/>
  <c r="AF4321" i="1"/>
  <c r="AF4322" i="1"/>
  <c r="AF4323" i="1"/>
  <c r="AF4324" i="1"/>
  <c r="AF4325" i="1"/>
  <c r="AF4326" i="1"/>
  <c r="AF4327" i="1"/>
  <c r="AF4328" i="1"/>
  <c r="AF4329" i="1"/>
  <c r="AF4330" i="1"/>
  <c r="AF4331" i="1"/>
  <c r="AF4332" i="1"/>
  <c r="AF4333" i="1"/>
  <c r="AF4334" i="1"/>
  <c r="AF4335" i="1"/>
  <c r="AF4336" i="1"/>
  <c r="AF4337" i="1"/>
  <c r="AF4338" i="1"/>
  <c r="AF4339" i="1"/>
  <c r="AF4340" i="1"/>
  <c r="AF4341" i="1"/>
  <c r="AF4342" i="1"/>
  <c r="AF4343" i="1"/>
  <c r="AF4344" i="1"/>
  <c r="AF4345" i="1"/>
  <c r="AF4346" i="1"/>
  <c r="AF4347" i="1"/>
  <c r="AF4348" i="1"/>
  <c r="AF4349" i="1"/>
  <c r="AF4350" i="1"/>
  <c r="AF4351" i="1"/>
  <c r="AF4352" i="1"/>
  <c r="AF4353" i="1"/>
  <c r="AF4354" i="1"/>
  <c r="AF4355" i="1"/>
  <c r="AF4356" i="1"/>
  <c r="AF4357" i="1"/>
  <c r="AF4358" i="1"/>
  <c r="AF4359" i="1"/>
  <c r="AF4360" i="1"/>
  <c r="AF4361" i="1"/>
  <c r="AF4362" i="1"/>
  <c r="AF4363" i="1"/>
  <c r="AF4364" i="1"/>
  <c r="AF4365" i="1"/>
  <c r="AF4366" i="1"/>
  <c r="AF4367" i="1"/>
  <c r="AF4368" i="1"/>
  <c r="AF4369" i="1"/>
  <c r="AF4370" i="1"/>
  <c r="AF4371" i="1"/>
  <c r="AF4372" i="1"/>
  <c r="AF4373" i="1"/>
  <c r="AF4374" i="1"/>
  <c r="AF4375" i="1"/>
  <c r="AF4376" i="1"/>
  <c r="AF4377" i="1"/>
  <c r="AF4378" i="1"/>
  <c r="AF4379" i="1"/>
  <c r="AF4380" i="1"/>
  <c r="AF4381" i="1"/>
  <c r="AF4382" i="1"/>
  <c r="AF4383" i="1"/>
  <c r="AF4384" i="1"/>
  <c r="AF4385" i="1"/>
  <c r="AF4386" i="1"/>
  <c r="AF4387" i="1"/>
  <c r="AF4388" i="1"/>
  <c r="AF4389" i="1"/>
  <c r="AF4390" i="1"/>
  <c r="AF4391" i="1"/>
  <c r="AF4392" i="1"/>
  <c r="AF4393" i="1"/>
  <c r="AF4394" i="1"/>
  <c r="AF4395" i="1"/>
  <c r="AF4396" i="1"/>
  <c r="AF4397" i="1"/>
  <c r="AF4398" i="1"/>
  <c r="AF4399" i="1"/>
  <c r="AF4400" i="1"/>
  <c r="AF4401" i="1"/>
  <c r="AF4402" i="1"/>
  <c r="AF4403" i="1"/>
  <c r="AF4404" i="1"/>
  <c r="AF4405" i="1"/>
  <c r="AF4406" i="1"/>
  <c r="AF4407" i="1"/>
  <c r="AF4408" i="1"/>
  <c r="AF4409" i="1"/>
  <c r="AF4410" i="1"/>
  <c r="AF4411" i="1"/>
  <c r="AF4412" i="1"/>
  <c r="AF4413" i="1"/>
  <c r="AF4414" i="1"/>
  <c r="AF4415" i="1"/>
  <c r="AF4416" i="1"/>
  <c r="AF4417" i="1"/>
  <c r="AF4418" i="1"/>
  <c r="AF4419" i="1"/>
  <c r="AF4420" i="1"/>
  <c r="AF4421" i="1"/>
  <c r="AF4422" i="1"/>
  <c r="AF4423" i="1"/>
  <c r="AF4424" i="1"/>
  <c r="AF4425" i="1"/>
  <c r="AF4426" i="1"/>
  <c r="AF4427" i="1"/>
  <c r="AF4428" i="1"/>
  <c r="AF4429" i="1"/>
  <c r="AF4430" i="1"/>
  <c r="AF4431" i="1"/>
  <c r="AF4432" i="1"/>
  <c r="AF4433" i="1"/>
  <c r="AF4434" i="1"/>
  <c r="AF4435" i="1"/>
  <c r="AF4436" i="1"/>
  <c r="AF4437" i="1"/>
  <c r="AF4438" i="1"/>
  <c r="AF4439" i="1"/>
  <c r="AF4440" i="1"/>
  <c r="AF4441" i="1"/>
  <c r="AF4442" i="1"/>
  <c r="AF4443" i="1"/>
  <c r="AF4444" i="1"/>
  <c r="AF4445" i="1"/>
  <c r="AF4446" i="1"/>
  <c r="AF4447" i="1"/>
  <c r="AF4448" i="1"/>
  <c r="AF4449" i="1"/>
  <c r="AF4450" i="1"/>
  <c r="AF4451" i="1"/>
  <c r="AF4452" i="1"/>
  <c r="AF4453" i="1"/>
  <c r="AF4454" i="1"/>
  <c r="AF4455" i="1"/>
  <c r="AF4456" i="1"/>
  <c r="AF4457" i="1"/>
  <c r="AF4458" i="1"/>
  <c r="AF4459" i="1"/>
  <c r="AF4460" i="1"/>
  <c r="AF4461" i="1"/>
  <c r="AF4462" i="1"/>
  <c r="AF4463" i="1"/>
  <c r="AF4464" i="1"/>
  <c r="AF4465" i="1"/>
  <c r="AF4466" i="1"/>
  <c r="AF4467" i="1"/>
  <c r="AF4468" i="1"/>
  <c r="AF4469" i="1"/>
  <c r="AF4470" i="1"/>
  <c r="AF4471" i="1"/>
  <c r="AF4472" i="1"/>
  <c r="AF4473" i="1"/>
  <c r="AF4474" i="1"/>
  <c r="AF4475" i="1"/>
  <c r="AF4476" i="1"/>
  <c r="AF4477" i="1"/>
  <c r="AF4478" i="1"/>
  <c r="AF4479" i="1"/>
  <c r="AF4480" i="1"/>
  <c r="AF4481" i="1"/>
  <c r="AF4482" i="1"/>
  <c r="AF4483" i="1"/>
  <c r="AF4484" i="1"/>
  <c r="AF4485" i="1"/>
  <c r="AF4486" i="1"/>
  <c r="AF4487" i="1"/>
  <c r="AF4488" i="1"/>
  <c r="AF4489" i="1"/>
  <c r="AF4490" i="1"/>
  <c r="AF4491" i="1"/>
  <c r="AF4492" i="1"/>
  <c r="AF4493" i="1"/>
  <c r="AF4494" i="1"/>
  <c r="AF4495" i="1"/>
  <c r="AF4496" i="1"/>
  <c r="AF4497" i="1"/>
  <c r="AF4498" i="1"/>
  <c r="AF4499" i="1"/>
  <c r="AF4500" i="1"/>
  <c r="AF4501" i="1"/>
  <c r="AF4502" i="1"/>
  <c r="AF4503" i="1"/>
  <c r="AF4504" i="1"/>
  <c r="AF4505" i="1"/>
  <c r="AF4506" i="1"/>
  <c r="AF4507" i="1"/>
  <c r="AF4508" i="1"/>
  <c r="AF4509" i="1"/>
  <c r="AF4510" i="1"/>
  <c r="AF4511" i="1"/>
  <c r="AF4512" i="1"/>
  <c r="AF4513" i="1"/>
  <c r="AF4514" i="1"/>
  <c r="AF4515" i="1"/>
  <c r="AF4516" i="1"/>
  <c r="AF4517" i="1"/>
  <c r="AF4518" i="1"/>
  <c r="AF4519" i="1"/>
  <c r="AF4520" i="1"/>
  <c r="AF4521" i="1"/>
  <c r="AF4522" i="1"/>
  <c r="AF4523" i="1"/>
  <c r="AF4524" i="1"/>
  <c r="AF4525" i="1"/>
  <c r="AF4526" i="1"/>
  <c r="AF4527" i="1"/>
  <c r="AF4528" i="1"/>
  <c r="AF4529" i="1"/>
  <c r="AF4530" i="1"/>
  <c r="AF4531" i="1"/>
  <c r="AF4532" i="1"/>
  <c r="AF4533" i="1"/>
  <c r="AF4534" i="1"/>
  <c r="AF4535" i="1"/>
  <c r="AF4536" i="1"/>
  <c r="AF4537" i="1"/>
  <c r="AF4538" i="1"/>
  <c r="AF4539" i="1"/>
  <c r="AF4540" i="1"/>
  <c r="AF4541" i="1"/>
  <c r="AF4542" i="1"/>
  <c r="AF4543" i="1"/>
  <c r="AF4544" i="1"/>
  <c r="AF4545" i="1"/>
  <c r="AF4546" i="1"/>
  <c r="AF4547" i="1"/>
  <c r="AF4548" i="1"/>
  <c r="AF4549" i="1"/>
  <c r="AF4550" i="1"/>
  <c r="AF4551" i="1"/>
  <c r="AF4552" i="1"/>
  <c r="AF4553" i="1"/>
  <c r="AF4554" i="1"/>
  <c r="AF4555" i="1"/>
  <c r="AF4556" i="1"/>
  <c r="AF4557" i="1"/>
  <c r="AF4558" i="1"/>
  <c r="AF4559" i="1"/>
  <c r="AF4560" i="1"/>
  <c r="AF4561" i="1"/>
  <c r="AF4562" i="1"/>
  <c r="AF4563" i="1"/>
  <c r="AF4564" i="1"/>
  <c r="AF4565" i="1"/>
  <c r="AF4566" i="1"/>
  <c r="AF4567" i="1"/>
  <c r="AF4568" i="1"/>
  <c r="AF4569" i="1"/>
  <c r="AF4570" i="1"/>
  <c r="AF4571" i="1"/>
  <c r="AF4572" i="1"/>
  <c r="AF4573" i="1"/>
  <c r="AF4574" i="1"/>
  <c r="AF4575" i="1"/>
  <c r="AF4576" i="1"/>
  <c r="AF4577" i="1"/>
  <c r="AF4578" i="1"/>
  <c r="AF4579" i="1"/>
  <c r="AF4580" i="1"/>
  <c r="AF4581" i="1"/>
  <c r="AF4582" i="1"/>
  <c r="AF4583" i="1"/>
  <c r="AF4584" i="1"/>
  <c r="AF4585" i="1"/>
  <c r="AF4586" i="1"/>
  <c r="AF4587" i="1"/>
  <c r="AF4588" i="1"/>
  <c r="AF4589" i="1"/>
  <c r="AF4590" i="1"/>
  <c r="AF4591" i="1"/>
  <c r="AF4592" i="1"/>
  <c r="AF4593" i="1"/>
  <c r="AF4594" i="1"/>
  <c r="AF4595" i="1"/>
  <c r="AF4596" i="1"/>
  <c r="AF4597" i="1"/>
  <c r="AF4598" i="1"/>
  <c r="AF4599" i="1"/>
  <c r="AF4600" i="1"/>
  <c r="AF4601" i="1"/>
  <c r="AF4602" i="1"/>
  <c r="AF4603" i="1"/>
  <c r="AF4604" i="1"/>
  <c r="AF4605" i="1"/>
  <c r="AF4606" i="1"/>
  <c r="AF4607" i="1"/>
  <c r="AF4608" i="1"/>
  <c r="AF4609" i="1"/>
  <c r="AF4610" i="1"/>
  <c r="AF4611" i="1"/>
  <c r="AF4612" i="1"/>
  <c r="AF4613" i="1"/>
  <c r="AF4614" i="1"/>
  <c r="AF4615" i="1"/>
  <c r="AF4616" i="1"/>
  <c r="AF4617" i="1"/>
  <c r="AF4618" i="1"/>
  <c r="AF4619" i="1"/>
  <c r="AF4620" i="1"/>
  <c r="AF4621" i="1"/>
  <c r="AF4622" i="1"/>
  <c r="AF4623" i="1"/>
  <c r="AF4624" i="1"/>
  <c r="AF4625" i="1"/>
  <c r="AF4626" i="1"/>
  <c r="AF4627" i="1"/>
  <c r="AF4628" i="1"/>
  <c r="AF4629" i="1"/>
  <c r="AF4630" i="1"/>
  <c r="AF4631" i="1"/>
  <c r="AF4632" i="1"/>
  <c r="AF4633" i="1"/>
  <c r="AF4634" i="1"/>
  <c r="AF4635" i="1"/>
  <c r="AF4636" i="1"/>
  <c r="AF4637" i="1"/>
  <c r="AF4638" i="1"/>
  <c r="AF4639" i="1"/>
  <c r="AF4640" i="1"/>
  <c r="AF4641" i="1"/>
  <c r="AF4642" i="1"/>
  <c r="AF4643" i="1"/>
  <c r="AF4644" i="1"/>
  <c r="AF4645" i="1"/>
  <c r="AF4646" i="1"/>
  <c r="AF4647" i="1"/>
  <c r="AF4648" i="1"/>
  <c r="AF4649" i="1"/>
  <c r="AF4650" i="1"/>
  <c r="AF4651" i="1"/>
  <c r="AF4652" i="1"/>
  <c r="AF4653" i="1"/>
  <c r="AF4654" i="1"/>
  <c r="AF4655" i="1"/>
  <c r="AF4656" i="1"/>
  <c r="AF4657" i="1"/>
  <c r="AF4658" i="1"/>
  <c r="AF4659" i="1"/>
  <c r="AF4660" i="1"/>
  <c r="AF4661" i="1"/>
  <c r="AF4662" i="1"/>
  <c r="AF4663" i="1"/>
  <c r="AF4664" i="1"/>
  <c r="AF4665" i="1"/>
  <c r="AF4666" i="1"/>
  <c r="AF4667" i="1"/>
  <c r="AF4668" i="1"/>
  <c r="AF4669" i="1"/>
  <c r="AF4670" i="1"/>
  <c r="AF4671" i="1"/>
  <c r="AF4672" i="1"/>
  <c r="AF4673" i="1"/>
  <c r="AF4674" i="1"/>
  <c r="AF4675" i="1"/>
  <c r="AF4676" i="1"/>
  <c r="AF4677" i="1"/>
  <c r="AF4678" i="1"/>
  <c r="AF4679" i="1"/>
  <c r="AF4680" i="1"/>
  <c r="AF4681" i="1"/>
  <c r="AF4682" i="1"/>
  <c r="AF4683" i="1"/>
  <c r="AF4684" i="1"/>
  <c r="AF4685" i="1"/>
  <c r="AF4686" i="1"/>
  <c r="AF4687" i="1"/>
  <c r="AF4688" i="1"/>
  <c r="AF4689" i="1"/>
  <c r="AF4690" i="1"/>
  <c r="AF4691" i="1"/>
  <c r="AF4692" i="1"/>
  <c r="AF4693" i="1"/>
  <c r="AF4694" i="1"/>
  <c r="AF4695" i="1"/>
  <c r="AF4696" i="1"/>
  <c r="AF4697" i="1"/>
  <c r="AF4698" i="1"/>
  <c r="AF4699" i="1"/>
  <c r="AF4700" i="1"/>
  <c r="AF4701" i="1"/>
  <c r="AF4702" i="1"/>
  <c r="AF4703" i="1"/>
  <c r="AF4704" i="1"/>
  <c r="AF4705" i="1"/>
  <c r="AF4706" i="1"/>
  <c r="AF4707" i="1"/>
  <c r="AF4708" i="1"/>
  <c r="AF4709" i="1"/>
  <c r="AF4710" i="1"/>
  <c r="AF4711" i="1"/>
  <c r="AF4712" i="1"/>
  <c r="AF4713" i="1"/>
  <c r="AF4714" i="1"/>
  <c r="AF4715" i="1"/>
  <c r="AF4716" i="1"/>
  <c r="AF4717" i="1"/>
  <c r="AF4718" i="1"/>
  <c r="AF4719" i="1"/>
  <c r="AF4720" i="1"/>
  <c r="AF4721" i="1"/>
  <c r="AF4722" i="1"/>
  <c r="AF4723" i="1"/>
  <c r="AF4724" i="1"/>
  <c r="AF4725" i="1"/>
  <c r="AF4726" i="1"/>
  <c r="AF4727" i="1"/>
  <c r="AF4728" i="1"/>
  <c r="AF4729" i="1"/>
  <c r="AF4730" i="1"/>
  <c r="AF4731" i="1"/>
  <c r="AF4732" i="1"/>
  <c r="AF4733" i="1"/>
  <c r="AF4734" i="1"/>
  <c r="AF4735" i="1"/>
  <c r="AF4736" i="1"/>
  <c r="AF4737" i="1"/>
  <c r="AF4738" i="1"/>
  <c r="AF4739" i="1"/>
  <c r="AF4740" i="1"/>
  <c r="AF4741" i="1"/>
  <c r="AF4742" i="1"/>
  <c r="AF4743" i="1"/>
  <c r="AF4744" i="1"/>
  <c r="AF4745" i="1"/>
  <c r="AF4746" i="1"/>
  <c r="AF4747" i="1"/>
  <c r="AF4748" i="1"/>
  <c r="AF4749" i="1"/>
  <c r="AF4750" i="1"/>
  <c r="AF4751" i="1"/>
  <c r="AF4752" i="1"/>
  <c r="AF4753" i="1"/>
  <c r="AF4754" i="1"/>
  <c r="AF4755" i="1"/>
  <c r="AF4756" i="1"/>
  <c r="AF4757" i="1"/>
  <c r="AF4758" i="1"/>
  <c r="AF4759" i="1"/>
  <c r="AF4760" i="1"/>
  <c r="AF4761" i="1"/>
  <c r="AF4762" i="1"/>
  <c r="AF4763" i="1"/>
  <c r="AF4764" i="1"/>
  <c r="AF4765" i="1"/>
  <c r="AF4766" i="1"/>
  <c r="AF4767" i="1"/>
  <c r="AF4768" i="1"/>
  <c r="AF4769" i="1"/>
  <c r="AF4770" i="1"/>
  <c r="AF4771" i="1"/>
  <c r="AF4772" i="1"/>
  <c r="AF4773" i="1"/>
  <c r="AF4774" i="1"/>
  <c r="AF4775" i="1"/>
  <c r="AF4776" i="1"/>
  <c r="AF4777" i="1"/>
  <c r="AF4778" i="1"/>
  <c r="AF4779" i="1"/>
  <c r="AF4780" i="1"/>
  <c r="AF4781" i="1"/>
  <c r="AF4782" i="1"/>
  <c r="AF4783" i="1"/>
  <c r="AF4784" i="1"/>
  <c r="AF4785" i="1"/>
  <c r="AF4786" i="1"/>
  <c r="AF4787" i="1"/>
  <c r="AF4788" i="1"/>
  <c r="AF4789" i="1"/>
  <c r="AF4790" i="1"/>
  <c r="AF4791" i="1"/>
  <c r="AF4792" i="1"/>
  <c r="AF4793" i="1"/>
  <c r="AF4794" i="1"/>
  <c r="AF4795" i="1"/>
  <c r="AF4796" i="1"/>
  <c r="AF4797" i="1"/>
  <c r="AF4798" i="1"/>
  <c r="AF4799" i="1"/>
  <c r="AF4800" i="1"/>
  <c r="AF4801" i="1"/>
  <c r="AF4802" i="1"/>
  <c r="AF4803" i="1"/>
  <c r="AF4804" i="1"/>
  <c r="AF4805" i="1"/>
  <c r="AF4806" i="1"/>
  <c r="AF4807" i="1"/>
  <c r="AF4808" i="1"/>
  <c r="AF4809" i="1"/>
  <c r="AF4810" i="1"/>
  <c r="AF4811" i="1"/>
  <c r="AF4812" i="1"/>
  <c r="AF4813" i="1"/>
  <c r="AF4814" i="1"/>
  <c r="AF4815" i="1"/>
  <c r="AF4816" i="1"/>
  <c r="AF4817" i="1"/>
  <c r="AF4818" i="1"/>
  <c r="AF4819" i="1"/>
  <c r="AF4820" i="1"/>
  <c r="AF4821" i="1"/>
  <c r="AF4822" i="1"/>
  <c r="AF4823" i="1"/>
  <c r="AF4824" i="1"/>
  <c r="AF4825" i="1"/>
  <c r="AF4826" i="1"/>
  <c r="AF4827" i="1"/>
  <c r="AF4828" i="1"/>
  <c r="AF4829" i="1"/>
  <c r="AF4830" i="1"/>
  <c r="AF4831" i="1"/>
  <c r="AF4832" i="1"/>
  <c r="AF4833" i="1"/>
  <c r="AF4834" i="1"/>
  <c r="AF4835" i="1"/>
  <c r="AF4836" i="1"/>
  <c r="AF4837" i="1"/>
  <c r="AF4838" i="1"/>
  <c r="AF4839" i="1"/>
  <c r="AF4840" i="1"/>
  <c r="AF4841" i="1"/>
  <c r="AF4842" i="1"/>
  <c r="AF4843" i="1"/>
  <c r="AF4844" i="1"/>
  <c r="AF4845" i="1"/>
  <c r="AF4846" i="1"/>
  <c r="AF4847" i="1"/>
  <c r="AF4848" i="1"/>
  <c r="AF4849" i="1"/>
  <c r="AF4850" i="1"/>
  <c r="AF4851" i="1"/>
  <c r="AF4852" i="1"/>
  <c r="AF4853" i="1"/>
  <c r="AF4854" i="1"/>
  <c r="AF4855" i="1"/>
  <c r="AF4856" i="1"/>
  <c r="AF4857" i="1"/>
  <c r="AF4858" i="1"/>
  <c r="AF4859" i="1"/>
  <c r="AF4860" i="1"/>
  <c r="AF4861" i="1"/>
  <c r="AF4862" i="1"/>
  <c r="AF4863" i="1"/>
  <c r="AF4864" i="1"/>
  <c r="AF4865" i="1"/>
  <c r="AF4866" i="1"/>
  <c r="AF4867" i="1"/>
  <c r="AF4868" i="1"/>
  <c r="AF4869" i="1"/>
  <c r="AF4870" i="1"/>
  <c r="AF4871" i="1"/>
  <c r="AF4872" i="1"/>
  <c r="AF4873" i="1"/>
  <c r="AF4874" i="1"/>
  <c r="AF4875" i="1"/>
  <c r="AF4876" i="1"/>
  <c r="AF4877" i="1"/>
  <c r="AF4878" i="1"/>
  <c r="AF4879" i="1"/>
  <c r="AF4880" i="1"/>
  <c r="AF4881" i="1"/>
  <c r="AF4882" i="1"/>
  <c r="AF4883" i="1"/>
  <c r="AF4884" i="1"/>
  <c r="AF4885" i="1"/>
  <c r="AF4886" i="1"/>
  <c r="AF4887" i="1"/>
  <c r="AF4888" i="1"/>
  <c r="AF4889" i="1"/>
  <c r="AF4890" i="1"/>
  <c r="AF4891" i="1"/>
  <c r="AF4892" i="1"/>
  <c r="AF4893" i="1"/>
  <c r="AF4894" i="1"/>
  <c r="AF4895" i="1"/>
  <c r="AF4896" i="1"/>
  <c r="AF4897" i="1"/>
  <c r="AF4898" i="1"/>
  <c r="AF4899" i="1"/>
  <c r="AF4900" i="1"/>
  <c r="AF4901" i="1"/>
  <c r="AF4902" i="1"/>
  <c r="AF4903" i="1"/>
  <c r="AF4904" i="1"/>
  <c r="AF4905" i="1"/>
  <c r="AF4906" i="1"/>
  <c r="AF4907" i="1"/>
  <c r="AF4908" i="1"/>
  <c r="AF4909" i="1"/>
  <c r="AF4910" i="1"/>
  <c r="AF4911" i="1"/>
  <c r="AF4912" i="1"/>
  <c r="AF4913" i="1"/>
  <c r="AF4914" i="1"/>
  <c r="AF4915" i="1"/>
  <c r="AF4916" i="1"/>
  <c r="AF4917" i="1"/>
  <c r="AF4918" i="1"/>
  <c r="AF4919" i="1"/>
  <c r="AF4920" i="1"/>
  <c r="AF4921" i="1"/>
  <c r="AF4922" i="1"/>
  <c r="AF4923" i="1"/>
  <c r="AF4924" i="1"/>
  <c r="AF4925" i="1"/>
  <c r="AF4926" i="1"/>
  <c r="AF4927" i="1"/>
  <c r="AF4928" i="1"/>
  <c r="AF4929" i="1"/>
  <c r="AF4930" i="1"/>
  <c r="AF4931" i="1"/>
  <c r="AF4932" i="1"/>
  <c r="AF4933" i="1"/>
  <c r="AF4934" i="1"/>
  <c r="AF4935" i="1"/>
  <c r="AF4936" i="1"/>
  <c r="AF4937" i="1"/>
  <c r="AF4938" i="1"/>
  <c r="AF4939" i="1"/>
  <c r="AF4940" i="1"/>
  <c r="AF4941" i="1"/>
  <c r="AF4942" i="1"/>
  <c r="AF4943" i="1"/>
  <c r="AF4944" i="1"/>
  <c r="AF4945" i="1"/>
  <c r="AF4946" i="1"/>
  <c r="AF4947" i="1"/>
  <c r="AF4948" i="1"/>
  <c r="AF4949" i="1"/>
  <c r="AF4950" i="1"/>
  <c r="AF4951" i="1"/>
  <c r="AF4952" i="1"/>
  <c r="AF4953" i="1"/>
  <c r="AF4954" i="1"/>
  <c r="AF4955" i="1"/>
  <c r="AF4956" i="1"/>
  <c r="AF4957" i="1"/>
  <c r="AF4958" i="1"/>
  <c r="AF4959" i="1"/>
  <c r="AF4960" i="1"/>
  <c r="AF4961" i="1"/>
  <c r="AF4962" i="1"/>
  <c r="AF4963" i="1"/>
  <c r="AF4964" i="1"/>
  <c r="AF4965" i="1"/>
  <c r="AF4966" i="1"/>
  <c r="AF4967" i="1"/>
  <c r="AF4968" i="1"/>
  <c r="AF4969" i="1"/>
  <c r="AF4970" i="1"/>
  <c r="AF4971" i="1"/>
  <c r="AF4972" i="1"/>
  <c r="AF4973" i="1"/>
  <c r="AF4974" i="1"/>
  <c r="AF4975" i="1"/>
  <c r="AF4976" i="1"/>
  <c r="AF4977" i="1"/>
  <c r="AF4978" i="1"/>
  <c r="AF4979" i="1"/>
  <c r="AF4980" i="1"/>
  <c r="AF4981" i="1"/>
  <c r="AF4982" i="1"/>
  <c r="AF4983" i="1"/>
  <c r="AF4984" i="1"/>
  <c r="AF4985" i="1"/>
  <c r="AF4986" i="1"/>
  <c r="AF4987" i="1"/>
  <c r="AF4988" i="1"/>
  <c r="AF4989" i="1"/>
  <c r="AF4990" i="1"/>
  <c r="AF4991" i="1"/>
  <c r="AF4992" i="1"/>
  <c r="AF4993" i="1"/>
  <c r="AF4994" i="1"/>
  <c r="AF4995" i="1"/>
  <c r="AF4996" i="1"/>
  <c r="AF4997" i="1"/>
  <c r="AF4998" i="1"/>
  <c r="AF4999" i="1"/>
  <c r="AF5000" i="1"/>
  <c r="AF5001" i="1"/>
  <c r="AF5002" i="1"/>
  <c r="AF5003" i="1"/>
  <c r="AF5004" i="1"/>
  <c r="AF5005" i="1"/>
  <c r="AF5006" i="1"/>
  <c r="AF5007" i="1"/>
  <c r="AF5008" i="1"/>
  <c r="AF5009" i="1"/>
  <c r="AF5010" i="1"/>
  <c r="AF5011" i="1"/>
  <c r="AF5012" i="1"/>
  <c r="AF5013" i="1"/>
  <c r="AF5014" i="1"/>
  <c r="AF5015" i="1"/>
  <c r="AF5016" i="1"/>
  <c r="AF5017" i="1"/>
  <c r="AF5018" i="1"/>
  <c r="AF5019" i="1"/>
  <c r="AF5020" i="1"/>
  <c r="AF5021" i="1"/>
  <c r="AF5022" i="1"/>
  <c r="AF5023" i="1"/>
  <c r="AF5024" i="1"/>
  <c r="AF5025" i="1"/>
  <c r="AF5026" i="1"/>
  <c r="AF5027" i="1"/>
  <c r="AF5028" i="1"/>
  <c r="AF5029" i="1"/>
  <c r="AF5030" i="1"/>
  <c r="AF5031" i="1"/>
  <c r="AF5032" i="1"/>
  <c r="AF5033" i="1"/>
  <c r="AF5034" i="1"/>
  <c r="AF5035" i="1"/>
  <c r="AF5036" i="1"/>
  <c r="AF5037" i="1"/>
  <c r="AF5038" i="1"/>
  <c r="AF5039" i="1"/>
  <c r="AF5040" i="1"/>
  <c r="AF5041" i="1"/>
  <c r="AF5042" i="1"/>
  <c r="AF5043" i="1"/>
  <c r="AF5044" i="1"/>
  <c r="AF5045" i="1"/>
  <c r="AF5046" i="1"/>
  <c r="AF5047" i="1"/>
  <c r="AF5048" i="1"/>
  <c r="AF5049" i="1"/>
  <c r="AF5050" i="1"/>
  <c r="AF5051" i="1"/>
  <c r="AF5052" i="1"/>
  <c r="AF5053" i="1"/>
  <c r="AF5054" i="1"/>
  <c r="AF5055" i="1"/>
  <c r="AF5056" i="1"/>
  <c r="AF5057" i="1"/>
  <c r="AF5058" i="1"/>
  <c r="AF5059" i="1"/>
  <c r="AF5060" i="1"/>
  <c r="AF5061" i="1"/>
  <c r="AF5062" i="1"/>
  <c r="AF5063" i="1"/>
  <c r="AF5064" i="1"/>
  <c r="AF5065" i="1"/>
  <c r="AF5066" i="1"/>
  <c r="AF5067" i="1"/>
  <c r="AF5068" i="1"/>
  <c r="AF5069" i="1"/>
  <c r="AF5070" i="1"/>
  <c r="AF5071" i="1"/>
  <c r="AF5072" i="1"/>
  <c r="AF5073" i="1"/>
  <c r="AF5074" i="1"/>
  <c r="AF5075" i="1"/>
  <c r="AF5076" i="1"/>
  <c r="AF5077" i="1"/>
  <c r="AF5078" i="1"/>
  <c r="AF5079" i="1"/>
  <c r="AF5080" i="1"/>
  <c r="AF5081" i="1"/>
  <c r="AF5082" i="1"/>
  <c r="AF5083" i="1"/>
  <c r="AF5084" i="1"/>
  <c r="AF5085" i="1"/>
  <c r="AF5086" i="1"/>
  <c r="AF5087" i="1"/>
  <c r="AF5088" i="1"/>
  <c r="AF5089" i="1"/>
  <c r="AF5090" i="1"/>
  <c r="AF5091" i="1"/>
  <c r="AF5092" i="1"/>
  <c r="AF5093" i="1"/>
  <c r="AF5094" i="1"/>
  <c r="AF5095" i="1"/>
  <c r="AF5096" i="1"/>
  <c r="AF5097" i="1"/>
  <c r="AF5098" i="1"/>
  <c r="AF5099" i="1"/>
  <c r="AF5100" i="1"/>
  <c r="AF5101" i="1"/>
  <c r="AF5102" i="1"/>
  <c r="AF5103" i="1"/>
  <c r="AF5104" i="1"/>
  <c r="AF5105" i="1"/>
  <c r="AF5106" i="1"/>
  <c r="AF5107" i="1"/>
  <c r="AF5108" i="1"/>
  <c r="AF5109" i="1"/>
  <c r="AF5110" i="1"/>
  <c r="AF5111" i="1"/>
  <c r="AF5112" i="1"/>
  <c r="AF5113" i="1"/>
  <c r="AF5114" i="1"/>
  <c r="AF5115" i="1"/>
  <c r="AF5116" i="1"/>
  <c r="AF5117" i="1"/>
  <c r="AF5118" i="1"/>
  <c r="AF5119" i="1"/>
  <c r="AF5120" i="1"/>
  <c r="AF5121" i="1"/>
  <c r="AF5122" i="1"/>
  <c r="AF5123" i="1"/>
  <c r="AF5124" i="1"/>
  <c r="AF5125" i="1"/>
  <c r="AF5126" i="1"/>
  <c r="AF5127" i="1"/>
  <c r="AF5128" i="1"/>
  <c r="AF5129" i="1"/>
  <c r="AF5130" i="1"/>
  <c r="AF5131" i="1"/>
  <c r="AF5132" i="1"/>
  <c r="AF5133" i="1"/>
  <c r="AF5134" i="1"/>
  <c r="AF5135" i="1"/>
  <c r="AF5136" i="1"/>
  <c r="AF5137" i="1"/>
  <c r="AF5138" i="1"/>
  <c r="AF5139" i="1"/>
  <c r="AF5140" i="1"/>
  <c r="AF5141" i="1"/>
  <c r="AF5142" i="1"/>
  <c r="AF5143" i="1"/>
  <c r="AF5144" i="1"/>
  <c r="AF5145" i="1"/>
  <c r="AF5146" i="1"/>
  <c r="AF5147" i="1"/>
  <c r="AF5148" i="1"/>
  <c r="AF5149" i="1"/>
  <c r="AF5150" i="1"/>
  <c r="AF5151" i="1"/>
  <c r="AF5152" i="1"/>
  <c r="AF5153" i="1"/>
  <c r="AF5154" i="1"/>
  <c r="AF5155" i="1"/>
  <c r="AF5156" i="1"/>
  <c r="AF5157" i="1"/>
  <c r="AF5158" i="1"/>
  <c r="AF5159" i="1"/>
  <c r="AF5160" i="1"/>
  <c r="AF5161" i="1"/>
  <c r="AF5162" i="1"/>
  <c r="AF5163" i="1"/>
  <c r="AF5164" i="1"/>
  <c r="AF5165" i="1"/>
  <c r="AF5166" i="1"/>
  <c r="AF5167" i="1"/>
  <c r="AF5168" i="1"/>
  <c r="AF5169" i="1"/>
  <c r="AF5170" i="1"/>
  <c r="AF5171" i="1"/>
  <c r="AF5172" i="1"/>
  <c r="AF5173" i="1"/>
  <c r="AF5174" i="1"/>
  <c r="AF5175" i="1"/>
  <c r="AF5176" i="1"/>
  <c r="AF5177" i="1"/>
  <c r="AF5178" i="1"/>
  <c r="AF5179" i="1"/>
  <c r="AF5180" i="1"/>
  <c r="AF5181" i="1"/>
  <c r="AF5182" i="1"/>
  <c r="AF5183" i="1"/>
  <c r="AF5184" i="1"/>
  <c r="AF5185" i="1"/>
  <c r="AF5186" i="1"/>
  <c r="AF5187" i="1"/>
  <c r="AF5188" i="1"/>
  <c r="AF5189" i="1"/>
  <c r="AF5190" i="1"/>
  <c r="AF5191" i="1"/>
  <c r="AF5192" i="1"/>
  <c r="AF5193" i="1"/>
  <c r="AF5194" i="1"/>
  <c r="AF5195" i="1"/>
  <c r="AF5196" i="1"/>
  <c r="AF5197" i="1"/>
  <c r="AF5198" i="1"/>
  <c r="AF5199" i="1"/>
  <c r="AF5200" i="1"/>
  <c r="AF5201" i="1"/>
  <c r="AF5202" i="1"/>
  <c r="AF5203" i="1"/>
  <c r="AF5204" i="1"/>
  <c r="AF5205" i="1"/>
  <c r="AF5206" i="1"/>
  <c r="AF5207" i="1"/>
  <c r="AF5208" i="1"/>
  <c r="AF5209" i="1"/>
  <c r="AF5210" i="1"/>
  <c r="AF5211" i="1"/>
  <c r="AF5212" i="1"/>
  <c r="AF5213" i="1"/>
  <c r="AF5214" i="1"/>
  <c r="AF5215" i="1"/>
  <c r="AF5216" i="1"/>
  <c r="AF5217" i="1"/>
  <c r="AF5218" i="1"/>
  <c r="AF5219" i="1"/>
  <c r="AF5220" i="1"/>
  <c r="AF5221" i="1"/>
  <c r="AF5222" i="1"/>
  <c r="AF5223" i="1"/>
  <c r="AF5224" i="1"/>
  <c r="AF5225" i="1"/>
  <c r="AF5226" i="1"/>
  <c r="AF5227" i="1"/>
  <c r="AF5228" i="1"/>
  <c r="AF5229" i="1"/>
  <c r="AF5230" i="1"/>
  <c r="AF5231" i="1"/>
  <c r="AF5232" i="1"/>
  <c r="AF5233" i="1"/>
  <c r="AF5234" i="1"/>
  <c r="AF5235" i="1"/>
  <c r="AF5236" i="1"/>
  <c r="AF5237" i="1"/>
  <c r="AF5238" i="1"/>
  <c r="AF5239" i="1"/>
  <c r="AF5240" i="1"/>
  <c r="AF5241" i="1"/>
  <c r="AF5242" i="1"/>
  <c r="AF5243" i="1"/>
  <c r="AF5244" i="1"/>
  <c r="AF5245" i="1"/>
  <c r="AF5246" i="1"/>
  <c r="AF5247" i="1"/>
  <c r="AF5248" i="1"/>
  <c r="AF5249" i="1"/>
  <c r="AF5250" i="1"/>
  <c r="AF5251" i="1"/>
  <c r="AF5252" i="1"/>
  <c r="AF5253" i="1"/>
  <c r="AF5254" i="1"/>
  <c r="AF5255" i="1"/>
  <c r="AF5256" i="1"/>
  <c r="AF5257" i="1"/>
  <c r="AF5258" i="1"/>
  <c r="AF5259" i="1"/>
  <c r="AF5260" i="1"/>
  <c r="AF5261" i="1"/>
  <c r="AF5262" i="1"/>
  <c r="AF5263" i="1"/>
  <c r="AF5264" i="1"/>
  <c r="AF5265" i="1"/>
  <c r="AF5266" i="1"/>
  <c r="AF5267" i="1"/>
  <c r="AF5268" i="1"/>
  <c r="AF5269" i="1"/>
  <c r="AF5270" i="1"/>
  <c r="AF5271" i="1"/>
  <c r="AF5272" i="1"/>
  <c r="AF5273" i="1"/>
  <c r="AF5274" i="1"/>
  <c r="AF5275" i="1"/>
  <c r="AF5276" i="1"/>
  <c r="AF5277" i="1"/>
  <c r="AF5278" i="1"/>
  <c r="AF5279" i="1"/>
  <c r="AF5280" i="1"/>
  <c r="AF5281" i="1"/>
  <c r="AF5282" i="1"/>
  <c r="AF5283" i="1"/>
  <c r="AF5284" i="1"/>
  <c r="AF5285" i="1"/>
  <c r="AF5286" i="1"/>
  <c r="AF5287" i="1"/>
  <c r="AF5288" i="1"/>
  <c r="AF5289" i="1"/>
  <c r="AF5290" i="1"/>
  <c r="AF5291" i="1"/>
  <c r="AF5292" i="1"/>
  <c r="AF5293" i="1"/>
  <c r="AF5294" i="1"/>
  <c r="AF5295" i="1"/>
  <c r="AF5296" i="1"/>
  <c r="AF5297" i="1"/>
  <c r="AF5298" i="1"/>
  <c r="AF5299" i="1"/>
  <c r="AF5300" i="1"/>
  <c r="AF5301" i="1"/>
  <c r="AF5302" i="1"/>
  <c r="AF5303" i="1"/>
  <c r="AF5304" i="1"/>
  <c r="AF5305" i="1"/>
  <c r="AF5306" i="1"/>
  <c r="AF5307" i="1"/>
  <c r="AF5308" i="1"/>
  <c r="AF5309" i="1"/>
  <c r="AF5310" i="1"/>
  <c r="AF5311" i="1"/>
  <c r="AF5312" i="1"/>
  <c r="AF5313" i="1"/>
  <c r="AF5314" i="1"/>
  <c r="AF5315" i="1"/>
  <c r="AF5316" i="1"/>
  <c r="AF5317" i="1"/>
  <c r="AF5318" i="1"/>
  <c r="AF5319" i="1"/>
  <c r="AF5320" i="1"/>
  <c r="AF5321" i="1"/>
  <c r="AF5322" i="1"/>
  <c r="AF5323" i="1"/>
  <c r="AF5324" i="1"/>
  <c r="AF5325" i="1"/>
  <c r="AF5326" i="1"/>
  <c r="AF5327" i="1"/>
  <c r="AF5328" i="1"/>
  <c r="AF5329" i="1"/>
  <c r="AF5330" i="1"/>
  <c r="AF5331" i="1"/>
  <c r="AF5332" i="1"/>
  <c r="AF5333" i="1"/>
  <c r="AF5334" i="1"/>
  <c r="AF5335" i="1"/>
  <c r="AF5336" i="1"/>
  <c r="AF5337" i="1"/>
  <c r="AF5338" i="1"/>
  <c r="AF5339" i="1"/>
  <c r="AF5340" i="1"/>
  <c r="AF5341" i="1"/>
  <c r="AF5342" i="1"/>
  <c r="AF5343" i="1"/>
  <c r="AF5344" i="1"/>
  <c r="AF5345" i="1"/>
  <c r="AF5346" i="1"/>
  <c r="AF5347" i="1"/>
  <c r="AF5348" i="1"/>
  <c r="AF5349" i="1"/>
  <c r="AF5350" i="1"/>
  <c r="AF5351" i="1"/>
  <c r="AF5352" i="1"/>
  <c r="AF5353" i="1"/>
  <c r="AF5354" i="1"/>
  <c r="AF5355" i="1"/>
  <c r="AF5356" i="1"/>
  <c r="AF5357" i="1"/>
  <c r="AF5358" i="1"/>
  <c r="AF5359" i="1"/>
  <c r="AF5360" i="1"/>
  <c r="AF5361" i="1"/>
  <c r="AF5362" i="1"/>
  <c r="AF5363" i="1"/>
  <c r="AF5364" i="1"/>
  <c r="AF5365" i="1"/>
  <c r="AF5366" i="1"/>
  <c r="AF5367" i="1"/>
  <c r="AF5368" i="1"/>
  <c r="AF5369" i="1"/>
  <c r="AF5370" i="1"/>
  <c r="AF5371" i="1"/>
  <c r="AF5372" i="1"/>
  <c r="AF5373" i="1"/>
  <c r="AF5374" i="1"/>
  <c r="AF5375" i="1"/>
  <c r="AF5376" i="1"/>
  <c r="AF5377" i="1"/>
  <c r="AF5378" i="1"/>
  <c r="AF5379" i="1"/>
  <c r="AF5380" i="1"/>
  <c r="AF5381" i="1"/>
  <c r="AF5382" i="1"/>
  <c r="AF5383" i="1"/>
  <c r="AF5384" i="1"/>
  <c r="AF5385" i="1"/>
  <c r="AF5386" i="1"/>
  <c r="AF5387" i="1"/>
  <c r="AF5388" i="1"/>
  <c r="AF5389" i="1"/>
  <c r="AF5390" i="1"/>
  <c r="AF5391" i="1"/>
  <c r="AF5392" i="1"/>
  <c r="AF5393" i="1"/>
  <c r="AF5394" i="1"/>
  <c r="AF5395" i="1"/>
  <c r="AF5396" i="1"/>
  <c r="AF5397" i="1"/>
  <c r="AF5398" i="1"/>
  <c r="AF5399" i="1"/>
  <c r="AF5400" i="1"/>
  <c r="AF5401" i="1"/>
  <c r="AF5402" i="1"/>
  <c r="AF5403" i="1"/>
  <c r="AF5404" i="1"/>
  <c r="AF5405" i="1"/>
  <c r="AF5406" i="1"/>
  <c r="AF5407" i="1"/>
  <c r="AF5408" i="1"/>
  <c r="AF5409" i="1"/>
  <c r="AF5410" i="1"/>
  <c r="AF5411" i="1"/>
  <c r="AF5412" i="1"/>
  <c r="AF5413" i="1"/>
  <c r="AF5414" i="1"/>
  <c r="AF5415" i="1"/>
  <c r="AF5416" i="1"/>
  <c r="AF5417" i="1"/>
  <c r="AF5418" i="1"/>
  <c r="AF5419" i="1"/>
  <c r="AF5420" i="1"/>
  <c r="AF5421" i="1"/>
  <c r="AF5422" i="1"/>
  <c r="AF5423" i="1"/>
  <c r="AF5424" i="1"/>
  <c r="AF5425" i="1"/>
  <c r="AF5426" i="1"/>
  <c r="AF5427" i="1"/>
  <c r="AF5428" i="1"/>
  <c r="AF5429" i="1"/>
  <c r="AF5430" i="1"/>
  <c r="AF5431" i="1"/>
  <c r="AF5432" i="1"/>
  <c r="AF5433" i="1"/>
  <c r="AF5434" i="1"/>
  <c r="AF5435" i="1"/>
  <c r="AF5436" i="1"/>
  <c r="AF5437" i="1"/>
  <c r="AF5438" i="1"/>
  <c r="AF5439" i="1"/>
  <c r="AF5440" i="1"/>
  <c r="AF5441" i="1"/>
  <c r="AF5442" i="1"/>
  <c r="AF5443" i="1"/>
  <c r="AF5444" i="1"/>
  <c r="AF5445" i="1"/>
  <c r="AF5446" i="1"/>
  <c r="AF5447" i="1"/>
  <c r="AF5448" i="1"/>
  <c r="AF5449" i="1"/>
  <c r="AF5450" i="1"/>
  <c r="AF5451" i="1"/>
  <c r="AF5452" i="1"/>
  <c r="AF5453" i="1"/>
  <c r="AF5454" i="1"/>
  <c r="AF5455" i="1"/>
  <c r="AF5456" i="1"/>
  <c r="AF5457" i="1"/>
  <c r="AF5458" i="1"/>
  <c r="AF5459" i="1"/>
  <c r="AF5460" i="1"/>
  <c r="AF5461" i="1"/>
  <c r="AF5462" i="1"/>
  <c r="AF5463" i="1"/>
  <c r="AF5464" i="1"/>
  <c r="AF5465" i="1"/>
  <c r="AF5466" i="1"/>
  <c r="AF5467" i="1"/>
  <c r="AF5468" i="1"/>
  <c r="AF5469" i="1"/>
  <c r="AF5470" i="1"/>
  <c r="AF5471" i="1"/>
  <c r="AF5472" i="1"/>
  <c r="AF5473" i="1"/>
  <c r="AF5474" i="1"/>
  <c r="AF5475" i="1"/>
  <c r="AF5476" i="1"/>
  <c r="AF5477" i="1"/>
  <c r="AF5478" i="1"/>
  <c r="AF5479" i="1"/>
  <c r="AF5480" i="1"/>
  <c r="AF5481" i="1"/>
  <c r="AF5482" i="1"/>
  <c r="AF5483" i="1"/>
  <c r="AF5484" i="1"/>
  <c r="AF5485" i="1"/>
  <c r="AF5486" i="1"/>
  <c r="AF5487" i="1"/>
  <c r="AF5488" i="1"/>
  <c r="AF5489" i="1"/>
  <c r="AF5490" i="1"/>
  <c r="AF5491" i="1"/>
  <c r="AF5492" i="1"/>
  <c r="AF5493" i="1"/>
  <c r="AF5494" i="1"/>
  <c r="AF5495" i="1"/>
  <c r="AF5496" i="1"/>
  <c r="AF5497" i="1"/>
  <c r="AF5498" i="1"/>
  <c r="AF5499" i="1"/>
  <c r="AF5500" i="1"/>
  <c r="AF5501" i="1"/>
  <c r="AF5502" i="1"/>
  <c r="AF5503" i="1"/>
  <c r="AF5504" i="1"/>
  <c r="AF5505" i="1"/>
  <c r="AF5506" i="1"/>
  <c r="AF5507" i="1"/>
  <c r="AF5508" i="1"/>
  <c r="AF5509" i="1"/>
  <c r="AF5510" i="1"/>
  <c r="AF5511" i="1"/>
  <c r="AF5512" i="1"/>
  <c r="AF5513" i="1"/>
  <c r="AF5514" i="1"/>
  <c r="AF5515" i="1"/>
  <c r="AF5516" i="1"/>
  <c r="AF5517" i="1"/>
  <c r="AF5518" i="1"/>
  <c r="AF5519" i="1"/>
  <c r="AF5520" i="1"/>
  <c r="AF5521" i="1"/>
  <c r="AF5522" i="1"/>
  <c r="AF5523" i="1"/>
  <c r="AF5524" i="1"/>
  <c r="AF5525" i="1"/>
  <c r="AF5526" i="1"/>
  <c r="AF5527" i="1"/>
  <c r="AF5528" i="1"/>
  <c r="AF5529" i="1"/>
  <c r="AF5530" i="1"/>
  <c r="AF5531" i="1"/>
  <c r="AF5532" i="1"/>
  <c r="AF5533" i="1"/>
  <c r="AF5534" i="1"/>
  <c r="AF5535" i="1"/>
  <c r="AF5536" i="1"/>
  <c r="AF5537" i="1"/>
  <c r="AF5538" i="1"/>
  <c r="AF5539" i="1"/>
  <c r="AF5540" i="1"/>
  <c r="AF5541" i="1"/>
  <c r="AF5542" i="1"/>
  <c r="AF5543" i="1"/>
  <c r="AF5544" i="1"/>
  <c r="AF5545" i="1"/>
  <c r="AF5546" i="1"/>
  <c r="AF5547" i="1"/>
  <c r="AF5548" i="1"/>
  <c r="AF5549" i="1"/>
  <c r="AF5550" i="1"/>
  <c r="AF5551" i="1"/>
  <c r="AF5552" i="1"/>
  <c r="AF5553" i="1"/>
  <c r="AF5554" i="1"/>
  <c r="AF5555" i="1"/>
  <c r="AF5556" i="1"/>
  <c r="AF5557" i="1"/>
  <c r="AF5558" i="1"/>
  <c r="AF5559" i="1"/>
  <c r="AF5560" i="1"/>
  <c r="AF5561" i="1"/>
  <c r="AF5562" i="1"/>
  <c r="AF5563" i="1"/>
  <c r="AF5564" i="1"/>
  <c r="AF5565" i="1"/>
  <c r="AF5566" i="1"/>
  <c r="AF5567" i="1"/>
  <c r="AF5568" i="1"/>
  <c r="AF5569" i="1"/>
  <c r="AF5570" i="1"/>
  <c r="AF5571" i="1"/>
  <c r="AF5572" i="1"/>
  <c r="AF5573" i="1"/>
  <c r="AF5574" i="1"/>
  <c r="AF5575" i="1"/>
  <c r="AF5576" i="1"/>
  <c r="AF5577" i="1"/>
  <c r="AF5578" i="1"/>
  <c r="AF5579" i="1"/>
  <c r="AF5580" i="1"/>
  <c r="AF5581" i="1"/>
  <c r="AF5582" i="1"/>
  <c r="AF5583" i="1"/>
  <c r="AF5584" i="1"/>
  <c r="AF5585" i="1"/>
  <c r="AF5586" i="1"/>
  <c r="AF5587" i="1"/>
  <c r="AF5588" i="1"/>
  <c r="AF5589" i="1"/>
  <c r="AF5590" i="1"/>
  <c r="AF5591" i="1"/>
  <c r="AF5592" i="1"/>
  <c r="AF5593" i="1"/>
  <c r="AF5594" i="1"/>
  <c r="AF5595" i="1"/>
  <c r="AF5596" i="1"/>
  <c r="AF5597" i="1"/>
  <c r="AF5598" i="1"/>
  <c r="AF5599" i="1"/>
  <c r="AF5600" i="1"/>
  <c r="AF5601" i="1"/>
  <c r="AF5602" i="1"/>
  <c r="AF5603" i="1"/>
  <c r="AF5604" i="1"/>
  <c r="AF5605" i="1"/>
  <c r="AF5606" i="1"/>
  <c r="AF5607" i="1"/>
  <c r="AF5608" i="1"/>
  <c r="AF5609" i="1"/>
  <c r="AF5610" i="1"/>
  <c r="AF5611" i="1"/>
  <c r="AF5612" i="1"/>
  <c r="AF5613" i="1"/>
  <c r="AF5614" i="1"/>
  <c r="AF5615" i="1"/>
  <c r="AF5616" i="1"/>
  <c r="AF5617" i="1"/>
  <c r="AF5618" i="1"/>
  <c r="AF5619" i="1"/>
  <c r="AF5620" i="1"/>
  <c r="AF5621" i="1"/>
  <c r="AF5622" i="1"/>
  <c r="AF5623" i="1"/>
  <c r="AF5624" i="1"/>
  <c r="AF5625" i="1"/>
  <c r="AF5626" i="1"/>
  <c r="AF5627" i="1"/>
  <c r="AF5628" i="1"/>
  <c r="AF5629" i="1"/>
  <c r="AF5630" i="1"/>
  <c r="AF5631" i="1"/>
  <c r="AF5632" i="1"/>
  <c r="AF5633" i="1"/>
  <c r="AF5634" i="1"/>
  <c r="AF5635" i="1"/>
  <c r="AF5636" i="1"/>
  <c r="AF5637" i="1"/>
  <c r="AF5638" i="1"/>
  <c r="AF5639" i="1"/>
  <c r="AF5640" i="1"/>
  <c r="AF5641" i="1"/>
  <c r="AF5642" i="1"/>
  <c r="AF5643" i="1"/>
  <c r="AF5644" i="1"/>
  <c r="AF5645" i="1"/>
  <c r="AF5646" i="1"/>
  <c r="AF5647" i="1"/>
  <c r="AF5648" i="1"/>
  <c r="AF5649" i="1"/>
  <c r="AF5650" i="1"/>
  <c r="AF5651" i="1"/>
  <c r="AF5652" i="1"/>
  <c r="AF5653" i="1"/>
  <c r="AF5654" i="1"/>
  <c r="AF5655" i="1"/>
  <c r="AF5656" i="1"/>
  <c r="AF5657" i="1"/>
  <c r="AF5658" i="1"/>
  <c r="AF5659" i="1"/>
  <c r="AF5660" i="1"/>
  <c r="AF5661" i="1"/>
  <c r="AF5662" i="1"/>
  <c r="AF5663" i="1"/>
  <c r="AF5664" i="1"/>
  <c r="AF5665" i="1"/>
  <c r="AF5666" i="1"/>
  <c r="AF5667" i="1"/>
  <c r="AF5668" i="1"/>
  <c r="AF5669" i="1"/>
  <c r="AF5670" i="1"/>
  <c r="AF5671" i="1"/>
  <c r="AF5672" i="1"/>
  <c r="AF5673" i="1"/>
  <c r="AF5674" i="1"/>
  <c r="AF5675" i="1"/>
  <c r="AF5676" i="1"/>
  <c r="AF5677" i="1"/>
  <c r="AF5678" i="1"/>
  <c r="AF5679" i="1"/>
  <c r="AF5680" i="1"/>
  <c r="AF5681" i="1"/>
  <c r="AF5682" i="1"/>
  <c r="AF5683" i="1"/>
  <c r="AF5684" i="1"/>
  <c r="AF5685" i="1"/>
  <c r="AF5686" i="1"/>
  <c r="AF5687" i="1"/>
  <c r="AF5688" i="1"/>
  <c r="AF5689" i="1"/>
  <c r="AF5690" i="1"/>
  <c r="AF5691" i="1"/>
  <c r="AF5692" i="1"/>
  <c r="AF5693" i="1"/>
  <c r="AF5694" i="1"/>
  <c r="AF5695" i="1"/>
  <c r="AF5696" i="1"/>
  <c r="AF5697" i="1"/>
  <c r="AF5698" i="1"/>
  <c r="AF5699" i="1"/>
  <c r="AF5700" i="1"/>
  <c r="AF5701" i="1"/>
  <c r="AF5702" i="1"/>
  <c r="AF5703" i="1"/>
  <c r="AF5704" i="1"/>
  <c r="AF5705" i="1"/>
  <c r="AF5706" i="1"/>
  <c r="AF5707" i="1"/>
  <c r="AF5708" i="1"/>
  <c r="AF5709" i="1"/>
  <c r="AF5710" i="1"/>
  <c r="AF5711" i="1"/>
  <c r="AF5712" i="1"/>
  <c r="AF5713" i="1"/>
  <c r="AF5714" i="1"/>
  <c r="AF5715" i="1"/>
  <c r="AF5716" i="1"/>
  <c r="AF5717" i="1"/>
  <c r="AF5718" i="1"/>
  <c r="AF5719" i="1"/>
  <c r="AF5720" i="1"/>
  <c r="AF5721" i="1"/>
  <c r="AF5722" i="1"/>
  <c r="AF5723" i="1"/>
  <c r="AF5724" i="1"/>
  <c r="AF5725" i="1"/>
  <c r="AF5726" i="1"/>
  <c r="AF5727" i="1"/>
  <c r="AF5728" i="1"/>
  <c r="AF5729" i="1"/>
  <c r="AF5730" i="1"/>
  <c r="AF5731" i="1"/>
  <c r="AF5732" i="1"/>
  <c r="AF5733" i="1"/>
  <c r="AF5734" i="1"/>
  <c r="AF5735" i="1"/>
  <c r="AF5736" i="1"/>
  <c r="AF5737" i="1"/>
  <c r="AF5738" i="1"/>
  <c r="AF5739" i="1"/>
  <c r="AF5740" i="1"/>
  <c r="AF5741" i="1"/>
  <c r="AF5742" i="1"/>
  <c r="AF5743" i="1"/>
  <c r="AF5744" i="1"/>
  <c r="AF5745" i="1"/>
  <c r="AF5746" i="1"/>
  <c r="AF5747" i="1"/>
  <c r="AF5748" i="1"/>
  <c r="AF5749" i="1"/>
  <c r="AF5750" i="1"/>
  <c r="AF5751" i="1"/>
  <c r="AF5752" i="1"/>
  <c r="AF5753" i="1"/>
  <c r="AF5754" i="1"/>
  <c r="AF5755" i="1"/>
  <c r="AF5756" i="1"/>
  <c r="AF5757" i="1"/>
  <c r="AF5758" i="1"/>
  <c r="AF5759" i="1"/>
  <c r="AF5760" i="1"/>
  <c r="AF5761" i="1"/>
  <c r="AF5762" i="1"/>
  <c r="AF5763" i="1"/>
  <c r="AF5764" i="1"/>
  <c r="AF5765" i="1"/>
  <c r="AF5766" i="1"/>
  <c r="AF5767" i="1"/>
  <c r="AF5768" i="1"/>
  <c r="AF5769" i="1"/>
  <c r="AF5770" i="1"/>
  <c r="AF5771" i="1"/>
  <c r="AF5772" i="1"/>
  <c r="AF5773" i="1"/>
  <c r="AF5774" i="1"/>
  <c r="AF5775" i="1"/>
  <c r="AF5776" i="1"/>
  <c r="AF5777" i="1"/>
  <c r="AF5778" i="1"/>
  <c r="AF5779" i="1"/>
  <c r="AF5780" i="1"/>
  <c r="AF5781" i="1"/>
  <c r="AF5782" i="1"/>
  <c r="AF5783" i="1"/>
  <c r="AF5784" i="1"/>
  <c r="AF5785" i="1"/>
  <c r="AF5786" i="1"/>
  <c r="AF5787" i="1"/>
  <c r="AF5788" i="1"/>
  <c r="AF5789" i="1"/>
  <c r="AF5790" i="1"/>
  <c r="AF5791" i="1"/>
  <c r="AF5792" i="1"/>
  <c r="AF5793" i="1"/>
  <c r="AF5794" i="1"/>
  <c r="AF5795" i="1"/>
  <c r="AF5796" i="1"/>
  <c r="AF5797" i="1"/>
  <c r="AF5798" i="1"/>
  <c r="AF5799" i="1"/>
  <c r="AF5800" i="1"/>
  <c r="AF5801" i="1"/>
  <c r="AF5802" i="1"/>
  <c r="AF5803" i="1"/>
  <c r="AF5804" i="1"/>
  <c r="AF5805" i="1"/>
  <c r="AF5806" i="1"/>
  <c r="AF5807" i="1"/>
  <c r="AF5808" i="1"/>
  <c r="AF5809" i="1"/>
  <c r="AF5810" i="1"/>
  <c r="AF5811" i="1"/>
  <c r="AF5812" i="1"/>
  <c r="AF5813" i="1"/>
  <c r="AF5814" i="1"/>
  <c r="AF5815" i="1"/>
  <c r="AF5816" i="1"/>
  <c r="AF5817" i="1"/>
  <c r="AF5818" i="1"/>
  <c r="AF5819" i="1"/>
  <c r="AF5820" i="1"/>
  <c r="AF5821" i="1"/>
  <c r="AF5822" i="1"/>
  <c r="AF5823" i="1"/>
  <c r="AF5824" i="1"/>
  <c r="AF5825" i="1"/>
  <c r="AF5826" i="1"/>
  <c r="AF5827" i="1"/>
  <c r="AF5828" i="1"/>
  <c r="AF5829" i="1"/>
  <c r="AF5830" i="1"/>
  <c r="AF5831" i="1"/>
  <c r="AF5832" i="1"/>
  <c r="AF5833" i="1"/>
  <c r="AF5834" i="1"/>
  <c r="AF5835" i="1"/>
  <c r="AF5836" i="1"/>
  <c r="AF5837" i="1"/>
  <c r="AF5838" i="1"/>
  <c r="AF5839" i="1"/>
  <c r="AF5840" i="1"/>
  <c r="AF5841" i="1"/>
  <c r="AF5842" i="1"/>
  <c r="AF5843" i="1"/>
  <c r="AF5844" i="1"/>
  <c r="AF5845" i="1"/>
  <c r="AF5846" i="1"/>
  <c r="AF5847" i="1"/>
  <c r="AF5848" i="1"/>
  <c r="AF5849" i="1"/>
  <c r="AF5850" i="1"/>
  <c r="AF5851" i="1"/>
  <c r="AF5852" i="1"/>
  <c r="AF5853" i="1"/>
  <c r="AF5854" i="1"/>
  <c r="AF5855" i="1"/>
  <c r="AF5856" i="1"/>
  <c r="AF5857" i="1"/>
  <c r="AF5858" i="1"/>
  <c r="AF5859" i="1"/>
  <c r="AF5860" i="1"/>
  <c r="AF5861" i="1"/>
  <c r="AF5862" i="1"/>
  <c r="AF5863" i="1"/>
  <c r="AF5864" i="1"/>
  <c r="AF5865" i="1"/>
  <c r="AF5866" i="1"/>
  <c r="AF5867" i="1"/>
  <c r="AF5868" i="1"/>
  <c r="AF5869" i="1"/>
  <c r="AF5870" i="1"/>
  <c r="AF5871" i="1"/>
  <c r="AF5872" i="1"/>
  <c r="AF5873" i="1"/>
  <c r="AF5874" i="1"/>
  <c r="AF5875" i="1"/>
  <c r="AF5876" i="1"/>
  <c r="AF5877" i="1"/>
  <c r="AF5878" i="1"/>
  <c r="AF5879" i="1"/>
  <c r="AF5880" i="1"/>
  <c r="AF5881" i="1"/>
  <c r="AF5882" i="1"/>
  <c r="AF5883" i="1"/>
  <c r="AF5884" i="1"/>
  <c r="AF5885" i="1"/>
  <c r="AF5886" i="1"/>
  <c r="AF5887" i="1"/>
  <c r="AF5888" i="1"/>
  <c r="AF5889" i="1"/>
  <c r="AF5890" i="1"/>
  <c r="AF5891" i="1"/>
  <c r="AF5892" i="1"/>
  <c r="AF5893" i="1"/>
  <c r="AF5894" i="1"/>
  <c r="AF5895" i="1"/>
  <c r="AF5896" i="1"/>
  <c r="AF5897" i="1"/>
  <c r="AF5898" i="1"/>
  <c r="AF5899" i="1"/>
  <c r="AF5900" i="1"/>
  <c r="AF5901" i="1"/>
  <c r="AF5902" i="1"/>
  <c r="AF5903" i="1"/>
  <c r="AF5904" i="1"/>
  <c r="AF5905" i="1"/>
  <c r="AF5906" i="1"/>
  <c r="AF5907" i="1"/>
  <c r="AF5908" i="1"/>
  <c r="AF5909" i="1"/>
  <c r="AF5910" i="1"/>
  <c r="AF5911" i="1"/>
  <c r="AF5912" i="1"/>
  <c r="AF5913" i="1"/>
  <c r="AF5914" i="1"/>
  <c r="AF5915" i="1"/>
  <c r="AF5916" i="1"/>
  <c r="AF5917" i="1"/>
  <c r="AF5918" i="1"/>
  <c r="AF5919" i="1"/>
  <c r="AF5920" i="1"/>
  <c r="AF5921" i="1"/>
  <c r="AF5922" i="1"/>
  <c r="AF5923" i="1"/>
  <c r="AF5924" i="1"/>
  <c r="AF5925" i="1"/>
  <c r="AF5926" i="1"/>
  <c r="AF5927" i="1"/>
  <c r="AF5928" i="1"/>
  <c r="AF5929" i="1"/>
  <c r="AF5930" i="1"/>
  <c r="AF5931" i="1"/>
  <c r="AF5932" i="1"/>
  <c r="AF5933" i="1"/>
  <c r="AF5934" i="1"/>
  <c r="AF5935" i="1"/>
  <c r="AF5936" i="1"/>
  <c r="AF5937" i="1"/>
  <c r="AF5938" i="1"/>
  <c r="AF5939" i="1"/>
  <c r="AF5940" i="1"/>
  <c r="AF5941" i="1"/>
  <c r="AF5942" i="1"/>
  <c r="AF5943" i="1"/>
  <c r="AF5944" i="1"/>
  <c r="AF5945" i="1"/>
  <c r="AF5946" i="1"/>
  <c r="AF5947" i="1"/>
  <c r="AF5948" i="1"/>
  <c r="AF5949" i="1"/>
  <c r="AF5950" i="1"/>
  <c r="AF5951" i="1"/>
  <c r="AF5952" i="1"/>
  <c r="AF5953" i="1"/>
  <c r="AF5954" i="1"/>
  <c r="AF5955" i="1"/>
  <c r="AF5956" i="1"/>
  <c r="AF5957" i="1"/>
  <c r="AF5958" i="1"/>
  <c r="AF5959" i="1"/>
  <c r="AF5960" i="1"/>
  <c r="AF5961" i="1"/>
  <c r="AF5962" i="1"/>
  <c r="AF5963" i="1"/>
  <c r="AF5964" i="1"/>
  <c r="AF5965" i="1"/>
  <c r="AF5966" i="1"/>
  <c r="AF5967" i="1"/>
  <c r="AF5968" i="1"/>
  <c r="AF5969" i="1"/>
  <c r="AF5970" i="1"/>
  <c r="AF5971" i="1"/>
  <c r="AF5972" i="1"/>
  <c r="AF5973" i="1"/>
  <c r="AF5974" i="1"/>
  <c r="AF5975" i="1"/>
  <c r="AF5976" i="1"/>
  <c r="AF5977" i="1"/>
  <c r="AF5978" i="1"/>
  <c r="AF5979" i="1"/>
  <c r="AF5980" i="1"/>
  <c r="AF5981" i="1"/>
  <c r="AF5982" i="1"/>
  <c r="AF5983" i="1"/>
  <c r="AF5984" i="1"/>
  <c r="AF5985" i="1"/>
  <c r="AF5986" i="1"/>
  <c r="AF5987" i="1"/>
  <c r="AF5988" i="1"/>
  <c r="AF5989" i="1"/>
  <c r="AF5990" i="1"/>
  <c r="AF5991" i="1"/>
  <c r="AF5992" i="1"/>
  <c r="AF5993" i="1"/>
  <c r="AF5994" i="1"/>
  <c r="AF5995" i="1"/>
  <c r="AF5996" i="1"/>
  <c r="AF5997" i="1"/>
  <c r="AF5998" i="1"/>
  <c r="AF5999" i="1"/>
  <c r="AF6000" i="1"/>
  <c r="AF6001" i="1"/>
  <c r="AF6002" i="1"/>
  <c r="AF6003" i="1"/>
  <c r="AF6004" i="1"/>
  <c r="AF6005" i="1"/>
  <c r="AF6006" i="1"/>
  <c r="AF6007" i="1"/>
  <c r="AF6008" i="1"/>
  <c r="AF6009" i="1"/>
  <c r="AF6010" i="1"/>
  <c r="AF6011" i="1"/>
  <c r="AF6012" i="1"/>
  <c r="AF6013" i="1"/>
  <c r="AF6014" i="1"/>
  <c r="AF6015" i="1"/>
  <c r="AF6016" i="1"/>
  <c r="AF6017" i="1"/>
  <c r="AF6018" i="1"/>
  <c r="AF6019" i="1"/>
  <c r="AF6020" i="1"/>
  <c r="AF6021" i="1"/>
  <c r="AF6022" i="1"/>
  <c r="AF6023" i="1"/>
  <c r="AF6024" i="1"/>
  <c r="AF6025" i="1"/>
  <c r="AF6026" i="1"/>
  <c r="AF6027" i="1"/>
  <c r="AF6028" i="1"/>
  <c r="AF6029" i="1"/>
  <c r="AF6030" i="1"/>
  <c r="AF6031" i="1"/>
  <c r="AF6032" i="1"/>
  <c r="AF6033" i="1"/>
  <c r="AF6034" i="1"/>
  <c r="AF6035" i="1"/>
  <c r="AF6036" i="1"/>
  <c r="AF6037" i="1"/>
  <c r="AF6038" i="1"/>
  <c r="AF6039" i="1"/>
  <c r="AF6040" i="1"/>
  <c r="AF6041" i="1"/>
  <c r="AF6042" i="1"/>
  <c r="AF6043" i="1"/>
  <c r="AF6044" i="1"/>
  <c r="AF6045" i="1"/>
  <c r="AF6046" i="1"/>
  <c r="AF6047" i="1"/>
  <c r="AF6048" i="1"/>
  <c r="AF6049" i="1"/>
  <c r="AF6050" i="1"/>
  <c r="AF6051" i="1"/>
  <c r="AF6052" i="1"/>
  <c r="AF6053" i="1"/>
  <c r="AF6054" i="1"/>
  <c r="AF6055" i="1"/>
  <c r="AF6056" i="1"/>
  <c r="AF6057" i="1"/>
  <c r="AF6058" i="1"/>
  <c r="AF6059" i="1"/>
  <c r="AF6060" i="1"/>
  <c r="AF6061" i="1"/>
  <c r="AF6062" i="1"/>
  <c r="AF6063" i="1"/>
  <c r="AF6064" i="1"/>
  <c r="AF6065" i="1"/>
  <c r="AF6066" i="1"/>
  <c r="AF6067" i="1"/>
  <c r="AF6068" i="1"/>
  <c r="AF6069" i="1"/>
  <c r="AF6070" i="1"/>
  <c r="AF6071" i="1"/>
  <c r="AF6072" i="1"/>
  <c r="AF6073" i="1"/>
  <c r="AF6074" i="1"/>
  <c r="AF6075" i="1"/>
  <c r="AF6076" i="1"/>
  <c r="AF6077" i="1"/>
  <c r="AF6078" i="1"/>
  <c r="AF6079" i="1"/>
  <c r="AF6080" i="1"/>
  <c r="AF6081" i="1"/>
  <c r="AF6082" i="1"/>
  <c r="AF6083" i="1"/>
  <c r="AF6084" i="1"/>
  <c r="AF6085" i="1"/>
  <c r="AF6086" i="1"/>
  <c r="AF6087" i="1"/>
  <c r="AF6088" i="1"/>
  <c r="AF6089" i="1"/>
  <c r="AF6090" i="1"/>
  <c r="AF6091" i="1"/>
  <c r="AF6092" i="1"/>
  <c r="AF6093" i="1"/>
  <c r="AF6094" i="1"/>
  <c r="AF6095" i="1"/>
  <c r="AF6096" i="1"/>
  <c r="AF6097" i="1"/>
  <c r="AF6098" i="1"/>
  <c r="AF6099" i="1"/>
  <c r="AF6100" i="1"/>
  <c r="AF6101" i="1"/>
  <c r="AF6102" i="1"/>
  <c r="AF6103" i="1"/>
  <c r="AF6104" i="1"/>
  <c r="AF6105" i="1"/>
  <c r="AF6106" i="1"/>
  <c r="AF6107" i="1"/>
  <c r="AF6108" i="1"/>
  <c r="AF6109" i="1"/>
  <c r="AF6110" i="1"/>
  <c r="AF6111" i="1"/>
  <c r="AF6112" i="1"/>
  <c r="AF6113" i="1"/>
  <c r="AF6114" i="1"/>
  <c r="AF6115" i="1"/>
  <c r="AF6116" i="1"/>
  <c r="AF6117" i="1"/>
  <c r="AF6118" i="1"/>
  <c r="AF6119" i="1"/>
  <c r="AF6120" i="1"/>
  <c r="AF6121" i="1"/>
  <c r="AF6122" i="1"/>
  <c r="AF6123" i="1"/>
  <c r="AF6124" i="1"/>
  <c r="AF6125" i="1"/>
  <c r="AF6126" i="1"/>
  <c r="AF6127" i="1"/>
  <c r="AF6128" i="1"/>
  <c r="AF6129" i="1"/>
  <c r="AF6130" i="1"/>
  <c r="AF6131" i="1"/>
  <c r="AF6132" i="1"/>
  <c r="AF6133" i="1"/>
  <c r="AF6134" i="1"/>
  <c r="AF6135" i="1"/>
  <c r="AF6136" i="1"/>
  <c r="AF6137" i="1"/>
  <c r="AF6138" i="1"/>
  <c r="AF6139" i="1"/>
  <c r="AF6140" i="1"/>
  <c r="AF6141" i="1"/>
  <c r="AF6142" i="1"/>
  <c r="AF6143" i="1"/>
  <c r="AF6144" i="1"/>
  <c r="AF6145" i="1"/>
  <c r="AF6146" i="1"/>
  <c r="AF6147" i="1"/>
  <c r="AF6148" i="1"/>
  <c r="AF6149" i="1"/>
  <c r="AF6150" i="1"/>
  <c r="AF6151" i="1"/>
  <c r="AF6152" i="1"/>
  <c r="AF6153" i="1"/>
  <c r="AF6154" i="1"/>
  <c r="AF6155" i="1"/>
  <c r="AF6156" i="1"/>
  <c r="AF6157" i="1"/>
  <c r="AF6158" i="1"/>
  <c r="AF6159" i="1"/>
  <c r="AF6160" i="1"/>
  <c r="AF6161" i="1"/>
  <c r="AF6162" i="1"/>
  <c r="AF6163" i="1"/>
  <c r="AF6164" i="1"/>
  <c r="AF6165" i="1"/>
  <c r="AF6166" i="1"/>
  <c r="AF6167" i="1"/>
  <c r="AF6168" i="1"/>
  <c r="AF6169" i="1"/>
  <c r="AF6170" i="1"/>
  <c r="AF6171" i="1"/>
  <c r="AF6172" i="1"/>
  <c r="AF6173" i="1"/>
  <c r="AF6174" i="1"/>
  <c r="AF6175" i="1"/>
  <c r="AF6176" i="1"/>
  <c r="AF6177" i="1"/>
  <c r="AF6178" i="1"/>
  <c r="AF6179" i="1"/>
  <c r="AF6180" i="1"/>
  <c r="AF6181" i="1"/>
  <c r="AF6182" i="1"/>
  <c r="AF6183" i="1"/>
  <c r="AF6184" i="1"/>
  <c r="AF6185" i="1"/>
  <c r="AF6186" i="1"/>
  <c r="AF6187" i="1"/>
  <c r="AF6188" i="1"/>
  <c r="AF6189" i="1"/>
  <c r="AF6190" i="1"/>
  <c r="AF6191" i="1"/>
  <c r="AF6192" i="1"/>
  <c r="AF6193" i="1"/>
  <c r="AF6194" i="1"/>
  <c r="AF6195" i="1"/>
  <c r="AF6196" i="1"/>
  <c r="AF6197" i="1"/>
  <c r="AF6198" i="1"/>
  <c r="AF6199" i="1"/>
  <c r="AF6200" i="1"/>
  <c r="AF6201" i="1"/>
  <c r="AF6202" i="1"/>
  <c r="AF6203" i="1"/>
  <c r="AF6204" i="1"/>
  <c r="AF6205" i="1"/>
  <c r="AF6206" i="1"/>
  <c r="AF6207" i="1"/>
  <c r="AF6208" i="1"/>
  <c r="AF6209" i="1"/>
  <c r="AF6210" i="1"/>
  <c r="AF6211" i="1"/>
  <c r="AF6212" i="1"/>
  <c r="AF6213" i="1"/>
  <c r="AF6214" i="1"/>
  <c r="AF6215" i="1"/>
  <c r="AF6216" i="1"/>
  <c r="AF6217" i="1"/>
  <c r="AF6218" i="1"/>
  <c r="AF6219" i="1"/>
  <c r="AF6220" i="1"/>
  <c r="AF6221" i="1"/>
  <c r="AF6222" i="1"/>
  <c r="AF6223" i="1"/>
  <c r="AF6224" i="1"/>
  <c r="AF6225" i="1"/>
  <c r="AF6226" i="1"/>
  <c r="AF6227" i="1"/>
  <c r="AF6228" i="1"/>
  <c r="AF6229" i="1"/>
  <c r="AF6230" i="1"/>
  <c r="AF6231" i="1"/>
  <c r="AF6232" i="1"/>
  <c r="AF6233" i="1"/>
  <c r="AF6234" i="1"/>
  <c r="AF6235" i="1"/>
  <c r="AF6236" i="1"/>
  <c r="AF6237" i="1"/>
  <c r="AF6238" i="1"/>
  <c r="AF6239" i="1"/>
  <c r="AF6240" i="1"/>
  <c r="AF6241" i="1"/>
  <c r="AF6242" i="1"/>
  <c r="AF6243" i="1"/>
  <c r="AF6244" i="1"/>
  <c r="AF6245" i="1"/>
  <c r="AF6246" i="1"/>
  <c r="AF6247" i="1"/>
  <c r="AF6248" i="1"/>
  <c r="AF6249" i="1"/>
  <c r="AF6250" i="1"/>
  <c r="AF6251" i="1"/>
  <c r="AF6252" i="1"/>
  <c r="AF6253" i="1"/>
  <c r="AF6254" i="1"/>
  <c r="AF6255" i="1"/>
  <c r="AF6256" i="1"/>
  <c r="AF6257" i="1"/>
  <c r="AF6258" i="1"/>
  <c r="AF6259" i="1"/>
  <c r="AF6260" i="1"/>
  <c r="AF6261" i="1"/>
  <c r="AF6262" i="1"/>
  <c r="AF6263" i="1"/>
  <c r="AF6264" i="1"/>
  <c r="AF6265" i="1"/>
  <c r="AF6266" i="1"/>
  <c r="AF6267" i="1"/>
  <c r="AF6268" i="1"/>
  <c r="AF6269" i="1"/>
  <c r="AF6270" i="1"/>
  <c r="AF6271" i="1"/>
  <c r="AF6272" i="1"/>
  <c r="AF6273" i="1"/>
  <c r="AF6274" i="1"/>
  <c r="AF6275" i="1"/>
  <c r="AF6276" i="1"/>
  <c r="AF6277" i="1"/>
  <c r="AF6278" i="1"/>
  <c r="AF6279" i="1"/>
  <c r="AF6280" i="1"/>
  <c r="AF6281" i="1"/>
  <c r="AF6282" i="1"/>
  <c r="AF6283" i="1"/>
  <c r="AF6284" i="1"/>
  <c r="AF6285" i="1"/>
  <c r="AF6286" i="1"/>
  <c r="AF6287" i="1"/>
  <c r="AF6288" i="1"/>
  <c r="AF6289" i="1"/>
  <c r="AF6290" i="1"/>
  <c r="AF6291" i="1"/>
  <c r="AF6292" i="1"/>
  <c r="AF6293" i="1"/>
  <c r="AF6294" i="1"/>
  <c r="AF6295" i="1"/>
  <c r="AF6296" i="1"/>
  <c r="AF6297" i="1"/>
  <c r="AF6298" i="1"/>
  <c r="AF6299" i="1"/>
  <c r="AF6300" i="1"/>
  <c r="AF6301" i="1"/>
  <c r="AF6302" i="1"/>
  <c r="AF6303" i="1"/>
  <c r="AF6304" i="1"/>
  <c r="AF6305" i="1"/>
  <c r="AF6306" i="1"/>
  <c r="AF6307" i="1"/>
  <c r="AF6308" i="1"/>
  <c r="AF6309" i="1"/>
  <c r="AF6310" i="1"/>
  <c r="AF6311" i="1"/>
  <c r="AF6312" i="1"/>
  <c r="AF6313" i="1"/>
  <c r="AF6314" i="1"/>
  <c r="AF6315" i="1"/>
  <c r="AF6316" i="1"/>
  <c r="AF6317" i="1"/>
  <c r="AF6318" i="1"/>
  <c r="AF6319" i="1"/>
  <c r="AF6320" i="1"/>
  <c r="AF6321" i="1"/>
  <c r="AF6322" i="1"/>
  <c r="AF6323" i="1"/>
  <c r="AF6324" i="1"/>
  <c r="AF6325" i="1"/>
  <c r="AF6326" i="1"/>
  <c r="AF6327" i="1"/>
  <c r="AF6328" i="1"/>
  <c r="AF6329" i="1"/>
  <c r="AF6330" i="1"/>
  <c r="AF6331" i="1"/>
  <c r="AF6332" i="1"/>
  <c r="AF6333" i="1"/>
  <c r="AF6334" i="1"/>
  <c r="AF6335" i="1"/>
  <c r="AF6336" i="1"/>
  <c r="AF6337" i="1"/>
  <c r="AF6338" i="1"/>
  <c r="AF6339" i="1"/>
  <c r="AF6340" i="1"/>
  <c r="AF6341" i="1"/>
  <c r="AF6342" i="1"/>
  <c r="AF6343" i="1"/>
  <c r="AF6344" i="1"/>
  <c r="AF6345" i="1"/>
  <c r="AF6346" i="1"/>
  <c r="AF6347" i="1"/>
  <c r="AF6348" i="1"/>
  <c r="AF6349" i="1"/>
  <c r="AF6350" i="1"/>
  <c r="AF6351" i="1"/>
  <c r="AF6352" i="1"/>
  <c r="AF6353" i="1"/>
  <c r="AF6354" i="1"/>
  <c r="AF6355" i="1"/>
  <c r="AF6356" i="1"/>
  <c r="AF6357" i="1"/>
  <c r="AF6358" i="1"/>
  <c r="AF6359" i="1"/>
  <c r="AF6360" i="1"/>
  <c r="AF6361" i="1"/>
  <c r="AF6362" i="1"/>
  <c r="AF6363" i="1"/>
  <c r="AF6364" i="1"/>
  <c r="AF6365" i="1"/>
  <c r="AF6366" i="1"/>
  <c r="AF6367" i="1"/>
  <c r="AF6368" i="1"/>
  <c r="AF6369" i="1"/>
  <c r="AF6370" i="1"/>
  <c r="AF6371" i="1"/>
  <c r="AF6372" i="1"/>
  <c r="AF6373" i="1"/>
  <c r="AF6374" i="1"/>
  <c r="AF6375" i="1"/>
  <c r="AF6376" i="1"/>
  <c r="AF6377" i="1"/>
  <c r="AF6378" i="1"/>
  <c r="AF6379" i="1"/>
  <c r="AF6380" i="1"/>
  <c r="AF6381" i="1"/>
  <c r="AF6382" i="1"/>
  <c r="AF6383" i="1"/>
  <c r="AF6384" i="1"/>
  <c r="AF6385" i="1"/>
  <c r="AF6386" i="1"/>
  <c r="AF6387" i="1"/>
  <c r="AF6388" i="1"/>
  <c r="AF6389" i="1"/>
  <c r="AF6390" i="1"/>
  <c r="AF6391" i="1"/>
  <c r="AF6392" i="1"/>
  <c r="AF6393" i="1"/>
  <c r="AF6394" i="1"/>
  <c r="AF6395" i="1"/>
  <c r="AF6396" i="1"/>
  <c r="AF6397" i="1"/>
  <c r="AF6398" i="1"/>
  <c r="AF6399" i="1"/>
  <c r="AF6400" i="1"/>
  <c r="AF6401" i="1"/>
  <c r="AF6402" i="1"/>
  <c r="AF6403" i="1"/>
  <c r="AF6404" i="1"/>
  <c r="AF6405" i="1"/>
  <c r="AF6406" i="1"/>
  <c r="AF6407" i="1"/>
  <c r="AF6408" i="1"/>
  <c r="AF6409" i="1"/>
  <c r="AF6410" i="1"/>
  <c r="AF6411" i="1"/>
  <c r="AF6412" i="1"/>
  <c r="AF6413" i="1"/>
  <c r="AF6414" i="1"/>
  <c r="AF6415" i="1"/>
  <c r="AF6416" i="1"/>
  <c r="AF6417" i="1"/>
  <c r="AF6418" i="1"/>
  <c r="AF6419" i="1"/>
  <c r="AF6420" i="1"/>
  <c r="AF6421" i="1"/>
  <c r="AF6422" i="1"/>
  <c r="AF6423" i="1"/>
  <c r="AF6424" i="1"/>
  <c r="AF6425" i="1"/>
  <c r="AF6426" i="1"/>
  <c r="AF6427" i="1"/>
  <c r="AF6428" i="1"/>
  <c r="AF6429" i="1"/>
  <c r="AF6430" i="1"/>
  <c r="AF6431" i="1"/>
  <c r="AF6432" i="1"/>
  <c r="AF6433" i="1"/>
  <c r="AF6434" i="1"/>
  <c r="AF6435" i="1"/>
  <c r="AF6436" i="1"/>
  <c r="AF6437" i="1"/>
  <c r="AF6438" i="1"/>
  <c r="AF6439" i="1"/>
  <c r="AF6440" i="1"/>
  <c r="AF6441" i="1"/>
  <c r="AF6442" i="1"/>
  <c r="AF6443" i="1"/>
  <c r="AF6444" i="1"/>
  <c r="AF6445" i="1"/>
  <c r="AF6446" i="1"/>
  <c r="AF6447" i="1"/>
  <c r="AF6448" i="1"/>
  <c r="AF6449" i="1"/>
  <c r="AF6450" i="1"/>
  <c r="AF6451" i="1"/>
  <c r="AF6452" i="1"/>
  <c r="AF6453" i="1"/>
  <c r="AF6454" i="1"/>
  <c r="AF6455" i="1"/>
  <c r="AF6456" i="1"/>
  <c r="AF6457" i="1"/>
  <c r="AF6458" i="1"/>
  <c r="AF6459" i="1"/>
  <c r="AF6460" i="1"/>
  <c r="AF6461" i="1"/>
  <c r="AF6462" i="1"/>
  <c r="AF6463" i="1"/>
  <c r="AF6464" i="1"/>
  <c r="AF6465" i="1"/>
  <c r="AF6466" i="1"/>
  <c r="AF6467" i="1"/>
  <c r="AF6468" i="1"/>
  <c r="AF6469" i="1"/>
  <c r="AF6470" i="1"/>
  <c r="AF6471" i="1"/>
  <c r="AF6472" i="1"/>
  <c r="AF6473" i="1"/>
  <c r="AF6474" i="1"/>
  <c r="AF6475" i="1"/>
  <c r="AF6476" i="1"/>
  <c r="AF6477" i="1"/>
  <c r="AF6478" i="1"/>
  <c r="AF6479" i="1"/>
  <c r="AF6480" i="1"/>
  <c r="AF6481" i="1"/>
  <c r="AF6482" i="1"/>
  <c r="AF6483" i="1"/>
  <c r="AF6484" i="1"/>
  <c r="AF6485" i="1"/>
  <c r="AF6486" i="1"/>
  <c r="AF6487" i="1"/>
  <c r="AF6488" i="1"/>
  <c r="AF6489" i="1"/>
  <c r="AF6490" i="1"/>
  <c r="AF6491" i="1"/>
  <c r="AF6492" i="1"/>
  <c r="AF6493" i="1"/>
  <c r="AF6494" i="1"/>
  <c r="AF6495" i="1"/>
  <c r="AF6496" i="1"/>
  <c r="AF6497" i="1"/>
  <c r="AF6498" i="1"/>
  <c r="AF6499" i="1"/>
  <c r="AF6500" i="1"/>
  <c r="AF6501" i="1"/>
  <c r="AF6502" i="1"/>
  <c r="AF6503" i="1"/>
  <c r="AF6504" i="1"/>
  <c r="AF6505" i="1"/>
  <c r="AF6506" i="1"/>
  <c r="AF6507" i="1"/>
  <c r="AF6508" i="1"/>
  <c r="AF6509" i="1"/>
  <c r="AF6510" i="1"/>
  <c r="AF6511" i="1"/>
  <c r="AF6512" i="1"/>
  <c r="AF6513" i="1"/>
  <c r="AF6514" i="1"/>
  <c r="AF6515" i="1"/>
  <c r="AF6516" i="1"/>
  <c r="AF6517" i="1"/>
  <c r="AF6518" i="1"/>
  <c r="AF6519" i="1"/>
  <c r="AF6520" i="1"/>
  <c r="AF6521" i="1"/>
  <c r="AF6522" i="1"/>
  <c r="AF6523" i="1"/>
  <c r="AF6524" i="1"/>
  <c r="AF6525" i="1"/>
  <c r="AF6526" i="1"/>
  <c r="AF6527" i="1"/>
  <c r="AF6528" i="1"/>
  <c r="AF6529" i="1"/>
  <c r="AF6530" i="1"/>
  <c r="AF6531" i="1"/>
  <c r="AF6532" i="1"/>
  <c r="AF6533" i="1"/>
  <c r="AF6534" i="1"/>
  <c r="AF6535" i="1"/>
  <c r="AF6536" i="1"/>
  <c r="AF6537" i="1"/>
  <c r="AF6538" i="1"/>
  <c r="AF6539" i="1"/>
  <c r="AF6540" i="1"/>
  <c r="AF6541" i="1"/>
  <c r="AF6542" i="1"/>
  <c r="AF6543" i="1"/>
  <c r="AF6544" i="1"/>
  <c r="AF6545" i="1"/>
  <c r="AF6546" i="1"/>
  <c r="AF6547" i="1"/>
  <c r="AF6548" i="1"/>
  <c r="AF6549" i="1"/>
  <c r="AF6550" i="1"/>
  <c r="AF6551" i="1"/>
  <c r="AF6552" i="1"/>
  <c r="AF6553" i="1"/>
  <c r="AF6554" i="1"/>
  <c r="AF6555" i="1"/>
  <c r="AF6556" i="1"/>
  <c r="AF6557" i="1"/>
  <c r="AF6558" i="1"/>
  <c r="AF6559" i="1"/>
  <c r="AF6560" i="1"/>
  <c r="AF6561" i="1"/>
  <c r="AF6562" i="1"/>
  <c r="AF6563" i="1"/>
  <c r="AF6564" i="1"/>
  <c r="AF6565" i="1"/>
  <c r="AF6566" i="1"/>
  <c r="AF6567" i="1"/>
  <c r="AF6568" i="1"/>
  <c r="AF6569" i="1"/>
  <c r="AF6570" i="1"/>
  <c r="AF6571" i="1"/>
  <c r="AF6572" i="1"/>
  <c r="AF6573" i="1"/>
  <c r="AF6574" i="1"/>
  <c r="AF6575" i="1"/>
  <c r="AF6576" i="1"/>
  <c r="AF6577" i="1"/>
  <c r="AF6578" i="1"/>
  <c r="AF6579" i="1"/>
  <c r="AF6580" i="1"/>
  <c r="AF6581" i="1"/>
  <c r="AF6582" i="1"/>
  <c r="AF6583" i="1"/>
  <c r="AF6584" i="1"/>
  <c r="AF6585" i="1"/>
  <c r="AF6586" i="1"/>
  <c r="AF6587" i="1"/>
  <c r="AF6588" i="1"/>
  <c r="AF6589" i="1"/>
  <c r="AF6590" i="1"/>
  <c r="AF6591" i="1"/>
  <c r="AF6592" i="1"/>
  <c r="AF6593" i="1"/>
  <c r="AF6594" i="1"/>
  <c r="AF6595" i="1"/>
  <c r="AF6596" i="1"/>
  <c r="AF6597" i="1"/>
  <c r="AF6598" i="1"/>
  <c r="AF6599" i="1"/>
  <c r="AF6600" i="1"/>
  <c r="AF6601" i="1"/>
  <c r="AF6602" i="1"/>
  <c r="AF6603" i="1"/>
  <c r="AF6604" i="1"/>
  <c r="AF6605" i="1"/>
  <c r="AF6606" i="1"/>
  <c r="AF6607" i="1"/>
  <c r="AF6608" i="1"/>
  <c r="AF6609" i="1"/>
  <c r="AF6610" i="1"/>
  <c r="AF6611" i="1"/>
  <c r="AF6612" i="1"/>
  <c r="AF6613" i="1"/>
  <c r="AF6614" i="1"/>
  <c r="AF6615" i="1"/>
  <c r="AF6616" i="1"/>
  <c r="AF6617" i="1"/>
  <c r="AF6618" i="1"/>
  <c r="AF6619" i="1"/>
  <c r="AF6620" i="1"/>
  <c r="AF6621" i="1"/>
  <c r="AF6622" i="1"/>
  <c r="AF6623" i="1"/>
  <c r="AF6624" i="1"/>
  <c r="AF6625" i="1"/>
  <c r="AF6626" i="1"/>
  <c r="AF6627" i="1"/>
  <c r="AF6628" i="1"/>
  <c r="AF6629" i="1"/>
  <c r="AF6630" i="1"/>
  <c r="AF6631" i="1"/>
  <c r="AF6632" i="1"/>
  <c r="AF6633" i="1"/>
  <c r="AF6634" i="1"/>
  <c r="AF6635" i="1"/>
  <c r="AF6636" i="1"/>
  <c r="AF6637" i="1"/>
  <c r="AF6638" i="1"/>
  <c r="AF6639" i="1"/>
  <c r="AF6640" i="1"/>
  <c r="AF6641" i="1"/>
  <c r="AF6642" i="1"/>
  <c r="AF6643" i="1"/>
  <c r="AF6644" i="1"/>
  <c r="AF6645" i="1"/>
  <c r="AF6646" i="1"/>
  <c r="AF6647" i="1"/>
  <c r="AF6648" i="1"/>
  <c r="AF6649" i="1"/>
  <c r="AF6650" i="1"/>
  <c r="AF6651" i="1"/>
  <c r="AF6652" i="1"/>
  <c r="AF6653" i="1"/>
  <c r="AF6654" i="1"/>
  <c r="AF6655" i="1"/>
  <c r="AF6656" i="1"/>
  <c r="AF6657" i="1"/>
  <c r="AF6658" i="1"/>
  <c r="AF6659" i="1"/>
  <c r="AF6660" i="1"/>
  <c r="AF6661" i="1"/>
  <c r="AF6662" i="1"/>
  <c r="AF6663" i="1"/>
  <c r="AF6664" i="1"/>
  <c r="AF6665" i="1"/>
  <c r="AF6666" i="1"/>
  <c r="AF6667" i="1"/>
  <c r="AF6668" i="1"/>
  <c r="AF6669" i="1"/>
  <c r="AF6670" i="1"/>
  <c r="AF6671" i="1"/>
  <c r="AF6672" i="1"/>
  <c r="AF6673" i="1"/>
  <c r="AF6674" i="1"/>
  <c r="AF6675" i="1"/>
  <c r="AF6676" i="1"/>
  <c r="AF6677" i="1"/>
  <c r="AF6678" i="1"/>
  <c r="AF6679" i="1"/>
  <c r="AF6680" i="1"/>
  <c r="AF6681" i="1"/>
  <c r="AF6682" i="1"/>
  <c r="AF6683" i="1"/>
  <c r="AF6684" i="1"/>
  <c r="AF6685" i="1"/>
  <c r="AF6686" i="1"/>
  <c r="AF6687" i="1"/>
  <c r="AF6688" i="1"/>
  <c r="AF6689" i="1"/>
  <c r="AF6690" i="1"/>
  <c r="AF6691" i="1"/>
  <c r="AF6692" i="1"/>
  <c r="AF6693" i="1"/>
  <c r="AF6694" i="1"/>
  <c r="AF6695" i="1"/>
  <c r="AF6696" i="1"/>
  <c r="AF6697" i="1"/>
  <c r="AF6698" i="1"/>
  <c r="AF6699" i="1"/>
  <c r="AF6700" i="1"/>
  <c r="AF6701" i="1"/>
  <c r="AF6702" i="1"/>
  <c r="AF6703" i="1"/>
  <c r="AF6704" i="1"/>
  <c r="AF6705" i="1"/>
  <c r="AF6706" i="1"/>
  <c r="AF6707" i="1"/>
  <c r="AF6708" i="1"/>
  <c r="AF6709" i="1"/>
  <c r="AF6710" i="1"/>
  <c r="AF6711" i="1"/>
  <c r="AF6712" i="1"/>
  <c r="AF6713" i="1"/>
  <c r="AF6714" i="1"/>
  <c r="AF6715" i="1"/>
  <c r="AF6716" i="1"/>
  <c r="AF6717" i="1"/>
  <c r="AF6718" i="1"/>
  <c r="AF6719" i="1"/>
  <c r="AF6720" i="1"/>
  <c r="AF6721" i="1"/>
  <c r="AF6722" i="1"/>
  <c r="AF6723" i="1"/>
  <c r="AF6724" i="1"/>
  <c r="AF6725" i="1"/>
  <c r="AF6726" i="1"/>
  <c r="AF6727" i="1"/>
  <c r="AF6728" i="1"/>
  <c r="AF6729" i="1"/>
  <c r="AF6730" i="1"/>
  <c r="AF6731" i="1"/>
  <c r="AF6732" i="1"/>
  <c r="AF6733" i="1"/>
  <c r="AF6734" i="1"/>
  <c r="AF6735" i="1"/>
  <c r="AF6736" i="1"/>
  <c r="AF6737" i="1"/>
  <c r="AF6738" i="1"/>
  <c r="AF6739" i="1"/>
  <c r="AF6740" i="1"/>
  <c r="AF6741" i="1"/>
  <c r="AF6742" i="1"/>
  <c r="AF6743" i="1"/>
  <c r="AF6744" i="1"/>
  <c r="AF6745" i="1"/>
  <c r="AF6746" i="1"/>
  <c r="AF6747" i="1"/>
  <c r="AF6748" i="1"/>
  <c r="AF6749" i="1"/>
  <c r="AF6750" i="1"/>
  <c r="AF6751" i="1"/>
  <c r="AF6752" i="1"/>
  <c r="AF6753" i="1"/>
  <c r="AF6754" i="1"/>
  <c r="AF6755" i="1"/>
  <c r="AF6756" i="1"/>
  <c r="AF6757" i="1"/>
  <c r="AF6758" i="1"/>
  <c r="AF6759" i="1"/>
  <c r="AF6760" i="1"/>
  <c r="AF6761" i="1"/>
  <c r="AF6762" i="1"/>
  <c r="AF6763" i="1"/>
  <c r="AF6764" i="1"/>
  <c r="AF6765" i="1"/>
  <c r="AF6766" i="1"/>
  <c r="AF6767" i="1"/>
  <c r="AF6768" i="1"/>
  <c r="AF6769" i="1"/>
  <c r="AF6770" i="1"/>
  <c r="AF6771" i="1"/>
  <c r="AF6772" i="1"/>
  <c r="AF6773" i="1"/>
  <c r="AF6774" i="1"/>
  <c r="AF6775" i="1"/>
  <c r="AF6776" i="1"/>
  <c r="AF6777" i="1"/>
  <c r="AF6778" i="1"/>
  <c r="AF6779" i="1"/>
  <c r="AF6780" i="1"/>
  <c r="AF6781" i="1"/>
  <c r="AF6782" i="1"/>
  <c r="AF6783" i="1"/>
  <c r="AF6784" i="1"/>
  <c r="AF6785" i="1"/>
  <c r="AF6786" i="1"/>
  <c r="AF6787" i="1"/>
  <c r="AF6788" i="1"/>
  <c r="AF6789" i="1"/>
  <c r="AF6790" i="1"/>
  <c r="AF6791" i="1"/>
  <c r="AF6792" i="1"/>
  <c r="AF6793" i="1"/>
  <c r="AF6794" i="1"/>
  <c r="AF6795" i="1"/>
  <c r="AF6796" i="1"/>
  <c r="AF6797" i="1"/>
  <c r="AF6798" i="1"/>
  <c r="AF6799" i="1"/>
  <c r="AF6800" i="1"/>
  <c r="AF6801" i="1"/>
  <c r="AF6802" i="1"/>
  <c r="AF6803" i="1"/>
  <c r="AF6804" i="1"/>
  <c r="AF6805" i="1"/>
  <c r="AF6806" i="1"/>
  <c r="AF6807" i="1"/>
  <c r="AF6808" i="1"/>
  <c r="AF6809" i="1"/>
  <c r="AF6810" i="1"/>
  <c r="AF6811" i="1"/>
  <c r="AF6812" i="1"/>
  <c r="AF6813" i="1"/>
  <c r="AF6814" i="1"/>
  <c r="AF6815" i="1"/>
  <c r="AF6816" i="1"/>
  <c r="AF6817" i="1"/>
  <c r="AF6818" i="1"/>
  <c r="AF6819" i="1"/>
  <c r="AF6820" i="1"/>
  <c r="AF6821" i="1"/>
  <c r="AF6822" i="1"/>
  <c r="AF6823" i="1"/>
  <c r="AF6824" i="1"/>
  <c r="AF6825" i="1"/>
  <c r="AF6826" i="1"/>
  <c r="AF6827" i="1"/>
  <c r="AF6828" i="1"/>
  <c r="AF6829" i="1"/>
  <c r="AF6830" i="1"/>
  <c r="AF6831" i="1"/>
  <c r="AF6832" i="1"/>
  <c r="AF6833" i="1"/>
  <c r="AF6834" i="1"/>
  <c r="AF6835" i="1"/>
  <c r="AF6836" i="1"/>
  <c r="AF6837" i="1"/>
  <c r="AF6838" i="1"/>
  <c r="AF6839" i="1"/>
  <c r="AF6840" i="1"/>
  <c r="AF6841" i="1"/>
  <c r="AF6842" i="1"/>
  <c r="AF6843" i="1"/>
  <c r="AF6844" i="1"/>
  <c r="AF6845" i="1"/>
  <c r="AF6846" i="1"/>
  <c r="AF6847" i="1"/>
  <c r="AF6848" i="1"/>
  <c r="AF6849" i="1"/>
  <c r="AF6850" i="1"/>
  <c r="AF6851" i="1"/>
  <c r="AF6852" i="1"/>
  <c r="AF6853" i="1"/>
  <c r="AF6854" i="1"/>
  <c r="AF6855" i="1"/>
  <c r="AF6856" i="1"/>
  <c r="AF6857" i="1"/>
  <c r="AF6858" i="1"/>
  <c r="AF6859" i="1"/>
  <c r="AF6860" i="1"/>
  <c r="AF6861" i="1"/>
  <c r="AF6862" i="1"/>
  <c r="AF6863" i="1"/>
  <c r="AF6864" i="1"/>
  <c r="AF6865" i="1"/>
  <c r="AF6866" i="1"/>
  <c r="AF6867" i="1"/>
  <c r="AF6868" i="1"/>
  <c r="AF6869" i="1"/>
  <c r="AF6870" i="1"/>
  <c r="AF6871" i="1"/>
  <c r="AF6872" i="1"/>
  <c r="AF6873" i="1"/>
  <c r="AF6874" i="1"/>
  <c r="AF6875" i="1"/>
  <c r="AF6876" i="1"/>
  <c r="AF6877" i="1"/>
  <c r="AF6878" i="1"/>
  <c r="AF6879" i="1"/>
  <c r="AF6880" i="1"/>
  <c r="AF6881" i="1"/>
  <c r="AF6882" i="1"/>
  <c r="AF6883" i="1"/>
  <c r="AF6884" i="1"/>
  <c r="AF6885" i="1"/>
  <c r="AF6886" i="1"/>
  <c r="AF6887" i="1"/>
  <c r="AF6888" i="1"/>
  <c r="AF6889" i="1"/>
  <c r="AF6890" i="1"/>
  <c r="AF6891" i="1"/>
  <c r="AF6892" i="1"/>
  <c r="AF6893" i="1"/>
  <c r="AF6894" i="1"/>
  <c r="AF6895" i="1"/>
  <c r="AF6896" i="1"/>
  <c r="AF6897" i="1"/>
  <c r="AF6898" i="1"/>
  <c r="AF6899" i="1"/>
  <c r="AF6900" i="1"/>
  <c r="AF6901" i="1"/>
  <c r="AF6902" i="1"/>
  <c r="AF6903" i="1"/>
  <c r="AF6904" i="1"/>
  <c r="AF6905" i="1"/>
  <c r="AF6906" i="1"/>
  <c r="AF6907" i="1"/>
  <c r="AF6908" i="1"/>
  <c r="AF6909" i="1"/>
  <c r="AF6910" i="1"/>
  <c r="AF6911" i="1"/>
  <c r="AF6912" i="1"/>
  <c r="AF6913" i="1"/>
  <c r="AF6914" i="1"/>
  <c r="AF6915" i="1"/>
  <c r="AF6916" i="1"/>
  <c r="AF6917" i="1"/>
  <c r="AF6918" i="1"/>
  <c r="AF6919" i="1"/>
  <c r="AF6920" i="1"/>
  <c r="AF6921" i="1"/>
  <c r="AF6922" i="1"/>
  <c r="AF6923" i="1"/>
  <c r="AF6924" i="1"/>
  <c r="AF6925" i="1"/>
  <c r="AF6926" i="1"/>
  <c r="AF6927" i="1"/>
  <c r="AF6928" i="1"/>
  <c r="AF6929" i="1"/>
</calcChain>
</file>

<file path=xl/sharedStrings.xml><?xml version="1.0" encoding="utf-8"?>
<sst xmlns="http://schemas.openxmlformats.org/spreadsheetml/2006/main" count="152348" uniqueCount="20819">
  <si>
    <t>bank_id</t>
  </si>
  <si>
    <t>bank_name</t>
  </si>
  <si>
    <t>establishment_date</t>
  </si>
  <si>
    <t>bank_status_date</t>
  </si>
  <si>
    <t>bank_location_centroid</t>
  </si>
  <si>
    <t>has_centroid</t>
  </si>
  <si>
    <t>credit_type_list</t>
  </si>
  <si>
    <t>bank_cowardin_class_list</t>
  </si>
  <si>
    <t>bank_cowardin_subclass_list</t>
  </si>
  <si>
    <t>bank_cowardin_system_list</t>
  </si>
  <si>
    <t>bank_status</t>
  </si>
  <si>
    <t>state_list</t>
  </si>
  <si>
    <t>county_list</t>
  </si>
  <si>
    <t>latitude</t>
  </si>
  <si>
    <t>longitude</t>
  </si>
  <si>
    <t>bank_type</t>
  </si>
  <si>
    <t>sponsor_name</t>
  </si>
  <si>
    <t>first_name</t>
  </si>
  <si>
    <t>last_name</t>
  </si>
  <si>
    <t>poc_type</t>
  </si>
  <si>
    <t>* ILF-INSWMP-Fall Creek Woods Stream and Wetland Mitigation Site (LRL-2021-552)</t>
  </si>
  <si>
    <t>{ "type": "Point", "coordinates": [-85.5640218932461, 40.0155628155476] }</t>
  </si>
  <si>
    <t>Stream, Wetland</t>
  </si>
  <si>
    <t>Palustrine, Riverine</t>
  </si>
  <si>
    <t>Approved</t>
  </si>
  <si>
    <t>IN</t>
  </si>
  <si>
    <t>Henry [IN]</t>
  </si>
  <si>
    <t>Public Commercial</t>
  </si>
  <si>
    <t>NA</t>
  </si>
  <si>
    <t>Brad</t>
  </si>
  <si>
    <t>Baldwin</t>
  </si>
  <si>
    <t>INSWMP-Inquiry@dnr.in.gov</t>
  </si>
  <si>
    <t>402 W. Washington Street, W255C</t>
  </si>
  <si>
    <t>Indianapolis</t>
  </si>
  <si>
    <t>Sponsor</t>
  </si>
  <si>
    <t>* ILF-INSWMP-HCFarms Stream and Wetland Mitigation Site (ILF-I) (LRL-2020-989)</t>
  </si>
  <si>
    <t>{ "type": "Point", "coordinates": [-86.0939665862487, 40.097004377371] }</t>
  </si>
  <si>
    <t>Hamilton [IN]</t>
  </si>
  <si>
    <t>Private Nonprofit</t>
  </si>
  <si>
    <t>POC</t>
  </si>
  <si>
    <t>* ILF-KDFWR Mill Creek Wetland and Stream Restoration Project(ILF-I)(LRL-2019-00933)</t>
  </si>
  <si>
    <t>{ "type": "Point", "coordinates": [-85.560169, 37.527208] }</t>
  </si>
  <si>
    <t>Pending</t>
  </si>
  <si>
    <t>KY</t>
  </si>
  <si>
    <t>Nelson [KY]</t>
  </si>
  <si>
    <t>* ILF-KDFWR-Bender Hollow Stream Restoration Project (ILF-I)(LRL-2018-00982)</t>
  </si>
  <si>
    <t>{ "type": "Point", "coordinates": [-84.6539, 37.46014] }</t>
  </si>
  <si>
    <t>Lincoln [KY]</t>
  </si>
  <si>
    <t>* ILF-KDFWR-Big Bone Lick State Park Stream and Wetland Restoration Project (ILF-I)(LRL-2022-00987)</t>
  </si>
  <si>
    <t>{ "type": "Point", "coordinates": [-84.7428, 38.8846] }</t>
  </si>
  <si>
    <t>Boone [KY]</t>
  </si>
  <si>
    <t>* ILF-KDFWR-Big Farm Indian Creek Restoration Project (ILF-I), LRL-2014-209</t>
  </si>
  <si>
    <t>{ "type": "Point", "coordinates": [-83.7258813873106, 38.2602702919796] }</t>
  </si>
  <si>
    <t>Forested</t>
  </si>
  <si>
    <t>Bath [KY], Fleming [KY]</t>
  </si>
  <si>
    <t>Clifford</t>
  </si>
  <si>
    <t>Scott</t>
  </si>
  <si>
    <t>clifford.scott@ky.gov</t>
  </si>
  <si>
    <t>Kentucky Department of Fish and Wildlife Resources</t>
  </si>
  <si>
    <t>Frankfort</t>
  </si>
  <si>
    <t>Sales POC</t>
  </si>
  <si>
    <t>#1 Sportman's Lane</t>
  </si>
  <si>
    <t>* ILF-KDFWR-Big Fork Wetland Restoration Project (ILF-I)(LRL-2023-00475)</t>
  </si>
  <si>
    <t>{ "type": "Point", "coordinates": [-83.005144, 38.067587] }</t>
  </si>
  <si>
    <t>Elliott [KY]</t>
  </si>
  <si>
    <t>* ILF-KDFWR-Big Lick Hollow Stream Mitigation Project Phase I (LRL-2018-00383) (ILF-I)</t>
  </si>
  <si>
    <t>{ "type": "Point", "coordinates": [-85.5581395622885, 37.6065649835546] }</t>
  </si>
  <si>
    <t>Stream</t>
  </si>
  <si>
    <t>Riverine</t>
  </si>
  <si>
    <t>* ILF-KDFWR-Big Rivers Stream and Wetland Restoration Project (ILF-I) (LRL-2016-00373)</t>
  </si>
  <si>
    <t>{ "type": "Point", "coordinates": [-88.0392798758104, 37.5441626936895] }</t>
  </si>
  <si>
    <t>Forested, Streambed</t>
  </si>
  <si>
    <t>Broad-Leaved Deciduous</t>
  </si>
  <si>
    <t>Union [KY]</t>
  </si>
  <si>
    <t>* ILF-KDFWR-Boling Branch Restoration Project (ILF-I)(LRL-2017-00261)</t>
  </si>
  <si>
    <t>{ "type": "Point", "coordinates": [-85.01717, 38.49484] }</t>
  </si>
  <si>
    <t>Withdrawn</t>
  </si>
  <si>
    <t>Henry [KY]</t>
  </si>
  <si>
    <t>Private Commercial</t>
  </si>
  <si>
    <t>* ILF-KDFWR-Boyd Creek Stream Restoration (ILF-I) (LRL-2013-545)</t>
  </si>
  <si>
    <t>{ "type": "Point", "coordinates": [-85.8561303223482, 36.9763761128727] }</t>
  </si>
  <si>
    <t>Barren [KY]</t>
  </si>
  <si>
    <t>* ILF-KDFWR-Broke Leg Creek Restoration Project (LRL-2016-00371)</t>
  </si>
  <si>
    <t>{ "type": "Point", "coordinates": [-83.4491837190666, 37.9101145931849] }</t>
  </si>
  <si>
    <t>Menifee [KY], Morgan [KY]</t>
  </si>
  <si>
    <t>* ILF-KDFWR-Browns Bottom Wetland Restoration Project(ILF-I)(LRL-2022-00711)</t>
  </si>
  <si>
    <t>{ "type": "Point", "coordinates": [-84.9582, 38.4335] }</t>
  </si>
  <si>
    <t>Owen [KY]</t>
  </si>
  <si>
    <t>* ILF-KDFWR-Cave Creek Wetland Restoration Project (ILF-I) (LRL-2022-00982)</t>
  </si>
  <si>
    <t>{ "type": "Point", "coordinates": [-84.5854, 38.0204] }</t>
  </si>
  <si>
    <t>Fayette [KY]</t>
  </si>
  <si>
    <t>* ILF-KDFWR-EF Indian Creek Stream Restoration (MOA) (LRL-2012-273)</t>
  </si>
  <si>
    <t>{ "type": "Point", "coordinates": [-83.6508019889071, 37.8816561778995] }</t>
  </si>
  <si>
    <t>Menifee [KY]</t>
  </si>
  <si>
    <t>* ILF-KDFWR-Eagle Creek/Higgins &amp; Henry WMA (MOA) (LRL-2012-716)</t>
  </si>
  <si>
    <t>{ "type": "Point", "coordinates": [-87.9077855040666, 37.6385917542243] }</t>
  </si>
  <si>
    <t>* ILF-KDFWR-Ed Mabry 2-Laurel Gorge (ILF-I) (LRL-2012-478)(LRL-2013-598)(LRL-2013-1013)</t>
  </si>
  <si>
    <t>{ "type": "Point", "coordinates": [-83.1756810314697, 38.1288549814236] }</t>
  </si>
  <si>
    <t>* ILF-KDFWR-Elm Fork Minors Creek Kleber WMA (MOA) (LRL-2012-263)</t>
  </si>
  <si>
    <t>{ "type": "Point", "coordinates": [-84.7525458117572, 38.3613864130858] }</t>
  </si>
  <si>
    <t>* ILF-KDFWR-Farmers Creek Restoration Project (ILF-I) (LRL-2014-58)</t>
  </si>
  <si>
    <t>{ "type": "Point", "coordinates": [-87.693, 37.5] }</t>
  </si>
  <si>
    <t>Webster [KY]</t>
  </si>
  <si>
    <t>* ILF-KDFWR-Floyds Fork Wetland Restoration Project (ILF-I)(LRL-2019-00933)</t>
  </si>
  <si>
    <t>{ "type": "Point", "coordinates": [-85.557793, 38.102725] }</t>
  </si>
  <si>
    <t>Jefferson [KY]</t>
  </si>
  <si>
    <t>* ILF-KDFWR-Floyd‚Äôs Fork Stream and Wetland Restoration Project (ILF-I)(LRL-2015-00216)</t>
  </si>
  <si>
    <t>{ "type": "Point", "coordinates": [-85.49005, 38.174781] }</t>
  </si>
  <si>
    <t>* ILF-KDFWR-Frozen Creek Restoration Projectt (ILF-I)(LRL-2022-00456)</t>
  </si>
  <si>
    <t>{ "type": "Point", "coordinates": [-83.278985, 37.663205] }</t>
  </si>
  <si>
    <t>Breathitt [KY]</t>
  </si>
  <si>
    <t>* ILF-KDFWR-Gabbard Branch Stream and Wetland Restoration  Project (ILF-I)(LRL-2020-00169)</t>
  </si>
  <si>
    <t>{ "type": "Point", "coordinates": [-86.53044, 37.218586] }</t>
  </si>
  <si>
    <t>Butler [KY]</t>
  </si>
  <si>
    <t>* ILF-KDFWR-Gary Creek Stream and Wetland Restoration Project (ILF-I)(LRL-2020-00052)</t>
  </si>
  <si>
    <t>{ "type": "Point", "coordinates": [-86.512677, 37.216113] }</t>
  </si>
  <si>
    <t>* ILF-KDFWR-Goose Creek Restoration (ILF-I) (LRL-2012-646)</t>
  </si>
  <si>
    <t>{ "type": "Point", "coordinates": [-84.9933425139445, 37.1549695472452] }</t>
  </si>
  <si>
    <t>Casey [KY]</t>
  </si>
  <si>
    <t xml:space="preserve">Kentucky Department of Fish &amp; Wildlife Resources </t>
  </si>
  <si>
    <t>#1 Sportsman's Lane</t>
  </si>
  <si>
    <t>* ILF-KDFWR-Green River State Forest Wetland Restoration Project (ILF-I)(LRL-2019-00435)</t>
  </si>
  <si>
    <t>{ "type": "Point", "coordinates": [-87.467895, 37.88554] }</t>
  </si>
  <si>
    <t>Henderson [KY]</t>
  </si>
  <si>
    <t>* ILF-KDFWR-Gunpowder Creek Restoration Project (ILF-I)(LRL-2020-00847)</t>
  </si>
  <si>
    <t>{ "type": "Point", "coordinates": [-84.716846, 39.000302] }</t>
  </si>
  <si>
    <t>* ILF-KDFWR-Harrison Fork Stream Restoration (MOA)(LRL-2012-274)</t>
  </si>
  <si>
    <t>{ "type": "Point", "coordinates": [-85.5923941051871, 37.8656992621452] }</t>
  </si>
  <si>
    <t>Bullitt [KY], Nelson [KY]</t>
  </si>
  <si>
    <t>* ILF-KDFWR-Harrods Creek Tributaries Restoration Project (ILF-I)(LRL-2018-00455)</t>
  </si>
  <si>
    <t>{ "type": "Point", "coordinates": [-85.598778, 38.339694] }</t>
  </si>
  <si>
    <t>* ILF-KDFWR-Horse Mill Branch Stream and Wetland Restoration Project (ILF-I)(LRL-2018-00100)</t>
  </si>
  <si>
    <t>{ "type": "Point", "coordinates": [-83.10058, 37.943268] }</t>
  </si>
  <si>
    <t>Morgan [KY]</t>
  </si>
  <si>
    <t>* ILF-KDFWR-Ivy Creek Stream and Wetland Restoration Project (ILF-I)(LRL-2019-00895)</t>
  </si>
  <si>
    <t>{ "type": "Point", "coordinates": [-86.429608, 37.154505] }</t>
  </si>
  <si>
    <t>Warren [KY]</t>
  </si>
  <si>
    <t>* ILF-KDFWR-Laurel Creek Tributary Stream Restoration (ILF-I) (LRL-2013-770)</t>
  </si>
  <si>
    <t>{ "type": "Point", "coordinates": [-83.1224303445494, 38.1355117984335] }</t>
  </si>
  <si>
    <t>* ILF-KDFWR-Little Buck Creek Stream and Wetland Restoration Projectt(ILF-I)(LRL-2021-00984)</t>
  </si>
  <si>
    <t>{ "type": "Point", "coordinates": [-83.881435, 37.638405] }</t>
  </si>
  <si>
    <t>Estill [KY]</t>
  </si>
  <si>
    <t>* ILF-KDFWR-Little Sextons Creek Restoration Project (ILF)(LRL-2018-00981)</t>
  </si>
  <si>
    <t>{ "type": "Point", "coordinates": [-83.793078, 37.341546] }</t>
  </si>
  <si>
    <t>Jackson [KY]</t>
  </si>
  <si>
    <t>* ILF-KDFWR-Mart Whitt Fork Stream Restoration (ILF-I) (LRL-2013-598)</t>
  </si>
  <si>
    <t>{ "type": "Point", "coordinates": [-83.2174570911929, 38.1201308989355] }</t>
  </si>
  <si>
    <t>* ILF-KDFWR-Mart Whitt II Stream Restoration Project (ILF-I)(LRL-2020-00578)</t>
  </si>
  <si>
    <t>{ "type": "Point", "coordinates": [-83.175393, 38.130422] }</t>
  </si>
  <si>
    <t>* ILF-KDFWR-Martin Mill Branch Stream and Wetland Restoration Project (ILF-I)(LRL-2014-00443)</t>
  </si>
  <si>
    <t>{ "type": "Point", "coordinates": [-83.607141, 38.301421] }</t>
  </si>
  <si>
    <t>Fleming [KY]</t>
  </si>
  <si>
    <t>* ILF-KDFWR-Meadow Land Stream Restoration Project (ILF-I) (LRL-2020-00184)</t>
  </si>
  <si>
    <t>{ "type": "Point", "coordinates": [-84.790387, 38.958227] }</t>
  </si>
  <si>
    <t>* ILF-KDFWR-Meyer's Station Stream Restoration (ILF-I) (LRL-2012-637)</t>
  </si>
  <si>
    <t>{ "type": "Point", "coordinates": [-83.9385569938909, 38.3549721043176] }</t>
  </si>
  <si>
    <t>Nicholas [KY]</t>
  </si>
  <si>
    <t>* ILF-KDFWR-Mill Creek Wetland and Stream Restoration Project(ILF-I)(LRL-2020-00188)</t>
  </si>
  <si>
    <t>{ "type": "Point", "coordinates": [-85.870725, 38.161648] }</t>
  </si>
  <si>
    <t>* ILF-KDFWR-Minors Branch II Bogardus Tract Stream Restoration Project (ILF-I)(LRL-2019-01049)</t>
  </si>
  <si>
    <t>{ "type": "Point", "coordinates": [-84.75164, 38.35102] }</t>
  </si>
  <si>
    <t>* ILF-KDFWR-Minors Creek Restoration Project (ILF-I) (LRL-2013-91)</t>
  </si>
  <si>
    <t>{ "type": "Point", "coordinates": [-84.7435427296431, 38.3547931728569] }</t>
  </si>
  <si>
    <t>Franklin [KY], Owen [KY], Scott [KY]</t>
  </si>
  <si>
    <t>* ILF-KDFWR-Morgan County Extension (MEOW) District Wetland Restoration Project (ILF-I)(LRL-2018-00682)</t>
  </si>
  <si>
    <t>{ "type": "Point", "coordinates": [-83.240931, 37.91183] }</t>
  </si>
  <si>
    <t>* ILF-KDFWR-Muddygut Branch Stream Restoration Project (ILF-I)(LRL-2022-01025)</t>
  </si>
  <si>
    <t>{ "type": "Point", "coordinates": [-82.694245, 37.893369] }</t>
  </si>
  <si>
    <t>Johnson [KY]</t>
  </si>
  <si>
    <t>* ILF-KDFWR-Muir Valley Nature Preserve Restoration Project (ILF-I)(LRL-2016-01060)</t>
  </si>
  <si>
    <t>{ "type": "Point", "coordinates": [-83.634366, 37.728275] }</t>
  </si>
  <si>
    <t>Wolfe [KY]</t>
  </si>
  <si>
    <t>* ILF-KDFWR-Northern Kentucky Middle Creek Stream and Wetland Restoration Project Phase I (ILF-I)(LRL-2019-00161)</t>
  </si>
  <si>
    <t>{ "type": "Point", "coordinates": [-84.810783, 38.997338] }</t>
  </si>
  <si>
    <t>Rob</t>
  </si>
  <si>
    <t>Lewis</t>
  </si>
  <si>
    <t>rob.lewis@ky.gov</t>
  </si>
  <si>
    <t>KY Dept of Fish and Wildlife Resources - Wetland and Stream Program</t>
  </si>
  <si>
    <t>* ILF-KDFWR-Old Trace Creek Restoration (ILF-I) (LRL-2013-336)</t>
  </si>
  <si>
    <t>{ "type": "Point", "coordinates": [-83.2818903343834, 38.3816039545742] }</t>
  </si>
  <si>
    <t>Lewis [KY]</t>
  </si>
  <si>
    <t>* ILF-KDFWR-Otter Creek Restoration Project (ILF-I) (LRL-2013-425)</t>
  </si>
  <si>
    <t>{ "type": "Point", "coordinates": [-86.1212761255704, 37.8385120404396] }</t>
  </si>
  <si>
    <t>Butler [KY], Meade [KY]</t>
  </si>
  <si>
    <t>* ILF-KDFWR-Pond Creek Wetland and Stream Restoration (ILF-I)(LRL-2014-191)</t>
  </si>
  <si>
    <t>{ "type": "Point", "coordinates": [-84.9045268684052, 38.4447567426423] }</t>
  </si>
  <si>
    <t>* ILF-KDFWR-Possum Hollow Stream and Wetland Restoration Project (ILF-I)(LRL-2023-00643)</t>
  </si>
  <si>
    <t>{ "type": "Point", "coordinates": [-86.695176, 37.288095] }</t>
  </si>
  <si>
    <t>* ILF-KDFWR-Red Lick Wetland and Stream Restoration Project (ILF-I)(LRL-2022-01026)</t>
  </si>
  <si>
    <t>{ "type": "Point", "coordinates": [-84.071655, 37.58883] }</t>
  </si>
  <si>
    <t>* ILF-KDFWR-Red Oak Creek ABD Restoration Project (ILF-I)(LRL-2018-00770)</t>
  </si>
  <si>
    <t>{ "type": "Point", "coordinates": [-84.7168327289659, 38.4191664601994] }</t>
  </si>
  <si>
    <t>* ILF-KDFWR-Red Oak Creek Restoration Project (ILF-I) (LRL-2014-500)</t>
  </si>
  <si>
    <t>{ "type": "Point", "coordinates": [-84.71315, 38.42123] }</t>
  </si>
  <si>
    <t>* ILF-KDFWR-Rock Lick Creek Restoration Project (ILF-I)(LRL-2016-00393)</t>
  </si>
  <si>
    <t>{ "type": "Point", "coordinates": [-83.56686, 38.251854] }</t>
  </si>
  <si>
    <t>* ILF-KDFWR-Rogers Gap Stream Restoration (MOA) (LRL-2012-134)</t>
  </si>
  <si>
    <t>{ "type": "Point", "coordinates": [-84.547051879553, 38.3224921169283] }</t>
  </si>
  <si>
    <t>Scott [KY]</t>
  </si>
  <si>
    <t>* ILF-KDFWR-Rolling Fork Floodplain Stream and Wetland Restoration Project (Rolling Fork WMA) (ILF-I)(LRL-2020-00630)</t>
  </si>
  <si>
    <t>{ "type": "Point", "coordinates": [-85.5480147168724, 37.526106745218] }</t>
  </si>
  <si>
    <t>Larue [KY], Nelson [KY]</t>
  </si>
  <si>
    <t>* ILF-KDFWR-Rolling Fork River Restoration Project (Rolling Fork WMA) (ILF-I)(LRL-2020-00631)</t>
  </si>
  <si>
    <t>{ "type": "Point", "coordinates": [-85.550498, 37.542736] }</t>
  </si>
  <si>
    <t>Larue [KY]</t>
  </si>
  <si>
    <t>* ILF-KDFWR-Ross Creek #5 Stream Restoration Project (ILF-I)(LRL-2020-00288)</t>
  </si>
  <si>
    <t>{ "type": "Point", "coordinates": [-83.838305, 37.61188] }</t>
  </si>
  <si>
    <t>Lee [KY]</t>
  </si>
  <si>
    <t>* ILF-KDFWR-Ross Creek #6 Stream Restoration Project (ILF-I)(LRL-2020-00326)</t>
  </si>
  <si>
    <t>{ "type": "Point", "coordinates": [-83.839285, 37.608148] }</t>
  </si>
  <si>
    <t>* ILF-KDFWR-Ross Creek Stream and Wetland Restoration Phase I and II (MOA &amp; ILF-I)(LRL-2013-143)</t>
  </si>
  <si>
    <t>{ "type": "Point", "coordinates": [-83.860812574474, 37.6070850318674] }</t>
  </si>
  <si>
    <t>Estill [KY], Lee [KY]</t>
  </si>
  <si>
    <t>* ILF-KDFWR-Saint Anne North Wetland Restoration Project (ILF-I)(LRL-2020-00186)</t>
  </si>
  <si>
    <t>{ "type": "Point", "coordinates": [-84.372059, 39.037589] }</t>
  </si>
  <si>
    <t>Campbell [KY]</t>
  </si>
  <si>
    <t>* ILF-KDFWR-Second Creek Stream Restoration Project (ILF-I)(LRL-2021-00411)</t>
  </si>
  <si>
    <t>{ "type": "Point", "coordinates": [-84.8263, 39.0913] }</t>
  </si>
  <si>
    <t>* ILF-KDFWR-Slabcamp Branch Stream Restoration Project (ILF-I)(LRL-2018-00562)</t>
  </si>
  <si>
    <t>{ "type": "Point", "coordinates": [-83.374041, 38.223443] }</t>
  </si>
  <si>
    <t>Rowan [KY]</t>
  </si>
  <si>
    <t>* ILF-KDFWR-Smith Property Stream Restoration Project (ILF-I), LRL-2013-1013</t>
  </si>
  <si>
    <t>{ "type": "Point", "coordinates": [-83.206773729008, 38.1556795834026] }</t>
  </si>
  <si>
    <t>* ILF-KDFWR-Staggs Branch II Restoration Project (ILF-I)(LRL-2019-00436)</t>
  </si>
  <si>
    <t>{ "type": "Point", "coordinates": [-83.246611, 38.38644] }</t>
  </si>
  <si>
    <t>* ILF-KDFWR-Staggs Branch Restoration Project (ILF-I) (LRL-2016-00153)</t>
  </si>
  <si>
    <t>{ "type": "Point", "coordinates": [-83.255736, 38.389568] }</t>
  </si>
  <si>
    <t>* ILF-KDFWR-Stan Branch Restoration Project(ILF-I)(LRL-2016-00374)</t>
  </si>
  <si>
    <t>{ "type": "Point", "coordinates": [-83.007314, 38.349575] }</t>
  </si>
  <si>
    <t>Carter [KY]</t>
  </si>
  <si>
    <t>* ILF-KDFWR-Steele Creek Restoration Project  (ILF-I)(LRL-2018-00725)</t>
  </si>
  <si>
    <t>{ "type": "Point", "coordinates": [-84.793159, 38.832561] }</t>
  </si>
  <si>
    <t>Gallatin [KY]</t>
  </si>
  <si>
    <t>* ILF-KDFWR-Steele Creek Restoration Project (ILF-I) (LRL-2016-00359)</t>
  </si>
  <si>
    <t>{ "type": "Point", "coordinates": [-82.768452, 37.437903] }</t>
  </si>
  <si>
    <t>Floyd [KY]</t>
  </si>
  <si>
    <t>* ILF-KDFWR-Steep Creek Stream Restoration Project (ILF-I)(LRL-2020-00187)</t>
  </si>
  <si>
    <t>{ "type": "Point", "coordinates": [-84.8500939895517, 39.0172341947808] }</t>
  </si>
  <si>
    <t>* ILF-KDFWR-Stillwell Branch Restoration Project (Rolling Fork WMA)(ILF-I)(LRL-2017-00906)</t>
  </si>
  <si>
    <t>{ "type": "Point", "coordinates": [-85.5480194892254, 37.5261139043319] }</t>
  </si>
  <si>
    <t>* ILF-KDFWR-Tributaries to Gunpowder Creek/Riddles Run (ILF-I)(LRL-2021-00104)</t>
  </si>
  <si>
    <t>{ "type": "Point", "coordinates": [-84.752763, 38.946587] }</t>
  </si>
  <si>
    <t>* ILF-KDFWR-Weirs Creek Wetland Restoration Project (ILF-I) (LRL-2018-00456)</t>
  </si>
  <si>
    <t>{ "type": "Point", "coordinates": [-87.7065, 37.3722] }</t>
  </si>
  <si>
    <t>Hopkins [KY]</t>
  </si>
  <si>
    <t>* ILF-KDFWR-White Oak Creek Restoration (ILF-I) (LRL-2012-787)</t>
  </si>
  <si>
    <t>{ "type": "Point", "coordinates": [-82.963946316492, 38.570619951211] }</t>
  </si>
  <si>
    <t>Greenup [KY]</t>
  </si>
  <si>
    <t>* ILF-KDFWR-Whites Creek Restoration (ILF-I) (LRL-2012-634)</t>
  </si>
  <si>
    <t>{ "type": "Point", "coordinates": [-82.6002457415265, 38.330327695992] }</t>
  </si>
  <si>
    <t>Boyd [KY]</t>
  </si>
  <si>
    <t>* ILF-KDFWR-Wolf Run &amp; Dodge Gap Restoration Project s(ILF-I) (LRL-2014-00060 &amp; LRL-2018-00124))</t>
  </si>
  <si>
    <t>{ "type": "Point", "coordinates": [-85.7801758876188, 38.0920765524443] }</t>
  </si>
  <si>
    <t>* ILF-KDFWR-York Property Stream Restoration Project (ILF-I) (LRL-2013-1012)</t>
  </si>
  <si>
    <t>{ "type": "Point", "coordinates": [-83.1677, 38.12856] }</t>
  </si>
  <si>
    <t>* ILF-NKU-Big Bone Phase III Stream Restoration Project (ILF-I) (LRL-2013-172)</t>
  </si>
  <si>
    <t>{ "type": "Point", "coordinates": [-84.7625033438453, 38.8950703775681] }</t>
  </si>
  <si>
    <t>* ILF-NKU-Bullock Pen Preserve Stream and Wetland Restoration (MOA) (LRL-2012-202)</t>
  </si>
  <si>
    <t>{ "type": "Point", "coordinates": [-84.5663842606893, 38.9949481705274] }</t>
  </si>
  <si>
    <t>Kenton [KY]</t>
  </si>
  <si>
    <t>* ILF-NKU-Canterbury Stream Restoration Project (MOA) (LRL-2012-203)</t>
  </si>
  <si>
    <t>{ "type": "Point", "coordinates": [-84.4707072453271, 39.064513855758] }</t>
  </si>
  <si>
    <t>NKU Center for Environmental Restoration</t>
  </si>
  <si>
    <t>Highland Heights</t>
  </si>
  <si>
    <t xml:space="preserve">15 Clearview Drive </t>
  </si>
  <si>
    <t>Patti</t>
  </si>
  <si>
    <t>Grace-Jarrett</t>
  </si>
  <si>
    <t>Patti.G.Jarrett@usace.army.mil</t>
  </si>
  <si>
    <t>Louisville District Corps of Engineers</t>
  </si>
  <si>
    <t>Louisville</t>
  </si>
  <si>
    <t>40201-0059</t>
  </si>
  <si>
    <t xml:space="preserve">Room 752, P.O. Box 59  </t>
  </si>
  <si>
    <t>* ILF-NKU-Central Park Stream Restoration (ILF-I) LRL-2012-00443</t>
  </si>
  <si>
    <t>{ "type": "Point", "coordinates": [-84.719064, 38.967095] }</t>
  </si>
  <si>
    <t>Fennell</t>
  </si>
  <si>
    <t>fennells@nku.edu</t>
  </si>
  <si>
    <t xml:space="preserve">NKU Center for Applied Ecology </t>
  </si>
  <si>
    <t>* ILF-NKU-Darlington Farm Stream Restoration Project (ILF-I) (LRL-2013-00086)</t>
  </si>
  <si>
    <t>{ "type": "Point", "coordinates": [-84.710285, 39.027195] }</t>
  </si>
  <si>
    <t>* ILF-NKU-Hartig Park Stream Restoration Project (ILF-I) (LRL-2019-00160)</t>
  </si>
  <si>
    <t>{ "type": "Point", "coordinates": [-84.793722, 38.848361] }</t>
  </si>
  <si>
    <t>* ILF-NKU-Kingsolver Stream Restoration Project (ILF-I) Pahse I (LRL-2013-84), Phase II (LRL-2015-127)</t>
  </si>
  <si>
    <t>{ "type": "Point", "coordinates": [-83.9823974548129, 38.3286760586282] }</t>
  </si>
  <si>
    <t>* ILF-NKU-Latonia Banklick Stream Restoration Project (MOA) (LRL-2012-201)</t>
  </si>
  <si>
    <t>{ "type": "Point", "coordinates": [-84.5018929842828, 39.0355890114369] }</t>
  </si>
  <si>
    <t>* ILF-NKU-Lloyd Wildlife Management Stream and Wetland Restoration Project (MOA) (LRL-2012-200)</t>
  </si>
  <si>
    <t>{ "type": "Point", "coordinates": [-84.5918078992927, 38.7629831265403] }</t>
  </si>
  <si>
    <t>Grant [KY]</t>
  </si>
  <si>
    <t>* ILF-NKU-Sleepy Hollow Restoration Project Tracts I-III (ILF-I) (LRL-2013-85, LRL-2014-867, LRL-2016-51)</t>
  </si>
  <si>
    <t>{ "type": "Point", "coordinates": [-83.732946196061, 38.6188541863338] }</t>
  </si>
  <si>
    <t>Mason [KY]</t>
  </si>
  <si>
    <t>* ILF-NKU-St Anne's Wetland Restoration Project (ILF-I) LRL-2014-00859</t>
  </si>
  <si>
    <t>{ "type": "Point", "coordinates": [-84.372007, 39.034353] }</t>
  </si>
  <si>
    <t>* ILF-NKU-Stephens Creek Stream &amp; Wetland Restoration Project (ILF-I) (LRL-2013-00083)</t>
  </si>
  <si>
    <t>{ "type": "Point", "coordinates": [-84.9732629949833, 38.7428118814382] }</t>
  </si>
  <si>
    <t>* KDFWR-Stillwell Branch Restoration Project (Rolling Fork WMA) (ILF-I) LRL-2017-00906</t>
  </si>
  <si>
    <t>{ "type": "Point", "coordinates": [-85.544644, 37.52636] }</t>
  </si>
  <si>
    <t>*ILF-KDFWR-Northern Kentucky Middle Creek Stream and Wetland Restoration Project Phase II (ILF-I) (LRL-2019-01052)</t>
  </si>
  <si>
    <t>{ "type": "Point", "coordinates": [-84.812264, 38.998067] }</t>
  </si>
  <si>
    <t>*ILF-KDFWR-Northern Kentucky Middle Creek Stream and Wetland Restoration Project Phase III (ILF-I) (LRL-2019-00590)</t>
  </si>
  <si>
    <t>{ "type": "Point", "coordinates": [-84.814417, 38.99825] }</t>
  </si>
  <si>
    <t>2009 MERRIMACK Clay Pond Headwaters - Hooksett, NH</t>
  </si>
  <si>
    <t>{ "type": "Point", "coordinates": [-71.3878015252933, 43.0950986218984] }</t>
  </si>
  <si>
    <t>Emergent, Forested, Scrub-Shrub, Unconsolidated Bottom</t>
  </si>
  <si>
    <t>Palustrine, Riverine, Upland</t>
  </si>
  <si>
    <t>NH</t>
  </si>
  <si>
    <t>Merrimack [NH], Rockingham [NH]</t>
  </si>
  <si>
    <t>Combination Public/Private</t>
  </si>
  <si>
    <t>New Hampshire Department of Environmental Services</t>
  </si>
  <si>
    <t>29 Hazen Drive</t>
  </si>
  <si>
    <t>Concord</t>
  </si>
  <si>
    <t>Lori</t>
  </si>
  <si>
    <t>Sommer</t>
  </si>
  <si>
    <t>lsommer@des.state.nh.us</t>
  </si>
  <si>
    <t>NH DES Wetlands Bureau</t>
  </si>
  <si>
    <t>Seta</t>
  </si>
  <si>
    <t>Detzel</t>
  </si>
  <si>
    <t>seta.a.detzel@des.nh.gov</t>
  </si>
  <si>
    <t>2009 MERRIMACK Oxbow - Canterbury, NH</t>
  </si>
  <si>
    <t>{ "type": "Point", "coordinates": [-71.5934000340982, 43.3063965498321] }</t>
  </si>
  <si>
    <t>Other, Palustrine, Riverine, Upland</t>
  </si>
  <si>
    <t>Merrimack [NH]</t>
  </si>
  <si>
    <t>Society for the Protection of New Hampshire Forests</t>
  </si>
  <si>
    <t>54 Portsmouth St.</t>
  </si>
  <si>
    <t>2009 MERRIMACK Stewart Property Rand Brook - Francestown, NH</t>
  </si>
  <si>
    <t>{ "type": "Point", "coordinates": [-71.7783133656367, 42.9606969184294] }</t>
  </si>
  <si>
    <t>Wetland</t>
  </si>
  <si>
    <t>Estuarine, Lacustrine, Palustrine, Upland</t>
  </si>
  <si>
    <t>Hillsborough [NH]</t>
  </si>
  <si>
    <t>2009-CIM - Argyle Wetlands - Argyle, ME</t>
  </si>
  <si>
    <t>{ "type": "Point", "coordinates": [-68.6957774161677, 45.0565777059707] }</t>
  </si>
  <si>
    <t>Emergent, Forested</t>
  </si>
  <si>
    <t>Palustrine</t>
  </si>
  <si>
    <t>ME</t>
  </si>
  <si>
    <t>Penobscot [ME]</t>
  </si>
  <si>
    <t>Maine Department of Inland Fisheries and Wildlife</t>
  </si>
  <si>
    <t>41 State House Station</t>
  </si>
  <si>
    <t>Augusta</t>
  </si>
  <si>
    <t>04333-0041</t>
  </si>
  <si>
    <t>Bryan</t>
  </si>
  <si>
    <t>Emerson</t>
  </si>
  <si>
    <t>bryan.emerson@tnc.org</t>
  </si>
  <si>
    <t>14 Maine Street</t>
  </si>
  <si>
    <t>Brunswick</t>
  </si>
  <si>
    <t>Suite 401</t>
  </si>
  <si>
    <t>John</t>
  </si>
  <si>
    <t>Pratte</t>
  </si>
  <si>
    <t>john.pratte@maine.gov</t>
  </si>
  <si>
    <t>Maine Dept. of Inland Fisheries and Wildlife</t>
  </si>
  <si>
    <t>Dawn</t>
  </si>
  <si>
    <t>Hallowell</t>
  </si>
  <si>
    <t>Dawn.Hallowell@maine.gov</t>
  </si>
  <si>
    <t>Bureau of Land and Water Quality</t>
  </si>
  <si>
    <t>Maine Department of Environmental Protection</t>
  </si>
  <si>
    <t>2009-CIM - Blackman Stream - Bradley, ME</t>
  </si>
  <si>
    <t>{ "type": "Point", "coordinates": [-68.6345464828598, 44.872286350983] }</t>
  </si>
  <si>
    <t>Atlantic Salmon Federation-Maine Office</t>
  </si>
  <si>
    <t>Fort Andross - Suite 308</t>
  </si>
  <si>
    <t>2009-CIM - Brookings Bay - Woolwich, ME</t>
  </si>
  <si>
    <t>{ "type": "Point", "coordinates": [-69.7492456620389, 43.9219395638737] }</t>
  </si>
  <si>
    <t>Emergent, Forested, Rocky Shore, Scrub-Shrub, Unconsolidated Shore</t>
  </si>
  <si>
    <t>Estuarine, Palustrine, Upland</t>
  </si>
  <si>
    <t>Sold-Out</t>
  </si>
  <si>
    <t>Sagadahoc [ME]</t>
  </si>
  <si>
    <t>James</t>
  </si>
  <si>
    <t>Connolly</t>
  </si>
  <si>
    <t>james.connolly@maine.gov</t>
  </si>
  <si>
    <t>270 Lyons Road</t>
  </si>
  <si>
    <t>Sidney</t>
  </si>
  <si>
    <t>2009-CIM - Clark Island - St. George, ME</t>
  </si>
  <si>
    <t>{ "type": "Point", "coordinates": [-69.1798510205927, 44.0019284016256] }</t>
  </si>
  <si>
    <t>Emergent, Unconsolidated Bottom</t>
  </si>
  <si>
    <t>Knox [ME]</t>
  </si>
  <si>
    <t>Maine Coastal Habitat Foundation</t>
  </si>
  <si>
    <t>172 Clark Island Road</t>
  </si>
  <si>
    <t>Saint George</t>
  </si>
  <si>
    <t>Leonard</t>
  </si>
  <si>
    <t>Greenhalgh</t>
  </si>
  <si>
    <t>leonard.greenhalgh@dartmouth.edu</t>
  </si>
  <si>
    <t>Owner</t>
  </si>
  <si>
    <t>2009-CIM - Montsweag Brook Dam - Wiscasset, ME</t>
  </si>
  <si>
    <t>{ "type": "Point", "coordinates": [-69.7203241243811, 43.9686182402163] }</t>
  </si>
  <si>
    <t>Lincoln [ME], Sagadahoc [ME]</t>
  </si>
  <si>
    <t>The Chewonki Foundation</t>
  </si>
  <si>
    <t>485 Chewonki Neck Road,</t>
  </si>
  <si>
    <t>Wiscasset</t>
  </si>
  <si>
    <t>Dan</t>
  </si>
  <si>
    <t>Creek</t>
  </si>
  <si>
    <t>dncreek@gmail.com</t>
  </si>
  <si>
    <t>Don</t>
  </si>
  <si>
    <t>Hudson</t>
  </si>
  <si>
    <t>donhudson@chewonki.org</t>
  </si>
  <si>
    <t>Catlett Mitigation Bank</t>
  </si>
  <si>
    <t>{ "type": "Point", "coordinates": [-77.623817, 38.673398] }</t>
  </si>
  <si>
    <t>VA</t>
  </si>
  <si>
    <t>Fauquier [VA]</t>
  </si>
  <si>
    <t>The Barn Property LLC</t>
  </si>
  <si>
    <t>Marcos Silva</t>
  </si>
  <si>
    <t>Manassas</t>
  </si>
  <si>
    <t>9515 Contractors Court, Ste 100</t>
  </si>
  <si>
    <t>Avi</t>
  </si>
  <si>
    <t>Sareen</t>
  </si>
  <si>
    <t>avi@tntenv.com</t>
  </si>
  <si>
    <t>TNT Environmental Inc.</t>
  </si>
  <si>
    <t>Chantilly</t>
  </si>
  <si>
    <t>Consultant</t>
  </si>
  <si>
    <t>4455 Brookfield Corporate Drive, Suite 100</t>
  </si>
  <si>
    <t>Marcos</t>
  </si>
  <si>
    <t>Silva</t>
  </si>
  <si>
    <t>9515 Contractors Court</t>
  </si>
  <si>
    <t>Suite 101</t>
  </si>
  <si>
    <t>Jillian</t>
  </si>
  <si>
    <t>Moore</t>
  </si>
  <si>
    <t>Jillian@TNTenv.com</t>
  </si>
  <si>
    <t>4455 Brookfield Corporate Drive, Ste. 100</t>
  </si>
  <si>
    <t>Dottie</t>
  </si>
  <si>
    <t>Romo</t>
  </si>
  <si>
    <t>dottie.romo8@gmail.com</t>
  </si>
  <si>
    <t>4319 Windmere View Place</t>
  </si>
  <si>
    <t>Woodbridge</t>
  </si>
  <si>
    <t>Caton Creek Mitigation Bank</t>
  </si>
  <si>
    <t>{ "type": "Point", "coordinates": [-80.2015640027244, 33.193909753264] }</t>
  </si>
  <si>
    <t>SC</t>
  </si>
  <si>
    <t>Berkeley [SC]</t>
  </si>
  <si>
    <t>HDR/ICA Engineering, Inc.</t>
  </si>
  <si>
    <t>4400 Leeds Avenue</t>
  </si>
  <si>
    <t>North Charleston</t>
  </si>
  <si>
    <t>Suite 450</t>
  </si>
  <si>
    <t>Blair</t>
  </si>
  <si>
    <t>Wade</t>
  </si>
  <si>
    <t>blair.wade@hdrinc.com</t>
  </si>
  <si>
    <t>Cave Spring Mitigation Bank</t>
  </si>
  <si>
    <t>{ "type": "Point", "coordinates": [-84.4397850143403, 35.7970461190532] }</t>
  </si>
  <si>
    <t>TN</t>
  </si>
  <si>
    <t>Roane [TN]</t>
  </si>
  <si>
    <t>Mitigate Tennessee, LLC</t>
  </si>
  <si>
    <t>PO Box 836</t>
  </si>
  <si>
    <t>Hallsville</t>
  </si>
  <si>
    <t>TX</t>
  </si>
  <si>
    <t>Collin</t>
  </si>
  <si>
    <t>Cox</t>
  </si>
  <si>
    <t>collin.cox@mitigate.pro</t>
  </si>
  <si>
    <t>209 Renaissance Dr</t>
  </si>
  <si>
    <t>Emily</t>
  </si>
  <si>
    <t>Fulbright</t>
  </si>
  <si>
    <t>Emily.Fulbright@mitigate.pro</t>
  </si>
  <si>
    <t>209 Renaissance Drive</t>
  </si>
  <si>
    <t>Caw Caw Swamp Mitigation Bank</t>
  </si>
  <si>
    <t>{ "type": "Point", "coordinates": [-80.2992989915794, 32.785105676445] }</t>
  </si>
  <si>
    <t>Charleston [SC]</t>
  </si>
  <si>
    <t>Wiley Fork Spring Grove, LLC</t>
  </si>
  <si>
    <t>PO Box 3524</t>
  </si>
  <si>
    <t>Spartanburg</t>
  </si>
  <si>
    <t>Mindy</t>
  </si>
  <si>
    <t>Herman</t>
  </si>
  <si>
    <t>mindy@ecocreditmarketing.com</t>
  </si>
  <si>
    <t>Tory</t>
  </si>
  <si>
    <t>Grayson</t>
  </si>
  <si>
    <t>tory.grayson@naturion.com</t>
  </si>
  <si>
    <t>Water and Land Solutions, LLC</t>
  </si>
  <si>
    <t>Riane</t>
  </si>
  <si>
    <t>Welbourne</t>
  </si>
  <si>
    <t>Riane@waterlandsolutions.com</t>
  </si>
  <si>
    <t>1859 Summerville Avenue</t>
  </si>
  <si>
    <t>Charleston</t>
  </si>
  <si>
    <t>Suite 770</t>
  </si>
  <si>
    <t>Cayetano Creek Mitigation Bank</t>
  </si>
  <si>
    <t>{ "type": "Point", "coordinates": [-121.806289944731, 37.7594472630159] }</t>
  </si>
  <si>
    <t>Group, Species, Stream, Wetland</t>
  </si>
  <si>
    <t>Lacustrine, Palustrine, Upland</t>
  </si>
  <si>
    <t>CA</t>
  </si>
  <si>
    <t>Alameda [CA], Contra Costa [CA]</t>
  </si>
  <si>
    <t>Mark</t>
  </si>
  <si>
    <t>Dawson</t>
  </si>
  <si>
    <t>mdawson@waterholeland.com</t>
  </si>
  <si>
    <t>3160 Crow Canyon Place, Suite 150</t>
  </si>
  <si>
    <t>San Ramon</t>
  </si>
  <si>
    <t>Cecil Bay</t>
  </si>
  <si>
    <t>{ "type": "Point", "coordinates": [-83.41055, 31.06392] }</t>
  </si>
  <si>
    <t>GA</t>
  </si>
  <si>
    <t>Cook [GA]</t>
  </si>
  <si>
    <t>Williams Investment Company</t>
  </si>
  <si>
    <t>1221 W 4th St</t>
  </si>
  <si>
    <t>Adel</t>
  </si>
  <si>
    <t>Resource Environmental Solutions</t>
  </si>
  <si>
    <t>(RES)</t>
  </si>
  <si>
    <t>gacredits@res.us</t>
  </si>
  <si>
    <t>1551 Jennings Mill Road, Unit 1400-B</t>
  </si>
  <si>
    <t>Watkinsville</t>
  </si>
  <si>
    <t>Cedar Creek Mitigation Bank</t>
  </si>
  <si>
    <t>{ "type": "Point", "coordinates": [-77.746268038178, 37.2740611733417] }</t>
  </si>
  <si>
    <t>Amelia [VA], Chesterfield [VA]</t>
  </si>
  <si>
    <t>Doug Sowers</t>
  </si>
  <si>
    <t>1475 Oakbridge Court</t>
  </si>
  <si>
    <t>Powhatan</t>
  </si>
  <si>
    <t>Jamie</t>
  </si>
  <si>
    <t>ajh@vawetlandconsulting.com</t>
  </si>
  <si>
    <t>Virginia Wetland Consulting LC</t>
  </si>
  <si>
    <t>Quinton</t>
  </si>
  <si>
    <t>P.O. Box 206</t>
  </si>
  <si>
    <t>Billy</t>
  </si>
  <si>
    <t>Coward</t>
  </si>
  <si>
    <t>wwc@vawetlandconsulting.com</t>
  </si>
  <si>
    <t>Cedar Forest Mitigation Bank</t>
  </si>
  <si>
    <t>{ "type": "Point", "coordinates": [-86.2722670299172, 36.0842515236284] }</t>
  </si>
  <si>
    <t>Wilson [TN]</t>
  </si>
  <si>
    <t>Headwaters Reserve, LLC.</t>
  </si>
  <si>
    <t xml:space="preserve">P.O. Box 1757 </t>
  </si>
  <si>
    <t>Lewisburg</t>
  </si>
  <si>
    <t>Cole</t>
  </si>
  <si>
    <t>Liggett</t>
  </si>
  <si>
    <t>cole@headwatersreserve.net</t>
  </si>
  <si>
    <t>P.O. Box 1757</t>
  </si>
  <si>
    <t>Cedar Grove Amendment One</t>
  </si>
  <si>
    <t>{ "type": "Point", "coordinates": [-90.6804376884652, 29.5310519481552] }</t>
  </si>
  <si>
    <t>LA</t>
  </si>
  <si>
    <t>Terrebonne Parish [LA]</t>
  </si>
  <si>
    <t>JMB Partnership, LLC</t>
  </si>
  <si>
    <t>203 Main Street</t>
  </si>
  <si>
    <t>Franklin</t>
  </si>
  <si>
    <t>Aaron</t>
  </si>
  <si>
    <t>Landry</t>
  </si>
  <si>
    <t>aaron@jmbcompanies.com</t>
  </si>
  <si>
    <t>205 Sage Glenn Ln.</t>
  </si>
  <si>
    <t>Lafayette</t>
  </si>
  <si>
    <t>Stephanie</t>
  </si>
  <si>
    <t>Clement</t>
  </si>
  <si>
    <t>stephanie@jmbcompanies.com</t>
  </si>
  <si>
    <t>Cedar Grove Mitigation Bank</t>
  </si>
  <si>
    <t>{ "type": "Point", "coordinates": [-90.6820272443619, 29.5095213894908] }</t>
  </si>
  <si>
    <t>Needle-Leaved Deciduous</t>
  </si>
  <si>
    <t>Cedar River Crossing Wetland Mitigation Bank</t>
  </si>
  <si>
    <t>{ "type": "Point", "coordinates": [-91.4046683923093, 41.8348177313308] }</t>
  </si>
  <si>
    <t>IA</t>
  </si>
  <si>
    <t>Johnson [IA]</t>
  </si>
  <si>
    <t>Johnson County Conservation Board</t>
  </si>
  <si>
    <t>2048 Hwy 6 N.W.</t>
  </si>
  <si>
    <t>Oxford</t>
  </si>
  <si>
    <t>Larson</t>
  </si>
  <si>
    <t>jlarson@res.us</t>
  </si>
  <si>
    <t>PO Box 256</t>
  </si>
  <si>
    <t>Brodhead</t>
  </si>
  <si>
    <t>WI</t>
  </si>
  <si>
    <t>Freidhof</t>
  </si>
  <si>
    <t>bfreidhof@johnsoncountyiowa.gov</t>
  </si>
  <si>
    <t>Cedar Run Mitigation Bank</t>
  </si>
  <si>
    <t>{ "type": "Point", "coordinates": [-77.6418954570674, 38.6439032497534] }</t>
  </si>
  <si>
    <t>Cedar Run Wetlands, LC</t>
  </si>
  <si>
    <t>c/o Wetland Studies &amp; Solutions, Inc.</t>
  </si>
  <si>
    <t>Gainesville</t>
  </si>
  <si>
    <t>5300 Wellington Branch Drive, Suite 100</t>
  </si>
  <si>
    <t>Alison</t>
  </si>
  <si>
    <t>Robinson</t>
  </si>
  <si>
    <t>arobinson@wetlands.com</t>
  </si>
  <si>
    <t>5300 Wellington Branch Drive, Ste. 100</t>
  </si>
  <si>
    <t>Jennifer</t>
  </si>
  <si>
    <t>Van Houten</t>
  </si>
  <si>
    <t>jennifer.vanhouten@davey.com</t>
  </si>
  <si>
    <t>Davey Mitigation</t>
  </si>
  <si>
    <t>Cellar Preserve Stream Mitigation Bank</t>
  </si>
  <si>
    <t>{ "type": "Point", "coordinates": [-83.05123, 40.19045] }</t>
  </si>
  <si>
    <t>OH</t>
  </si>
  <si>
    <t>Delaware [OH]</t>
  </si>
  <si>
    <t>Centennial Lakes</t>
  </si>
  <si>
    <t>{ "type": "Point", "coordinates": [-84.637111, 34.083486] }</t>
  </si>
  <si>
    <t>Cherokee [GA]</t>
  </si>
  <si>
    <t>The Landon Group</t>
  </si>
  <si>
    <t>Attention: Scott Leonard</t>
  </si>
  <si>
    <t>Woodstock</t>
  </si>
  <si>
    <t>3205 South Cherokee Lane</t>
  </si>
  <si>
    <t>Greg</t>
  </si>
  <si>
    <t>Smith</t>
  </si>
  <si>
    <t>gsmith@corblu.com</t>
  </si>
  <si>
    <t>Corblu Ecology Group, LLC</t>
  </si>
  <si>
    <t>Lawrenceville</t>
  </si>
  <si>
    <t>1305 Lakes Parkway, Suite 110</t>
  </si>
  <si>
    <t>Center Bayou</t>
  </si>
  <si>
    <t>{ "type": "Point", "coordinates": [-92.622, 31.435] }</t>
  </si>
  <si>
    <t>Grant Parish [LA]</t>
  </si>
  <si>
    <t>Sixth Louisiana Resource, LLC</t>
  </si>
  <si>
    <t>412 North Fourth Street</t>
  </si>
  <si>
    <t>Baton Rouge</t>
  </si>
  <si>
    <t>Suite 300</t>
  </si>
  <si>
    <t>Brittany</t>
  </si>
  <si>
    <t>Lancon</t>
  </si>
  <si>
    <t>blancon@res.us</t>
  </si>
  <si>
    <t>303 Rue Louis XIV, Suite 204</t>
  </si>
  <si>
    <t>Center Bayou- Addendum One</t>
  </si>
  <si>
    <t>{ "type": "Point", "coordinates": [-92.6332, 31.41] }</t>
  </si>
  <si>
    <t>Center Point Mitigation Bank</t>
  </si>
  <si>
    <t>{ "type": "Point", "coordinates": [-88.3719065779076, 35.4799441770872] }</t>
  </si>
  <si>
    <t>Chester [TN]</t>
  </si>
  <si>
    <t>Center Point Investments, LLC.</t>
  </si>
  <si>
    <t xml:space="preserve">1551 Jennings Mill Road, Suite 1400-B 	</t>
  </si>
  <si>
    <t xml:space="preserve">Watkinsville </t>
  </si>
  <si>
    <t xml:space="preserve">Sarah </t>
  </si>
  <si>
    <t>Battle</t>
  </si>
  <si>
    <t>sbattle@res.us</t>
  </si>
  <si>
    <t>340 Commerce Blvd, Suite 304 A/B</t>
  </si>
  <si>
    <t>Athens</t>
  </si>
  <si>
    <t>.</t>
  </si>
  <si>
    <t>MRG Companies, LLC</t>
  </si>
  <si>
    <t>1551 Jennings Mill Road, Suite 1400-B</t>
  </si>
  <si>
    <t>Michael</t>
  </si>
  <si>
    <t>Clark</t>
  </si>
  <si>
    <t>mjclark@res.us</t>
  </si>
  <si>
    <t>RES, LLC.</t>
  </si>
  <si>
    <t>Brent Wood</t>
  </si>
  <si>
    <t>Trey</t>
  </si>
  <si>
    <t>Evans</t>
  </si>
  <si>
    <t>tevans@res.us</t>
  </si>
  <si>
    <t>Brandy</t>
  </si>
  <si>
    <t>Hayes</t>
  </si>
  <si>
    <t>bhayes@res.us</t>
  </si>
  <si>
    <t>RES</t>
  </si>
  <si>
    <t>Nashville</t>
  </si>
  <si>
    <t>Central Arkansas Umbrella Mitigation Bank</t>
  </si>
  <si>
    <t>{ "type": "Point", "coordinates": [-92.32805, 34.65632] }</t>
  </si>
  <si>
    <t>AR</t>
  </si>
  <si>
    <t>Pulaski [AR]</t>
  </si>
  <si>
    <t>Keith Richarson</t>
  </si>
  <si>
    <t>Keith Richardson Companies</t>
  </si>
  <si>
    <t>North Little Rock</t>
  </si>
  <si>
    <t>9800 Maumelle Blvd.</t>
  </si>
  <si>
    <t>Keith</t>
  </si>
  <si>
    <t>Richardson</t>
  </si>
  <si>
    <t>keith@richsmithdev.com</t>
  </si>
  <si>
    <t>Keith RIchardson Companies</t>
  </si>
  <si>
    <t>9800 Maumelle Boulevard</t>
  </si>
  <si>
    <t>Central Indiana Mitigation Bank (LRL-2008-151)</t>
  </si>
  <si>
    <t>{ "type": "Point", "coordinates": [-85.3148283363459, 40.0553693768477] }</t>
  </si>
  <si>
    <t>The Eco Products Fund</t>
  </si>
  <si>
    <t xml:space="preserve">New Forests, Inc. </t>
  </si>
  <si>
    <t>San Francisco</t>
  </si>
  <si>
    <t>735 Montgomery Street, Suite 400</t>
  </si>
  <si>
    <t>Sharpe</t>
  </si>
  <si>
    <t>ksharpe@nisource.com</t>
  </si>
  <si>
    <t>890 E. Sidewalk Drive</t>
  </si>
  <si>
    <t>Chesterton</t>
  </si>
  <si>
    <t>Suite 202</t>
  </si>
  <si>
    <t>Chambers Branch Stream and Wetland Mitigation Bank</t>
  </si>
  <si>
    <t>{ "type": "Point", "coordinates": [-87.02463, 36.552841] }</t>
  </si>
  <si>
    <t>Robertson [TN]</t>
  </si>
  <si>
    <t>MRW Environmental LLC.</t>
  </si>
  <si>
    <t>32 North Main Street</t>
  </si>
  <si>
    <t>Sparta</t>
  </si>
  <si>
    <t>Matthew</t>
  </si>
  <si>
    <t>Granstaff</t>
  </si>
  <si>
    <t>mgranstaff@mrwenvironmental.com</t>
  </si>
  <si>
    <t>Chandler Farm GWSTF</t>
  </si>
  <si>
    <t>{ "type": "Point", "coordinates": [-83.060308820438, 34.0220785887817] }</t>
  </si>
  <si>
    <t>Madison [GA], Oglethorpe [GA]</t>
  </si>
  <si>
    <t>Athens Land Trust</t>
  </si>
  <si>
    <t>685 North Pope Street</t>
  </si>
  <si>
    <t>Channel/Garrett</t>
  </si>
  <si>
    <t>{ "type": "Point", "coordinates": [-76.52784729003906, 36.949649810791016] }</t>
  </si>
  <si>
    <t>Estuarine, Palustrine, Riverine</t>
  </si>
  <si>
    <t>Isle of Wight [VA]</t>
  </si>
  <si>
    <t>John Garrett</t>
  </si>
  <si>
    <t>P.O. Box 820</t>
  </si>
  <si>
    <t>Tappahannock</t>
  </si>
  <si>
    <t>Brooks</t>
  </si>
  <si>
    <t>john.brooks@apexcos.com</t>
  </si>
  <si>
    <t>Apex Companies, LLC</t>
  </si>
  <si>
    <t>Midlothian</t>
  </si>
  <si>
    <t>203 Wylderose Court</t>
  </si>
  <si>
    <t>Chariton Hills Conservation Bank</t>
  </si>
  <si>
    <t>{ "type": "Point", "coordinates": [-92.6467626015989, 40.3542291406264] }</t>
  </si>
  <si>
    <t>Group, Species</t>
  </si>
  <si>
    <t>IA, MO</t>
  </si>
  <si>
    <t>Appanoose [IA], Adair [MO], Schuyler [MO]</t>
  </si>
  <si>
    <t>Burns &amp; McDonnell Engineering Company, Inc.</t>
  </si>
  <si>
    <t>Kansas City</t>
  </si>
  <si>
    <t>MO</t>
  </si>
  <si>
    <t>Paul</t>
  </si>
  <si>
    <t>Sherman</t>
  </si>
  <si>
    <t>pasherman@burnsmcd.com</t>
  </si>
  <si>
    <t xml:space="preserve">Burns &amp; McDonnell </t>
  </si>
  <si>
    <t>MN</t>
  </si>
  <si>
    <t>Charles Etok Edwardsen Mitigation Bank</t>
  </si>
  <si>
    <t>{ "type": "Point", "coordinates": [-156.509503, 71.274042] }</t>
  </si>
  <si>
    <t>Group, Wetland</t>
  </si>
  <si>
    <t>Estuarine, Lacustrine, Other, Palustrine, Riverine</t>
  </si>
  <si>
    <t>AK</t>
  </si>
  <si>
    <t>North Slope Borough [AK]</t>
  </si>
  <si>
    <t>EIP III Credit Co., LLC</t>
  </si>
  <si>
    <t>c/o Joseph Williams</t>
  </si>
  <si>
    <t>Baltimore</t>
  </si>
  <si>
    <t>MD</t>
  </si>
  <si>
    <t>5550 Newbury Street, Suite B</t>
  </si>
  <si>
    <t>Charlie Creek UMB</t>
  </si>
  <si>
    <t>{ "type": "Point", "coordinates": [-81.649669, 27.664644] }</t>
  </si>
  <si>
    <t>FL</t>
  </si>
  <si>
    <t>Polk [FL]</t>
  </si>
  <si>
    <t>Charlie Creek Mitigation, LLC</t>
  </si>
  <si>
    <t>8040 Peters Road</t>
  </si>
  <si>
    <t>Plantation</t>
  </si>
  <si>
    <t>Suite H108</t>
  </si>
  <si>
    <t>Robert</t>
  </si>
  <si>
    <t>Miller</t>
  </si>
  <si>
    <t>rmiller@wetlandsbank.com</t>
  </si>
  <si>
    <t>Charlotte Stream and Wetland Umbrella Mitigation Bank - Allenbrook Site</t>
  </si>
  <si>
    <t>{ "type": "Point", "coordinates": [-80.9151873788767, 35.2605997184069] }</t>
  </si>
  <si>
    <t>NC</t>
  </si>
  <si>
    <t>Mecklenburg [NC]</t>
  </si>
  <si>
    <t>Single-Client</t>
  </si>
  <si>
    <t>Charlotte-Mecklenburg Storm Water Services</t>
  </si>
  <si>
    <t xml:space="preserve">Charlotte </t>
  </si>
  <si>
    <t>Charlotte Stream and Wetland Umbrella Mitigation Bank - Briar Creek Site, Museum Tributary</t>
  </si>
  <si>
    <t>{ "type": "Point", "coordinates": [-80.813667, 35.192334] }</t>
  </si>
  <si>
    <t>Charlotte Stream and Wetland Umbrella Mitigation Bank - Chantilly Park Trib</t>
  </si>
  <si>
    <t>{ "type": "Point", "coordinates": [-80.808156, 35.207044] }</t>
  </si>
  <si>
    <t>Charlotte Stream and Wetland Umbrella Mitigation Bank - City View Mitigation Site</t>
  </si>
  <si>
    <t>{ "type": "Point", "coordinates": [-80.7412975138803, 35.1796412592615] }</t>
  </si>
  <si>
    <t>Charlotte Stream and Wetland Umbrella Mitigation Bank - Coliseum Creek Stream Restoration Project</t>
  </si>
  <si>
    <t>{ "type": "Point", "coordinates": [-80.910503, 35.181676] }</t>
  </si>
  <si>
    <t>Charlotte Stream and Wetland Umbrella Mitigation Bank - Coulwood Site</t>
  </si>
  <si>
    <t>{ "type": "Point", "coordinates": [-80.939542, 35.292394] }</t>
  </si>
  <si>
    <t>Jacey</t>
  </si>
  <si>
    <t>Meador</t>
  </si>
  <si>
    <t>Jacey.Meador@charlottenc.gov</t>
  </si>
  <si>
    <t>Charlotte</t>
  </si>
  <si>
    <t xml:space="preserve">600 East 4th Street </t>
  </si>
  <si>
    <t>Charlotte Stream and Wetland Umbrella Mitigation Bank - Dairy Sedgefield Site</t>
  </si>
  <si>
    <t>{ "type": "Point", "coordinates": [-80.857099, 35.198996] }</t>
  </si>
  <si>
    <t>Charlotte Stream and Wetland Umbrella Mitigation Bank - Edwards Branch Site</t>
  </si>
  <si>
    <t>{ "type": "Point", "coordinates": [-80.7683915971089, 35.2055762671232] }</t>
  </si>
  <si>
    <t>Charlotte Stream and Wetland Umbrella Mitigation Bank - Glassy Creek Site</t>
  </si>
  <si>
    <t>{ "type": "Point", "coordinates": [-80.8803469719382, 35.2039743890892] }</t>
  </si>
  <si>
    <t>Charlotte Stream and Wetland Umbrella Mitigation Bank - Hamptonridge Site</t>
  </si>
  <si>
    <t>{ "type": "Point", "coordinates": [-80.837148, 35.130342] }</t>
  </si>
  <si>
    <t>Erin</t>
  </si>
  <si>
    <t>Shanaberger</t>
  </si>
  <si>
    <t>Erin.Shanaberger@charlottenc.gov</t>
  </si>
  <si>
    <t>600 East Fourth St</t>
  </si>
  <si>
    <t>Charlotte Stream and Wetland Umbrella Mitigation Bank - Hope Park Site</t>
  </si>
  <si>
    <t>{ "type": "Point", "coordinates": [-80.747433, 35.246672] }</t>
  </si>
  <si>
    <t>Charlotte Stream and Wetland Umbrella Mitigation Bank - Long Creek Site</t>
  </si>
  <si>
    <t>{ "type": "Point", "coordinates": [-80.8682, 35.3437] }</t>
  </si>
  <si>
    <t>Charlotte Stream and Wetland Umbrella Mitigation Bank - McDowell Creek Trib Site</t>
  </si>
  <si>
    <t>{ "type": "Point", "coordinates": [-80.9168596150509, 35.4050860011189] }</t>
  </si>
  <si>
    <t>Charlotte Stream and Wetland Umbrella Mitigation Bank - McDowell Main Stem</t>
  </si>
  <si>
    <t>{ "type": "Point", "coordinates": [-80.8864494862609, 35.420049407769] }</t>
  </si>
  <si>
    <t>Charlotte Stream and Wetland Umbrella Mitigation Bank - Monteith Site</t>
  </si>
  <si>
    <t>{ "type": "Point", "coordinates": [-80.8554133176372, 35.4280173049156] }</t>
  </si>
  <si>
    <t>Charlotte Stream and Wetland Umbrella Mitigation Bank - Muddy Creek Site</t>
  </si>
  <si>
    <t>{ "type": "Point", "coordinates": [-80.752258, 35.196308] }</t>
  </si>
  <si>
    <t>Charlotte Stream and Wetland Umbrella Mitigation Bank - Newell Creek Stream Restoration Site</t>
  </si>
  <si>
    <t>{ "type": "Point", "coordinates": [-80.7408366607807, 35.2894355082904] }</t>
  </si>
  <si>
    <t>Jake</t>
  </si>
  <si>
    <t>Maschoff</t>
  </si>
  <si>
    <t>jake.maschoff@kimley-horn.com</t>
  </si>
  <si>
    <t>Kimley-Horn and Associates</t>
  </si>
  <si>
    <t>200 South Tryon Street, Suite 200</t>
  </si>
  <si>
    <t>Charlotte Stream and Wetland Umbrella Mitigation Bank - Reedy Creek Stream Restoration Site</t>
  </si>
  <si>
    <t>{ "type": "Point", "coordinates": [-80.712057, 35.263559] }</t>
  </si>
  <si>
    <t>Charlotte Stream and Wetland Umbrella Mitigation Bank - Robinhood Stream Restoration Site</t>
  </si>
  <si>
    <t>{ "type": "Point", "coordinates": [-80.7126297012757, 35.2003310155156] }</t>
  </si>
  <si>
    <t>Charlotte Stream and Wetland Umbrella Mitigation Bank - Torrence Site</t>
  </si>
  <si>
    <t>{ "type": "Point", "coordinates": [-80.877499, 35.402459] }</t>
  </si>
  <si>
    <t>Charlotte Stream and Wetland Umbrella Mitigation Bank - UT to McAlpine Creek Site</t>
  </si>
  <si>
    <t>{ "type": "Point", "coordinates": [-80.712663, 35.200775] }</t>
  </si>
  <si>
    <t>Charlotte Stream and Wetland Umbrella Mitigation Bank - Upper Stoney Site</t>
  </si>
  <si>
    <t>{ "type": "Point", "coordinates": [-80.7624017088319, 35.3562361430973] }</t>
  </si>
  <si>
    <t>Charolais Ranch MB</t>
  </si>
  <si>
    <t>{ "type": "Point", "coordinates": [-90.5261935326979, 30.0933329068972] }</t>
  </si>
  <si>
    <t>St. John the Baptist Parish [LA]</t>
  </si>
  <si>
    <t>Torres Irrevocable Trust</t>
  </si>
  <si>
    <t>2332 West Airline Highway</t>
  </si>
  <si>
    <t>LaPlace</t>
  </si>
  <si>
    <t>Jerry</t>
  </si>
  <si>
    <t>Bolton</t>
  </si>
  <si>
    <t>jbolton@lmg-env.com</t>
  </si>
  <si>
    <t>P O Box 8394</t>
  </si>
  <si>
    <t>Clinton</t>
  </si>
  <si>
    <t>Chris</t>
  </si>
  <si>
    <t>Trepagnier</t>
  </si>
  <si>
    <t>chris@treplawfirm.com</t>
  </si>
  <si>
    <t>331 Girod Street</t>
  </si>
  <si>
    <t>Mandeville</t>
  </si>
  <si>
    <t>Chassahowitzka MB</t>
  </si>
  <si>
    <t>{ "type": "Point", "coordinates": [-82.600992, 28.588119] }</t>
  </si>
  <si>
    <t>Hernando [FL]</t>
  </si>
  <si>
    <t>EIP IV Credit Co., LLC</t>
  </si>
  <si>
    <t>Troy Anderson</t>
  </si>
  <si>
    <t>Joseph</t>
  </si>
  <si>
    <t>Williams</t>
  </si>
  <si>
    <t>joe@ecosystempartners.com</t>
  </si>
  <si>
    <t xml:space="preserve">Ecosystem Investment Partners </t>
  </si>
  <si>
    <t xml:space="preserve">5550 Newbury Street Suite B </t>
  </si>
  <si>
    <t>Troy</t>
  </si>
  <si>
    <t>Anderson</t>
  </si>
  <si>
    <t>troy@ecosystempartners.com</t>
  </si>
  <si>
    <t>EIP IV Credit Co, LLC</t>
  </si>
  <si>
    <t>Ryan</t>
  </si>
  <si>
    <t>Deibler</t>
  </si>
  <si>
    <t>rdeibler@greensourceep.com</t>
  </si>
  <si>
    <t>Greensource Environmental Professionals</t>
  </si>
  <si>
    <t>Tampa</t>
  </si>
  <si>
    <t>15315 Indian Head Dr</t>
  </si>
  <si>
    <t>Chatham County (Single Client Bank)</t>
  </si>
  <si>
    <t>{ "type": "Point", "coordinates": [-81.29121, 31.98702] }</t>
  </si>
  <si>
    <t>Chatham [GA]</t>
  </si>
  <si>
    <t>Chatham County</t>
  </si>
  <si>
    <t>Attention: Ms. Suzanne Cooler, P.E.</t>
  </si>
  <si>
    <t>Savannah</t>
  </si>
  <si>
    <t>124 Bull Street, Suite 430</t>
  </si>
  <si>
    <t>Suzanne</t>
  </si>
  <si>
    <t>Cooler</t>
  </si>
  <si>
    <t>svcooler@chathamcounty.org</t>
  </si>
  <si>
    <t>Chatham Umbrella Mitigation Bank</t>
  </si>
  <si>
    <t>{ "type": "Point", "coordinates": [-79.4041244072892, 36.0128839810997] }</t>
  </si>
  <si>
    <t>Alamance [NC]</t>
  </si>
  <si>
    <t>Tim Smith</t>
  </si>
  <si>
    <t>Chatham Park Investors, LLC</t>
  </si>
  <si>
    <t>Cary</t>
  </si>
  <si>
    <t>100 Weston Estates</t>
  </si>
  <si>
    <t>Tim</t>
  </si>
  <si>
    <t>tim@ecosystempartners.com</t>
  </si>
  <si>
    <t>2223 5th Street Suite 10681</t>
  </si>
  <si>
    <t>White Bear Lake</t>
  </si>
  <si>
    <t>Samantha</t>
  </si>
  <si>
    <t>Dailey</t>
  </si>
  <si>
    <t>samantha.j.dailey@usace.army.mil</t>
  </si>
  <si>
    <t>3331 Heritage Trade Drive</t>
  </si>
  <si>
    <t>Wake Forest</t>
  </si>
  <si>
    <t>Suite 105</t>
  </si>
  <si>
    <t>Chattahoochee</t>
  </si>
  <si>
    <t>{ "type": "Point", "coordinates": [-84.64165, 33.61252] }</t>
  </si>
  <si>
    <t>Terminated</t>
  </si>
  <si>
    <t>Fulton [GA]</t>
  </si>
  <si>
    <t>Register-Nelson, Inc.</t>
  </si>
  <si>
    <t>Attention: Spencer Trichell</t>
  </si>
  <si>
    <t>Stockbridge</t>
  </si>
  <si>
    <t>45 Parkland Drive</t>
  </si>
  <si>
    <t>Butch</t>
  </si>
  <si>
    <t>Register</t>
  </si>
  <si>
    <t>Register &amp; Associates, Inc.</t>
  </si>
  <si>
    <t>Chattooga Creek</t>
  </si>
  <si>
    <t>{ "type": "Point", "coordinates": [-85.3433946392285, 34.6014429243126] }</t>
  </si>
  <si>
    <t>Walker [GA]</t>
  </si>
  <si>
    <t>Chattooga Creek, LLC</t>
  </si>
  <si>
    <t>309 East Paces Ferry Road, Suite 500</t>
  </si>
  <si>
    <t>Atlanta</t>
  </si>
  <si>
    <t>Chef Menteur Pass</t>
  </si>
  <si>
    <t>{ "type": "Point", "coordinates": [-89.7769700819327, 30.0820581731469] }</t>
  </si>
  <si>
    <t>Emergent</t>
  </si>
  <si>
    <t>Persistent</t>
  </si>
  <si>
    <t>Estuarine</t>
  </si>
  <si>
    <t>Orleans Parish [LA]</t>
  </si>
  <si>
    <t>Chef Menteur Credit Co., LLC</t>
  </si>
  <si>
    <t>Chehalis Basin Mitigation Bank</t>
  </si>
  <si>
    <t>{ "type": "Point", "coordinates": [-122.883889, 46.761806] }</t>
  </si>
  <si>
    <t>WA</t>
  </si>
  <si>
    <t>Lewis [WA]</t>
  </si>
  <si>
    <t>WCEI Chehalis MB, LLC</t>
  </si>
  <si>
    <t>8065 Leesburg Pike, 4th Fl</t>
  </si>
  <si>
    <t>Tysons Corner</t>
  </si>
  <si>
    <t>Marty</t>
  </si>
  <si>
    <t>Lindsey</t>
  </si>
  <si>
    <t>Martin_Lindsey@transalta.com</t>
  </si>
  <si>
    <t>Chelsea Plantation Mitigation Bank</t>
  </si>
  <si>
    <t>{ "type": "Point", "coordinates": [-80.888611, 32.388611] }</t>
  </si>
  <si>
    <t>Jasper [SC]</t>
  </si>
  <si>
    <t>Thomas</t>
  </si>
  <si>
    <t>Krebs</t>
  </si>
  <si>
    <t>thomas@habitatpartners.com</t>
  </si>
  <si>
    <t>Habitat Partners</t>
  </si>
  <si>
    <t>Cheroenhaka Mitigation Bank</t>
  </si>
  <si>
    <t>{ "type": "Point", "coordinates": [-76.9761444562418, 36.6471573277798] }</t>
  </si>
  <si>
    <t>Southampton [VA]</t>
  </si>
  <si>
    <t>Bunrootis LLC</t>
  </si>
  <si>
    <t>6515 Bandera Avenue</t>
  </si>
  <si>
    <t>Dallas</t>
  </si>
  <si>
    <t>#2D</t>
  </si>
  <si>
    <t>David</t>
  </si>
  <si>
    <t>Gibbons</t>
  </si>
  <si>
    <t>david@bunrootis.com</t>
  </si>
  <si>
    <t>6515 Bandera Ave., #2D</t>
  </si>
  <si>
    <t>Cherry Creek</t>
  </si>
  <si>
    <t>{ "type": "Point", "coordinates": [-83.30694, 30.90694] }</t>
  </si>
  <si>
    <t>Lowndes [GA]</t>
  </si>
  <si>
    <t>Cherry Creek Properties, Inc</t>
  </si>
  <si>
    <t>230 West Highway 37</t>
  </si>
  <si>
    <t>Lakeland</t>
  </si>
  <si>
    <t>Pahl</t>
  </si>
  <si>
    <t>jpahl@corblu.com</t>
  </si>
  <si>
    <t>1305 Lakes Parkway</t>
  </si>
  <si>
    <t>Suite 110</t>
  </si>
  <si>
    <t>Cherry Ridge Mitigation Bank</t>
  </si>
  <si>
    <t>{ "type": "Point", "coordinates": [-80.506402, 39.068035] }</t>
  </si>
  <si>
    <t>WV</t>
  </si>
  <si>
    <t>Lewis [WV]</t>
  </si>
  <si>
    <t>EBX-Resource Environmental Solutions</t>
  </si>
  <si>
    <t xml:space="preserve">137 1/2 East Main St. </t>
  </si>
  <si>
    <t>Oak Hill</t>
  </si>
  <si>
    <t>Phil</t>
  </si>
  <si>
    <t>Wrona</t>
  </si>
  <si>
    <t>pwrona@res.us</t>
  </si>
  <si>
    <t>White</t>
  </si>
  <si>
    <t>rdwhite@res.us</t>
  </si>
  <si>
    <t>Maggie</t>
  </si>
  <si>
    <t>Tyson</t>
  </si>
  <si>
    <t>mtyson@res.us</t>
  </si>
  <si>
    <t>Cherry Valley</t>
  </si>
  <si>
    <t>{ "type": "Point", "coordinates": [-80.726, 41.6332] }</t>
  </si>
  <si>
    <t>Ashtabula [OH]</t>
  </si>
  <si>
    <t>David Trimble</t>
  </si>
  <si>
    <t>Wetlands Preservation, Ltd.</t>
  </si>
  <si>
    <t>Moreland Hills</t>
  </si>
  <si>
    <t>150 Hunting Trail</t>
  </si>
  <si>
    <t>Barbara</t>
  </si>
  <si>
    <t>Knecht</t>
  </si>
  <si>
    <t>6105 Heisley Road</t>
  </si>
  <si>
    <t>Mentor</t>
  </si>
  <si>
    <t>Jason</t>
  </si>
  <si>
    <t>McKenney</t>
  </si>
  <si>
    <t>Chesapeake Bay Wetland Mitigation Bank</t>
  </si>
  <si>
    <t>{ "type": "Point", "coordinates": [-76.373049935245, 37.4555332031224] }</t>
  </si>
  <si>
    <t>Mathews [VA]</t>
  </si>
  <si>
    <t>Chesbay Conservation LLC</t>
  </si>
  <si>
    <t>John Caperton</t>
  </si>
  <si>
    <t>Port Haywood</t>
  </si>
  <si>
    <t>761 Hunts Road</t>
  </si>
  <si>
    <t>Chesapeake Land Development Tidal Mitigation Bank</t>
  </si>
  <si>
    <t>{ "type": "Point", "coordinates": [-76.2853788745002, 36.7563423295237] }</t>
  </si>
  <si>
    <t>Chesapeake city [VA]</t>
  </si>
  <si>
    <t>Tye</t>
  </si>
  <si>
    <t>tomtye@thomastye.com</t>
  </si>
  <si>
    <t>6062 Indian River Rd # 104</t>
  </si>
  <si>
    <t>Virginia Beach</t>
  </si>
  <si>
    <t>Chesapeake Mitigation Bank</t>
  </si>
  <si>
    <t>{ "type": "Point", "coordinates": [-76.4009380644133, 36.7623386538519] }</t>
  </si>
  <si>
    <t>Chesapeake Wetland Mitigation Bank, LLC</t>
  </si>
  <si>
    <t>Warrenton</t>
  </si>
  <si>
    <t>5367 Telephone Road</t>
  </si>
  <si>
    <t>Amy</t>
  </si>
  <si>
    <t>Staley</t>
  </si>
  <si>
    <t>vacreditsales@res.us</t>
  </si>
  <si>
    <t>1408 Roseneath Rd. Suite B</t>
  </si>
  <si>
    <t>Richmond</t>
  </si>
  <si>
    <t>Chesapeake Shore Mitigation Bank</t>
  </si>
  <si>
    <t>{ "type": "Point", "coordinates": [-76.00643, 37.23971] }</t>
  </si>
  <si>
    <t>Estuarine, Palustrine</t>
  </si>
  <si>
    <t>Northampton [VA]</t>
  </si>
  <si>
    <t>Chesapeake Shore Mitigation LLC</t>
  </si>
  <si>
    <t>Jason Toole</t>
  </si>
  <si>
    <t>750 Hammond Drive, Bldg. 3</t>
  </si>
  <si>
    <t>MIchael</t>
  </si>
  <si>
    <t>Sprague</t>
  </si>
  <si>
    <t>mike@troutheadwaters.com</t>
  </si>
  <si>
    <t>Trout Headwaters, Inc.</t>
  </si>
  <si>
    <t xml:space="preserve">Livingston </t>
  </si>
  <si>
    <t>MT</t>
  </si>
  <si>
    <t>PO Box 222</t>
  </si>
  <si>
    <t>Chevelon Creek Wildlife Area - AZGFD</t>
  </si>
  <si>
    <t>{ "type": "Point", "coordinates": [-110.513615, 34.938086] }</t>
  </si>
  <si>
    <t>AZ</t>
  </si>
  <si>
    <t>Navajo [AZ]</t>
  </si>
  <si>
    <t>Arizona Game &amp; Fish Department</t>
  </si>
  <si>
    <t>5000 West Carefree Highway</t>
  </si>
  <si>
    <t>Phoenix</t>
  </si>
  <si>
    <t>Shawn</t>
  </si>
  <si>
    <t>Lowery</t>
  </si>
  <si>
    <t>slowery@azgfd.gov</t>
  </si>
  <si>
    <t>Arizona Game and Fish Department</t>
  </si>
  <si>
    <t>Chevelon Creek Wildlife Area LEGACY - AZGFD</t>
  </si>
  <si>
    <t>Chickahominy Mitigation Bank</t>
  </si>
  <si>
    <t>{ "type": "Point", "coordinates": [-76.9490910668084, 37.3053808277685] }</t>
  </si>
  <si>
    <t>Charles City [VA]</t>
  </si>
  <si>
    <t>Gray Cole LLC</t>
  </si>
  <si>
    <t>P. O. Box 1741</t>
  </si>
  <si>
    <t>Yorktown</t>
  </si>
  <si>
    <t>7601 George Washington Highway</t>
  </si>
  <si>
    <t>Steve</t>
  </si>
  <si>
    <t>Barrs</t>
  </si>
  <si>
    <t>sbarrs@cabarrs.com</t>
  </si>
  <si>
    <t>P.O. Box 1741 or 7601 George Washington Memorial Highway</t>
  </si>
  <si>
    <t>Travis</t>
  </si>
  <si>
    <t>Crayosky</t>
  </si>
  <si>
    <t>travis.crayosky@stantec.com</t>
  </si>
  <si>
    <t>Stantec</t>
  </si>
  <si>
    <t>Williamsburg</t>
  </si>
  <si>
    <t>5209 Center Street</t>
  </si>
  <si>
    <t>Karen</t>
  </si>
  <si>
    <t>Hall</t>
  </si>
  <si>
    <t>mdspringconsult@gmail.com</t>
  </si>
  <si>
    <t>7501 Mill Train Road</t>
  </si>
  <si>
    <t>Charles City</t>
  </si>
  <si>
    <t>Chickasawhay Conservation</t>
  </si>
  <si>
    <t>{ "type": "Point", "coordinates": [-89.6554145196045, 32.6979882979862] }</t>
  </si>
  <si>
    <t>Species</t>
  </si>
  <si>
    <t>MS</t>
  </si>
  <si>
    <t>Greene [MS]</t>
  </si>
  <si>
    <t>Westervelt Ecological Services, Southeast Region</t>
  </si>
  <si>
    <t>2128 Moores Mill Road</t>
  </si>
  <si>
    <t>Auburn</t>
  </si>
  <si>
    <t>AL</t>
  </si>
  <si>
    <t>Suite B</t>
  </si>
  <si>
    <t>Wigginton</t>
  </si>
  <si>
    <t>jwigginton@westervelt.com</t>
  </si>
  <si>
    <t>2128 Moores Mill Rd, Suite B</t>
  </si>
  <si>
    <t>Seth</t>
  </si>
  <si>
    <t>Hunt</t>
  </si>
  <si>
    <t>shunt@westervelt.com</t>
  </si>
  <si>
    <t>2128 Moores Mill Road, Suite B</t>
  </si>
  <si>
    <t>Chicopee Woods</t>
  </si>
  <si>
    <t>{ "type": "Point", "coordinates": [-83.8295, 34.246] }</t>
  </si>
  <si>
    <t>Hall [GA]</t>
  </si>
  <si>
    <t>Chicopee Woods Area Park Commission</t>
  </si>
  <si>
    <t>Attention: Ms. Cynthia Taylor</t>
  </si>
  <si>
    <t>2125 Elachee Drive</t>
  </si>
  <si>
    <t>Katie</t>
  </si>
  <si>
    <t>Freas</t>
  </si>
  <si>
    <t>katie@benzenvironmental.com</t>
  </si>
  <si>
    <t>19 W. Broad Street</t>
  </si>
  <si>
    <t>Newnan</t>
  </si>
  <si>
    <t>Chinn Park</t>
  </si>
  <si>
    <t>{ "type": "Point", "coordinates": [-77.3275, 38.669722] }</t>
  </si>
  <si>
    <t>Prince William [VA]</t>
  </si>
  <si>
    <t>Mitigation Services Inc</t>
  </si>
  <si>
    <t>Chippewa Central</t>
  </si>
  <si>
    <t>{ "type": "Point", "coordinates": [-81.914, 41.084] }</t>
  </si>
  <si>
    <t>Medina [OH]</t>
  </si>
  <si>
    <t>North Coast Regional Council of Park Districts</t>
  </si>
  <si>
    <t>12882 Diagonal Road</t>
  </si>
  <si>
    <t>LaGrange</t>
  </si>
  <si>
    <t>Vicki</t>
  </si>
  <si>
    <t>Derr</t>
  </si>
  <si>
    <t>vderr@envirotechcon.com</t>
  </si>
  <si>
    <t>5380 Township Road 143 NE</t>
  </si>
  <si>
    <t>Somerset</t>
  </si>
  <si>
    <t>Chippewa North Mitigation Bank</t>
  </si>
  <si>
    <t>{ "type": "Point", "coordinates": [-81.921, 41.113] }</t>
  </si>
  <si>
    <t>Chiquita Canyon</t>
  </si>
  <si>
    <t>{ "type": "Point", "coordinates": [-117.604705926264, 33.6030012637735] }</t>
  </si>
  <si>
    <t>Orange [CA]</t>
  </si>
  <si>
    <t>Foothill/Eastern Transportation Corridor Agency</t>
  </si>
  <si>
    <t>125 Pacifica, Suite 100</t>
  </si>
  <si>
    <t>Irvine</t>
  </si>
  <si>
    <t>92618-3304</t>
  </si>
  <si>
    <t>Doug</t>
  </si>
  <si>
    <t>Feremenga</t>
  </si>
  <si>
    <t>dferemenga@thetollroads.com</t>
  </si>
  <si>
    <t>Christmas Creek Mitigation Bank</t>
  </si>
  <si>
    <t>{ "type": "Point", "coordinates": [-86.3902730828793, 35.692009787164] }</t>
  </si>
  <si>
    <t>Rutherford [TN]</t>
  </si>
  <si>
    <t>Clearwater Conservation Revival, LLC.</t>
  </si>
  <si>
    <t>160 Trinity Rd</t>
  </si>
  <si>
    <t>Zachary</t>
  </si>
  <si>
    <t>Wilbanks</t>
  </si>
  <si>
    <t>zach@wilbankseng.com</t>
  </si>
  <si>
    <t>210 Redmayne Road</t>
  </si>
  <si>
    <t>Gardendale</t>
  </si>
  <si>
    <t>Church Branch</t>
  </si>
  <si>
    <t>{ "type": "Point", "coordinates": [-90.617095, 30.349514] }</t>
  </si>
  <si>
    <t>Livingston Parish [LA]</t>
  </si>
  <si>
    <t>Church Branch Mitigation, LLC</t>
  </si>
  <si>
    <t>6575 West Loop South</t>
  </si>
  <si>
    <t>Bellaire</t>
  </si>
  <si>
    <t>Frank</t>
  </si>
  <si>
    <t>Cuccio</t>
  </si>
  <si>
    <t>FCuccio@res.us</t>
  </si>
  <si>
    <t>412 Settlers Trace, Suite 200</t>
  </si>
  <si>
    <t>Church Creek Conservation Bank</t>
  </si>
  <si>
    <t>{ "type": "Point", "coordinates": [-76.128082, 38.563168] }</t>
  </si>
  <si>
    <t>Dorchester [MD]</t>
  </si>
  <si>
    <t>Church Creek, LLC</t>
  </si>
  <si>
    <t>129 N. West Street</t>
  </si>
  <si>
    <t>Easton</t>
  </si>
  <si>
    <t>Church Plantation</t>
  </si>
  <si>
    <t>{ "type": "Point", "coordinates": [-90.9951104480915, 29.9779088619272] }</t>
  </si>
  <si>
    <t>Assumption Parish [LA]</t>
  </si>
  <si>
    <t>Cathedral Management, LLC</t>
  </si>
  <si>
    <t>1090 Cinclare Drive</t>
  </si>
  <si>
    <t>Port Allen</t>
  </si>
  <si>
    <t>Winship</t>
  </si>
  <si>
    <t>Songy</t>
  </si>
  <si>
    <t>Winship@deltalandservices.com</t>
  </si>
  <si>
    <t>Delta land Services, LLC</t>
  </si>
  <si>
    <t>Codi</t>
  </si>
  <si>
    <t>codi@deltaland-services.com</t>
  </si>
  <si>
    <t>Cieneguita Wetlands LEGACY- AZGFD</t>
  </si>
  <si>
    <t>{ "type": "Point", "coordinates": [-110.597632, 31.79557] }</t>
  </si>
  <si>
    <t>Pima [AZ]</t>
  </si>
  <si>
    <t>City of Aurora Arkansas Headwaters Bank</t>
  </si>
  <si>
    <t>{ "type": "Point", "coordinates": [-106.3182, 39.156] }</t>
  </si>
  <si>
    <t>CO</t>
  </si>
  <si>
    <t>Lake [CO]</t>
  </si>
  <si>
    <t>Mike McHugh</t>
  </si>
  <si>
    <t>City of Aurora</t>
  </si>
  <si>
    <t>Aurora</t>
  </si>
  <si>
    <t>Johnson</t>
  </si>
  <si>
    <t>bjohnson-jec@comcast.net</t>
  </si>
  <si>
    <t>Johnson Environmental Consulting, LLC</t>
  </si>
  <si>
    <t>Fort Collins</t>
  </si>
  <si>
    <t>1518 W. Oak St.</t>
  </si>
  <si>
    <t>Richard</t>
  </si>
  <si>
    <t>Vidmar</t>
  </si>
  <si>
    <t>rvidmar@auroragov.org</t>
  </si>
  <si>
    <t>Aurora Water</t>
  </si>
  <si>
    <t>15151 E. Alameda Pkwy., #3600</t>
  </si>
  <si>
    <t>City of Columbia, MO, Hinkson and Perche Creek Wetland &amp; Stream Mitigation Bank</t>
  </si>
  <si>
    <t>{ "type": "Point", "coordinates": [-92.425536, 38.912986] }</t>
  </si>
  <si>
    <t>Boone [MO]</t>
  </si>
  <si>
    <t>City of Columbia, Missouri</t>
  </si>
  <si>
    <t>Utilities Department</t>
  </si>
  <si>
    <t>Columbia</t>
  </si>
  <si>
    <t>P.O. Box 6015</t>
  </si>
  <si>
    <t>Keys</t>
  </si>
  <si>
    <t>City of Fairburn</t>
  </si>
  <si>
    <t>{ "type": "Point", "coordinates": [-84.594294, 33.524337] }</t>
  </si>
  <si>
    <t>Attention: Mr. James Williams</t>
  </si>
  <si>
    <t>Fairburn</t>
  </si>
  <si>
    <t>56 Malone Street</t>
  </si>
  <si>
    <t>City of Greensboro Mitigation Bank</t>
  </si>
  <si>
    <t>{ "type": "Point", "coordinates": [-79.8113, 36.0786] }</t>
  </si>
  <si>
    <t>Guilford [NC]</t>
  </si>
  <si>
    <t>City of Greensboro Dept of Water Resources</t>
  </si>
  <si>
    <t>201 N. Greene St</t>
  </si>
  <si>
    <t>Greensboro</t>
  </si>
  <si>
    <t>Todd</t>
  </si>
  <si>
    <t>St. John</t>
  </si>
  <si>
    <t>PO Box 33068</t>
  </si>
  <si>
    <t>Raleigh</t>
  </si>
  <si>
    <t>City of Ocean Shores Weatherwax Wetland Mitigation Bank</t>
  </si>
  <si>
    <t>{ "type": "Point", "coordinates": [-124.149095182036, 46.9810004033694] }</t>
  </si>
  <si>
    <t>Grays Harbor [WA]</t>
  </si>
  <si>
    <t>City of Ocean Shores</t>
  </si>
  <si>
    <t xml:space="preserve">P.O. Box 909 </t>
  </si>
  <si>
    <t>Ocean Shores</t>
  </si>
  <si>
    <t>Marshall</t>
  </si>
  <si>
    <t>Read</t>
  </si>
  <si>
    <t>osplanning@osgov.com</t>
  </si>
  <si>
    <t>City of Raleigh Umbrella Mitigation Bank: Protor Farm Site</t>
  </si>
  <si>
    <t>{ "type": "Point", "coordinates": [-78.3853, 35.8487] }</t>
  </si>
  <si>
    <t>Wake [NC]</t>
  </si>
  <si>
    <t>City of Raleigh</t>
  </si>
  <si>
    <t>Public Utilities</t>
  </si>
  <si>
    <t>One Exchange Plaza, Ste 620</t>
  </si>
  <si>
    <t>Kenneth</t>
  </si>
  <si>
    <t>Waldroup</t>
  </si>
  <si>
    <t>City of Raleigh Public Utilities Dept</t>
  </si>
  <si>
    <t>City of Raleigh Umbrella Mitigation Bank: Vick Property</t>
  </si>
  <si>
    <t>{ "type": "Point", "coordinates": [-78.38363, 35.8588] }</t>
  </si>
  <si>
    <t>Claremont Road</t>
  </si>
  <si>
    <t>{ "type": "Point", "coordinates": [-123.70018, 46.088514] }</t>
  </si>
  <si>
    <t>Aquatic Bed, Emergent, Forested, Scrub-Shrub</t>
  </si>
  <si>
    <t>OR</t>
  </si>
  <si>
    <t>Clatsop [OR]</t>
  </si>
  <si>
    <t>Warrenton Fiber Company</t>
  </si>
  <si>
    <t>P.O. Box 100</t>
  </si>
  <si>
    <t>Nygaard</t>
  </si>
  <si>
    <t>Clay Creek Mitigation Bank</t>
  </si>
  <si>
    <t>{ "type": "Point", "coordinates": [-75.7908940553387, 39.8086755041366] }</t>
  </si>
  <si>
    <t>PA</t>
  </si>
  <si>
    <t>Chester [PA]</t>
  </si>
  <si>
    <t>PO Box 98116</t>
  </si>
  <si>
    <t>Pittsburgh</t>
  </si>
  <si>
    <t>Clay Station Mitigation Bank</t>
  </si>
  <si>
    <t>{ "type": "Point", "coordinates": [-121.174335698636, 38.3609671940322] }</t>
  </si>
  <si>
    <t>Group, Species, Wetland</t>
  </si>
  <si>
    <t>Sacramento [CA]</t>
  </si>
  <si>
    <t>The Elliot Conservancy</t>
  </si>
  <si>
    <t>Tom Gamette</t>
  </si>
  <si>
    <t>Folsom</t>
  </si>
  <si>
    <t>340 Palladio Parkway, Suite 521</t>
  </si>
  <si>
    <t>Marin</t>
  </si>
  <si>
    <t>Meza</t>
  </si>
  <si>
    <t>mmeza@ecorpconsulting.com</t>
  </si>
  <si>
    <t>ECORP</t>
  </si>
  <si>
    <t>Rocklin</t>
  </si>
  <si>
    <t>2525 Warren Drive</t>
  </si>
  <si>
    <t>Clear Creek</t>
  </si>
  <si>
    <t>{ "type": "Point", "coordinates": [-93.0652662170086, 30.4835905546344] }</t>
  </si>
  <si>
    <t>Broad-Leaved Deciduous, Needle-Leaved Evergreen</t>
  </si>
  <si>
    <t>Allen Parish [LA]</t>
  </si>
  <si>
    <t>Gulf Coast Flatwoods</t>
  </si>
  <si>
    <t>Daigle</t>
  </si>
  <si>
    <t>daviddaigle@aol.com</t>
  </si>
  <si>
    <t>4036 Texas Eastern Road</t>
  </si>
  <si>
    <t>Ragley</t>
  </si>
  <si>
    <t>Clear Creek Mitigation Bank</t>
  </si>
  <si>
    <t>{ "type": "Point", "coordinates": [-91.636857, 41.69755] }</t>
  </si>
  <si>
    <t>Sherri</t>
  </si>
  <si>
    <t>Proud</t>
  </si>
  <si>
    <t>sproud@coralville.org</t>
  </si>
  <si>
    <t>1506 8th Street</t>
  </si>
  <si>
    <t>Coralville</t>
  </si>
  <si>
    <t>Clear Lake ILF</t>
  </si>
  <si>
    <t>{ "type": "Point", "coordinates": [-123.9426, 46.1728] }</t>
  </si>
  <si>
    <t>Emergent, Forested, Open Water, Scrub-Shrub</t>
  </si>
  <si>
    <t>Palustrine, Upland</t>
  </si>
  <si>
    <t>Oregon Department of State Lands</t>
  </si>
  <si>
    <t>775 Summer St. NE</t>
  </si>
  <si>
    <t>Salem</t>
  </si>
  <si>
    <t>Grey</t>
  </si>
  <si>
    <t>Wolf</t>
  </si>
  <si>
    <t>Grey.Wolf@dsl.oregon.gov</t>
  </si>
  <si>
    <t>775 Summer Street NE, Suite 100</t>
  </si>
  <si>
    <t>Clearwater Neuse 01 UMB - Browns Pond Mitigation Site</t>
  </si>
  <si>
    <t>{ "type": "Point", "coordinates": [-78.2373245252189, 35.5914291795324] }</t>
  </si>
  <si>
    <t>Randolph [NC]</t>
  </si>
  <si>
    <t>Clearwater Mitigation Solutions</t>
  </si>
  <si>
    <t>604 Macon Place</t>
  </si>
  <si>
    <t>Kevin</t>
  </si>
  <si>
    <t>Yates</t>
  </si>
  <si>
    <t>clearwatermitigation@gmail.com</t>
  </si>
  <si>
    <t>Clearwater Neuse 01 UMB- Toes Up</t>
  </si>
  <si>
    <t>{ "type": "Point", "coordinates": [-78.369026, 35.41363] }</t>
  </si>
  <si>
    <t>Johnston [NC]</t>
  </si>
  <si>
    <t>Clearwater Neuse 01 UMBI- Lowlands Mitigation Site</t>
  </si>
  <si>
    <t>{ "type": "Point", "coordinates": [-78.348818, 35.420092] }</t>
  </si>
  <si>
    <t>Clearwater Neuse 01- Promise Land</t>
  </si>
  <si>
    <t>{ "type": "Point", "coordinates": [-78.3695, 35.4204] }</t>
  </si>
  <si>
    <t>Clearwater Yadkin 03 UMB - Cow Path Mitigation Site</t>
  </si>
  <si>
    <t>{ "type": "Point", "coordinates": [-79.893158, 35.828337] }</t>
  </si>
  <si>
    <t>Clermont County Conservation Bank</t>
  </si>
  <si>
    <t>{ "type": "Point", "coordinates": [-84.0950661548379, 38.8117161563019] }</t>
  </si>
  <si>
    <t>Clermont [OH]</t>
  </si>
  <si>
    <t>Magnolia OH LLC</t>
  </si>
  <si>
    <t xml:space="preserve">166 West Washington Street, </t>
  </si>
  <si>
    <t>Chicago</t>
  </si>
  <si>
    <t>IL</t>
  </si>
  <si>
    <t>St. 700</t>
  </si>
  <si>
    <t>Abby</t>
  </si>
  <si>
    <t>Singer</t>
  </si>
  <si>
    <t>abby@mitigation.org</t>
  </si>
  <si>
    <t>104 South 20th Street</t>
  </si>
  <si>
    <t>Philsdelphia</t>
  </si>
  <si>
    <t>Clermont County Phase II Bank</t>
  </si>
  <si>
    <t>{ "type": "Point", "coordinates": [-82.7168239066656, 40.4098106565882] }</t>
  </si>
  <si>
    <t>Clifton Golf Course (Single Client Bank)</t>
  </si>
  <si>
    <t>{ "type": "Point", "coordinates": [-84.3964553883168, 33.4712122805255] }</t>
  </si>
  <si>
    <t>Fayette [GA]</t>
  </si>
  <si>
    <t>Georgia Department of Transportation</t>
  </si>
  <si>
    <t>One Georgia Center</t>
  </si>
  <si>
    <t>600 West Peachtree Street. NW</t>
  </si>
  <si>
    <t>Lisa</t>
  </si>
  <si>
    <t>Westberry</t>
  </si>
  <si>
    <t>lwestberry@dot.ga.gov</t>
  </si>
  <si>
    <t>Georgia Department of Transportation, Office of Environmental Services</t>
  </si>
  <si>
    <t>600 West Peachtree Street, NW</t>
  </si>
  <si>
    <t>Cline Run Mitigation Bank</t>
  </si>
  <si>
    <t>{ "type": "Point", "coordinates": [-80.963936, 39.359713] }</t>
  </si>
  <si>
    <t>Tyler [WV]</t>
  </si>
  <si>
    <t>Environmental Banc &amp; Exchange, LLC</t>
  </si>
  <si>
    <t>3600 Glenwood Avenue</t>
  </si>
  <si>
    <t>Suite 100</t>
  </si>
  <si>
    <t>Cloud Creek ILF Project Site</t>
  </si>
  <si>
    <t>{ "type": "Point", "coordinates": [-95.636352, 35.651613] }</t>
  </si>
  <si>
    <t>OK</t>
  </si>
  <si>
    <t>Muskogee [OK]</t>
  </si>
  <si>
    <t>Clover Creek Mitigation Bank</t>
  </si>
  <si>
    <t>{ "type": "Point", "coordinates": [-88.943725, 35.386573] }</t>
  </si>
  <si>
    <t>Hardeman [TN]</t>
  </si>
  <si>
    <t>Jof</t>
  </si>
  <si>
    <t>Mehaffey</t>
  </si>
  <si>
    <t>jof.mehaffey@gmcnetwork.com</t>
  </si>
  <si>
    <t>2660 East Chase Lane</t>
  </si>
  <si>
    <t>Montgomery</t>
  </si>
  <si>
    <t>Suite 200</t>
  </si>
  <si>
    <t>Jessie</t>
  </si>
  <si>
    <t>Wheeler</t>
  </si>
  <si>
    <t>jessie.wheeler@gmcnetwork.com</t>
  </si>
  <si>
    <t>Goodwyn Mills Cawood</t>
  </si>
  <si>
    <t>Cloverland Farm Mitigation Bank</t>
  </si>
  <si>
    <t>{ "type": "Point", "coordinates": [-77.6927592727125, 38.8113952471043] }</t>
  </si>
  <si>
    <t>Fauquier [VA], Prince William [VA]</t>
  </si>
  <si>
    <t>Cloverland Farm LLC</t>
  </si>
  <si>
    <t>PO Box 301</t>
  </si>
  <si>
    <t>Broad Run</t>
  </si>
  <si>
    <t>Cloverlick Branch MB</t>
  </si>
  <si>
    <t>{ "type": "Point", "coordinates": [-81.9751, 37.9566] }</t>
  </si>
  <si>
    <t>Logan [WV]</t>
  </si>
  <si>
    <t>SCP Mountain State, LLC</t>
  </si>
  <si>
    <t>2570 Commerce Parkway</t>
  </si>
  <si>
    <t>North Port</t>
  </si>
  <si>
    <t>Amber</t>
  </si>
  <si>
    <t>Mitchell</t>
  </si>
  <si>
    <t>amitchell@earthbalance.com</t>
  </si>
  <si>
    <t>2570 Commerce Parkway,</t>
  </si>
  <si>
    <t>Gray</t>
  </si>
  <si>
    <t>Stevens</t>
  </si>
  <si>
    <t>GStevens@sandycp.com</t>
  </si>
  <si>
    <t>c/o Sandy Creek Partners</t>
  </si>
  <si>
    <t>Waltimyer</t>
  </si>
  <si>
    <t>wwaltimyer@earthbalance.com</t>
  </si>
  <si>
    <t>2570 Commerce Pkwy</t>
  </si>
  <si>
    <t>Clydesdale</t>
  </si>
  <si>
    <t>{ "type": "Point", "coordinates": [-81.0738390396433, 32.1208815156653] }</t>
  </si>
  <si>
    <t>South Coast Environmental Group, LLC</t>
  </si>
  <si>
    <t>Attn: Mr. Murphy McLean</t>
  </si>
  <si>
    <t>Lake City</t>
  </si>
  <si>
    <t>Post Office Box 1541</t>
  </si>
  <si>
    <t>Murphy</t>
  </si>
  <si>
    <t>McLean</t>
  </si>
  <si>
    <t>murphmclean@yahoo.com</t>
  </si>
  <si>
    <t>P.O. Box 1541</t>
  </si>
  <si>
    <t>Alton</t>
  </si>
  <si>
    <t>Brown</t>
  </si>
  <si>
    <t>abrown@rlandc.com</t>
  </si>
  <si>
    <t>Resource and Land Consultants</t>
  </si>
  <si>
    <t>41 Park of Commerce Way, Suite 303</t>
  </si>
  <si>
    <t>Coan Mill Mitigation Bank</t>
  </si>
  <si>
    <t>{ "type": "Point", "coordinates": [-76.492406, 37.923611] }</t>
  </si>
  <si>
    <t>Northumberland [VA]</t>
  </si>
  <si>
    <t>Falling Springs, LLC dba Coan Mill Mitigation, LLC</t>
  </si>
  <si>
    <t>1100 Boulders Parkway, Suite 101</t>
  </si>
  <si>
    <t>Evan</t>
  </si>
  <si>
    <t>Ocheltree</t>
  </si>
  <si>
    <t>sales@fallingspringsllc.com</t>
  </si>
  <si>
    <t>Falling Springs</t>
  </si>
  <si>
    <t>Bohdan</t>
  </si>
  <si>
    <t>slashcreekllc@gmail.com</t>
  </si>
  <si>
    <t>3705 Saunders Avenue</t>
  </si>
  <si>
    <t>Coastal Bend</t>
  </si>
  <si>
    <t>{ "type": "Point", "coordinates": [-97.1134333291811, 28.0295400108049] }</t>
  </si>
  <si>
    <t>Aransas [TX]</t>
  </si>
  <si>
    <t>PBC Wetlands LLC</t>
  </si>
  <si>
    <t>Susan</t>
  </si>
  <si>
    <t>Alford</t>
  </si>
  <si>
    <t>salford@bergoliver.com</t>
  </si>
  <si>
    <t>Berg-Oliver Associates, Inc.</t>
  </si>
  <si>
    <t>Houston</t>
  </si>
  <si>
    <t>14701 St. Mary‚Äôs Lane, Suite 400</t>
  </si>
  <si>
    <t>Coastal Bottomlands - TxDOT</t>
  </si>
  <si>
    <t>{ "type": "Point", "coordinates": [-95.6228504326199, 28.9576014323586] }</t>
  </si>
  <si>
    <t>Brazoria [TX], Matagorda [TX]</t>
  </si>
  <si>
    <t>Department of Transportation - TX</t>
  </si>
  <si>
    <t>Dewitt C. Greer State Building</t>
  </si>
  <si>
    <t>Austin</t>
  </si>
  <si>
    <t>78701-2483</t>
  </si>
  <si>
    <t>125 East 11th Street</t>
  </si>
  <si>
    <t>Mario</t>
  </si>
  <si>
    <t>Mata</t>
  </si>
  <si>
    <t>Mario.Mata@txdot.gov</t>
  </si>
  <si>
    <t>P.O. Drawer 15426</t>
  </si>
  <si>
    <t>78761-5426</t>
  </si>
  <si>
    <t>Cochrans Creek</t>
  </si>
  <si>
    <t>{ "type": "Point", "coordinates": [-84.189674, 34.5134] }</t>
  </si>
  <si>
    <t>Dawson [GA]</t>
  </si>
  <si>
    <t>Dawsonville Bluffs</t>
  </si>
  <si>
    <t>5 Concourse Parkway</t>
  </si>
  <si>
    <t>Suite 2325</t>
  </si>
  <si>
    <t>Coffee County Wetland Bank</t>
  </si>
  <si>
    <t>{ "type": "Point", "coordinates": [-86.010075, 35.474511] }</t>
  </si>
  <si>
    <t>Coffee [TN]</t>
  </si>
  <si>
    <t>National Ecological Foundation</t>
  </si>
  <si>
    <t>302 Orlando Ave</t>
  </si>
  <si>
    <t>Anthony</t>
  </si>
  <si>
    <t>Campbell</t>
  </si>
  <si>
    <t>Colbert/Cameron MB</t>
  </si>
  <si>
    <t>{ "type": "Point", "coordinates": [-80.9942479738413, 28.7245982204521] }</t>
  </si>
  <si>
    <t>Brevard [FL], Volusia [FL]</t>
  </si>
  <si>
    <t>Colbert-Cameron Trust No. 1</t>
  </si>
  <si>
    <t>Jeff Baker, Trustee</t>
  </si>
  <si>
    <t>Orlando</t>
  </si>
  <si>
    <t>5566 Jessamine Lane</t>
  </si>
  <si>
    <t>Victoria</t>
  </si>
  <si>
    <t>Bruce</t>
  </si>
  <si>
    <t>victoria@mitigationbankinginc.com</t>
  </si>
  <si>
    <t>The Mitigation Banking Group, Inc.</t>
  </si>
  <si>
    <t>Winter Springs</t>
  </si>
  <si>
    <t>PO Box 195813</t>
  </si>
  <si>
    <t>Alex</t>
  </si>
  <si>
    <t>Preisser</t>
  </si>
  <si>
    <t>alex@mitigationmarketing.com</t>
  </si>
  <si>
    <t>Mitigation Marketing</t>
  </si>
  <si>
    <t>Winter Park</t>
  </si>
  <si>
    <t>1091 W Morse Blvd</t>
  </si>
  <si>
    <t>Miklos</t>
  </si>
  <si>
    <t>john@bio-techconsulting.com</t>
  </si>
  <si>
    <t>Bio-Tech Consulting, Inc.</t>
  </si>
  <si>
    <t>32803-6460</t>
  </si>
  <si>
    <t>3025 E South St</t>
  </si>
  <si>
    <t>Jeff</t>
  </si>
  <si>
    <t>Baker</t>
  </si>
  <si>
    <t>jeff@anglerenvy.com</t>
  </si>
  <si>
    <t>Cold Creek Mitigation Site, MRT ILF program</t>
  </si>
  <si>
    <t>{ "type": "Point", "coordinates": [-118.671369, 34.095102] }</t>
  </si>
  <si>
    <t>Los Angeles [CA]</t>
  </si>
  <si>
    <t>Debbie Sharpton, Mountains Restoration Trust</t>
  </si>
  <si>
    <t xml:space="preserve">3815 Old Topanga Canyon Road </t>
  </si>
  <si>
    <t>Calabasas</t>
  </si>
  <si>
    <t>Coles Levee</t>
  </si>
  <si>
    <t>{ "type": "Point", "coordinates": [-119.303949968418, 35.2675578908177] }</t>
  </si>
  <si>
    <t>Kern [CA]</t>
  </si>
  <si>
    <t>AERA Energy LLC</t>
  </si>
  <si>
    <t>P.O. Box 11164</t>
  </si>
  <si>
    <t>Bakersfield</t>
  </si>
  <si>
    <t>93389-1164</t>
  </si>
  <si>
    <t>Collany Conservation Bank</t>
  </si>
  <si>
    <t>{ "type": "Point", "coordinates": [-81.4402439960545, 27.8779825832334] }</t>
  </si>
  <si>
    <t>Collany Mitigation, LLC</t>
  </si>
  <si>
    <t>6243 River Road, Suite 7</t>
  </si>
  <si>
    <t>Collany Wetland MB</t>
  </si>
  <si>
    <t>{ "type": "Point", "coordinates": [-81.4368559669948, 27.8776456764589] }</t>
  </si>
  <si>
    <t>Colorado Lagoon Mitigation Bank</t>
  </si>
  <si>
    <t>{ "type": "Point", "coordinates": [-118.134029, 33.77103] }</t>
  </si>
  <si>
    <t>Eric Lopez</t>
  </si>
  <si>
    <t xml:space="preserve">City of Long Beach </t>
  </si>
  <si>
    <t xml:space="preserve">Long Beach </t>
  </si>
  <si>
    <t>333 W. Ocean Blvd, 3rd Floor</t>
  </si>
  <si>
    <t>Colorado River Conservation Reserve</t>
  </si>
  <si>
    <t>{ "type": "Point", "coordinates": [-106.41774, 40.05217] }</t>
  </si>
  <si>
    <t>Grand [CO]</t>
  </si>
  <si>
    <t>Colorado River Conservation Reserve, LLC</t>
  </si>
  <si>
    <t>Post Office Box 173</t>
  </si>
  <si>
    <t>Kremmling</t>
  </si>
  <si>
    <t>DeGraff</t>
  </si>
  <si>
    <t>creditsca@res.us</t>
  </si>
  <si>
    <t>Resource Environmental Solutions, LLC</t>
  </si>
  <si>
    <t>Sacramento, CA 95814</t>
  </si>
  <si>
    <t xml:space="preserve">1210 G Street </t>
  </si>
  <si>
    <t>Ben</t>
  </si>
  <si>
    <t>Guillon</t>
  </si>
  <si>
    <t>ben@conservationinvestment.com</t>
  </si>
  <si>
    <t>Conservation Investment Management</t>
  </si>
  <si>
    <t>Castle Rock</t>
  </si>
  <si>
    <t>165 Caprice Court, Suite A</t>
  </si>
  <si>
    <t>Colton Dunes Conservation Bank</t>
  </si>
  <si>
    <t>{ "type": "Point", "coordinates": [-116.545321, 33.830367] }</t>
  </si>
  <si>
    <t>Riverside [CA]</t>
  </si>
  <si>
    <t>Columbia Bottomlands Conservation</t>
  </si>
  <si>
    <t>{ "type": "Point", "coordinates": [-95.4716541547174, 29.1777473430847] }</t>
  </si>
  <si>
    <t>Brazoria [TX]</t>
  </si>
  <si>
    <t>RLF Angleton Properties L.L.C</t>
  </si>
  <si>
    <t>4005 Technology Drive, Suite2096</t>
  </si>
  <si>
    <t>Angleton</t>
  </si>
  <si>
    <t>Boers</t>
  </si>
  <si>
    <t>aboers@res.us</t>
  </si>
  <si>
    <t>Resource Environmental Solutions (RES)</t>
  </si>
  <si>
    <t>c/o Aaron Boers</t>
  </si>
  <si>
    <t>Matt</t>
  </si>
  <si>
    <t>Genotte</t>
  </si>
  <si>
    <t>mgenotte@res.us</t>
  </si>
  <si>
    <t>5020 Montrose Blvd., Suite 650</t>
  </si>
  <si>
    <t>Columbia River Mitigation Bank</t>
  </si>
  <si>
    <t>{ "type": "Point", "coordinates": [-122.714712, 45.651615] }</t>
  </si>
  <si>
    <t>Clark [WA]</t>
  </si>
  <si>
    <t>Habitat Bank, LLC</t>
  </si>
  <si>
    <t>1015 East 2nd Street</t>
  </si>
  <si>
    <t>Cle Elum</t>
  </si>
  <si>
    <t>Suite 2-107</t>
  </si>
  <si>
    <t>Victor</t>
  </si>
  <si>
    <t>Woodward</t>
  </si>
  <si>
    <t>victorw@habitatbank.com</t>
  </si>
  <si>
    <t>PO Box 354</t>
  </si>
  <si>
    <t>Kirkland</t>
  </si>
  <si>
    <t>Colusa Basin Mitigation Bank</t>
  </si>
  <si>
    <t>{ "type": "Point", "coordinates": [-122.019901431565, 39.1065257205178] }</t>
  </si>
  <si>
    <t>Species, Wetland</t>
  </si>
  <si>
    <t>Colusa [CA]</t>
  </si>
  <si>
    <t>Westervelt Ecological Services, Western Region</t>
  </si>
  <si>
    <t>3636 American River Drive, Suite 120</t>
  </si>
  <si>
    <t>Sacramento</t>
  </si>
  <si>
    <t>95864-5952</t>
  </si>
  <si>
    <t>Hemmen</t>
  </si>
  <si>
    <t>themmen@westervelt.com</t>
  </si>
  <si>
    <t xml:space="preserve">Westervelt Ecological Services </t>
  </si>
  <si>
    <t>Coyle</t>
  </si>
  <si>
    <t>mcoyle@westervelt.com</t>
  </si>
  <si>
    <t>Westervelt Ecological Services</t>
  </si>
  <si>
    <t>Capriola</t>
  </si>
  <si>
    <t>rcapriola@westervelt.com</t>
  </si>
  <si>
    <t>Amanda</t>
  </si>
  <si>
    <t>Dwyer</t>
  </si>
  <si>
    <t>adwyer@westervelt.com</t>
  </si>
  <si>
    <t>Olivia</t>
  </si>
  <si>
    <t>Dalton</t>
  </si>
  <si>
    <t>odalton@westervelt.com</t>
  </si>
  <si>
    <t>Comanche Flats Miigation Bank</t>
  </si>
  <si>
    <t>{ "type": "Point", "coordinates": [-97.6054144856336, 29.8385073852349] }</t>
  </si>
  <si>
    <t>Caldwell [TX]</t>
  </si>
  <si>
    <t>Wild-TX Lands, LLC</t>
  </si>
  <si>
    <t>P.O. Box 6602</t>
  </si>
  <si>
    <t>Tyler</t>
  </si>
  <si>
    <t>Preston</t>
  </si>
  <si>
    <t>preston@wildwoodcredits.com</t>
  </si>
  <si>
    <t>Wildwood Environmental Credit Company, LLC</t>
  </si>
  <si>
    <t>12559 County Road 192</t>
  </si>
  <si>
    <t>Cliff</t>
  </si>
  <si>
    <t>Sunda</t>
  </si>
  <si>
    <t>cliff@wildwoodcredits.com</t>
  </si>
  <si>
    <t>PO Box 6602</t>
  </si>
  <si>
    <t>Comite Properties - Tract A</t>
  </si>
  <si>
    <t>{ "type": "Point", "coordinates": [-91.0465169190513, 30.64864255147] }</t>
  </si>
  <si>
    <t>East Baton Rouge Parish [LA]</t>
  </si>
  <si>
    <t>First Louisiana Resource, LLC</t>
  </si>
  <si>
    <t>412 North Fourth Street, Suite 300</t>
  </si>
  <si>
    <t>Comite Properties - Tract B</t>
  </si>
  <si>
    <t>{ "type": "Point", "coordinates": [-91.0669025436276, 30.659225677304] }</t>
  </si>
  <si>
    <t>Commissioner Creek</t>
  </si>
  <si>
    <t>{ "type": "Point", "coordinates": [-82.986389, 32.827778] }</t>
  </si>
  <si>
    <t>Wilkinson [GA]</t>
  </si>
  <si>
    <t>Commissioner Creek, LLC</t>
  </si>
  <si>
    <t>Post Office Box 4842</t>
  </si>
  <si>
    <t>Macon</t>
  </si>
  <si>
    <t>31208-4842</t>
  </si>
  <si>
    <t>Jeffery</t>
  </si>
  <si>
    <t>j_williams@slighec.com</t>
  </si>
  <si>
    <t>31 Park of Commerce Way, 200B</t>
  </si>
  <si>
    <t>Conasauga Bend</t>
  </si>
  <si>
    <t>{ "type": "Point", "coordinates": [-84.8526, 34.8313] }</t>
  </si>
  <si>
    <t>Whitfield [GA]</t>
  </si>
  <si>
    <t>Conasauga Bend Mitigation, LLC</t>
  </si>
  <si>
    <t>Conasauga River</t>
  </si>
  <si>
    <t>{ "type": "Point", "coordinates": [-84.93611, 34.65416] }</t>
  </si>
  <si>
    <t>Dalton-Whitfield Regional Solid Waste Management Authority</t>
  </si>
  <si>
    <t>Post Office Box 1205</t>
  </si>
  <si>
    <t xml:space="preserve">30722-1205 </t>
  </si>
  <si>
    <t>Dirk</t>
  </si>
  <si>
    <t>Verhoeff</t>
  </si>
  <si>
    <t>dverhoeff@dwswa.org</t>
  </si>
  <si>
    <t>www.dwswa.org</t>
  </si>
  <si>
    <t>Coneauttee Creek</t>
  </si>
  <si>
    <t>{ "type": "Point", "coordinates": [-80.1034364935892, 41.8363091259691] }</t>
  </si>
  <si>
    <t>Emergent, Forested, Scrub-Shrub</t>
  </si>
  <si>
    <t>Crawford [PA]</t>
  </si>
  <si>
    <t>Shawyn</t>
  </si>
  <si>
    <t>Yeamans</t>
  </si>
  <si>
    <t>syeamans@res.us</t>
  </si>
  <si>
    <t>33 Terminal Way, suite 431A</t>
  </si>
  <si>
    <t>Congaree Carton</t>
  </si>
  <si>
    <t>{ "type": "Point", "coordinates": [-79.7353082836314, 32.965996681286] }</t>
  </si>
  <si>
    <t>G. Alan</t>
  </si>
  <si>
    <t>Wood</t>
  </si>
  <si>
    <t>Alan.Wood@afmforest.com</t>
  </si>
  <si>
    <t>American Forest Management, Inc.</t>
  </si>
  <si>
    <t>8702 Red Oak Blvd., Suite C</t>
  </si>
  <si>
    <t>Congaree Creek</t>
  </si>
  <si>
    <t>{ "type": "Point", "coordinates": [-81.2284946846509, 33.8838922933951] }</t>
  </si>
  <si>
    <t>Other, Riverine</t>
  </si>
  <si>
    <t>Lexington [SC]</t>
  </si>
  <si>
    <t>Bluefield Road Investors, LLC</t>
  </si>
  <si>
    <t>441 Western Lane</t>
  </si>
  <si>
    <t>Irmo</t>
  </si>
  <si>
    <t>Jim</t>
  </si>
  <si>
    <t>Jim@lewiswildlife.com</t>
  </si>
  <si>
    <t>Lewis Wildlife and Wetland Consulting, Inc</t>
  </si>
  <si>
    <t>White Rock</t>
  </si>
  <si>
    <t>Post Office Box 523</t>
  </si>
  <si>
    <t>Conowingo Creek Mitigation Wetland &amp; Stream Mitigation Bank (PA)</t>
  </si>
  <si>
    <t>{ "type": "Point", "coordinates": [-76.201795, 39.870739] }</t>
  </si>
  <si>
    <t>Lancaster [PA]</t>
  </si>
  <si>
    <t>Snavley</t>
  </si>
  <si>
    <t>amber.snavley@naturion.com</t>
  </si>
  <si>
    <t>Water &amp; Land Solutions, LLC</t>
  </si>
  <si>
    <t>Conoy Flats Mitigation Bank</t>
  </si>
  <si>
    <t>{ "type": "Point", "coordinates": [-77.494, 39.188] }</t>
  </si>
  <si>
    <t>Loudoun [VA]</t>
  </si>
  <si>
    <t>Potomac Preservation, LLC</t>
  </si>
  <si>
    <t>2805 Park Avenue</t>
  </si>
  <si>
    <t>Parker</t>
  </si>
  <si>
    <t>jparker@clearwaterventuresllc.com</t>
  </si>
  <si>
    <t>Bobby</t>
  </si>
  <si>
    <t>Proutt</t>
  </si>
  <si>
    <t>bproutt@clearwaterventuresllc.com</t>
  </si>
  <si>
    <t>German</t>
  </si>
  <si>
    <t>bgerman@clearwaterventuresllc.com</t>
  </si>
  <si>
    <t>Cooper Mitigation Bank</t>
  </si>
  <si>
    <t>{ "type": "Point", "coordinates": [-79.937258, 33.03221] }</t>
  </si>
  <si>
    <t>Maxwell</t>
  </si>
  <si>
    <t>Linder</t>
  </si>
  <si>
    <t>maxwell.linder@naturion.com</t>
  </si>
  <si>
    <t>Coosa River</t>
  </si>
  <si>
    <t>{ "type": "Point", "coordinates": [-85.27778, 34.15694] }</t>
  </si>
  <si>
    <t>Floyd [GA]</t>
  </si>
  <si>
    <t>Coosa River Mitigation Resource</t>
  </si>
  <si>
    <t>35 Rome Road</t>
  </si>
  <si>
    <t>Cave Spring</t>
  </si>
  <si>
    <t>30124-2700</t>
  </si>
  <si>
    <t>Doc</t>
  </si>
  <si>
    <t>Kibler</t>
  </si>
  <si>
    <t>jnkibler@bccfarm.com</t>
  </si>
  <si>
    <t>Coosa River Mitigation Bank</t>
  </si>
  <si>
    <t>{ "type": "Point", "coordinates": [-86.5239585383969, 33.1268864411847] }</t>
  </si>
  <si>
    <t>Forested, Unconsolidated Bottom</t>
  </si>
  <si>
    <t>Broad-Leaved Deciduous, Sand</t>
  </si>
  <si>
    <t>Shelby [AL]</t>
  </si>
  <si>
    <t>Casey</t>
  </si>
  <si>
    <t>Rigsby</t>
  </si>
  <si>
    <t>crigsby@westervelt.com</t>
  </si>
  <si>
    <t>Coosa Valley Prairie - GWTF</t>
  </si>
  <si>
    <t>{ "type": "Point", "coordinates": [-85.417047, 34.129415] }</t>
  </si>
  <si>
    <t>Georgia Land Conservation Center</t>
  </si>
  <si>
    <t>380 Meigs Street</t>
  </si>
  <si>
    <t xml:space="preserve">Athens, Georgia </t>
  </si>
  <si>
    <t>Hans</t>
  </si>
  <si>
    <t>Neuhauser</t>
  </si>
  <si>
    <t>hans@galandcc.com</t>
  </si>
  <si>
    <t>Copper HIll Mitigation Bank</t>
  </si>
  <si>
    <t>{ "type": "Point", "coordinates": [-80.1280133139015, 37.0969284898517] }</t>
  </si>
  <si>
    <t>Floyd [VA]</t>
  </si>
  <si>
    <t>Copper Hill Mitigation LLC</t>
  </si>
  <si>
    <t>18267 Channel Ridge Court</t>
  </si>
  <si>
    <t>Leesburg</t>
  </si>
  <si>
    <t>Jordan</t>
  </si>
  <si>
    <t>david@dmjordan.com</t>
  </si>
  <si>
    <t>18267 Channel Ridge Ct</t>
  </si>
  <si>
    <t>Copperas Mitigation Bank</t>
  </si>
  <si>
    <t>{ "type": "Point", "coordinates": [-82.1053775870976, 37.8197631043265] }</t>
  </si>
  <si>
    <t>Logan [WV], Mingo [WV]</t>
  </si>
  <si>
    <t>EIP Credit Co., LLC</t>
  </si>
  <si>
    <t>Roush</t>
  </si>
  <si>
    <t>kevin@ecosystempartners.com</t>
  </si>
  <si>
    <t>Corkscrew Regional MB</t>
  </si>
  <si>
    <t>{ "type": "Point", "coordinates": [-81.6355818114935, 26.4579074142643] }</t>
  </si>
  <si>
    <t>Suspended</t>
  </si>
  <si>
    <t>Lee [FL]</t>
  </si>
  <si>
    <t>Corkscrew Mitigation, LLC JV</t>
  </si>
  <si>
    <t>10097 Cleary Blvd, #303</t>
  </si>
  <si>
    <t>Desmond</t>
  </si>
  <si>
    <t>Duke</t>
  </si>
  <si>
    <t>dduke@ecoresolve.com</t>
  </si>
  <si>
    <t xml:space="preserve">EcoResolve, Inc. </t>
  </si>
  <si>
    <t>Boca Raton</t>
  </si>
  <si>
    <t>21346 Saint Andrews Blvd., Suite 434</t>
  </si>
  <si>
    <t>Corley Mill Mitigation Bank</t>
  </si>
  <si>
    <t>{ "type": "Point", "coordinates": [-81.1646794196981, 34.0281153944978] }</t>
  </si>
  <si>
    <t>Daniel</t>
  </si>
  <si>
    <t>djohnson@wildlandseng.com</t>
  </si>
  <si>
    <t xml:space="preserve">Wildlands Engineering Inc. </t>
  </si>
  <si>
    <t>Mount Pleasant</t>
  </si>
  <si>
    <t xml:space="preserve">497 Bramson Court, Suite 104  </t>
  </si>
  <si>
    <t>Cornerstones (Phase I) - Marron Valley</t>
  </si>
  <si>
    <t>{ "type": "Point", "coordinates": [-116.759808633018, 32.5761099254183] }</t>
  </si>
  <si>
    <t>San Diego [CA]</t>
  </si>
  <si>
    <t>San Diego, City of</t>
  </si>
  <si>
    <t>Public Utilities Department</t>
  </si>
  <si>
    <t>San Diego</t>
  </si>
  <si>
    <t>600 B Street, MS 906</t>
  </si>
  <si>
    <t>Niki</t>
  </si>
  <si>
    <t>McGinnis</t>
  </si>
  <si>
    <t>NMcGinnis@sandiego.gov</t>
  </si>
  <si>
    <t>Watershed Resource Protection</t>
  </si>
  <si>
    <t>Cornerstones (Phase II) - Lake Hodges</t>
  </si>
  <si>
    <t>{ "type": "Point", "coordinates": [-117.108, 33.069] }</t>
  </si>
  <si>
    <t>Cornerstones (Phase III) - Otay Lakes</t>
  </si>
  <si>
    <t>{ "type": "Point", "coordinates": [-116.928, 32.628] }</t>
  </si>
  <si>
    <t>Cornerstones (Phase IV) - San Vicente Reservoir</t>
  </si>
  <si>
    <t>{ "type": "Point", "coordinates": [-116.919, 32.925] }</t>
  </si>
  <si>
    <t>Cosumnes Floodplain Mitigation Bank</t>
  </si>
  <si>
    <t>{ "type": "Point", "coordinates": [-121.41799693002, 38.2482047310454] }</t>
  </si>
  <si>
    <t>Sacramento [CA], San Joaquin [CA]</t>
  </si>
  <si>
    <t>lwilliams@westervelt.com</t>
  </si>
  <si>
    <t>Cotton Valley Mitigation Bank</t>
  </si>
  <si>
    <t>{ "type": "Point", "coordinates": [-93.363497, 32.871084] }</t>
  </si>
  <si>
    <t>Webster Parish [LA]</t>
  </si>
  <si>
    <t>Weyerhaeuser NR Company</t>
  </si>
  <si>
    <t>406 Cole Road</t>
  </si>
  <si>
    <t>Hattiesburg</t>
  </si>
  <si>
    <t>Attn: Doug Hughes</t>
  </si>
  <si>
    <t>Hughes</t>
  </si>
  <si>
    <t>doug.hughes@weyerhaeuser.com</t>
  </si>
  <si>
    <t>Dylan</t>
  </si>
  <si>
    <t>Philippe</t>
  </si>
  <si>
    <t>dylan@deltaland-services.com</t>
  </si>
  <si>
    <t>Cottonwood Creek Mitigation Bank</t>
  </si>
  <si>
    <t>{ "type": "Point", "coordinates": [-122.220744, 40.393305] }</t>
  </si>
  <si>
    <t>Shasta [CA]</t>
  </si>
  <si>
    <t>California Department of Fish and Game</t>
  </si>
  <si>
    <t>1416 9th Street</t>
  </si>
  <si>
    <t>Cottonwood Creek Mitigation Bank (TXRAM 1.0 Bank)</t>
  </si>
  <si>
    <t>{ "type": "Point", "coordinates": [-97.4769002276061, 30.4177993344599] }</t>
  </si>
  <si>
    <t>Travis [TX]</t>
  </si>
  <si>
    <t>Cottonwood Stream Mitigation Bank</t>
  </si>
  <si>
    <t>{ "type": "Point", "coordinates": [-92.419926, 40.295601] }</t>
  </si>
  <si>
    <t>Adair [MO]</t>
  </si>
  <si>
    <t>Naturion West, LLC</t>
  </si>
  <si>
    <t>248 Southwoods Center</t>
  </si>
  <si>
    <t>Jenny</t>
  </si>
  <si>
    <t>Arnold</t>
  </si>
  <si>
    <t>jenny@ecocreditmarketing.com</t>
  </si>
  <si>
    <t>Breann</t>
  </si>
  <si>
    <t>Bundgaard</t>
  </si>
  <si>
    <t>breann.bundgaard@naturion.com</t>
  </si>
  <si>
    <t>Coulter Marsh</t>
  </si>
  <si>
    <t>{ "type": "Point", "coordinates": [-93.43, 42.71] }</t>
  </si>
  <si>
    <t>Franklin [IA]</t>
  </si>
  <si>
    <t>Iowa Farm Bureau Federation</t>
  </si>
  <si>
    <t xml:space="preserve">5400 University Ave. </t>
  </si>
  <si>
    <t>West Des Moines</t>
  </si>
  <si>
    <t>Rick</t>
  </si>
  <si>
    <t>rrobinson@ifbf.org</t>
  </si>
  <si>
    <t>5400 University Ave.</t>
  </si>
  <si>
    <t>Coulthard Trust</t>
  </si>
  <si>
    <t>{ "type": "Point", "coordinates": [-96.01, 41.6] }</t>
  </si>
  <si>
    <t>Harrison [IA]</t>
  </si>
  <si>
    <t>G. William Coulthard Trust and Acreage and Habitat Services LLC</t>
  </si>
  <si>
    <t>101 East Graham Avenue</t>
  </si>
  <si>
    <t>Council Bluffs</t>
  </si>
  <si>
    <t>Adam</t>
  </si>
  <si>
    <t>Thien</t>
  </si>
  <si>
    <t>adam@tfmgt.com</t>
  </si>
  <si>
    <t>Thien Farm Management, Inc.</t>
  </si>
  <si>
    <t>101 East Graham Avenue, Suite #1</t>
  </si>
  <si>
    <t>Coulthard Wetland</t>
  </si>
  <si>
    <t>{ "type": "Point", "coordinates": [-96.01, 41.57] }</t>
  </si>
  <si>
    <t>Coulthard Family Farms</t>
  </si>
  <si>
    <t>300 S. 4th Street</t>
  </si>
  <si>
    <t>Las Vegas</t>
  </si>
  <si>
    <t>NV</t>
  </si>
  <si>
    <t>david@tfmgt.com</t>
  </si>
  <si>
    <t>Gary</t>
  </si>
  <si>
    <t>gary@tfmgt.com</t>
  </si>
  <si>
    <t>101 East Graham Ave., Suite #1</t>
  </si>
  <si>
    <t>County Line Mitigation Bank</t>
  </si>
  <si>
    <t>{ "type": "Point", "coordinates": [-92.644349, 41.154036] }</t>
  </si>
  <si>
    <t>Monroe [IA]</t>
  </si>
  <si>
    <t>Griggs</t>
  </si>
  <si>
    <t>kgriggs@eorinc.com</t>
  </si>
  <si>
    <t>EOR Iowa, LLC</t>
  </si>
  <si>
    <t>Boone</t>
  </si>
  <si>
    <t>1002 Quartz Ave</t>
  </si>
  <si>
    <t>Courtland Farm Mitigation Bank</t>
  </si>
  <si>
    <t>{ "type": "Point", "coordinates": [-77.612815, 39.023216] }</t>
  </si>
  <si>
    <t>Coverly Mitigation Bank</t>
  </si>
  <si>
    <t>{ "type": "Point", "coordinates": [-77.8784997719927, 37.3963803678661] }</t>
  </si>
  <si>
    <t>Coverly Wetlands Mitigation LLC</t>
  </si>
  <si>
    <t>c/o Aythya Environmental LLC</t>
  </si>
  <si>
    <t>Ashland</t>
  </si>
  <si>
    <t>202 Henry Clay Rd</t>
  </si>
  <si>
    <t>Overton</t>
  </si>
  <si>
    <t>p.matt.overton@gmail.com</t>
  </si>
  <si>
    <t>Aythya Environmental, LLC</t>
  </si>
  <si>
    <t>202 Henry Clay Road</t>
  </si>
  <si>
    <t>Cow Bayou Mitigation Bank</t>
  </si>
  <si>
    <t>{ "type": "Point", "coordinates": [-92.9208869594728, 30.4579275633337] }</t>
  </si>
  <si>
    <t>B. H. Mitigation LLC</t>
  </si>
  <si>
    <t>5667 Bankers Avenue</t>
  </si>
  <si>
    <t>70808-2610</t>
  </si>
  <si>
    <t>Will</t>
  </si>
  <si>
    <t>Grant</t>
  </si>
  <si>
    <t>wgrant@powellgroup.com</t>
  </si>
  <si>
    <t>Laura</t>
  </si>
  <si>
    <t>Kelley</t>
  </si>
  <si>
    <t>lkelley@powellgroup.com</t>
  </si>
  <si>
    <t>Cow Branch Coastal</t>
  </si>
  <si>
    <t>{ "type": "Point", "coordinates": [-90.286562, 30.407788] }</t>
  </si>
  <si>
    <t>Tangipahoa Parish [LA]</t>
  </si>
  <si>
    <t>Delta Land Services, LLC</t>
  </si>
  <si>
    <t>Attn: Daniel Bollich</t>
  </si>
  <si>
    <t>Cow Branch Coastal Amend One</t>
  </si>
  <si>
    <t>{ "type": "Point", "coordinates": [-90.30079, 30.410673] }</t>
  </si>
  <si>
    <t>Cow Creek MB</t>
  </si>
  <si>
    <t>{ "type": "Point", "coordinates": [-82.7734836095577, 29.8453527548538] }</t>
  </si>
  <si>
    <t>Gilchrist [FL]</t>
  </si>
  <si>
    <t>Cow Creek Preservation, LLC</t>
  </si>
  <si>
    <t>2025 East 7th Avenue</t>
  </si>
  <si>
    <t>Cow Island Bayou</t>
  </si>
  <si>
    <t>{ "type": "Point", "coordinates": [-94.6288206962707, 29.9334209499129] }</t>
  </si>
  <si>
    <t>Liberty [TX]</t>
  </si>
  <si>
    <t>Third Texas Resource, LLC c/o RES</t>
  </si>
  <si>
    <t>Mr. Elliott Bouillion</t>
  </si>
  <si>
    <t>412 N. Fourth Street, Suite 300</t>
  </si>
  <si>
    <t>Tanner</t>
  </si>
  <si>
    <t>Garth</t>
  </si>
  <si>
    <t>tgarth@res.us</t>
  </si>
  <si>
    <t>Cowden Farm</t>
  </si>
  <si>
    <t>{ "type": "Point", "coordinates": [-81.11361111111111, 36.73638888888889] }</t>
  </si>
  <si>
    <t>Grayson [VA]</t>
  </si>
  <si>
    <t>Foresters Incorporated</t>
  </si>
  <si>
    <t>P.O. Box 11750</t>
  </si>
  <si>
    <t>Blacksburg</t>
  </si>
  <si>
    <t>Valarie</t>
  </si>
  <si>
    <t>Cowden</t>
  </si>
  <si>
    <t>planner@forestersllc.com</t>
  </si>
  <si>
    <t>Cowpen Mitigation Bank</t>
  </si>
  <si>
    <t>{ "type": "Point", "coordinates": [-78.7615278159932, 33.9634088802837] }</t>
  </si>
  <si>
    <t>Horry [SC]</t>
  </si>
  <si>
    <t>Ross</t>
  </si>
  <si>
    <t>Nelson</t>
  </si>
  <si>
    <t>rnelson@westervelt.com</t>
  </si>
  <si>
    <t>American Mitigation Company</t>
  </si>
  <si>
    <t>Crab Orchard Creek Wetland Mitigation Bank</t>
  </si>
  <si>
    <t>{ "type": "Point", "coordinates": [-88.922, 37.713] }</t>
  </si>
  <si>
    <t>Williamson [IL]</t>
  </si>
  <si>
    <t xml:space="preserve">Pantanal, LLC </t>
  </si>
  <si>
    <t xml:space="preserve">1602 West Kimmel Street </t>
  </si>
  <si>
    <t xml:space="preserve">Marion </t>
  </si>
  <si>
    <t>Ronald</t>
  </si>
  <si>
    <t>Osman</t>
  </si>
  <si>
    <t>rosman@marion.quitamlaw.com</t>
  </si>
  <si>
    <t>241 Aquamsi St.</t>
  </si>
  <si>
    <t>Cape Girardeau</t>
  </si>
  <si>
    <t>Craghurst LLF Site</t>
  </si>
  <si>
    <t>{ "type": "Point", "coordinates": [-90.8669956388401, 38.3769109471998] }</t>
  </si>
  <si>
    <t>Franklin [MO]</t>
  </si>
  <si>
    <t xml:space="preserve">Land Learning Foundation </t>
  </si>
  <si>
    <t>704 West Jackson Street</t>
  </si>
  <si>
    <t>Keytesville</t>
  </si>
  <si>
    <t>P.O. Box 55</t>
  </si>
  <si>
    <t>Larry</t>
  </si>
  <si>
    <t>Pollard</t>
  </si>
  <si>
    <t>larry@landlearning.org</t>
  </si>
  <si>
    <t>Cranberry Bog Mitigation Bank</t>
  </si>
  <si>
    <t>{ "type": "Point", "coordinates": [-82.111089, 40.061346] }</t>
  </si>
  <si>
    <t>Muskingum [OH]</t>
  </si>
  <si>
    <t>Big Run, LLC</t>
  </si>
  <si>
    <t>8459 Jacksontown Road</t>
  </si>
  <si>
    <t>Heath</t>
  </si>
  <si>
    <t>Hilty</t>
  </si>
  <si>
    <t>g.hilty@superiorenvironmental.com</t>
  </si>
  <si>
    <t>8549 Jacksontown Road</t>
  </si>
  <si>
    <t>Crane Creek</t>
  </si>
  <si>
    <t>{ "type": "Point", "coordinates": [-89.4286214679453, 30.7284635461769] }</t>
  </si>
  <si>
    <t>Needle-Leaved Evergreen</t>
  </si>
  <si>
    <t>Pearl River [MS]</t>
  </si>
  <si>
    <t>Bart</t>
  </si>
  <si>
    <t>Pittman</t>
  </si>
  <si>
    <t>bartpittman@pittmanenv.com</t>
  </si>
  <si>
    <t>Pittman Environmental Services LLC</t>
  </si>
  <si>
    <t>Purvis</t>
  </si>
  <si>
    <t>P.O. Box 1926</t>
  </si>
  <si>
    <t>{ "type": "Point", "coordinates": [-81, 34] }</t>
  </si>
  <si>
    <t>Richland [SC]</t>
  </si>
  <si>
    <t>Jacob</t>
  </si>
  <si>
    <t>Foose</t>
  </si>
  <si>
    <t>jfoose@smeinc.com</t>
  </si>
  <si>
    <t>S&amp;ME</t>
  </si>
  <si>
    <t>Marguerite</t>
  </si>
  <si>
    <t>Mcclam</t>
  </si>
  <si>
    <t>mmcclam@pceg.net</t>
  </si>
  <si>
    <t>Crane Creek Mitigation Bank</t>
  </si>
  <si>
    <t>{ "type": "Point", "coordinates": [-93.459269, 36.8786] }</t>
  </si>
  <si>
    <t>Emergent, Rock Bottom</t>
  </si>
  <si>
    <t>Rubble</t>
  </si>
  <si>
    <t>Stone [MO]</t>
  </si>
  <si>
    <t>Swallow Tail, LLC</t>
  </si>
  <si>
    <t>24820 Miller Road</t>
  </si>
  <si>
    <t>Harrisonville</t>
  </si>
  <si>
    <t>Shane</t>
  </si>
  <si>
    <t>Staten</t>
  </si>
  <si>
    <t>sstaten@swallowtailenvironmental.com</t>
  </si>
  <si>
    <t>13610 Barrett Office Drive, Suite 112</t>
  </si>
  <si>
    <t>St. Louis</t>
  </si>
  <si>
    <t>Cranston Mill</t>
  </si>
  <si>
    <t>{ "type": "Point", "coordinates": [-76.8098980193369, 37.3486939431104] }</t>
  </si>
  <si>
    <t>James City [VA]</t>
  </si>
  <si>
    <t>LandQuest Ventures</t>
  </si>
  <si>
    <t>105 Kimberly Court</t>
  </si>
  <si>
    <t>Suite 1</t>
  </si>
  <si>
    <t>Romulus</t>
  </si>
  <si>
    <t>P.O. Box 2069</t>
  </si>
  <si>
    <t>Creeds Mitigation Bank</t>
  </si>
  <si>
    <t>{ "type": "Point", "coordinates": [-76.0044416259912, 36.6012882772432] }</t>
  </si>
  <si>
    <t>Virginia Beach city [VA]</t>
  </si>
  <si>
    <t>City of Virginia Beach</t>
  </si>
  <si>
    <t>Public Works Engineering/Water Resources</t>
  </si>
  <si>
    <t>Virginia Beach,</t>
  </si>
  <si>
    <t>2405 Courthouse Drive</t>
  </si>
  <si>
    <t>Melanie</t>
  </si>
  <si>
    <t>Coffey</t>
  </si>
  <si>
    <t>MCoffey@vbgov.com</t>
  </si>
  <si>
    <t>3556 Dam Neck Road</t>
  </si>
  <si>
    <t>CreekBankers - Baily Site, (LRL-2006-604)</t>
  </si>
  <si>
    <t>{ "type": "Point", "coordinates": [-83.2587622318676, 37.1535839964457] }</t>
  </si>
  <si>
    <t>Leslie [KY]</t>
  </si>
  <si>
    <t>CreekBankers, Inc.</t>
  </si>
  <si>
    <t>P.O. Box 685</t>
  </si>
  <si>
    <t>Hazard</t>
  </si>
  <si>
    <t>Chuck</t>
  </si>
  <si>
    <t>Davidson</t>
  </si>
  <si>
    <t xml:space="preserve">Hazard </t>
  </si>
  <si>
    <t>CreekBankers - Brandenburg 1, (LRL-2006-00607)</t>
  </si>
  <si>
    <t>{ "type": "Point", "coordinates": [-83.6830900694502, 37.517650614945] }</t>
  </si>
  <si>
    <t>CreekBankers - Brandenburg 2 (LRL-2006-00607)</t>
  </si>
  <si>
    <t>{ "type": "Point", "coordinates": [-83.6837673331131, 37.5231748820072] }</t>
  </si>
  <si>
    <t>CreekBankers - Brewer (LRL-2006-605)</t>
  </si>
  <si>
    <t>{ "type": "Point", "coordinates": [-83.5204720622408, 37.5689546585598] }</t>
  </si>
  <si>
    <t>CreekBankers - Combs (LRL-2005 -1441)</t>
  </si>
  <si>
    <t>{ "type": "Point", "coordinates": [-83.2919205076033, 38.01991746405] }</t>
  </si>
  <si>
    <t>CreekBankers - Fugate (LRL-2005-1442)</t>
  </si>
  <si>
    <t>{ "type": "Point", "coordinates": [-83.287495672206, 38.0110723995256] }</t>
  </si>
  <si>
    <t>CreekBankers - Halsey Site (LRL-2005-1440)</t>
  </si>
  <si>
    <t>{ "type": "Point", "coordinates": [-83.3517173243494, 37.8271578589524] }</t>
  </si>
  <si>
    <t>CreekBankers - McNary Mitigation Bank (LRL-2017-00496)</t>
  </si>
  <si>
    <t>{ "type": "Point", "coordinates": [-87.3273712578019, 37.2081816998682] }</t>
  </si>
  <si>
    <t>Hopkins [KY], Muhlenberg [KY]</t>
  </si>
  <si>
    <t>Debbie</t>
  </si>
  <si>
    <t>Collinsworth</t>
  </si>
  <si>
    <t>EcoSource, Inc.</t>
  </si>
  <si>
    <t>Georgetown</t>
  </si>
  <si>
    <t>426 North Broadway</t>
  </si>
  <si>
    <t>CreekBankers - Wide Creek 1 (LRL-2005-1378)</t>
  </si>
  <si>
    <t>{ "type": "Point", "coordinates": [-83.5287087031945, 37.6241396304569] }</t>
  </si>
  <si>
    <t>Breathitt [KY], Lee [KY]</t>
  </si>
  <si>
    <t>CreekBankers - Wide Creek 2 (LRL-2006-604)</t>
  </si>
  <si>
    <t>{ "type": "Point", "coordinates": [-83.5311406695745, 37.6258202376939] }</t>
  </si>
  <si>
    <t>Creekbankers - Coles Creek Mitigation Bank (LRL-2019-172)</t>
  </si>
  <si>
    <t>{ "type": "Point", "coordinates": [-87.1356817603275, 38.0956262129516] }</t>
  </si>
  <si>
    <t>Warrick [IN]</t>
  </si>
  <si>
    <t>Creekbankers - Flynn Fork, (LRL-2015-00698)</t>
  </si>
  <si>
    <t>{ "type": "Point", "coordinates": [-87.7610036452567, 37.1651836150242] }</t>
  </si>
  <si>
    <t>Caldwell [KY]</t>
  </si>
  <si>
    <t>Crestridge</t>
  </si>
  <si>
    <t>{ "type": "Point", "coordinates": [-116.859347021123, 32.8350387188874] }</t>
  </si>
  <si>
    <t>California Department of Fish and Wildlife</t>
  </si>
  <si>
    <t>South Coast Region</t>
  </si>
  <si>
    <t>3883 Ruffin Road</t>
  </si>
  <si>
    <t>Tammy</t>
  </si>
  <si>
    <t>Lawhead</t>
  </si>
  <si>
    <t>tlawhead@jwhalen.net</t>
  </si>
  <si>
    <t>J. Whalen Associates</t>
  </si>
  <si>
    <t>92108-2820</t>
  </si>
  <si>
    <t xml:space="preserve">1660 Hotel Circle N., Suite 725 </t>
  </si>
  <si>
    <t>Croatan Mitigation Bank</t>
  </si>
  <si>
    <t>{ "type": "Point", "coordinates": [-76.953131, 34.962413] }</t>
  </si>
  <si>
    <t>Craven [NC]</t>
  </si>
  <si>
    <t xml:space="preserve">North Carolina Department of Transportation </t>
  </si>
  <si>
    <t>NCDOT</t>
  </si>
  <si>
    <t>LeiLani</t>
  </si>
  <si>
    <t>Paugh</t>
  </si>
  <si>
    <t>lpaugh@ncdot.gov</t>
  </si>
  <si>
    <t xml:space="preserve">Natural Environment Unit ‚Äì Century Center B </t>
  </si>
  <si>
    <t>1020 Birch Ridge Drive</t>
  </si>
  <si>
    <t>Crockett Lake MB</t>
  </si>
  <si>
    <t>{ "type": "Point", "coordinates": [-82.6058740156582, 28.279593414175] }</t>
  </si>
  <si>
    <t>Pasco [FL]</t>
  </si>
  <si>
    <t>Crooked Bayou Mitigation Bank</t>
  </si>
  <si>
    <t>{ "type": "Point", "coordinates": [-93.5107, 32.1158] }</t>
  </si>
  <si>
    <t>Red River Parish [LA]</t>
  </si>
  <si>
    <t>Mr. Winship Songy</t>
  </si>
  <si>
    <t>Crooked Branch MB</t>
  </si>
  <si>
    <t>{ "type": "Point", "coordinates": [-90.899608748381, 30.9923719020149] }</t>
  </si>
  <si>
    <t>East Feliciana Parish [LA]</t>
  </si>
  <si>
    <t>Crooked Branch LLC</t>
  </si>
  <si>
    <t>5800 One Perkins Place</t>
  </si>
  <si>
    <t>Suite 6-A</t>
  </si>
  <si>
    <t>Beau</t>
  </si>
  <si>
    <t>Brian</t>
  </si>
  <si>
    <t>beau.brian@nrri.net</t>
  </si>
  <si>
    <t>Crooked Creek Farm Mitigation Bank</t>
  </si>
  <si>
    <t>{ "type": "Point", "coordinates": [-84.4032790300533, 38.4169137132268] }</t>
  </si>
  <si>
    <t>Harrison [KY]</t>
  </si>
  <si>
    <t>Josh</t>
  </si>
  <si>
    <t>josh.white@naturion.com</t>
  </si>
  <si>
    <t>34 E College Avenue</t>
  </si>
  <si>
    <t>Westerville</t>
  </si>
  <si>
    <t>Crooked Creek MB</t>
  </si>
  <si>
    <t>{ "type": "Point", "coordinates": [-81.6953458619362, 39.9856889604228] }</t>
  </si>
  <si>
    <t>Guernsey [OH]</t>
  </si>
  <si>
    <t>Sandy Creek Partners, LLC</t>
  </si>
  <si>
    <t>1030 3rd Ave</t>
  </si>
  <si>
    <t>Naples</t>
  </si>
  <si>
    <t>Ste #304</t>
  </si>
  <si>
    <t>Crooked Creek Stream and Wetland Bank</t>
  </si>
  <si>
    <t>{ "type": "Point", "coordinates": [-88.958, 38.581] }</t>
  </si>
  <si>
    <t>Marion [IL]</t>
  </si>
  <si>
    <t>Wetlands Forever Inc</t>
  </si>
  <si>
    <t>112 North Sunset</t>
  </si>
  <si>
    <t>Bartelso</t>
  </si>
  <si>
    <t>Mike</t>
  </si>
  <si>
    <t>Thompson</t>
  </si>
  <si>
    <t>mthompson@fknursery.com</t>
  </si>
  <si>
    <t xml:space="preserve">112 North Sunset </t>
  </si>
  <si>
    <t xml:space="preserve">Bartelso </t>
  </si>
  <si>
    <t>Crooked Lake MB</t>
  </si>
  <si>
    <t>{ "type": "Point", "coordinates": [-81.5862139861156, 27.761987288639] }</t>
  </si>
  <si>
    <t>Southern States Land and Timber, LLC</t>
  </si>
  <si>
    <t xml:space="preserve">203 Main Street </t>
  </si>
  <si>
    <t>Tiffany</t>
  </si>
  <si>
    <t>Petkov</t>
  </si>
  <si>
    <t>Tiffany@JMBCompanies.com</t>
  </si>
  <si>
    <t>Crooked River MB</t>
  </si>
  <si>
    <t>{ "type": "Point", "coordinates": [-81.7213298642573, 28.1565338161463] }</t>
  </si>
  <si>
    <t>Crooked River Mitigation Holdings LLC</t>
  </si>
  <si>
    <t>c/o Eco-Capital Advisors, LLC, Brian Normanly, Principal</t>
  </si>
  <si>
    <t>3560 Lenox Road NE, STE 1475</t>
  </si>
  <si>
    <t>Normanly</t>
  </si>
  <si>
    <t>normanly@ecocapitaladvisors.com</t>
  </si>
  <si>
    <t>c/o Eco-Capital Advisors, LLC</t>
  </si>
  <si>
    <t>Pamela</t>
  </si>
  <si>
    <t>Harris</t>
  </si>
  <si>
    <t>JHolden@GreenSourceEP.com</t>
  </si>
  <si>
    <t>Crooked Run</t>
  </si>
  <si>
    <t>{ "type": "Point", "coordinates": [-77.9409765910412, 38.9502082535202] }</t>
  </si>
  <si>
    <t>Evergreen Environmental, LLC</t>
  </si>
  <si>
    <t>Jamie Holt</t>
  </si>
  <si>
    <t>Wayne</t>
  </si>
  <si>
    <t>424 Darby Paoli Road</t>
  </si>
  <si>
    <t>Northern Virginia Conservation Trust</t>
  </si>
  <si>
    <t>(NVCT)</t>
  </si>
  <si>
    <t>info@nvct.org</t>
  </si>
  <si>
    <t>Annandale</t>
  </si>
  <si>
    <t>4022-A Hummer Road</t>
  </si>
  <si>
    <t>Crosby Island Marsh MB</t>
  </si>
  <si>
    <t>{ "type": "Point", "coordinates": [-81.1928938158023, 28.4020731580393] }</t>
  </si>
  <si>
    <t>Orange [FL]</t>
  </si>
  <si>
    <t>Penny</t>
  </si>
  <si>
    <t>Cople</t>
  </si>
  <si>
    <t>penny@bda-inc.com</t>
  </si>
  <si>
    <t>Breedlove, Dennis &amp; Associates, Inc.</t>
  </si>
  <si>
    <t>330 W Canton Ave.</t>
  </si>
  <si>
    <t>Herb</t>
  </si>
  <si>
    <t>Von Kluge</t>
  </si>
  <si>
    <t>hvk@brooksville.biz</t>
  </si>
  <si>
    <t>7575 Dr. Phillips Blvd.</t>
  </si>
  <si>
    <t>Suite 310</t>
  </si>
  <si>
    <t>Cross &amp; Co - Ashland Tract</t>
  </si>
  <si>
    <t>{ "type": "Point", "coordinates": [-91.5845, 31.3659] }</t>
  </si>
  <si>
    <t>Concordia Parish [LA]</t>
  </si>
  <si>
    <t>Cross and Company, LLC</t>
  </si>
  <si>
    <t>Cross</t>
  </si>
  <si>
    <t>thomascrossiii@bellsouth.net</t>
  </si>
  <si>
    <t>Cross &amp; Co - Six Mile Tract</t>
  </si>
  <si>
    <t>{ "type": "Point", "coordinates": [-91.829057, 31.323149] }</t>
  </si>
  <si>
    <t>Cross &amp; Co - Tiffie Tract</t>
  </si>
  <si>
    <t>Cross &amp; Company- Ashland West</t>
  </si>
  <si>
    <t>{ "type": "Point", "coordinates": [-91.596389, 31.361667] }</t>
  </si>
  <si>
    <t>Cross Bay</t>
  </si>
  <si>
    <t>{ "type": "Point", "coordinates": [-81.473549, 31.439738] }</t>
  </si>
  <si>
    <t>McIntosh [GA]</t>
  </si>
  <si>
    <t>Butler</t>
  </si>
  <si>
    <t>mbutler@waterlandsolutions.com</t>
  </si>
  <si>
    <t>Water and Land Solutions</t>
  </si>
  <si>
    <t>Cross Bayou</t>
  </si>
  <si>
    <t>{ "type": "Point", "coordinates": [-91.981643, 31.425206] }</t>
  </si>
  <si>
    <t>Catahoula Parish [LA]</t>
  </si>
  <si>
    <t>S.J. Smith Family Farms</t>
  </si>
  <si>
    <t>21951 Waterfront East Drive</t>
  </si>
  <si>
    <t>Maurepas</t>
  </si>
  <si>
    <t>Crow Run Mitigation Bank</t>
  </si>
  <si>
    <t>{ "type": "Point", "coordinates": [-80.715101, 39.546471] }</t>
  </si>
  <si>
    <t>Wetzel [WV]</t>
  </si>
  <si>
    <t xml:space="preserve">5550 Newbury Street, Suite B </t>
  </si>
  <si>
    <t>Crystal Cove MB</t>
  </si>
  <si>
    <t>{ "type": "Point", "coordinates": [-82.6262894910601, 28.9246578884164] }</t>
  </si>
  <si>
    <t>Citrus [FL]</t>
  </si>
  <si>
    <t>c/o Troy Anderson</t>
  </si>
  <si>
    <t>EIP Credit Co, LLC.</t>
  </si>
  <si>
    <t>5550 Newbury St, Suite B</t>
  </si>
  <si>
    <t>Crystal River MB</t>
  </si>
  <si>
    <t>{ "type": "Point", "coordinates": [-82.5630687988225, 28.8550838285012] }</t>
  </si>
  <si>
    <t>Crystal Springs</t>
  </si>
  <si>
    <t>{ "type": "Point", "coordinates": [-81.0899, 40.6941] }</t>
  </si>
  <si>
    <t>Carroll [OH]</t>
  </si>
  <si>
    <t>Cub Creek Mitigation Bank Phase II</t>
  </si>
  <si>
    <t>{ "type": "Point", "coordinates": [-88.973, 35.127] }</t>
  </si>
  <si>
    <t>The University of Tennessee</t>
  </si>
  <si>
    <t>West</t>
  </si>
  <si>
    <t>bwest572@gmail.com</t>
  </si>
  <si>
    <t>bwest10@utk.ed</t>
  </si>
  <si>
    <t>Roberts</t>
  </si>
  <si>
    <t>croberts@tnwf.org</t>
  </si>
  <si>
    <t>300 Orlando Avenue, Suite 200</t>
  </si>
  <si>
    <t>Blackwood</t>
  </si>
  <si>
    <t>david.blackwood@tn.gov</t>
  </si>
  <si>
    <t>Cub Creek Stream Mitigation Bank</t>
  </si>
  <si>
    <t>{ "type": "Point", "coordinates": [-88.962233, 35.137644] }</t>
  </si>
  <si>
    <t>Cuivre River LLF Site</t>
  </si>
  <si>
    <t>{ "type": "Point", "coordinates": [-90.9634, 39.015852] }</t>
  </si>
  <si>
    <t>Group, Stream, Wetland</t>
  </si>
  <si>
    <t>Lincoln [MO]</t>
  </si>
  <si>
    <t>Cumbest Wetlands Mitigation Bank</t>
  </si>
  <si>
    <t>{ "type": "Point", "coordinates": [-88.540376922423, 30.5867296643853] }</t>
  </si>
  <si>
    <t>Jackson [MS]</t>
  </si>
  <si>
    <t>Cumbest Family Holdings LLC</t>
  </si>
  <si>
    <t>P.O. Box 851256</t>
  </si>
  <si>
    <t>Mobile</t>
  </si>
  <si>
    <t>Cypremort Teche Mitigation Bank</t>
  </si>
  <si>
    <t>{ "type": "Point", "coordinates": [-91.70989, 29.78466] }</t>
  </si>
  <si>
    <t>St. Mary Parish [LA]</t>
  </si>
  <si>
    <t>Cypress Creek</t>
  </si>
  <si>
    <t>{ "type": "Point", "coordinates": [-91.668453, 32.540539] }</t>
  </si>
  <si>
    <t>Richland Parish [LA]</t>
  </si>
  <si>
    <t>Cypress Creek Mitigation Bank</t>
  </si>
  <si>
    <t>{ "type": "Point", "coordinates": [-94.0595050739437, 33.2352834656101] }</t>
  </si>
  <si>
    <t>Other</t>
  </si>
  <si>
    <t>Cass [TX]</t>
  </si>
  <si>
    <t>EnviroMit., L.P.</t>
  </si>
  <si>
    <t>567 Bar M Ranch Road</t>
  </si>
  <si>
    <t>Kilgore</t>
  </si>
  <si>
    <t>Neil</t>
  </si>
  <si>
    <t>Boitnott</t>
  </si>
  <si>
    <t>neil@mcreekenv.com</t>
  </si>
  <si>
    <t>Michauxii, LLC</t>
  </si>
  <si>
    <t>Flint</t>
  </si>
  <si>
    <t>PO Box 78</t>
  </si>
  <si>
    <t>Jeremy</t>
  </si>
  <si>
    <t>Buechter</t>
  </si>
  <si>
    <t>jbuechter@spi-eng.com</t>
  </si>
  <si>
    <t>Cypress Plantation II</t>
  </si>
  <si>
    <t>{ "type": "Point", "coordinates": [-91.49745, 30.85923] }</t>
  </si>
  <si>
    <t>West Feliciana Parish [LA]</t>
  </si>
  <si>
    <t>Cypress Plantation Farm, LLC</t>
  </si>
  <si>
    <t>7814 Office Park Blvd</t>
  </si>
  <si>
    <t>Charles</t>
  </si>
  <si>
    <t>McInnis</t>
  </si>
  <si>
    <t>cmcinnis@mcinnisins.com</t>
  </si>
  <si>
    <t>Cypress Plantation Mitigation Bank</t>
  </si>
  <si>
    <t>{ "type": "Point", "coordinates": [-91.4894, 30.8459] }</t>
  </si>
  <si>
    <t>Cypress Slough Mitigation Bank</t>
  </si>
  <si>
    <t>{ "type": "Point", "coordinates": [-94.0570047682196, 33.246589901806] }</t>
  </si>
  <si>
    <t>Jeremy Buechter</t>
  </si>
  <si>
    <t>Enviromit LP</t>
  </si>
  <si>
    <t>Cypress Springs</t>
  </si>
  <si>
    <t>{ "type": "Point", "coordinates": [-77.0788188781762, 37.4371046956265] }</t>
  </si>
  <si>
    <t>John McQueen</t>
  </si>
  <si>
    <t>7990 Wood Drive</t>
  </si>
  <si>
    <t>Disputanta</t>
  </si>
  <si>
    <t>McQueen</t>
  </si>
  <si>
    <t>Bob</t>
  </si>
  <si>
    <t>Kerr</t>
  </si>
  <si>
    <t>bkerr@wetlands.com</t>
  </si>
  <si>
    <t>Wetland Studies and Solutions, Inc.</t>
  </si>
  <si>
    <t>DELDOT Glenville Mitigation Bank</t>
  </si>
  <si>
    <t>{ "type": "Point", "coordinates": [-75.64182, 39.70894] }</t>
  </si>
  <si>
    <t>DE</t>
  </si>
  <si>
    <t>New Castle [DE]</t>
  </si>
  <si>
    <t>DM Angola Bay Stream and Wetland Mitigation Bank</t>
  </si>
  <si>
    <t>{ "type": "Point", "coordinates": [-77.791132, 34.718163] }</t>
  </si>
  <si>
    <t>Pender [NC]</t>
  </si>
  <si>
    <t>Davey Mitigation c/o Davey Resource Group, Inc.</t>
  </si>
  <si>
    <t xml:space="preserve">5300 Wellington Branch Dr., Suite 100 </t>
  </si>
  <si>
    <t>Raymond</t>
  </si>
  <si>
    <t>Holz</t>
  </si>
  <si>
    <t>raymond.holz@davey.com</t>
  </si>
  <si>
    <t>Davey Resource Group, Inc.</t>
  </si>
  <si>
    <t>Caitlan</t>
  </si>
  <si>
    <t>Hooker</t>
  </si>
  <si>
    <t>caitlan.hooker@davey.com</t>
  </si>
  <si>
    <t>Davey Resource Group, Inc</t>
  </si>
  <si>
    <t>717 N. Courthouse Road, Suite 101</t>
  </si>
  <si>
    <t>DM Cape Fear 02 UMBI- Dutch Farms</t>
  </si>
  <si>
    <t>{ "type": "Point", "coordinates": [-79.693685, 35.931439] }</t>
  </si>
  <si>
    <t>Davey Resource Group, Inc. dba Davey Mitigation</t>
  </si>
  <si>
    <t>Attn:  T.J. Mascia</t>
  </si>
  <si>
    <t>Kent</t>
  </si>
  <si>
    <t>1500 N. Mantua St.</t>
  </si>
  <si>
    <t>T.J.</t>
  </si>
  <si>
    <t>Mascia</t>
  </si>
  <si>
    <t>tj.mascia@davey.com</t>
  </si>
  <si>
    <t>717 N Courthouse Road, #101</t>
  </si>
  <si>
    <t>Breslow</t>
  </si>
  <si>
    <t>Brad.Breslow@davey.com</t>
  </si>
  <si>
    <t>DM Cape Fear 03 UMBI - Boone Branch</t>
  </si>
  <si>
    <t>{ "type": "Point", "coordinates": [-79.74208, 35.93106] }</t>
  </si>
  <si>
    <t>Benjamin</t>
  </si>
  <si>
    <t>Furr</t>
  </si>
  <si>
    <t>ben.furr@davey.com</t>
  </si>
  <si>
    <t>3101 Poplarwood Court, Suite 120</t>
  </si>
  <si>
    <t>DM French Broad 05 UMB - Terradom</t>
  </si>
  <si>
    <t>{ "type": "Point", "coordinates": [-82.750127, 35.680236] }</t>
  </si>
  <si>
    <t>Buncombe [NC]</t>
  </si>
  <si>
    <t>DM Watauga 03 UMB - Coyote Mitigation Site</t>
  </si>
  <si>
    <t>{ "type": "Point", "coordinates": [-81.85567, 36.322] }</t>
  </si>
  <si>
    <t>Watauga [NC]</t>
  </si>
  <si>
    <t>DM Watauga 03 UMB - Tater Hill Mitigation Site</t>
  </si>
  <si>
    <t>{ "type": "Point", "coordinates": [-81.746285, 36.284396] }</t>
  </si>
  <si>
    <t>DOE - Savannah River Site</t>
  </si>
  <si>
    <t>{ "type": "Point", "coordinates": [-81.780668, 33.307956] }</t>
  </si>
  <si>
    <t>Aiken [SC]</t>
  </si>
  <si>
    <t>U. S. Department of Energy</t>
  </si>
  <si>
    <t>Savannah River Site</t>
  </si>
  <si>
    <t>Aiken</t>
  </si>
  <si>
    <t>Dennis</t>
  </si>
  <si>
    <t>dennis.ryan@srs.gov</t>
  </si>
  <si>
    <t>U.S. Department of Energy</t>
  </si>
  <si>
    <t>Vernon</t>
  </si>
  <si>
    <t>Osteen</t>
  </si>
  <si>
    <t>dvernon.osteen@srs.gov</t>
  </si>
  <si>
    <t>Environmental Policy, Program &amp; Permits; Savannah River Nuclear Solutions LLC</t>
  </si>
  <si>
    <t xml:space="preserve">705-3C </t>
  </si>
  <si>
    <t>DRG/WSSI UMBI - Lake Elkhorn Stream Bank</t>
  </si>
  <si>
    <t>{ "type": "Point", "coordinates": [-76.814917, 39.223139] }</t>
  </si>
  <si>
    <t>Howard [MD]</t>
  </si>
  <si>
    <t>T.J. Mascia</t>
  </si>
  <si>
    <t>1500 N. Mantua Street</t>
  </si>
  <si>
    <t>Petrey</t>
  </si>
  <si>
    <t>spetrey@wetlands.com</t>
  </si>
  <si>
    <t>Millersville</t>
  </si>
  <si>
    <t>1131 Benfield Blvd, Suite L</t>
  </si>
  <si>
    <t>Dairy Creek</t>
  </si>
  <si>
    <t>{ "type": "Point", "coordinates": [-123.121185351006, 45.6164489809461] }</t>
  </si>
  <si>
    <t>Forested, Scrub-Shrub</t>
  </si>
  <si>
    <t>Washington [OR]</t>
  </si>
  <si>
    <t>DCMB, LLC</t>
  </si>
  <si>
    <t>6770 Canyon Drive</t>
  </si>
  <si>
    <t>Portland</t>
  </si>
  <si>
    <t>C. Jonas</t>
  </si>
  <si>
    <t>Moiel</t>
  </si>
  <si>
    <t>jonas@greenbanksllc.com</t>
  </si>
  <si>
    <t>Green Banks, LLC</t>
  </si>
  <si>
    <t>Milwaukee</t>
  </si>
  <si>
    <t>14200 SE McLoughlin Blvd, Suite A</t>
  </si>
  <si>
    <t>Daisetta Swamp</t>
  </si>
  <si>
    <t>{ "type": "Point", "coordinates": [-94.6728931300858, 30.1391196155743] }</t>
  </si>
  <si>
    <t>TCP II Daisetta, LLC</t>
  </si>
  <si>
    <t>Conn</t>
  </si>
  <si>
    <t>mconn@segenviro.com</t>
  </si>
  <si>
    <t>SEG ENVIRONMENTAL LLC</t>
  </si>
  <si>
    <t>224 Rue De Jean</t>
  </si>
  <si>
    <t>Daisy Mitigation Bank</t>
  </si>
  <si>
    <t>{ "type": "Point", "coordinates": [-95.8116536570859, 32.8663173091501] }</t>
  </si>
  <si>
    <t>Rains [TX]</t>
  </si>
  <si>
    <t>Joel</t>
  </si>
  <si>
    <t>Rabb</t>
  </si>
  <si>
    <t>rabbbj@netscape.net</t>
  </si>
  <si>
    <t>6468 Quarry Lane</t>
  </si>
  <si>
    <t>Dublin</t>
  </si>
  <si>
    <t>Daley Farm</t>
  </si>
  <si>
    <t>{ "type": "Point", "coordinates": [-77.6839292074974, 39.1818277765842] }</t>
  </si>
  <si>
    <t>Loudoun Mitigation, LLC</t>
  </si>
  <si>
    <t>15614 Daley Farm Lane</t>
  </si>
  <si>
    <t>Purcellville</t>
  </si>
  <si>
    <t>Jessica</t>
  </si>
  <si>
    <t>Fleming</t>
  </si>
  <si>
    <t>jfleming@bowmanconsulting.com</t>
  </si>
  <si>
    <t>Bowman Consulting</t>
  </si>
  <si>
    <t>14020 Thunderbolt Place, Suite 300</t>
  </si>
  <si>
    <t>Daley Ranch</t>
  </si>
  <si>
    <t>{ "type": "Point", "coordinates": [-117.056473526219, 33.1876832246099] }</t>
  </si>
  <si>
    <t>Escondido, City of</t>
  </si>
  <si>
    <t>City Hall</t>
  </si>
  <si>
    <t>Escondido</t>
  </si>
  <si>
    <t>201 North Broadway</t>
  </si>
  <si>
    <t>Darren</t>
  </si>
  <si>
    <t>Melissa.DiMarzo@escondido.gov</t>
  </si>
  <si>
    <t>City of Escondido</t>
  </si>
  <si>
    <t>Sarah</t>
  </si>
  <si>
    <t>Beckman</t>
  </si>
  <si>
    <t>Shea Homes, San Diego</t>
  </si>
  <si>
    <t>9990 Mesa Rim Road</t>
  </si>
  <si>
    <t>Daley Ranch Vernal Pool Conservation Bank</t>
  </si>
  <si>
    <t>{ "type": "Point", "coordinates": [-121.535411, 39.399127] }</t>
  </si>
  <si>
    <t>Butte [CA]</t>
  </si>
  <si>
    <t>Wildlands, Inc. c/o Domain Capital Group</t>
  </si>
  <si>
    <t>1230 Peachtree Street NE</t>
  </si>
  <si>
    <t>Suite 3600</t>
  </si>
  <si>
    <t>Degraff</t>
  </si>
  <si>
    <t>tdegraff@res.us</t>
  </si>
  <si>
    <t>WRA, Inc.</t>
  </si>
  <si>
    <t>San Rafael</t>
  </si>
  <si>
    <t>2169-G East Francisco Boulevard</t>
  </si>
  <si>
    <t>Mandi</t>
  </si>
  <si>
    <t>Martinez</t>
  </si>
  <si>
    <t>2125 19th Street, Suite 200</t>
  </si>
  <si>
    <t>Damonte Ranch Wetland Mitigation</t>
  </si>
  <si>
    <t>{ "type": "Point", "coordinates": [-119.737722, 39.426833] }</t>
  </si>
  <si>
    <t>Washoe [NV]</t>
  </si>
  <si>
    <t>Nevada Tri-Partners</t>
  </si>
  <si>
    <t>945 Damonte Ranch Parkway, Suite 310</t>
  </si>
  <si>
    <t>Reno</t>
  </si>
  <si>
    <t>Perry</t>
  </si>
  <si>
    <t>DiLoreto</t>
  </si>
  <si>
    <t>Perry@diloretoreno.com</t>
  </si>
  <si>
    <t>Daniel Island Saltwater Bank</t>
  </si>
  <si>
    <t>{ "type": "Point", "coordinates": [-79.914373, 32.833432] }</t>
  </si>
  <si>
    <t>Danza del Rio</t>
  </si>
  <si>
    <t>{ "type": "Point", "coordinates": [-95.7626547425606, 29.1334464809222] }</t>
  </si>
  <si>
    <t>Davey Mitigation - Two Yutes Wetland Mitigation Bank</t>
  </si>
  <si>
    <t>{ "type": "Point", "coordinates": [-80.605814, 41.823773] }</t>
  </si>
  <si>
    <t>Damian</t>
  </si>
  <si>
    <t>Holynskyj</t>
  </si>
  <si>
    <t>damian.holynskyj@davey.com</t>
  </si>
  <si>
    <t>Flemington</t>
  </si>
  <si>
    <t>NJ</t>
  </si>
  <si>
    <t>4 Walter E. Foran Blvd</t>
  </si>
  <si>
    <t>Davey Mitigation Candace Lee Fink Mitigation Bank (LRL-2020-1022)</t>
  </si>
  <si>
    <t>{ "type": "Point", "coordinates": [-85.4975003891564, 40.0705454684331] }</t>
  </si>
  <si>
    <t>Davey Mitigation Iron Eagle Stream and Wetland Mitigation Bank (LRL-2023-00681)</t>
  </si>
  <si>
    <t>{ "type": "Point", "coordinates": [-84.9315205128823, 38.6534940134536] }</t>
  </si>
  <si>
    <t>Carroll [KY], Owen [KY]</t>
  </si>
  <si>
    <t>Davey Mitigation Spout Springs Stream Mitigation Bank (LRL-2015-00885)</t>
  </si>
  <si>
    <t>{ "type": "Point", "coordinates": [-83.9647405741744, 37.8131064372395] }</t>
  </si>
  <si>
    <t>Estill [KY], Powell [KY]</t>
  </si>
  <si>
    <t>Davis Branch Mitigation Bank</t>
  </si>
  <si>
    <t>{ "type": "Point", "coordinates": [-81.266861, 37.845667] }</t>
  </si>
  <si>
    <t>Raleigh [WV]</t>
  </si>
  <si>
    <t>1033 Demonbreum Street, Suite 300</t>
  </si>
  <si>
    <t>Davis Creek Mitigation Bank</t>
  </si>
  <si>
    <t>{ "type": "Point", "coordinates": [-92.5488, 35.9216] }</t>
  </si>
  <si>
    <t>Searcy [AR]</t>
  </si>
  <si>
    <t>TCP II Searcy, LLC</t>
  </si>
  <si>
    <t>Davis Creek Stream &amp; Wetland Mitigation Bank</t>
  </si>
  <si>
    <t>{ "type": "Point", "coordinates": [-84.007106, 36.485893] }</t>
  </si>
  <si>
    <t>Campbell [TN]</t>
  </si>
  <si>
    <t>Jesse</t>
  </si>
  <si>
    <t>jesse@waypointllc.com</t>
  </si>
  <si>
    <t>Waypoint LLC</t>
  </si>
  <si>
    <t>Lexington</t>
  </si>
  <si>
    <t>40555-4587</t>
  </si>
  <si>
    <t>P.O. Box 54587</t>
  </si>
  <si>
    <t>Davis Farm Wetland Mitigation Bank</t>
  </si>
  <si>
    <t>{ "type": "Point", "coordinates": [-77.9198674694605, 34.4535899545207] }</t>
  </si>
  <si>
    <t>Jack Stocks</t>
  </si>
  <si>
    <t>211 North 5th Avenue</t>
  </si>
  <si>
    <t>Wilmington</t>
  </si>
  <si>
    <t>Syster</t>
  </si>
  <si>
    <t>david.syster@segi.us</t>
  </si>
  <si>
    <t>5315 South College Road, Suite E</t>
  </si>
  <si>
    <t>Davis Mitigation Bank</t>
  </si>
  <si>
    <t>{ "type": "Point", "coordinates": [-76.2976236463164, 36.6160602247674] }</t>
  </si>
  <si>
    <t>Whitney</t>
  </si>
  <si>
    <t>Saunders</t>
  </si>
  <si>
    <t>wsaunders@suffolkvalaw.com</t>
  </si>
  <si>
    <t>Saunders &amp; Ojeda, PC</t>
  </si>
  <si>
    <t>Suffolk</t>
  </si>
  <si>
    <t>705 West Washington Street</t>
  </si>
  <si>
    <t>Beverly</t>
  </si>
  <si>
    <t>gdsrb2@gmail.com</t>
  </si>
  <si>
    <t>P.O. Box 6186</t>
  </si>
  <si>
    <t>Chesapeake</t>
  </si>
  <si>
    <t>Davis</t>
  </si>
  <si>
    <t>412 Oakmears Crescent, Suite 201</t>
  </si>
  <si>
    <t>23462-4232</t>
  </si>
  <si>
    <t>Days Creek Mitigation Bank</t>
  </si>
  <si>
    <t>{ "type": "Point", "coordinates": [-93.97106, 33.28039] }</t>
  </si>
  <si>
    <t>Miller [AR]</t>
  </si>
  <si>
    <t>Arkansas Natural Resources Commission</t>
  </si>
  <si>
    <t>Jay</t>
  </si>
  <si>
    <t>Whisker</t>
  </si>
  <si>
    <t>Jay.Whisker@agricultual.arkansas.gov</t>
  </si>
  <si>
    <t>10421 West Markham Street</t>
  </si>
  <si>
    <t>Little Rock</t>
  </si>
  <si>
    <t>De Jean and Soileau</t>
  </si>
  <si>
    <t>{ "type": "Point", "coordinates": [-92.097221, 30.80492] }</t>
  </si>
  <si>
    <t>Broad-Leaved Deciduous, Needle-Leaved Deciduous</t>
  </si>
  <si>
    <t>St. Landry Parish [LA]</t>
  </si>
  <si>
    <t>Pat DeJean &amp; Arbry Soileau</t>
  </si>
  <si>
    <t>Opelousas</t>
  </si>
  <si>
    <t>Pat</t>
  </si>
  <si>
    <t>DeJean</t>
  </si>
  <si>
    <t>2367 Hwy 167</t>
  </si>
  <si>
    <t>70570-9440</t>
  </si>
  <si>
    <t>DeKalb County-Afton Forest Preserve</t>
  </si>
  <si>
    <t>{ "type": "Point", "coordinates": [-88.724699, 41.827702] }</t>
  </si>
  <si>
    <t>DeKalb [IL]</t>
  </si>
  <si>
    <t>DeKalb County Forest Preserve</t>
  </si>
  <si>
    <t>110 East Sycamore Street</t>
  </si>
  <si>
    <t>Sycamore</t>
  </si>
  <si>
    <t>Terry</t>
  </si>
  <si>
    <t>Hannan</t>
  </si>
  <si>
    <t>thannan@dekalbcounty.org</t>
  </si>
  <si>
    <t>Dead Tiger Mitigation Bank</t>
  </si>
  <si>
    <t>{ "type": "Point", "coordinates": [-89.6142350733885, 30.4732140589321] }</t>
  </si>
  <si>
    <t>Hancock [MS]</t>
  </si>
  <si>
    <t>Wetlands Solutions Holdings LLC</t>
  </si>
  <si>
    <t>14231 Seaway Rd Suite 7007</t>
  </si>
  <si>
    <t>Gulfport</t>
  </si>
  <si>
    <t>Brandon</t>
  </si>
  <si>
    <t>Pike</t>
  </si>
  <si>
    <t>Deadman Creek Conservation Bank</t>
  </si>
  <si>
    <t>{ "type": "Point", "coordinates": [-120.52316093067, 37.1926957040807] }</t>
  </si>
  <si>
    <t>Merced [CA]</t>
  </si>
  <si>
    <t>Deep Creek</t>
  </si>
  <si>
    <t>{ "type": "Point", "coordinates": [-81.6454317232053, 35.6551677301573] }</t>
  </si>
  <si>
    <t>Yadkin [NC]</t>
  </si>
  <si>
    <t>American Wetlands</t>
  </si>
  <si>
    <t>Reston</t>
  </si>
  <si>
    <t>Lamar</t>
  </si>
  <si>
    <t>Beasley</t>
  </si>
  <si>
    <t>amwlands1@verizon.net</t>
  </si>
  <si>
    <t>2310 Ballycairne Ct.</t>
  </si>
  <si>
    <t>Deep Fork Mitigation Bank</t>
  </si>
  <si>
    <t>{ "type": "Point", "coordinates": [-96.92475, 35.64732] }</t>
  </si>
  <si>
    <t>Lincoln [OK]</t>
  </si>
  <si>
    <t>Owings</t>
  </si>
  <si>
    <t>ryan.owings@naturion.com</t>
  </si>
  <si>
    <t>EcoCredit Marketing</t>
  </si>
  <si>
    <t>Clermont</t>
  </si>
  <si>
    <t>614 E. Highway 50</t>
  </si>
  <si>
    <t>Deer Canyon</t>
  </si>
  <si>
    <t>{ "type": "Point", "coordinates": [-117.161701463513, 32.9545645169984] }</t>
  </si>
  <si>
    <t>Planning Department</t>
  </si>
  <si>
    <t>1222 First Avenue, MS 413</t>
  </si>
  <si>
    <t>Kristen</t>
  </si>
  <si>
    <t>Forburger</t>
  </si>
  <si>
    <t>KForburger@sandiego.gov</t>
  </si>
  <si>
    <t>1222 First Avenue</t>
  </si>
  <si>
    <t>Deer Creek Road Mitigation Bank</t>
  </si>
  <si>
    <t>{ "type": "Point", "coordinates": [-89.636800930466, 34.9150787929768] }</t>
  </si>
  <si>
    <t>Marshall [MS]</t>
  </si>
  <si>
    <t>Dan O'Neal</t>
  </si>
  <si>
    <t>Environhunt, LLC</t>
  </si>
  <si>
    <t>McHenry</t>
  </si>
  <si>
    <t>Post Office Box 217</t>
  </si>
  <si>
    <t>wetlandcs@comcast.net</t>
  </si>
  <si>
    <t>Wetland Consulting Services</t>
  </si>
  <si>
    <t>21 Autumn Run</t>
  </si>
  <si>
    <t>Deerleap Preserve Conservation Bank</t>
  </si>
  <si>
    <t>{ "type": "Point", "coordinates": [-84.1223740709768, 34.4800820121064] }</t>
  </si>
  <si>
    <t>Dawson [GA], Lumpkin [GA]</t>
  </si>
  <si>
    <t>TCPII Wildlands Deerleap Preserve, LLC</t>
  </si>
  <si>
    <t>3715 Northside Parkway NE, STE 2-500</t>
  </si>
  <si>
    <t>Delta Mitigation Bank</t>
  </si>
  <si>
    <t>{ "type": "Point", "coordinates": [-90.1807090205211, 33.8655428180963] }</t>
  </si>
  <si>
    <t>Tallahatchie [MS]</t>
  </si>
  <si>
    <t>Greenhead Farms LLC</t>
  </si>
  <si>
    <t>9316 Forest Hill Lane</t>
  </si>
  <si>
    <t>Germantown</t>
  </si>
  <si>
    <t>Michele</t>
  </si>
  <si>
    <t>Tedrick</t>
  </si>
  <si>
    <t>mtedrick@wetlandsbank.com</t>
  </si>
  <si>
    <t>151 North Nob Hill Road #458</t>
  </si>
  <si>
    <t>Morgan</t>
  </si>
  <si>
    <t>mmorgan@wetlandsbank.com</t>
  </si>
  <si>
    <t>10097 Cleary Blvd #303</t>
  </si>
  <si>
    <t>Demorest Lake</t>
  </si>
  <si>
    <t>{ "type": "Point", "coordinates": [-83.54, 34.562778] }</t>
  </si>
  <si>
    <t>Habersham [GA]</t>
  </si>
  <si>
    <t>Piedmont College</t>
  </si>
  <si>
    <t>PO Box 10</t>
  </si>
  <si>
    <t>Demorest</t>
  </si>
  <si>
    <t>1021 Central Avenue</t>
  </si>
  <si>
    <t>Rollins</t>
  </si>
  <si>
    <t>amy@kenanenvironmental.com</t>
  </si>
  <si>
    <t xml:space="preserve">Kenan Environmental Limited </t>
  </si>
  <si>
    <t>McDonough</t>
  </si>
  <si>
    <t xml:space="preserve">52 New Hope Drive </t>
  </si>
  <si>
    <t>Denson Marsh Mitigation Bank</t>
  </si>
  <si>
    <t>{ "type": "Point", "coordinates": [-83.5611, 32.6918] }</t>
  </si>
  <si>
    <t>Twiggs [GA]</t>
  </si>
  <si>
    <t>Naturion East II, LLC</t>
  </si>
  <si>
    <t>4151 Spruill Avenue</t>
  </si>
  <si>
    <t>Suite 150</t>
  </si>
  <si>
    <t>matt.butler@naturion.com</t>
  </si>
  <si>
    <t>Denton Bottoms</t>
  </si>
  <si>
    <t>{ "type": "Point", "coordinates": [-92.77483, 32.371211] }</t>
  </si>
  <si>
    <t>Jackson Parish [LA]</t>
  </si>
  <si>
    <t>Des Moines River Mitigation Bank</t>
  </si>
  <si>
    <t>{ "type": "Point", "coordinates": [-94.2004, 42.5162] }</t>
  </si>
  <si>
    <t>Webster [IA]</t>
  </si>
  <si>
    <t>City of Fort Dodge</t>
  </si>
  <si>
    <t>819 1st Avenue</t>
  </si>
  <si>
    <t>Fort Dodge</t>
  </si>
  <si>
    <t>Nichoel</t>
  </si>
  <si>
    <t>Church</t>
  </si>
  <si>
    <t>nchurch@snyder-associates.com</t>
  </si>
  <si>
    <t>2727 SW Snyder Blvd</t>
  </si>
  <si>
    <t xml:space="preserve">Ankeny, IA </t>
  </si>
  <si>
    <t>Nemmers</t>
  </si>
  <si>
    <t>jnemmers@fortdodgeiowa.org</t>
  </si>
  <si>
    <t>Fierke</t>
  </si>
  <si>
    <t>dfierke@fortdodgeiowa.org</t>
  </si>
  <si>
    <t>Desmond Mitigation Bank</t>
  </si>
  <si>
    <t>{ "type": "Point", "coordinates": [-122.77203312171, 38.3638829346047] }</t>
  </si>
  <si>
    <t>Sonoma [CA]</t>
  </si>
  <si>
    <t>Christopher &amp; Annie</t>
  </si>
  <si>
    <t>Christopher@reachingagreement.org</t>
  </si>
  <si>
    <t>4801 Llano Road</t>
  </si>
  <si>
    <t>Sebastopol</t>
  </si>
  <si>
    <t>Deutsch</t>
  </si>
  <si>
    <t>{ "type": "Point", "coordinates": [-92.4579075771186, 38.3568690945858] }</t>
  </si>
  <si>
    <t>Devil's Swamp MB</t>
  </si>
  <si>
    <t>{ "type": "Point", "coordinates": [-89.6140388411392, 30.321128995997] }</t>
  </si>
  <si>
    <t>Wetland Solutions, LLC</t>
  </si>
  <si>
    <t>14321 Seaway Road, Suite 7007</t>
  </si>
  <si>
    <t>Crosby</t>
  </si>
  <si>
    <t>bpike@wetlandssolutions.com</t>
  </si>
  <si>
    <t>{ "type": "Point", "coordinates": [-85.9976211116284, 30.3476676075207] }</t>
  </si>
  <si>
    <t>Bay [FL], Walton [FL]</t>
  </si>
  <si>
    <t>The St. Joe Company</t>
  </si>
  <si>
    <t>130 Richard Jackson Blvd., Suite 200,</t>
  </si>
  <si>
    <t>Panama City Beach</t>
  </si>
  <si>
    <t>ATTN: Catherine McCloy</t>
  </si>
  <si>
    <t>Catherine</t>
  </si>
  <si>
    <t>McCloy, AICP</t>
  </si>
  <si>
    <t>catherine.mccloy@joe.com</t>
  </si>
  <si>
    <t>Devils Swamp Mitigation Bank Phase I</t>
  </si>
  <si>
    <t>{ "type": "Point", "coordinates": [-89.5846037409347, 30.3348025920389] }</t>
  </si>
  <si>
    <t>Devils Swamp Mitigation Bank Phase II</t>
  </si>
  <si>
    <t>{ "type": "Point", "coordinates": [-89.54611506934, 30.3469233513974] }</t>
  </si>
  <si>
    <t>Diamond C Ranch Mitigation Bank</t>
  </si>
  <si>
    <t>{ "type": "Point", "coordinates": [-83.6121, 34.2803] }</t>
  </si>
  <si>
    <t>Jackson [GA]</t>
  </si>
  <si>
    <t>Habitat Partners, LLC</t>
  </si>
  <si>
    <t>566 Bankstown Road</t>
  </si>
  <si>
    <t>Scott_Smith@thebarngroup.org</t>
  </si>
  <si>
    <t>The Barn Group Land Trust, Inc.</t>
  </si>
  <si>
    <t>Diamond Willow Mitigation Bank</t>
  </si>
  <si>
    <t>{ "type": "Point", "coordinates": [-149.2, 61.544] }</t>
  </si>
  <si>
    <t>Matanuska-Susitna Borough [AK]</t>
  </si>
  <si>
    <t>Colaska Inc.</t>
  </si>
  <si>
    <t>4000 Old Seward Highway</t>
  </si>
  <si>
    <t>Anchorage</t>
  </si>
  <si>
    <t>Ste 101</t>
  </si>
  <si>
    <t>Jared</t>
  </si>
  <si>
    <t>jmiller@coalaska.com</t>
  </si>
  <si>
    <t>victor.ross@stantec.com</t>
  </si>
  <si>
    <t>Dieckbrader Mitigation Bank</t>
  </si>
  <si>
    <t>{ "type": "Point", "coordinates": [-83.9158924034688, 39.1524236740182] }</t>
  </si>
  <si>
    <t>Greene [OH]</t>
  </si>
  <si>
    <t>Water &amp; Land Solutions</t>
  </si>
  <si>
    <t>Kae</t>
  </si>
  <si>
    <t>Hovater</t>
  </si>
  <si>
    <t>kae@ecocreditmarketing.com</t>
  </si>
  <si>
    <t>614 East Highway 50 , Suite 254</t>
  </si>
  <si>
    <t>Dirty Creek Conservation Bank</t>
  </si>
  <si>
    <t>{ "type": "Point", "coordinates": [-95.362, 35.544] }</t>
  </si>
  <si>
    <t>McIntosh [OK]</t>
  </si>
  <si>
    <t>ABB Dirty Creek, LLC</t>
  </si>
  <si>
    <t>2557 State Hwy 7 E</t>
  </si>
  <si>
    <t xml:space="preserve">Center, </t>
  </si>
  <si>
    <t>Bird</t>
  </si>
  <si>
    <t>mdbird@adv-eco.com</t>
  </si>
  <si>
    <t>Advanced Ecology Ltd</t>
  </si>
  <si>
    <t>Center</t>
  </si>
  <si>
    <t>2557 State Highway 7 East</t>
  </si>
  <si>
    <t>McKenzie</t>
  </si>
  <si>
    <t>terry@msusa.com</t>
  </si>
  <si>
    <t>Mitigation Solutions USA, LLC</t>
  </si>
  <si>
    <t>Dismal Swamp Mitigation Bank</t>
  </si>
  <si>
    <t>{ "type": "Point", "coordinates": [-76.4127939416377, 36.5998663101888] }</t>
  </si>
  <si>
    <t>Bay Environmental, Inc.</t>
  </si>
  <si>
    <t>648 Independence Parkway</t>
  </si>
  <si>
    <t>Cahoon</t>
  </si>
  <si>
    <t>jim@bay-environmental.com</t>
  </si>
  <si>
    <t>648 Independence Parkway, Sute 100</t>
  </si>
  <si>
    <t>Dog Branch Mitigation Bank</t>
  </si>
  <si>
    <t>{ "type": "Point", "coordinates": [-77.8159364738558, 39.0595963659244] }</t>
  </si>
  <si>
    <t>Rock Hedge Mitigation Bank, LLC</t>
  </si>
  <si>
    <t>20744 Airmont Rd</t>
  </si>
  <si>
    <t>Bluemont</t>
  </si>
  <si>
    <t>Attn: Bradley Gable</t>
  </si>
  <si>
    <t>Bradley</t>
  </si>
  <si>
    <t>Gable</t>
  </si>
  <si>
    <t>bradleyjgable@gmail.com</t>
  </si>
  <si>
    <t>20744 Airmont Road</t>
  </si>
  <si>
    <t>Dolan Ranch Conservation Bank</t>
  </si>
  <si>
    <t>{ "type": "Point", "coordinates": [-121.981966147474, 39.1753943908593] }</t>
  </si>
  <si>
    <t>Dolly-T Mitigation Bank</t>
  </si>
  <si>
    <t>{ "type": "Point", "coordinates": [-89.909844, 30.550778] }</t>
  </si>
  <si>
    <t>St. Tammany Parish [LA]</t>
  </si>
  <si>
    <t>Andrew</t>
  </si>
  <si>
    <t>Harrison</t>
  </si>
  <si>
    <t>ajh@wetlandsmitigationstrategies.com</t>
  </si>
  <si>
    <t>301 Main St., Suite 820</t>
  </si>
  <si>
    <t>Donnelley Prairie and Oaks</t>
  </si>
  <si>
    <t>{ "type": "Point", "coordinates": [-87.9952984078814, 42.3239288399685] }</t>
  </si>
  <si>
    <t>Lake [IL]</t>
  </si>
  <si>
    <t>Libertyville Township</t>
  </si>
  <si>
    <t>359 Merrill County</t>
  </si>
  <si>
    <t>Libertyville</t>
  </si>
  <si>
    <t>Kathleen</t>
  </si>
  <si>
    <t>O'Connor</t>
  </si>
  <si>
    <t>koconnor@libertyvilletownship.us</t>
  </si>
  <si>
    <t xml:space="preserve">359 Merrill County </t>
  </si>
  <si>
    <t>Donohue Run Wetland &amp; Stream Mitigation Bank</t>
  </si>
  <si>
    <t>{ "type": "Point", "coordinates": [-90.599531, 41.244083] }</t>
  </si>
  <si>
    <t>Mercer [IL]</t>
  </si>
  <si>
    <t>Carter</t>
  </si>
  <si>
    <t>Newt</t>
  </si>
  <si>
    <t>cnewt@newtmarine.com</t>
  </si>
  <si>
    <t>5 Jones</t>
  </si>
  <si>
    <t>Dubuque</t>
  </si>
  <si>
    <t>Brent</t>
  </si>
  <si>
    <t>Solinsky</t>
  </si>
  <si>
    <t>b.Solinsky@gaiconsultants.com</t>
  </si>
  <si>
    <t>Doolan Canyon Conservation Bank</t>
  </si>
  <si>
    <t>{ "type": "Point", "coordinates": [-121.82907346532, 37.7283891656949] }</t>
  </si>
  <si>
    <t>Alameda [CA]</t>
  </si>
  <si>
    <t>Skip</t>
  </si>
  <si>
    <t>Moss</t>
  </si>
  <si>
    <t>smoss@natural-resources-group.com</t>
  </si>
  <si>
    <t>Natural Resources Group, Inc.</t>
  </si>
  <si>
    <t>Clovis</t>
  </si>
  <si>
    <t>2491 Alluvial Ave #642</t>
  </si>
  <si>
    <t>Dorcheat Bayou</t>
  </si>
  <si>
    <t>{ "type": "Point", "coordinates": [-93.3622, 32.7394] }</t>
  </si>
  <si>
    <t>Dorcheat Land and Timber, LLC</t>
  </si>
  <si>
    <t>11288 Highway 371</t>
  </si>
  <si>
    <t>Sibley</t>
  </si>
  <si>
    <t>Ray</t>
  </si>
  <si>
    <t>Delia</t>
  </si>
  <si>
    <t>ray@maddencontracting.com</t>
  </si>
  <si>
    <t>Dorcheat Bayou- North Expansion</t>
  </si>
  <si>
    <t>{ "type": "Point", "coordinates": [-93.342328, 32.773917] }</t>
  </si>
  <si>
    <t>Dorchester County Peach Orchard Bank</t>
  </si>
  <si>
    <t>{ "type": "Point", "coordinates": [-75.858435, 38.413185] }</t>
  </si>
  <si>
    <t>Dorchester County DPW</t>
  </si>
  <si>
    <t>5435 Handley Road</t>
  </si>
  <si>
    <t>Cambridge</t>
  </si>
  <si>
    <t>Double Bridges</t>
  </si>
  <si>
    <t>{ "type": "Point", "coordinates": [-76.069444, 38.436944] }</t>
  </si>
  <si>
    <t>Robbie &amp; Anne Willey</t>
  </si>
  <si>
    <t>3819 Maple Dam Rd.</t>
  </si>
  <si>
    <t>Dove Ridge Conservation Bank</t>
  </si>
  <si>
    <t>{ "type": "Point", "coordinates": [-121.666667, 39.583333] }</t>
  </si>
  <si>
    <t>Loafer Creek, c/o Wildlands</t>
  </si>
  <si>
    <t xml:space="preserve"> Julie Maddox - Sales POC</t>
  </si>
  <si>
    <t>3301 Industrial Ave.</t>
  </si>
  <si>
    <t>Claire</t>
  </si>
  <si>
    <t>Sharif</t>
  </si>
  <si>
    <t>Claire@heronpacific.com</t>
  </si>
  <si>
    <t>Wildlands</t>
  </si>
  <si>
    <t>3301 Industrial Avenue</t>
  </si>
  <si>
    <t>Julie</t>
  </si>
  <si>
    <t>Maddox</t>
  </si>
  <si>
    <t>jmaddox@heronpacific.com</t>
  </si>
  <si>
    <t>Wildlands, Inc.</t>
  </si>
  <si>
    <t>6558 Lonetree Blvd.</t>
  </si>
  <si>
    <t>Dover Farm Mitigation Bank</t>
  </si>
  <si>
    <t>{ "type": "Point", "coordinates": [-76.3962030462214, 36.609654735362] }</t>
  </si>
  <si>
    <t>GDS, LLC</t>
  </si>
  <si>
    <t>5367 Telehone Road</t>
  </si>
  <si>
    <t>Dowd Creek Mitigation Bank</t>
  </si>
  <si>
    <t>{ "type": "Point", "coordinates": [-92.951322, 42.28861] }</t>
  </si>
  <si>
    <t>Grundy [IA]</t>
  </si>
  <si>
    <t>Downey Branch Mitigation Bank</t>
  </si>
  <si>
    <t>{ "type": "Point", "coordinates": [-87.4566716314424, 33.8608525668745] }</t>
  </si>
  <si>
    <t>Walker [AL]</t>
  </si>
  <si>
    <t>Drummond Company</t>
  </si>
  <si>
    <t>3000 Highway 78 East</t>
  </si>
  <si>
    <t>Jasper</t>
  </si>
  <si>
    <t>Dragon Creek Mitigation Bank</t>
  </si>
  <si>
    <t>{ "type": "Point", "coordinates": [-96.3363, 31.252992] }</t>
  </si>
  <si>
    <t>Robertson [TX]</t>
  </si>
  <si>
    <t>OXBOW Investments</t>
  </si>
  <si>
    <t>c/o Mark Byrd</t>
  </si>
  <si>
    <t>Southlake</t>
  </si>
  <si>
    <t>903 Westminster Way</t>
  </si>
  <si>
    <t>Byrd</t>
  </si>
  <si>
    <t>mark.austin.byrd@gmail.com</t>
  </si>
  <si>
    <t>Drayer Ranch Conservation Bank</t>
  </si>
  <si>
    <t>{ "type": "Point", "coordinates": [-120.140925554791, 37.188133080132] }</t>
  </si>
  <si>
    <t>Drayer Trust</t>
  </si>
  <si>
    <t>P.O. Box 51</t>
  </si>
  <si>
    <t xml:space="preserve">Le Grand </t>
  </si>
  <si>
    <t>Lydia</t>
  </si>
  <si>
    <t>sjvc.ca@sbcglobal.net</t>
  </si>
  <si>
    <t>San Joaquin Valley Conservancy</t>
  </si>
  <si>
    <t>Merced</t>
  </si>
  <si>
    <t>PO Box 732</t>
  </si>
  <si>
    <t>Frederick &amp; Carla</t>
  </si>
  <si>
    <t>Drayer</t>
  </si>
  <si>
    <t>Le Grand</t>
  </si>
  <si>
    <t>Hartesveldt</t>
  </si>
  <si>
    <t>Live Oak Associates, Inc.</t>
  </si>
  <si>
    <t>Oakhurst</t>
  </si>
  <si>
    <t>P.O. Box 2697</t>
  </si>
  <si>
    <t>Dry Canyon Mitigation Site, MRT ILF program</t>
  </si>
  <si>
    <t>{ "type": "Point", "coordinates": [-118.631191, 34.136026] }</t>
  </si>
  <si>
    <t>Sharpton</t>
  </si>
  <si>
    <t>dsharpton@mountainstrust.org</t>
  </si>
  <si>
    <t>Mountains Restoration Trust</t>
  </si>
  <si>
    <t>3815 Old Topanga Canyon Road</t>
  </si>
  <si>
    <t>Dry Creek Mitigation Bank</t>
  </si>
  <si>
    <t>{ "type": "Point", "coordinates": [-89.141006, 36.265591] }</t>
  </si>
  <si>
    <t>Obion [TN]</t>
  </si>
  <si>
    <t>Obion River Farms Co.</t>
  </si>
  <si>
    <t>328 East Main Avenue</t>
  </si>
  <si>
    <t>Obion</t>
  </si>
  <si>
    <t>Rowe</t>
  </si>
  <si>
    <t>jrowe@cecinc.com</t>
  </si>
  <si>
    <t>2704 Cherokee Farm Way</t>
  </si>
  <si>
    <t>Knoxville</t>
  </si>
  <si>
    <t>Liz</t>
  </si>
  <si>
    <t>Porter</t>
  </si>
  <si>
    <t>lporter@smeinc.com</t>
  </si>
  <si>
    <t>6515 Nightingale Lane</t>
  </si>
  <si>
    <t>{ "type": "Point", "coordinates": [-86.5988170778032, 33.9741639381525] }</t>
  </si>
  <si>
    <t>Blount [AL]</t>
  </si>
  <si>
    <t>Dry Fork Mitigation Bank</t>
  </si>
  <si>
    <t>{ "type": "Point", "coordinates": [-81.635353306507, 37.1529102923732] }</t>
  </si>
  <si>
    <t>Tazewell [VA]</t>
  </si>
  <si>
    <t>7721 Six Forks Road</t>
  </si>
  <si>
    <t xml:space="preserve">Raleigh </t>
  </si>
  <si>
    <t>Suite 130</t>
  </si>
  <si>
    <t>Kyle</t>
  </si>
  <si>
    <t>Obermiller</t>
  </si>
  <si>
    <t>kyle.obermiller@naturion.com</t>
  </si>
  <si>
    <t>7721 Six Forks Road, Suie 130</t>
  </si>
  <si>
    <t>Carly</t>
  </si>
  <si>
    <t>Cranston</t>
  </si>
  <si>
    <t>carly.cranston@naturion.com</t>
  </si>
  <si>
    <t>Dry Run Creek Mitigation Bank</t>
  </si>
  <si>
    <t>{ "type": "Point", "coordinates": [-92.472246, 42.461164] }</t>
  </si>
  <si>
    <t>Black Hawk [IA]</t>
  </si>
  <si>
    <t>Kurt Boevers</t>
  </si>
  <si>
    <t>5955 Ranchero Road</t>
  </si>
  <si>
    <t>Cedar Falls</t>
  </si>
  <si>
    <t>Kurt</t>
  </si>
  <si>
    <t>Boevers</t>
  </si>
  <si>
    <t>kurtaboevers@gmail.com</t>
  </si>
  <si>
    <t>Duck River Stream Mitigation Bank</t>
  </si>
  <si>
    <t>{ "type": "Point", "coordinates": [-86.5574111674224, 35.4215664693816] }</t>
  </si>
  <si>
    <t>Bedford [TN]</t>
  </si>
  <si>
    <t>Ducks Unlimited Barton County Mitigation Bank</t>
  </si>
  <si>
    <t>{ "type": "Point", "coordinates": [-98.7491848644252, 38.4509947214455] }</t>
  </si>
  <si>
    <t>KS</t>
  </si>
  <si>
    <t>Barton [KS]</t>
  </si>
  <si>
    <t>Ducks Unlimited - Great Plains Region</t>
  </si>
  <si>
    <t>2525 River Road</t>
  </si>
  <si>
    <t>Bismarck</t>
  </si>
  <si>
    <t>ND</t>
  </si>
  <si>
    <t>Justin</t>
  </si>
  <si>
    <t>juwilliams@ducks.org</t>
  </si>
  <si>
    <t>Ducks Unlimited - Great Plains Regional Office</t>
  </si>
  <si>
    <t>Ducks Unlimited Black Creek ILFP Site</t>
  </si>
  <si>
    <t>{ "type": "Point", "coordinates": [-76.203418, 43.243971] }</t>
  </si>
  <si>
    <t>NY</t>
  </si>
  <si>
    <t>Onondaga [NY]</t>
  </si>
  <si>
    <t>Ducks Unlimited-Great Lakes/Atlantic Regional Office</t>
  </si>
  <si>
    <t>1220 Eisenhower Place</t>
  </si>
  <si>
    <t>Ann Arbor</t>
  </si>
  <si>
    <t>MI</t>
  </si>
  <si>
    <t>Ducks Unlimited Blood Road ILF Site</t>
  </si>
  <si>
    <t>{ "type": "Point", "coordinates": [-78.600029, 42.790677] }</t>
  </si>
  <si>
    <t>Erie [NY]</t>
  </si>
  <si>
    <t>Ducks Unlimited Dakota Skipper Conservation Bank</t>
  </si>
  <si>
    <t>{ "type": "Point", "coordinates": [-102.509281, 48.402347] }</t>
  </si>
  <si>
    <t>Mountrail [ND]</t>
  </si>
  <si>
    <t>Trent</t>
  </si>
  <si>
    <t>Hieb</t>
  </si>
  <si>
    <t>thieb@ducks.org</t>
  </si>
  <si>
    <t>Ducks Unlimited Eddy Road ILFP Site</t>
  </si>
  <si>
    <t>{ "type": "Point", "coordinates": [-75.804919, 44.162877] }</t>
  </si>
  <si>
    <t>Jefferson [NY]</t>
  </si>
  <si>
    <t>Ducks Unlimited Eighteen Mile Creek County Park ILF Site</t>
  </si>
  <si>
    <t>{ "type": "Point", "coordinates": [-78.892776, 42.704297] }</t>
  </si>
  <si>
    <t>Ducks Unlimited Highway 26 ILFP Site</t>
  </si>
  <si>
    <t>{ "type": "Point", "coordinates": [-75.4695412426167, 43.5316181941508] }</t>
  </si>
  <si>
    <t>Lewis [NY]</t>
  </si>
  <si>
    <t xml:space="preserve">Ducks Unlimited, Inc. </t>
  </si>
  <si>
    <t>159 Dwight Park Circle</t>
  </si>
  <si>
    <t>Syracuse</t>
  </si>
  <si>
    <t>Patrick</t>
  </si>
  <si>
    <t>Raney</t>
  </si>
  <si>
    <t>praney@ducks.org</t>
  </si>
  <si>
    <t>1035 Seventh North Street</t>
  </si>
  <si>
    <t>Liverpool</t>
  </si>
  <si>
    <t>Suite H</t>
  </si>
  <si>
    <t>Ducks Unlimited McIntyre Road ILFP Site</t>
  </si>
  <si>
    <t>{ "type": "Point", "coordinates": [-74.72517, 44.94723] }</t>
  </si>
  <si>
    <t>St. Lawrence [NY]</t>
  </si>
  <si>
    <t>Ducks Unlimited Moon Road ILFP Site</t>
  </si>
  <si>
    <t>{ "type": "Point", "coordinates": [-79.30071, 42.28202] }</t>
  </si>
  <si>
    <t>Chautauqua [NY]</t>
  </si>
  <si>
    <t>Ducks Unlimited Mucky Marsh</t>
  </si>
  <si>
    <t>{ "type": "Point", "coordinates": [-76.530413, 43.432679] }</t>
  </si>
  <si>
    <t>Oswego [NY]</t>
  </si>
  <si>
    <t>Ducks Unlimited Oatka Creek ILFP Site</t>
  </si>
  <si>
    <t>{ "type": "Point", "coordinates": [-78.120162, 42.784021] }</t>
  </si>
  <si>
    <t>Wyoming [NY]</t>
  </si>
  <si>
    <t>Ducks Unlimited Pre-emption Road ILFP Site</t>
  </si>
  <si>
    <t>{ "type": "Point", "coordinates": [-76.9825992779247, 42.4282133909229] }</t>
  </si>
  <si>
    <t>Schuyler [NY]</t>
  </si>
  <si>
    <t>Ducks Unlimited Smoky Hill Mitigation Bank</t>
  </si>
  <si>
    <t>{ "type": "Point", "coordinates": [-101.840226278896, 38.9403321670443] }</t>
  </si>
  <si>
    <t>Wallace [KS]</t>
  </si>
  <si>
    <t>Ducks Unlimited Westbury Bog ILFP Site</t>
  </si>
  <si>
    <t>{ "type": "Point", "coordinates": [-76.717177, 43.184636] }</t>
  </si>
  <si>
    <t>Wayne [NY]</t>
  </si>
  <si>
    <t>Ducks Unlimited- River Road ILF Site</t>
  </si>
  <si>
    <t>{ "type": "Point", "coordinates": [-79.037484, 43.223651] }</t>
  </si>
  <si>
    <t>Niagara [NY]</t>
  </si>
  <si>
    <t>Dunaway Gardens/Cedar Creek - GALT</t>
  </si>
  <si>
    <t>{ "type": "Point", "coordinates": [-84.8891516932172, 33.2658265985232] }</t>
  </si>
  <si>
    <t>Carroll [GA], Clayton [GA], Cobb [GA], Coweta [GA], Douglas [GA], Fulton [GA], Harris [GA], Heard [GA], Meriwether [GA], Muscogee [GA], Paulding [GA], Talbot [GA], Troup [GA]</t>
  </si>
  <si>
    <t>Georgia-Alabama Land Trust</t>
  </si>
  <si>
    <t>226 Old Ladiga Road</t>
  </si>
  <si>
    <t>Piedmont</t>
  </si>
  <si>
    <t xml:space="preserve">Cole </t>
  </si>
  <si>
    <t xml:space="preserve">Huizinga </t>
  </si>
  <si>
    <t>Chuizinga@galandtrust.org</t>
  </si>
  <si>
    <t>Duncan Creek Mitigation Bank</t>
  </si>
  <si>
    <t>{ "type": "Point", "coordinates": [-81.760723, 34.469929] }</t>
  </si>
  <si>
    <t>Laurens [SC]</t>
  </si>
  <si>
    <t>Robby</t>
  </si>
  <si>
    <t>Bowen</t>
  </si>
  <si>
    <t>robbybowen@windstream.net</t>
  </si>
  <si>
    <t>Aquatics Restoration</t>
  </si>
  <si>
    <t>Dundee Mitigation Bank</t>
  </si>
  <si>
    <t>{ "type": "Point", "coordinates": [-77.3422381332225, 37.7363200066625] }</t>
  </si>
  <si>
    <t>Hanover [VA]</t>
  </si>
  <si>
    <t>Dundee Mitigation Bank, LLC</t>
  </si>
  <si>
    <t>7301 River Road</t>
  </si>
  <si>
    <t>Hanover</t>
  </si>
  <si>
    <t>Duran Ranch</t>
  </si>
  <si>
    <t>{ "type": "Point", "coordinates": [-110.879622, 34.437804] }</t>
  </si>
  <si>
    <t>Coconino [AZ]</t>
  </si>
  <si>
    <t>Dutch Creek</t>
  </si>
  <si>
    <t>{ "type": "Point", "coordinates": [-93.573187, 34.991967] }</t>
  </si>
  <si>
    <t>Yell [AR]</t>
  </si>
  <si>
    <t>TCPII Dutch Creek, LLC</t>
  </si>
  <si>
    <t>Dutchman Creek Conservation Bank</t>
  </si>
  <si>
    <t>{ "type": "Point", "coordinates": [-120.397381941233, 37.1782736149516] }</t>
  </si>
  <si>
    <t>Dyer Tract - GWTF</t>
  </si>
  <si>
    <t>{ "type": "Point", "coordinates": [-83.741374, 34.759543] }</t>
  </si>
  <si>
    <t>Unconsolidated Bottom</t>
  </si>
  <si>
    <t>Sand</t>
  </si>
  <si>
    <t>White [GA]</t>
  </si>
  <si>
    <t>Dyers Fork</t>
  </si>
  <si>
    <t>{ "type": "Point", "coordinates": [-80.141627, 39.837681] }</t>
  </si>
  <si>
    <t>Greene [PA]</t>
  </si>
  <si>
    <t>Environmental Banc and Exchange</t>
  </si>
  <si>
    <t>137 1/2 East Main Street</t>
  </si>
  <si>
    <t>E.T. Simonds Wetland Mitigation Bank</t>
  </si>
  <si>
    <t>{ "type": "Point", "coordinates": [-89.228307, 37.790739] }</t>
  </si>
  <si>
    <t>Jackson [IL]</t>
  </si>
  <si>
    <t>Beck Simonds</t>
  </si>
  <si>
    <t>1500 N. Oakland Avenue</t>
  </si>
  <si>
    <t>Carbondale</t>
  </si>
  <si>
    <t>P.O. Box 2107</t>
  </si>
  <si>
    <t>Raines</t>
  </si>
  <si>
    <t>Garyraines1@gmail.com</t>
  </si>
  <si>
    <t>745 Stave Mill Road</t>
  </si>
  <si>
    <t>Murphysboro</t>
  </si>
  <si>
    <t>E.W. Atkinson Mitigation Bank</t>
  </si>
  <si>
    <t>{ "type": "Point", "coordinates": [-81.464953, 34.542352] }</t>
  </si>
  <si>
    <t>Union [SC]</t>
  </si>
  <si>
    <t>cryan@res.us</t>
  </si>
  <si>
    <t>EGIS Mitigation Bank</t>
  </si>
  <si>
    <t>{ "type": "Point", "coordinates": [-94.426981, 36.170525] }</t>
  </si>
  <si>
    <t>Benton [AR]</t>
  </si>
  <si>
    <t>EIP UMBI</t>
  </si>
  <si>
    <t>{ "type": "Point", "coordinates": [-78.903491, 42.933716] }</t>
  </si>
  <si>
    <t>EIP-KSWMBI-Big Sandy Mitigation Bank (LRL-2012-606)</t>
  </si>
  <si>
    <t>{ "type": "Point", "coordinates": [-82.9118112660032, 38.0411330045881] }</t>
  </si>
  <si>
    <t>Lawrence [KY]</t>
  </si>
  <si>
    <t>EIP-KSWMBI-III Licking River Stream Mitigation Bank Site (LRL-2017-405)</t>
  </si>
  <si>
    <t>{ "type": "Point", "coordinates": [-84.05529, 38.36884] }</t>
  </si>
  <si>
    <t>EIP-KSWMBI-III North Fork Stream Mitigation Bank (LRL-2015-00322)</t>
  </si>
  <si>
    <t>{ "type": "Point", "coordinates": [-83.3949588367307, 37.6441079383922] }</t>
  </si>
  <si>
    <t>EIP-KSWMBI-III-Lower Kentucky River Stream and Wetland Mitigation Bank Site (LRL-2017-00436)</t>
  </si>
  <si>
    <t>{ "type": "Point", "coordinates": [-84.53054, 37.558825] }</t>
  </si>
  <si>
    <t>Garrard [KY]</t>
  </si>
  <si>
    <t>EIP-KSWMBI-III-Spout Springs Mitigation Bank (LRL-2015-00885)</t>
  </si>
  <si>
    <t>EIP-KSWMBI-Little Sandy Stream Mitigation Bank (LRL-2012-607)</t>
  </si>
  <si>
    <t>{ "type": "Point", "coordinates": [-82.9788527219091, 38.0552366689947] }</t>
  </si>
  <si>
    <t>Elliott [KY], Lawrence [KY]</t>
  </si>
  <si>
    <t>EIP-KSWMBI-Rolling Fork Stream and Wetland Mitigation Bank (LRL-2014-00374)</t>
  </si>
  <si>
    <t>{ "type": "Point", "coordinates": [-85.030265397939, 37.4930988560068] }</t>
  </si>
  <si>
    <t>Casey [KY], Marion [KY]</t>
  </si>
  <si>
    <t>EPR Rains Mill Mitigation Bank</t>
  </si>
  <si>
    <t>{ "type": "Point", "coordinates": [-78.124741, 35.479459] }</t>
  </si>
  <si>
    <t>Ecosystem Planning and Restoration, LLC</t>
  </si>
  <si>
    <t>559 Jones Franklin Road</t>
  </si>
  <si>
    <t>Tweedy</t>
  </si>
  <si>
    <t>ktweedy@eprusa.net</t>
  </si>
  <si>
    <t>EPR Red Barn Mitigation Bank</t>
  </si>
  <si>
    <t>{ "type": "Point", "coordinates": [-80.6411, 36.4898] }</t>
  </si>
  <si>
    <t>Surry [NC]</t>
  </si>
  <si>
    <t>Byers</t>
  </si>
  <si>
    <t>jbyers@eprusa.net</t>
  </si>
  <si>
    <t>EPR</t>
  </si>
  <si>
    <t>Weaverville</t>
  </si>
  <si>
    <t>9 Old Weaver Farm Road</t>
  </si>
  <si>
    <t>ESS GREEN 1, LLC, Blackwater/Lamine Rivers Umbrella Bank, Site 1</t>
  </si>
  <si>
    <t>{ "type": "Point", "coordinates": [-94.1746695499458, 38.9680115941675] }</t>
  </si>
  <si>
    <t>Jackson [MO]</t>
  </si>
  <si>
    <t>ESS GREEN 1</t>
  </si>
  <si>
    <t>140 Walnut Street, Suite 101</t>
  </si>
  <si>
    <t>Eric</t>
  </si>
  <si>
    <t>Mann</t>
  </si>
  <si>
    <t>eric.mann@emerysapp.com</t>
  </si>
  <si>
    <t>Emery Sapp &amp; Sons</t>
  </si>
  <si>
    <t>EW Solutions FB 05 UMBI - Flynn Branch Site</t>
  </si>
  <si>
    <t>{ "type": "Point", "coordinates": [-82.468581, 35.427243] }</t>
  </si>
  <si>
    <t>Henderson [NC]</t>
  </si>
  <si>
    <t>EW Solutions, LLC</t>
  </si>
  <si>
    <t>37 Haywood St</t>
  </si>
  <si>
    <t>Asheville</t>
  </si>
  <si>
    <t>Melton</t>
  </si>
  <si>
    <t>EW Solutions FB 05 UMBI - Folly Creek Site</t>
  </si>
  <si>
    <t>{ "type": "Point", "coordinates": [-82.574681, 35.268789] }</t>
  </si>
  <si>
    <t>EW Solutions French Broad River 05 UMBI - Tarkiln Branch Site</t>
  </si>
  <si>
    <t>{ "type": "Point", "coordinates": [-82.824842, 35.233364] }</t>
  </si>
  <si>
    <t>Transylvania [NC]</t>
  </si>
  <si>
    <t>Tuch</t>
  </si>
  <si>
    <t>david@equinoxenvironmental.com</t>
  </si>
  <si>
    <t>Owen</t>
  </si>
  <si>
    <t>Carson</t>
  </si>
  <si>
    <t>owen@equinoxenvironmental.com</t>
  </si>
  <si>
    <t>37 Haywood Street</t>
  </si>
  <si>
    <t>Eagle Creek</t>
  </si>
  <si>
    <t>{ "type": "Point", "coordinates": [-80.901944, 41.250833] }</t>
  </si>
  <si>
    <t>Trumbull [OH]</t>
  </si>
  <si>
    <t>Eagle Creek Conservation Bank</t>
  </si>
  <si>
    <t>{ "type": "Point", "coordinates": [-83.762, 38.771] }</t>
  </si>
  <si>
    <t>Brown [OH]</t>
  </si>
  <si>
    <t>Eagle House Mitigation Bank</t>
  </si>
  <si>
    <t>{ "type": "Point", "coordinates": [-80.919653, 34.433632] }</t>
  </si>
  <si>
    <t>Fairfield [SC]</t>
  </si>
  <si>
    <t>Allen</t>
  </si>
  <si>
    <t>Conger</t>
  </si>
  <si>
    <t>allen.conger@woodplc.com</t>
  </si>
  <si>
    <t>East Austin Creek Conservation Bank</t>
  </si>
  <si>
    <t>{ "type": "Point", "coordinates": [-123.078394075977, 38.5991920973505] }</t>
  </si>
  <si>
    <t>East Austin, LLC</t>
  </si>
  <si>
    <t>P.O.Box 670</t>
  </si>
  <si>
    <t>Kenwood</t>
  </si>
  <si>
    <t>Gruchawka</t>
  </si>
  <si>
    <t>joseph@eastaustinbank.com</t>
  </si>
  <si>
    <t>Nancy</t>
  </si>
  <si>
    <t>Summers</t>
  </si>
  <si>
    <t>summersng@comcast.net</t>
  </si>
  <si>
    <t>East Austin LLC</t>
  </si>
  <si>
    <t>PO Box 670</t>
  </si>
  <si>
    <t>East Central Florida - Eco Bank MB</t>
  </si>
  <si>
    <t>{ "type": "Point", "coordinates": [-81.0185501727398, 28.599197720244] }</t>
  </si>
  <si>
    <t>Orange [FL], Seminole [FL]</t>
  </si>
  <si>
    <t>Ecosystems Land Mitigation Bank Corporation</t>
  </si>
  <si>
    <t>12607 West Lake Butler Road</t>
  </si>
  <si>
    <t>Windermere</t>
  </si>
  <si>
    <t>34786-7603</t>
  </si>
  <si>
    <t>Tom</t>
  </si>
  <si>
    <t>Odom</t>
  </si>
  <si>
    <t>todom@mitigationresources.com</t>
  </si>
  <si>
    <t>Mitigation Resources, LLC</t>
  </si>
  <si>
    <t xml:space="preserve">17307 Pagonia Drive, Suite 107 </t>
  </si>
  <si>
    <t>East Fork Lewis Mitigation Bank</t>
  </si>
  <si>
    <t>{ "type": "Point", "coordinates": [-122.518780460348, 45.9007821482156] }</t>
  </si>
  <si>
    <t>East Jesters Creek (Clayton County)</t>
  </si>
  <si>
    <t>{ "type": "Point", "coordinates": [-84.344145399323, 33.6045760826838] }</t>
  </si>
  <si>
    <t>Clayton [GA]</t>
  </si>
  <si>
    <t>Clayton County Water Authority</t>
  </si>
  <si>
    <t>Attention: Kevin Osbey</t>
  </si>
  <si>
    <t>Morrow</t>
  </si>
  <si>
    <t>30260-4302</t>
  </si>
  <si>
    <t>1600 Battle Creek Road</t>
  </si>
  <si>
    <t>Osbey</t>
  </si>
  <si>
    <t>kevin.osbey@ccwa.us</t>
  </si>
  <si>
    <t>Lauren</t>
  </si>
  <si>
    <t>Chamblin</t>
  </si>
  <si>
    <t>Lauren.Chamblin@ccwa.us</t>
  </si>
  <si>
    <t>East Plum Creek</t>
  </si>
  <si>
    <t>{ "type": "Point", "coordinates": [-104.862675867914, 39.3759087636664] }</t>
  </si>
  <si>
    <t>Douglas [CO]</t>
  </si>
  <si>
    <t>Colorado Department of Transportation</t>
  </si>
  <si>
    <t>4201 E. Arkansas Avenue</t>
  </si>
  <si>
    <t>Denver</t>
  </si>
  <si>
    <t>East Swift Creek</t>
  </si>
  <si>
    <t>{ "type": "Point", "coordinates": [-84.253889, 32.859167] }</t>
  </si>
  <si>
    <t>Upson [GA]</t>
  </si>
  <si>
    <t>Easter MB</t>
  </si>
  <si>
    <t>{ "type": "Point", "coordinates": [-82.7008916463238, 27.9652144360464] }</t>
  </si>
  <si>
    <t>Pinellas [FL]</t>
  </si>
  <si>
    <t>Birkitt Environmental Services, Inc.</t>
  </si>
  <si>
    <t>110 S Edison Ave</t>
  </si>
  <si>
    <t>Eastern Black Rail Conservation Bank at Chocolate Bay</t>
  </si>
  <si>
    <t>{ "type": "Point", "coordinates": [-95.1088798901987, 29.2224649139672] }</t>
  </si>
  <si>
    <t>Katy Prairie MB Holdings, LLC</t>
  </si>
  <si>
    <t>C/O Tamara Wood</t>
  </si>
  <si>
    <t>Conservation Equity Management, LLC</t>
  </si>
  <si>
    <t>Tamara</t>
  </si>
  <si>
    <t>Madrigal</t>
  </si>
  <si>
    <t>troy@ironwood-ra.com</t>
  </si>
  <si>
    <t>Ironwood Resource Advisors LLC</t>
  </si>
  <si>
    <t>Fulshear</t>
  </si>
  <si>
    <t>5819 Stern Springs</t>
  </si>
  <si>
    <t>Eastern Henrico Mitigation Bank</t>
  </si>
  <si>
    <t>{ "type": "Point", "coordinates": [-77.3237037178643, 37.5634761596273] }</t>
  </si>
  <si>
    <t>Henrico [VA]</t>
  </si>
  <si>
    <t>Dominion Golf, LLC</t>
  </si>
  <si>
    <t>C/o Mr. Scott Mistr</t>
  </si>
  <si>
    <t>Glen Allen</t>
  </si>
  <si>
    <t>4112 Innslake Drive</t>
  </si>
  <si>
    <t>Spud</t>
  </si>
  <si>
    <t>Mistr</t>
  </si>
  <si>
    <t>smistr@midviewmanagement.com</t>
  </si>
  <si>
    <t>11906 Club Ridge Drive Chester</t>
  </si>
  <si>
    <t>Chester</t>
  </si>
  <si>
    <t>Eberhardt Wetland Mitigation Bank</t>
  </si>
  <si>
    <t>{ "type": "Point", "coordinates": [-90.0875442651832, 38.7432541257925] }</t>
  </si>
  <si>
    <t>Madison [IL]</t>
  </si>
  <si>
    <t>Eberhardt Wetlands Bank, LLC (Lindy Eberhardt)</t>
  </si>
  <si>
    <t>1618 Ross Ave.</t>
  </si>
  <si>
    <t>Gregory</t>
  </si>
  <si>
    <t>Dawdy</t>
  </si>
  <si>
    <t>Greg.Dawdy@tetratech.com</t>
  </si>
  <si>
    <t>1634 Eastport Plaza Drive</t>
  </si>
  <si>
    <t>Collinsville</t>
  </si>
  <si>
    <t>Echols Tract (Single Client Bank)</t>
  </si>
  <si>
    <t>{ "type": "Point", "coordinates": [-82.1239428569348, 31.3418379363952] }</t>
  </si>
  <si>
    <t>Pierce [GA]</t>
  </si>
  <si>
    <t>Eco Terra - South Fork Catawba UMB - South Fork</t>
  </si>
  <si>
    <t>{ "type": "Point", "coordinates": [-81.27524, 35.483819] }</t>
  </si>
  <si>
    <t>Lincoln [NC]</t>
  </si>
  <si>
    <t>South Fork Mitigation, LLC</t>
  </si>
  <si>
    <t>117 Centrewest Court</t>
  </si>
  <si>
    <t>Mitigation</t>
  </si>
  <si>
    <t>Eco Terra</t>
  </si>
  <si>
    <t>mitigation@ecoterra.com</t>
  </si>
  <si>
    <t>1328 Dekalb Ave. NE</t>
  </si>
  <si>
    <t>Eco Terra Little Tennessee Umbrella Mitigation Bank - Lakey Creek Mitigation Site</t>
  </si>
  <si>
    <t>{ "type": "Point", "coordinates": [-83.4428, 35.2897] }</t>
  </si>
  <si>
    <t>Macon [NC]</t>
  </si>
  <si>
    <t>Eco Terra Partners, LLC</t>
  </si>
  <si>
    <t>Krystyn</t>
  </si>
  <si>
    <t>Bennett</t>
  </si>
  <si>
    <t>admin@v2environmental.com</t>
  </si>
  <si>
    <t>Eco Terra Neuse 01 UMBI - Auctioneer Forest Mitigation Bank</t>
  </si>
  <si>
    <t>{ "type": "Point", "coordinates": [-78.260972, 35.27375] }</t>
  </si>
  <si>
    <t>Wayne [NC]</t>
  </si>
  <si>
    <t>Eco Terra Neuse 02 UMB - Memorial Mitigation Bank</t>
  </si>
  <si>
    <t>{ "type": "Point", "coordinates": [-77.562278, 35.183542] }</t>
  </si>
  <si>
    <t>Lenoir [NC]</t>
  </si>
  <si>
    <t>Eco Terra Upper Falls Lake UMB - Alder Valley Site</t>
  </si>
  <si>
    <t>{ "type": "Point", "coordinates": [-78.8997, 36.2136] }</t>
  </si>
  <si>
    <t>Durham [NC]</t>
  </si>
  <si>
    <t>Norton</t>
  </si>
  <si>
    <t>Webster</t>
  </si>
  <si>
    <t>norton@ecoterra.com</t>
  </si>
  <si>
    <t>1328 DeKalb Ave, NE</t>
  </si>
  <si>
    <t>Ecotone UMBI - Pheasant Run wetland and stream bank</t>
  </si>
  <si>
    <t>{ "type": "Point", "coordinates": [-76.474526, 39.496067] }</t>
  </si>
  <si>
    <t>Baltimore [MD]</t>
  </si>
  <si>
    <t>Ecotone, LLC</t>
  </si>
  <si>
    <t>4 North Park Dr., Ste 210</t>
  </si>
  <si>
    <t>Cockeysville</t>
  </si>
  <si>
    <t>Eisenhardt</t>
  </si>
  <si>
    <t>Crossley</t>
  </si>
  <si>
    <t>pcrossley@ecotoneinc.com</t>
  </si>
  <si>
    <t>4 North Park Drive, Suite 210</t>
  </si>
  <si>
    <t>Chandler</t>
  </si>
  <si>
    <t>Denison</t>
  </si>
  <si>
    <t>cdenison@ecotoneinc.com</t>
  </si>
  <si>
    <t>Ecotone, Inc</t>
  </si>
  <si>
    <t>4 North Park Dr, Ste 210</t>
  </si>
  <si>
    <t>Karley</t>
  </si>
  <si>
    <t>Routh</t>
  </si>
  <si>
    <t>krouth@ecotoneinc.com</t>
  </si>
  <si>
    <t>Ecotone Inc</t>
  </si>
  <si>
    <t>4 North Park Drive</t>
  </si>
  <si>
    <t>Ecotone UMBI/Middletown Stream and Wetland Mitigation Bank</t>
  </si>
  <si>
    <t>{ "type": "Point", "coordinates": [-77.599722, 39.467222] }</t>
  </si>
  <si>
    <t>Frederick [MD]</t>
  </si>
  <si>
    <t>jeisenhardt@ecotoneinc.com</t>
  </si>
  <si>
    <t>Edge Farm Site</t>
  </si>
  <si>
    <t>{ "type": "Point", "coordinates": [-76.3992955702409, 36.6025971146759] }</t>
  </si>
  <si>
    <t>Great Dismal Swamp RestorationBank, LLC</t>
  </si>
  <si>
    <t>4001 South Military Highway</t>
  </si>
  <si>
    <t>Edison Woods</t>
  </si>
  <si>
    <t>{ "type": "Point", "coordinates": [-82.476, 41.3459] }</t>
  </si>
  <si>
    <t>Erie [OH]</t>
  </si>
  <si>
    <t>Edmore Creek Mitigation Bank</t>
  </si>
  <si>
    <t>{ "type": "Point", "coordinates": [-95.4220282767095, 32.7251591982332] }</t>
  </si>
  <si>
    <t>Wood [TX]</t>
  </si>
  <si>
    <t>Justin Reeves</t>
  </si>
  <si>
    <t>1610 W. Cotton St.</t>
  </si>
  <si>
    <t>Longview</t>
  </si>
  <si>
    <t>Kerri</t>
  </si>
  <si>
    <t>smith@sphere3env.com</t>
  </si>
  <si>
    <t>Sphere 3 Environmental, Inc.</t>
  </si>
  <si>
    <t>1501 Bill Owens Parkway</t>
  </si>
  <si>
    <t>Ednas Mill Site</t>
  </si>
  <si>
    <t>{ "type": "Point", "coordinates": [-77.1278569224426, 37.4579781858341] }</t>
  </si>
  <si>
    <t>James River Mitigation Technologies</t>
  </si>
  <si>
    <t>3076 Maple Dr</t>
  </si>
  <si>
    <t>Stephen</t>
  </si>
  <si>
    <t>Witmer</t>
  </si>
  <si>
    <t>switmer@thecwigroup.com</t>
  </si>
  <si>
    <t>1380 West Paces Ferry Road</t>
  </si>
  <si>
    <t>Suite 2210</t>
  </si>
  <si>
    <t>Edwina Mitigation Bank</t>
  </si>
  <si>
    <t>{ "type": "Point", "coordinates": [-90.850856229696, 29.8485608818917] }</t>
  </si>
  <si>
    <t>Lafourche Parish [LA]</t>
  </si>
  <si>
    <t>Stand Up Triple, L.L.C</t>
  </si>
  <si>
    <t>410 Olive Street</t>
  </si>
  <si>
    <t>Monroe</t>
  </si>
  <si>
    <t>Gregg</t>
  </si>
  <si>
    <t>Fell</t>
  </si>
  <si>
    <t>gfell@nrpllc.com</t>
  </si>
  <si>
    <t>7330 Highland Road</t>
  </si>
  <si>
    <t>Suite B-1</t>
  </si>
  <si>
    <t>pat@recland.net</t>
  </si>
  <si>
    <t>Eight Mile MB</t>
  </si>
  <si>
    <t>{ "type": "Point", "coordinates": [-83.1958155093719, 29.8071897779088] }</t>
  </si>
  <si>
    <t>Dixie [FL]</t>
  </si>
  <si>
    <t>Eight Mile Properties, LLC</t>
  </si>
  <si>
    <t>P.O. Box 357</t>
  </si>
  <si>
    <t>Mayo</t>
  </si>
  <si>
    <t>El Paso County - Umbrella</t>
  </si>
  <si>
    <t>{ "type": "Point", "coordinates": [-104.673035791677, 38.8889205031385] }</t>
  </si>
  <si>
    <t>El Paso [CO]</t>
  </si>
  <si>
    <t>El Paso County Environmental Services Department</t>
  </si>
  <si>
    <t>2880 International Circle, Suite 110</t>
  </si>
  <si>
    <t>Colorado Springs</t>
  </si>
  <si>
    <t>Jovonna</t>
  </si>
  <si>
    <t>Kirkling</t>
  </si>
  <si>
    <t>jkirkling@westervelt.com</t>
  </si>
  <si>
    <t>Kathy</t>
  </si>
  <si>
    <t>KathyAndrew@elpasoco.com</t>
  </si>
  <si>
    <t>El Paso County, Department of Public Works</t>
  </si>
  <si>
    <t>3255 Akers Drive</t>
  </si>
  <si>
    <t>Elbow Swamp</t>
  </si>
  <si>
    <t>{ "type": "Point", "coordinates": [-81.359465, 31.926457] }</t>
  </si>
  <si>
    <t>Bryan [GA]</t>
  </si>
  <si>
    <t>Piedmont, AL 36272</t>
  </si>
  <si>
    <t>Garrison Commander</t>
  </si>
  <si>
    <t>954 William H. Wilson Avenue</t>
  </si>
  <si>
    <t>Fort Stewart</t>
  </si>
  <si>
    <t>Elizabeth Lake Mitigation Bank</t>
  </si>
  <si>
    <t>{ "type": "Point", "coordinates": [-118.41616, 34.665096] }</t>
  </si>
  <si>
    <t>H. Tracey Brownfield</t>
  </si>
  <si>
    <t>1001 Bridgeway</t>
  </si>
  <si>
    <t>Sausolito</t>
  </si>
  <si>
    <t>Suite 246</t>
  </si>
  <si>
    <t>Elk Creek Wetland Mitigation Bank</t>
  </si>
  <si>
    <t>{ "type": "Point", "coordinates": [-92.9699, 41.5357] }</t>
  </si>
  <si>
    <t>Jasper [IA]</t>
  </si>
  <si>
    <t>Acreage and Habitat Services, LLC</t>
  </si>
  <si>
    <t>Elk Hollow Mitigation Bank</t>
  </si>
  <si>
    <t>{ "type": "Point", "coordinates": [-91.29224, 42.631765] }</t>
  </si>
  <si>
    <t>Delaware [IA]</t>
  </si>
  <si>
    <t>Elk Island Mitigation Bank</t>
  </si>
  <si>
    <t>{ "type": "Point", "coordinates": [-78.1100880871342, 37.7246943236978] }</t>
  </si>
  <si>
    <t>Goochland [VA]</t>
  </si>
  <si>
    <t>Byrd Creek, LLC</t>
  </si>
  <si>
    <t>1851 Bennington Rd</t>
  </si>
  <si>
    <t>Rockville</t>
  </si>
  <si>
    <t>Kelby</t>
  </si>
  <si>
    <t>kmorgan@liesfeld.com</t>
  </si>
  <si>
    <t>1851 Bennington Road</t>
  </si>
  <si>
    <t>Gallagher</t>
  </si>
  <si>
    <t>sgallagher@greenwingmitigation.com</t>
  </si>
  <si>
    <t>Elliott Slough Mitigation Bank</t>
  </si>
  <si>
    <t>{ "type": "Point", "coordinates": [-123.773643, 46.976961] }</t>
  </si>
  <si>
    <t>Elm Hall Coastal Mitigation Bank</t>
  </si>
  <si>
    <t>{ "type": "Point", "coordinates": [-91.0783407781557, 29.9302612048099] }</t>
  </si>
  <si>
    <t>Bollich</t>
  </si>
  <si>
    <t>daniel@deltaland-services.com</t>
  </si>
  <si>
    <t>Elsie Gridley Mitigation Bank</t>
  </si>
  <si>
    <t>{ "type": "Point", "coordinates": [-121.80735200543, 38.2943745513059] }</t>
  </si>
  <si>
    <t>Open Water</t>
  </si>
  <si>
    <t>Solano [CA]</t>
  </si>
  <si>
    <t>Wetland Resources, LLC</t>
  </si>
  <si>
    <t>Ben Winslow</t>
  </si>
  <si>
    <t>3223 Webster Street</t>
  </si>
  <si>
    <t>Winslow</t>
  </si>
  <si>
    <t>brwlaw@aol.com</t>
  </si>
  <si>
    <t>Emerald Corridor</t>
  </si>
  <si>
    <t>{ "type": "Point", "coordinates": [-84.4633440362749, 33.7897242880233] }</t>
  </si>
  <si>
    <t>Emerald Corridor, LLC</t>
  </si>
  <si>
    <t>Attention: Greg Todey</t>
  </si>
  <si>
    <t>1820 The Exchange, Suite 400</t>
  </si>
  <si>
    <t>Rice</t>
  </si>
  <si>
    <t>Ecological Solutions, Inc.</t>
  </si>
  <si>
    <t>Roswell</t>
  </si>
  <si>
    <t>630 Colonial Park Drive, Suite 200</t>
  </si>
  <si>
    <t>End Around Stream and Wetland Mitigation Bank</t>
  </si>
  <si>
    <t>{ "type": "Point", "coordinates": [-84.662347, 35.681305] }</t>
  </si>
  <si>
    <t>Meigs [TN]</t>
  </si>
  <si>
    <t>Cat</t>
  </si>
  <si>
    <t>Hoy</t>
  </si>
  <si>
    <t>cat.hoy@davey.com</t>
  </si>
  <si>
    <t>2607 Westwood Drive</t>
  </si>
  <si>
    <t>English Bayou Mitigation Bank</t>
  </si>
  <si>
    <t>{ "type": "Point", "coordinates": [-93.0929936402347, 30.225678609526] }</t>
  </si>
  <si>
    <t>Other, Palustrine</t>
  </si>
  <si>
    <t>Calcasieu Parish [LA]</t>
  </si>
  <si>
    <t>Enlow Fork Mitigation Bank</t>
  </si>
  <si>
    <t>{ "type": "Point", "coordinates": [-80.4573199711196, 39.9922108113839] }</t>
  </si>
  <si>
    <t>Washington [PA]</t>
  </si>
  <si>
    <t>EBX - Resource Environmental Solutions</t>
  </si>
  <si>
    <t>302 Jefferson Street</t>
  </si>
  <si>
    <t>Jon</t>
  </si>
  <si>
    <t>Kasitz</t>
  </si>
  <si>
    <t>jon@res.us</t>
  </si>
  <si>
    <t>First Pennsylvania Resource, L.L.C. (Resource Environmental Solutions, LLC)</t>
  </si>
  <si>
    <t>33 Terminal Way, Suite W445A</t>
  </si>
  <si>
    <t>Jack</t>
  </si>
  <si>
    <t>Walker</t>
  </si>
  <si>
    <t>jwalker@res.us</t>
  </si>
  <si>
    <t>Enon-Sehoy Mitigation Bank</t>
  </si>
  <si>
    <t>{ "type": "Point", "coordinates": [-85.5635524523789, 32.2440883397477] }</t>
  </si>
  <si>
    <t>Bullock [AL], Macon [AL]</t>
  </si>
  <si>
    <t>Enterprise Woodlands Mitigation Bank</t>
  </si>
  <si>
    <t>{ "type": "Point", "coordinates": [-90.8874656922631, 29.8536877966885] }</t>
  </si>
  <si>
    <t>Enterprise Woodlands LLC</t>
  </si>
  <si>
    <t>2845 Hwy 311</t>
  </si>
  <si>
    <t>Schriever</t>
  </si>
  <si>
    <t>Marvin</t>
  </si>
  <si>
    <t>Marmande</t>
  </si>
  <si>
    <t>mmarmande@mlengine.com</t>
  </si>
  <si>
    <t>EnviroScience Upper French Broad UMB - Bowman Bluff Site</t>
  </si>
  <si>
    <t>{ "type": "Point", "coordinates": [-82.6725060896526, 35.6070724023588] }</t>
  </si>
  <si>
    <t>NC, SC, TN</t>
  </si>
  <si>
    <t>Buncombe [NC], Haywood [NC], Henderson [NC], Jackson [NC], Madison [NC], McDowell [NC], Transylvania [NC], Yancey [NC], Greenville [SC], Pickens [SC], Cocke [TN], Greene [TN], Unicoi [TN]</t>
  </si>
  <si>
    <t>Blythe EnviroScience Mitigation Partners (BES LLC)</t>
  </si>
  <si>
    <t>Riddle</t>
  </si>
  <si>
    <t>criddle@enviroscienceinc.com</t>
  </si>
  <si>
    <t>145 7th Avenue West, Suite B</t>
  </si>
  <si>
    <t>Hendersonville</t>
  </si>
  <si>
    <t>Esthervile Plantation</t>
  </si>
  <si>
    <t>{ "type": "Point", "coordinates": [-79.268671, 33.253327] }</t>
  </si>
  <si>
    <t>Georgetown [SC]</t>
  </si>
  <si>
    <t>Etowah River Preserve</t>
  </si>
  <si>
    <t>{ "type": "Point", "coordinates": [-84.121669, 34.356128] }</t>
  </si>
  <si>
    <t>Foxwater, LLC</t>
  </si>
  <si>
    <t>Etowah River Road</t>
  </si>
  <si>
    <t>{ "type": "Point", "coordinates": [-84.04529, 34.39701] }</t>
  </si>
  <si>
    <t>ERR Mitigation, LLC</t>
  </si>
  <si>
    <t>Etowah River Stream</t>
  </si>
  <si>
    <t>{ "type": "Point", "coordinates": [-84.25317, 34.30947] }</t>
  </si>
  <si>
    <t>Forsyth [GA]</t>
  </si>
  <si>
    <t>3225 South Cherokee Lane</t>
  </si>
  <si>
    <t>Building 800</t>
  </si>
  <si>
    <t>Whiteside</t>
  </si>
  <si>
    <t>rwhiteside@corblu.com</t>
  </si>
  <si>
    <t>Evans Farm, L.P. Lower Grand Mitigation Bank</t>
  </si>
  <si>
    <t>{ "type": "Point", "coordinates": [-93.244803, 39.553058] }</t>
  </si>
  <si>
    <t>Chariton [MO]</t>
  </si>
  <si>
    <t>EMMR, LLC</t>
  </si>
  <si>
    <t>401 North Outer Road</t>
  </si>
  <si>
    <t>Concordia</t>
  </si>
  <si>
    <t>P.O.Box 939</t>
  </si>
  <si>
    <t>Roth</t>
  </si>
  <si>
    <t>matt@onsitesoils.com</t>
  </si>
  <si>
    <t>4077 North St. Peters Parkway</t>
  </si>
  <si>
    <t>St. Peters</t>
  </si>
  <si>
    <t xml:space="preserve"> Suite 110</t>
  </si>
  <si>
    <t>Evans Farms, LP, Edmondson Creek Wetland and Stream Mitigation Bank</t>
  </si>
  <si>
    <t>{ "type": "Point", "coordinates": [-93.0819645515292, 39.3360523888282] }</t>
  </si>
  <si>
    <t>Saline [MO]</t>
  </si>
  <si>
    <t>Evans Farms, LP, Bryce Evans</t>
  </si>
  <si>
    <t>P.O. Box 939</t>
  </si>
  <si>
    <t>Everglades Scouts MB</t>
  </si>
  <si>
    <t>{ "type": "Point", "coordinates": [-80.649853, 25.388417] }</t>
  </si>
  <si>
    <t>Dade [FL]</t>
  </si>
  <si>
    <t>Everglades Scouts Mitigation, LLC</t>
  </si>
  <si>
    <t>305 Alcazar Avenue, Suite 3</t>
  </si>
  <si>
    <t>Coral Gables</t>
  </si>
  <si>
    <t>Evergreen Abbot Creek Mitigation Bank</t>
  </si>
  <si>
    <t>{ "type": "Point", "coordinates": [-75.2945626646559, 39.3571509952915] }</t>
  </si>
  <si>
    <t>Cumberland [NJ]</t>
  </si>
  <si>
    <t>Renna</t>
  </si>
  <si>
    <t>mrenna@evergreenenv.com</t>
  </si>
  <si>
    <t>Evergreen Great Bay Mitigation Bank</t>
  </si>
  <si>
    <t>{ "type": "Point", "coordinates": [-74.4634963111443, 39.5770583498261] }</t>
  </si>
  <si>
    <t>Burlington [NJ]</t>
  </si>
  <si>
    <t>Evergreen MRI3 Mitigation Bank</t>
  </si>
  <si>
    <t>{ "type": "Point", "coordinates": [-74.0538, 40.8104] }</t>
  </si>
  <si>
    <t>Bergen [NJ]</t>
  </si>
  <si>
    <t>Evergreen Mill Creek Point Mitigation Bank</t>
  </si>
  <si>
    <t>{ "type": "Point", "coordinates": [-74.043885, 40.802021] }</t>
  </si>
  <si>
    <t>Hudson [NJ]</t>
  </si>
  <si>
    <t>709 Natures Way</t>
  </si>
  <si>
    <t>Franklin Lakes</t>
  </si>
  <si>
    <t>Evergreen Raritan River Mitigation Bank</t>
  </si>
  <si>
    <t>{ "type": "Point", "coordinates": [-74.340659, 40.479042] }</t>
  </si>
  <si>
    <t>Middlesex [NJ]</t>
  </si>
  <si>
    <t>Evergreen Rio Grande Swamp</t>
  </si>
  <si>
    <t>{ "type": "Point", "coordinates": [-74.873714, 39.024505] }</t>
  </si>
  <si>
    <t>Cape May [NJ]</t>
  </si>
  <si>
    <t>Evergreen Stipson's Island Mitigation Bank</t>
  </si>
  <si>
    <t>{ "type": "Point", "coordinates": [-74.911447, 39.192202] }</t>
  </si>
  <si>
    <t>Evergreen Whale Creek Mitigation Bank</t>
  </si>
  <si>
    <t>{ "type": "Point", "coordinates": [-74.23084, 40.446178] }</t>
  </si>
  <si>
    <t>Excel Mitigation Center</t>
  </si>
  <si>
    <t>{ "type": "Point", "coordinates": [-96.9182301677885, 35.6422265001715] }</t>
  </si>
  <si>
    <t>P.O. Box 1326</t>
  </si>
  <si>
    <t>Carthage</t>
  </si>
  <si>
    <t>Hoffman</t>
  </si>
  <si>
    <t>jhoffman@hoffmanenv.com</t>
  </si>
  <si>
    <t xml:space="preserve">Hoffman Environmental, Inc.  </t>
  </si>
  <si>
    <t>FMB</t>
  </si>
  <si>
    <t>{ "type": "Point", "coordinates": [-82.08184, 37.08493] }</t>
  </si>
  <si>
    <t>Buchanan [VA]</t>
  </si>
  <si>
    <t>Highlands Conservation Group</t>
  </si>
  <si>
    <t>140 Hilltop Avenue</t>
  </si>
  <si>
    <t>Lebanon</t>
  </si>
  <si>
    <t>Nick</t>
  </si>
  <si>
    <t>Bush</t>
  </si>
  <si>
    <t>nbush@3bcs.com</t>
  </si>
  <si>
    <t>3B Consulting Services, LLC</t>
  </si>
  <si>
    <t>FP&amp;L Everglades Phase I MB</t>
  </si>
  <si>
    <t>{ "type": "Point", "coordinates": [-80.4363259337984, 25.3483793395335] }</t>
  </si>
  <si>
    <t>Brian.Yates@fpl.com</t>
  </si>
  <si>
    <t xml:space="preserve">700 Universe Blvd </t>
  </si>
  <si>
    <t>Juno Beach</t>
  </si>
  <si>
    <t>FP&amp;L Everglades Phase II MB</t>
  </si>
  <si>
    <t>{ "type": "Point", "coordinates": [-80.3772888459129, 25.3561893581723] }</t>
  </si>
  <si>
    <t>Florida Power &amp; Light Company</t>
  </si>
  <si>
    <t xml:space="preserve"> 700 Universe Blvd</t>
  </si>
  <si>
    <t>Faith Farms Mitigation Bank</t>
  </si>
  <si>
    <t>{ "type": "Point", "coordinates": [-82.8485365067194, 40.5628985268462] }</t>
  </si>
  <si>
    <t>Morrow [OH]</t>
  </si>
  <si>
    <t>Fall-Off Creek Mitigation Bank</t>
  </si>
  <si>
    <t>{ "type": "Point", "coordinates": [-97.5424321353823, 31.3192374165019] }</t>
  </si>
  <si>
    <t>Coryell [TX]</t>
  </si>
  <si>
    <t>TCP II Fall-Off, LLC</t>
  </si>
  <si>
    <t>c/o EIP IV Credit Co., LLC</t>
  </si>
  <si>
    <t>Family Farms</t>
  </si>
  <si>
    <t>{ "type": "Point", "coordinates": [-90.8586713014408, 29.8496895311134] }</t>
  </si>
  <si>
    <t>205 Sage Glenn Lane</t>
  </si>
  <si>
    <t>Farmer Creek</t>
  </si>
  <si>
    <t>{ "type": "Point", "coordinates": [-81.9717, 36.0669] }</t>
  </si>
  <si>
    <t>Avery [NC]</t>
  </si>
  <si>
    <t>Restoration Systems LLC</t>
  </si>
  <si>
    <t>George Howard</t>
  </si>
  <si>
    <t>1101 Haynes Street, Suite 211</t>
  </si>
  <si>
    <t>George</t>
  </si>
  <si>
    <t>Howard</t>
  </si>
  <si>
    <t>george@restorationsystems.com</t>
  </si>
  <si>
    <t>1101 Haynes Street, Suite 203</t>
  </si>
  <si>
    <t>Farmton MB</t>
  </si>
  <si>
    <t>{ "type": "Point", "coordinates": [-80.9816361047621, 28.8511540366351] }</t>
  </si>
  <si>
    <t>Mr. David C. Fuechtman</t>
  </si>
  <si>
    <t>Miami Alternatives, LLC</t>
  </si>
  <si>
    <t>410 North Michigan Ave, Suite 590</t>
  </si>
  <si>
    <t>Helen</t>
  </si>
  <si>
    <t>Hutchens</t>
  </si>
  <si>
    <t>hhutchens@miami-corp.com</t>
  </si>
  <si>
    <t>410 North Michigan Ave</t>
  </si>
  <si>
    <t>Suite 590</t>
  </si>
  <si>
    <t>Fausett Creek</t>
  </si>
  <si>
    <t>{ "type": "Point", "coordinates": [-84.263889, 34.535833] }</t>
  </si>
  <si>
    <t>Peevy</t>
  </si>
  <si>
    <t>mattPeevy@gmail.com</t>
  </si>
  <si>
    <t>36 East Main Street, Suite C</t>
  </si>
  <si>
    <t>Buford</t>
  </si>
  <si>
    <t>c/o Mapache</t>
  </si>
  <si>
    <t>Fennell Tract - GWTF</t>
  </si>
  <si>
    <t>{ "type": "Point", "coordinates": [-83.420597, 34.028761] }</t>
  </si>
  <si>
    <t>Fenston Mitigation Bank</t>
  </si>
  <si>
    <t>{ "type": "Point", "coordinates": [-119.831847, 36.987281] }</t>
  </si>
  <si>
    <t>Madera [CA]</t>
  </si>
  <si>
    <t>Sheri Ortega</t>
  </si>
  <si>
    <t>Vulcan Materials</t>
  </si>
  <si>
    <t>Glendale</t>
  </si>
  <si>
    <t>500 N Brand Blvd., Suite 500</t>
  </si>
  <si>
    <t>lauren@sierrafoothill.org</t>
  </si>
  <si>
    <t>Sierra Foothill Conservancy</t>
  </si>
  <si>
    <t>Mariposa</t>
  </si>
  <si>
    <t>P.O. Box 691</t>
  </si>
  <si>
    <t>pmitchell@downeybrand.com</t>
  </si>
  <si>
    <t>Downey Brand Attorneys LLP</t>
  </si>
  <si>
    <t>Roseville</t>
  </si>
  <si>
    <t>3001 Douglas Blvd., Suite 360</t>
  </si>
  <si>
    <t>Michelle</t>
  </si>
  <si>
    <t>Gilmore</t>
  </si>
  <si>
    <t>Sierra Foothills Conservancy</t>
  </si>
  <si>
    <t>Michael Linton</t>
  </si>
  <si>
    <t>500 N Brand Blvd, Suite 500</t>
  </si>
  <si>
    <t>Festina Lente Conservation Bank</t>
  </si>
  <si>
    <t>{ "type": "Point", "coordinates": [-99.5538502898761, 29.7998620105546] }</t>
  </si>
  <si>
    <t>Bandera [TX]</t>
  </si>
  <si>
    <t>EBX-GCW, LLC</t>
  </si>
  <si>
    <t>Festina Lente Ranch Conservation Bank</t>
  </si>
  <si>
    <t>5909 West Loop South, Suite 200</t>
  </si>
  <si>
    <t>jmclean@banderacorridor.com</t>
  </si>
  <si>
    <t>Field of Streams Mitigation Bank</t>
  </si>
  <si>
    <t>{ "type": "Point", "coordinates": [-77.6315679840916, 38.6458539893573] }</t>
  </si>
  <si>
    <t>Abundance Mitigation, LLC</t>
  </si>
  <si>
    <t>6799-A Kennedy Road</t>
  </si>
  <si>
    <t>Joe</t>
  </si>
  <si>
    <t>Ivers</t>
  </si>
  <si>
    <t>joeivers@vawaters.com</t>
  </si>
  <si>
    <t>Hindman</t>
  </si>
  <si>
    <t>ahindman@vawaters.com</t>
  </si>
  <si>
    <t>Fina La Terre</t>
  </si>
  <si>
    <t>{ "type": "Point", "coordinates": [-90.789275, 29.434156] }</t>
  </si>
  <si>
    <t>P.O. Box 2206</t>
  </si>
  <si>
    <t>Houma</t>
  </si>
  <si>
    <t>Finger Rock Preserve</t>
  </si>
  <si>
    <t>{ "type": "Point", "coordinates": [-106.895175241382, 40.1099435281489] }</t>
  </si>
  <si>
    <t>Routt [CO]</t>
  </si>
  <si>
    <t>Finger Rock Preserve LLC</t>
  </si>
  <si>
    <t>Ren Martyn</t>
  </si>
  <si>
    <t>Steamboat Springs</t>
  </si>
  <si>
    <t>PO Box 883400</t>
  </si>
  <si>
    <t>Ren</t>
  </si>
  <si>
    <t>Martyn</t>
  </si>
  <si>
    <t>renmartyn@frpwetlandbank.com</t>
  </si>
  <si>
    <t>1169 Hilltop Parkway, Suite 204</t>
  </si>
  <si>
    <t>Firecracker Creek Stream Mitigation Site (GALT ILF Project)</t>
  </si>
  <si>
    <t>{ "type": "Point", "coordinates": [-83.7746, 31.7989] }</t>
  </si>
  <si>
    <t>Turner [GA]</t>
  </si>
  <si>
    <t>Wildlands Engineering</t>
  </si>
  <si>
    <t>497 Bramson Court, Suite 104</t>
  </si>
  <si>
    <t>Fish Tail Swamp MB</t>
  </si>
  <si>
    <t>{ "type": "Point", "coordinates": [-81.3637768026652, 29.6780832873454] }</t>
  </si>
  <si>
    <t>Flagler [FL], St. Johns [FL]</t>
  </si>
  <si>
    <t>Wilson Green LLC</t>
  </si>
  <si>
    <t>c/o Fletcher Management Company</t>
  </si>
  <si>
    <t>Jacksonville Beach</t>
  </si>
  <si>
    <t>1548 The Greens Way, Suite 4</t>
  </si>
  <si>
    <t>William (Bill)</t>
  </si>
  <si>
    <t>Schroeder</t>
  </si>
  <si>
    <t>bill@mitigationdev.com</t>
  </si>
  <si>
    <t>Mitigation Development Services, LLC</t>
  </si>
  <si>
    <t>Jacksonvillee</t>
  </si>
  <si>
    <t>9995 Gate Parkway North, Suite 330</t>
  </si>
  <si>
    <t>Fisher River</t>
  </si>
  <si>
    <t>amwlands@erols.com</t>
  </si>
  <si>
    <t>11876 Sunrise Balley Drive, Suite 200</t>
  </si>
  <si>
    <t>Fitzgerald Ranch Conservation Bank</t>
  </si>
  <si>
    <t>{ "type": "Point", "coordinates": [-121.068059059048, 38.2284940320649] }</t>
  </si>
  <si>
    <t>San Joaquin [CA]</t>
  </si>
  <si>
    <t>Knadler</t>
  </si>
  <si>
    <t>jknadler@mitchellchadwick.com</t>
  </si>
  <si>
    <t>1420 Rocky Ridge Drive, Suite 260</t>
  </si>
  <si>
    <t>Braiden</t>
  </si>
  <si>
    <t>Chadwick</t>
  </si>
  <si>
    <t>bchadwick@mitchellchadwick.com</t>
  </si>
  <si>
    <t>3001 Lava Ridge Court, Suite 120</t>
  </si>
  <si>
    <t>Flat Creek Mitigation Bank</t>
  </si>
  <si>
    <t>{ "type": "Point", "coordinates": [-83.6331559560327, 36.265851157381] }</t>
  </si>
  <si>
    <t>Grainger [TN]</t>
  </si>
  <si>
    <t>SCP Cumberland, LLC</t>
  </si>
  <si>
    <t>2570 Commerce Parkway #1501</t>
  </si>
  <si>
    <t>chuck@beavercreekhydrology.com</t>
  </si>
  <si>
    <t>2516 Sandersville Road</t>
  </si>
  <si>
    <t>Case</t>
  </si>
  <si>
    <t>case@beavercreekhydrology.com</t>
  </si>
  <si>
    <t>Flat Creek Mitigation Bank (LRL-2018-00831)</t>
  </si>
  <si>
    <t>{ "type": "Point", "coordinates": [-87.1977392498331, 38.4310650316157] }</t>
  </si>
  <si>
    <t>Pike [IN]</t>
  </si>
  <si>
    <t>Flat Creek LLC</t>
  </si>
  <si>
    <t>3880 Trigg-Turner Road</t>
  </si>
  <si>
    <t>Corydon</t>
  </si>
  <si>
    <t>Sandefur</t>
  </si>
  <si>
    <t>Wetland Services Inc.</t>
  </si>
  <si>
    <t>3880 Trigg Turner Road</t>
  </si>
  <si>
    <t>Flat Creek Mitigation Bank (TXRAM 2.0 Bank)</t>
  </si>
  <si>
    <t>{ "type": "Point", "coordinates": [-95.6062050739716, 32.2147886236668] }</t>
  </si>
  <si>
    <t>Henderson [TX]</t>
  </si>
  <si>
    <t>The Scott Shaver Trust No. 2</t>
  </si>
  <si>
    <t>Attn: Scott Shaver</t>
  </si>
  <si>
    <t>977 Pruitt Place</t>
  </si>
  <si>
    <t>Flat Swamp</t>
  </si>
  <si>
    <t>{ "type": "Point", "coordinates": [-77.3677264682056, 35.2521771067482] }</t>
  </si>
  <si>
    <t>Green Vest, LLC</t>
  </si>
  <si>
    <t>1001 Capability Drive, Suite 312</t>
  </si>
  <si>
    <t>Carlyle</t>
  </si>
  <si>
    <t>602 S. Hughes Street</t>
  </si>
  <si>
    <t>Apex</t>
  </si>
  <si>
    <t>27502-2118</t>
  </si>
  <si>
    <t>Douglas</t>
  </si>
  <si>
    <t>Frederick</t>
  </si>
  <si>
    <t>dfred@ncsu.edu</t>
  </si>
  <si>
    <t>4405 Dewees Court</t>
  </si>
  <si>
    <t>Fleetwood East Mitigation Bank</t>
  </si>
  <si>
    <t>{ "type": "Point", "coordinates": [-77.94724, 38.9655] }</t>
  </si>
  <si>
    <t>Fleetwood East LLC</t>
  </si>
  <si>
    <t>PO Box 1888</t>
  </si>
  <si>
    <t>Middleburg</t>
  </si>
  <si>
    <t>Taylor</t>
  </si>
  <si>
    <t>Goodman</t>
  </si>
  <si>
    <t>taylor.goodman@westwoodps.com</t>
  </si>
  <si>
    <t>Balzer and Associates, Inc.</t>
  </si>
  <si>
    <t>15871 City View Drive ST 200</t>
  </si>
  <si>
    <t>Flint Creek Wetland Mitigation Bank</t>
  </si>
  <si>
    <t>{ "type": "Point", "coordinates": [-86.8310730883502, 34.6124720955242] }</t>
  </si>
  <si>
    <t>AL, TN</t>
  </si>
  <si>
    <t>Blount [AL], Colbert [AL], Cullman [AL], Etowah [AL], Franklin [AL], Jackson [AL], Lauderdale [AL], Lawrence [AL], Limestone [AL], Madison [AL], Marion [AL], Marshall [AL], Morgan [AL], Winston [AL], Giles [TN], Lawrence [TN], Lincoln [TN]</t>
  </si>
  <si>
    <t>Robinsong Ecological Resources Inc</t>
  </si>
  <si>
    <t>414 Voekel Road</t>
  </si>
  <si>
    <t>Huntsville</t>
  </si>
  <si>
    <t>Cynthia</t>
  </si>
  <si>
    <t>cynthia@robinsong.com</t>
  </si>
  <si>
    <t>Robinsong Ecological Services, Inc.</t>
  </si>
  <si>
    <t>404 Voekel Road</t>
  </si>
  <si>
    <t>Flint River</t>
  </si>
  <si>
    <t>{ "type": "Point", "coordinates": [-84.503567, 33.47095] }</t>
  </si>
  <si>
    <t>Flint River Mitigation Bank</t>
  </si>
  <si>
    <t>155 Robinson Drive</t>
  </si>
  <si>
    <t>Fayetteville</t>
  </si>
  <si>
    <t>Mitigation Credit Sales</t>
  </si>
  <si>
    <t>LLC</t>
  </si>
  <si>
    <t>jmiller@kabobs.com</t>
  </si>
  <si>
    <t>5423 North Lake Drive</t>
  </si>
  <si>
    <t>Attention: Ms. Jennifer Miller</t>
  </si>
  <si>
    <t>Flint River Mitigation Bank Phase I</t>
  </si>
  <si>
    <t>{ "type": "Point", "coordinates": [-86.4155509476897, 34.7003524842949] }</t>
  </si>
  <si>
    <t>Broad-Leaved Deciduous, Mud</t>
  </si>
  <si>
    <t>Madison [AL]</t>
  </si>
  <si>
    <t>Flint River Mitigation Bank, LLC</t>
  </si>
  <si>
    <t>10002 Memorial Parkway SW</t>
  </si>
  <si>
    <t>Flint River Mitigation Bank Phase II</t>
  </si>
  <si>
    <t>{ "type": "Point", "coordinates": [-86.405306, 34.714403] }</t>
  </si>
  <si>
    <t>Jeffrey</t>
  </si>
  <si>
    <t>jduke@cecinc.com</t>
  </si>
  <si>
    <t>405 Duke Drive, Suite 270</t>
  </si>
  <si>
    <t>Flintwood Farms</t>
  </si>
  <si>
    <t>{ "type": "Point", "coordinates": [-84.394444, 33.462222] }</t>
  </si>
  <si>
    <t>Flintwood Farms Inc.</t>
  </si>
  <si>
    <t>516 McDonough Road</t>
  </si>
  <si>
    <t>Hernandez</t>
  </si>
  <si>
    <t>info@FlintMitigation.com</t>
  </si>
  <si>
    <t>Florida Gulf Coast MB</t>
  </si>
  <si>
    <t>{ "type": "Point", "coordinates": [-82.9908586057213, 29.1838435504382] }</t>
  </si>
  <si>
    <t>Levy [FL]</t>
  </si>
  <si>
    <t>Florida Gulf Coast Mitigation Bank</t>
  </si>
  <si>
    <t>2835 NW 41st Street, Suite 220</t>
  </si>
  <si>
    <t>Florida MB</t>
  </si>
  <si>
    <t>{ "type": "Point", "coordinates": [-81.5124029943419, 28.3051848625172] }</t>
  </si>
  <si>
    <t>Osceola [FL]</t>
  </si>
  <si>
    <t>Dennis Benbow</t>
  </si>
  <si>
    <t>1091 W Morse Blvd, Suite 101</t>
  </si>
  <si>
    <t>Florida Panther Conservation Bank</t>
  </si>
  <si>
    <t>{ "type": "Point", "coordinates": [-81.130761182704, 26.3411514512178] }</t>
  </si>
  <si>
    <t>Hendry [FL]</t>
  </si>
  <si>
    <t>Florida Panther Conservation, LLC</t>
  </si>
  <si>
    <t>P.O. Box 740631</t>
  </si>
  <si>
    <t>Boynton Beach</t>
  </si>
  <si>
    <t>Alderman</t>
  </si>
  <si>
    <t>jim@aldermanfarms.com</t>
  </si>
  <si>
    <t>Florida Panther Conservation Bank II</t>
  </si>
  <si>
    <t>{ "type": "Point", "coordinates": [-81.3914546913885, 26.6819920623568] }</t>
  </si>
  <si>
    <t>Florida Panther Conservation, II LLC</t>
  </si>
  <si>
    <t>Leslie</t>
  </si>
  <si>
    <t>melissa@aldermanfarms.com</t>
  </si>
  <si>
    <t>6118 Deer Run</t>
  </si>
  <si>
    <t>Fort Myers</t>
  </si>
  <si>
    <t>Florida Wetlandsbank at Pembroke Pines MB</t>
  </si>
  <si>
    <t>{ "type": "Point", "coordinates": [-80.4182697129667, 26.0236133629131] }</t>
  </si>
  <si>
    <t>Broward [FL]</t>
  </si>
  <si>
    <t>The Wetlandsbank Company, LLC</t>
  </si>
  <si>
    <t>Robert B. Miller, Chief Executive Officer</t>
  </si>
  <si>
    <t>151 North Nob Hill Road, Suite 458</t>
  </si>
  <si>
    <t>Dodge</t>
  </si>
  <si>
    <t>cdodge@ppines.com</t>
  </si>
  <si>
    <t>City of Pembroke Pines</t>
  </si>
  <si>
    <t>Pembroke Pines</t>
  </si>
  <si>
    <t>601 City Center Way</t>
  </si>
  <si>
    <t>Foggy Bottom Mitigation Bank LRL-2020-955</t>
  </si>
  <si>
    <t>{ "type": "Point", "coordinates": [-85.1023332532604, 40.1231988650546] }</t>
  </si>
  <si>
    <t>Randolph [IN]</t>
  </si>
  <si>
    <t>HGS, LLC</t>
  </si>
  <si>
    <t>33 N Dearborn St. Suite 330</t>
  </si>
  <si>
    <t>Foggy Bottom Mitigation Bank Phase I</t>
  </si>
  <si>
    <t>{ "type": "Point", "coordinates": [-77.5143314054537, 38.6387736556459] }</t>
  </si>
  <si>
    <t xml:space="preserve">Foggy Bottom LLC, </t>
  </si>
  <si>
    <t>c/o Virginia Waters &amp; Wetlands, Inc.</t>
  </si>
  <si>
    <t>6799 Kennedy Rd, Suite A</t>
  </si>
  <si>
    <t>Foggy Bottom Mitigation Bank Phase II</t>
  </si>
  <si>
    <t>{ "type": "Point", "coordinates": [-77.5958059051167, 38.6276087165733] }</t>
  </si>
  <si>
    <t>Erik</t>
  </si>
  <si>
    <t>erik@watershedva.com</t>
  </si>
  <si>
    <t>Watershed Consulting PLLC</t>
  </si>
  <si>
    <t>15B North Thompson Street</t>
  </si>
  <si>
    <t>Foggy Bottom Phase III</t>
  </si>
  <si>
    <t>{ "type": "Point", "coordinates": [-77.5772562160356, 38.6411572468702] }</t>
  </si>
  <si>
    <t>Fort AP Hill</t>
  </si>
  <si>
    <t>{ "type": "Point", "coordinates": [-77.390413, 38.050117] }</t>
  </si>
  <si>
    <t>Caroline [VA]</t>
  </si>
  <si>
    <t>U.S. Army Garrison Fort AP Hill</t>
  </si>
  <si>
    <t xml:space="preserve">Directorate of Public Works </t>
  </si>
  <si>
    <t>22427-3123</t>
  </si>
  <si>
    <t xml:space="preserve">19952 North Range Road  </t>
  </si>
  <si>
    <t>EEE</t>
  </si>
  <si>
    <t>Consulting</t>
  </si>
  <si>
    <t>8525 Bell Creek Rd</t>
  </si>
  <si>
    <t>Mechanicsville</t>
  </si>
  <si>
    <t>Fort Myers Mitigation Bank</t>
  </si>
  <si>
    <t>{ "type": "Point", "coordinates": [-81.8214578959324, 26.8099794492839] }</t>
  </si>
  <si>
    <t>Charlotte [FL]</t>
  </si>
  <si>
    <t>EIP IV, LLC</t>
  </si>
  <si>
    <t>Cartwright</t>
  </si>
  <si>
    <t>lcartwright@greensourceep.com</t>
  </si>
  <si>
    <t>15315 Indian Head Drive</t>
  </si>
  <si>
    <t>Fort Stewart (Single Client Bank)</t>
  </si>
  <si>
    <t>{ "type": "Point", "coordinates": [-81.6713302130577, 31.9434030354999] }</t>
  </si>
  <si>
    <t>Liberty [GA]</t>
  </si>
  <si>
    <t>Foster Run Mitigation Bank</t>
  </si>
  <si>
    <t>{ "type": "Point", "coordinates": [-80.892194, 39.42983] }</t>
  </si>
  <si>
    <t>Fountain Creek Wetland and Stream Mitigation Bank</t>
  </si>
  <si>
    <t>{ "type": "Point", "coordinates": [-90.263971, 38.363246] }</t>
  </si>
  <si>
    <t>Monroe [IL]</t>
  </si>
  <si>
    <t>MTM Green Real Estate, LLC</t>
  </si>
  <si>
    <t xml:space="preserve">8507 Antler Drive </t>
  </si>
  <si>
    <t xml:space="preserve">St. Louis </t>
  </si>
  <si>
    <t>Marcus</t>
  </si>
  <si>
    <t>julie@juliemarcus.net</t>
  </si>
  <si>
    <t>1200 Hilary Lane</t>
  </si>
  <si>
    <t>Highland Park</t>
  </si>
  <si>
    <t>Fountain Lake Wetland Bank</t>
  </si>
  <si>
    <t>{ "type": "Point", "coordinates": [-93.38597, 43.66774] }</t>
  </si>
  <si>
    <t>Freeborn [MN]</t>
  </si>
  <si>
    <t>Four Mile Mitigation Bank</t>
  </si>
  <si>
    <t>{ "type": "Point", "coordinates": [-84.793871, 39.626079] }</t>
  </si>
  <si>
    <t>Preble [OH]</t>
  </si>
  <si>
    <t>Fourche Bayou Mitigation Bank</t>
  </si>
  <si>
    <t>{ "type": "Point", "coordinates": [-92.173173, 34.628192] }</t>
  </si>
  <si>
    <t>Page Shurgar</t>
  </si>
  <si>
    <t>Applied Land Restoration</t>
  </si>
  <si>
    <t>PO Box 7901</t>
  </si>
  <si>
    <t>Page</t>
  </si>
  <si>
    <t>Shurgar</t>
  </si>
  <si>
    <t>page@alrland.com</t>
  </si>
  <si>
    <t>Fourteenmile Creek Mitigation Bank (LRL-2019-00341)</t>
  </si>
  <si>
    <t>{ "type": "Point", "coordinates": [-85.561898223994, 38.5971117631965] }</t>
  </si>
  <si>
    <t>Clark [IN]</t>
  </si>
  <si>
    <t>Deer Run Developers, LLC</t>
  </si>
  <si>
    <t>1221 Highway 31 East</t>
  </si>
  <si>
    <t>Clarksville</t>
  </si>
  <si>
    <t>Kiersten</t>
  </si>
  <si>
    <t>Fuchs</t>
  </si>
  <si>
    <t>kfuchs@res.us</t>
  </si>
  <si>
    <t>2307 Greene Way, Suite B</t>
  </si>
  <si>
    <t>Fox Branch Ranch MB</t>
  </si>
  <si>
    <t>{ "type": "Point", "coordinates": [-82.0668657952421, 28.2019103572266] }</t>
  </si>
  <si>
    <t>Fox Branch Mitigation Holdings, LLC</t>
  </si>
  <si>
    <t xml:space="preserve">3560 Lenox Road NE, Suite 1475 	</t>
  </si>
  <si>
    <t>Green</t>
  </si>
  <si>
    <t>sgreen@esassoc.com</t>
  </si>
  <si>
    <t>Environmental Science Associates, Inc.</t>
  </si>
  <si>
    <t>5401 S. Kirkman Road, Suite 475</t>
  </si>
  <si>
    <t>Fox Creek Stream Bank (SOLD OUT)</t>
  </si>
  <si>
    <t>{ "type": "Point", "coordinates": [-90.687671, 38.471774] }</t>
  </si>
  <si>
    <t>St. Louis [MO]</t>
  </si>
  <si>
    <t>Fox Creek LLC</t>
  </si>
  <si>
    <t>200 South Hanley Road, Suite 710</t>
  </si>
  <si>
    <t>Clayton</t>
  </si>
  <si>
    <t>Emmenegger</t>
  </si>
  <si>
    <t>Francis Beidler Forest</t>
  </si>
  <si>
    <t>{ "type": "Point", "coordinates": [-80.35423, 33.22092] }</t>
  </si>
  <si>
    <t>Dorchester [SC]</t>
  </si>
  <si>
    <t>National Audubon Society</t>
  </si>
  <si>
    <t>Sharon Richardson</t>
  </si>
  <si>
    <t>Harleyville</t>
  </si>
  <si>
    <t>336 Sanctuary Road</t>
  </si>
  <si>
    <t>Norm</t>
  </si>
  <si>
    <t>Brunswig</t>
  </si>
  <si>
    <t>nbrunswig@audubon.org</t>
  </si>
  <si>
    <t>Francis Beidler Forest Umbrella</t>
  </si>
  <si>
    <t>Fremont Landing Conservation Bank (FLCB)</t>
  </si>
  <si>
    <t>{ "type": "Point", "coordinates": [-121.620522646304, 38.7818616728338] }</t>
  </si>
  <si>
    <t>Sutter [CA], Yolo [CA]</t>
  </si>
  <si>
    <t>Riparian Ranch LLC</t>
  </si>
  <si>
    <t>c/o Wildlands, Inc.</t>
  </si>
  <si>
    <t>French Camp Conservation Bank</t>
  </si>
  <si>
    <t>{ "type": "Point", "coordinates": [-121.3, 37.9] }</t>
  </si>
  <si>
    <t>Delta Habitat, LLC</t>
  </si>
  <si>
    <t>578 Riviera Circle</t>
  </si>
  <si>
    <t>Larkspur</t>
  </si>
  <si>
    <t>Darryl</t>
  </si>
  <si>
    <t>Foreman</t>
  </si>
  <si>
    <t>darryl@deltahabitatllc.com</t>
  </si>
  <si>
    <t>French Quarter Creek</t>
  </si>
  <si>
    <t>{ "type": "Point", "coordinates": [-79.798056, 33.048333] }</t>
  </si>
  <si>
    <t>Rheta Geddings</t>
  </si>
  <si>
    <t>DiNovo</t>
  </si>
  <si>
    <t>rdinovo@res.us</t>
  </si>
  <si>
    <t>701 East Bay Street, Suite 306</t>
  </si>
  <si>
    <t>Frentress-Johnson</t>
  </si>
  <si>
    <t>{ "type": "Point", "coordinates": [-95.1323727136684, 29.2188705285142] }</t>
  </si>
  <si>
    <t>Estuarine, Riverine</t>
  </si>
  <si>
    <t>Chocolate Bay MB Holdings, LLC</t>
  </si>
  <si>
    <t>Frog Bottom Mitigation Bank</t>
  </si>
  <si>
    <t>{ "type": "Point", "coordinates": [-79.2738384124522, 36.8477507890952] }</t>
  </si>
  <si>
    <t>Pittsylvania [VA]</t>
  </si>
  <si>
    <t>Frog Bottom LLC</t>
  </si>
  <si>
    <t>PO Box 1127</t>
  </si>
  <si>
    <t>Chatham</t>
  </si>
  <si>
    <t>Wall</t>
  </si>
  <si>
    <t>andrew@banisterbend.com</t>
  </si>
  <si>
    <t>Banister Bend Mitigation Bank</t>
  </si>
  <si>
    <t>PO Box1069</t>
  </si>
  <si>
    <t>Gretchen</t>
  </si>
  <si>
    <t>gclark@handp.com</t>
  </si>
  <si>
    <t>112 South Main Street</t>
  </si>
  <si>
    <t>Gretna</t>
  </si>
  <si>
    <t>PO Box 556</t>
  </si>
  <si>
    <t>Frolona Farms Mitigation Bank</t>
  </si>
  <si>
    <t>{ "type": "Point", "coordinates": [-85.17523, 33.31446] }</t>
  </si>
  <si>
    <t>Heard [GA]</t>
  </si>
  <si>
    <t>Gregory P. Smith</t>
  </si>
  <si>
    <t>30043-5956</t>
  </si>
  <si>
    <t>Ft Drum</t>
  </si>
  <si>
    <t>{ "type": "Point", "coordinates": [-75.6716175956541, 44.1493643118599] }</t>
  </si>
  <si>
    <t>U.S. Army, Headquarters, 10th Mountain Division (LI)</t>
  </si>
  <si>
    <t>Environmental Division</t>
  </si>
  <si>
    <t xml:space="preserve">Ft Drum </t>
  </si>
  <si>
    <t>13602-5097</t>
  </si>
  <si>
    <t>85 First Street West</t>
  </si>
  <si>
    <t>Murray</t>
  </si>
  <si>
    <t>jason.murray6@us.army.mil</t>
  </si>
  <si>
    <t>Environmental Division, Public Works</t>
  </si>
  <si>
    <t>Fort Drum</t>
  </si>
  <si>
    <t>85 1st Street West</t>
  </si>
  <si>
    <t>Funderburg South Conservation Area Wetland Bank</t>
  </si>
  <si>
    <t>{ "type": "Point", "coordinates": [-88.81119268119993, 42.28305841221663] }</t>
  </si>
  <si>
    <t>Boone [IL]</t>
  </si>
  <si>
    <t>Joshua</t>
  </si>
  <si>
    <t>Sage</t>
  </si>
  <si>
    <t>jsage@bccdil.org</t>
  </si>
  <si>
    <t>Funtastic Farm Mitigation Bank</t>
  </si>
  <si>
    <t>{ "type": "Point", "coordinates": [-77.626059, 38.6844] }</t>
  </si>
  <si>
    <t>Furnace Run Mitigation Bank</t>
  </si>
  <si>
    <t>{ "type": "Point", "coordinates": [-79.1780817781876, 40.2086422061915] }</t>
  </si>
  <si>
    <t>Westmoreland [PA]</t>
  </si>
  <si>
    <t>Dzurko</t>
  </si>
  <si>
    <t>andrewd@hvenv.com</t>
  </si>
  <si>
    <t>632 Hunt Valley Circle</t>
  </si>
  <si>
    <t>New Kensington</t>
  </si>
  <si>
    <t>Barrick</t>
  </si>
  <si>
    <t>MichaelB@hvenv.com</t>
  </si>
  <si>
    <t xml:space="preserve">Land Reclamation Group </t>
  </si>
  <si>
    <t>632 Hunts Valley Circle</t>
  </si>
  <si>
    <t>G &amp; L Mitigation (LRL-1997-01273)</t>
  </si>
  <si>
    <t>{ "type": "Point", "coordinates": [-85.6961084712565, 37.7800051087518] }</t>
  </si>
  <si>
    <t>G &amp;amp; L Enterprises</t>
  </si>
  <si>
    <t>6203 Shepherdsville Rd</t>
  </si>
  <si>
    <t>40261-0469</t>
  </si>
  <si>
    <t>Glenn</t>
  </si>
  <si>
    <t>House</t>
  </si>
  <si>
    <t>G.D.E. Investments LA, LLC</t>
  </si>
  <si>
    <t>{ "type": "Point", "coordinates": [-92.5726223598012, 30.8020889608609] }</t>
  </si>
  <si>
    <t>Evangeline Parish [LA]</t>
  </si>
  <si>
    <t>G.D.E. Investments LA LLC</t>
  </si>
  <si>
    <t>1150 Smede Hwy</t>
  </si>
  <si>
    <t>Broussard</t>
  </si>
  <si>
    <t>Manuel</t>
  </si>
  <si>
    <t>kip.manuel@yahoo.com</t>
  </si>
  <si>
    <t>187 Robert Avenue</t>
  </si>
  <si>
    <t>Ville Platte</t>
  </si>
  <si>
    <t>GDSRB - North River Preservation Tract</t>
  </si>
  <si>
    <t>{ "type": "Point", "coordinates": [-76.0321616077807, 36.3334377068883] }</t>
  </si>
  <si>
    <t>Camden [NC], Currituck [NC]</t>
  </si>
  <si>
    <t>Emil</t>
  </si>
  <si>
    <t>Viola</t>
  </si>
  <si>
    <t>eav@eaviola.com</t>
  </si>
  <si>
    <t>GDSRB - Pasquotank River Preservation Tract</t>
  </si>
  <si>
    <t>{ "type": "Point", "coordinates": [-79.1299566960129, 35.5401710301961] }</t>
  </si>
  <si>
    <t>Camden [NC], Pasquotank [NC]</t>
  </si>
  <si>
    <t>nccreditsales@res.us</t>
  </si>
  <si>
    <t>3600 Glenwood Ave, Suite 100</t>
  </si>
  <si>
    <t>GDSRB - Timberlake Farm</t>
  </si>
  <si>
    <t>{ "type": "Point", "coordinates": [-76.1581468674579, 35.9043892228655] }</t>
  </si>
  <si>
    <t>Tyrrell [NC]</t>
  </si>
  <si>
    <t>Reagan</t>
  </si>
  <si>
    <t>reagan@jchenvironmental.us</t>
  </si>
  <si>
    <t>4801 Nansemond Parkway</t>
  </si>
  <si>
    <t>GOTL</t>
  </si>
  <si>
    <t>{ "type": "Point", "coordinates": [-80.95555, 41.84649] }</t>
  </si>
  <si>
    <t>GWM - Glenwood</t>
  </si>
  <si>
    <t>{ "type": "Point", "coordinates": [-91.07027, 29.94638] }</t>
  </si>
  <si>
    <t>GWM, LLC</t>
  </si>
  <si>
    <t>919 Sweets Lane</t>
  </si>
  <si>
    <t>Dwayne</t>
  </si>
  <si>
    <t>Templet</t>
  </si>
  <si>
    <t>dptemplet@eatel.net</t>
  </si>
  <si>
    <t>36504 LA Hwy 30</t>
  </si>
  <si>
    <t>Geismar</t>
  </si>
  <si>
    <t>GWM - Madewood</t>
  </si>
  <si>
    <t>{ "type": "Point", "coordinates": [-90.977002, 29.941756] }</t>
  </si>
  <si>
    <t>GWM - Woodlawn</t>
  </si>
  <si>
    <t>{ "type": "Point", "coordinates": [-90.963873, 29.910069] }</t>
  </si>
  <si>
    <t>Gallant Woods Wetland Mitigation Bank</t>
  </si>
  <si>
    <t>{ "type": "Point", "coordinates": [-83.11524, 40.34663] }</t>
  </si>
  <si>
    <t>Gallows Pole Mitigation Bank</t>
  </si>
  <si>
    <t>{ "type": "Point", "coordinates": [-78.548685, 35.503479] }</t>
  </si>
  <si>
    <t>Wildlands Holdings XI, LLC</t>
  </si>
  <si>
    <t>312 West Millbrook Road</t>
  </si>
  <si>
    <t>Suite 225</t>
  </si>
  <si>
    <t>Carolyn</t>
  </si>
  <si>
    <t>Lanza</t>
  </si>
  <si>
    <t>clanza@wildlandseng.com</t>
  </si>
  <si>
    <t xml:space="preserve">312 West Millbrook Road Suite 225       </t>
  </si>
  <si>
    <t>Galvez Mitigation Bank</t>
  </si>
  <si>
    <t>{ "type": "Point", "coordinates": [-117.328969, 33.63598] }</t>
  </si>
  <si>
    <t>Garcon Peninsula MB</t>
  </si>
  <si>
    <t>{ "type": "Point", "coordinates": [-87.0259338660817, 30.5597632467816] }</t>
  </si>
  <si>
    <t>Santa Rosa [FL]</t>
  </si>
  <si>
    <t>Garcon Peninsula Mitigation Bank, LLC</t>
  </si>
  <si>
    <t>205 Sage Green Lane</t>
  </si>
  <si>
    <t>Garret Creek</t>
  </si>
  <si>
    <t>{ "type": "Point", "coordinates": [-122.654553062028, 45.1190720949008] }</t>
  </si>
  <si>
    <t>Clackamas [OR]</t>
  </si>
  <si>
    <t>Garret Creek Mitigation Bank</t>
  </si>
  <si>
    <t>33711 S. Dryland Road</t>
  </si>
  <si>
    <t>Molalla</t>
  </si>
  <si>
    <t>Gasparilla Coastal Wetland MB</t>
  </si>
  <si>
    <t>{ "type": "Point", "coordinates": [-82.2574503777623, 26.8353413437473] }</t>
  </si>
  <si>
    <t>Mr. Allen D. McReynolds</t>
  </si>
  <si>
    <t>3733-1 Westheimer Road #711</t>
  </si>
  <si>
    <t>Geauga BOCC</t>
  </si>
  <si>
    <t>{ "type": "Point", "coordinates": [-81.4974, 41.4036] }</t>
  </si>
  <si>
    <t>Cuyahoga [OH]</t>
  </si>
  <si>
    <t>George County Mitigation Bank</t>
  </si>
  <si>
    <t>{ "type": "Point", "coordinates": [-88.761781354875, 30.9396838338918] }</t>
  </si>
  <si>
    <t>George [MS]</t>
  </si>
  <si>
    <t>George Hellwig Memorial Park</t>
  </si>
  <si>
    <t>{ "type": "Point", "coordinates": [-77.45, 38.6375] }</t>
  </si>
  <si>
    <t>Gibbs Brothers</t>
  </si>
  <si>
    <t>{ "type": "Point", "coordinates": [-95.6786303720048, 30.6576039322459] }</t>
  </si>
  <si>
    <t>Walker [TX]</t>
  </si>
  <si>
    <t>MML San Jac Basin, LTD</t>
  </si>
  <si>
    <t>Gilead Spring Stream and Wetland Mitigation Bank</t>
  </si>
  <si>
    <t>{ "type": "Point", "coordinates": [-88.553187, 35.74775] }</t>
  </si>
  <si>
    <t>Henderson [TN]</t>
  </si>
  <si>
    <t>Tom Rice</t>
  </si>
  <si>
    <t>White Lake Waterfowl, LLC</t>
  </si>
  <si>
    <t>713 Melpark Drive</t>
  </si>
  <si>
    <t>Dusty</t>
  </si>
  <si>
    <t>Mays</t>
  </si>
  <si>
    <t>Dusty.Mays@kimley-horn.com</t>
  </si>
  <si>
    <t>Kimley-Horn</t>
  </si>
  <si>
    <t>Jackson</t>
  </si>
  <si>
    <t>115 N. Liberty Street</t>
  </si>
  <si>
    <t>Gill Ranch Conservation Bank</t>
  </si>
  <si>
    <t>{ "type": "Point", "coordinates": [-121.123638, 38.398989] }</t>
  </si>
  <si>
    <t>Conservation Resources, LLC</t>
  </si>
  <si>
    <t>3445 American River Dr.</t>
  </si>
  <si>
    <t>Suite A</t>
  </si>
  <si>
    <t>Donnely</t>
  </si>
  <si>
    <t>chrisd@aktdev.com</t>
  </si>
  <si>
    <t>7919 Folsom Boulevard</t>
  </si>
  <si>
    <t>Vrame</t>
  </si>
  <si>
    <t>george@sierraholdings.com</t>
  </si>
  <si>
    <t>601 University Avenue, Ste 125</t>
  </si>
  <si>
    <t>AKT Holdings LLC</t>
  </si>
  <si>
    <t>Gilmers Creek Wetland Mitigation Bank</t>
  </si>
  <si>
    <t>{ "type": "Point", "coordinates": [-88.702742778078, 35.7621634028091] }</t>
  </si>
  <si>
    <t>Madison [TN]</t>
  </si>
  <si>
    <t>Gilsizer Slough South Giant Garter Snake Conservation Bank</t>
  </si>
  <si>
    <t>{ "type": "Point", "coordinates": [-121.703811, 38.990437] }</t>
  </si>
  <si>
    <t>Sutter [CA]</t>
  </si>
  <si>
    <t>3301 Industrial Ave</t>
  </si>
  <si>
    <t>Cindy</t>
  </si>
  <si>
    <t>Tambini</t>
  </si>
  <si>
    <t>ctambini@wildlandsinc.com</t>
  </si>
  <si>
    <t>Wildlands, Inc</t>
  </si>
  <si>
    <t>3855 Atherton Road</t>
  </si>
  <si>
    <t>Gin City</t>
  </si>
  <si>
    <t>{ "type": "Point", "coordinates": [-95.0619538441322, 30.0210086736345] }</t>
  </si>
  <si>
    <t>Harris [TX]</t>
  </si>
  <si>
    <t>Gin City Restoration, LLC</t>
  </si>
  <si>
    <t>Attn: Suzanne Jamison</t>
  </si>
  <si>
    <t>Huffman</t>
  </si>
  <si>
    <t>P.O. Box 1174</t>
  </si>
  <si>
    <t>Gin Hole MB</t>
  </si>
  <si>
    <t>{ "type": "Point", "coordinates": [-86.657010849055, 30.6954359274444] }</t>
  </si>
  <si>
    <t>Okaloosa [FL]</t>
  </si>
  <si>
    <t>Gin Hole Mitigation Bank</t>
  </si>
  <si>
    <t>1300 W. Government Street</t>
  </si>
  <si>
    <t>Pensacola</t>
  </si>
  <si>
    <t>Glen</t>
  </si>
  <si>
    <t>Miley</t>
  </si>
  <si>
    <t>glen@biome.co</t>
  </si>
  <si>
    <t>Biome Consulting Group, LLC</t>
  </si>
  <si>
    <t>Carr</t>
  </si>
  <si>
    <t>Hcarr622@gmail.com</t>
  </si>
  <si>
    <t>Jim Carr Pasture, Inc.</t>
  </si>
  <si>
    <t>1284 County Road 2214</t>
  </si>
  <si>
    <t>Glade Farms Mitigation Bank</t>
  </si>
  <si>
    <t>{ "type": "Point", "coordinates": [-79.4953938166422, 39.7041137663001] }</t>
  </si>
  <si>
    <t>Preston [WV]</t>
  </si>
  <si>
    <t>Harmony Environmental, LLC</t>
  </si>
  <si>
    <t>4986 Washington St. W.</t>
  </si>
  <si>
    <t>Cross Lanes</t>
  </si>
  <si>
    <t>Gleason Creek Stream and Wetland Mitigation Bank</t>
  </si>
  <si>
    <t>{ "type": "Point", "coordinates": [-85.5749095314574, 35.9241630943667] }</t>
  </si>
  <si>
    <t>Bledsoe [TN], Cannon [TN], Cumberland [TN], DeKalb [TN], Putnam [TN], Rutherford [TN], Sequatchie [TN], Smith [TN], Van Buren [TN], Warren [TN], White [TN], Wilson [TN]</t>
  </si>
  <si>
    <t>Gleason Creek, LLC</t>
  </si>
  <si>
    <t>kmorgan@mrwenvironmental.com</t>
  </si>
  <si>
    <t>Glen Raven Cape Fear 02 Dam Removal UMB - Ossipee Mill Dam Mitigation Bank</t>
  </si>
  <si>
    <t>{ "type": "Point", "coordinates": [-79.512001, 36.175005] }</t>
  </si>
  <si>
    <t>Glen Raven, Inc.</t>
  </si>
  <si>
    <t>1831 North Park Avenue</t>
  </si>
  <si>
    <t>Glen Raven</t>
  </si>
  <si>
    <t>Gant</t>
  </si>
  <si>
    <t>JGant@glenraven.com</t>
  </si>
  <si>
    <t>Glenthorne Farm Mitigation Bank</t>
  </si>
  <si>
    <t>{ "type": "Point", "coordinates": [-78.8979446196962, 37.8724558829815] }</t>
  </si>
  <si>
    <t>Nelson [VA]</t>
  </si>
  <si>
    <t>Glenthorne Farm Stream Bank LLC</t>
  </si>
  <si>
    <t>P.O. Box 188</t>
  </si>
  <si>
    <t>Nellysford</t>
  </si>
  <si>
    <t>Nicola</t>
  </si>
  <si>
    <t>McGoff</t>
  </si>
  <si>
    <t>nmcgoff@wildgingerfieldservices.com</t>
  </si>
  <si>
    <t>Wild Ginger Field Services</t>
  </si>
  <si>
    <t>Charlottesville</t>
  </si>
  <si>
    <t>Dull</t>
  </si>
  <si>
    <t>dullfamily1@gmail.com</t>
  </si>
  <si>
    <t>9324 McKenzie Drive</t>
  </si>
  <si>
    <t>Glory Farm Mitigation Bank</t>
  </si>
  <si>
    <t>{ "type": "Point", "coordinates": [-77.6535489783486, 38.6244741794661] }</t>
  </si>
  <si>
    <t>Glover/Little Tract - GWTF</t>
  </si>
  <si>
    <t>{ "type": "Point", "coordinates": [-84.232131, 34.632318] }</t>
  </si>
  <si>
    <t>Gilmer [GA]</t>
  </si>
  <si>
    <t>Goat Farm</t>
  </si>
  <si>
    <t>{ "type": "Point", "coordinates": [-83.580965, 33.8862] }</t>
  </si>
  <si>
    <t>Oconee [GA]</t>
  </si>
  <si>
    <t>Westland TLG, LLC</t>
  </si>
  <si>
    <t>3455 Peachtree Road, NE</t>
  </si>
  <si>
    <t>Suite 700</t>
  </si>
  <si>
    <t>Goldfields Conservation Bank</t>
  </si>
  <si>
    <t>{ "type": "Point", "coordinates": [-121.980876559361, 38.268943676293] }</t>
  </si>
  <si>
    <t>QLC Management, LLC</t>
  </si>
  <si>
    <t>thuffman@h-bgroup.com</t>
  </si>
  <si>
    <t>Huffman-Broadway Group</t>
  </si>
  <si>
    <t>828 Mission Ave.</t>
  </si>
  <si>
    <t>Goldsmith Schiffman Wildlife Sanctuary Wetland Mitigation Bank</t>
  </si>
  <si>
    <t>{ "type": "Point", "coordinates": [-86.4756527593232, 34.6307557025999] }</t>
  </si>
  <si>
    <t>Operation Green Team Foundation</t>
  </si>
  <si>
    <t>3242 Leeman Ferry Road</t>
  </si>
  <si>
    <t>Good Hope</t>
  </si>
  <si>
    <t>{ "type": "Point", "coordinates": [-83.0555, 30.9608] }</t>
  </si>
  <si>
    <t>Lanier [GA]</t>
  </si>
  <si>
    <t>John David Moore</t>
  </si>
  <si>
    <t>704 Good Hope Road</t>
  </si>
  <si>
    <t>Naylor</t>
  </si>
  <si>
    <t>Curtis</t>
  </si>
  <si>
    <t>cray.redoak@gmail.com</t>
  </si>
  <si>
    <t>Red Oak Environmental, LLC</t>
  </si>
  <si>
    <t>Ray City</t>
  </si>
  <si>
    <t>3245 Possum Creek Road</t>
  </si>
  <si>
    <t>Good Neighbor Creek</t>
  </si>
  <si>
    <t>{ "type": "Point", "coordinates": [-84.2139, 34.5394] }</t>
  </si>
  <si>
    <t>Suite2325</t>
  </si>
  <si>
    <t>Goondocks Mitigation Bank</t>
  </si>
  <si>
    <t>{ "type": "Point", "coordinates": [-79.1892319956685, 37.2963586949008] }</t>
  </si>
  <si>
    <t>Campbell [VA]</t>
  </si>
  <si>
    <t>Goose Creek</t>
  </si>
  <si>
    <t>{ "type": "Point", "coordinates": [-77.6880109367528, 39.0765267101586] }</t>
  </si>
  <si>
    <t>Goose Creek Mitigation Bank</t>
  </si>
  <si>
    <t>{ "type": "Point", "coordinates": [-85.5729035282324, 36.6720276625734] }</t>
  </si>
  <si>
    <t>Monroe [KY]</t>
  </si>
  <si>
    <t>Derek</t>
  </si>
  <si>
    <t>derek@beavercreekhydrology.com</t>
  </si>
  <si>
    <t xml:space="preserve">2516 Sandersville Road </t>
  </si>
  <si>
    <t>Goose Pond</t>
  </si>
  <si>
    <t>{ "type": "Point", "coordinates": [-80.858340389404, 33.8766732492859] }</t>
  </si>
  <si>
    <t>Bates</t>
  </si>
  <si>
    <t>richard@enviropermit.com</t>
  </si>
  <si>
    <t>Environmental Permitting Consultants, Inc</t>
  </si>
  <si>
    <t>Greenville</t>
  </si>
  <si>
    <t>125 West Stone Ave</t>
  </si>
  <si>
    <t>Goose Run Glades Mitigation Bank</t>
  </si>
  <si>
    <t>{ "type": "Point", "coordinates": [-80.611781, 39.812227] }</t>
  </si>
  <si>
    <t>Marshall [WV]</t>
  </si>
  <si>
    <t>Mimi</t>
  </si>
  <si>
    <t>Feldmann-Demello</t>
  </si>
  <si>
    <t>jfeldmann-demello@res.us</t>
  </si>
  <si>
    <t>Graham Creek - SWF</t>
  </si>
  <si>
    <t>{ "type": "Point", "coordinates": [-94.3948314980146, 31.0646187457416] }</t>
  </si>
  <si>
    <t>Angelina [TX]</t>
  </si>
  <si>
    <t>Gerry</t>
  </si>
  <si>
    <t>Hidalgo</t>
  </si>
  <si>
    <t>Gerardo.L.Hidalgo@usace.army.mil</t>
  </si>
  <si>
    <t>2000 Fort Point Road</t>
  </si>
  <si>
    <t>Galveston</t>
  </si>
  <si>
    <t>Graham Mitigation Bank</t>
  </si>
  <si>
    <t>{ "type": "Point", "coordinates": [-82.1081152927016, 39.2088614044982] }</t>
  </si>
  <si>
    <t>Athens [OH]</t>
  </si>
  <si>
    <t>Graham and David Mitigation Bank</t>
  </si>
  <si>
    <t>{ "type": "Point", "coordinates": [-80.2559536178737, 37.1894962484648] }</t>
  </si>
  <si>
    <t>Montgomery [VA]</t>
  </si>
  <si>
    <t>Joyce Graham</t>
  </si>
  <si>
    <t>Graham and David Mitigation Bank, LLC</t>
  </si>
  <si>
    <t>Elliston</t>
  </si>
  <si>
    <t>PO Box 144</t>
  </si>
  <si>
    <t>Joyce</t>
  </si>
  <si>
    <t>Graham</t>
  </si>
  <si>
    <t>jlgraham@usit.net</t>
  </si>
  <si>
    <t xml:space="preserve">Elliston </t>
  </si>
  <si>
    <t>Granary Mitigation Bank</t>
  </si>
  <si>
    <t>{ "type": "Point", "coordinates": [-83.0229274990918, 40.7561633486253] }</t>
  </si>
  <si>
    <t>Crawford [OH]</t>
  </si>
  <si>
    <t>Grand Bay Mitigation Bank</t>
  </si>
  <si>
    <t>{ "type": "Point", "coordinates": [-88.2816085014772, 30.4104862663866] }</t>
  </si>
  <si>
    <t>Mobile [AL]</t>
  </si>
  <si>
    <t>ADCNR Lower Black Warrior River Watershed In-Lieu Fee Program</t>
  </si>
  <si>
    <t>State Lands Division</t>
  </si>
  <si>
    <t>64 N. Union Street Suite 464</t>
  </si>
  <si>
    <t>Deaton</t>
  </si>
  <si>
    <t>64 North Union Street, Suite 567</t>
  </si>
  <si>
    <t>Grand Canard</t>
  </si>
  <si>
    <t>{ "type": "Point", "coordinates": [-92.9595064248565, 30.0654238486711] }</t>
  </si>
  <si>
    <t>Jefferson Davis Parish [LA]</t>
  </si>
  <si>
    <t>Third Louisiana Resource, LLC</t>
  </si>
  <si>
    <t>Grand River Lowlands</t>
  </si>
  <si>
    <t>{ "type": "Point", "coordinates": [-80.8872, 41.5363] }</t>
  </si>
  <si>
    <t>Grand Staircase Stewardship and Sustainable Visitation Program</t>
  </si>
  <si>
    <t>{ "type": "Point", "coordinates": [-111.521395, 37.488212] }</t>
  </si>
  <si>
    <t>UT</t>
  </si>
  <si>
    <t>Kane [UT]</t>
  </si>
  <si>
    <t>Grand Staircase Escalante Partners</t>
  </si>
  <si>
    <t>Granger</t>
  </si>
  <si>
    <t>{ "type": "Point", "coordinates": [-81.730046162345, 41.1657931740672] }</t>
  </si>
  <si>
    <t>Stream +  Wetlands Foundation</t>
  </si>
  <si>
    <t>123 South Broad Street</t>
  </si>
  <si>
    <t>Lancaster</t>
  </si>
  <si>
    <t>Suite 238</t>
  </si>
  <si>
    <t>Vincent</t>
  </si>
  <si>
    <t>Messerly</t>
  </si>
  <si>
    <t>vmesserly@streamandwetlands.org</t>
  </si>
  <si>
    <t>123 South Broad Street, Suite 238</t>
  </si>
  <si>
    <t>P.O. Box 369</t>
  </si>
  <si>
    <t>Grasslands Mitigation Bank</t>
  </si>
  <si>
    <t>{ "type": "Point", "coordinates": [-77.8419021863869, 39.065909022145] }</t>
  </si>
  <si>
    <t>Virginia Wetland Credits LLC</t>
  </si>
  <si>
    <t>9841 Washingtonian Boulevard, Suite 300</t>
  </si>
  <si>
    <t>Gaithersburg</t>
  </si>
  <si>
    <t>Jellick</t>
  </si>
  <si>
    <t>jellick-acorn@comcast.net</t>
  </si>
  <si>
    <t>Acorn Environmental</t>
  </si>
  <si>
    <t>Severna Park</t>
  </si>
  <si>
    <t>708 Laurel Lane</t>
  </si>
  <si>
    <t>Russ</t>
  </si>
  <si>
    <t>Gestl</t>
  </si>
  <si>
    <t>r.gestl@buchananpartners.com</t>
  </si>
  <si>
    <t>{ "type": "Point", "coordinates": [-120.901825551466, 37.1358435834225] }</t>
  </si>
  <si>
    <t>Non-persistent</t>
  </si>
  <si>
    <t>Gause</t>
  </si>
  <si>
    <t>mgause@westervelt.com</t>
  </si>
  <si>
    <t>Grave Creek ILF Project Site</t>
  </si>
  <si>
    <t>{ "type": "Point", "coordinates": [-95.788239, 35.53387] }</t>
  </si>
  <si>
    <t>Great Bear</t>
  </si>
  <si>
    <t>{ "type": "Point", "coordinates": [-92.07093, 33.08134] }</t>
  </si>
  <si>
    <t>Ashley [AR]</t>
  </si>
  <si>
    <t>Great Herring Pond Mitigation Bank</t>
  </si>
  <si>
    <t>{ "type": "Point", "coordinates": [-70.559399, 41.795062] }</t>
  </si>
  <si>
    <t>MA</t>
  </si>
  <si>
    <t>Plymouth [MA]</t>
  </si>
  <si>
    <t>Coastal Restoration Group, LLC</t>
  </si>
  <si>
    <t>PO Box 28</t>
  </si>
  <si>
    <t>Nantucket</t>
  </si>
  <si>
    <t>Great Land Trust - Campbell Creek Estuary</t>
  </si>
  <si>
    <t>{ "type": "Point", "coordinates": [-149.966142941805, 61.1321982313044] }</t>
  </si>
  <si>
    <t>Anchorage Borough [AK]</t>
  </si>
  <si>
    <t>Ryan@greatlandtrust.org</t>
  </si>
  <si>
    <t>715 L Street, Suite 200</t>
  </si>
  <si>
    <t>Ellen</t>
  </si>
  <si>
    <t>Kazary</t>
  </si>
  <si>
    <t>ellen@greatlandtrust.org</t>
  </si>
  <si>
    <t>715 L St.</t>
  </si>
  <si>
    <t>Great Land Trust - Carry Over</t>
  </si>
  <si>
    <t>{ "type": "Point", "coordinates": [-149.902182, 61.219867] }</t>
  </si>
  <si>
    <t>Great Land Trust</t>
  </si>
  <si>
    <t>715 L Street</t>
  </si>
  <si>
    <t>Shephard</t>
  </si>
  <si>
    <t>pshephard@greatlandtrust.org</t>
  </si>
  <si>
    <t>Great Land Trust - Eagle River Greenbelt</t>
  </si>
  <si>
    <t>{ "type": "Point", "coordinates": [-149.4417, 61.293] }</t>
  </si>
  <si>
    <t>Great Land Trust - Fish Creek Estuary</t>
  </si>
  <si>
    <t>{ "type": "Point", "coordinates": [-149.934075603363, 61.2025698830867] }</t>
  </si>
  <si>
    <t>Great Land Trust - Little Susitna River</t>
  </si>
  <si>
    <t>{ "type": "Point", "coordinates": [-150.031989, 61.566686] }</t>
  </si>
  <si>
    <t>Great Land Trust - Mink Creek</t>
  </si>
  <si>
    <t>{ "type": "Point", "coordinates": [-149.5061, 61.3908] }</t>
  </si>
  <si>
    <t>Great Land Trust - Mud Lake</t>
  </si>
  <si>
    <t>{ "type": "Point", "coordinates": [-148.970115677312, 61.5562662064013] }</t>
  </si>
  <si>
    <t>Dave</t>
  </si>
  <si>
    <t>dmitchell@greatlandtrust.org</t>
  </si>
  <si>
    <t>Great Miami Mitigation Bank - Phase 1</t>
  </si>
  <si>
    <t>{ "type": "Point", "coordinates": [-84.3417959765456, 39.7805914999835] }</t>
  </si>
  <si>
    <t>Montgomery [OH]</t>
  </si>
  <si>
    <t>Five Rivers MetroParks</t>
  </si>
  <si>
    <t>Dayton</t>
  </si>
  <si>
    <t>Grace</t>
  </si>
  <si>
    <t>Dietsch</t>
  </si>
  <si>
    <t>Grace.Dietsch@metroparks.org</t>
  </si>
  <si>
    <t>409 E. Monument Avenue, 3rd Floor</t>
  </si>
  <si>
    <t>Great Pee Dee Mitigation Bank</t>
  </si>
  <si>
    <t>{ "type": "Point", "coordinates": [-79.824192, 34.445537] }</t>
  </si>
  <si>
    <t>Darlington [SC]</t>
  </si>
  <si>
    <t>Jones</t>
  </si>
  <si>
    <t>paul.jones@nexteraenergy.com</t>
  </si>
  <si>
    <t>700 Universe Boulevard EPM</t>
  </si>
  <si>
    <t>Fisher</t>
  </si>
  <si>
    <t>Great Valley Conservation Bank at Flynn Ranch</t>
  </si>
  <si>
    <t>{ "type": "Point", "coordinates": [-120.168133724227, 37.1780855492544] }</t>
  </si>
  <si>
    <t>Greater Sandy Run</t>
  </si>
  <si>
    <t>{ "type": "Point", "coordinates": [-77.5303306446328, 34.5677708364081] }</t>
  </si>
  <si>
    <t>Onslow [NC]</t>
  </si>
  <si>
    <t>US Marine Corp</t>
  </si>
  <si>
    <t>Marine Corps Installations East-Marine Corps Base Camp Lejeune</t>
  </si>
  <si>
    <t>Camp Lejeune</t>
  </si>
  <si>
    <t>Jessi</t>
  </si>
  <si>
    <t>brent.sayler@usmc.mil</t>
  </si>
  <si>
    <t>Marine Corps Base Camp Lejeune</t>
  </si>
  <si>
    <t>Green Camp Mitigation Bank</t>
  </si>
  <si>
    <t>{ "type": "Point", "coordinates": [-83.2255114944298, 40.5482840093776] }</t>
  </si>
  <si>
    <t>Marion [OH]</t>
  </si>
  <si>
    <t>Wetland Resource Center, LLC</t>
  </si>
  <si>
    <t>Canal Wichester</t>
  </si>
  <si>
    <t>Cal</t>
  </si>
  <si>
    <t>wetlandsresource@aol.com</t>
  </si>
  <si>
    <t>3970 Bowen Rd</t>
  </si>
  <si>
    <t>Canal Winchester</t>
  </si>
  <si>
    <t>Green Swamp MB</t>
  </si>
  <si>
    <t>{ "type": "Point", "coordinates": [-81.7977912557414, 28.3246035941662] }</t>
  </si>
  <si>
    <t>Green Swamp Mitigation Bank, LLC</t>
  </si>
  <si>
    <t>Dennis K. Benbow</t>
  </si>
  <si>
    <t>Benbow</t>
  </si>
  <si>
    <t>dennis.benbow46@gmail.com</t>
  </si>
  <si>
    <t>Sarah.Nelson@bargedesign.com</t>
  </si>
  <si>
    <t>Barge Design Solutions</t>
  </si>
  <si>
    <t>4703 NW 53rd Avenue, Suite B-2</t>
  </si>
  <si>
    <t>Green Wing MB</t>
  </si>
  <si>
    <t>{ "type": "Point", "coordinates": [-80.8514866180915, 28.7833996490067] }</t>
  </si>
  <si>
    <t>Robert Theisen</t>
  </si>
  <si>
    <t>1889 Oak Brook Drive</t>
  </si>
  <si>
    <t>Longwood</t>
  </si>
  <si>
    <t>Lesman</t>
  </si>
  <si>
    <t>jlesman@btc-inc.com</t>
  </si>
  <si>
    <t>2002 E. Robinson Street</t>
  </si>
  <si>
    <t>Craig</t>
  </si>
  <si>
    <t>Theisen</t>
  </si>
  <si>
    <t>craig@theiseninvestments.com</t>
  </si>
  <si>
    <t>1889 Oakbrook Drive</t>
  </si>
  <si>
    <t>Greenbanx</t>
  </si>
  <si>
    <t>{ "type": "Point", "coordinates": [-77.625, 39.063889] }</t>
  </si>
  <si>
    <t>Greenbanx Inc</t>
  </si>
  <si>
    <t>12811 Randolph Ridge Lane</t>
  </si>
  <si>
    <t>Manassa</t>
  </si>
  <si>
    <t>Greenbriar Pocosin</t>
  </si>
  <si>
    <t>{ "type": "Point", "coordinates": [-76.5481186348358, 36.8672232820758] }</t>
  </si>
  <si>
    <t>Suffolk city [VA]</t>
  </si>
  <si>
    <t>Greenfield Farm</t>
  </si>
  <si>
    <t>{ "type": "Point", "coordinates": [-76.7925, 37.79722] }</t>
  </si>
  <si>
    <t>Essex [VA]</t>
  </si>
  <si>
    <t>Hundley</t>
  </si>
  <si>
    <t>9662 Howerton Rd</t>
  </si>
  <si>
    <t>Center Cross</t>
  </si>
  <si>
    <t>Greens Bayou - HCFCD</t>
  </si>
  <si>
    <t>{ "type": "Point", "coordinates": [-95.2249617712801, 29.9229616754086] }</t>
  </si>
  <si>
    <t>Harris County Flood Control District</t>
  </si>
  <si>
    <t>9900 Northwest Freeway</t>
  </si>
  <si>
    <t>Brock</t>
  </si>
  <si>
    <t>Nedland</t>
  </si>
  <si>
    <t>Brock.Nedland@hcfcd.hctx.net</t>
  </si>
  <si>
    <t xml:space="preserve">13105 Northwest Freeway, Ste. 600 </t>
  </si>
  <si>
    <t>Garrison</t>
  </si>
  <si>
    <t>jennifer.garrison@hcfcd.hctx.net</t>
  </si>
  <si>
    <t xml:space="preserve">Harris County Flood Control District </t>
  </si>
  <si>
    <t>13105 Northwest Freeway, Suite 600</t>
  </si>
  <si>
    <t>Greens Creek MB</t>
  </si>
  <si>
    <t>{ "type": "Point", "coordinates": [-81.8287844609151, 29.9289643450153] }</t>
  </si>
  <si>
    <t>Clay [FL]</t>
  </si>
  <si>
    <t>Reinhold Corporation c/o Mr. George Egan</t>
  </si>
  <si>
    <t>1845 Town Center Blvd.</t>
  </si>
  <si>
    <t>Orange Park</t>
  </si>
  <si>
    <t>{ "type": "Point", "coordinates": [-83.231667, 33.651389] }</t>
  </si>
  <si>
    <t>Greene [GA]</t>
  </si>
  <si>
    <t>Greensboro MB, LLC</t>
  </si>
  <si>
    <t>6445 Powers Ferry Road, Suite 120</t>
  </si>
  <si>
    <t>Bishop</t>
  </si>
  <si>
    <t>fb@thebishopcompany.com</t>
  </si>
  <si>
    <t>pb@thebishopcompany.com</t>
  </si>
  <si>
    <t>6445 Powers Ferry Rd, Suite 120</t>
  </si>
  <si>
    <t>Greenview Ranches Mitigation Bank</t>
  </si>
  <si>
    <t>{ "type": "Point", "coordinates": [-77.8348369201087, 34.3029620297298] }</t>
  </si>
  <si>
    <t>New Hanover [NC]</t>
  </si>
  <si>
    <t>Coastal Carolina Developers, Inc.</t>
  </si>
  <si>
    <t>c/o: Tom Wilson</t>
  </si>
  <si>
    <t>1030 Wendover Avenue</t>
  </si>
  <si>
    <t>Greenway Farm Site</t>
  </si>
  <si>
    <t>{ "type": "Point", "coordinates": [-76.6335780186108, 36.5892246547643] }</t>
  </si>
  <si>
    <t>James River, LLC</t>
  </si>
  <si>
    <t>c/o Stokes Environmental Associates, LTD</t>
  </si>
  <si>
    <t>Norfolk</t>
  </si>
  <si>
    <t>4101 Granby Street</t>
  </si>
  <si>
    <t>L. Stokes, Jr.</t>
  </si>
  <si>
    <t>tstokes@stokesea.com</t>
  </si>
  <si>
    <t>4101 Granby Street, Suite 404</t>
  </si>
  <si>
    <t>Mary</t>
  </si>
  <si>
    <t>Stokes</t>
  </si>
  <si>
    <t>mstokes@stokesea.com</t>
  </si>
  <si>
    <t>Greenwood</t>
  </si>
  <si>
    <t>{ "type": "Point", "coordinates": [-90.854218, 29.836273] }</t>
  </si>
  <si>
    <t>Smithport Planting and Wetlands Services, LLC</t>
  </si>
  <si>
    <t>Raceland</t>
  </si>
  <si>
    <t>Reid</t>
  </si>
  <si>
    <t>Cancienne</t>
  </si>
  <si>
    <t>Smithport Planting and Wetland Services, Lockport,LLC</t>
  </si>
  <si>
    <t>127 South Service Road</t>
  </si>
  <si>
    <t>Griffith League Ranch Conservation Bank</t>
  </si>
  <si>
    <t>{ "type": "Point", "coordinates": [-97.2306148644928, 30.1983091755753] }</t>
  </si>
  <si>
    <t>Bastrop [TX]</t>
  </si>
  <si>
    <t>Boy Scouts of America</t>
  </si>
  <si>
    <t>Capital Area Council</t>
  </si>
  <si>
    <t>12500 North IH-35</t>
  </si>
  <si>
    <t>Scout</t>
  </si>
  <si>
    <t>Executive</t>
  </si>
  <si>
    <t>jon.yates@scouting.org</t>
  </si>
  <si>
    <t>Grist Mill Mitigation Bank</t>
  </si>
  <si>
    <t>{ "type": "Point", "coordinates": [-79.909995, 34.080608] }</t>
  </si>
  <si>
    <t>Florence [SC]</t>
  </si>
  <si>
    <t>Grouseland Grove Mitigation Bank (LRL-2024-00143)</t>
  </si>
  <si>
    <t>{ "type": "Point", "coordinates": [-87.4920202475463, 38.7977300007341] }</t>
  </si>
  <si>
    <t>Knox [IN]</t>
  </si>
  <si>
    <t>Grove Creek</t>
  </si>
  <si>
    <t>{ "type": "Point", "coordinates": [-82.4252102659156, 34.6478593075507] }</t>
  </si>
  <si>
    <t>Greenville [SC]</t>
  </si>
  <si>
    <t>Hollingsworth Funds, Inc.</t>
  </si>
  <si>
    <t>Pam Prashad</t>
  </si>
  <si>
    <t>124 Verdae Boulevard, Suite 502</t>
  </si>
  <si>
    <t>Belanger</t>
  </si>
  <si>
    <t>laura.belanger@bluelineeviro.com</t>
  </si>
  <si>
    <t>710 Lowndes Hill Road</t>
  </si>
  <si>
    <t>Grove Creek Mitigation Bank (Umbrella-TWG)</t>
  </si>
  <si>
    <t>{ "type": "Point", "coordinates": [-114.19474, 43.350368] }</t>
  </si>
  <si>
    <t>ID</t>
  </si>
  <si>
    <t>Blaine [ID]</t>
  </si>
  <si>
    <t>The Wetlands Group, LLC</t>
  </si>
  <si>
    <t>100 S. Star Road, Suite 112</t>
  </si>
  <si>
    <t>Star</t>
  </si>
  <si>
    <t>Wetlands Group, LLC</t>
  </si>
  <si>
    <t>Garden City</t>
  </si>
  <si>
    <t>5220 North Sawyer Ct, Ste A</t>
  </si>
  <si>
    <t>Grove Creek Phase 3 Bank</t>
  </si>
  <si>
    <t>Groveland MB</t>
  </si>
  <si>
    <t>{ "type": "Point", "coordinates": [-81.8750365529683, 28.4731390007094] }</t>
  </si>
  <si>
    <t>Lake [FL]</t>
  </si>
  <si>
    <t>Groveland Mitigation Bank, LLC</t>
  </si>
  <si>
    <t>17561 Cedarwood Loop</t>
  </si>
  <si>
    <t>Lutz</t>
  </si>
  <si>
    <t>Guards Shore Mitigation Bank</t>
  </si>
  <si>
    <t>{ "type": "Point", "coordinates": [-75.6586688785843, 37.8445633456738] }</t>
  </si>
  <si>
    <t>Accomack [VA]</t>
  </si>
  <si>
    <t>Guards Shore LLC</t>
  </si>
  <si>
    <t>Gulf Coastal Plains</t>
  </si>
  <si>
    <t>{ "type": "Point", "coordinates": [-94.4116167922513, 29.6513864853843] }</t>
  </si>
  <si>
    <t>Chambers [TX]</t>
  </si>
  <si>
    <t>East Bay Farms LLC</t>
  </si>
  <si>
    <t>700 Universe Blvd</t>
  </si>
  <si>
    <t>Gum Log</t>
  </si>
  <si>
    <t>{ "type": "Point", "coordinates": [-83.623, 34.115] }</t>
  </si>
  <si>
    <t>Keith Hayes Construction Co.</t>
  </si>
  <si>
    <t>Post Office Box 35</t>
  </si>
  <si>
    <t>Jefferson</t>
  </si>
  <si>
    <t>keith@keithhayesconstruction.com</t>
  </si>
  <si>
    <t>PO Box 35</t>
  </si>
  <si>
    <t>Gum Log Creek</t>
  </si>
  <si>
    <t>{ "type": "Point", "coordinates": [-92.886424, 35.267928] }</t>
  </si>
  <si>
    <t>Pope [AR]</t>
  </si>
  <si>
    <t>Jody</t>
  </si>
  <si>
    <t>jody.streamworks@gmail.com</t>
  </si>
  <si>
    <t>P.O. Box 23612</t>
  </si>
  <si>
    <t xml:space="preserve">Little Rock </t>
  </si>
  <si>
    <t>Gum Swamp MB</t>
  </si>
  <si>
    <t>{ "type": "Point", "coordinates": [-90.693056, 30.383056] }</t>
  </si>
  <si>
    <t>Gunnison Headwaters</t>
  </si>
  <si>
    <t>{ "type": "Point", "coordinates": [-106.413969, 38.41656] }</t>
  </si>
  <si>
    <t>Saguache [CO]</t>
  </si>
  <si>
    <t>SCP Conservation LLC</t>
  </si>
  <si>
    <t>Suite 304</t>
  </si>
  <si>
    <t>Decker</t>
  </si>
  <si>
    <t>Decker@RockyMountainMitigation.com</t>
  </si>
  <si>
    <t>Rocky Mountain Mitigation</t>
  </si>
  <si>
    <t>HULA Umbrella Bank, Hall Site</t>
  </si>
  <si>
    <t>{ "type": "Point", "coordinates": [-86.3094, 35.6888] }</t>
  </si>
  <si>
    <t>Mr. Joe Swanson</t>
  </si>
  <si>
    <t>Tony</t>
  </si>
  <si>
    <t>Grow</t>
  </si>
  <si>
    <t>tony@growenv.com</t>
  </si>
  <si>
    <t>Habitat Bank LLC Coweeman River Wetland and Conservation Bank</t>
  </si>
  <si>
    <t>{ "type": "Point", "coordinates": [-122.87256, 46.13486] }</t>
  </si>
  <si>
    <t>Cowlitz [WA]</t>
  </si>
  <si>
    <t>Hackers Creek Mitigation Bank</t>
  </si>
  <si>
    <t>{ "type": "Point", "coordinates": [-80.2653068370322, 39.0986546448898] }</t>
  </si>
  <si>
    <t>Harrison [WV], Upshur [WV]</t>
  </si>
  <si>
    <t>Allstar Ecology, LLC</t>
  </si>
  <si>
    <t>1582 Meadowdale Road</t>
  </si>
  <si>
    <t>Fairmont</t>
  </si>
  <si>
    <t>Ward</t>
  </si>
  <si>
    <t>ryan@allstarecology.com</t>
  </si>
  <si>
    <t>Dane</t>
  </si>
  <si>
    <t>Cunningham</t>
  </si>
  <si>
    <t>dane@allstarecology.com</t>
  </si>
  <si>
    <t>1582 Meadowdale Rd.</t>
  </si>
  <si>
    <t>Haera Wildlife Conservation Bank</t>
  </si>
  <si>
    <t>{ "type": "Point", "coordinates": [-121.577337161912, 37.7185753236833] }</t>
  </si>
  <si>
    <t>Hagan Farm Mitigation Bank</t>
  </si>
  <si>
    <t>{ "type": "Point", "coordinates": [-80.516944, 37.063611] }</t>
  </si>
  <si>
    <t>Hagan Farm Umbrella Mitigation Bank</t>
  </si>
  <si>
    <t>David Hagan</t>
  </si>
  <si>
    <t>Christiansburg</t>
  </si>
  <si>
    <t>2135 Roanoke Street</t>
  </si>
  <si>
    <t>Shoemaker</t>
  </si>
  <si>
    <t>kshoemaker@wetlands.com</t>
  </si>
  <si>
    <t>EEE Consulting</t>
  </si>
  <si>
    <t xml:space="preserve">201 Church Street, Suite C </t>
  </si>
  <si>
    <t>Hale Mitigation Bank</t>
  </si>
  <si>
    <t>{ "type": "Point", "coordinates": [-122.766744633721, 38.3883499623594] }</t>
  </si>
  <si>
    <t>JTD LLC</t>
  </si>
  <si>
    <t>PO Box 14517</t>
  </si>
  <si>
    <t>Santa Rosa</t>
  </si>
  <si>
    <t>Joy</t>
  </si>
  <si>
    <t>Kane</t>
  </si>
  <si>
    <t>Charlie</t>
  </si>
  <si>
    <t>Traboulsi</t>
  </si>
  <si>
    <t>traboulsicharlie@gmail.com</t>
  </si>
  <si>
    <t>Half Mile Lane ILF</t>
  </si>
  <si>
    <t>{ "type": "Point", "coordinates": [-123.184484217611, 45.5489539687551] }</t>
  </si>
  <si>
    <t>Melody</t>
  </si>
  <si>
    <t>Rudenko</t>
  </si>
  <si>
    <t>melody.rudenko@dsl.state.or.us</t>
  </si>
  <si>
    <t>775 Summer Street NE</t>
  </si>
  <si>
    <t>Halidon Hill Mitigation Bank</t>
  </si>
  <si>
    <t>{ "type": "Point", "coordinates": [-79.8283681626982, 33.0567019136187] }</t>
  </si>
  <si>
    <t>Coen</t>
  </si>
  <si>
    <t>rcoen@coencapital.com</t>
  </si>
  <si>
    <t>Halifax Farm</t>
  </si>
  <si>
    <t>{ "type": "Point", "coordinates": [-77.4088701381297, 37.1464746956866] }</t>
  </si>
  <si>
    <t>Dinwiddie [VA]</t>
  </si>
  <si>
    <t>Halifax Farm Environmental Landbank, LLC</t>
  </si>
  <si>
    <t>320 C Charles Dimmock Parkway, Suite 1</t>
  </si>
  <si>
    <t>Colonial Heights</t>
  </si>
  <si>
    <t>Fults</t>
  </si>
  <si>
    <t>Earth Source Solutions</t>
  </si>
  <si>
    <t>5735 S. Laburnum Ave</t>
  </si>
  <si>
    <t>Reed</t>
  </si>
  <si>
    <t>sreed@esswetlands.com</t>
  </si>
  <si>
    <t>5735 S. Laburnum Avenue</t>
  </si>
  <si>
    <t>Hall Farm North</t>
  </si>
  <si>
    <t>{ "type": "Point", "coordinates": [-75.578727, 37.910684] }</t>
  </si>
  <si>
    <t>Coastal Compliance Solutions, LLC</t>
  </si>
  <si>
    <t>PO Box 66</t>
  </si>
  <si>
    <t>Fruitland</t>
  </si>
  <si>
    <t>McCabe</t>
  </si>
  <si>
    <t>costalcompliancesolutions@gmail.com</t>
  </si>
  <si>
    <t>Halls Bayou</t>
  </si>
  <si>
    <t>{ "type": "Point", "coordinates": [-95.1463933078829, 29.3072426615925] }</t>
  </si>
  <si>
    <t>Chad</t>
  </si>
  <si>
    <t>Chad@deltaland-services.com</t>
  </si>
  <si>
    <t>Delta Land Services LLC</t>
  </si>
  <si>
    <t>6750 W. Loop S. Freeway, Suite 780</t>
  </si>
  <si>
    <t>Halo Ranch Mitigation Bank</t>
  </si>
  <si>
    <t>{ "type": "Point", "coordinates": [-122.566718, 38.21664] }</t>
  </si>
  <si>
    <t>Dave Brazil</t>
  </si>
  <si>
    <t>4551 Lakeville Highway</t>
  </si>
  <si>
    <t>Petaluma</t>
  </si>
  <si>
    <t>Halsey Wetland Mitigation Bank</t>
  </si>
  <si>
    <t>{ "type": "Point", "coordinates": [-81.2141601815412, 36.5329510849034] }</t>
  </si>
  <si>
    <t>Alleghany [NC]</t>
  </si>
  <si>
    <t>Hambidge Center</t>
  </si>
  <si>
    <t>{ "type": "Point", "coordinates": [-83.451389, 34.976389] }</t>
  </si>
  <si>
    <t>Rabun [GA]</t>
  </si>
  <si>
    <t>Hambridge Center for the Arts and Sciences</t>
  </si>
  <si>
    <t>P.O. Box 339</t>
  </si>
  <si>
    <t>Rabun Gap</t>
  </si>
  <si>
    <t>Director</t>
  </si>
  <si>
    <t>PO Box 339</t>
  </si>
  <si>
    <t>Hamilton Bend Mitigation Bank</t>
  </si>
  <si>
    <t>{ "type": "Point", "coordinates": [-122.015997, 39.272836] }</t>
  </si>
  <si>
    <t>Dayna</t>
  </si>
  <si>
    <t>Winchell</t>
  </si>
  <si>
    <t>dwinchell@westervelt.com</t>
  </si>
  <si>
    <t>Hamilton Ranch Conservation Bank</t>
  </si>
  <si>
    <t>{ "type": "Point", "coordinates": [-122.038986811901, 39.9754623774175] }</t>
  </si>
  <si>
    <t>Tehama [CA]</t>
  </si>
  <si>
    <t>Giampaoli</t>
  </si>
  <si>
    <t>chris@epickhomes.com</t>
  </si>
  <si>
    <t>Chico</t>
  </si>
  <si>
    <t>901 Bruce Road, Suite 100</t>
  </si>
  <si>
    <t>Hammock Lake MB</t>
  </si>
  <si>
    <t>{ "type": "Point", "coordinates": [-81.6517526661489, 28.139427541087] }</t>
  </si>
  <si>
    <t>Hammock Lake Mitigation Bank, LLC</t>
  </si>
  <si>
    <t>3560 Lenox Road NE, Ste 1475</t>
  </si>
  <si>
    <t>Hampstead Mitigation Bank</t>
  </si>
  <si>
    <t>{ "type": "Point", "coordinates": [-77.5608294748594, 38.4500530256181] }</t>
  </si>
  <si>
    <t>Stafford [VA]</t>
  </si>
  <si>
    <t>Falling Springs, LLC dba Hampstead Mitigation, LLC</t>
  </si>
  <si>
    <t>Hampton Roads Airport Mitigation Bank</t>
  </si>
  <si>
    <t>{ "type": "Point", "coordinates": [-76.4649822449995, 36.7747990484215] }</t>
  </si>
  <si>
    <t>Chesapeake city [VA], Suffolk city [VA]</t>
  </si>
  <si>
    <t>Phil Robinson</t>
  </si>
  <si>
    <t>2 Sol Thorpe Lane</t>
  </si>
  <si>
    <t>833 Washington Drive</t>
  </si>
  <si>
    <t>Hard Labor Creek</t>
  </si>
  <si>
    <t>{ "type": "Point", "coordinates": [-83.49444, 33.62885] }</t>
  </si>
  <si>
    <t>Morgan [GA]</t>
  </si>
  <si>
    <t>Hard Labor Creek Mitigation LLC</t>
  </si>
  <si>
    <t>Doc Kibler</t>
  </si>
  <si>
    <t>Cave Springs</t>
  </si>
  <si>
    <t>Ballard</t>
  </si>
  <si>
    <t>Rosswell</t>
  </si>
  <si>
    <t>Harmany Ranch Wetland Mitigation Bank</t>
  </si>
  <si>
    <t>{ "type": "Point", "coordinates": [-149.447369, 61.292067] }</t>
  </si>
  <si>
    <t>Jerry M. Harman</t>
  </si>
  <si>
    <t>PO Box 874712</t>
  </si>
  <si>
    <t>Wasilla</t>
  </si>
  <si>
    <t>Harman</t>
  </si>
  <si>
    <t>helipilotjerry@yahoo.com</t>
  </si>
  <si>
    <t>Harmony Conservation Bank</t>
  </si>
  <si>
    <t>{ "type": "Point", "coordinates": [-122.0056, 39.356718] }</t>
  </si>
  <si>
    <t>Harmony Mitigation Bank</t>
  </si>
  <si>
    <t>{ "type": "Point", "coordinates": [-83.3549, 33.4511] }</t>
  </si>
  <si>
    <t>Putnam [GA]</t>
  </si>
  <si>
    <t>Greco</t>
  </si>
  <si>
    <t>tgreco@nutterinc.com</t>
  </si>
  <si>
    <t>Nutter &amp; Associates, Inc.</t>
  </si>
  <si>
    <t>360 Hawthorne Lane</t>
  </si>
  <si>
    <t>Sean</t>
  </si>
  <si>
    <t>smiller@nutterinc.com</t>
  </si>
  <si>
    <t>Harpeth</t>
  </si>
  <si>
    <t>{ "type": "Point", "coordinates": [-86.5929727460067, 35.7385845770296] }</t>
  </si>
  <si>
    <t>Emergent, Forested, Open Water</t>
  </si>
  <si>
    <t xml:space="preserve">Harpeth Wetland Bank, LLC </t>
  </si>
  <si>
    <t>Caleb</t>
  </si>
  <si>
    <t>cduke@cecinc.com</t>
  </si>
  <si>
    <t>117 Seaboard Lane Suite E100</t>
  </si>
  <si>
    <t>Harpeth River Mitigation Bank</t>
  </si>
  <si>
    <t>{ "type": "Point", "coordinates": [-86.6338157850305, 35.7341273648576] }</t>
  </si>
  <si>
    <t>Harpeth River Reserve, LLC</t>
  </si>
  <si>
    <t>Eagleville</t>
  </si>
  <si>
    <t>dukec897@gmail.com</t>
  </si>
  <si>
    <t>The Barn Group</t>
  </si>
  <si>
    <t>Tyrone</t>
  </si>
  <si>
    <t>1015 Tyrone Road, Ste 250</t>
  </si>
  <si>
    <t>Harris Homestead Mitigation Bank Preserve</t>
  </si>
  <si>
    <t>{ "type": "Point", "coordinates": [-117.7362, 47.4568] }</t>
  </si>
  <si>
    <t>Spokane [WA]</t>
  </si>
  <si>
    <t>Hart Mitigation Bank</t>
  </si>
  <si>
    <t>{ "type": "Point", "coordinates": [-81.6153090378847, 32.2735235081112] }</t>
  </si>
  <si>
    <t>Bulloch [GA]</t>
  </si>
  <si>
    <t>Hart Mitigation Services, LLC.</t>
  </si>
  <si>
    <t xml:space="preserve">101 Church Street #B </t>
  </si>
  <si>
    <t>Selma</t>
  </si>
  <si>
    <t>JoAnn</t>
  </si>
  <si>
    <t>Hill</t>
  </si>
  <si>
    <t>joann@msusa.com</t>
  </si>
  <si>
    <t>Vance</t>
  </si>
  <si>
    <t>dvance@geosyntec.com</t>
  </si>
  <si>
    <t xml:space="preserve">1255 Roberts Blvd NW, Suite 200 </t>
  </si>
  <si>
    <t>Kennesaw</t>
  </si>
  <si>
    <t xml:space="preserve">c/o Geosyntec Consultants, Inc. </t>
  </si>
  <si>
    <t>Hartsugg Creek</t>
  </si>
  <si>
    <t>{ "type": "Point", "coordinates": [-92.582785, 35.655214] }</t>
  </si>
  <si>
    <t>Van Buren [AR]</t>
  </si>
  <si>
    <t>TCPII Hartsugg, LLC</t>
  </si>
  <si>
    <t>Hatchie River</t>
  </si>
  <si>
    <t>{ "type": "Point", "coordinates": [-89.4099050851305, 35.4945812935518] }</t>
  </si>
  <si>
    <t>Haywood [TN]</t>
  </si>
  <si>
    <t>Tennessee Wildlife Resource Foundation</t>
  </si>
  <si>
    <t>Joey</t>
  </si>
  <si>
    <t>Woodard</t>
  </si>
  <si>
    <t>joey.woodard@tsmp.us</t>
  </si>
  <si>
    <t>5000 Linbar Drive</t>
  </si>
  <si>
    <t>Suite 275</t>
  </si>
  <si>
    <t>Hatchineha Ranch Conservation Bank Phase 1</t>
  </si>
  <si>
    <t>{ "type": "Point", "coordinates": [-81.4883586072059, 28.0007601118775] }</t>
  </si>
  <si>
    <t>Hatchineha Ranch, LLC</t>
  </si>
  <si>
    <t>Steve Myers, Jr, Manager</t>
  </si>
  <si>
    <t>West Palm Beach</t>
  </si>
  <si>
    <t>One N. Clematis St., Suite 300</t>
  </si>
  <si>
    <t>Hatchineha Ranch Conservation Bank Phase 2</t>
  </si>
  <si>
    <t>{ "type": "Point", "coordinates": [-81.477997, 27.989555] }</t>
  </si>
  <si>
    <t>Hatchineha Ranch MB</t>
  </si>
  <si>
    <t>{ "type": "Point", "coordinates": [-81.465878091648, 28.000750922515] }</t>
  </si>
  <si>
    <t>The Nature Conservancy, Inc.</t>
  </si>
  <si>
    <t>Altamonte Springs</t>
  </si>
  <si>
    <t>222 South Westmonte Dr, Suite 300</t>
  </si>
  <si>
    <t>Lindsay</t>
  </si>
  <si>
    <t>lindsay.stevens@tnc.org</t>
  </si>
  <si>
    <t>The Nature Conservancy</t>
  </si>
  <si>
    <t>Kissimmee</t>
  </si>
  <si>
    <t xml:space="preserve">2700 Scrub Jay Trail </t>
  </si>
  <si>
    <t>Hawkeye Mitigation Bank</t>
  </si>
  <si>
    <t>{ "type": "Point", "coordinates": [-77.8465679322135, 38.7483575609244] }</t>
  </si>
  <si>
    <t>Hawkins Mitigation Bank</t>
  </si>
  <si>
    <t>{ "type": "Point", "coordinates": [-95.2074091835627, 32.5661349579942] }</t>
  </si>
  <si>
    <t>Smith [TX], Wood [TX]</t>
  </si>
  <si>
    <t>R. Lacey Inc</t>
  </si>
  <si>
    <t>222 E. Tyler St.</t>
  </si>
  <si>
    <t>Brett</t>
  </si>
  <si>
    <t>bthompson@rlacy.com</t>
  </si>
  <si>
    <t>R.Lacy Inc.</t>
  </si>
  <si>
    <t>222 East Tyler Street</t>
  </si>
  <si>
    <t>Hayes Run II Mitigation Bank</t>
  </si>
  <si>
    <t>{ "type": "Point", "coordinates": [-81.2468, 38.6787] }</t>
  </si>
  <si>
    <t>Roane [WV]</t>
  </si>
  <si>
    <t>WV Bunrootis, LLC</t>
  </si>
  <si>
    <t>7 Parliament Place</t>
  </si>
  <si>
    <t>Braden</t>
  </si>
  <si>
    <t>bhoffman@aci-wv.com</t>
  </si>
  <si>
    <t>Alliance Consulting, Inc.</t>
  </si>
  <si>
    <t>Beaver</t>
  </si>
  <si>
    <t>124 Philpott Lane</t>
  </si>
  <si>
    <t>Hayes Run Mitigation Bank</t>
  </si>
  <si>
    <t>{ "type": "Point", "coordinates": [-81.2445418230573, 38.6908728074045] }</t>
  </si>
  <si>
    <t>Hazel Mitigation Bank</t>
  </si>
  <si>
    <t>{ "type": "Point", "coordinates": [-122.756886335009, 38.3686897891902] }</t>
  </si>
  <si>
    <t>Hazel Mitigation Preserve, L.L.C.</t>
  </si>
  <si>
    <t>336 Bon Air Center, Box 232</t>
  </si>
  <si>
    <t>Greenbrae</t>
  </si>
  <si>
    <t>Ted</t>
  </si>
  <si>
    <t>Winfield</t>
  </si>
  <si>
    <t>tpw_jr@comcast.net</t>
  </si>
  <si>
    <t>Ted Winfield &amp; Associates</t>
  </si>
  <si>
    <t>Rio Vista</t>
  </si>
  <si>
    <t>2570 Hopskotch St.</t>
  </si>
  <si>
    <t>Harper</t>
  </si>
  <si>
    <t>catherineharper@comcast.net</t>
  </si>
  <si>
    <t>Alton Preserve, LLC</t>
  </si>
  <si>
    <t>Harvey</t>
  </si>
  <si>
    <t>Rich</t>
  </si>
  <si>
    <t>harvey@tridevservices.com</t>
  </si>
  <si>
    <t xml:space="preserve">336 Bon Air Center, Box 232 </t>
  </si>
  <si>
    <t>Hazelwood Mitigation Bank</t>
  </si>
  <si>
    <t>{ "type": "Point", "coordinates": [-77.5681767905194, 38.6270657614957] }</t>
  </si>
  <si>
    <t>Charles Joyner</t>
  </si>
  <si>
    <t>6509A Essex House Square</t>
  </si>
  <si>
    <t>Alexandria</t>
  </si>
  <si>
    <t>Joyner</t>
  </si>
  <si>
    <t>charlesjoyner1966@gmail.com</t>
  </si>
  <si>
    <t>11725 Amkin Drive</t>
  </si>
  <si>
    <t>Clifton</t>
  </si>
  <si>
    <t>Headwaters</t>
  </si>
  <si>
    <t>{ "type": "Point", "coordinates": [-81.160556, 36.845278] }</t>
  </si>
  <si>
    <t>Wythe [VA]</t>
  </si>
  <si>
    <t>Kelly</t>
  </si>
  <si>
    <t>10055 Red Run Blvd., Suite 130</t>
  </si>
  <si>
    <t>Owings Mills</t>
  </si>
  <si>
    <t>Healy's Environmental</t>
  </si>
  <si>
    <t>{ "type": "Point", "coordinates": [-76.502778, 37.568889] }</t>
  </si>
  <si>
    <t>Middlesex [VA]</t>
  </si>
  <si>
    <t>Gene Ruark</t>
  </si>
  <si>
    <t>1102 Fishing Bay Road</t>
  </si>
  <si>
    <t>Deltaville</t>
  </si>
  <si>
    <t>Heather Island MB</t>
  </si>
  <si>
    <t>{ "type": "Point", "coordinates": [-81.95, 29.1] }</t>
  </si>
  <si>
    <t>Marion [FL]</t>
  </si>
  <si>
    <t>Ike Rainey</t>
  </si>
  <si>
    <t>4477 East CR 462</t>
  </si>
  <si>
    <t>Wildwood</t>
  </si>
  <si>
    <t>Hebron Fish Hatchery</t>
  </si>
  <si>
    <t>{ "type": "Point", "coordinates": [-82.5066926035586, 39.9400872163463] }</t>
  </si>
  <si>
    <t>Licking [OH]</t>
  </si>
  <si>
    <t>Heggies Rock - GWTF</t>
  </si>
  <si>
    <t>{ "type": "Point", "coordinates": [-82.246702, 33.538724] }</t>
  </si>
  <si>
    <t>Columbia [GA]</t>
  </si>
  <si>
    <t>Heights of Pala Mesa</t>
  </si>
  <si>
    <t>{ "type": "Point", "coordinates": [-117.14863544696, 33.3674495712461] }</t>
  </si>
  <si>
    <t>Heights of Pala Mesa Property Owners</t>
  </si>
  <si>
    <t>PO Box 2438</t>
  </si>
  <si>
    <t>Fallbrook</t>
  </si>
  <si>
    <t>Joanne</t>
  </si>
  <si>
    <t>Rodriguez</t>
  </si>
  <si>
    <t>joanne@mitigationlandspecialists.com</t>
  </si>
  <si>
    <t>Mitigation Land Specialist</t>
  </si>
  <si>
    <t>1905 Avowood Court</t>
  </si>
  <si>
    <t>Karla</t>
  </si>
  <si>
    <t>Standridge</t>
  </si>
  <si>
    <t>karla@fallbrooklandconservancy.org</t>
  </si>
  <si>
    <t>1815 South Stage Coach Lane</t>
  </si>
  <si>
    <t>Heineman Wetland Mitigation Bank</t>
  </si>
  <si>
    <t>{ "type": "Point", "coordinates": [-92.152104, 42.581695] }</t>
  </si>
  <si>
    <t>Michael Heineman</t>
  </si>
  <si>
    <t>Hells Swamp Mitigation Bank</t>
  </si>
  <si>
    <t>{ "type": "Point", "coordinates": [-88.106489134349, 30.8481667342793] }</t>
  </si>
  <si>
    <t>Black Bear Enterprises L.L.C.</t>
  </si>
  <si>
    <t>3417 Forest Ridge Road</t>
  </si>
  <si>
    <t>Saraland</t>
  </si>
  <si>
    <t>Jock</t>
  </si>
  <si>
    <t>Mizell</t>
  </si>
  <si>
    <t>Black Bear Enterprise LLC</t>
  </si>
  <si>
    <t>P.O.Box 446</t>
  </si>
  <si>
    <t>Henrico County New Market Park Site</t>
  </si>
  <si>
    <t>{ "type": "Point", "coordinates": [-77.3257853921317, 37.428543942318] }</t>
  </si>
  <si>
    <t>Henrico County Dept of Public Works</t>
  </si>
  <si>
    <t>John Newton</t>
  </si>
  <si>
    <t>Hevrico</t>
  </si>
  <si>
    <t>PO Box 90775</t>
  </si>
  <si>
    <t>Stone</t>
  </si>
  <si>
    <t>sstone@wetlands.com</t>
  </si>
  <si>
    <t>Henrico County Umbrella</t>
  </si>
  <si>
    <t>{ "type": "Point", "coordinates": [-77.4016, 37.5508] }</t>
  </si>
  <si>
    <t>Henry Creek Mitigation Bank</t>
  </si>
  <si>
    <t>{ "type": "Point", "coordinates": [-86.379835, 35.685153] }</t>
  </si>
  <si>
    <t>Rhett</t>
  </si>
  <si>
    <t>Baggett</t>
  </si>
  <si>
    <t>rbaggett@earthrestorationsllc.com</t>
  </si>
  <si>
    <t>Heritage</t>
  </si>
  <si>
    <t>{ "type": "Point", "coordinates": [-85.193056, 34.894167] }</t>
  </si>
  <si>
    <t>Catoosa [GA]</t>
  </si>
  <si>
    <t>Catoosa County Public Schools</t>
  </si>
  <si>
    <t>Attention: Damon Raines</t>
  </si>
  <si>
    <t>Ringgold</t>
  </si>
  <si>
    <t>307 Cleveland Street</t>
  </si>
  <si>
    <t>Bill</t>
  </si>
  <si>
    <t>Phillips</t>
  </si>
  <si>
    <t>Envision Ecology, LLC</t>
  </si>
  <si>
    <t xml:space="preserve">Ringgold </t>
  </si>
  <si>
    <t>4465 Keith Road</t>
  </si>
  <si>
    <t>Hernando Beach MB</t>
  </si>
  <si>
    <t>{ "type": "Point", "coordinates": [-82.6626755209585, 28.5037434960514] }</t>
  </si>
  <si>
    <t>Strategic Environmental Lands, LLC</t>
  </si>
  <si>
    <t>1501 Doyle Carlton Drive, Suite 408</t>
  </si>
  <si>
    <t>Hickock Farm Mitigation Bank</t>
  </si>
  <si>
    <t>{ "type": "Point", "coordinates": [-85.7070083805113, 38.1484004139854] }</t>
  </si>
  <si>
    <t>Nicklies Development</t>
  </si>
  <si>
    <t>6060 Dutchmans Lane</t>
  </si>
  <si>
    <t>suite 110</t>
  </si>
  <si>
    <t>Calvery</t>
  </si>
  <si>
    <t>jcalvery@nicklies.com</t>
  </si>
  <si>
    <t>Hickory Branch Umbrella - Phase 1</t>
  </si>
  <si>
    <t>{ "type": "Point", "coordinates": [-93.2737674032454, 30.3800992289044] }</t>
  </si>
  <si>
    <t>The Mitigation Group, L.L.C.</t>
  </si>
  <si>
    <t>625 East Kaliste Saloom Road</t>
  </si>
  <si>
    <t>mmoore@viemed.com</t>
  </si>
  <si>
    <t>Lee</t>
  </si>
  <si>
    <t>Womack</t>
  </si>
  <si>
    <t>lwomack@mnwe.com</t>
  </si>
  <si>
    <t>2798 O'Neal Lane</t>
  </si>
  <si>
    <t>Hickory Creek Mitigation Bank (TXRAM 2.0 Bank)</t>
  </si>
  <si>
    <t>{ "type": "Point", "coordinates": [-97.3768816697444, 33.3437022465422] }</t>
  </si>
  <si>
    <t>Denton [TX], Wise [TX]</t>
  </si>
  <si>
    <t>Hickory Jack</t>
  </si>
  <si>
    <t>{ "type": "Point", "coordinates": [-89.7969690171623, 37.594278527385] }</t>
  </si>
  <si>
    <t>Cape Girardeau [MO], Perry [MO]</t>
  </si>
  <si>
    <t>Tristan</t>
  </si>
  <si>
    <t>Becker</t>
  </si>
  <si>
    <t>tristan.becker@naturion.com</t>
  </si>
  <si>
    <t>Naturion, LLC</t>
  </si>
  <si>
    <t>248 Southwoods Centre</t>
  </si>
  <si>
    <t>Linden</t>
  </si>
  <si>
    <t>Graber</t>
  </si>
  <si>
    <t>Linden.graber@naturion.com</t>
  </si>
  <si>
    <t>Hickory Lake Creek</t>
  </si>
  <si>
    <t>{ "type": "Point", "coordinates": [-92.9628638880961, 30.5252700825523] }</t>
  </si>
  <si>
    <t>Great Western Investments Company</t>
  </si>
  <si>
    <t>2727 Kaliste Saloom Road</t>
  </si>
  <si>
    <t>Suite 800</t>
  </si>
  <si>
    <t>Hickory Pass/Ridge Conservation Bank</t>
  </si>
  <si>
    <t>{ "type": "Point", "coordinates": [-98.115206, 30.604083] }</t>
  </si>
  <si>
    <t>Burnet [TX]</t>
  </si>
  <si>
    <t>David Johnston</t>
  </si>
  <si>
    <t>116 Birnam Wood Court</t>
  </si>
  <si>
    <t>Johnston</t>
  </si>
  <si>
    <t>hickorypass@hotmail.com</t>
  </si>
  <si>
    <t>Hidden Lake</t>
  </si>
  <si>
    <t>{ "type": "Point", "coordinates": [-76.1678051326892, 35.9856883297261] }</t>
  </si>
  <si>
    <t>Dr. Douglas Frederick</t>
  </si>
  <si>
    <t>Gadd</t>
  </si>
  <si>
    <t>dgadd@satiskysilverstein.com</t>
  </si>
  <si>
    <t>Satisky &amp; Silverstein, LLP</t>
  </si>
  <si>
    <t>415 Hillsborough Road, Suite 201</t>
  </si>
  <si>
    <t>High Hood Mitigation Bank</t>
  </si>
  <si>
    <t>{ "type": "Point", "coordinates": [-84.9833192841086, 35.8406028415593] }</t>
  </si>
  <si>
    <t>Cumberland [TN]</t>
  </si>
  <si>
    <t>7721 Six Forks Rd</t>
  </si>
  <si>
    <t>Cara</t>
  </si>
  <si>
    <t>Conder</t>
  </si>
  <si>
    <t>cara.conder@naturion.com</t>
  </si>
  <si>
    <t>High Point Wetlands</t>
  </si>
  <si>
    <t>{ "type": "Point", "coordinates": [-90.6143, 30.2696] }</t>
  </si>
  <si>
    <t>High Point Mitigation Company, LLC</t>
  </si>
  <si>
    <t>2088 Old Taylor Rd</t>
  </si>
  <si>
    <t>Blackburn</t>
  </si>
  <si>
    <t>dblackburn@rjaa.com</t>
  </si>
  <si>
    <t>High Point Wetlands Phase II</t>
  </si>
  <si>
    <t>{ "type": "Point", "coordinates": [-90.6276, 30.2598] }</t>
  </si>
  <si>
    <t>High Point Wetlands Phase III</t>
  </si>
  <si>
    <t>{ "type": "Point", "coordinates": [-90.6547, 30.288] }</t>
  </si>
  <si>
    <t>High Point Wetlands Phase IV</t>
  </si>
  <si>
    <t>{ "type": "Point", "coordinates": [-90.6458, 30.2763] }</t>
  </si>
  <si>
    <t>Highland Springs</t>
  </si>
  <si>
    <t>{ "type": "Point", "coordinates": [-77.3272, 37.5508] }</t>
  </si>
  <si>
    <t>Highlands Ranch MB</t>
  </si>
  <si>
    <t>{ "type": "Point", "coordinates": [-82.000152054484, 30.0643433200026] }</t>
  </si>
  <si>
    <t>CRP/HLV Highlands Ranch, LLC</t>
  </si>
  <si>
    <t>34 East Pine St</t>
  </si>
  <si>
    <t>Lindstrom</t>
  </si>
  <si>
    <t>jlindstrom@res.com</t>
  </si>
  <si>
    <t>Hillsborough River MB</t>
  </si>
  <si>
    <t>{ "type": "Point", "coordinates": [-82.3581689230487, 28.3053000713489] }</t>
  </si>
  <si>
    <t>Hillsborough River Mitigation Bank, LLC.</t>
  </si>
  <si>
    <t>Mr. Dennis Benbow</t>
  </si>
  <si>
    <t>Vogel</t>
  </si>
  <si>
    <t>Cedar Hammock, Inc.</t>
  </si>
  <si>
    <t>San Antonio</t>
  </si>
  <si>
    <t>32745 Pennsylvania Avenue</t>
  </si>
  <si>
    <t>Haber</t>
  </si>
  <si>
    <t>Saddlewood Estates, Inc.</t>
  </si>
  <si>
    <t>33607-2428</t>
  </si>
  <si>
    <t>1311 North Church Avenue</t>
  </si>
  <si>
    <t>BrittanyEvans@Magnoliafla.com</t>
  </si>
  <si>
    <t>Magnolia Environmental, LLC</t>
  </si>
  <si>
    <t>Micanopy</t>
  </si>
  <si>
    <t>10952 NW Highway 320</t>
  </si>
  <si>
    <t>Hillsborough River MB Phase 3</t>
  </si>
  <si>
    <t>{ "type": "Point", "coordinates": [-82.3459078729455, 28.2830016399839] }</t>
  </si>
  <si>
    <t>H3 Pasco</t>
  </si>
  <si>
    <t>4703 NW 53 Ave</t>
  </si>
  <si>
    <t>Suite B-2</t>
  </si>
  <si>
    <t>Hilochee MB</t>
  </si>
  <si>
    <t>{ "type": "Point", "coordinates": [-81.7670445325285, 28.1898184276514] }</t>
  </si>
  <si>
    <t>Hillochee Mitigation Bank, LLC</t>
  </si>
  <si>
    <t>Historic Ricefields</t>
  </si>
  <si>
    <t>Marion [SC]</t>
  </si>
  <si>
    <t>Historic Ricefields Association, Inc</t>
  </si>
  <si>
    <t>P.O. Box 2129</t>
  </si>
  <si>
    <t>Hynes</t>
  </si>
  <si>
    <t>ahynes@boothcompanyinc.com</t>
  </si>
  <si>
    <t>The Booth Company</t>
  </si>
  <si>
    <t>Myrtle Beach</t>
  </si>
  <si>
    <t>2411 Oak Street, Suite 108</t>
  </si>
  <si>
    <t>Hodgson Mitigation Bank</t>
  </si>
  <si>
    <t>{ "type": "Point", "coordinates": [-82.276293821952, 40.2228757088311] }</t>
  </si>
  <si>
    <t>Hoffmann Mitigation Bank</t>
  </si>
  <si>
    <t>{ "type": "Point", "coordinates": [-90.264219, 41.808166] }</t>
  </si>
  <si>
    <t>Clinton [IA]</t>
  </si>
  <si>
    <t>Stamer</t>
  </si>
  <si>
    <t>rstamer@eocene.com</t>
  </si>
  <si>
    <t>Eocene Environmental Group</t>
  </si>
  <si>
    <t>108 E 7th Street, Suite 2</t>
  </si>
  <si>
    <t>Cory</t>
  </si>
  <si>
    <t>Hoffmann</t>
  </si>
  <si>
    <t>coryrhoffmann@gmail.com</t>
  </si>
  <si>
    <t>Hofmann Forest Wetland</t>
  </si>
  <si>
    <t>{ "type": "Point", "coordinates": [-77.4517402204796, 34.8837827339602] }</t>
  </si>
  <si>
    <t>NC Forestry Foundation, Inc.</t>
  </si>
  <si>
    <t>Sanders</t>
  </si>
  <si>
    <t>jjsande5@ncsu.edu</t>
  </si>
  <si>
    <t>Sam</t>
  </si>
  <si>
    <t>Cook</t>
  </si>
  <si>
    <t>sam_cook@ncsu.edu</t>
  </si>
  <si>
    <t>Hog Creek</t>
  </si>
  <si>
    <t>{ "type": "Point", "coordinates": [-82.55416, 31.31583] }</t>
  </si>
  <si>
    <t>Ware [GA]</t>
  </si>
  <si>
    <t>McCarthy Farms, Inc.</t>
  </si>
  <si>
    <t>6043 Telmore Dixie Union Road</t>
  </si>
  <si>
    <t>Millwood</t>
  </si>
  <si>
    <t>Hogans Belt Mitigation Bank</t>
  </si>
  <si>
    <t>{ "type": "Point", "coordinates": [-77.571389, 39.053611] }</t>
  </si>
  <si>
    <t>Hogansville</t>
  </si>
  <si>
    <t>{ "type": "Point", "coordinates": [-84.913, 33.2] }</t>
  </si>
  <si>
    <t>Troup [GA]</t>
  </si>
  <si>
    <t>Hogue Creek Mitigation Bank</t>
  </si>
  <si>
    <t>{ "type": "Point", "coordinates": [-78.26458, 39.24372] }</t>
  </si>
  <si>
    <t>Frederick [VA]</t>
  </si>
  <si>
    <t>David Jordan</t>
  </si>
  <si>
    <t>Hollis Marsh</t>
  </si>
  <si>
    <t>{ "type": "Point", "coordinates": [-93.8790130221032, 30.4019138633919] }</t>
  </si>
  <si>
    <t>Newton [TX]</t>
  </si>
  <si>
    <t>Homeplace Mitigation Bank</t>
  </si>
  <si>
    <t>{ "type": "Point", "coordinates": [-92.2510379405012, 41.9467847324171] }</t>
  </si>
  <si>
    <t>Benton [IA]</t>
  </si>
  <si>
    <t>Zach</t>
  </si>
  <si>
    <t>Lahn</t>
  </si>
  <si>
    <t>zach@lahnhq.com</t>
  </si>
  <si>
    <t>Honey Creek</t>
  </si>
  <si>
    <t>{ "type": "Point", "coordinates": [-84.071086, 33.584292] }</t>
  </si>
  <si>
    <t>Rockdale [GA]</t>
  </si>
  <si>
    <t>Monastery of the Holy Spirit</t>
  </si>
  <si>
    <t>Jim Burnham</t>
  </si>
  <si>
    <t>Conyers</t>
  </si>
  <si>
    <t>2625 Highway 212 SW</t>
  </si>
  <si>
    <t>Burnham</t>
  </si>
  <si>
    <t>jucsb1@gmail.com</t>
  </si>
  <si>
    <t xml:space="preserve">2625 Highway 212 SW </t>
  </si>
  <si>
    <t>30208-4044</t>
  </si>
  <si>
    <t>Honey Creek Mitigation Bank</t>
  </si>
  <si>
    <t>{ "type": "Point", "coordinates": [-91.1904055387986, 41.1096790324105] }</t>
  </si>
  <si>
    <t>Louisa [IA]</t>
  </si>
  <si>
    <t>Heller</t>
  </si>
  <si>
    <t>mike.heller@foth.com</t>
  </si>
  <si>
    <t>8191 Birchwood Court</t>
  </si>
  <si>
    <t>Suite L</t>
  </si>
  <si>
    <t>Honey Island</t>
  </si>
  <si>
    <t>{ "type": "Point", "coordinates": [-89.6859, 30.4096] }</t>
  </si>
  <si>
    <t>Lafarge Aggregates Illnois</t>
  </si>
  <si>
    <t>12735 Morris Road Ext.</t>
  </si>
  <si>
    <t>Alpharett</t>
  </si>
  <si>
    <t>Suite #300</t>
  </si>
  <si>
    <t>mark.miller@holcim.com</t>
  </si>
  <si>
    <t>1 Galleria Blvd. Ste. 1070</t>
  </si>
  <si>
    <t>Metairie</t>
  </si>
  <si>
    <t>Honey Lake Wetland Mitigation Bank</t>
  </si>
  <si>
    <t>{ "type": "Point", "coordinates": [-120.412782027791, 40.3065345785832] }</t>
  </si>
  <si>
    <t>Lassen [CA]</t>
  </si>
  <si>
    <t>California Department of Transportation - District 3</t>
  </si>
  <si>
    <t>703 B Street</t>
  </si>
  <si>
    <t>Marysville</t>
  </si>
  <si>
    <t>Meade</t>
  </si>
  <si>
    <t>robert.meade@dot.ca.gov</t>
  </si>
  <si>
    <t>2031 Butte Street, MS 30</t>
  </si>
  <si>
    <t>Redding</t>
  </si>
  <si>
    <t>Lis</t>
  </si>
  <si>
    <t>Richard.lis@wildlife.ca.gov</t>
  </si>
  <si>
    <t>601 Locust Street</t>
  </si>
  <si>
    <t>Frederickson</t>
  </si>
  <si>
    <t>stephanie.frederickson@dot.ca.gov</t>
  </si>
  <si>
    <t>P.O. Box 3700</t>
  </si>
  <si>
    <t>Eureka</t>
  </si>
  <si>
    <t>Honey Springs Mitigation Bank - Elk Tract/Old Field Tract</t>
  </si>
  <si>
    <t>{ "type": "Point", "coordinates": [-95.536997217235, 35.5298996267657] }</t>
  </si>
  <si>
    <t>Honeybee Miitigation Bank</t>
  </si>
  <si>
    <t>{ "type": "Point", "coordinates": [-84.844753, 33.781016] }</t>
  </si>
  <si>
    <t>Paulding [GA]</t>
  </si>
  <si>
    <t>Scott Smith - Habitat Land Partners, LLC</t>
  </si>
  <si>
    <t>Hop Bottom Creek Wetland Mitigation Bank</t>
  </si>
  <si>
    <t>{ "type": "Point", "coordinates": [-75.8148458411696, 41.7566516461399] }</t>
  </si>
  <si>
    <t>Susquehanna [PA]</t>
  </si>
  <si>
    <t>Ingram</t>
  </si>
  <si>
    <t>jingram@evergreenenv.com</t>
  </si>
  <si>
    <t>425 Darby Paoli Road</t>
  </si>
  <si>
    <t>Ruth</t>
  </si>
  <si>
    <t>Turocy</t>
  </si>
  <si>
    <t>RTurocy@evergreenenv.com</t>
  </si>
  <si>
    <t>Hopkins Farm Mitigation Bank</t>
  </si>
  <si>
    <t>{ "type": "Point", "coordinates": [-79.406417, 36.284417] }</t>
  </si>
  <si>
    <t>Caswell [NC]</t>
  </si>
  <si>
    <t>Hopkins Farm Mitigation, LLC</t>
  </si>
  <si>
    <t>Paul.Jones@nexteraenergy.com</t>
  </si>
  <si>
    <t>Kendall</t>
  </si>
  <si>
    <t>Nemic</t>
  </si>
  <si>
    <t>Kendall.Nemic@nee.com</t>
  </si>
  <si>
    <t>Andy</t>
  </si>
  <si>
    <t>Newman</t>
  </si>
  <si>
    <t>andy.newman@teplp.com</t>
  </si>
  <si>
    <t>4317 Elm Street</t>
  </si>
  <si>
    <t>Chevy Chase</t>
  </si>
  <si>
    <t>Horn Avenue Mitigation Bank</t>
  </si>
  <si>
    <t>{ "type": "Point", "coordinates": [-122.702178, 38.376386] }</t>
  </si>
  <si>
    <t>Horn Avenue LLC</t>
  </si>
  <si>
    <t>3289 Regional Parkway</t>
  </si>
  <si>
    <t>Horse Creek MB</t>
  </si>
  <si>
    <t>{ "type": "Point", "coordinates": [-82.0325685430834, 27.14905832918] }</t>
  </si>
  <si>
    <t>DeSoto [FL]</t>
  </si>
  <si>
    <t>Horse Creek Stream and Wetland Mitigation Bank</t>
  </si>
  <si>
    <t>{ "type": "Point", "coordinates": [-88.63544048744585, 35.37489376184914] }</t>
  </si>
  <si>
    <t>Horse Pasture</t>
  </si>
  <si>
    <t>{ "type": "Point", "coordinates": [-76.4897715430422, 37.1992291509537] }</t>
  </si>
  <si>
    <t>York [VA]</t>
  </si>
  <si>
    <t>Horsepen Island Mitigation Bank</t>
  </si>
  <si>
    <t>{ "type": "Point", "coordinates": [-81.4575531121251, 31.6433719355731] }</t>
  </si>
  <si>
    <t>Liberty [GA], McIntosh [GA]</t>
  </si>
  <si>
    <t>Arbol Tree, LLC.</t>
  </si>
  <si>
    <t>115 Perimeter Center Place</t>
  </si>
  <si>
    <t>Ste. 940</t>
  </si>
  <si>
    <t>Horseshoe Creek MB</t>
  </si>
  <si>
    <t>{ "type": "Point", "coordinates": [-85.3700263747704, 30.0379071867492] }</t>
  </si>
  <si>
    <t>Gulf [FL]</t>
  </si>
  <si>
    <t>Ranchelo, Inc.</t>
  </si>
  <si>
    <t>Nicolas Gassiebayle, Mgr.</t>
  </si>
  <si>
    <t>Hollywood</t>
  </si>
  <si>
    <t>4001 South Ocean Dr., #105</t>
  </si>
  <si>
    <t>Schuster</t>
  </si>
  <si>
    <t>jschuster@ecoresource.com</t>
  </si>
  <si>
    <t>100 Amar Place</t>
  </si>
  <si>
    <t>32413-5000</t>
  </si>
  <si>
    <t>Horseshoe Hills Mitigation Bank</t>
  </si>
  <si>
    <t>{ "type": "Point", "coordinates": [-80.4273094063266, 39.5954143361712] }</t>
  </si>
  <si>
    <t>Marion [WV]</t>
  </si>
  <si>
    <t>Kala</t>
  </si>
  <si>
    <t>kdavis@res.us</t>
  </si>
  <si>
    <t>Stout</t>
  </si>
  <si>
    <t>jstout@res.us</t>
  </si>
  <si>
    <t>137 ¬Ω East Main Street, Suite 210</t>
  </si>
  <si>
    <t>Horseshoe Lake Mitigation Bank</t>
  </si>
  <si>
    <t>{ "type": "Point", "coordinates": [-89.9560238803822, 32.8706511992645] }</t>
  </si>
  <si>
    <t>Attala [MS], Madison [MS], Yazoo [MS]</t>
  </si>
  <si>
    <t>Raymond Nalty</t>
  </si>
  <si>
    <t>Alan</t>
  </si>
  <si>
    <t>Lange</t>
  </si>
  <si>
    <t>alan@gritscapital.com</t>
  </si>
  <si>
    <t>P.O. Box 55914</t>
  </si>
  <si>
    <t>39296-5914</t>
  </si>
  <si>
    <t>Horseshoe Mitgation Bank</t>
  </si>
  <si>
    <t>{ "type": "Point", "coordinates": [-76.961, 37.353] }</t>
  </si>
  <si>
    <t>Woodlawn Irrevocable Trust</t>
  </si>
  <si>
    <t>Charles Tench, III</t>
  </si>
  <si>
    <t>18110 Glebe Lane</t>
  </si>
  <si>
    <t>Monnet</t>
  </si>
  <si>
    <t>greg@enviro-utilities.com</t>
  </si>
  <si>
    <t>Enviro Utilities, Inc.</t>
  </si>
  <si>
    <t>2245 Watkins Mill Road</t>
  </si>
  <si>
    <t>Houston Conroe - Stream</t>
  </si>
  <si>
    <t>{ "type": "Point", "coordinates": [-95.0651703205257, 30.2401888220774] }</t>
  </si>
  <si>
    <t>HCMB, LLC</t>
  </si>
  <si>
    <t>Houston River</t>
  </si>
  <si>
    <t>{ "type": "Point", "coordinates": [-93.477846, 30.266971] }</t>
  </si>
  <si>
    <t>Stream Property Management, Inc.</t>
  </si>
  <si>
    <t>Lake Charles</t>
  </si>
  <si>
    <t>P.O. Box 40</t>
  </si>
  <si>
    <t>Howdershelt Mitigation Bank</t>
  </si>
  <si>
    <t>Cochran</t>
  </si>
  <si>
    <t>bradcochran@decotaconsulting.com</t>
  </si>
  <si>
    <t>4984 Washington St. W.</t>
  </si>
  <si>
    <t>Howe Farm Mitigation Bank</t>
  </si>
  <si>
    <t>{ "type": "Point", "coordinates": [-76.325714, 37.08057] }</t>
  </si>
  <si>
    <t>Hampton city [VA]</t>
  </si>
  <si>
    <t>Back River at Howe Farms, LLC</t>
  </si>
  <si>
    <t xml:space="preserve">2310 Tower Place </t>
  </si>
  <si>
    <t>Hampton</t>
  </si>
  <si>
    <t>Suite 107</t>
  </si>
  <si>
    <t>Samuel</t>
  </si>
  <si>
    <t>Powell</t>
  </si>
  <si>
    <t>spowell@stokesea.com</t>
  </si>
  <si>
    <t>Balsley</t>
  </si>
  <si>
    <t>dbalsley@stokesea.com</t>
  </si>
  <si>
    <t>4101 Granby Street, Ste. 404</t>
  </si>
  <si>
    <t>Howell Tract GWSTF</t>
  </si>
  <si>
    <t>{ "type": "Point", "coordinates": [-84.8859004767111, 34.063504339056] }</t>
  </si>
  <si>
    <t>Georgia Department of Natural Resources</t>
  </si>
  <si>
    <t>2 Martin Luther King Junior Drive, SE</t>
  </si>
  <si>
    <t>Suite 1454 East</t>
  </si>
  <si>
    <t>Howsers Branch</t>
  </si>
  <si>
    <t>{ "type": "Point", "coordinates": [-77.6131383119747, 38.9684607920753] }</t>
  </si>
  <si>
    <t>Huckleberry Hollow</t>
  </si>
  <si>
    <t>{ "type": "Point", "coordinates": [-91.6870393489419, 37.6923795762358] }</t>
  </si>
  <si>
    <t>Dent [MO]</t>
  </si>
  <si>
    <t>Huling Run Mitigation Bank</t>
  </si>
  <si>
    <t>{ "type": "Point", "coordinates": [-79.602975, 40.922314] }</t>
  </si>
  <si>
    <t>Armstrong [PA]</t>
  </si>
  <si>
    <t>Land Reclamation Group, LLC</t>
  </si>
  <si>
    <t>Hull Creek Tidal</t>
  </si>
  <si>
    <t>{ "type": "Point", "coordinates": [-76.340833, 36.846944] }</t>
  </si>
  <si>
    <t>Portsmouth city [VA]</t>
  </si>
  <si>
    <t>Hull Creek Mitigaiton LLC/Hull Creek LLC</t>
  </si>
  <si>
    <t>Bob Arneter</t>
  </si>
  <si>
    <t>PO Box 756</t>
  </si>
  <si>
    <t>stokesea@aol.com</t>
  </si>
  <si>
    <t>Stokes Environmental Associates</t>
  </si>
  <si>
    <t>Hull Springs Farm Mitigation Bank</t>
  </si>
  <si>
    <t>{ "type": "Point", "coordinates": [-76.6674844681352, 38.1222102051201] }</t>
  </si>
  <si>
    <t>Westmoreland [VA]</t>
  </si>
  <si>
    <t>Longwood University Foundation</t>
  </si>
  <si>
    <t>Farmville</t>
  </si>
  <si>
    <t>Kelsey</t>
  </si>
  <si>
    <t>kgray@res.us</t>
  </si>
  <si>
    <t>1408 Roseneath Road</t>
  </si>
  <si>
    <t>Burt</t>
  </si>
  <si>
    <t>Hazelwood</t>
  </si>
  <si>
    <t>hazelwoodtb@longwood.edu</t>
  </si>
  <si>
    <t>201 High Street-Lancaster Bldg. G28</t>
  </si>
  <si>
    <t>Carneal</t>
  </si>
  <si>
    <t>carnelar@longwood.edu</t>
  </si>
  <si>
    <t>201 High Street, Lancaster G-28</t>
  </si>
  <si>
    <t>Pitera</t>
  </si>
  <si>
    <t>ppitera@res.us</t>
  </si>
  <si>
    <t>Clements</t>
  </si>
  <si>
    <t>rclements@res.us</t>
  </si>
  <si>
    <t>Atkinson</t>
  </si>
  <si>
    <t>ratkinson@res.us</t>
  </si>
  <si>
    <t>Resource Environmental Solutions LLC</t>
  </si>
  <si>
    <t>1408 Roseneath Road, Suite B</t>
  </si>
  <si>
    <t>Restoration Systems</t>
  </si>
  <si>
    <t>abaldwin@restorationsystems.com</t>
  </si>
  <si>
    <t>1101 Haynes Street</t>
  </si>
  <si>
    <t>Suite 211</t>
  </si>
  <si>
    <t>Hungry Run Mitigation Bank</t>
  </si>
  <si>
    <t>{ "type": "Point", "coordinates": [-78.0257, 38.7445] }</t>
  </si>
  <si>
    <t>Rappahannock [VA]</t>
  </si>
  <si>
    <t>Falling Springs, LLC dba Hungry Run Mitigation LLC</t>
  </si>
  <si>
    <t>Hunt Creek Mitigation Bank</t>
  </si>
  <si>
    <t>{ "type": "Point", "coordinates": [-87.136355857144, 38.130281309233] }</t>
  </si>
  <si>
    <t>Hunt Creek LLC</t>
  </si>
  <si>
    <t>Huntington Beach MB</t>
  </si>
  <si>
    <t>{ "type": "Point", "coordinates": [-117.961322, 33.634211] }</t>
  </si>
  <si>
    <t>State Coastal Conservancy</t>
  </si>
  <si>
    <t>1330 Broadway, Suite 1100</t>
  </si>
  <si>
    <t>Oakland</t>
  </si>
  <si>
    <t>Hurt Mitigation Bank</t>
  </si>
  <si>
    <t>{ "type": "Point", "coordinates": [-79.2779763596507, 37.0890186641419] }</t>
  </si>
  <si>
    <t>Hutchings Station Dam Mitigation Bank</t>
  </si>
  <si>
    <t>{ "type": "Point", "coordinates": [-84.2934882105047, 39.6248211120812] }</t>
  </si>
  <si>
    <t>Hyatt Wetland Mitigation Bank (Umbrella-TWG)</t>
  </si>
  <si>
    <t>{ "type": "Point", "coordinates": [-116.29696, 43.65152] }</t>
  </si>
  <si>
    <t>Scrub-Shrub</t>
  </si>
  <si>
    <t>Ada [ID]</t>
  </si>
  <si>
    <t>IDOT - Lawrence Wetland Mitigation Bank, (LRL-2009-914)</t>
  </si>
  <si>
    <t>{ "type": "Point", "coordinates": [-87.6299742189296, 38.6891494972304] }</t>
  </si>
  <si>
    <t>Lawrence [IL]</t>
  </si>
  <si>
    <t>Illinois Department of Transportation</t>
  </si>
  <si>
    <t>2300 South Dirksen Parkway</t>
  </si>
  <si>
    <t>Springfield</t>
  </si>
  <si>
    <t>Roger</t>
  </si>
  <si>
    <t>Driskell</t>
  </si>
  <si>
    <t>IDOT Eckmann/Bischoff, Fairmont City, Cahokia</t>
  </si>
  <si>
    <t>{ "type": "Point", "coordinates": [-90.072691, 38.633938] }</t>
  </si>
  <si>
    <t>St. Clair [IL]</t>
  </si>
  <si>
    <t>Hamer</t>
  </si>
  <si>
    <t>Vincent.Hamer@illinois.gov</t>
  </si>
  <si>
    <t>IDOT Sugar Camp Creek Wetland Bank</t>
  </si>
  <si>
    <t>{ "type": "Point", "coordinates": [-88.781, 38.045] }</t>
  </si>
  <si>
    <t>Franklin [IL]</t>
  </si>
  <si>
    <t>Department of Transportation - IL</t>
  </si>
  <si>
    <t>2300 S. Dirkson Parkway</t>
  </si>
  <si>
    <t>62764-0002</t>
  </si>
  <si>
    <t>Thomas.Brooks@illinois.gov</t>
  </si>
  <si>
    <t>2300 S. Dirksen Parkway</t>
  </si>
  <si>
    <t>ILDOT-LaGrange</t>
  </si>
  <si>
    <t>{ "type": "Point", "coordinates": [-90.548563, 39.979526] }</t>
  </si>
  <si>
    <t>Brown [IL]</t>
  </si>
  <si>
    <t>ILDOT-Morris Bank</t>
  </si>
  <si>
    <t>{ "type": "Point", "coordinates": [-88.40844, 41.35013] }</t>
  </si>
  <si>
    <t>Grundy [IL]</t>
  </si>
  <si>
    <t>ILF - North Coast Regional Council of Park Districts - Chippewa West Mitigation Project</t>
  </si>
  <si>
    <t>{ "type": "Point", "coordinates": [-81.916021, 41.063494] }</t>
  </si>
  <si>
    <t>ILF - S+WF - Bloody Run Swamp Mitigation Project (Wetland)</t>
  </si>
  <si>
    <t>{ "type": "Point", "coordinates": [-82.5659011222738, 39.9493192502889] }</t>
  </si>
  <si>
    <t>ILF - S+WF - Coleman Run Mitigation Project (Stream)</t>
  </si>
  <si>
    <t>{ "type": "Point", "coordinates": [-81.2042, 40.304] }</t>
  </si>
  <si>
    <t>Harrison [OH]</t>
  </si>
  <si>
    <t>ILF - S+WF - Coleman Run Mitigation Project (Wetland)</t>
  </si>
  <si>
    <t>{ "type": "Point", "coordinates": [-81.204257, 40.304034] }</t>
  </si>
  <si>
    <t>ILF - S+WF - Glade Run Mitigation Project (Wetland)</t>
  </si>
  <si>
    <t>{ "type": "Point", "coordinates": [-83.2602, 40.57942] }</t>
  </si>
  <si>
    <t>Van Ostran</t>
  </si>
  <si>
    <t>avanostran@streamandwetlands.org</t>
  </si>
  <si>
    <t>Kellie</t>
  </si>
  <si>
    <t>Griffin</t>
  </si>
  <si>
    <t>kgriffin@streamsandwetlands.org</t>
  </si>
  <si>
    <t>Streams + Wetlands Foundation</t>
  </si>
  <si>
    <t>Lancster</t>
  </si>
  <si>
    <t>123 South Broad Stree, Suite 238, PO Box 369</t>
  </si>
  <si>
    <t>ILF - S+WF - Hartville Swamp Mitigation Project (Wetland)</t>
  </si>
  <si>
    <t>{ "type": "Point", "coordinates": [-81.2849571542736, 40.9663889195856] }</t>
  </si>
  <si>
    <t>Stark [OH]</t>
  </si>
  <si>
    <t>ILF - S+WF - Hellbranch Run Mitigation Project - Phase 1 (Stream)</t>
  </si>
  <si>
    <t>{ "type": "Point", "coordinates": [-83.1911944818108, 39.9537099070017] }</t>
  </si>
  <si>
    <t>Franklin [OH]</t>
  </si>
  <si>
    <t>ILF - S+WF - Hellbranch Run Mitigation Project - Phase 1 (Wetland)</t>
  </si>
  <si>
    <t>{ "type": "Point", "coordinates": [-83.191, 39.9538] }</t>
  </si>
  <si>
    <t>ILF - S+WF - Hellbranch Run Mitigation Project - Phase 2 (Stream)</t>
  </si>
  <si>
    <t>{ "type": "Point", "coordinates": [-83.1977529003911, 39.9573328704561] }</t>
  </si>
  <si>
    <t>ILF - S+WF - Laurel Run Mitigation Project (Stream)</t>
  </si>
  <si>
    <t>{ "type": "Point", "coordinates": [-82.6723015196076, 39.5569820929806] }</t>
  </si>
  <si>
    <t>Hocking [OH]</t>
  </si>
  <si>
    <t>ILF - S+WF - Tuscarawas Headwaters Mitigation Project (Wetland)</t>
  </si>
  <si>
    <t>{ "type": "Point", "coordinates": [-81.3494, 40.95786] }</t>
  </si>
  <si>
    <t>ILF - TNC - Baker Swamp Mitigation Project</t>
  </si>
  <si>
    <t>{ "type": "Point", "coordinates": [-82.6148783899758, 38.9534741743944] }</t>
  </si>
  <si>
    <t>Jackson [OH]</t>
  </si>
  <si>
    <t>The Nature Conservancy Ohio</t>
  </si>
  <si>
    <t>Ohio Field Office</t>
  </si>
  <si>
    <t>6375 Rivereside Drive, Suite 100</t>
  </si>
  <si>
    <t>Devin</t>
  </si>
  <si>
    <t>Schenk</t>
  </si>
  <si>
    <t>dschenk@tnc.org</t>
  </si>
  <si>
    <t>6375 Riverside Drive, Suite 100</t>
  </si>
  <si>
    <t>Dana</t>
  </si>
  <si>
    <t>Ohman</t>
  </si>
  <si>
    <t>dana.ohman@tnc.org</t>
  </si>
  <si>
    <t>ILF - TNC - Bat Nest Park Mitigation Project</t>
  </si>
  <si>
    <t>{ "type": "Point", "coordinates": [-82.1918086809966, 40.3746023319456] }</t>
  </si>
  <si>
    <t>Coshocton [OH], Knox [OH]</t>
  </si>
  <si>
    <t>ILF - TNC - Brinkhaven Dam Mitigation Project</t>
  </si>
  <si>
    <t>{ "type": "Point", "coordinates": [-82.1963809503598, 40.4698526483495] }</t>
  </si>
  <si>
    <t>Knox [OH]</t>
  </si>
  <si>
    <t>ILF - TNC - Clear Fork Reservoir Mitigation Project</t>
  </si>
  <si>
    <t>{ "type": "Point", "coordinates": [-82.696233, 40.716946] }</t>
  </si>
  <si>
    <t>Richland [OH]</t>
  </si>
  <si>
    <t>ILF - TNC - Darby Center Tract Mitigation Project</t>
  </si>
  <si>
    <t>{ "type": "Point", "coordinates": [-83.552065, 40.274754] }</t>
  </si>
  <si>
    <t>Logan [OH]</t>
  </si>
  <si>
    <t>ILF - TNC - Fivemile Creek Wetlands Mitigation Project</t>
  </si>
  <si>
    <t>{ "type": "Point", "coordinates": [-82.3574246356091, 39.4809412455532] }</t>
  </si>
  <si>
    <t>ILF - TNC - Gifford State Forest Mitigation Project</t>
  </si>
  <si>
    <t>{ "type": "Point", "coordinates": [-81.9080962190717, 39.4455672445946] }</t>
  </si>
  <si>
    <t>Athens [OH], Morgan [OH]</t>
  </si>
  <si>
    <t>ILF - TNC - Hueston Farm Mitigation Project</t>
  </si>
  <si>
    <t>{ "type": "Point", "coordinates": [-84.604644, 39.473862] }</t>
  </si>
  <si>
    <t>Butler [OH]</t>
  </si>
  <si>
    <t>ILF - TNC - Jacoby Branch Mitigation Project</t>
  </si>
  <si>
    <t>{ "type": "Point", "coordinates": [-83.9204089768766, 39.7946889550742] }</t>
  </si>
  <si>
    <t>ILF - TNC - Lawrence Woods Nature Reserve Mitigation Project</t>
  </si>
  <si>
    <t>{ "type": "Point", "coordinates": [-83.6135120946555, 40.5651786302194] }</t>
  </si>
  <si>
    <t>Hardin [OH]</t>
  </si>
  <si>
    <t>ILF - TNC - Long Branch Farm Mitigation Project</t>
  </si>
  <si>
    <t>{ "type": "Point", "coordinates": [-84.1813748441102, 39.2318776654113] }</t>
  </si>
  <si>
    <t>ILF - TNC - Memory Lane Farm Mitigation Project</t>
  </si>
  <si>
    <t>{ "type": "Point", "coordinates": [-83.2361224409023, 39.8650750571192] }</t>
  </si>
  <si>
    <t>ILF - TNC - Rialto Marsh Mitigation Project</t>
  </si>
  <si>
    <t>{ "type": "Point", "coordinates": [-84.4474146595951, 39.3248555813925] }</t>
  </si>
  <si>
    <t>ILF - TNC - Shawnee Lookout Mitigation Project</t>
  </si>
  <si>
    <t>{ "type": "Point", "coordinates": [-84.7900109820552, 39.1311303377101] }</t>
  </si>
  <si>
    <t>Hamilton [OH]</t>
  </si>
  <si>
    <t>ILF - TNC - Strait Creek Prairie Bluffs Preserve Mitigation Project</t>
  </si>
  <si>
    <t>{ "type": "Point", "coordinates": [-83.39317, 39.04569] }</t>
  </si>
  <si>
    <t>Adams [OH]</t>
  </si>
  <si>
    <t>ILF - TNC - Sugarcamp Creek Mitigation Project</t>
  </si>
  <si>
    <t>{ "type": "Point", "coordinates": [-82.743842, 38.956567] }</t>
  </si>
  <si>
    <t>ILF - TNC - Sycamore State Park Mitigation Project</t>
  </si>
  <si>
    <t>{ "type": "Point", "coordinates": [-84.371439, 39.793129] }</t>
  </si>
  <si>
    <t>ILF - TNC - The Wilderness Center Mitigation Project</t>
  </si>
  <si>
    <t>{ "type": "Point", "coordinates": [-81.6462460571908, 40.6797463136782] }</t>
  </si>
  <si>
    <t>ILF - TNC - Two Glaciers Park Mitigation Project</t>
  </si>
  <si>
    <t>{ "type": "Point", "coordinates": [-82.6650893841996, 39.6127498848625] }</t>
  </si>
  <si>
    <t>Fairfield [OH]</t>
  </si>
  <si>
    <t>ILF - TNC - Wannemacher Reserve Mitigation Project</t>
  </si>
  <si>
    <t>{ "type": "Point", "coordinates": [-84.2357402179844, 39.9990060234222] }</t>
  </si>
  <si>
    <t>Miami [OH]</t>
  </si>
  <si>
    <t>ILF Keys Environmental Restoration Fund</t>
  </si>
  <si>
    <t>{ "type": "Point", "coordinates": [-80.311219, 25.253019] }</t>
  </si>
  <si>
    <t>Monroe [FL]</t>
  </si>
  <si>
    <t>Audubon of Florida</t>
  </si>
  <si>
    <t>11399 Overseas HIghway</t>
  </si>
  <si>
    <t>Marathon</t>
  </si>
  <si>
    <t>Suite 4E</t>
  </si>
  <si>
    <t>ILF-ENP-Hole-in-the-Donut</t>
  </si>
  <si>
    <t>{ "type": "Point", "coordinates": [-80.6703767184651, 25.3785919262401] }</t>
  </si>
  <si>
    <t>National Park Service</t>
  </si>
  <si>
    <t>Everglades National Park</t>
  </si>
  <si>
    <t>Homestead</t>
  </si>
  <si>
    <t>40001 SR 9336</t>
  </si>
  <si>
    <t>ILF-KRF-Bahia Honda Project A</t>
  </si>
  <si>
    <t>{ "type": "Point", "coordinates": [-81.2759836943749, 24.6593386127518] }</t>
  </si>
  <si>
    <t>Coastal Resources  Group, Inc.</t>
  </si>
  <si>
    <t>Keys Restoration Fund</t>
  </si>
  <si>
    <t>Salt Springs</t>
  </si>
  <si>
    <t>32134-5430</t>
  </si>
  <si>
    <t>PO Box 5430</t>
  </si>
  <si>
    <t>ILF-KRF-Bahia Honda Project B</t>
  </si>
  <si>
    <t>{ "type": "Point", "coordinates": [-81.2704421822167, 24.6628322006911] }</t>
  </si>
  <si>
    <t>ILF-KRF-Crane Point Hammock</t>
  </si>
  <si>
    <t>{ "type": "Point", "coordinates": [-81.0759474581245, 24.7201305044796] }</t>
  </si>
  <si>
    <t>Flynn</t>
  </si>
  <si>
    <t>llflynn@gmail.com</t>
  </si>
  <si>
    <t>Keys Restoration Fund (KRF)</t>
  </si>
  <si>
    <t>Venice</t>
  </si>
  <si>
    <t>11449 Calhoun Court</t>
  </si>
  <si>
    <t>ILF-KRF-Johnson Tract</t>
  </si>
  <si>
    <t>{ "type": "Point", "coordinates": [-81.524833, 24.623889] }</t>
  </si>
  <si>
    <t>ILF-KRF-Lignumvitae Seagrass</t>
  </si>
  <si>
    <t>{ "type": "Point", "coordinates": [-80.6844424691515, 24.9038623608882] }</t>
  </si>
  <si>
    <t>ILF-KRF-Shaw Tract</t>
  </si>
  <si>
    <t>{ "type": "Point", "coordinates": [-80.405932, 25.126517] }</t>
  </si>
  <si>
    <t>ILF-NWFWMD-Dutex</t>
  </si>
  <si>
    <t>{ "type": "Point", "coordinates": [-87.3572233383462, 30.4586477436274] }</t>
  </si>
  <si>
    <t>Escambia [FL]</t>
  </si>
  <si>
    <t>Northwest Florida Water Mangement District</t>
  </si>
  <si>
    <t>81 Water Management Drive</t>
  </si>
  <si>
    <t>Havana</t>
  </si>
  <si>
    <t>Lide</t>
  </si>
  <si>
    <t>Robert.lide@nwfwater.com</t>
  </si>
  <si>
    <t>Northwest Florida Water Management District</t>
  </si>
  <si>
    <t>32333-4712</t>
  </si>
  <si>
    <t>ILF-NWFWMD-Lafeyette Creek</t>
  </si>
  <si>
    <t>{ "type": "Point", "coordinates": [-86.068456375031, 30.5229068955206] }</t>
  </si>
  <si>
    <t>Walton [FL]</t>
  </si>
  <si>
    <t>ILF-NWFWMD-Live Oak Peninsula/Lee</t>
  </si>
  <si>
    <t>{ "type": "Point", "coordinates": [-86.2427595421212, 30.4100765571402] }</t>
  </si>
  <si>
    <t>ILF-NWFWMD-Live Oak Peninsula/Living Shoreline</t>
  </si>
  <si>
    <t>{ "type": "Point", "coordinates": [-86.2571855600446, 30.4263986399509] }</t>
  </si>
  <si>
    <t>ILF-NWFWMD-Live Oak Peninsula/Woolley</t>
  </si>
  <si>
    <t>{ "type": "Point", "coordinates": [-86.251193133599, 30.4129472768086] }</t>
  </si>
  <si>
    <t>ILF-NWFWMD-Shuler</t>
  </si>
  <si>
    <t>{ "type": "Point", "coordinates": [-84.7107243446046, 30.2471877365745] }</t>
  </si>
  <si>
    <t>Liberty [FL], Wakulla [FL]</t>
  </si>
  <si>
    <t>ILF-NWFWMD-Tates Hell/Pine Log Creek</t>
  </si>
  <si>
    <t>{ "type": "Point", "coordinates": [-84.6439649050578, 29.982628240611] }</t>
  </si>
  <si>
    <t>Franklin [FL], Liberty [FL]</t>
  </si>
  <si>
    <t>ILF-NWFWMD-Tates Hell/Sumatra</t>
  </si>
  <si>
    <t>{ "type": "Point", "coordinates": [-84.917054514224, 29.9986330301364] }</t>
  </si>
  <si>
    <t>Franklin [FL]</t>
  </si>
  <si>
    <t>ILF-NWFWMD-Tates Hell/Whiskey George</t>
  </si>
  <si>
    <t>{ "type": "Point", "coordinates": [-84.8675632455064, 29.9225035452796] }</t>
  </si>
  <si>
    <t>ILF-NWFWMD-Ward Creek West</t>
  </si>
  <si>
    <t>{ "type": "Point", "coordinates": [-85.8867430124707, 30.2701434427742] }</t>
  </si>
  <si>
    <t>Bay [FL]</t>
  </si>
  <si>
    <t>ILF-NWFWMD-Yellow River Ranch</t>
  </si>
  <si>
    <t>{ "type": "Point", "coordinates": [-86.9021715914528, 30.5909564261333] }</t>
  </si>
  <si>
    <t>IMG MB</t>
  </si>
  <si>
    <t>{ "type": "Point", "coordinates": [-81.1800839766935, 26.269467809265] }</t>
  </si>
  <si>
    <t>IMG Enterprises</t>
  </si>
  <si>
    <t>7836 Cherry Lake Rd.</t>
  </si>
  <si>
    <t>Groveland</t>
  </si>
  <si>
    <t>Gentry</t>
  </si>
  <si>
    <t>todd.gentry@cherrylake.com</t>
  </si>
  <si>
    <t>7836 Cherry Lake Road</t>
  </si>
  <si>
    <t>Fetterman</t>
  </si>
  <si>
    <t>pfetterman@ecogenesisllc.com</t>
  </si>
  <si>
    <t>Ecogenesis LLC</t>
  </si>
  <si>
    <t>Sarasota</t>
  </si>
  <si>
    <t>4152 Independence Ct, C-7</t>
  </si>
  <si>
    <t>Sallin</t>
  </si>
  <si>
    <t>msallin@cherrylake.com</t>
  </si>
  <si>
    <t>34736-9007</t>
  </si>
  <si>
    <t>7836 Cherry Lake Rd</t>
  </si>
  <si>
    <t>INDOT - Miami County Wolf Mitigation Bank (LRL-1999-940)</t>
  </si>
  <si>
    <t>{ "type": "Point", "coordinates": [-86.1309, 40.76461] }</t>
  </si>
  <si>
    <t>Miami [IN]</t>
  </si>
  <si>
    <t>Indiana Department of Transportation</t>
  </si>
  <si>
    <t xml:space="preserve">100 North Senate Avenue </t>
  </si>
  <si>
    <t>Room N642</t>
  </si>
  <si>
    <t>INHF Pearey Mitigation Bank</t>
  </si>
  <si>
    <t>{ "type": "Point", "coordinates": [-93.511231, 41.864778] }</t>
  </si>
  <si>
    <t>Story [IA]</t>
  </si>
  <si>
    <t>Joseph McGovern (INHF)</t>
  </si>
  <si>
    <t>505 5th Avenue, Suite 444</t>
  </si>
  <si>
    <t>Des Moines</t>
  </si>
  <si>
    <t>ISPD Mitigation Bank</t>
  </si>
  <si>
    <t>{ "type": "Point", "coordinates": [-93.8316907751204, 41.7500114088229] }</t>
  </si>
  <si>
    <t>Dallas [IA]</t>
  </si>
  <si>
    <t>Erickson</t>
  </si>
  <si>
    <t>brad@ericksonworld.com</t>
  </si>
  <si>
    <t>Illinois River Mitigation Bank</t>
  </si>
  <si>
    <t>{ "type": "Point", "coordinates": [-94.342231, 36.094954] }</t>
  </si>
  <si>
    <t>Washington [AR]</t>
  </si>
  <si>
    <t>Independent Heritage Preserve Wetland Mitigation Bank</t>
  </si>
  <si>
    <t>{ "type": "Point", "coordinates": [-78.9108824338509, 33.7926847056242] }</t>
  </si>
  <si>
    <t>Indian Creek</t>
  </si>
  <si>
    <t>{ "type": "Point", "coordinates": [-83.66445, 31.12861] }</t>
  </si>
  <si>
    <t>Colquitt [GA]</t>
  </si>
  <si>
    <t>Suwannee River Mitigation Tech.</t>
  </si>
  <si>
    <t>3076 Maple Drive</t>
  </si>
  <si>
    <t>Indian Creek LLF Site</t>
  </si>
  <si>
    <t>{ "type": "Point", "coordinates": [-90.942101, 38.260411] }</t>
  </si>
  <si>
    <t>Rock Bottom</t>
  </si>
  <si>
    <t>Indian Creek Mitigation Bank</t>
  </si>
  <si>
    <t>{ "type": "Point", "coordinates": [-87.3249470959927, 33.6204687227584] }</t>
  </si>
  <si>
    <t>Indian Creek Mitigation LLC</t>
  </si>
  <si>
    <t>Thomas Lewis</t>
  </si>
  <si>
    <t>Birmingham</t>
  </si>
  <si>
    <t>912 Edenton Street</t>
  </si>
  <si>
    <t>{ "type": "Point", "coordinates": [-81.03315, 39.1736] }</t>
  </si>
  <si>
    <t>Ritchie [WV]</t>
  </si>
  <si>
    <t>Mountain State Mitigation Credits Company</t>
  </si>
  <si>
    <t>Kem</t>
  </si>
  <si>
    <t>Abraham</t>
  </si>
  <si>
    <t>Kemalabraham382@gmail.com</t>
  </si>
  <si>
    <t>P.O. Box 4255</t>
  </si>
  <si>
    <t>Chapmanville</t>
  </si>
  <si>
    <t>evan_scott@yahoo.com</t>
  </si>
  <si>
    <t>Indian Creek Wetland Bank</t>
  </si>
  <si>
    <t>{ "type": "Point", "coordinates": [-89.1875, 37.670834] }</t>
  </si>
  <si>
    <t>Indian Creek Wetland Mitigation Bank LLC</t>
  </si>
  <si>
    <t>290 Warren Road</t>
  </si>
  <si>
    <t>Hamm</t>
  </si>
  <si>
    <t>Jham@mchsi.com</t>
  </si>
  <si>
    <t>Post Office Box 2828</t>
  </si>
  <si>
    <t>62902-2828</t>
  </si>
  <si>
    <t>Indiana Statewide Bat Conservation Bank</t>
  </si>
  <si>
    <t>{ "type": "Point", "coordinates": [-86.810681, 39.053133] }</t>
  </si>
  <si>
    <t>Greene [IN]</t>
  </si>
  <si>
    <t>RES, LLC</t>
  </si>
  <si>
    <t xml:space="preserve">33 North Dearborn Avenue </t>
  </si>
  <si>
    <t>Suite 320</t>
  </si>
  <si>
    <t>kgreen@res.us</t>
  </si>
  <si>
    <t>Ingleside Plantation Tract</t>
  </si>
  <si>
    <t>{ "type": "Point", "coordinates": [-90.958285, 29.902263] }</t>
  </si>
  <si>
    <t>Inland Sea Shorebird Reserve Bank</t>
  </si>
  <si>
    <t>{ "type": "Point", "coordinates": [-112.120157986222, 40.7848828417959] }</t>
  </si>
  <si>
    <t>Salt Lake [UT]</t>
  </si>
  <si>
    <t>Rio Tinto Kennecott Utah Copper</t>
  </si>
  <si>
    <t>Post Office Box 6001</t>
  </si>
  <si>
    <t>Magna</t>
  </si>
  <si>
    <t>Ann</t>
  </si>
  <si>
    <t>Neville</t>
  </si>
  <si>
    <t>ann.neville@tnc.org</t>
  </si>
  <si>
    <t>Salt Lake City</t>
  </si>
  <si>
    <t>559 East South Temple</t>
  </si>
  <si>
    <t>Innisfree Mitigation Bank</t>
  </si>
  <si>
    <t>{ "type": "Point", "coordinates": [-78.706336, 38.171717] }</t>
  </si>
  <si>
    <t>Albemarle [VA]</t>
  </si>
  <si>
    <t>Innisfree Stream Mitigation Bank LLC</t>
  </si>
  <si>
    <t>Peter</t>
  </si>
  <si>
    <t>Traverse</t>
  </si>
  <si>
    <t>streams@innisfreevillage.org</t>
  </si>
  <si>
    <t>Innisfree Stream Mitigation Bank, LLC</t>
  </si>
  <si>
    <t>Crozet</t>
  </si>
  <si>
    <t>5505 Walnut Level Rd</t>
  </si>
  <si>
    <t>Iowa DOT Umbrella MBI</t>
  </si>
  <si>
    <t>{ "type": "Point", "coordinates": [-93.622016, 42.02198] }</t>
  </si>
  <si>
    <t>Irene Pond - HCCC</t>
  </si>
  <si>
    <t>{ "type": "Point", "coordinates": [-122.826524, 47.458764] }</t>
  </si>
  <si>
    <t>Mason [WA]</t>
  </si>
  <si>
    <t>Lisitza</t>
  </si>
  <si>
    <t>mlisitza@hccc.wa.gov</t>
  </si>
  <si>
    <t>17791 Fjord Drive NE</t>
  </si>
  <si>
    <t>Poulsbo</t>
  </si>
  <si>
    <t>Suite 118</t>
  </si>
  <si>
    <t>Iron County Little Horse Valley</t>
  </si>
  <si>
    <t>{ "type": "Point", "coordinates": [-111.670291943333, 39.3064137756035] }</t>
  </si>
  <si>
    <t>Iron [UT]</t>
  </si>
  <si>
    <t>Lou Brown</t>
  </si>
  <si>
    <t>State Institutional Trust Lands Administration</t>
  </si>
  <si>
    <t>Slate Stewart</t>
  </si>
  <si>
    <t>Iron Mine Hollow</t>
  </si>
  <si>
    <t>{ "type": "Point", "coordinates": [-80.366944, 37.142222] }</t>
  </si>
  <si>
    <t>Britt</t>
  </si>
  <si>
    <t>Boucher</t>
  </si>
  <si>
    <t>britt@foresters-inc.com</t>
  </si>
  <si>
    <t>Ironhead MB</t>
  </si>
  <si>
    <t>{ "type": "Point", "coordinates": [-81.3125650520292, 26.4636493007151] }</t>
  </si>
  <si>
    <t>Collier [FL]</t>
  </si>
  <si>
    <t>Gray Stevens</t>
  </si>
  <si>
    <t>SCP Ironhead, LLC</t>
  </si>
  <si>
    <t>1030 3rd Avenue South #304</t>
  </si>
  <si>
    <t>Isla de Mapache (Raccoon Key)</t>
  </si>
  <si>
    <t>{ "type": "Point", "coordinates": [-81.4626970311313, 31.0076898198584] }</t>
  </si>
  <si>
    <t>Camden [GA]</t>
  </si>
  <si>
    <t>Mapache, LLC</t>
  </si>
  <si>
    <t>Attention: Mr. Matt Peevy</t>
  </si>
  <si>
    <t>36 East Main Street</t>
  </si>
  <si>
    <t>Issaquah Creek (KC ILFP)</t>
  </si>
  <si>
    <t>{ "type": "Point", "coordinates": [-122.022726664314, 47.4614975393537] }</t>
  </si>
  <si>
    <t>King [WA]</t>
  </si>
  <si>
    <t>King County</t>
  </si>
  <si>
    <t>Water and Land Resources Division</t>
  </si>
  <si>
    <t>Seattle</t>
  </si>
  <si>
    <t>98104-3855</t>
  </si>
  <si>
    <t>201 S Jackson St, Suite 600</t>
  </si>
  <si>
    <t>Megan</t>
  </si>
  <si>
    <t>Webb</t>
  </si>
  <si>
    <t>Megan.Webb@Kingcounty.gov</t>
  </si>
  <si>
    <t>King County Water and Land Resources Division</t>
  </si>
  <si>
    <t>201 S. Jackson St, Suite 600</t>
  </si>
  <si>
    <t>J&amp;S Leasing, LLC, Whitewater River Wetland and Stream Mitigation Bank</t>
  </si>
  <si>
    <t>{ "type": "Point", "coordinates": [-97.0126657844087, 37.8021646866272] }</t>
  </si>
  <si>
    <t>Butler [KS]</t>
  </si>
  <si>
    <t>J.S. Leasing, LLC</t>
  </si>
  <si>
    <t>14800 West Maple</t>
  </si>
  <si>
    <t>Wichita</t>
  </si>
  <si>
    <t>Snook</t>
  </si>
  <si>
    <t>Randy</t>
  </si>
  <si>
    <t>Root</t>
  </si>
  <si>
    <t>rroot@burnsmcd.com</t>
  </si>
  <si>
    <t>Burns &amp; McDonnell Engineering Co., Inc.</t>
  </si>
  <si>
    <t>Omaha</t>
  </si>
  <si>
    <t>NE</t>
  </si>
  <si>
    <t>1111 N. 13th Street</t>
  </si>
  <si>
    <t>Jack's Branch MB</t>
  </si>
  <si>
    <t>{ "type": "Point", "coordinates": [-81.551148116558, 26.7638840063718] }</t>
  </si>
  <si>
    <t>Glades [FL], Hendry [FL]</t>
  </si>
  <si>
    <t>Bryan W. Paul FLLP</t>
  </si>
  <si>
    <t>5701 Fort Denaud Road</t>
  </si>
  <si>
    <t>LaBelle</t>
  </si>
  <si>
    <t>Carl</t>
  </si>
  <si>
    <t>Salafrio</t>
  </si>
  <si>
    <t>csalafrio@ecdflorida.com</t>
  </si>
  <si>
    <t>218 NW 2nd Avenue</t>
  </si>
  <si>
    <t>Gainsville</t>
  </si>
  <si>
    <t>Jacks Creek Mitigation Bank</t>
  </si>
  <si>
    <t>{ "type": "Point", "coordinates": [-88.5124322578281, 35.4900388289647] }</t>
  </si>
  <si>
    <t>Wade Waltimyer</t>
  </si>
  <si>
    <t>Spradlin</t>
  </si>
  <si>
    <t>dspradlin@cecinc.com</t>
  </si>
  <si>
    <t>Jackson County MS Grand Bay Mitigation Area II</t>
  </si>
  <si>
    <t>{ "type": "Point", "coordinates": [-88.4055441757284, 30.4502369393567] }</t>
  </si>
  <si>
    <t>Jackson County Board of Supervisors</t>
  </si>
  <si>
    <t>Jackson County Road Department</t>
  </si>
  <si>
    <t>Pascagoula</t>
  </si>
  <si>
    <t>Jackson County</t>
  </si>
  <si>
    <t>Henderson</t>
  </si>
  <si>
    <t>chenderson@cypressei.com</t>
  </si>
  <si>
    <t>Cypress Environmental Services LLC</t>
  </si>
  <si>
    <t>Ocean Springs</t>
  </si>
  <si>
    <t>906 DeSoto Street</t>
  </si>
  <si>
    <t>Jackson Farms ILF Mitigation Site</t>
  </si>
  <si>
    <t>{ "type": "Point", "coordinates": [-84.0813, 31.093] }</t>
  </si>
  <si>
    <t>Mitchell [GA]</t>
  </si>
  <si>
    <t>trey@bluewayland.com</t>
  </si>
  <si>
    <t>Blueway LLC</t>
  </si>
  <si>
    <t>1551 Jennings Mill Road, Suite 1400B</t>
  </si>
  <si>
    <t>Jacksons Arm Mitigation Bank</t>
  </si>
  <si>
    <t>{ "type": "Point", "coordinates": [-77.72371, 38.31549] }</t>
  </si>
  <si>
    <t>Spotsylvania [VA]</t>
  </si>
  <si>
    <t>Jacksons Arm Mitigation LLC</t>
  </si>
  <si>
    <t>James City County Mitigation Bank</t>
  </si>
  <si>
    <t>{ "type": "Point", "coordinates": [-76.7734497609075, 37.3123305941229] }</t>
  </si>
  <si>
    <t>James City County Environmental Div</t>
  </si>
  <si>
    <t>101-E Mounts Bay Rd</t>
  </si>
  <si>
    <t xml:space="preserve">Michael </t>
  </si>
  <si>
    <t>Woolson</t>
  </si>
  <si>
    <t>michael.woolson@jamescitycountyva.gov</t>
  </si>
  <si>
    <t>101 Mounts Bay Road</t>
  </si>
  <si>
    <t>James Long Regional Park Site</t>
  </si>
  <si>
    <t>{ "type": "Point", "coordinates": [-77.629722, 38.851389] }</t>
  </si>
  <si>
    <t>James River</t>
  </si>
  <si>
    <t>{ "type": "Point", "coordinates": [-77.7651926402874, 37.6154084534306] }</t>
  </si>
  <si>
    <t>Falling Springs, LLC dba James River Mitigation, LLC</t>
  </si>
  <si>
    <t>James Toman Mary Redmond Reserve Mitigation Bank</t>
  </si>
  <si>
    <t>{ "type": "Point", "coordinates": [-148.986792202549, 60.8405389966785] }</t>
  </si>
  <si>
    <t>William Redmond</t>
  </si>
  <si>
    <t>P.O. Box 3011</t>
  </si>
  <si>
    <t>Athey</t>
  </si>
  <si>
    <t>pat@hemsci.com</t>
  </si>
  <si>
    <t>Jamestown Mitigation Bank</t>
  </si>
  <si>
    <t>{ "type": "Point", "coordinates": [-90.6081188952446, 30.5592357903776] }</t>
  </si>
  <si>
    <t>Jamestown Mitigation Bank LLC</t>
  </si>
  <si>
    <t>Attn: Robert Maurin</t>
  </si>
  <si>
    <t>Hammond</t>
  </si>
  <si>
    <t>110 N. Oak St.</t>
  </si>
  <si>
    <t>Maurin</t>
  </si>
  <si>
    <t>rmaurin@jamestowninc.net</t>
  </si>
  <si>
    <t xml:space="preserve">110 Oak St. </t>
  </si>
  <si>
    <t>Jamestown Mitigation Bank II</t>
  </si>
  <si>
    <t>{ "type": "Point", "coordinates": [-90.7017, 30.5221] }</t>
  </si>
  <si>
    <t>Jamestown Stream Mitigation Bank (LRL-2022-00862-sam)</t>
  </si>
  <si>
    <t>{ "type": "Point", "coordinates": [-86.5307516671727, 39.4745737953931] }</t>
  </si>
  <si>
    <t>Morgan [IN]</t>
  </si>
  <si>
    <t>Jenny Creek</t>
  </si>
  <si>
    <t>{ "type": "Point", "coordinates": [-83.82717, 34.64088] }</t>
  </si>
  <si>
    <t>Jenny Creek LLC</t>
  </si>
  <si>
    <t>3715 Northside Parkway NW</t>
  </si>
  <si>
    <t>Jericho Creek Wetland Mitigation Bank</t>
  </si>
  <si>
    <t>{ "type": "Point", "coordinates": [-81.3925385542725, 31.8483765563995] }</t>
  </si>
  <si>
    <t>Bryan [GA], Liberty [GA]</t>
  </si>
  <si>
    <t>Justin Osteen</t>
  </si>
  <si>
    <t>Osteen Holdings, LLC</t>
  </si>
  <si>
    <t>Hinesville</t>
  </si>
  <si>
    <t>Post Office Box 800</t>
  </si>
  <si>
    <t>Jesuit Bend Mitigation Bank</t>
  </si>
  <si>
    <t>{ "type": "Point", "coordinates": [-90.0341678177392, 29.7412360637795] }</t>
  </si>
  <si>
    <t>Plaquemines Parish [LA]</t>
  </si>
  <si>
    <t>Johnson Cosumnes Mitigation Bank</t>
  </si>
  <si>
    <t>{ "type": "Point", "coordinates": [-121.381, 38.287] }</t>
  </si>
  <si>
    <t>Allegra</t>
  </si>
  <si>
    <t>Bukojemsky</t>
  </si>
  <si>
    <t>abukojemsky@westervelt.com</t>
  </si>
  <si>
    <t>Johnson County, Kansas, Wetland and Stream Mitigation Bank (SOLD OUT)</t>
  </si>
  <si>
    <t>{ "type": "Point", "coordinates": [-94.642602108918, 38.8282642668828] }</t>
  </si>
  <si>
    <t>Johnson [KS]</t>
  </si>
  <si>
    <t>Johnson County Wetlands Mitigation Bank, LLC</t>
  </si>
  <si>
    <t xml:space="preserve">Lenexa </t>
  </si>
  <si>
    <t>Dean</t>
  </si>
  <si>
    <t>frank@primelandco.com</t>
  </si>
  <si>
    <t>14819 West 95th Street</t>
  </si>
  <si>
    <t>Lenexa</t>
  </si>
  <si>
    <t>Joint Base Andrews - DoD UMBI Mattawoman Ck Bank Site</t>
  </si>
  <si>
    <t>{ "type": "Point", "coordinates": [-77.0427563250853, 38.5975748734597] }</t>
  </si>
  <si>
    <t>Charles [MD]</t>
  </si>
  <si>
    <t>GreenTrust Alliance, Inc.</t>
  </si>
  <si>
    <t>c/o Brett Berkley, GreenVest, LLC</t>
  </si>
  <si>
    <t>Annapolis</t>
  </si>
  <si>
    <t>2200 Somerville Rd, Suite 300</t>
  </si>
  <si>
    <t>Kirk</t>
  </si>
  <si>
    <t>Mantay</t>
  </si>
  <si>
    <t>kirk@greentrustalliance.org</t>
  </si>
  <si>
    <t>Elkridge</t>
  </si>
  <si>
    <t>6755 Business Parkway, Suite 317</t>
  </si>
  <si>
    <t>Berkley</t>
  </si>
  <si>
    <t>brett@greenvestus.com</t>
  </si>
  <si>
    <t>GreenVest, LLC</t>
  </si>
  <si>
    <t>patrick@greenvestus.com</t>
  </si>
  <si>
    <t>Bowie</t>
  </si>
  <si>
    <t>4201 Northview Drive, Suite 202</t>
  </si>
  <si>
    <t>Jug Hole Conservation Bank</t>
  </si>
  <si>
    <t>{ "type": "Point", "coordinates": [-86.240806, 38.171111] }</t>
  </si>
  <si>
    <t>Harrison [IN]</t>
  </si>
  <si>
    <t>Magnolia IN LLC</t>
  </si>
  <si>
    <t>166 West Washington Street</t>
  </si>
  <si>
    <t>Addiego</t>
  </si>
  <si>
    <t>alison@mitigation.org</t>
  </si>
  <si>
    <t>820 Davis St, Ste 453</t>
  </si>
  <si>
    <t>Evanston</t>
  </si>
  <si>
    <t>Julie J. Metz</t>
  </si>
  <si>
    <t>{ "type": "Point", "coordinates": [-77.2736950969182, 38.607444385293] }</t>
  </si>
  <si>
    <t>Jumping Jay Mitigation Bank</t>
  </si>
  <si>
    <t>{ "type": "Point", "coordinates": [-85.113471, 34.108533] }</t>
  </si>
  <si>
    <t>Jerry Mull</t>
  </si>
  <si>
    <t>191 Morris Road</t>
  </si>
  <si>
    <t>Silver Creek</t>
  </si>
  <si>
    <t>KCI Cape Fear 02 UMB - Black Bull Stream and Wetland Mitigation Bank</t>
  </si>
  <si>
    <t>{ "type": "Point", "coordinates": [-79.482979, 35.980222] }</t>
  </si>
  <si>
    <t>KCI Technologies, Inc</t>
  </si>
  <si>
    <t>4601 Six Forks Road</t>
  </si>
  <si>
    <t>Suite 220</t>
  </si>
  <si>
    <t>Kirsten</t>
  </si>
  <si>
    <t>Ullman</t>
  </si>
  <si>
    <t>kirsten.ullman@kci.com</t>
  </si>
  <si>
    <t>KCI Cape Fear 02 UMB - Rocking F Farms Mitigation Site</t>
  </si>
  <si>
    <t>{ "type": "Point", "coordinates": [-79.7061, 35.9191] }</t>
  </si>
  <si>
    <t>Spiller</t>
  </si>
  <si>
    <t>Adam.Spiller@kci.com</t>
  </si>
  <si>
    <t>500 11th Avenue North</t>
  </si>
  <si>
    <t>Suite 290</t>
  </si>
  <si>
    <t>KCI Cape Fear 02 UMB- Zeb Creek Mitigation Bank</t>
  </si>
  <si>
    <t>{ "type": "Point", "coordinates": [-79.5351, 36.2712] }</t>
  </si>
  <si>
    <t>Rockingham [NC]</t>
  </si>
  <si>
    <t>KCI Cape Fear 04 UMB- Carrs Creek</t>
  </si>
  <si>
    <t>{ "type": "Point", "coordinates": [-79.1142, 35.4385] }</t>
  </si>
  <si>
    <t>Lee [NC]</t>
  </si>
  <si>
    <t>KCI Technologies Inc - Beaver Dam Creek Mitigation Bank</t>
  </si>
  <si>
    <t>{ "type": "Point", "coordinates": [-77.211209, 39.527351] }</t>
  </si>
  <si>
    <t>Sean Punte</t>
  </si>
  <si>
    <t>KCI Technologies</t>
  </si>
  <si>
    <t>Sparks</t>
  </si>
  <si>
    <t>936 Ridgebrook Rd</t>
  </si>
  <si>
    <t>Punte</t>
  </si>
  <si>
    <t>sean.punte@kci.com</t>
  </si>
  <si>
    <t>Shannon</t>
  </si>
  <si>
    <t>Lucas</t>
  </si>
  <si>
    <t>shannon.lucas@kci.com</t>
  </si>
  <si>
    <t>James Deriu</t>
  </si>
  <si>
    <t>KCI Yadkin 01 UMB - Hair Sheep Creek</t>
  </si>
  <si>
    <t>{ "type": "Point", "coordinates": [-80.7039, 36.4782] }</t>
  </si>
  <si>
    <t>KDFWR - Blue Spring Creek</t>
  </si>
  <si>
    <t>{ "type": "Point", "coordinates": [-87.92758, 36.832608] }</t>
  </si>
  <si>
    <t>Trigg [KY]</t>
  </si>
  <si>
    <t>Van Arsdall</t>
  </si>
  <si>
    <t>Kentucky Department of Fish &amp; Wildlife Resources</t>
  </si>
  <si>
    <t>Boles</t>
  </si>
  <si>
    <t>Jessie.Boles@ky.gov</t>
  </si>
  <si>
    <t>Kentucky Department of Fish and Wildlife Resources: Fisheries Division</t>
  </si>
  <si>
    <t>#1 Sportsman‚Äôs Lane</t>
  </si>
  <si>
    <t>KDFWR - Burnett Branch</t>
  </si>
  <si>
    <t>{ "type": "Point", "coordinates": [-84.77705, 36.66133] }</t>
  </si>
  <si>
    <t>Wayne [KY]</t>
  </si>
  <si>
    <t>Hardin</t>
  </si>
  <si>
    <t>mike.hardin@ky.gov</t>
  </si>
  <si>
    <t xml:space="preserve">Frankfort </t>
  </si>
  <si>
    <t xml:space="preserve">#1 Sportsman's Lane </t>
  </si>
  <si>
    <t>Petriello</t>
  </si>
  <si>
    <t>stephanie.petriello@ky.gov</t>
  </si>
  <si>
    <t>#1 Sportsman Lane</t>
  </si>
  <si>
    <t>KDFWR - Cope Creek Mitigation Project</t>
  </si>
  <si>
    <t>{ "type": "Point", "coordinates": [-88.310356, 36.82539] }</t>
  </si>
  <si>
    <t>Marshall [KY]</t>
  </si>
  <si>
    <t>Curry</t>
  </si>
  <si>
    <t>Jason.Curry@ky.gov</t>
  </si>
  <si>
    <t>KDFWR Kentucky Wetland and Stream Program</t>
  </si>
  <si>
    <t>1 Sportman‚Äôs Ln</t>
  </si>
  <si>
    <t>KDFWR - Doan Springs</t>
  </si>
  <si>
    <t>{ "type": "Point", "coordinates": [-88.1777, 37.2265] }</t>
  </si>
  <si>
    <t>Crittenden [KY]</t>
  </si>
  <si>
    <t>Bethany</t>
  </si>
  <si>
    <t>Mulhall</t>
  </si>
  <si>
    <t>Bethany.Mulhall@ky.gov</t>
  </si>
  <si>
    <t>KDFWR - Elkton Lake</t>
  </si>
  <si>
    <t>{ "type": "Point", "coordinates": [-87.1488100795067, 36.8412842014196] }</t>
  </si>
  <si>
    <t>Todd [KY]</t>
  </si>
  <si>
    <t>KDFWR - Ferguson Creek</t>
  </si>
  <si>
    <t>{ "type": "Point", "coordinates": [-88.362893, 37.147589] }</t>
  </si>
  <si>
    <t>Livingston [KY]</t>
  </si>
  <si>
    <t>mitchell.boles@ky.gov</t>
  </si>
  <si>
    <t>KDFWR - Hatchery Creek</t>
  </si>
  <si>
    <t>{ "type": "Point", "coordinates": [-85.1406452261391, 36.8810266014254] }</t>
  </si>
  <si>
    <t>Russell [KY]</t>
  </si>
  <si>
    <t>KDFWR - Kaler Bottoms</t>
  </si>
  <si>
    <t>{ "type": "Point", "coordinates": [-88.549, 36.8892] }</t>
  </si>
  <si>
    <t>Graves [KY]</t>
  </si>
  <si>
    <t>KDFWR - Lonesome Creek</t>
  </si>
  <si>
    <t>{ "type": "Point", "coordinates": [-84.738858, 36.677756] }</t>
  </si>
  <si>
    <t>KDFWR - Marsh Creek Stream and Wetland Mitigation Project</t>
  </si>
  <si>
    <t>{ "type": "Point", "coordinates": [-84.378878, 36.637686] }</t>
  </si>
  <si>
    <t>McCreary [KY]</t>
  </si>
  <si>
    <t>KDFWR - Mud Camp Creek I Stream Restoration</t>
  </si>
  <si>
    <t>{ "type": "Point", "coordinates": [-85.5273435469679, 36.7674406996676] }</t>
  </si>
  <si>
    <t>Cumberland [KY], Monroe [KY]</t>
  </si>
  <si>
    <t>KDFWR - Mud Camp Creek II Stream Restoration</t>
  </si>
  <si>
    <t>{ "type": "Point", "coordinates": [-85.6005207641768, 36.7960815454539] }</t>
  </si>
  <si>
    <t>KDFWR - Mud Camp Creek III Stream Restoration</t>
  </si>
  <si>
    <t>{ "type": "Point", "coordinates": [-85.6147648006605, 36.7896975547557] }</t>
  </si>
  <si>
    <t>KDFWR - Mulberry Creek</t>
  </si>
  <si>
    <t>{ "type": "Point", "coordinates": [-84.055293, 36.722281] }</t>
  </si>
  <si>
    <t>Whitley [KY]</t>
  </si>
  <si>
    <t>Frost</t>
  </si>
  <si>
    <t>joshua.w.frost@usace.army.mil</t>
  </si>
  <si>
    <t>3701 Bell Road</t>
  </si>
  <si>
    <t>37214-2660</t>
  </si>
  <si>
    <t>KDFWR - Sinking Valley</t>
  </si>
  <si>
    <t>{ "type": "Point", "coordinates": [-84.3823885112992, 37.1962524226912] }</t>
  </si>
  <si>
    <t>Pulaski [KY]</t>
  </si>
  <si>
    <t>KDFWR- Crow Creek</t>
  </si>
  <si>
    <t>{ "type": "Point", "coordinates": [-85.214142, 36.845571] }</t>
  </si>
  <si>
    <t>Clinton [KY]</t>
  </si>
  <si>
    <t>KER - 1 Powell Meadow Restoration Project</t>
  </si>
  <si>
    <t>{ "type": "Point", "coordinates": [-118.2482, 36.1542] }</t>
  </si>
  <si>
    <t>Tulare [CA]</t>
  </si>
  <si>
    <t>National Fish and Wildlife Foundation</t>
  </si>
  <si>
    <t>Jana</t>
  </si>
  <si>
    <t>Doi</t>
  </si>
  <si>
    <t>Jana.Doi@nfwf.org</t>
  </si>
  <si>
    <t>90 New Montgomery Street, Suite 1010</t>
  </si>
  <si>
    <t>Tom Coupe</t>
  </si>
  <si>
    <t>Stephanie.TomCoupe@NFWF.ORG</t>
  </si>
  <si>
    <t>90 New Montgomery Street</t>
  </si>
  <si>
    <t>Suite 1010</t>
  </si>
  <si>
    <t>KIN 1 - Mendota Wetland Restoration</t>
  </si>
  <si>
    <t>{ "type": "Point", "coordinates": [-120.287700548526, 36.7629791294121] }</t>
  </si>
  <si>
    <t>Fresno [CA], Madera [CA]</t>
  </si>
  <si>
    <t>KLAMM Mitigation Bank</t>
  </si>
  <si>
    <t>{ "type": "Point", "coordinates": [-95.0967571438119, 32.5459082753058] }</t>
  </si>
  <si>
    <t>Smith [TX], Upshur [TX]</t>
  </si>
  <si>
    <t>KLAMM Inc</t>
  </si>
  <si>
    <t>19291 Country Road 373</t>
  </si>
  <si>
    <t>Gladewater</t>
  </si>
  <si>
    <t>KSC UMB Site 35</t>
  </si>
  <si>
    <t>{ "type": "Point", "coordinates": [-80.616806381701, 28.5359081103202] }</t>
  </si>
  <si>
    <t>Brevard [FL]</t>
  </si>
  <si>
    <t>B.J.</t>
  </si>
  <si>
    <t>Bukata</t>
  </si>
  <si>
    <t>bbukata@jonesedmunds.com</t>
  </si>
  <si>
    <t>Jones Edmunds &amp; Associates, Inc.</t>
  </si>
  <si>
    <t>Titusville</t>
  </si>
  <si>
    <t>3910 Washington Avenue</t>
  </si>
  <si>
    <t>Rosaly</t>
  </si>
  <si>
    <t>Santos-Ebaugh</t>
  </si>
  <si>
    <t>rosaly.j.santosebaugh@nasa.gov</t>
  </si>
  <si>
    <t>NASA Kennedy Space Center</t>
  </si>
  <si>
    <t>Kennedy Space Center</t>
  </si>
  <si>
    <t>Mail Code SI-E2</t>
  </si>
  <si>
    <t>KSC UMB Site 46</t>
  </si>
  <si>
    <t>{ "type": "Point", "coordinates": [-80.6934630450942, 28.4878708616502] }</t>
  </si>
  <si>
    <t>KSC UMB Site 49</t>
  </si>
  <si>
    <t>{ "type": "Point", "coordinates": [-80.6646059415699, 28.460553430647] }</t>
  </si>
  <si>
    <t>KYDFWR-Bailey Branch-(ILF) (LRN-2019-00035)</t>
  </si>
  <si>
    <t>{ "type": "Point", "coordinates": [-85.571655852082, 36.6736733642676] }</t>
  </si>
  <si>
    <t>KYTC -  Cotton Riley Advanced Mitigation SIte (LRN-2009-287)</t>
  </si>
  <si>
    <t>{ "type": "Point", "coordinates": [-88.3324817882619, 36.8478001445497] }</t>
  </si>
  <si>
    <t>Mud</t>
  </si>
  <si>
    <t>Kentucky Transportation Cabinet</t>
  </si>
  <si>
    <t>Division of Environmental Analysis</t>
  </si>
  <si>
    <t xml:space="preserve">200 Mero Street </t>
  </si>
  <si>
    <t>Peake</t>
  </si>
  <si>
    <t>KYTC - Bath Co. Site/Ova Arnett (LRL-2007-343)</t>
  </si>
  <si>
    <t>{ "type": "Point", "coordinates": [-83.5777453022718, 38.1393192906186] }</t>
  </si>
  <si>
    <t>Bath [KY]</t>
  </si>
  <si>
    <t>Norma</t>
  </si>
  <si>
    <t>Condra</t>
  </si>
  <si>
    <t>norma.c.condra@usace.army.mil</t>
  </si>
  <si>
    <t>US Army Corps of Engineers</t>
  </si>
  <si>
    <t>40401-0059</t>
  </si>
  <si>
    <t>P.O. Box 59</t>
  </si>
  <si>
    <t>KYTC - Beaver Creek (LRL-2008-291)</t>
  </si>
  <si>
    <t>{ "type": "Point", "coordinates": [-84.2208210495521, 38.4958272748496] }</t>
  </si>
  <si>
    <t>Southern Conservation Corp.</t>
  </si>
  <si>
    <t>6582 Gaines Ferry Road</t>
  </si>
  <si>
    <t xml:space="preserve">Flowery Branch </t>
  </si>
  <si>
    <t>KYTC - Bluegrass Station (LRL-2007-699)</t>
  </si>
  <si>
    <t>{ "type": "Point", "coordinates": [-84.3212290939924, 38.0821677807708] }</t>
  </si>
  <si>
    <t>Bourbon [KY], Fayette [KY]</t>
  </si>
  <si>
    <t>KYTC - Boston Wetland Site (Nelson County) (LRL-1999-494)</t>
  </si>
  <si>
    <t>{ "type": "Point", "coordinates": [-85.6658756508646, 37.7697945649451] }</t>
  </si>
  <si>
    <t>KYTC - Dix River Mitigation/Lincoln County (LRL-2006-904)</t>
  </si>
  <si>
    <t>{ "type": "Point", "coordinates": [-84.4776398970316, 37.4634623046147] }</t>
  </si>
  <si>
    <t>KYTC - Eggners Ferry Wetland Mitigation Bank Site (LRL-2024-00117)</t>
  </si>
  <si>
    <t>{ "type": "Point", "coordinates": [-88.3092783890234, 36.8552514254209] }</t>
  </si>
  <si>
    <t>KYTC - Excel Clark (LRL-2004-612)</t>
  </si>
  <si>
    <t>{ "type": "Point", "coordinates": [-86.7393895883613, 37.1961094137835] }</t>
  </si>
  <si>
    <t>KYTC - Lambert Tract (LRL-2008-190)</t>
  </si>
  <si>
    <t>{ "type": "Point", "coordinates": [-87.8999048302248, 37.848506586041] }</t>
  </si>
  <si>
    <t>KYTC - Livingston County Wetland Mitigation (LRL-2009-1087)</t>
  </si>
  <si>
    <t>{ "type": "Point", "coordinates": [-88.4641642642895, 37.3566410046184] }</t>
  </si>
  <si>
    <t xml:space="preserve">Jeffery Jones </t>
  </si>
  <si>
    <t>Southern Conservation Corps</t>
  </si>
  <si>
    <t>McMinnville</t>
  </si>
  <si>
    <t xml:space="preserve">122 Chris Lane </t>
  </si>
  <si>
    <t>KYTC - Pumphrey - Buck Creek Mitigation Project (LRN-2007-01620)</t>
  </si>
  <si>
    <t>{ "type": "Point", "coordinates": [-85.3017650994021, 37.5352744233958] }</t>
  </si>
  <si>
    <t>The Nature Conservancy - KY</t>
  </si>
  <si>
    <t>642 West Main Street</t>
  </si>
  <si>
    <t>Clausen</t>
  </si>
  <si>
    <t>Redwing Ecological Services, Inc</t>
  </si>
  <si>
    <t>1139 South Fourth Street</t>
  </si>
  <si>
    <t>KYTC - South Shore Wetland Mitigation Site (LRL-2011-606)</t>
  </si>
  <si>
    <t>{ "type": "Point", "coordinates": [-82.9415029146796, 38.7355623894469] }</t>
  </si>
  <si>
    <t>KYTC - Town Branch Mitigation (LRL-2008-684)</t>
  </si>
  <si>
    <t>{ "type": "Point", "coordinates": [-84.1940508617433, 38.02315179479] }</t>
  </si>
  <si>
    <t>Clark [KY]</t>
  </si>
  <si>
    <t xml:space="preserve">City of Winchester </t>
  </si>
  <si>
    <t>32 Wall Street, P.O. Box 40</t>
  </si>
  <si>
    <t xml:space="preserve">Winchester </t>
  </si>
  <si>
    <t>KYTC - UMBI-Boston Wetland and Stream Mitigation Bank Site (LRL-2015-1021)</t>
  </si>
  <si>
    <t>{ "type": "Point", "coordinates": [-85.6737539845168, 37.7737459560912] }</t>
  </si>
  <si>
    <t>KYTC - Umbrella Mitigation Bank Instrument (LRL-2014-685)</t>
  </si>
  <si>
    <t>{ "type": "Point", "coordinates": [-84.484863, 38.045654] }</t>
  </si>
  <si>
    <t>KYTC - Wayne County (Meadow Creek) Wetland Mitigation SIte (LRN-2011-36)</t>
  </si>
  <si>
    <t>{ "type": "Point", "coordinates": [-84.7288640031451, 36.9262097774785] }</t>
  </si>
  <si>
    <t>KYTC-Welch Creek Mitigation Bank (LRL-2009-1070)</t>
  </si>
  <si>
    <t>{ "type": "Point", "coordinates": [-86.5479312531447, 37.3078618276156] }</t>
  </si>
  <si>
    <t>Kanawha - Sapsucker Run MB</t>
  </si>
  <si>
    <t>{ "type": "Point", "coordinates": [-81.838735, 38.706843] }</t>
  </si>
  <si>
    <t>Mason [WV]</t>
  </si>
  <si>
    <t>Kanawha-Yeager Fork Mitigation Bank</t>
  </si>
  <si>
    <t>{ "type": "Point", "coordinates": [-81.873091, 38.750874] }</t>
  </si>
  <si>
    <t>Kankakee Sands Wetland Mitigation Bank</t>
  </si>
  <si>
    <t>{ "type": "Point", "coordinates": [-87.4719627673316, 41.053981716504] }</t>
  </si>
  <si>
    <t>Newton [IN]</t>
  </si>
  <si>
    <t>Wetland Banking Group of Indiana</t>
  </si>
  <si>
    <t>9575 W. Higgins Road</t>
  </si>
  <si>
    <t>Rosemont</t>
  </si>
  <si>
    <t>Suite 801</t>
  </si>
  <si>
    <t>jryan@lawrinc.com</t>
  </si>
  <si>
    <t>Land and Water Resources, Inc</t>
  </si>
  <si>
    <t>9575 West Higgins Rd, Suite 901</t>
  </si>
  <si>
    <t>Katy Prairie Stream</t>
  </si>
  <si>
    <t>{ "type": "Point", "coordinates": [-95.8677422562494, 29.9650532013907] }</t>
  </si>
  <si>
    <t>Keaton Site</t>
  </si>
  <si>
    <t>{ "type": "Point", "coordinates": [-77.6607110812418, 38.6173715406239] }</t>
  </si>
  <si>
    <t>Wetlands Development LLC</t>
  </si>
  <si>
    <t>170 West Shirley Avenue</t>
  </si>
  <si>
    <t>Keller Farm</t>
  </si>
  <si>
    <t>{ "type": "Point", "coordinates": [-122.104851, 47.673063] }</t>
  </si>
  <si>
    <t>Kelly Bayou Mitigation Bank</t>
  </si>
  <si>
    <t>{ "type": "Point", "coordinates": [-93.8748, 32.9492] }</t>
  </si>
  <si>
    <t>Caddo Parish [LA]</t>
  </si>
  <si>
    <t>Loan Oak Capital Management</t>
  </si>
  <si>
    <t>Post Office Box 856</t>
  </si>
  <si>
    <t>Minden</t>
  </si>
  <si>
    <t>Kelly Farm Mitigation Bank</t>
  </si>
  <si>
    <t>{ "type": "Point", "coordinates": [-122.800712, 38.421484] }</t>
  </si>
  <si>
    <t>City of Santa Rosa</t>
  </si>
  <si>
    <t>69 Stony Circle</t>
  </si>
  <si>
    <t>Tanya</t>
  </si>
  <si>
    <t>Mokvyts</t>
  </si>
  <si>
    <t>tmokvyts@srcity.org</t>
  </si>
  <si>
    <t>Kristine</t>
  </si>
  <si>
    <t>Gaspar</t>
  </si>
  <si>
    <t>kristine.gaspar@ghd.com</t>
  </si>
  <si>
    <t>2235 Mercury Way, Suite 150</t>
  </si>
  <si>
    <t>esmith@vollmarconsulting.com</t>
  </si>
  <si>
    <t>2401 Capitol Avenue, Suite 301</t>
  </si>
  <si>
    <t>Kennedy Table Conservation Bank</t>
  </si>
  <si>
    <t>{ "type": "Point", "coordinates": [-119.690521, 37.069923] }</t>
  </si>
  <si>
    <t>Bart &amp; Cynthia</t>
  </si>
  <si>
    <t>Topping</t>
  </si>
  <si>
    <t>topping@netptc.net</t>
  </si>
  <si>
    <t>P.O. Box 2</t>
  </si>
  <si>
    <t>O'Neals</t>
  </si>
  <si>
    <t>Kern Water Bank (Conservation Bank)</t>
  </si>
  <si>
    <t>{ "type": "Point", "coordinates": [-119.23359336922, 35.2776146580161] }</t>
  </si>
  <si>
    <t>Kern Water Board Authority</t>
  </si>
  <si>
    <t>33141 East Lerdo Highway</t>
  </si>
  <si>
    <t>P.O. Box 80607</t>
  </si>
  <si>
    <t>Cheryl</t>
  </si>
  <si>
    <t>Harding</t>
  </si>
  <si>
    <t>charding@kwb.org</t>
  </si>
  <si>
    <t>5500 Ming</t>
  </si>
  <si>
    <t>Suite 490</t>
  </si>
  <si>
    <t>Kettle Run</t>
  </si>
  <si>
    <t>{ "type": "Point", "coordinates": [-77.6398186231818, 38.6970952085606] }</t>
  </si>
  <si>
    <t>Keystone Mitigation Bank</t>
  </si>
  <si>
    <t>{ "type": "Point", "coordinates": [-95.8277366745346, 32.7827595426323] }</t>
  </si>
  <si>
    <t>Rains [TX], Van Zandt [TX]</t>
  </si>
  <si>
    <t>TCP II Keystone, LLC</t>
  </si>
  <si>
    <t>Kickapoo Creek Mitigation Bank</t>
  </si>
  <si>
    <t>{ "type": "Point", "coordinates": [-95.0954965831895, 32.1870153758036] }</t>
  </si>
  <si>
    <t>Smith [TX]</t>
  </si>
  <si>
    <t>Kilbuck Creek</t>
  </si>
  <si>
    <t>{ "type": "Point", "coordinates": [-89.066985, 42.158146] }</t>
  </si>
  <si>
    <t>Winnebago [IL]</t>
  </si>
  <si>
    <t>Land and Water Resources Inc</t>
  </si>
  <si>
    <t>9575 West Higgins Road, Suite 801</t>
  </si>
  <si>
    <t>Kilchis ILF</t>
  </si>
  <si>
    <t>{ "type": "Point", "coordinates": [-123.859388278768, 45.4955368968226] }</t>
  </si>
  <si>
    <t>Estuarine, Riverine, Upland</t>
  </si>
  <si>
    <t>Tillamook [OR]</t>
  </si>
  <si>
    <t>Kilgore Plantation Mitigation Bank</t>
  </si>
  <si>
    <t>{ "type": "Point", "coordinates": [-91.6774478093557, 29.8412948038975] }</t>
  </si>
  <si>
    <t>Kilgore Corporation, LLC</t>
  </si>
  <si>
    <t>P O Box 333</t>
  </si>
  <si>
    <t>Killian Bayou</t>
  </si>
  <si>
    <t>{ "type": "Point", "coordinates": [-90.6077, 30.3432] }</t>
  </si>
  <si>
    <t>Fifth Louisiana Resources, LLC</t>
  </si>
  <si>
    <t>Kimball Island Mitigation Bank</t>
  </si>
  <si>
    <t>{ "type": "Point", "coordinates": [-121.81639961687, 38.0268567480851] }</t>
  </si>
  <si>
    <t>Aquatic Bed, Emergent</t>
  </si>
  <si>
    <t>Kimball Mitigation Bank</t>
  </si>
  <si>
    <t>{ "type": "Point", "coordinates": [-77.6356728032484, 38.6411051651485] }</t>
  </si>
  <si>
    <t>Kimball Ranch</t>
  </si>
  <si>
    <t>{ "type": "Point", "coordinates": [-91.4718424772347, 30.5073647357675] }</t>
  </si>
  <si>
    <t>Pointe Coupee Parish [LA], West Baton Rouge Parish [LA]</t>
  </si>
  <si>
    <t>Kimball Properties</t>
  </si>
  <si>
    <t>145 Jayln Lane</t>
  </si>
  <si>
    <t>Kimball</t>
  </si>
  <si>
    <t>jkk1964@icloud.com</t>
  </si>
  <si>
    <t>cjones@mnwe.com</t>
  </si>
  <si>
    <t>Building F</t>
  </si>
  <si>
    <t>Kimball and Glory Farm Mitigation Bank</t>
  </si>
  <si>
    <t>{ "type": "Point", "coordinates": [-77.6468944040862, 38.6305559068747] }</t>
  </si>
  <si>
    <t>Kincheloe Mitigation Bank</t>
  </si>
  <si>
    <t>{ "type": "Point", "coordinates": [-80.576111, 39.164444] }</t>
  </si>
  <si>
    <t>David Gibbons</t>
  </si>
  <si>
    <t>400 South Record, Suite 1250</t>
  </si>
  <si>
    <t>King William</t>
  </si>
  <si>
    <t>{ "type": "Point", "coordinates": [-77.165, 37.694444] }</t>
  </si>
  <si>
    <t>King William [VA]</t>
  </si>
  <si>
    <t>{ "type": "Point", "coordinates": [-77.150039, 37.684439] }</t>
  </si>
  <si>
    <t>King William Land Development, LLC</t>
  </si>
  <si>
    <t>P.O. Box 11321</t>
  </si>
  <si>
    <t>Kisner</t>
  </si>
  <si>
    <t>King Wright Mitigation Bank</t>
  </si>
  <si>
    <t>{ "type": "Point", "coordinates": [-79.767183, 36.293997] }</t>
  </si>
  <si>
    <t>Kings River Mitigation Bank</t>
  </si>
  <si>
    <t>{ "type": "Point", "coordinates": [-93.5372, 36.0234] }</t>
  </si>
  <si>
    <t>Madison [AR]</t>
  </si>
  <si>
    <t>Natural Resources Investment Group</t>
  </si>
  <si>
    <t>3801 Woodland Heights Rd</t>
  </si>
  <si>
    <t>Colbert</t>
  </si>
  <si>
    <t>kenneth@tnrig.com</t>
  </si>
  <si>
    <t>Clay</t>
  </si>
  <si>
    <t>Coffman</t>
  </si>
  <si>
    <t>cmcoffman@sbcglobal.net</t>
  </si>
  <si>
    <t>3801 Woodland Heights Road</t>
  </si>
  <si>
    <t>Kissimmee Ridge MB</t>
  </si>
  <si>
    <t>{ "type": "Point", "coordinates": [-81.480186695959, 27.7575169926822] }</t>
  </si>
  <si>
    <t>Kolomoki</t>
  </si>
  <si>
    <t>{ "type": "Point", "coordinates": [-84.85597777777778, 31.480552777777777] }</t>
  </si>
  <si>
    <t>Early [GA]</t>
  </si>
  <si>
    <t>Kolomoki Plantation LLC</t>
  </si>
  <si>
    <t>Post Office Box 2766</t>
  </si>
  <si>
    <t>Columbus</t>
  </si>
  <si>
    <t>Holmes</t>
  </si>
  <si>
    <t>tcholmespg@gmail.com</t>
  </si>
  <si>
    <t>Post Office Box 728</t>
  </si>
  <si>
    <t>Highlands</t>
  </si>
  <si>
    <t>Kreyenhagen Hills Conservation Bank</t>
  </si>
  <si>
    <t>{ "type": "Point", "coordinates": [-120.390144027463, 36.0577388455679] }</t>
  </si>
  <si>
    <t>Fresno [CA]</t>
  </si>
  <si>
    <t>L &amp; K Tract (Francis) - GWTF</t>
  </si>
  <si>
    <t>{ "type": "Point", "coordinates": [-84.081865, 34.623476] }</t>
  </si>
  <si>
    <t>Lumpkin [GA]</t>
  </si>
  <si>
    <t>LBFF MB</t>
  </si>
  <si>
    <t>{ "type": "Point", "coordinates": [-81.9192859631802, 28.2927412489566] }</t>
  </si>
  <si>
    <t>LBFF</t>
  </si>
  <si>
    <t>414 Orange Street</t>
  </si>
  <si>
    <t>Auburndale</t>
  </si>
  <si>
    <t>LLF-ILF0001-Franklin Co. (Labadie Bottoms)</t>
  </si>
  <si>
    <t>{ "type": "Point", "coordinates": [-90.7906037609789, 38.5641864447769] }</t>
  </si>
  <si>
    <t>Martin</t>
  </si>
  <si>
    <t>executivedirector@landlearning.org</t>
  </si>
  <si>
    <t>Land Learning Foundation</t>
  </si>
  <si>
    <t>LLF-ILF0002-Cooper Co.</t>
  </si>
  <si>
    <t>{ "type": "Point", "coordinates": [-92.6769473998798, 38.7360329524873] }</t>
  </si>
  <si>
    <t>Cooper [MO]</t>
  </si>
  <si>
    <t>LLF-ILF0003-Andrew Co. and Holt Co.</t>
  </si>
  <si>
    <t>{ "type": "Point", "coordinates": [-95.0268621488931, 40.0486476086881] }</t>
  </si>
  <si>
    <t>Andrew [MO], Holt [MO]</t>
  </si>
  <si>
    <t>LLF-ILF0004-Middle Fork Little Chariton River Wetland Mitigation Site</t>
  </si>
  <si>
    <t>{ "type": "Point", "coordinates": [-92.7661998563169, 39.4292768917802] }</t>
  </si>
  <si>
    <t>LLF-ILF0005-East Fork Little Chariton River Site</t>
  </si>
  <si>
    <t>{ "type": "Point", "coordinates": [-92.6938870145493, 39.4182817543431] }</t>
  </si>
  <si>
    <t>Randolph [MO]</t>
  </si>
  <si>
    <t>LRG Tamaqua Dam Mitigation Bank</t>
  </si>
  <si>
    <t>{ "type": "Point", "coordinates": [-75.991, 40.85794] }</t>
  </si>
  <si>
    <t>Schuylkill [PA]</t>
  </si>
  <si>
    <t>LRG UMBI - Tunnel Road Wetland and Stream Mitigation Bank</t>
  </si>
  <si>
    <t>{ "type": "Point", "coordinates": [-78.7921048205454, 39.9686283274749] }</t>
  </si>
  <si>
    <t>Somerset [PA]</t>
  </si>
  <si>
    <t>La Purisima Conservation Bank</t>
  </si>
  <si>
    <t>{ "type": "Point", "coordinates": [-120.321936, 34.785707] }</t>
  </si>
  <si>
    <t>Santa Barbara [CA]</t>
  </si>
  <si>
    <t>Rancho Purisima, LLC</t>
  </si>
  <si>
    <t>c/o Conservation Land Group</t>
  </si>
  <si>
    <t>Mill Valley</t>
  </si>
  <si>
    <t>90 Throckmorton Ave., Suite 18</t>
  </si>
  <si>
    <t>Knowles</t>
  </si>
  <si>
    <t>kevin@conserveland.com</t>
  </si>
  <si>
    <t>Conservation Land Group</t>
  </si>
  <si>
    <t>La Sierra Mitigation Site, MRT ILF program</t>
  </si>
  <si>
    <t>{ "type": "Point", "coordinates": [-118.796, 34.1071] }</t>
  </si>
  <si>
    <t>Lacassane Coastal Prairie</t>
  </si>
  <si>
    <t>{ "type": "Point", "coordinates": [-92.926234, 30.06051] }</t>
  </si>
  <si>
    <t>Lacassane Company</t>
  </si>
  <si>
    <t>500 Kirby Street</t>
  </si>
  <si>
    <t>Guillory</t>
  </si>
  <si>
    <t>nguillory@lacassane.com</t>
  </si>
  <si>
    <t>Lucinda</t>
  </si>
  <si>
    <t>O Quinn</t>
  </si>
  <si>
    <t>lucinda@lacassane.com</t>
  </si>
  <si>
    <t>Lafourche Crossing</t>
  </si>
  <si>
    <t>{ "type": "Point", "coordinates": [-90.748771, 29.777796] }</t>
  </si>
  <si>
    <t>Laguna Creek Mitigation Bank</t>
  </si>
  <si>
    <t>{ "type": "Point", "coordinates": [-121.059336863986, 38.4186165277909] }</t>
  </si>
  <si>
    <t>Laguna Terrace East Conservation Bank</t>
  </si>
  <si>
    <t>{ "type": "Point", "coordinates": [-121.141791, 38.465014] }</t>
  </si>
  <si>
    <t>Laguna Valley Mitigation Bank</t>
  </si>
  <si>
    <t>{ "type": "Point", "coordinates": [-122.79237, 38.39244] }</t>
  </si>
  <si>
    <t>Lynda</t>
  </si>
  <si>
    <t>Carinalli</t>
  </si>
  <si>
    <t>4905 Gravenstein Highway, South</t>
  </si>
  <si>
    <t>Sabastopol</t>
  </si>
  <si>
    <t>Lake Creek</t>
  </si>
  <si>
    <t>{ "type": "Point", "coordinates": [-93.8790197839759, 30.4019272849351] }</t>
  </si>
  <si>
    <t>Lake Gaston Mitigation Bank</t>
  </si>
  <si>
    <t>{ "type": "Point", "coordinates": [-77.885833, 36.558056] }</t>
  </si>
  <si>
    <t>Brunswick [VA]</t>
  </si>
  <si>
    <t>Lake Gaston Enterprises, LLC</t>
  </si>
  <si>
    <t xml:space="preserve">P.O. Box 648 </t>
  </si>
  <si>
    <t>Gasburg</t>
  </si>
  <si>
    <t>Salkind</t>
  </si>
  <si>
    <t>esalkind@balzer.cc</t>
  </si>
  <si>
    <t>15871 City View Drive</t>
  </si>
  <si>
    <t>Lake Houston</t>
  </si>
  <si>
    <t>{ "type": "Point", "coordinates": [-95.0869225984346, 30.1218419533199] }</t>
  </si>
  <si>
    <t>Harris [TX], Liberty [TX]</t>
  </si>
  <si>
    <t>Lake Istokpoga MB</t>
  </si>
  <si>
    <t>{ "type": "Point", "coordinates": [-81.2954790609179, 27.435651543036] }</t>
  </si>
  <si>
    <t>Highlands [FL]</t>
  </si>
  <si>
    <t>Aquatic Resource Mitigation, LLC</t>
  </si>
  <si>
    <t>Lake Livingston Conservation Bank</t>
  </si>
  <si>
    <t>{ "type": "Point", "coordinates": [-81.5305532473782, 27.6749752990005] }</t>
  </si>
  <si>
    <t>Lake Livingston, LLC</t>
  </si>
  <si>
    <t>7270 NW 12th St.</t>
  </si>
  <si>
    <t>Miami</t>
  </si>
  <si>
    <t>Suite 380</t>
  </si>
  <si>
    <t>Lake Livingston MB</t>
  </si>
  <si>
    <t>{ "type": "Point", "coordinates": [-81.531916543683, 27.6780275922697] }</t>
  </si>
  <si>
    <t>Hull</t>
  </si>
  <si>
    <t>Clark@ClarkHullandAssociates.com</t>
  </si>
  <si>
    <t>Post Office Box 89</t>
  </si>
  <si>
    <t>33548-0089</t>
  </si>
  <si>
    <t>Lake Long Coastal</t>
  </si>
  <si>
    <t>{ "type": "Point", "coordinates": [-90.6045996668541, 29.6020887079389] }</t>
  </si>
  <si>
    <t>Lake Louisa/Green Swamp MB</t>
  </si>
  <si>
    <t>{ "type": "Point", "coordinates": [-81.7715895674123, 28.4271251998652] }</t>
  </si>
  <si>
    <t>jlesman@bio-techconsulting.com</t>
  </si>
  <si>
    <t xml:space="preserve">3025 E. South Street </t>
  </si>
  <si>
    <t>Lake Monroe MB</t>
  </si>
  <si>
    <t>{ "type": "Point", "coordinates": [-81.1617130534027, 28.8189698638456] }</t>
  </si>
  <si>
    <t>Volusia [FL]</t>
  </si>
  <si>
    <t>Lyon</t>
  </si>
  <si>
    <t>Casey.lyon@dot.state.fl.us</t>
  </si>
  <si>
    <t>719 S. Woodland Blvd.</t>
  </si>
  <si>
    <t>DeLand</t>
  </si>
  <si>
    <t>Lake Powell</t>
  </si>
  <si>
    <t>{ "type": "Point", "coordinates": [-76.7461301256372, 37.2376915040761] }</t>
  </si>
  <si>
    <t>Lake Powell Mitigation Bank LLC</t>
  </si>
  <si>
    <t>c/o Gregory Davis, Kaufman &amp; Canoles</t>
  </si>
  <si>
    <t>4801 Courthouse St, Suite 300</t>
  </si>
  <si>
    <t>Kaufman &amp; Canoles</t>
  </si>
  <si>
    <t>Lake Sampala</t>
  </si>
  <si>
    <t>{ "type": "Point", "coordinates": [-83.5168159218513, 30.3662451770776] }</t>
  </si>
  <si>
    <t>Madison [FL]</t>
  </si>
  <si>
    <t>Lake Sampala Timber &amp; Land Company LLC</t>
  </si>
  <si>
    <t>PO Box 566</t>
  </si>
  <si>
    <t>Zephyrhills</t>
  </si>
  <si>
    <t>johnv@nrpforesters.com</t>
  </si>
  <si>
    <t>Natural Resource Planning Services</t>
  </si>
  <si>
    <t>PO Box 564</t>
  </si>
  <si>
    <t>Lake Station</t>
  </si>
  <si>
    <t>{ "type": "Point", "coordinates": [-87.2690661703763, 41.582801450463] }</t>
  </si>
  <si>
    <t>Lake [IN]</t>
  </si>
  <si>
    <t>Lake Erie Land Company</t>
  </si>
  <si>
    <t>Lake Swamp MB</t>
  </si>
  <si>
    <t>{ "type": "Point", "coordinates": [-81.1715333488095, 29.3092437320951] }</t>
  </si>
  <si>
    <t>Flagler [FL], Volusia [FL]</t>
  </si>
  <si>
    <t>Lake Swamp LLC</t>
  </si>
  <si>
    <t>c/o Livingston Sword, P.A.</t>
  </si>
  <si>
    <t>Palm Coast</t>
  </si>
  <si>
    <t>393 Palm Coast Parkway SW, #1</t>
  </si>
  <si>
    <t>clintfsmith@aol.com</t>
  </si>
  <si>
    <t>Lake Swamp, LLC, c/o Livingston Sword, P.A.</t>
  </si>
  <si>
    <t>Walt</t>
  </si>
  <si>
    <t>Esser</t>
  </si>
  <si>
    <t>wesser@esserenvironmental.com</t>
  </si>
  <si>
    <t>Esser Environmental Services, LLC</t>
  </si>
  <si>
    <t>Jacksonville</t>
  </si>
  <si>
    <t xml:space="preserve">11624 Saint Josephs Rd </t>
  </si>
  <si>
    <t>Lusby</t>
  </si>
  <si>
    <t>dlusby34@bellsouth.net</t>
  </si>
  <si>
    <t>Lake Swamp, LLC, c/o Linvingston Sword, P.A.</t>
  </si>
  <si>
    <t xml:space="preserve">Palm Coast </t>
  </si>
  <si>
    <t>Lake Swamp MB Expansion</t>
  </si>
  <si>
    <t>{ "type": "Point", "coordinates": [-81.1589471705615, 29.3199818077212] }</t>
  </si>
  <si>
    <t>Lake Wales Ridge CB - Sullivan Tract</t>
  </si>
  <si>
    <t>{ "type": "Point", "coordinates": [-81.4548210282965, 27.8179219236884] }</t>
  </si>
  <si>
    <t>Mansfield</t>
  </si>
  <si>
    <t>nmansfield@greensourceep.com</t>
  </si>
  <si>
    <t>Lake Wales Ridge Conservation Bank</t>
  </si>
  <si>
    <t>{ "type": "Point", "coordinates": [-81.4674706048299, 27.7557287207758] }</t>
  </si>
  <si>
    <t>Lake Walk-in-the-Water MB</t>
  </si>
  <si>
    <t>{ "type": "Point", "coordinates": [-81.4357267146191, 27.7805607584282] }</t>
  </si>
  <si>
    <t>Lake Washington MB</t>
  </si>
  <si>
    <t>{ "type": "Point", "coordinates": [-80.7294321692536, 28.1072046916183] }</t>
  </si>
  <si>
    <t>Lake X MB</t>
  </si>
  <si>
    <t>{ "type": "Point", "coordinates": [-81.1092457700426, 28.2012364150713] }</t>
  </si>
  <si>
    <t>Breedlove, Dennis &amp; Associates, Inc</t>
  </si>
  <si>
    <t>2004 21st Avenue South</t>
  </si>
  <si>
    <t>Lakes Creek Wetland Mitigation Bank</t>
  </si>
  <si>
    <t>{ "type": "Point", "coordinates": [-74.6464539531209, 39.334389985086] }</t>
  </si>
  <si>
    <t>Atlantic [NJ]</t>
  </si>
  <si>
    <t>Amy S, Green Environmental Consultants</t>
  </si>
  <si>
    <t>4 Walter E. Foran Blvd.</t>
  </si>
  <si>
    <t>Suite 209</t>
  </si>
  <si>
    <t>Freese</t>
  </si>
  <si>
    <t>dfreese@amygreene.com</t>
  </si>
  <si>
    <t>PO Box 551</t>
  </si>
  <si>
    <t>New Cumberland</t>
  </si>
  <si>
    <t>Lakota Mitigation Bank</t>
  </si>
  <si>
    <t>{ "type": "Point", "coordinates": [-77.8936970310224, 38.594591604406] }</t>
  </si>
  <si>
    <t>Culpeper [VA]</t>
  </si>
  <si>
    <t>Falling Springs, LLC dba Lakota Environmental LLC</t>
  </si>
  <si>
    <t>{ "type": "Point", "coordinates": [-93.490776, 42.598782] }</t>
  </si>
  <si>
    <t>Lamar Mounds ILF Wetland Mitigation Site</t>
  </si>
  <si>
    <t>{ "type": "Point", "coordinates": [-83.5917384322066, 32.8329297909343] }</t>
  </si>
  <si>
    <t>Bibb [GA]</t>
  </si>
  <si>
    <t>Palustrine Group, LLC</t>
  </si>
  <si>
    <t>P.O. Box 31411</t>
  </si>
  <si>
    <t>Lambert's Landing Mitigation Bank</t>
  </si>
  <si>
    <t>{ "type": "Point", "coordinates": [-93.801973, 41.738625] }</t>
  </si>
  <si>
    <t>Polk [IA]</t>
  </si>
  <si>
    <t>McFadden</t>
  </si>
  <si>
    <t>jim.mcfadden@eldercorp.com</t>
  </si>
  <si>
    <t>5088 East University Avenue</t>
  </si>
  <si>
    <t>Wilson</t>
  </si>
  <si>
    <t>jwilson@shive-hattery.com</t>
  </si>
  <si>
    <t>4125 Westown Parkway, Suite 100</t>
  </si>
  <si>
    <t>Land of the Swamp White Oak (Iowa DOT)</t>
  </si>
  <si>
    <t>{ "type": "Point", "coordinates": [-91.1188, 41.6017] }</t>
  </si>
  <si>
    <t>Cedar [IA]</t>
  </si>
  <si>
    <t>Iowa Department of Transportation</t>
  </si>
  <si>
    <t>Lanner - Castor River LLF Site</t>
  </si>
  <si>
    <t>{ "type": "Point", "coordinates": [-90.16649, 37.42106] }</t>
  </si>
  <si>
    <t>Madison [MO]</t>
  </si>
  <si>
    <t>Larkin Hollow Mitigation Bank</t>
  </si>
  <si>
    <t>{ "type": "Point", "coordinates": [-81.516395, 38.250426] }</t>
  </si>
  <si>
    <t>Kanawha [WV]</t>
  </si>
  <si>
    <t>Laurel Hill Creek Mitigation Bank</t>
  </si>
  <si>
    <t>{ "type": "Point", "coordinates": [-79.1825, 40.025] }</t>
  </si>
  <si>
    <t>First Pennsylvania Resource, LLC</t>
  </si>
  <si>
    <t>380 Southpointe Boulevard</t>
  </si>
  <si>
    <t>Canonsburg</t>
  </si>
  <si>
    <t>#405</t>
  </si>
  <si>
    <t>Hannah</t>
  </si>
  <si>
    <t>Kalk</t>
  </si>
  <si>
    <t>hkalk@res.us</t>
  </si>
  <si>
    <t>Laurel Oak Mitigation Bank (enhancement)</t>
  </si>
  <si>
    <t>{ "type": "Point", "coordinates": [-90.52275, 30.71292] }</t>
  </si>
  <si>
    <t>Amite 395, LLC</t>
  </si>
  <si>
    <t>410 OliveStreet</t>
  </si>
  <si>
    <t>Laurel Oak Mitigation Bank (restoration)</t>
  </si>
  <si>
    <t>Laurel Valley Amendment One</t>
  </si>
  <si>
    <t>{ "type": "Point", "coordinates": [-90.769511, 29.826758] }</t>
  </si>
  <si>
    <t>Laurel Valley Coastal MB</t>
  </si>
  <si>
    <t>{ "type": "Point", "coordinates": [-90.7619982784103, 29.8359083145598] }</t>
  </si>
  <si>
    <t>Laurel View Mitigation Bank</t>
  </si>
  <si>
    <t>{ "type": "Point", "coordinates": [-81.3230745598017, 31.7800227920168] }</t>
  </si>
  <si>
    <t>The Bluffs at Laurel View, LLC</t>
  </si>
  <si>
    <t>2640 Sunbury Road Midway</t>
  </si>
  <si>
    <t>Midway</t>
  </si>
  <si>
    <t xml:space="preserve">Attn: Mr. Chuck Gaskin </t>
  </si>
  <si>
    <t>Russell</t>
  </si>
  <si>
    <t>Parr</t>
  </si>
  <si>
    <t>rparr@rlandc.com</t>
  </si>
  <si>
    <t>41 Park of Commerce Way</t>
  </si>
  <si>
    <t>Suite 303</t>
  </si>
  <si>
    <t>Laws Ford Mitigation Bank</t>
  </si>
  <si>
    <t>{ "type": "Point", "coordinates": [-77.5744, 38.6215] }</t>
  </si>
  <si>
    <t>Lawson Farm</t>
  </si>
  <si>
    <t>{ "type": "Point", "coordinates": [-77.5811401229645, 38.6226001874756] }</t>
  </si>
  <si>
    <t>Lazy K Ranch Mitigation Bank</t>
  </si>
  <si>
    <t>{ "type": "Point", "coordinates": [-120.15645, 37.16206] }</t>
  </si>
  <si>
    <t>Larry Knapp</t>
  </si>
  <si>
    <t>8314 Santa Fe Drive</t>
  </si>
  <si>
    <t>Chowchilla</t>
  </si>
  <si>
    <t>93610-9401</t>
  </si>
  <si>
    <t>Leeds Manor Mitigation Bank</t>
  </si>
  <si>
    <t>{ "type": "Point", "coordinates": [-77.994, 38.966] }</t>
  </si>
  <si>
    <t>Leeds Manor Conservation, LLC</t>
  </si>
  <si>
    <t>Roger Gendron</t>
  </si>
  <si>
    <t>9 Culpeper Street, Suite 300</t>
  </si>
  <si>
    <t>Theodore</t>
  </si>
  <si>
    <t>Gendron</t>
  </si>
  <si>
    <t>ted@silver-street.net</t>
  </si>
  <si>
    <t>jwalker@gesonline.com</t>
  </si>
  <si>
    <t>571 Southlake Boulevard</t>
  </si>
  <si>
    <t>jbrooks@GESonline.com</t>
  </si>
  <si>
    <t>Legacy Farms</t>
  </si>
  <si>
    <t>{ "type": "Point", "coordinates": [-83.6215, 32.9961] }</t>
  </si>
  <si>
    <t>Jones [GA]</t>
  </si>
  <si>
    <t>Lesley MB</t>
  </si>
  <si>
    <t>{ "type": "Point", "coordinates": [-81.5502271862899, 28.0330771811574] }</t>
  </si>
  <si>
    <t>Lesser Prairie-Chicken Programmatic Conservation Bank Agreement</t>
  </si>
  <si>
    <t>{ "type": "Point", "coordinates": [-98.3786671898361, 38.493930054119] }</t>
  </si>
  <si>
    <t>Gove [KS], Grant [KS]</t>
  </si>
  <si>
    <t>LPC Conservation, LLC</t>
  </si>
  <si>
    <t>1530 PB Ln #W5280</t>
  </si>
  <si>
    <t>Wichita Falls</t>
  </si>
  <si>
    <t>76302-2612</t>
  </si>
  <si>
    <t>Letha House</t>
  </si>
  <si>
    <t>{ "type": "Point", "coordinates": [-82.05551, 41.11693] }</t>
  </si>
  <si>
    <t>Lewis Farm Site</t>
  </si>
  <si>
    <t>{ "type": "Point", "coordinates": [-76.4475279151982, 36.7762280071769] }</t>
  </si>
  <si>
    <t>Liberty Island Conservation Bank</t>
  </si>
  <si>
    <t>{ "type": "Point", "coordinates": [-121.671944399651, 38.3313552362013] }</t>
  </si>
  <si>
    <t>Yolo [CA]</t>
  </si>
  <si>
    <t>Lick Creek Wetland Bank # 1</t>
  </si>
  <si>
    <t>{ "type": "Point", "coordinates": [-82.8544691199591, 36.285188532408] }</t>
  </si>
  <si>
    <t>Greene [TN]</t>
  </si>
  <si>
    <t>Water Resources, LLC</t>
  </si>
  <si>
    <t>1204 Kenesaw Ave, Suite C</t>
  </si>
  <si>
    <t>rich@waterresourcesllc.com</t>
  </si>
  <si>
    <t>Lick Creek Wetland Bank # 2</t>
  </si>
  <si>
    <t>{ "type": "Point", "coordinates": [-83.1162048704612, 36.1358323423005] }</t>
  </si>
  <si>
    <t>Broad-Leaved Deciduous, Persistent</t>
  </si>
  <si>
    <t>Durr</t>
  </si>
  <si>
    <t>carex525@gmail.com</t>
  </si>
  <si>
    <t>Licking River Mitigation Bank</t>
  </si>
  <si>
    <t>{ "type": "Point", "coordinates": [-82.096130613659, 40.0704496380502] }</t>
  </si>
  <si>
    <t>SCP Licking River, LLC</t>
  </si>
  <si>
    <t>Licking Run</t>
  </si>
  <si>
    <t>{ "type": "Point", "coordinates": [-77.650276762023, 38.6249876114665] }</t>
  </si>
  <si>
    <t>Devyn</t>
  </si>
  <si>
    <t>devyn.richardson@Williams.com</t>
  </si>
  <si>
    <t>2800 Post Oak Blvd.,  Level 17</t>
  </si>
  <si>
    <t>Lillian Swamp Mitigation Bank</t>
  </si>
  <si>
    <t>{ "type": "Point", "coordinates": [-87.4403330480114, 30.4453204820423] }</t>
  </si>
  <si>
    <t>Baldwin [AL]</t>
  </si>
  <si>
    <t>Lillian Swamp Mitigation Holdings, L.L.C.</t>
  </si>
  <si>
    <t>14231 Seaway Road, Suite 7007</t>
  </si>
  <si>
    <t>Lilliput Plantation Mitigation Bank</t>
  </si>
  <si>
    <t>{ "type": "Point", "coordinates": [-78.027414, 33.987453] }</t>
  </si>
  <si>
    <t>Brunswick [NC]</t>
  </si>
  <si>
    <t>Corey</t>
  </si>
  <si>
    <t>Novak</t>
  </si>
  <si>
    <t>corey.novak@davey.com</t>
  </si>
  <si>
    <t>Christian</t>
  </si>
  <si>
    <t>Preziosi</t>
  </si>
  <si>
    <t>cpreziosi@lmgroup.net</t>
  </si>
  <si>
    <t>Land Management Group</t>
  </si>
  <si>
    <t>3805 Wrightsville Avenue Suite 15</t>
  </si>
  <si>
    <t>Limestone Mitigation Bank</t>
  </si>
  <si>
    <t>{ "type": "Point", "coordinates": [-77.5444710120239, 39.2002857650817] }</t>
  </si>
  <si>
    <t>Clearwater Mitigation LLC</t>
  </si>
  <si>
    <t>4704 Rolfe Road</t>
  </si>
  <si>
    <t>Limon Mitigation Bank</t>
  </si>
  <si>
    <t>{ "type": "Point", "coordinates": [-103.6748, 39.2582] }</t>
  </si>
  <si>
    <t>Lincoln [CO]</t>
  </si>
  <si>
    <t>Empire Park, Building B</t>
  </si>
  <si>
    <t>1325 South Colorado Boulevard, Suite 604</t>
  </si>
  <si>
    <t>Rebecca</t>
  </si>
  <si>
    <t>Pierce</t>
  </si>
  <si>
    <t>rebecca.pierce@state.co.us</t>
  </si>
  <si>
    <t>2829 W. Howard Place</t>
  </si>
  <si>
    <t>Linkwood Wetland Mitigation Bank</t>
  </si>
  <si>
    <t>{ "type": "Point", "coordinates": [-75.927533, 38.548335] }</t>
  </si>
  <si>
    <t>Wetlands Resource Center, LLC</t>
  </si>
  <si>
    <t>Attn: William K. Blanchet</t>
  </si>
  <si>
    <t>Curtis Bay</t>
  </si>
  <si>
    <t>33 Stahl Point Rd, Bldg #1</t>
  </si>
  <si>
    <t>Linnton Mill NRDA Restoration &amp; Mitigation Bank</t>
  </si>
  <si>
    <t>{ "type": "Point", "coordinates": [-122.782310929356, 45.5975767671161] }</t>
  </si>
  <si>
    <t>Group, NRDA, Stream</t>
  </si>
  <si>
    <t>Multnomah [OR]</t>
  </si>
  <si>
    <t>Linnton Water Credits</t>
  </si>
  <si>
    <t>337 17th Street, Suite 200</t>
  </si>
  <si>
    <t>337 17th Street</t>
  </si>
  <si>
    <t>Kate</t>
  </si>
  <si>
    <t>Allan</t>
  </si>
  <si>
    <t>KateA@restorcap.com</t>
  </si>
  <si>
    <t>Little Anderson - HCCC</t>
  </si>
  <si>
    <t>{ "type": "Point", "coordinates": [-122.764503, 47.662991] }</t>
  </si>
  <si>
    <t>Kitsap [WA]</t>
  </si>
  <si>
    <t>Little Bayou Pierre</t>
  </si>
  <si>
    <t>{ "type": "Point", "coordinates": [-90.7614, 31.9044] }</t>
  </si>
  <si>
    <t>Claiborne [MS]</t>
  </si>
  <si>
    <t>Little Biloxi River Mitigation Bank</t>
  </si>
  <si>
    <t>{ "type": "Point", "coordinates": [-89.2340366803659, 30.5643340787616] }</t>
  </si>
  <si>
    <t>Harrison [MS]</t>
  </si>
  <si>
    <t>The Conservation Fund</t>
  </si>
  <si>
    <t>1655 North Fort Meyer Drive</t>
  </si>
  <si>
    <t>Arlington</t>
  </si>
  <si>
    <t>Suite 1300</t>
  </si>
  <si>
    <t>SHoward@conservationfund.org</t>
  </si>
  <si>
    <t>812 Park Avenue</t>
  </si>
  <si>
    <t>Little Bodcau Mitigation Bank</t>
  </si>
  <si>
    <t>{ "type": "Point", "coordinates": [-93.6132, 33.465] }</t>
  </si>
  <si>
    <t>Lafayette [AR]</t>
  </si>
  <si>
    <t>Little Cane Creek Mitigation Bank</t>
  </si>
  <si>
    <t>{ "type": "Point", "coordinates": [-86.582463, 35.308752] }</t>
  </si>
  <si>
    <t>Lincoln [TN]</t>
  </si>
  <si>
    <t>Jessie Wheeler</t>
  </si>
  <si>
    <t>Little Creek</t>
  </si>
  <si>
    <t>{ "type": "Point", "coordinates": [-92.1122733094578, 35.1819580451574] }</t>
  </si>
  <si>
    <t>White [AR]</t>
  </si>
  <si>
    <t>Keathley Farms</t>
  </si>
  <si>
    <t>283 Mount Vernon Road</t>
  </si>
  <si>
    <t>Mount Vernon</t>
  </si>
  <si>
    <t>Keathley</t>
  </si>
  <si>
    <t>jameskeathley@yahoo.com</t>
  </si>
  <si>
    <t>Little Creek Florida MB</t>
  </si>
  <si>
    <t>{ "type": "Point", "coordinates": [-81.0778358739222, 28.3738297083205] }</t>
  </si>
  <si>
    <t>Lockheed Martin</t>
  </si>
  <si>
    <t>5600 Sand Lake Road,</t>
  </si>
  <si>
    <t xml:space="preserve"> MP 141</t>
  </si>
  <si>
    <t>Little Dardenne Creek Stream Mitigation Bank (SOLD OUT)</t>
  </si>
  <si>
    <t>{ "type": "Point", "coordinates": [-90.902718, 38.764256] }</t>
  </si>
  <si>
    <t>St. Charles [MO]</t>
  </si>
  <si>
    <t>Little Eva Mitigation Bank (Phase I)</t>
  </si>
  <si>
    <t>{ "type": "Point", "coordinates": [-92.83974, 31.538113] }</t>
  </si>
  <si>
    <t>Natchitoches Parish [LA]</t>
  </si>
  <si>
    <t>Little Eva Mitigation Bank Addendum One (Phase II)</t>
  </si>
  <si>
    <t>{ "type": "Point", "coordinates": [-92.8458, 31.5264] }</t>
  </si>
  <si>
    <t>Little Georgia Creek Mitigation Bank</t>
  </si>
  <si>
    <t>{ "type": "Point", "coordinates": [-78.469444, 37.750556] }</t>
  </si>
  <si>
    <t>Buckingham [VA]</t>
  </si>
  <si>
    <t>Harold Hardin</t>
  </si>
  <si>
    <t>Paynes Pond LLC</t>
  </si>
  <si>
    <t>12624 Eagle Ridge Road</t>
  </si>
  <si>
    <t>Harold</t>
  </si>
  <si>
    <t>haroldh@htrsi.com</t>
  </si>
  <si>
    <t>Little Gladys Creek - GWTF</t>
  </si>
  <si>
    <t>{ "type": "Point", "coordinates": [-83.424072, 33.384468] }</t>
  </si>
  <si>
    <t>Little Horse Creek</t>
  </si>
  <si>
    <t>{ "type": "Point", "coordinates": [-94.474974, 36.460416] }</t>
  </si>
  <si>
    <t>Natural State Streams</t>
  </si>
  <si>
    <t>4824 B Street</t>
  </si>
  <si>
    <t>Little Indian Creek</t>
  </si>
  <si>
    <t>{ "type": "Point", "coordinates": [-80.07011, 39.5907] }</t>
  </si>
  <si>
    <t>Monongalia [WV]</t>
  </si>
  <si>
    <t>Nate</t>
  </si>
  <si>
    <t>Ober</t>
  </si>
  <si>
    <t>nate@waterlandsolutions.com</t>
  </si>
  <si>
    <t>223 Elk Avenue, Suite 202A</t>
  </si>
  <si>
    <t>Crested Butte</t>
  </si>
  <si>
    <t>PO Box 3001</t>
  </si>
  <si>
    <t>Little Miami Mitigation Bank</t>
  </si>
  <si>
    <t>{ "type": "Point", "coordinates": [-83.7908, 39.4068] }</t>
  </si>
  <si>
    <t>Clinton [OH]</t>
  </si>
  <si>
    <t>Little Muddy Stream and Wetland Bank</t>
  </si>
  <si>
    <t>{ "type": "Point", "coordinates": [-89.1414664451373, 38.0289589447052] }</t>
  </si>
  <si>
    <t>Franklin [IL], Perry [IL]</t>
  </si>
  <si>
    <t>Little Muddy Wetland and Stream Mitigation Bank- Addendum 1</t>
  </si>
  <si>
    <t>{ "type": "Point", "coordinates": [-89.139067, 38.020939] }</t>
  </si>
  <si>
    <t>Perry [IL]</t>
  </si>
  <si>
    <t>Skaer</t>
  </si>
  <si>
    <t>Ben@ecocreditmarketing.com</t>
  </si>
  <si>
    <t>614 East Highway 50, Suite 254</t>
  </si>
  <si>
    <t>Little Patsiliga Creek</t>
  </si>
  <si>
    <t>{ "type": "Point", "coordinates": [-84.226, 32.6578] }</t>
  </si>
  <si>
    <t>Taylor [GA]</t>
  </si>
  <si>
    <t>The Savannah River Group, LLC</t>
  </si>
  <si>
    <t>Scott Barnett</t>
  </si>
  <si>
    <t>111 Adam Lee Road</t>
  </si>
  <si>
    <t>Little Pine Island MB</t>
  </si>
  <si>
    <t>{ "type": "Point", "coordinates": [-82.0902807414681, 26.6148116548982] }</t>
  </si>
  <si>
    <t>Mariner Properties Development, Inc.</t>
  </si>
  <si>
    <t>1616 Cape Coral Pkwy W, Suite 102-261</t>
  </si>
  <si>
    <t>Cape Coral</t>
  </si>
  <si>
    <t>Sheila</t>
  </si>
  <si>
    <t>sheila@littlepineisland.com</t>
  </si>
  <si>
    <t>Little River</t>
  </si>
  <si>
    <t>{ "type": "Point", "coordinates": [-82.77, 33.62277] }</t>
  </si>
  <si>
    <t>Taliaferro [GA]</t>
  </si>
  <si>
    <t>LRMB, LLC</t>
  </si>
  <si>
    <t>10405 Old Alabama Connector</t>
  </si>
  <si>
    <t>Alpharetta</t>
  </si>
  <si>
    <t>Suite 201</t>
  </si>
  <si>
    <t>{ "type": "Point", "coordinates": [-91.916018, 31.177671] }</t>
  </si>
  <si>
    <t>Avoyelles Parish [LA]</t>
  </si>
  <si>
    <t>Little River ILF Project Site</t>
  </si>
  <si>
    <t>{ "type": "Point", "coordinates": [-96.566057, 34.984374] }</t>
  </si>
  <si>
    <t>Seminole [OK]</t>
  </si>
  <si>
    <t>Little Run Mitigation Bank</t>
  </si>
  <si>
    <t>{ "type": "Point", "coordinates": [-80.424624, 39.424237] }</t>
  </si>
  <si>
    <t>Harrison [WV]</t>
  </si>
  <si>
    <t>Little Sandy Creek 1</t>
  </si>
  <si>
    <t>{ "type": "Point", "coordinates": [-83.83523, 33.21405] }</t>
  </si>
  <si>
    <t>Butts [GA]</t>
  </si>
  <si>
    <t>Little Sandy Creek, LLC</t>
  </si>
  <si>
    <t>c/o Domain Timber Advisors, LLC, ATTN:  Environmental Investments Portfolio Manager</t>
  </si>
  <si>
    <t>1230 Peachtree Street NE, Suite 3500</t>
  </si>
  <si>
    <t>Little Sandy Creek 2</t>
  </si>
  <si>
    <t>{ "type": "Point", "coordinates": [-83.848611, 33.231111] }</t>
  </si>
  <si>
    <t>Little Sandy Creek 3</t>
  </si>
  <si>
    <t>Ethan</t>
  </si>
  <si>
    <t>Roberson</t>
  </si>
  <si>
    <t>ethan@ecogenic.us</t>
  </si>
  <si>
    <t>Milledgeville</t>
  </si>
  <si>
    <t>Angel</t>
  </si>
  <si>
    <t>Fowler</t>
  </si>
  <si>
    <t>angel@ecogenic.us</t>
  </si>
  <si>
    <t>Little Sandy Mitigation Bank (LRL-2012-607)</t>
  </si>
  <si>
    <t>{ "type": "Point", "coordinates": [-82.974667, 38.055178] }</t>
  </si>
  <si>
    <t>Stream Restoration Specialists, LLC</t>
  </si>
  <si>
    <t>407 Highway 2392</t>
  </si>
  <si>
    <t xml:space="preserve">Corbin </t>
  </si>
  <si>
    <t>Little Scioto (Ohio Wetlands Foundation Portion)</t>
  </si>
  <si>
    <t>{ "type": "Point", "coordinates": [-83.194, 40.579] }</t>
  </si>
  <si>
    <t>Cal Miller</t>
  </si>
  <si>
    <t>Wetlands Resource Center</t>
  </si>
  <si>
    <t>3970 Bowen Road</t>
  </si>
  <si>
    <t>Little Scioto Mitigation Bank - Phase 2</t>
  </si>
  <si>
    <t>{ "type": "Point", "coordinates": [-83.197424, 40.589824] }</t>
  </si>
  <si>
    <t>Little Scioto Phase I</t>
  </si>
  <si>
    <t>Little Stillwater</t>
  </si>
  <si>
    <t>{ "type": "Point", "coordinates": [-81.2406953664223, 40.3647677736659] }</t>
  </si>
  <si>
    <t>Little Trammel Creek Stream Mitigation Bank</t>
  </si>
  <si>
    <t>{ "type": "Point", "coordinates": [-86.2565086360366, 36.5958009703304] }</t>
  </si>
  <si>
    <t>Sumner [TN]</t>
  </si>
  <si>
    <t>Little Trammel SMB, LLC</t>
  </si>
  <si>
    <t>393 Maple Street Suite 100</t>
  </si>
  <si>
    <t>Gallatin</t>
  </si>
  <si>
    <t>Nina</t>
  </si>
  <si>
    <t>Schultz</t>
  </si>
  <si>
    <t>admin@beavercreekhydrology.com</t>
  </si>
  <si>
    <t>Little Walnut Creek Stream and Wetland Mitigation Bank</t>
  </si>
  <si>
    <t>{ "type": "Point", "coordinates": [-93.860264, 41.636965] }</t>
  </si>
  <si>
    <t>Doug Ollendike (City of Clive)</t>
  </si>
  <si>
    <t>1900 NW 114th Street</t>
  </si>
  <si>
    <t>Clive</t>
  </si>
  <si>
    <t>Stanley</t>
  </si>
  <si>
    <t>William.Stanley@stantec.com</t>
  </si>
  <si>
    <t>601 Grassmere Park Road, Suite 22</t>
  </si>
  <si>
    <t>Live Oak Plantation Tract</t>
  </si>
  <si>
    <t>{ "type": "Point", "coordinates": [-90.959841, 29.891573] }</t>
  </si>
  <si>
    <t>Loblolly MB</t>
  </si>
  <si>
    <t>{ "type": "Point", "coordinates": [-81.9757491219958, 30.2381091350118] }</t>
  </si>
  <si>
    <t>Duval [FL]</t>
  </si>
  <si>
    <t>Loblolly Mitigation Preserve, LLC</t>
  </si>
  <si>
    <t>10175 Fortune Parkway</t>
  </si>
  <si>
    <t>Suite 1005</t>
  </si>
  <si>
    <t>Ernest</t>
  </si>
  <si>
    <t>Hale</t>
  </si>
  <si>
    <t>ernest@ehmitigation.com</t>
  </si>
  <si>
    <t>701 Market St</t>
  </si>
  <si>
    <t>St. Augustine</t>
  </si>
  <si>
    <t>Suite 111</t>
  </si>
  <si>
    <t>laura@silverfieldgroup.com</t>
  </si>
  <si>
    <t>Silverfield Group</t>
  </si>
  <si>
    <t>Leed</t>
  </si>
  <si>
    <t>Silverfield</t>
  </si>
  <si>
    <t>leed@silverfieldgroup.com</t>
  </si>
  <si>
    <t>Locke Bottom Mitigation Bank Site</t>
  </si>
  <si>
    <t>{ "type": "Point", "coordinates": [-90.1530610654392, 38.1267314998126] }</t>
  </si>
  <si>
    <t>Locust Fork Mitigation Bank</t>
  </si>
  <si>
    <t>{ "type": "Point", "coordinates": [-86.4270595253917, 34.1248669848311] }</t>
  </si>
  <si>
    <t>Locust Road Mitigation Bank</t>
  </si>
  <si>
    <t>{ "type": "Point", "coordinates": [-121.464857049059, 38.7679818945719] }</t>
  </si>
  <si>
    <t>Placer [CA], Sutter [CA]</t>
  </si>
  <si>
    <t>Locust Shade Site</t>
  </si>
  <si>
    <t>{ "type": "Point", "coordinates": [-77.3551542018044, 38.5308459823762] }</t>
  </si>
  <si>
    <t>Lodi Stream Mitigation Bank</t>
  </si>
  <si>
    <t>{ "type": "Point", "coordinates": [-84.7068385139393, 35.4966444361902] }</t>
  </si>
  <si>
    <t>McMinn [TN]</t>
  </si>
  <si>
    <t>103 Continental Place</t>
  </si>
  <si>
    <t>Brentwood</t>
  </si>
  <si>
    <t>Suite #100</t>
  </si>
  <si>
    <t>Lone Oak Mitigation Bank</t>
  </si>
  <si>
    <t>{ "type": "Point", "coordinates": [-78.6021750700088, 37.7879920859715] }</t>
  </si>
  <si>
    <t>Clearwater Mitigation I LLC</t>
  </si>
  <si>
    <t>Lonesome Dove</t>
  </si>
  <si>
    <t>{ "type": "Point", "coordinates": [-92.560236, 30.825158] }</t>
  </si>
  <si>
    <t>Lonsome Dove, LLC</t>
  </si>
  <si>
    <t>Long Bar Pointe MB</t>
  </si>
  <si>
    <t>{ "type": "Point", "coordinates": [-82.6365267976323, 27.439152538515] }</t>
  </si>
  <si>
    <t>Manatee [FL]</t>
  </si>
  <si>
    <t>Long Bar Pointe, LLLP</t>
  </si>
  <si>
    <t>1651 Whitfield Ave</t>
  </si>
  <si>
    <t>larryevans@bcpeabody.com</t>
  </si>
  <si>
    <t>15445 N. Nebraska Ave. #100</t>
  </si>
  <si>
    <t>Long Beach ILF Project</t>
  </si>
  <si>
    <t>{ "type": "Point", "coordinates": [-89.1569206833474, 30.412336049092] }</t>
  </si>
  <si>
    <t>Land Trust for the Mississippi Coastal Plain</t>
  </si>
  <si>
    <t>Post Office Box 245</t>
  </si>
  <si>
    <t>Biloxi</t>
  </si>
  <si>
    <t>Judy</t>
  </si>
  <si>
    <t>Steckler</t>
  </si>
  <si>
    <t>P.O. Box 245</t>
  </si>
  <si>
    <t>Long Beach Wetland Mitigation Bank</t>
  </si>
  <si>
    <t>{ "type": "Point", "coordinates": [-124.044452683966, 46.4068237138994] }</t>
  </si>
  <si>
    <t>Pacific [WA]</t>
  </si>
  <si>
    <t>Ecological Land Services</t>
  </si>
  <si>
    <t>1157 3rd Avenue</t>
  </si>
  <si>
    <t>Annie-Jean</t>
  </si>
  <si>
    <t>Rendleman</t>
  </si>
  <si>
    <t>AnnieJean@eco-land.com</t>
  </si>
  <si>
    <t>1157 3rd Ave</t>
  </si>
  <si>
    <t xml:space="preserve">Suite 220A </t>
  </si>
  <si>
    <t>Long Branch</t>
  </si>
  <si>
    <t>{ "type": "Point", "coordinates": [-81.8819740622242, 32.6826229371873] }</t>
  </si>
  <si>
    <t>Jenkins [GA], Screven [GA]</t>
  </si>
  <si>
    <t>RAI-Long Branch, LLC</t>
  </si>
  <si>
    <t xml:space="preserve">5550 Newbury St Suite B  </t>
  </si>
  <si>
    <t>Long County Tracts 1-3 (Single Client Bank)</t>
  </si>
  <si>
    <t>{ "type": "Point", "coordinates": [-81.7277397168221, 31.6525905868821] }</t>
  </si>
  <si>
    <t>Long [GA]</t>
  </si>
  <si>
    <t>Long Island Cove</t>
  </si>
  <si>
    <t>{ "type": "Point", "coordinates": [-94.687913668976, 30.1282836885608] }</t>
  </si>
  <si>
    <t>Long Island Marsh MB</t>
  </si>
  <si>
    <t>{ "type": "Point", "coordinates": [-81.6608482268408, 27.0521100075037] }</t>
  </si>
  <si>
    <t>Mosaic Fertilizer, LLC</t>
  </si>
  <si>
    <t>13830 Circa Crossing Drive</t>
  </si>
  <si>
    <t>Lithia</t>
  </si>
  <si>
    <t>Shelley</t>
  </si>
  <si>
    <t>Thornton</t>
  </si>
  <si>
    <t>shelley.thornton@mosaicco.com</t>
  </si>
  <si>
    <t>Gonzalez</t>
  </si>
  <si>
    <t>sgonzalez@flatwoodsconsulting.com</t>
  </si>
  <si>
    <t>Flatwoods Consulting Group</t>
  </si>
  <si>
    <t>10150 Highway Manor Dr, Ste 200</t>
  </si>
  <si>
    <t>Long Lonesome Mitigation Bank</t>
  </si>
  <si>
    <t>{ "type": "Point", "coordinates": [-91.976584, 32.836446] }</t>
  </si>
  <si>
    <t>Morehouse Parish [LA]</t>
  </si>
  <si>
    <t>Longlands Umbrella Mitigation Bank</t>
  </si>
  <si>
    <t>{ "type": "Point", "coordinates": [-79.917, 33.485] }</t>
  </si>
  <si>
    <t>Williamsburg [SC]</t>
  </si>
  <si>
    <t>ebennett@eprusa.net</t>
  </si>
  <si>
    <t>1150 SE Maynard Road</t>
  </si>
  <si>
    <t>Suite 140</t>
  </si>
  <si>
    <t>Longleaf MB</t>
  </si>
  <si>
    <t>{ "type": "Point", "coordinates": [-81.9444770654638, 30.4683557019998] }</t>
  </si>
  <si>
    <t>Nassau [FL]</t>
  </si>
  <si>
    <t>Longleaf Mitigation Development Company, LLC</t>
  </si>
  <si>
    <t>Attn: Avery C. Roberts, Manager</t>
  </si>
  <si>
    <t>Lake Butler</t>
  </si>
  <si>
    <t>12469 West SR 100</t>
  </si>
  <si>
    <t>Denise</t>
  </si>
  <si>
    <t>denise@flaland.com</t>
  </si>
  <si>
    <t>Nelsen</t>
  </si>
  <si>
    <t>nesser@esserenvironmental.com</t>
  </si>
  <si>
    <t xml:space="preserve">Esser Environmental Services, LLC </t>
  </si>
  <si>
    <t>Looney Hollow Mitigation Bank</t>
  </si>
  <si>
    <t>{ "type": "Point", "coordinates": [-87.0683, 34.3183] }</t>
  </si>
  <si>
    <t>Morgan [AL]</t>
  </si>
  <si>
    <t>Loosahatchie River Mitigation Bank</t>
  </si>
  <si>
    <t>{ "type": "Point", "coordinates": [-89.918792, 35.272288] }</t>
  </si>
  <si>
    <t>Shelby [TN]</t>
  </si>
  <si>
    <t>Memphis Stone &amp; Gravel</t>
  </si>
  <si>
    <t xml:space="preserve">111 Wilson Street </t>
  </si>
  <si>
    <t xml:space="preserve">Memphis </t>
  </si>
  <si>
    <t>Margaret</t>
  </si>
  <si>
    <t>Johnson-Lee</t>
  </si>
  <si>
    <t>Brophy-Heineke &amp; Associates</t>
  </si>
  <si>
    <t>Bartlett</t>
  </si>
  <si>
    <t>2978 Shelby Street</t>
  </si>
  <si>
    <t>Los Carneros</t>
  </si>
  <si>
    <t>{ "type": "Point", "coordinates": [-119.846871598027, 34.4396169797471] }</t>
  </si>
  <si>
    <t>Santa Barbara County</t>
  </si>
  <si>
    <t>123 East Anapamu Street</t>
  </si>
  <si>
    <t>Santa Barbara</t>
  </si>
  <si>
    <t>Maureen</t>
  </si>
  <si>
    <t>Spencer</t>
  </si>
  <si>
    <t>Mospenc@cosbpw.net</t>
  </si>
  <si>
    <t>123 E Anapamu, Suite 240</t>
  </si>
  <si>
    <t>Lost Creek Brake</t>
  </si>
  <si>
    <t>{ "type": "Point", "coordinates": [-93.5965725529583, 30.8023445197127] }</t>
  </si>
  <si>
    <t>Mitigation Management, Ltd.</t>
  </si>
  <si>
    <t>J. Mike Bird</t>
  </si>
  <si>
    <t>McDorman</t>
  </si>
  <si>
    <t>JMcDorman@adv-eco.com</t>
  </si>
  <si>
    <t xml:space="preserve">Advanced Ecology </t>
  </si>
  <si>
    <t>Lott Company</t>
  </si>
  <si>
    <t>{ "type": "Point", "coordinates": [-93.4657, 32.28615] }</t>
  </si>
  <si>
    <t>Bossier Parish [LA]</t>
  </si>
  <si>
    <t>Lott Company LLC</t>
  </si>
  <si>
    <t>8155 Swan Lake Road</t>
  </si>
  <si>
    <t>Elm Grove</t>
  </si>
  <si>
    <t>Diehl</t>
  </si>
  <si>
    <t>j.diehl@att.net</t>
  </si>
  <si>
    <t xml:space="preserve">Diehl, Russell &amp; Gates Forestry </t>
  </si>
  <si>
    <t>Loudoun County Mitigation Bank</t>
  </si>
  <si>
    <t>{ "type": "Point", "coordinates": [-77.6072626189593, 39.0343642944148] }</t>
  </si>
  <si>
    <t>Loudoun County Wetlands and Stream Restoration, LC</t>
  </si>
  <si>
    <t>14088 M Sullyfield Circle</t>
  </si>
  <si>
    <t>Louis Beach</t>
  </si>
  <si>
    <t>{ "type": "Point", "coordinates": [-79.02855, 39.9723] }</t>
  </si>
  <si>
    <t>Department of Transportation - PA - District 9</t>
  </si>
  <si>
    <t>1620 North Juniata Street</t>
  </si>
  <si>
    <t>Hollidaysburg</t>
  </si>
  <si>
    <t>Louisiana Department of Development &amp; Transportation</t>
  </si>
  <si>
    <t>{ "type": "Point", "coordinates": [-92.3675, 31.644722] }</t>
  </si>
  <si>
    <t>Louisiana Department of Transportation &amp; Development</t>
  </si>
  <si>
    <t>Low Ground Mitigation Bank</t>
  </si>
  <si>
    <t>{ "type": "Point", "coordinates": [-77.5212, 36.6313] }</t>
  </si>
  <si>
    <t>Greensville [VA]</t>
  </si>
  <si>
    <t>MAMaC RIFA</t>
  </si>
  <si>
    <t>Greensville County</t>
  </si>
  <si>
    <t>Emporia</t>
  </si>
  <si>
    <t>1781 Greensville Circle</t>
  </si>
  <si>
    <t>Whittington</t>
  </si>
  <si>
    <t>1781 Greensville County Circle</t>
  </si>
  <si>
    <t>Lower Bay Road Mitigation Bank</t>
  </si>
  <si>
    <t>{ "type": "Point", "coordinates": [-89.4860003004324, 30.278788177344] }</t>
  </si>
  <si>
    <t>Gulf Coast Wetland Mitigation Answers LLC</t>
  </si>
  <si>
    <t>Lower Brazos River</t>
  </si>
  <si>
    <t>{ "type": "Point", "coordinates": [-95.5162515139585, 29.4555619012004] }</t>
  </si>
  <si>
    <t>Fort Bend [TX]</t>
  </si>
  <si>
    <t>Regent Properties, LLC</t>
  </si>
  <si>
    <t>Attn: Keith Morgan</t>
  </si>
  <si>
    <t>kmorgan@bergoliver.com</t>
  </si>
  <si>
    <t>Berg Oliver &amp; Assoc</t>
  </si>
  <si>
    <t>14701 Saint Marys Lane, Suite 400</t>
  </si>
  <si>
    <t>Lower Broad Mitigation Bank</t>
  </si>
  <si>
    <t>{ "type": "Point", "coordinates": [-81.4095514004338, 34.4607434036404] }</t>
  </si>
  <si>
    <t>ccarter@waterlandsolutions.com</t>
  </si>
  <si>
    <t xml:space="preserve">7721 Six Forks Road, Suite 130 </t>
  </si>
  <si>
    <t>Lower Cape Fear Umbrella Bank (Sneeden &amp; White Springs Tracts)</t>
  </si>
  <si>
    <t>{ "type": "Point", "coordinates": [-78.0087675044351, 34.2377026738153] }</t>
  </si>
  <si>
    <t>Broad-Leaved Evergreen</t>
  </si>
  <si>
    <t>Brunswick [NC], New Hanover [NC]</t>
  </si>
  <si>
    <t>Jon Vincent</t>
  </si>
  <si>
    <t>LCFUMB, LLC</t>
  </si>
  <si>
    <t xml:space="preserve">Wilmington </t>
  </si>
  <si>
    <t>1508 Military Cutoff Road, Suite 302</t>
  </si>
  <si>
    <t>Lower Cape Fear Umbrella Bank (White Springs Headwaters Restoration Site)</t>
  </si>
  <si>
    <t>{ "type": "Point", "coordinates": [-78.0344152117219, 33.9894700570662] }</t>
  </si>
  <si>
    <t>jontvincent@gmail.com</t>
  </si>
  <si>
    <t>Lower Cape Fear Umbrella Bank - Juniper Tract</t>
  </si>
  <si>
    <t>{ "type": "Point", "coordinates": [-78.120178, 34.071816] }</t>
  </si>
  <si>
    <t>Lower Cape Fear Umbrella Bank - Livingston Creek Tract</t>
  </si>
  <si>
    <t>{ "type": "Point", "coordinates": [-78.2397, 34.32326] }</t>
  </si>
  <si>
    <t>Columbus [NC]</t>
  </si>
  <si>
    <t>Lower Catawba Mitigation Bank: Bull Run Creek</t>
  </si>
  <si>
    <t>{ "type": "Point", "coordinates": [-81.1292, 34.6718] }</t>
  </si>
  <si>
    <t>Chester [SC]</t>
  </si>
  <si>
    <t>EBX</t>
  </si>
  <si>
    <t>Randy Wilgis</t>
  </si>
  <si>
    <t>Camden</t>
  </si>
  <si>
    <t>1307 Broad Street</t>
  </si>
  <si>
    <t>Wilgis</t>
  </si>
  <si>
    <t>Lower Cumberland Mitigation Bank</t>
  </si>
  <si>
    <t>{ "type": "Point", "coordinates": [-87.840024, 36.576109] }</t>
  </si>
  <si>
    <t>Stewart [TN]</t>
  </si>
  <si>
    <t>Westervelt Ecological Services, Tennessee District</t>
  </si>
  <si>
    <t>220 Bridge Street</t>
  </si>
  <si>
    <t>McGary</t>
  </si>
  <si>
    <t>smcgary@westervelt.com</t>
  </si>
  <si>
    <t>2128 Moores Mill Rd. Suite B</t>
  </si>
  <si>
    <t>Lower Cutoff</t>
  </si>
  <si>
    <t>{ "type": "Point", "coordinates": [-91.642993, 33.691461] }</t>
  </si>
  <si>
    <t>Drew [AR]</t>
  </si>
  <si>
    <t>Lower Dempsey Stream Bank</t>
  </si>
  <si>
    <t>{ "type": "Point", "coordinates": [-82.0329707463547, 37.8661421043261] }</t>
  </si>
  <si>
    <t>Lower Devils Swamp 2 Mitigation Bank</t>
  </si>
  <si>
    <t>{ "type": "Point", "coordinates": [-89.482917298466, 30.2701095550178] }</t>
  </si>
  <si>
    <t>Lower Flint River</t>
  </si>
  <si>
    <t>{ "type": "Point", "coordinates": [-83.871, 32.253] }</t>
  </si>
  <si>
    <t>Dooly [GA]</t>
  </si>
  <si>
    <t>Lower James Mitigation Bank</t>
  </si>
  <si>
    <t>{ "type": "Point", "coordinates": [-76.8622979079554, 37.1788770708433] }</t>
  </si>
  <si>
    <t>Surry [VA]</t>
  </si>
  <si>
    <t>Brandon &amp; Brandon LLC</t>
  </si>
  <si>
    <t>S. Jordan Brandon, III</t>
  </si>
  <si>
    <t>Dundas</t>
  </si>
  <si>
    <t>PO Box 64</t>
  </si>
  <si>
    <t>PO Box 158</t>
  </si>
  <si>
    <t>Lower Missouri River Wetland Bank (Sold Out)</t>
  </si>
  <si>
    <t>{ "type": "Point", "coordinates": [-90.6149, 38.662029] }</t>
  </si>
  <si>
    <t>Lower Missouri River, LLC</t>
  </si>
  <si>
    <t>St. Louis County</t>
  </si>
  <si>
    <t xml:space="preserve">49 Forest Lake Court </t>
  </si>
  <si>
    <t xml:space="preserve">St. Charles </t>
  </si>
  <si>
    <t>Lower San Pedro Wildlife Area - AZGFD</t>
  </si>
  <si>
    <t>{ "type": "Point", "coordinates": [-110.716603, 32.838355] }</t>
  </si>
  <si>
    <t>Pinal [AZ]</t>
  </si>
  <si>
    <t>Lower St. Johns MB</t>
  </si>
  <si>
    <t>{ "type": "Point", "coordinates": [-81.5674736462338, 30.204353121582] }</t>
  </si>
  <si>
    <t>Lower Vacherie</t>
  </si>
  <si>
    <t>{ "type": "Point", "coordinates": [-90.734563, 29.988166] }</t>
  </si>
  <si>
    <t>St. James Parish [LA]</t>
  </si>
  <si>
    <t>Stream Wetland Services, LLC</t>
  </si>
  <si>
    <t>Kaye</t>
  </si>
  <si>
    <t>Dering</t>
  </si>
  <si>
    <t>kdering@streamcompany.com</t>
  </si>
  <si>
    <t>Estate of J.G. Gray</t>
  </si>
  <si>
    <t>Loxahatchee MB</t>
  </si>
  <si>
    <t>{ "type": "Point", "coordinates": [-80.2278310776399, 26.4213245541] }</t>
  </si>
  <si>
    <t>Palm Beach [FL]</t>
  </si>
  <si>
    <t>Tetra Tech EC, Inc.</t>
  </si>
  <si>
    <t>www.tetratech.com</t>
  </si>
  <si>
    <t>Stuart</t>
  </si>
  <si>
    <t>759 South Federal Hwy Suite 314</t>
  </si>
  <si>
    <t>Kristin</t>
  </si>
  <si>
    <t>kristin.bennett@tetratech.com</t>
  </si>
  <si>
    <t>34994-2936</t>
  </si>
  <si>
    <t>Marirose</t>
  </si>
  <si>
    <t>Insogna</t>
  </si>
  <si>
    <t>Marirose.Insogna@tetratech.com</t>
  </si>
  <si>
    <t>759 South Federal Hwy</t>
  </si>
  <si>
    <t>Lucina Bay</t>
  </si>
  <si>
    <t>{ "type": "Point", "coordinates": [-81.371565, 32.196105] }</t>
  </si>
  <si>
    <t>Effingham [GA]</t>
  </si>
  <si>
    <t>Lucina Bay, LLC</t>
  </si>
  <si>
    <t>Attention: Mr. Shelton Hughes</t>
  </si>
  <si>
    <t>Post Office Box 16447</t>
  </si>
  <si>
    <t>Lucky Hit Wetlands Mitigation Bank</t>
  </si>
  <si>
    <t>{ "type": "Point", "coordinates": [-91.01523, 30.01072] }</t>
  </si>
  <si>
    <t>Lucky Hit Woodlands</t>
  </si>
  <si>
    <t>Post Office Box 100</t>
  </si>
  <si>
    <t>Plattenville</t>
  </si>
  <si>
    <t>Leo</t>
  </si>
  <si>
    <t>Sternfels</t>
  </si>
  <si>
    <t>Leostern59@gmail.com</t>
  </si>
  <si>
    <t>P. O. Box 100</t>
  </si>
  <si>
    <t>Lucky L Ranch MB</t>
  </si>
  <si>
    <t>{ "type": "Point", "coordinates": [-81.0611879592081, 27.905012998227] }</t>
  </si>
  <si>
    <t>Lucky Landing Stream Mitigation Bank</t>
  </si>
  <si>
    <t>{ "type": "Point", "coordinates": [-86.1887856168433, 35.7152923765411] }</t>
  </si>
  <si>
    <t>Cannon [TN]</t>
  </si>
  <si>
    <t>Sitz</t>
  </si>
  <si>
    <t>josh.sitz@gmail.com</t>
  </si>
  <si>
    <t>Lummi Nation Wetland and Habitat Bank</t>
  </si>
  <si>
    <t>{ "type": "Point", "coordinates": [-122.588480420089, 48.7772931430652] }</t>
  </si>
  <si>
    <t>Whatcom [WA]</t>
  </si>
  <si>
    <t>Lummi Nation Natural Resources</t>
  </si>
  <si>
    <t>2665 Kwina Road</t>
  </si>
  <si>
    <t>Bellingham</t>
  </si>
  <si>
    <t>Kara</t>
  </si>
  <si>
    <t>Kuhlman</t>
  </si>
  <si>
    <t>KaraK@lummi-nsn.gov</t>
  </si>
  <si>
    <t>Lykes Conservation Bank</t>
  </si>
  <si>
    <t>{ "type": "Point", "coordinates": [-81.3873620605076, 26.8801405686785] }</t>
  </si>
  <si>
    <t>Glades [FL]</t>
  </si>
  <si>
    <t>Lykes Bros. Inc.</t>
  </si>
  <si>
    <t>106 SW CR 721</t>
  </si>
  <si>
    <t>Okeechobee</t>
  </si>
  <si>
    <t>Lynnhaven</t>
  </si>
  <si>
    <t>{ "type": "Point", "coordinates": [-76.067035408503, 36.8026685071181] }</t>
  </si>
  <si>
    <t>Myles</t>
  </si>
  <si>
    <t>Pocta</t>
  </si>
  <si>
    <t>116 Landmark Square, Suite 101</t>
  </si>
  <si>
    <t>Lytle Creek</t>
  </si>
  <si>
    <t>{ "type": "Point", "coordinates": [-117.362080785356, 34.1449971294397] }</t>
  </si>
  <si>
    <t>San Bernardino [CA]</t>
  </si>
  <si>
    <t>Lytle Creek Conservation Land, LLC</t>
  </si>
  <si>
    <t>C/O Steve Boyer</t>
  </si>
  <si>
    <t>Pasadena</t>
  </si>
  <si>
    <t>91101-4106</t>
  </si>
  <si>
    <t>300 N. Lake Avenue, Suite 930</t>
  </si>
  <si>
    <t>Rhein</t>
  </si>
  <si>
    <t>MA 2012-Coastal Central-Town Brook-Off-Billington St Dam Removal</t>
  </si>
  <si>
    <t>{ "type": "Point", "coordinates": [-70.674116, 41.948966] }</t>
  </si>
  <si>
    <t>Massachusetts Dept of Fish &amp; Game</t>
  </si>
  <si>
    <t>Boston</t>
  </si>
  <si>
    <t>Elisabeth</t>
  </si>
  <si>
    <t>Cianciola</t>
  </si>
  <si>
    <t>elisabeth.cianciola@mass.gov</t>
  </si>
  <si>
    <t>100 Cambridge St, Suite 600</t>
  </si>
  <si>
    <t>Rousseau</t>
  </si>
  <si>
    <t>mark.rousseau@state.ma.us</t>
  </si>
  <si>
    <t>Division of Marine Fisheries</t>
  </si>
  <si>
    <t>Gloucester</t>
  </si>
  <si>
    <t>30 Emerson Avenue</t>
  </si>
  <si>
    <t>MA 2012-Coastal North-Rough Meadows-Rowley</t>
  </si>
  <si>
    <t>{ "type": "Point", "coordinates": [-70.843534, 42.746445] }</t>
  </si>
  <si>
    <t>Essex [MA]</t>
  </si>
  <si>
    <t>MA 2012-Coastal North-Upper Great Marsh-Newbury&amp;Rowley</t>
  </si>
  <si>
    <t>{ "type": "Point", "coordinates": [-70.824902, 42.790929] }</t>
  </si>
  <si>
    <t>MA 2013-Coastal South-Draka Dam Fishway - Taunton</t>
  </si>
  <si>
    <t>{ "type": "Point", "coordinates": [-71.129542, 41.867992] }</t>
  </si>
  <si>
    <t>Bristol [MA]</t>
  </si>
  <si>
    <t>MARSHES Initiative UMBI - Bush Terminal Pier 7 Site</t>
  </si>
  <si>
    <t>{ "type": "Point", "coordinates": [-74.0167179780592, 40.6577662274795] }</t>
  </si>
  <si>
    <t>Kings [NY]</t>
  </si>
  <si>
    <t>NY City Dept of Small Business Services</t>
  </si>
  <si>
    <t>One Liberty Plaza</t>
  </si>
  <si>
    <t>New York</t>
  </si>
  <si>
    <t>NY City Economic Development Corporation</t>
  </si>
  <si>
    <t>Sarah Murphy</t>
  </si>
  <si>
    <t>smurphy@edc.nyc</t>
  </si>
  <si>
    <t>NY City Department of Small Business Services</t>
  </si>
  <si>
    <t>1 Liberty Plaza, 11th Floor</t>
  </si>
  <si>
    <t>MD SHA UMBI - Albaugh Wetland Mitigation Bank</t>
  </si>
  <si>
    <t>{ "type": "Point", "coordinates": [-76.5084546428492, 38.185850239311] }</t>
  </si>
  <si>
    <t>St. Mary's [MD]</t>
  </si>
  <si>
    <t>MD State Highway Administration</t>
  </si>
  <si>
    <t>Office of Environmental Design</t>
  </si>
  <si>
    <t>707 North Calvert Street</t>
  </si>
  <si>
    <t>Freidly</t>
  </si>
  <si>
    <t>efreidly@mdot.maryland.gov</t>
  </si>
  <si>
    <t>Maryland State Highway Administration</t>
  </si>
  <si>
    <t>Falcone</t>
  </si>
  <si>
    <t>sfalcone1@mdot.state.md.us</t>
  </si>
  <si>
    <t>MD SHA UMBI - Bloede Dam Stream Mitigation Bank</t>
  </si>
  <si>
    <t>{ "type": "Point", "coordinates": [-76.7638266845934, 39.2472220289811] }</t>
  </si>
  <si>
    <t>Baltimore [MD], Howard [MD]</t>
  </si>
  <si>
    <t>MD SHA UMBI - Smith Farm Wetland Bank</t>
  </si>
  <si>
    <t>{ "type": "Point", "coordinates": [-75.792857, 39.034098] }</t>
  </si>
  <si>
    <t>Caroline [MD]</t>
  </si>
  <si>
    <t>Barben</t>
  </si>
  <si>
    <t>jbarben@wallacemontgomery.com</t>
  </si>
  <si>
    <t>Wallace Montgomery Inc</t>
  </si>
  <si>
    <t>MD SHA UMBI - Tennyson Wetland Bank</t>
  </si>
  <si>
    <t>{ "type": "Point", "coordinates": [-76.35444444444444, 38.08972222222222] }</t>
  </si>
  <si>
    <t>MDOT Buttahatchie River</t>
  </si>
  <si>
    <t>{ "type": "Point", "coordinates": [-88.2768225462579, 33.8891011006186] }</t>
  </si>
  <si>
    <t>Monroe [MS]</t>
  </si>
  <si>
    <t>Kim Thurman</t>
  </si>
  <si>
    <t>MDOT</t>
  </si>
  <si>
    <t>Post Office Box 1850</t>
  </si>
  <si>
    <t>ajohnson@mdot.ms.gov</t>
  </si>
  <si>
    <t>MDOT Buttahatchie River Mitigation Bank Addendum</t>
  </si>
  <si>
    <t>{ "type": "Point", "coordinates": [-88.3884423674022, 33.6911336510628] }</t>
  </si>
  <si>
    <t>Lowndes [MS], Monroe [MS]</t>
  </si>
  <si>
    <t>MDOT Pearl River Basin Mitigation Bank</t>
  </si>
  <si>
    <t>{ "type": "Point", "coordinates": [-90.0839120904262, 32.3675225103712] }</t>
  </si>
  <si>
    <t>Hinds [MS], Rankin [MS]</t>
  </si>
  <si>
    <t>MDOT Red Creek</t>
  </si>
  <si>
    <t>{ "type": "Point", "coordinates": [-88.7212812470857, 30.7025802336391] }</t>
  </si>
  <si>
    <t>MDOT TNC - Deaton Tract</t>
  </si>
  <si>
    <t>{ "type": "Point", "coordinates": [-88.7246363730012, 30.9987390319474] }</t>
  </si>
  <si>
    <t>George [MS], Greene [MS]</t>
  </si>
  <si>
    <t>The Nature Conservancy- MS</t>
  </si>
  <si>
    <t>10910 Highway 57, Suite C</t>
  </si>
  <si>
    <t>Vancleave</t>
  </si>
  <si>
    <t>Becky</t>
  </si>
  <si>
    <t>Stowe</t>
  </si>
  <si>
    <t>rstow@tnc.org</t>
  </si>
  <si>
    <t>The Nature Conservancy - MS</t>
  </si>
  <si>
    <t>MDOT TNC - Old Fort Bayou</t>
  </si>
  <si>
    <t>{ "type": "Point", "coordinates": [-88.7369721775256, 30.4537663678108] }</t>
  </si>
  <si>
    <t>MET 1 - Ahwahnee Meadow</t>
  </si>
  <si>
    <t>{ "type": "Point", "coordinates": [-119.581, 37.7459] }</t>
  </si>
  <si>
    <t>Mariposa [CA]</t>
  </si>
  <si>
    <t>2009-CIM - Whitten Hill - Montville, ME</t>
  </si>
  <si>
    <t>{ "type": "Point", "coordinates": [-69.3145935911071, 44.4648888126353] }</t>
  </si>
  <si>
    <t>Waldo [ME]</t>
  </si>
  <si>
    <t>Sheepscot Wellspring Land Alliance</t>
  </si>
  <si>
    <t>PO Box 155</t>
  </si>
  <si>
    <t>Freedom</t>
  </si>
  <si>
    <t>2009-SM - Crooked River - Watkins - Harrison, ME</t>
  </si>
  <si>
    <t>{ "type": "Point", "coordinates": [-70.612323, 44.095667] }</t>
  </si>
  <si>
    <t>Cumberland [ME]</t>
  </si>
  <si>
    <t>Western Foothills Land Trust</t>
  </si>
  <si>
    <t>PO Box 107</t>
  </si>
  <si>
    <t>Norway</t>
  </si>
  <si>
    <t>2009-SM - Falmouth Conservation Corridor-Boudreau - Falmouth, ME</t>
  </si>
  <si>
    <t>{ "type": "Point", "coordinates": [-70.293940719757, 43.7659247523401] }</t>
  </si>
  <si>
    <t>Town of Falmouth</t>
  </si>
  <si>
    <t>271 Falmouth Road</t>
  </si>
  <si>
    <t>Falmouth</t>
  </si>
  <si>
    <t>2009-SM - Gervais - Scarborough Marsh - Scarborough, ME</t>
  </si>
  <si>
    <t>{ "type": "Point", "coordinates": [-70.3636878822918, 43.5762069762487] }</t>
  </si>
  <si>
    <t>2009-SM - Morgan Meadow - Maloney - Gray, ME</t>
  </si>
  <si>
    <t>{ "type": "Point", "coordinates": [-70.3949529590386, 43.9312835336763] }</t>
  </si>
  <si>
    <t>Demers</t>
  </si>
  <si>
    <t>Sarah.Demers@maine.gov</t>
  </si>
  <si>
    <t>Maine Dept. of Inland Fisheries and Wildilfe</t>
  </si>
  <si>
    <t>2009-SM - Mt Agamenticus I - Fortenbaugh - York, ME</t>
  </si>
  <si>
    <t>{ "type": "Point", "coordinates": [-70.6791470574774, 43.2571318124107] }</t>
  </si>
  <si>
    <t>Other, Palustrine, Upland</t>
  </si>
  <si>
    <t>York [ME]</t>
  </si>
  <si>
    <t>Great Works Regional Land Trust</t>
  </si>
  <si>
    <t>PO Box 151</t>
  </si>
  <si>
    <t>South Berwick</t>
  </si>
  <si>
    <t>2009-SM - Mt Agamenticus I - Parent - S. Berwick, ME</t>
  </si>
  <si>
    <t>{ "type": "Point", "coordinates": [-70.7509845163037, 43.2057319671693] }</t>
  </si>
  <si>
    <t>2009-SM - Walnut Hill - Shapleigh, ME</t>
  </si>
  <si>
    <t>{ "type": "Point", "coordinates": [-70.7969137661346, 43.501636160953] }</t>
  </si>
  <si>
    <t>Forested, Scrub-Shrub, Unconsolidated Bottom</t>
  </si>
  <si>
    <t>Three Rivers Land Trust</t>
  </si>
  <si>
    <t>PO Box 906</t>
  </si>
  <si>
    <t>Acton</t>
  </si>
  <si>
    <t>Martha</t>
  </si>
  <si>
    <t>Dobyns</t>
  </si>
  <si>
    <t>mydobyns@hotmail.com</t>
  </si>
  <si>
    <t>Action</t>
  </si>
  <si>
    <t>2010 LOWER CT Brown Farm - Swanzey, NH</t>
  </si>
  <si>
    <t>{ "type": "Point", "coordinates": [-72.28105, 42.887017] }</t>
  </si>
  <si>
    <t>Cheshire [NH]</t>
  </si>
  <si>
    <t>2010 LOWER CT Colony Project - Chesterfield, NH</t>
  </si>
  <si>
    <t>{ "type": "Point", "coordinates": [-72.3686466117888, 42.9095699036327] }</t>
  </si>
  <si>
    <t>2010 PEMI-WINNI Coffin Brook Road - Alton, NH</t>
  </si>
  <si>
    <t>{ "type": "Point", "coordinates": [-71.232286, 43.424056] }</t>
  </si>
  <si>
    <t>Emergent, Scrub-Shrub</t>
  </si>
  <si>
    <t>Belknap [NH]</t>
  </si>
  <si>
    <t>2010 PEMI-WINNI Strolling Woods - Franklin, NH</t>
  </si>
  <si>
    <t>{ "type": "Point", "coordinates": [-71.7015062758877, 43.4821894724375] }</t>
  </si>
  <si>
    <t>2010 PEMI-WINNI Tioga River - Belmont, NH</t>
  </si>
  <si>
    <t>{ "type": "Point", "coordinates": [-71.535358, 43.449575] }</t>
  </si>
  <si>
    <t>2010 SALMON-PISC Berry Brook - Dover, NH</t>
  </si>
  <si>
    <t>{ "type": "Point", "coordinates": [-70.878764, 43.209375] }</t>
  </si>
  <si>
    <t>Strafford [NH]</t>
  </si>
  <si>
    <t>2010 SALMON-PISC Evans Mountain - Strafford, NH</t>
  </si>
  <si>
    <t>{ "type": "Point", "coordinates": [-71.1851333265873, 43.2765053538656] }</t>
  </si>
  <si>
    <t>2010 SALMON-PISC Exeter  River - Brentwood, NH</t>
  </si>
  <si>
    <t>{ "type": "Point", "coordinates": [-71.0392941872724, 42.9833685410263] }</t>
  </si>
  <si>
    <t>Rockingham [NH]</t>
  </si>
  <si>
    <t>2010 SALMON-PISC Odiorne - Rye, NH</t>
  </si>
  <si>
    <t>{ "type": "Point", "coordinates": [-70.7191783723475, 43.04949628049] }</t>
  </si>
  <si>
    <t>2010 SALMON-PISC River Road Marsh - New Castle, NH</t>
  </si>
  <si>
    <t>{ "type": "Point", "coordinates": [-70.7231425827348, 43.0707942047699] }</t>
  </si>
  <si>
    <t>2010 SALMON-PISC Siemon Family Trust - Milton, NH</t>
  </si>
  <si>
    <t>{ "type": "Point", "coordinates": [-71.0234266232951, 43.4670914299745] }</t>
  </si>
  <si>
    <t>2010 SALMON-PISC Sprucewood Forest - Durham, NH</t>
  </si>
  <si>
    <t>{ "type": "Point", "coordinates": [-70.9613695528478, 43.1283133613255] }</t>
  </si>
  <si>
    <t>2010 SALMON-PISC Upper Oyster River - Barrington, NH</t>
  </si>
  <si>
    <t>{ "type": "Point", "coordinates": [-71.020361, 43.152492] }</t>
  </si>
  <si>
    <t>2010 UPPER CT Potter Farm - Northumberland, NH</t>
  </si>
  <si>
    <t>{ "type": "Point", "coordinates": [-71.531779501167, 44.5865704624073] }</t>
  </si>
  <si>
    <t>Coos [NH]</t>
  </si>
  <si>
    <t>2010-CIM - Basin Cove/Curtis Cove - Harpswell, ME</t>
  </si>
  <si>
    <t>{ "type": "Point", "coordinates": [-70.0194621808519, 43.7629857125628] }</t>
  </si>
  <si>
    <t>Forested, Open Water, Scrub-Shrub</t>
  </si>
  <si>
    <t>Estuarine, Marine, Palustrine, Upland</t>
  </si>
  <si>
    <t>Harpswell Heritage Land Trust</t>
  </si>
  <si>
    <t>153 Harpswell Neck Road</t>
  </si>
  <si>
    <t>Harpswell</t>
  </si>
  <si>
    <t>2010-CIM - Great Meadow Stream - Smithfield - Belgrade Lakes, ME</t>
  </si>
  <si>
    <t>{ "type": "Point", "coordinates": [-69.8092415512839, 44.5842868943156] }</t>
  </si>
  <si>
    <t>Somerset [ME]</t>
  </si>
  <si>
    <t>Belgrade Regional Conservation Alliance</t>
  </si>
  <si>
    <t>PO Box 250</t>
  </si>
  <si>
    <t>Belgrade Lakes</t>
  </si>
  <si>
    <t>2010-CIM - Kanokolus Bog - Unity, ME</t>
  </si>
  <si>
    <t>{ "type": "Point", "coordinates": [-69.3695395277585, 44.568512358974] }</t>
  </si>
  <si>
    <t>Sebasticook Regional Land Trust</t>
  </si>
  <si>
    <t>PO Box 184</t>
  </si>
  <si>
    <t>Unity</t>
  </si>
  <si>
    <t>2010-CIM - Maquoit Bay - Henshaw - Brunswick, ME</t>
  </si>
  <si>
    <t>{ "type": "Point", "coordinates": [-70.0285232443292, 43.8614477620542] }</t>
  </si>
  <si>
    <t>Brunswick-Topsham Land Trust</t>
  </si>
  <si>
    <t>108 Maine Street</t>
  </si>
  <si>
    <t>2010-CIM - Morse Pond - Collins - Georgetown, ME</t>
  </si>
  <si>
    <t>{ "type": "Point", "coordinates": [-69.7327478635779, 43.8051861571749] }</t>
  </si>
  <si>
    <t>Kennebec Estuary Land Trust</t>
  </si>
  <si>
    <t>PO Box 1128</t>
  </si>
  <si>
    <t>Bath</t>
  </si>
  <si>
    <t>29 Front Street</t>
  </si>
  <si>
    <t>2010-CIM - Muscongus Brook - Bremen, ME</t>
  </si>
  <si>
    <t>{ "type": "Point", "coordinates": [-69.4504583431828, 43.9802112287802] }</t>
  </si>
  <si>
    <t>Lincoln [ME]</t>
  </si>
  <si>
    <t>2010-CIM - Pisgah Hill - Hobson - New Gloucester, ME</t>
  </si>
  <si>
    <t>{ "type": "Point", "coordinates": [-70.229096787341, 43.9266500630714] }</t>
  </si>
  <si>
    <t>Royal River Conservation Trust</t>
  </si>
  <si>
    <t>PO Box 90</t>
  </si>
  <si>
    <t>Yarmouth</t>
  </si>
  <si>
    <t>2010-CIM - Spectacle Dam Ponds 1 Cake/Whitney - Augusta, ME</t>
  </si>
  <si>
    <t>{ "type": "Point", "coordinates": [-69.6818113406149, 44.3576090449436] }</t>
  </si>
  <si>
    <t>Kennebec [ME]</t>
  </si>
  <si>
    <t>2010-CIM - Spectacle Dam Ponds 2 Sukeforth - Augusta, ME</t>
  </si>
  <si>
    <t>{ "type": "Point", "coordinates": [-69.6881202131213, 44.3706621188992] }</t>
  </si>
  <si>
    <t>2010-CIM - Spectacle Dam Ponds 3 Glidden - Augusta, ME</t>
  </si>
  <si>
    <t>{ "type": "Point", "coordinates": [-69.6732970146589, 44.3791868404096] }</t>
  </si>
  <si>
    <t>2010-CIM - Spectacle Dam Ponds 4 Morin - Augusta, ME</t>
  </si>
  <si>
    <t>{ "type": "Point", "coordinates": [-69.6714871976428, 44.3807734178445] }</t>
  </si>
  <si>
    <t>2010-CIM - Whiskeag Creek - McKenna - Bath, ME</t>
  </si>
  <si>
    <t>{ "type": "Point", "coordinates": [-69.8339230496251, 43.9280789956185] }</t>
  </si>
  <si>
    <t>Lower Kennebec Regional Land Trust</t>
  </si>
  <si>
    <t>2010-DM - Flanders Stream - Sullivan, ME</t>
  </si>
  <si>
    <t>{ "type": "Point", "coordinates": [-68.1512209494335, 44.5269611790429] }</t>
  </si>
  <si>
    <t>Hancock [ME]</t>
  </si>
  <si>
    <t>Town of Sullivan</t>
  </si>
  <si>
    <t>1888 US Highway 1</t>
  </si>
  <si>
    <t>Sullivan</t>
  </si>
  <si>
    <t>2010-SM - Bell Marsh - York, ME</t>
  </si>
  <si>
    <t>{ "type": "Point", "coordinates": [-70.7157224641023, 43.2122905971915] }</t>
  </si>
  <si>
    <t>York Land Trust</t>
  </si>
  <si>
    <t>PO Box 1241</t>
  </si>
  <si>
    <t>York Beach</t>
  </si>
  <si>
    <t>2010-SM - Boutin - Biddeford, ME</t>
  </si>
  <si>
    <t>{ "type": "Point", "coordinates": [-70.4504671554705, 43.4827082761772] }</t>
  </si>
  <si>
    <t>Forested, Scrub-Shrub, Unconsolidated Bottom, Unconsolidated Shore</t>
  </si>
  <si>
    <t>City of Biddeford</t>
  </si>
  <si>
    <t>205 Main Street</t>
  </si>
  <si>
    <t>Biddeford</t>
  </si>
  <si>
    <t>2010-SM - E. Branch Piscataqua R- Upper - Falmouth, ME</t>
  </si>
  <si>
    <t>{ "type": "Point", "coordinates": [-70.2668429192937, 43.757464482013] }</t>
  </si>
  <si>
    <t>2010-SM - Granite State Wetlands - S. Berwick, ME</t>
  </si>
  <si>
    <t>{ "type": "Point", "coordinates": [-70.7101369179148, 43.3225016538257] }</t>
  </si>
  <si>
    <t>2010-SM - Merriland River - Tilton - Wells, ME</t>
  </si>
  <si>
    <t>{ "type": "Point", "coordinates": [-70.643574, 43.341642] }</t>
  </si>
  <si>
    <t>Town of Wells</t>
  </si>
  <si>
    <t>PO Box 398</t>
  </si>
  <si>
    <t>Wells</t>
  </si>
  <si>
    <t>04090-0398</t>
  </si>
  <si>
    <t>2010-SM - Steele Forest - Kennebunkport, ME</t>
  </si>
  <si>
    <t>{ "type": "Point", "coordinates": [-70.4683297551042, 43.4218954860402] }</t>
  </si>
  <si>
    <t>Kennebunkport Conservation Trust</t>
  </si>
  <si>
    <t>PO Box 7004</t>
  </si>
  <si>
    <t>Cape Porpoise</t>
  </si>
  <si>
    <t>2011 ANDROSCOGGIN Greenough Ponds - Wentworth Location, NH</t>
  </si>
  <si>
    <t>{ "type": "Point", "coordinates": [-71.1420901639095, 44.8346090590386] }</t>
  </si>
  <si>
    <t>2011 PEMI-WINNI Snake River/Baird Property - New Hampton, NH</t>
  </si>
  <si>
    <t>{ "type": "Point", "coordinates": [-71.5470331341528, 43.6637081692296] }</t>
  </si>
  <si>
    <t>2011-CEL - Mattawamkeag River WMA - Drew Pit, ME</t>
  </si>
  <si>
    <t>{ "type": "Point", "coordinates": [-68.1250596534421, 45.5804191272357] }</t>
  </si>
  <si>
    <t>Lacustrine, Other, Palustrine, Riverine, Upland</t>
  </si>
  <si>
    <t>2011-CEL - Varnum Farm - Sebec, ME</t>
  </si>
  <si>
    <t>{ "type": "Point", "coordinates": [-69.097594, 45.209647] }</t>
  </si>
  <si>
    <t>Piscataquis [ME]</t>
  </si>
  <si>
    <t>Maine Farmland Trust</t>
  </si>
  <si>
    <t>97 Main St</t>
  </si>
  <si>
    <t>Belfast</t>
  </si>
  <si>
    <t>2011-CIM - Head of Maquoit Stream - Brunswick, ME</t>
  </si>
  <si>
    <t>{ "type": "Point", "coordinates": [-69.98027, 43.874051] }</t>
  </si>
  <si>
    <t>2011-CIM - Jam Black Brook - Searsmont, ME</t>
  </si>
  <si>
    <t>{ "type": "Point", "coordinates": [-69.1901850932129, 44.3194050078213] }</t>
  </si>
  <si>
    <t>Trout Unlimited</t>
  </si>
  <si>
    <t>1300 N. 17th Street</t>
  </si>
  <si>
    <t>22209-2404</t>
  </si>
  <si>
    <t>Suite 500</t>
  </si>
  <si>
    <t>2011-CIM - Little Cobbossee - Winthrop, ME</t>
  </si>
  <si>
    <t>{ "type": "Point", "coordinates": [-69.8835616270599, 44.3319390530163] }</t>
  </si>
  <si>
    <t>Kennebec Land Trust</t>
  </si>
  <si>
    <t>PO Box 261</t>
  </si>
  <si>
    <t>Winthrop</t>
  </si>
  <si>
    <t>2011-CIM - Pushaw Lake Fishway - Hudson, ME</t>
  </si>
  <si>
    <t>{ "type": "Point", "coordinates": [-68.8148844752945, 44.9697635735412] }</t>
  </si>
  <si>
    <t>Lacustrine, Riverine</t>
  </si>
  <si>
    <t>2011-CIM - Sebasticook River - Sousa - Burnham, ME</t>
  </si>
  <si>
    <t>{ "type": "Point", "coordinates": [-69.4254417686666, 44.6839919896099] }</t>
  </si>
  <si>
    <t>2011-CIM - Sebasticook River-25 Mile Stream a/k/a Moultons Mill I - Burnham, ME</t>
  </si>
  <si>
    <t>{ "type": "Point", "coordinates": [-69.3762093262428, 44.6264897150607] }</t>
  </si>
  <si>
    <t>2011-CIM - St. George River Tidal - Warren, ME</t>
  </si>
  <si>
    <t>{ "type": "Point", "coordinates": [-69.2283757358471, 44.1010725671253] }</t>
  </si>
  <si>
    <t>Georges River Land Trust</t>
  </si>
  <si>
    <t>8 North Main Street</t>
  </si>
  <si>
    <t>Rockland</t>
  </si>
  <si>
    <t>2011-CIM - Upper Cathance River - Perry - Topsham, ME</t>
  </si>
  <si>
    <t>{ "type": "Point", "coordinates": [-69.9690075957862, 43.9885974325958] }</t>
  </si>
  <si>
    <t>Lacustrine, Palustrine, Riverine, Upland</t>
  </si>
  <si>
    <t>2011-CIM - Wallamatogus Great Heath-2 - Penobscot, ME</t>
  </si>
  <si>
    <t>{ "type": "Point", "coordinates": [-68.7240850173475, 44.5021380435498] }</t>
  </si>
  <si>
    <t>Blue Hill Heritage Trust</t>
  </si>
  <si>
    <t>Blue Hill</t>
  </si>
  <si>
    <t>2011-CWM - Sevenmile Stream - Jay, ME</t>
  </si>
  <si>
    <t>{ "type": "Point", "coordinates": [-70.2546993540027, 44.5242453669124] }</t>
  </si>
  <si>
    <t>Lacustrine, Other, Palustrine, Upland</t>
  </si>
  <si>
    <t>Franklin [ME]</t>
  </si>
  <si>
    <t>Androscoggin Land Trust</t>
  </si>
  <si>
    <t>PO Box 3145</t>
  </si>
  <si>
    <t>04212-3145</t>
  </si>
  <si>
    <t>2011-CWM - Sucker Brook - Horseshoe Pond Parcel - Lovell, ME</t>
  </si>
  <si>
    <t>{ "type": "Point", "coordinates": [-70.9351123598999, 44.2173007828432] }</t>
  </si>
  <si>
    <t>Oxford [ME]</t>
  </si>
  <si>
    <t>Greater Lovell Land Trust</t>
  </si>
  <si>
    <t>PO Box 181</t>
  </si>
  <si>
    <t>Center Lovell</t>
  </si>
  <si>
    <t>2011-CWM - Sucker Brook West Side Parcel - Lovell, ME</t>
  </si>
  <si>
    <t>{ "type": "Point", "coordinates": [-70.9468902854434, 44.1904031083733] }</t>
  </si>
  <si>
    <t>2011-SM - Boulter Pond Wetlands - York, ME</t>
  </si>
  <si>
    <t>{ "type": "Point", "coordinates": [-70.7163034774851, 43.1842128129757] }</t>
  </si>
  <si>
    <t>2011-SM - Crooked River - Robie - Harrison, ME</t>
  </si>
  <si>
    <t>{ "type": "Point", "coordinates": [-70.6189080139175, 44.0892183869238] }</t>
  </si>
  <si>
    <t>2011-SM - Merriland River - High Pine - Wells, ME</t>
  </si>
  <si>
    <t>{ "type": "Point", "coordinates": [-70.681747201741, 43.3697077282925] }</t>
  </si>
  <si>
    <t>2011-SM - Mt Agamenticus II - August Realty - York, ME</t>
  </si>
  <si>
    <t>{ "type": "Point", "coordinates": [-70.7521172529902, 43.2039792275849] }</t>
  </si>
  <si>
    <t>2011-SM - Mt Agamenticus II - Philbrick - York, ME</t>
  </si>
  <si>
    <t>{ "type": "Point", "coordinates": [-70.7711001926449, 43.2125189511114] }</t>
  </si>
  <si>
    <t>Forested, Scrub-Shrub, Unconsolidated Shore</t>
  </si>
  <si>
    <t>2011-SM - Suckfish Brook - Falmouth, ME</t>
  </si>
  <si>
    <t>{ "type": "Point", "coordinates": [-70.3404476210851, 43.755661737829] }</t>
  </si>
  <si>
    <t>2012 LOWER CT Beaver Brook - Keene, NH</t>
  </si>
  <si>
    <t>{ "type": "Point", "coordinates": [-72.269707, 42.942564] }</t>
  </si>
  <si>
    <t>2012 LOWER CT Hanchetts Brook Forest - Plainfield, NH</t>
  </si>
  <si>
    <t>{ "type": "Point", "coordinates": [-72.3243077005402, 43.5905484587285] }</t>
  </si>
  <si>
    <t>Broad-Leaved Deciduous, Dead, Persistent</t>
  </si>
  <si>
    <t>Sullivan [NH]</t>
  </si>
  <si>
    <t>2012 MERRIMACK Avery Brook - Francestown, NH</t>
  </si>
  <si>
    <t>{ "type": "Point", "coordinates": [-71.7648582118987, 42.9677810083093] }</t>
  </si>
  <si>
    <t>Broad-Leaved Deciduous, Broad-Leaved Evergreen, Needle-Leaved Evergreen, Persistent</t>
  </si>
  <si>
    <t>2012 MERRIMACK Crooked Run - Barnstead/Pittsfield/Strafford, NH</t>
  </si>
  <si>
    <t>{ "type": "Point", "coordinates": [-71.2399752010323, 43.2886313147999] }</t>
  </si>
  <si>
    <t>Broad-Leaved Deciduous, Dead, Needle-Leaved Evergreen, Persistent</t>
  </si>
  <si>
    <t>Belknap [NH], Merrimack [NH], Strafford [NH]</t>
  </si>
  <si>
    <t>2012 MERRIMACK Hinman Pond I - Hooksett, NH</t>
  </si>
  <si>
    <t>{ "type": "Point", "coordinates": [-71.4081053344846, 43.0828021910019] }</t>
  </si>
  <si>
    <t>Broad-Leaved Deciduous, Broad-Leaved Evergreen, Dead, Needle-Leaved Evergreen, Persistent</t>
  </si>
  <si>
    <t>2012 MERRIMACK Merrimack Riverfront - Hooksett, NH</t>
  </si>
  <si>
    <t>{ "type": "Point", "coordinates": [-71.4607484631148, 43.1137807893374] }</t>
  </si>
  <si>
    <t>2012 MERRIMACK Pennichuck Brook - Merrimack, NH</t>
  </si>
  <si>
    <t>{ "type": "Point", "coordinates": [-71.5155524265455, 42.8089650892953] }</t>
  </si>
  <si>
    <t>2012 MERRIMACK Plaistow Town Forest - Plaistow, NH</t>
  </si>
  <si>
    <t>{ "type": "Point", "coordinates": [-71.1259515262539, 42.8597159332995] }</t>
  </si>
  <si>
    <t>2012 MERRIMACK Soucook River Headwaters - Canterbury, NH</t>
  </si>
  <si>
    <t>{ "type": "Point", "coordinates": [-71.470260745991, 43.3950712832222] }</t>
  </si>
  <si>
    <t>Emergent, Forested, Open Water, Unconsolidated Bottom</t>
  </si>
  <si>
    <t>2012 MIDDLE CT Ammonoosuc Floodplain Acquisition - Lisbon, NH</t>
  </si>
  <si>
    <t>{ "type": "Point", "coordinates": [-71.8979394531361, 44.222034156534] }</t>
  </si>
  <si>
    <t>Grafton [NH]</t>
  </si>
  <si>
    <t>2012 MIDDLE CT Mink Brook - Hanover, NH</t>
  </si>
  <si>
    <t>{ "type": "Point", "coordinates": [-72.231052, 43.692406] }</t>
  </si>
  <si>
    <t>2012 PEMI-WINNI Hazelton Farm - Hebron, NH</t>
  </si>
  <si>
    <t>{ "type": "Point", "coordinates": [-71.8046237932281, 43.7074190262766] }</t>
  </si>
  <si>
    <t>Broad-Leaved Deciduous, Needle-Leaved Evergreen, Persistent</t>
  </si>
  <si>
    <t>2012 SALMON-PISC Thompson Brook - Greenland, NH</t>
  </si>
  <si>
    <t>{ "type": "Point", "coordinates": [-70.854097, 43.027453] }</t>
  </si>
  <si>
    <t>2012-AHL - Violette Brook - Cyr Plantation, ME</t>
  </si>
  <si>
    <t>{ "type": "Point", "coordinates": [-67.9978174049419, 47.1278536817323] }</t>
  </si>
  <si>
    <t>Aroostook [ME]</t>
  </si>
  <si>
    <t>Jensen</t>
  </si>
  <si>
    <t>kjensen@tnc.org</t>
  </si>
  <si>
    <t>04011-2030</t>
  </si>
  <si>
    <t>14 Maine Street, Suite 401</t>
  </si>
  <si>
    <t>Mas</t>
  </si>
  <si>
    <t>amas@tnc.org</t>
  </si>
  <si>
    <t>2012-CIM - Caribou Bog-Dorian - Orono, ME</t>
  </si>
  <si>
    <t>{ "type": "Point", "coordinates": [-68.7120668471984, 44.9066371610472] }</t>
  </si>
  <si>
    <t>2012-CIM - Davis/Holbrook Fishway - Eddington, MA</t>
  </si>
  <si>
    <t>{ "type": "Point", "coordinates": [-68.5853358464209, 44.7885700150373] }</t>
  </si>
  <si>
    <t>Riverine, Upland</t>
  </si>
  <si>
    <t>2012-CIM - Morse Pond II - Georgetown, ME</t>
  </si>
  <si>
    <t>{ "type": "Point", "coordinates": [-69.7331195755314, 43.8077364464233] }</t>
  </si>
  <si>
    <t>2012-CIM - Moulton's Mill Part II - Unity, ME</t>
  </si>
  <si>
    <t>{ "type": "Point", "coordinates": [-69.3856367203958, 44.6227405836469] }</t>
  </si>
  <si>
    <t>2012-CIM - Penjajawoc Marsh-Severance - Bangor, ME</t>
  </si>
  <si>
    <t>{ "type": "Point", "coordinates": [-68.7659409722707, 44.8487586474303] }</t>
  </si>
  <si>
    <t>2012-CIM - Weskeag Wetlands - South Thomaston, ME</t>
  </si>
  <si>
    <t>{ "type": "Point", "coordinates": [-69.1547877057419, 44.0738980950124] }</t>
  </si>
  <si>
    <t>Estuarine, Palustrine, Riverine, Upland</t>
  </si>
  <si>
    <t>2012-CWM - Orbeton Stream - Madrid Township, ME</t>
  </si>
  <si>
    <t>{ "type": "Point", "coordinates": [-70.419016, 44.925554] }</t>
  </si>
  <si>
    <t>2012-DM - Indian River - Addison, ME</t>
  </si>
  <si>
    <t>{ "type": "Point", "coordinates": [-67.6367134250059, 44.5878331828082] }</t>
  </si>
  <si>
    <t>Washington [ME]</t>
  </si>
  <si>
    <t>2012-SM - Moon Valley - Harrison, ME</t>
  </si>
  <si>
    <t>{ "type": "Point", "coordinates": [-70.6009418124499, 44.1482787153302] }</t>
  </si>
  <si>
    <t>Cumberland [ME], Oxford [ME]</t>
  </si>
  <si>
    <t>2012-SM - Mt. Agamenticus Pocket Swamp - York, ME</t>
  </si>
  <si>
    <t>{ "type": "Point", "coordinates": [-70.6661959092868, 43.2217038562473] }</t>
  </si>
  <si>
    <t>2012-SM - Ogunquit River - South Berwick, ME</t>
  </si>
  <si>
    <t>{ "type": "Point", "coordinates": [-70.6594849619932, 43.2610747676737] }</t>
  </si>
  <si>
    <t>2012-SM - Walnut Hill II - Alfred, ME</t>
  </si>
  <si>
    <t>{ "type": "Point", "coordinates": [-70.7762538836135, 43.5101256768201] }</t>
  </si>
  <si>
    <t>Forested, Unconsolidated Shore</t>
  </si>
  <si>
    <t>2012-SM - Warren Woods - Scarborough, ME</t>
  </si>
  <si>
    <t>{ "type": "Point", "coordinates": [-70.3486388010622, 43.6116568718824] }</t>
  </si>
  <si>
    <t>2013 CONTOOCOOK Green Crow - Stoddard, NH</t>
  </si>
  <si>
    <t>{ "type": "Point", "coordinates": [-72.0935508743399, 43.0305982383931] }</t>
  </si>
  <si>
    <t>Needle-Leaved Evergreen, Persistent</t>
  </si>
  <si>
    <t>2013 MERRIMACK McQuesten Pond Dams - Manchester, NH</t>
  </si>
  <si>
    <t>{ "type": "Point", "coordinates": [-71.4807922829064, 42.9695801655619] }</t>
  </si>
  <si>
    <t>2013 MIDDLE CT Ammonoosuc River II Restoration - Lisbon, NH</t>
  </si>
  <si>
    <t>{ "type": "Point", "coordinates": [-71.897856887586, 44.2221145272576] }</t>
  </si>
  <si>
    <t>2013 MIDDLE CT Bailey/Clay - Lyme, NH</t>
  </si>
  <si>
    <t>{ "type": "Point", "coordinates": [-72.1515841689749, 43.8415473519236] }</t>
  </si>
  <si>
    <t>2013 PEMI-WINNI Fogg Hill Bog - Center Harbor, NH</t>
  </si>
  <si>
    <t>{ "type": "Point", "coordinates": [-71.5553793208246, 43.6766119295535] }</t>
  </si>
  <si>
    <t>Emergent, Forested, Moss Lichen, Scrub-Shrub</t>
  </si>
  <si>
    <t>2013 PEMI-WINNI Frazian - Hebron, NH</t>
  </si>
  <si>
    <t>{ "type": "Point", "coordinates": [-71.7952072644624, 43.7040072953938] }</t>
  </si>
  <si>
    <t>2013 SACO Green Hills - Conway, NH</t>
  </si>
  <si>
    <t>{ "type": "Point", "coordinates": [-71.0643447312525, 44.0275807901267] }</t>
  </si>
  <si>
    <t>Emergent, Forested, Unconsolidated Bottom</t>
  </si>
  <si>
    <t>Broad-Leaved Deciduous, Cobble-Gravel, Persistent</t>
  </si>
  <si>
    <t>Carroll [NH]</t>
  </si>
  <si>
    <t>2013 SALMON-PISC Calef Isinglass River - Barrington, NH</t>
  </si>
  <si>
    <t>{ "type": "Point", "coordinates": [-71.036917651258, 43.2449200743665] }</t>
  </si>
  <si>
    <t>2013 SALMON-PISC Huppe Preservation - Farmington, NH</t>
  </si>
  <si>
    <t>{ "type": "Point", "coordinates": [-71.0872035634546, 43.3282190754173] }</t>
  </si>
  <si>
    <t>2013-CIM - Etna Pond Fishway - Carmel, ME</t>
  </si>
  <si>
    <t>{ "type": "Point", "coordinates": [-69.0648018845693, 44.8082853436259] }</t>
  </si>
  <si>
    <t>MN - Aitkin - Carex Group Wetland Bank North</t>
  </si>
  <si>
    <t>{ "type": "Point", "coordinates": [-93.745057, 46.598648] }</t>
  </si>
  <si>
    <t>Aitkin [MN]</t>
  </si>
  <si>
    <t>Kaster</t>
  </si>
  <si>
    <t>tony_kaster@yahoo.com</t>
  </si>
  <si>
    <t>2720 Vagabond Lane N</t>
  </si>
  <si>
    <t>Plymouth</t>
  </si>
  <si>
    <t>MN - Aitkin - Mille Lacs Meadows West Mitigation Bank</t>
  </si>
  <si>
    <t>{ "type": "Point", "coordinates": [-93.569565, 46.3778] }</t>
  </si>
  <si>
    <t>MN - Aitkin - S104-104' Thompson farms Palisade Mitigation Bank</t>
  </si>
  <si>
    <t>{ "type": "Point", "coordinates": [-93.4604373411276, 46.6850477498232] }</t>
  </si>
  <si>
    <t>MN - Aitkin - S105-1303 ^ MnDOT/Deer Run</t>
  </si>
  <si>
    <t>{ "type": "Point", "coordinates": [-93.6780384635396, 46.6130163372996] }</t>
  </si>
  <si>
    <t>Elizabeth</t>
  </si>
  <si>
    <t>elizabeth.a.brown@state.mn.us</t>
  </si>
  <si>
    <t>395 John Ireland Blvd, MS 620</t>
  </si>
  <si>
    <t>St. Paul</t>
  </si>
  <si>
    <t>Metro Division</t>
  </si>
  <si>
    <t>MnDOT</t>
  </si>
  <si>
    <t>Waters Edge</t>
  </si>
  <si>
    <t>MN - Aitkin - S2927-1315 BWSR/French Lake (blended, also contains MnDOT credits in state accounts 1615, 1548)</t>
  </si>
  <si>
    <t>{ "type": "Point", "coordinates": [-93.5624871990096, 46.624138177259] }</t>
  </si>
  <si>
    <t>Minnesota Board of Water and Soil Resources</t>
  </si>
  <si>
    <t>520 Lafayette Road North</t>
  </si>
  <si>
    <t xml:space="preserve">Saint Paul </t>
  </si>
  <si>
    <t>Ken</t>
  </si>
  <si>
    <t>ken.powell@state.mn.us</t>
  </si>
  <si>
    <t>MN - Aitkin - S3961-1370 * Ledin/Willow Springs (T1688 in BSuite for new sponsor)</t>
  </si>
  <si>
    <t>{ "type": "Point", "coordinates": [-93.6371804291404, 46.541611189844] }</t>
  </si>
  <si>
    <t>Earthology</t>
  </si>
  <si>
    <t>20947 Wendigo Park Road</t>
  </si>
  <si>
    <t>Grand Rapids</t>
  </si>
  <si>
    <t>Ledin</t>
  </si>
  <si>
    <t>14995 Country Road</t>
  </si>
  <si>
    <t>Rogers</t>
  </si>
  <si>
    <t>MN - Aitkin - S4566 Points North/Momchilov</t>
  </si>
  <si>
    <t>{ "type": "Point", "coordinates": [-93.6770764056915, 46.5618747301149] }</t>
  </si>
  <si>
    <t>Points North Properties, LLC</t>
  </si>
  <si>
    <t>c/o Gayle Momchilovich</t>
  </si>
  <si>
    <t>Ron</t>
  </si>
  <si>
    <t>Peterson</t>
  </si>
  <si>
    <t>ron.peterson@westwoodps.com</t>
  </si>
  <si>
    <t>Westwood Professional Services</t>
  </si>
  <si>
    <t>Eden Prairie</t>
  </si>
  <si>
    <t xml:space="preserve">55344-7310 </t>
  </si>
  <si>
    <t>7699 Anagram Drive</t>
  </si>
  <si>
    <t>Gayle</t>
  </si>
  <si>
    <t>Momchilovich</t>
  </si>
  <si>
    <t>gayle@pointsnorthproperties.com</t>
  </si>
  <si>
    <t>Points North Properties</t>
  </si>
  <si>
    <t>MN - Aitkin - S4950-1485 CHD "old French Lake"</t>
  </si>
  <si>
    <t>{ "type": "Point", "coordinates": [-93.559534, 46.616444] }</t>
  </si>
  <si>
    <t>Aitkin</t>
  </si>
  <si>
    <t>County Highway Department</t>
  </si>
  <si>
    <t>Airport Lane</t>
  </si>
  <si>
    <t>Conrad</t>
  </si>
  <si>
    <t>Kragness</t>
  </si>
  <si>
    <t>MN - Aitkin - S5616-1545 * EIP Mississippi I Mitigation Bank (previously Gilbertson/Haywire Pt Palisade Miss II)(includes Ag credits for T1738)</t>
  </si>
  <si>
    <t>{ "type": "Point", "coordinates": [-93.4000778338237, 46.7814738026625] }</t>
  </si>
  <si>
    <t>MN - Aitkin - S9785-1812 - Mille Lacs Meadows North Wetland Mitigation Bank</t>
  </si>
  <si>
    <t>{ "type": "Point", "coordinates": [-93.55, 46.37] }</t>
  </si>
  <si>
    <t>MN - Aitkin - S9785-T1814 - Mille Lacs Meadows North Wetland Mitigation Bank (BWSR purchase from 1812 for LGRWRP use only)</t>
  </si>
  <si>
    <t>MN - Aitkin - S9785-T1815 - Mille Lacs North Wetland Mitigation Bank (MnDOT credit purchase from 1812 for MnDOT projects only)</t>
  </si>
  <si>
    <t>MN - Aitkin - S9839-1819 - Mille Lacs Meadows South Mitigation Bank</t>
  </si>
  <si>
    <t>{ "type": "Point", "coordinates": [-93.5498150966634, 46.3658070984406] }</t>
  </si>
  <si>
    <t>MN - Aitkin - s07607 - Wawina Peatland</t>
  </si>
  <si>
    <t>{ "type": "Point", "coordinates": [-93.120502, 47.011882] }</t>
  </si>
  <si>
    <t>Aitkin County Land Department</t>
  </si>
  <si>
    <t>209 2nd Street NW, Room 206</t>
  </si>
  <si>
    <t>MN - Anoka - 1803 - Serenity Cove</t>
  </si>
  <si>
    <t>{ "type": "Point", "coordinates": [-93.299221, 45.37439] }</t>
  </si>
  <si>
    <t>Anoka [MN]</t>
  </si>
  <si>
    <t>Eric Vickaryous</t>
  </si>
  <si>
    <t>C&amp;E Ventures, LLC</t>
  </si>
  <si>
    <t>Ham Lake</t>
  </si>
  <si>
    <t>3244 146th Ave NE</t>
  </si>
  <si>
    <t>Beduhn</t>
  </si>
  <si>
    <t>rbeduhn@sehinc.com</t>
  </si>
  <si>
    <t>SEH</t>
  </si>
  <si>
    <t>3535 Vadnais Center Drive</t>
  </si>
  <si>
    <t>MN - Anoka - Main Street Wetland Bank</t>
  </si>
  <si>
    <t>{ "type": "Point", "coordinates": [-93.211508, 45.198171] }</t>
  </si>
  <si>
    <t>City of Blaine (Rebecca Haug)</t>
  </si>
  <si>
    <t>10801 Town Square Drive NE</t>
  </si>
  <si>
    <t>Blaine</t>
  </si>
  <si>
    <t>Husveth</t>
  </si>
  <si>
    <t>Critical Connections Ecological Services</t>
  </si>
  <si>
    <t>Stillwater</t>
  </si>
  <si>
    <t>450 Main Street North</t>
  </si>
  <si>
    <t>MN - Anoka - Minnesota Meadow Restoration Preserve</t>
  </si>
  <si>
    <t>{ "type": "Point", "coordinates": [-93.167046, 45.273795] }</t>
  </si>
  <si>
    <t>William J Stoddard</t>
  </si>
  <si>
    <t>Stoson LLC</t>
  </si>
  <si>
    <t>Excelsior</t>
  </si>
  <si>
    <t>925 Excelsior Blvd.</t>
  </si>
  <si>
    <t>Hodapp</t>
  </si>
  <si>
    <t>bhodapp@ae-mn.com</t>
  </si>
  <si>
    <t>Anderson Engineering</t>
  </si>
  <si>
    <t>13605 1st Avenue North, Suite 100</t>
  </si>
  <si>
    <t>MN - Anoka - Oak Grove Wetland Bank</t>
  </si>
  <si>
    <t>{ "type": "Point", "coordinates": [-93.299662, 45.304459] }</t>
  </si>
  <si>
    <t>Oak Grove Conservation</t>
  </si>
  <si>
    <t>LLC &amp; Davey Mitigation</t>
  </si>
  <si>
    <t>Brookings</t>
  </si>
  <si>
    <t>SD</t>
  </si>
  <si>
    <t>111 Main Avenue</t>
  </si>
  <si>
    <t>Bohks</t>
  </si>
  <si>
    <t>Brandon.bohks@bolton-menk.com</t>
  </si>
  <si>
    <t>Bolton &amp; Menk</t>
  </si>
  <si>
    <t>Oakdale</t>
  </si>
  <si>
    <t>3507 High Point Drive, Building 1, Suite E130</t>
  </si>
  <si>
    <t>MN - Anoka - S117-117 ^ Tetrault</t>
  </si>
  <si>
    <t>{ "type": "Point", "coordinates": [-93.0333493885706, 45.2886596237876] }</t>
  </si>
  <si>
    <t>Phillip &amp; Lori</t>
  </si>
  <si>
    <t>Tetrault</t>
  </si>
  <si>
    <t>8324 165th Avenue</t>
  </si>
  <si>
    <t>Forest Lake</t>
  </si>
  <si>
    <t>MN - Anoka - S3049-1350 * Strandlund 'Boettcher' Sec. 29</t>
  </si>
  <si>
    <t>{ "type": "Point", "coordinates": [-93.1106037232833, 45.4095113771501] }</t>
  </si>
  <si>
    <t>Dirt Works, Inc.</t>
  </si>
  <si>
    <t>PO Box 169</t>
  </si>
  <si>
    <t>Cedar</t>
  </si>
  <si>
    <t>Strandlund</t>
  </si>
  <si>
    <t>P.O. Box 169</t>
  </si>
  <si>
    <t>MN - Anoka - S3488-1380 Hunter's Meadow</t>
  </si>
  <si>
    <t>{ "type": "Point", "coordinates": [-93.436217755704, 45.3762690388491] }</t>
  </si>
  <si>
    <t>Hearthstone Companies, Inc.</t>
  </si>
  <si>
    <t>1285 114th Avenue NW</t>
  </si>
  <si>
    <t>Coon Rapids</t>
  </si>
  <si>
    <t>1285 114th Ave NW</t>
  </si>
  <si>
    <t>MN - Anoka - S4645-1469 * City of Ramsey</t>
  </si>
  <si>
    <t>{ "type": "Point", "coordinates": [-93.439603, 45.248272] }</t>
  </si>
  <si>
    <t>Ramsey</t>
  </si>
  <si>
    <t>City of</t>
  </si>
  <si>
    <t>Steve Jankowski</t>
  </si>
  <si>
    <t>Anoka</t>
  </si>
  <si>
    <t>7550 Sunwood Drive NW</t>
  </si>
  <si>
    <t>MN - Anoka - S4646-1462 * Chomonix</t>
  </si>
  <si>
    <t>{ "type": "Point", "coordinates": [-93.103834610322, 45.1579315318703] }</t>
  </si>
  <si>
    <t>Persistent, Rooted Vascular</t>
  </si>
  <si>
    <t>Lacustrine, Palustrine</t>
  </si>
  <si>
    <t>Anoka County Parks and Recreation</t>
  </si>
  <si>
    <t>550 Bunker Lake Blvd NW</t>
  </si>
  <si>
    <t>Andover</t>
  </si>
  <si>
    <t>MN - Anoka - S5201-1515 Steve Strandlund Phase 1 Bank</t>
  </si>
  <si>
    <t>{ "type": "Point", "coordinates": [-93.111954, 45.406499] }</t>
  </si>
  <si>
    <t>MN - Anoka - S5624-1601 Lino Lakes, Woolan's Park</t>
  </si>
  <si>
    <t>{ "type": "Point", "coordinates": [-93.09982, 45.20591] }</t>
  </si>
  <si>
    <t>City of Lino Lakes, bank</t>
  </si>
  <si>
    <t>Mike Grochala</t>
  </si>
  <si>
    <t>Lino Lakes</t>
  </si>
  <si>
    <t>600 Town Center Parkway</t>
  </si>
  <si>
    <t>MN - Anoka - S5630- Oakwood Land Development Ramsey</t>
  </si>
  <si>
    <t>{ "type": "Point", "coordinates": [-93.42298, 45.27162] }</t>
  </si>
  <si>
    <t>Oakwood Land Development,  Inc.</t>
  </si>
  <si>
    <t>16735 Nowthen Blvd NW</t>
  </si>
  <si>
    <t>MN - Anoka - S5648-1534 *  RCWD "Brown's Preserve"</t>
  </si>
  <si>
    <t>{ "type": "Point", "coordinates": [-93.02202, 45.22864] }</t>
  </si>
  <si>
    <t>Aquatic Bed, Emergent, Forested</t>
  </si>
  <si>
    <t>Broad-Leaved Deciduous, Persistent, Rooted Vascular</t>
  </si>
  <si>
    <t>Rice Creek Watershed District</t>
  </si>
  <si>
    <t>c/o Phil Belfiori</t>
  </si>
  <si>
    <t>4325 Pheasant Ridge Drive NE #611</t>
  </si>
  <si>
    <t>MN - Anoka - S6110-1537 Hair/RCWD</t>
  </si>
  <si>
    <t>Johannes</t>
  </si>
  <si>
    <t>marcus_w_johannes@yahoo.com</t>
  </si>
  <si>
    <t>Dan &amp; Gloria Hair</t>
  </si>
  <si>
    <t>MN - Anoka - S8398-1722 - MPJWR (Preiner) Bank</t>
  </si>
  <si>
    <t>{ "type": "Point", "coordinates": [-93.03519, 45.23516] }</t>
  </si>
  <si>
    <t>Mary, Patricia and Jesse Preiner</t>
  </si>
  <si>
    <t>14474 West Freeway Drive NE</t>
  </si>
  <si>
    <t>MN - Anoka - S8618-1762 Butterfly Marsh</t>
  </si>
  <si>
    <t>{ "type": "Point", "coordinates": [-93.081592, 45.213579] }</t>
  </si>
  <si>
    <t>John Smyth</t>
  </si>
  <si>
    <t>2335 Highway 36 West</t>
  </si>
  <si>
    <t>Joyer</t>
  </si>
  <si>
    <t>jeff@feffjoyer.com</t>
  </si>
  <si>
    <t>8174 Lake Drive</t>
  </si>
  <si>
    <t>MN - Anoka - S8889-T1761 MnDOT Woodland Creek (purchase from BWSR bank 1662)</t>
  </si>
  <si>
    <t>{ "type": "Point", "coordinates": [-93.336735, 45.23394] }</t>
  </si>
  <si>
    <t>MN - Anoka - Steve Strandlund Bank Phase II</t>
  </si>
  <si>
    <t>{ "type": "Point", "coordinates": [-93.11913, 45.39742] }</t>
  </si>
  <si>
    <t>Steve Strandlund</t>
  </si>
  <si>
    <t>MN - Anoka - Winters Wetland Bank</t>
  </si>
  <si>
    <t>{ "type": "Point", "coordinates": [-93.02467, 45.178159] }</t>
  </si>
  <si>
    <t>Havranek</t>
  </si>
  <si>
    <t>Thavranek@wsbeng.com</t>
  </si>
  <si>
    <t>WSB</t>
  </si>
  <si>
    <t>Saint Paul</t>
  </si>
  <si>
    <t>178 9th St E Unit 200</t>
  </si>
  <si>
    <t>Grochala</t>
  </si>
  <si>
    <t>michael.grochala@ci.lino-lakes.mn.us</t>
  </si>
  <si>
    <t>MN - Anoka - Xyris Fen Wetland Bank</t>
  </si>
  <si>
    <t>{ "type": "Point", "coordinates": [-93.210687, 45.199054] }</t>
  </si>
  <si>
    <t>Jason Husveth</t>
  </si>
  <si>
    <t xml:space="preserve">450 Main Street North, Suite 130 </t>
  </si>
  <si>
    <t>MN - Anoka - s07590-1664 - Site 7</t>
  </si>
  <si>
    <t>{ "type": "Point", "coordinates": [-93.173149, 45.189443] }</t>
  </si>
  <si>
    <t>MN - Anoka - s07765 - Trout Air Mitigation Bank</t>
  </si>
  <si>
    <t>{ "type": "Point", "coordinates": [-93.03437, 45.23792] }</t>
  </si>
  <si>
    <t>MN - Anoka - s3065-1698 - MAC Ham Lake Bank</t>
  </si>
  <si>
    <t>{ "type": "Point", "coordinates": [-93.18202, 45.27008] }</t>
  </si>
  <si>
    <t>Minneapolis - St. Paul International Airport</t>
  </si>
  <si>
    <t>6040 28th Avenue South</t>
  </si>
  <si>
    <t>Minneapolis</t>
  </si>
  <si>
    <t>55450-2799</t>
  </si>
  <si>
    <t>Bridget</t>
  </si>
  <si>
    <t>Rief</t>
  </si>
  <si>
    <t>MN - Becker - 2x4 Ranch Wetland Bank</t>
  </si>
  <si>
    <t>{ "type": "Point", "coordinates": [-95.935137, 46.793683] }</t>
  </si>
  <si>
    <t>Becker [MN]</t>
  </si>
  <si>
    <t>Robert Borash</t>
  </si>
  <si>
    <t>Borash</t>
  </si>
  <si>
    <t>Robert.Borash@rmbel.info</t>
  </si>
  <si>
    <t>MN - Becker - S1192-1154 * Sletmoen</t>
  </si>
  <si>
    <t>{ "type": "Point", "coordinates": [-96.007460598172, 46.8796347127078] }</t>
  </si>
  <si>
    <t>Douglas Sletmoen</t>
  </si>
  <si>
    <t>12500 Tangle Wood Road</t>
  </si>
  <si>
    <t>Audubon</t>
  </si>
  <si>
    <t>Sletmoen</t>
  </si>
  <si>
    <t>12500 Tanglewood Road</t>
  </si>
  <si>
    <t>MN - Becker - S121-121 * SWCD (Becker County Bank Site)</t>
  </si>
  <si>
    <t>{ "type": "Point", "coordinates": [-96.0457665622187, 47.0827485877179] }</t>
  </si>
  <si>
    <t>Becker SWCD</t>
  </si>
  <si>
    <t>809 - 8th St SE,</t>
  </si>
  <si>
    <t>Detroit Lakes</t>
  </si>
  <si>
    <t>MN - Becker - S1999-1143 * Paakh Persistance Pool</t>
  </si>
  <si>
    <t>{ "type": "Point", "coordinates": [-96.1368506139564, 46.8657460283036] }</t>
  </si>
  <si>
    <t>Paakh</t>
  </si>
  <si>
    <t xml:space="preserve">20079 Town &amp; Country Estates Lane </t>
  </si>
  <si>
    <t>MN - Becker - S3282-1321 Paakh Sorenson</t>
  </si>
  <si>
    <t>{ "type": "Point", "coordinates": [-96.1446485744029, 46.8637536292766] }</t>
  </si>
  <si>
    <t>Bruce Paakh</t>
  </si>
  <si>
    <t>20079 Town &amp; Country Estates Lane</t>
  </si>
  <si>
    <t>MN - Becker - S3578-1437!  ^ Nelson</t>
  </si>
  <si>
    <t>{ "type": "Point", "coordinates": [-96.1234093995934, 46.8669890723916] }</t>
  </si>
  <si>
    <t>Barry</t>
  </si>
  <si>
    <t>12972 Ct Hwy 11</t>
  </si>
  <si>
    <t>MN - Becker - S4561-1440 * Paakh/Talac 40</t>
  </si>
  <si>
    <t>{ "type": "Point", "coordinates": [-96.1525574043223, 46.8539988174072] }</t>
  </si>
  <si>
    <t>MN - Becker - S8904-1718 - Ogema Wetland Bank</t>
  </si>
  <si>
    <t>{ "type": "Point", "coordinates": [-95.930737, 47.057434] }</t>
  </si>
  <si>
    <t>Overland</t>
  </si>
  <si>
    <t>john.overland@state.mn.us</t>
  </si>
  <si>
    <t>BWSR</t>
  </si>
  <si>
    <t>Brainerd</t>
  </si>
  <si>
    <t>1601 Minnesota Drive</t>
  </si>
  <si>
    <t>MN - Becker - Wallace Danielson Bank</t>
  </si>
  <si>
    <t>{ "type": "Point", "coordinates": [-95.850752, 46.971287] }</t>
  </si>
  <si>
    <t>Wallace Danielson</t>
  </si>
  <si>
    <t>28200 C. HWY 21</t>
  </si>
  <si>
    <t>Callaway</t>
  </si>
  <si>
    <t>Aanenson</t>
  </si>
  <si>
    <t>maanenson@houstoneng.com</t>
  </si>
  <si>
    <t>1401 21st Ave North</t>
  </si>
  <si>
    <t>Fargo</t>
  </si>
  <si>
    <t>MN - Beltrami -  s07578-1266 - Agassiz Wild Rice 4 (includes credits from 1566)</t>
  </si>
  <si>
    <t>{ "type": "Point", "coordinates": [-94.5246853132696, 48.2383542656916] }</t>
  </si>
  <si>
    <t>Beltrami [MN]</t>
  </si>
  <si>
    <t>Agassiz Wild Rice, LLC</t>
  </si>
  <si>
    <t>19314 219th Avenue</t>
  </si>
  <si>
    <t>Nevis</t>
  </si>
  <si>
    <t>Frosaker</t>
  </si>
  <si>
    <t>markfrosaker@gmail.com</t>
  </si>
  <si>
    <t>MN - Beltrami - Mistic Wetland Bank</t>
  </si>
  <si>
    <t>{ "type": "Point", "coordinates": [-94.846665, 47.784546] }</t>
  </si>
  <si>
    <t>Frank Mistic</t>
  </si>
  <si>
    <t>Mistic</t>
  </si>
  <si>
    <t>diana.d.mistic@gmail.com</t>
  </si>
  <si>
    <t>MN - Beltrami - S06985-1583 * Stelter</t>
  </si>
  <si>
    <t>{ "type": "Point", "coordinates": [-94.622546, 47.998354] }</t>
  </si>
  <si>
    <t>Stelter LLC</t>
  </si>
  <si>
    <t>MN - Beltrami - S2923-1272 ^ Otterstad</t>
  </si>
  <si>
    <t>{ "type": "Point", "coordinates": [-94.7146796530683, 47.8843571207689] }</t>
  </si>
  <si>
    <t>Otterstad</t>
  </si>
  <si>
    <t>121 23rd Street NE</t>
  </si>
  <si>
    <t>Bemidji</t>
  </si>
  <si>
    <t>MN - Beltrami - S3187-1266 Agassiz Wild Rice (1716 account for non-federal Ag credits)</t>
  </si>
  <si>
    <t>{ "type": "Point", "coordinates": [-94.5185250988324, 48.2446558025932] }</t>
  </si>
  <si>
    <t>MN - Beltrami - S3738-1320 ^  Berger</t>
  </si>
  <si>
    <t>{ "type": "Point", "coordinates": [-94.4741563928009, 48.1607106362493] }</t>
  </si>
  <si>
    <t>Berger</t>
  </si>
  <si>
    <t xml:space="preserve">54450 Frankie Lane Northeast </t>
  </si>
  <si>
    <t>Waskish</t>
  </si>
  <si>
    <t>MN - Beltrami - S4564-1540 Figliuzzi 'Wild Rice'</t>
  </si>
  <si>
    <t>{ "type": "Point", "coordinates": [-94.5952977448185, 47.9877586985357] }</t>
  </si>
  <si>
    <t>Joseph R Figliuzzi Estate</t>
  </si>
  <si>
    <t>Linda</t>
  </si>
  <si>
    <t>Grady</t>
  </si>
  <si>
    <t>gradysx5@gmail.com</t>
  </si>
  <si>
    <t>MN - Beltrami - S5612-1528 ^ Jaycox</t>
  </si>
  <si>
    <t>{ "type": "Point", "coordinates": [-95.453817, 48.216454] }</t>
  </si>
  <si>
    <t>Larry &amp; Ronda</t>
  </si>
  <si>
    <t>Jaycox</t>
  </si>
  <si>
    <t>35484 - 560th Ave</t>
  </si>
  <si>
    <t>Warroad</t>
  </si>
  <si>
    <t>MN - Benton - Maywood Farms Benton Wetland Bank</t>
  </si>
  <si>
    <t>{ "type": "Point", "coordinates": [-93.818687, 45.744598] }</t>
  </si>
  <si>
    <t>Benton [MN]</t>
  </si>
  <si>
    <t>Craig Wensmann</t>
  </si>
  <si>
    <t>5842 165th Avenue NE</t>
  </si>
  <si>
    <t>Foley</t>
  </si>
  <si>
    <t>Hylla</t>
  </si>
  <si>
    <t>nate@kanatiland.com</t>
  </si>
  <si>
    <t>Kanati Land Management LLC</t>
  </si>
  <si>
    <t>Avon</t>
  </si>
  <si>
    <t>33599 Poverty Point Drive</t>
  </si>
  <si>
    <t>MN - Benton - Meadows of Gilman</t>
  </si>
  <si>
    <t>{ "type": "Point", "coordinates": [-93.931334, 45.747617] }</t>
  </si>
  <si>
    <t>Oak Hill Estates, LLC</t>
  </si>
  <si>
    <t>3636 Quail Road NE</t>
  </si>
  <si>
    <t>Sauk Rapids</t>
  </si>
  <si>
    <t>MN - Benton - S3122-1287 *  Hanson</t>
  </si>
  <si>
    <t>{ "type": "Point", "coordinates": [-94.1438357240731, 45.7322316012188] }</t>
  </si>
  <si>
    <t>Hanson</t>
  </si>
  <si>
    <t>3636 Quail Road</t>
  </si>
  <si>
    <t>MN - Big Stone - Anderson Mitigation Bank</t>
  </si>
  <si>
    <t>{ "type": "Point", "coordinates": [-96.36563, 45.47386] }</t>
  </si>
  <si>
    <t>Big Stone [MN]</t>
  </si>
  <si>
    <t>Keith Anderson</t>
  </si>
  <si>
    <t>70255 330th Street</t>
  </si>
  <si>
    <t>MN - Big Stone - Kleindl s4867-1606</t>
  </si>
  <si>
    <t>{ "type": "Point", "coordinates": [-96.5473623410625, 45.5469746702943] }</t>
  </si>
  <si>
    <t>Upper Minnesota River Watershed District</t>
  </si>
  <si>
    <t>211 2nd Street SE</t>
  </si>
  <si>
    <t>Ortonville</t>
  </si>
  <si>
    <t>Emmy</t>
  </si>
  <si>
    <t>Baskerville</t>
  </si>
  <si>
    <t>ebaskerville@houstoneng.com</t>
  </si>
  <si>
    <t>7550 Meridian Circle North, Suite 120</t>
  </si>
  <si>
    <t>Maple Grove</t>
  </si>
  <si>
    <t>MN - Big Stone - Kleindl s4867-T1751 (MnDOT purchase from 1606)</t>
  </si>
  <si>
    <t>{ "type": "Point", "coordinates": [-96.54725, 45.546946] }</t>
  </si>
  <si>
    <t>MN - Big Stone - S126-126 ^ CHD - CAS</t>
  </si>
  <si>
    <t>{ "type": "Point", "coordinates": [-96.3723419436889, 45.4184909419685] }</t>
  </si>
  <si>
    <t>Big Stone County Highway Department</t>
  </si>
  <si>
    <t>437 N. Minnesota St.</t>
  </si>
  <si>
    <t>MN - Blue Earth - Dackins Wetland Bank</t>
  </si>
  <si>
    <t>{ "type": "Point", "coordinates": [-94.28, 44.163] }</t>
  </si>
  <si>
    <t>Blue Earth [MN]</t>
  </si>
  <si>
    <t>MN - Blue Earth - Guentzel Wetland Bank</t>
  </si>
  <si>
    <t>{ "type": "Point", "coordinates": [-93.84699, 44.048284] }</t>
  </si>
  <si>
    <t>Jonathan Guentzel</t>
  </si>
  <si>
    <t>32128 490th Street</t>
  </si>
  <si>
    <t>Kasota</t>
  </si>
  <si>
    <t>Jonathan</t>
  </si>
  <si>
    <t>Guentzel</t>
  </si>
  <si>
    <t>jon@guentzelfamilyfarms.com</t>
  </si>
  <si>
    <t xml:space="preserve">Terry Guentzel Farms </t>
  </si>
  <si>
    <t xml:space="preserve">Kasota </t>
  </si>
  <si>
    <t xml:space="preserve">32128 490th Street </t>
  </si>
  <si>
    <t>MN - Blue Earth - Medo Cove</t>
  </si>
  <si>
    <t>{ "type": "Point", "coordinates": [-93.825742, 43.960496] }</t>
  </si>
  <si>
    <t>Andy Walser</t>
  </si>
  <si>
    <t>59313 172nd Street</t>
  </si>
  <si>
    <t>Mankato</t>
  </si>
  <si>
    <t>Donayre</t>
  </si>
  <si>
    <t>Dan.Donayre@bolton-menk.com</t>
  </si>
  <si>
    <t>Bolton &amp; Menk, Inc.</t>
  </si>
  <si>
    <t>56001-5900</t>
  </si>
  <si>
    <t>1960 Premier Dr.</t>
  </si>
  <si>
    <t>MN - Blue Earth - Ramy Bank</t>
  </si>
  <si>
    <t>{ "type": "Point", "coordinates": [-94.33417, 44.04517] }</t>
  </si>
  <si>
    <t>Michael Ramy</t>
  </si>
  <si>
    <t>P.O. Box 2722</t>
  </si>
  <si>
    <t>MN - Blue Earth - Rice Lake Wetland Bank</t>
  </si>
  <si>
    <t>{ "type": "Point", "coordinates": [-93.884639, 44.052435] }</t>
  </si>
  <si>
    <t>Jack May</t>
  </si>
  <si>
    <t>60041 17th Street</t>
  </si>
  <si>
    <t>nick.mccabe@is-grp.com</t>
  </si>
  <si>
    <t>115 E. Hickory Street</t>
  </si>
  <si>
    <t>MN - Blue Earth - S4552-1494  Drummer</t>
  </si>
  <si>
    <t>{ "type": "Point", "coordinates": [-93.918624, 44.116321] }</t>
  </si>
  <si>
    <t>Mike Drummer</t>
  </si>
  <si>
    <t>30 Map Drive</t>
  </si>
  <si>
    <t>Drummer</t>
  </si>
  <si>
    <t>miked@drummercorp.com</t>
  </si>
  <si>
    <t>281 St. Andrews Dr.</t>
  </si>
  <si>
    <t>MN - Blue Earth - S8381-1811 - Drummer Wetland Bank #2</t>
  </si>
  <si>
    <t>{ "type": "Point", "coordinates": [-93.865611, 43.917807] }</t>
  </si>
  <si>
    <t>MN - Blue Earth - S8555-1720 - Church Farm Wetland Bank</t>
  </si>
  <si>
    <t>{ "type": "Point", "coordinates": [-93.8533287522542, 43.96713472525] }</t>
  </si>
  <si>
    <t>MN - Blue Earth - Weerts Wetland Bank</t>
  </si>
  <si>
    <t>{ "type": "Point", "coordinates": [-93.836559, 43.934606] }</t>
  </si>
  <si>
    <t>Robert Weerts</t>
  </si>
  <si>
    <t>PO Box 897</t>
  </si>
  <si>
    <t>Winnebago</t>
  </si>
  <si>
    <t>MN - Brown - Mathiowetz Wetland Bank</t>
  </si>
  <si>
    <t>{ "type": "Point", "coordinates": [-94.830245, 44.221332] }</t>
  </si>
  <si>
    <t>Brown [MN]</t>
  </si>
  <si>
    <t>Brian Mathiowetz</t>
  </si>
  <si>
    <t>17786 County Road 8</t>
  </si>
  <si>
    <t>Sleepy Eye</t>
  </si>
  <si>
    <t>Wes</t>
  </si>
  <si>
    <t>Boll</t>
  </si>
  <si>
    <t>Wes.boll@mooreengineeringinc.com</t>
  </si>
  <si>
    <t>Moore Engineering</t>
  </si>
  <si>
    <t>St. Cloud</t>
  </si>
  <si>
    <t>3315 Roosevelt Rd., Suite 300</t>
  </si>
  <si>
    <t>MN - Carlton - S9232-1779 - Otter Creek Wetland Bank</t>
  </si>
  <si>
    <t>{ "type": "Point", "coordinates": [-92.461667, 46.690714] }</t>
  </si>
  <si>
    <t>Carlton [MN]</t>
  </si>
  <si>
    <t>John Welle</t>
  </si>
  <si>
    <t>28946 State Highway 47</t>
  </si>
  <si>
    <t>Welle</t>
  </si>
  <si>
    <t>johnwelle@icloud.com</t>
  </si>
  <si>
    <t>MN - Carver - BWSR Brose NIB</t>
  </si>
  <si>
    <t>{ "type": "Point", "coordinates": [-93.7246565419717, 44.8526328753755] }</t>
  </si>
  <si>
    <t>Carver [MN]</t>
  </si>
  <si>
    <t>Administrator,</t>
  </si>
  <si>
    <t>BWSR - LRWRP</t>
  </si>
  <si>
    <t>Road Bank Account</t>
  </si>
  <si>
    <t>520 Lafayette Rd</t>
  </si>
  <si>
    <t>MN - Carver - S131-131 * Minnehaha Ck  WD</t>
  </si>
  <si>
    <t>{ "type": "Point", "coordinates": [-93.5985409083195, 44.8580100832076] }</t>
  </si>
  <si>
    <t>Minnehaha Creek Watershed District</t>
  </si>
  <si>
    <t>18202 Minnetonka Blvd,</t>
  </si>
  <si>
    <t>Deephaven, MN 55391</t>
  </si>
  <si>
    <t>MN - Carver - S132-1375 *  Richards</t>
  </si>
  <si>
    <t>{ "type": "Point", "coordinates": [-93.7963572177158, 44.931417640648] }</t>
  </si>
  <si>
    <t>Richards</t>
  </si>
  <si>
    <t>3635 James Avenue</t>
  </si>
  <si>
    <t>Wayzata</t>
  </si>
  <si>
    <t>MN - Carver - S1706-1048 Nesvold-Tesch</t>
  </si>
  <si>
    <t>{ "type": "Point", "coordinates": [-93.8548929946468, 44.9216906498827] }</t>
  </si>
  <si>
    <t>Paul Nesvold</t>
  </si>
  <si>
    <t>3995 Quaas Ave.</t>
  </si>
  <si>
    <t>Watertown</t>
  </si>
  <si>
    <t>Nesvold</t>
  </si>
  <si>
    <t>Real Estate Advisors, Inc.</t>
  </si>
  <si>
    <t>2380 Wycliff Street, Suite 200</t>
  </si>
  <si>
    <t>Silas Tesch</t>
  </si>
  <si>
    <t>4580 Quaas Ave.</t>
  </si>
  <si>
    <t>MN - Carver - S2218-1115 * Knauer</t>
  </si>
  <si>
    <t>{ "type": "Point", "coordinates": [-93.8339823481766, 44.7976989543899] }</t>
  </si>
  <si>
    <t>Elroy</t>
  </si>
  <si>
    <t>Knauer</t>
  </si>
  <si>
    <t>11400 Knauer Lane</t>
  </si>
  <si>
    <t>Cologne</t>
  </si>
  <si>
    <t>MN - Carver - S2628-1782 - MnDOT Cheri Ponds</t>
  </si>
  <si>
    <t>{ "type": "Point", "coordinates": [-93.74164, 44.80732] }</t>
  </si>
  <si>
    <t>MN - Carver - S3489-1349 ^ Lennar</t>
  </si>
  <si>
    <t>{ "type": "Point", "coordinates": [-93.6304848562484, 44.7540062884374] }</t>
  </si>
  <si>
    <t>Lennar/US Home Corporation</t>
  </si>
  <si>
    <t>c/o Jon Aune</t>
  </si>
  <si>
    <t>935 East Wayzata Blvd</t>
  </si>
  <si>
    <t>Lenmar / US Home</t>
  </si>
  <si>
    <t>MN - Carver - S3864-1741 - Woodhill Burns Wetland Bank</t>
  </si>
  <si>
    <t>{ "type": "Point", "coordinates": [-94.006921, 44.94539] }</t>
  </si>
  <si>
    <t>Steve Burns</t>
  </si>
  <si>
    <t>3470 County Road 21</t>
  </si>
  <si>
    <t>Mayer</t>
  </si>
  <si>
    <t>Smyth</t>
  </si>
  <si>
    <t>John.smyth@stantec.com</t>
  </si>
  <si>
    <t>733 Marquette, Ave, Suite 1000</t>
  </si>
  <si>
    <t>MN - Carver - S4167-1392 * Knauer</t>
  </si>
  <si>
    <t>{ "type": "Point", "coordinates": [-93.8269519828694, 44.7989324720264] }</t>
  </si>
  <si>
    <t>MN - Carver - S4477-1444  ^  Montgomery/Hollywood</t>
  </si>
  <si>
    <t>{ "type": "Point", "coordinates": [-93.9947282852852, 44.9393281103704] }</t>
  </si>
  <si>
    <t>Sam Montgomery, The Estate of</t>
  </si>
  <si>
    <t>4295 Shorewood Trail</t>
  </si>
  <si>
    <t>Hamel</t>
  </si>
  <si>
    <t>Diane</t>
  </si>
  <si>
    <t>MN - Carver - S7838-1813 - McKnight Wetland Bank</t>
  </si>
  <si>
    <t>{ "type": "Point", "coordinates": [-93.61681, 44.83442] }</t>
  </si>
  <si>
    <t>City of Chaska</t>
  </si>
  <si>
    <t>One City Hall Plaza</t>
  </si>
  <si>
    <t>Chaska</t>
  </si>
  <si>
    <t>MN - Carver - S8094 - Watertown Wetland Bank</t>
  </si>
  <si>
    <t>{ "type": "Point", "coordinates": [-93.83219, 44.9537] }</t>
  </si>
  <si>
    <t>Carver County</t>
  </si>
  <si>
    <t>11360 Highway 212</t>
  </si>
  <si>
    <t>Suite 6</t>
  </si>
  <si>
    <t>MN - Carver - S8299-1768 - County Road 32 Sod Farm Wetland Bank</t>
  </si>
  <si>
    <t>{ "type": "Point", "coordinates": [-93.903717, 44.848709] }</t>
  </si>
  <si>
    <t>Michael Schrupp</t>
  </si>
  <si>
    <t>9950 Highway 25</t>
  </si>
  <si>
    <t>MN - Carver - S8299-T1797 - County Road 32 Sod Farm Wetland Bank (MnDOT transfer from 1768)</t>
  </si>
  <si>
    <t>MN - Carver - S8966-1796 - Lemke Wetland Bank</t>
  </si>
  <si>
    <t>{ "type": "Point", "coordinates": [-93.811696, 44.744273] }</t>
  </si>
  <si>
    <t>Kelvin Lemke</t>
  </si>
  <si>
    <t>11380 County Rd 152</t>
  </si>
  <si>
    <t>MN - Carver - S9010-1818 - Willow Glen Stream and Wetland Mitigation Bank</t>
  </si>
  <si>
    <t>{ "type": "Point", "coordinates": [-93.840077, 44.97423] }</t>
  </si>
  <si>
    <t>Willow Glen LLC</t>
  </si>
  <si>
    <t>543 Park Lane</t>
  </si>
  <si>
    <t>Long Lake</t>
  </si>
  <si>
    <t>tj270@aol.com</t>
  </si>
  <si>
    <t>MN - Carver - s07576-1763 - City of Mayer</t>
  </si>
  <si>
    <t>{ "type": "Point", "coordinates": [-93.887327, 44.883865] }</t>
  </si>
  <si>
    <t>City of Mayer</t>
  </si>
  <si>
    <t>c/o Nick Johnson</t>
  </si>
  <si>
    <t>413 Bluejay Avenue</t>
  </si>
  <si>
    <t>Kjolhaug</t>
  </si>
  <si>
    <t>mkjol@kjolhaugenv.com</t>
  </si>
  <si>
    <t>Kjolhaug Environmental Services Company</t>
  </si>
  <si>
    <t>Orono</t>
  </si>
  <si>
    <t>2500 Shadywood Road, Suite 130</t>
  </si>
  <si>
    <t>MN - Cass - S133-133 ^ Cty  CAS</t>
  </si>
  <si>
    <t>{ "type": "Point", "coordinates": [-93.7803263862611, 46.9023482425024] }</t>
  </si>
  <si>
    <t>Cass [MN]</t>
  </si>
  <si>
    <t>Cass County Environmental Services</t>
  </si>
  <si>
    <t>PO Box 3000</t>
  </si>
  <si>
    <t>MN - Cass - S134-134 ^ CAS</t>
  </si>
  <si>
    <t>{ "type": "Point", "coordinates": [-93.9394900479377, 46.9500277274248] }</t>
  </si>
  <si>
    <t>MN - Chippewa - Fosso/Buss Bank</t>
  </si>
  <si>
    <t>{ "type": "Point", "coordinates": [-95.32359, 44.99027] }</t>
  </si>
  <si>
    <t>Chippewa [MN]</t>
  </si>
  <si>
    <t>Donabauer</t>
  </si>
  <si>
    <t>Ag Wetland Services, Inc.</t>
  </si>
  <si>
    <t>Clearwater</t>
  </si>
  <si>
    <t>PO Box 42</t>
  </si>
  <si>
    <t>MN - Chippewa - Hawk Creek Wetland Bank</t>
  </si>
  <si>
    <t>{ "type": "Point", "coordinates": [-95.487885, 44.885649] }</t>
  </si>
  <si>
    <t>Eric Peterson</t>
  </si>
  <si>
    <t>237 East Skyline Drive</t>
  </si>
  <si>
    <t>Granite Falls</t>
  </si>
  <si>
    <t>Goeser</t>
  </si>
  <si>
    <t>gigoeser@outlook.com</t>
  </si>
  <si>
    <t>Anez Consulting</t>
  </si>
  <si>
    <t>Willmar</t>
  </si>
  <si>
    <t>1700 Technology Drive NE, Suite 130</t>
  </si>
  <si>
    <t>1201 Grace Ave. SW</t>
  </si>
  <si>
    <t>MN - Chippewa - Wild Turkey Bank</t>
  </si>
  <si>
    <t>{ "type": "Point", "coordinates": [-95.50865, 44.88196] }</t>
  </si>
  <si>
    <t>1201 Grace Avenue SW</t>
  </si>
  <si>
    <t>MN - Chisago - 1807 - KLM Farms Wetland Bank</t>
  </si>
  <si>
    <t>{ "type": "Point", "coordinates": [-92.898529, 45.540409] }</t>
  </si>
  <si>
    <t>Chisago [MN]</t>
  </si>
  <si>
    <t>Kevin Mann</t>
  </si>
  <si>
    <t>8597 400th Street</t>
  </si>
  <si>
    <t>North Branch</t>
  </si>
  <si>
    <t>MN - Chisago - KLM Farms Second Wetland Bank</t>
  </si>
  <si>
    <t>{ "type": "Point", "coordinates": [-92.942501, 45.55542] }</t>
  </si>
  <si>
    <t>MN - Chisago - S1220-1104 Goertz</t>
  </si>
  <si>
    <t>{ "type": "Point", "coordinates": [-92.9468113355911, 45.4681633308506] }</t>
  </si>
  <si>
    <t>Rockne</t>
  </si>
  <si>
    <t>Goertz</t>
  </si>
  <si>
    <t>8070 360th St.</t>
  </si>
  <si>
    <t>Meeks</t>
  </si>
  <si>
    <t>Earth Science Associates Inc.</t>
  </si>
  <si>
    <t>37445 Grand Ave</t>
  </si>
  <si>
    <t>MN - Chisago - S136-136 * Sandager</t>
  </si>
  <si>
    <t>{ "type": "Point", "coordinates": [-92.7815141104956, 45.3305577789179] }</t>
  </si>
  <si>
    <t>Sandager</t>
  </si>
  <si>
    <t>19303 Orwell Ave N</t>
  </si>
  <si>
    <t>Marine-on-St. Croix</t>
  </si>
  <si>
    <t>MN - Chisago - S3854-1367 Mold/Cramaur</t>
  </si>
  <si>
    <t>{ "type": "Point", "coordinates": [-92.9359467928014, 45.6533703580482] }</t>
  </si>
  <si>
    <t>Craig Mold</t>
  </si>
  <si>
    <t>8398 490th Street</t>
  </si>
  <si>
    <t>Rush City</t>
  </si>
  <si>
    <t>Craig &amp; Margaret</t>
  </si>
  <si>
    <t>Mold</t>
  </si>
  <si>
    <t xml:space="preserve">8336 490th St. </t>
  </si>
  <si>
    <t>MN - Chisago - S3855-1379 * Holmstrom</t>
  </si>
  <si>
    <t>{ "type": "Point", "coordinates": [-93.0284711919279, 45.6060565949111] }</t>
  </si>
  <si>
    <t>Holmstrom</t>
  </si>
  <si>
    <t xml:space="preserve">30866 Abby Road NE </t>
  </si>
  <si>
    <t xml:space="preserve">North Branch </t>
  </si>
  <si>
    <t>MN - Chisago - S3963-1368 * Pryor</t>
  </si>
  <si>
    <t>{ "type": "Point", "coordinates": [-93.0136567544794, 45.3275248489803] }</t>
  </si>
  <si>
    <t>Hult &amp; Associates</t>
  </si>
  <si>
    <t>PO Box 37</t>
  </si>
  <si>
    <t>Heinrichs</t>
  </si>
  <si>
    <t>6641 Lake Blvd</t>
  </si>
  <si>
    <t>Pryor</t>
  </si>
  <si>
    <t xml:space="preserve">942 Fourth Street Southeast </t>
  </si>
  <si>
    <t>MN - Chisago - South Branch Sunrise River Wetland Mitigation Bank</t>
  </si>
  <si>
    <t>{ "type": "Point", "coordinates": [-93.0104847560798, 45.34234121386772] }</t>
  </si>
  <si>
    <t>Morris</t>
  </si>
  <si>
    <t>rlm@morrislawnmn.com</t>
  </si>
  <si>
    <t>Northern Tier Development LLC</t>
  </si>
  <si>
    <t>Edina</t>
  </si>
  <si>
    <t>7380 France Avenue South, Suite 250</t>
  </si>
  <si>
    <t>MN - Chisago - T1808 - KLM Farms Wetland Bank (BWSR credit purchase from 1807 for LGRWRP use only)</t>
  </si>
  <si>
    <t>MN - Clay - Pit 003 Wetland Bank</t>
  </si>
  <si>
    <t>{ "type": "Point", "coordinates": [-96.45233, 46.92665] }</t>
  </si>
  <si>
    <t>Clay [MN]</t>
  </si>
  <si>
    <t>Ken Coats</t>
  </si>
  <si>
    <t>Aggregate Industries NCR</t>
  </si>
  <si>
    <t>Eagan</t>
  </si>
  <si>
    <t>2815 Dodd Road, Suite 101</t>
  </si>
  <si>
    <t>Vollbrecht</t>
  </si>
  <si>
    <t>Westwood Professional Svcs</t>
  </si>
  <si>
    <t>3701 - 12th Street N., Suite 206</t>
  </si>
  <si>
    <t>MN - Clay - S137-137 *  Paakh</t>
  </si>
  <si>
    <t>{ "type": "Point", "coordinates": [-96.2328773771316, 46.9931200638782] }</t>
  </si>
  <si>
    <t>MN - Clay - S6022 -1621- BRRWD 'Elkton Township Bank</t>
  </si>
  <si>
    <t>{ "type": "Point", "coordinates": [-96.49423, 46.739533] }</t>
  </si>
  <si>
    <t>Buffalo-Red River Watershed District</t>
  </si>
  <si>
    <t>123 Front Street</t>
  </si>
  <si>
    <t>Barnesville</t>
  </si>
  <si>
    <t>Box 341</t>
  </si>
  <si>
    <t>Houston Engineering Inc.</t>
  </si>
  <si>
    <t>1401 - 21st Avenue North</t>
  </si>
  <si>
    <t>MN - Clay - s07589-1786 - Howard Pender</t>
  </si>
  <si>
    <t>{ "type": "Point", "coordinates": [-96.38145, 46.76522] }</t>
  </si>
  <si>
    <t>Howard Pender</t>
  </si>
  <si>
    <t>12597 Dorff Beach Road</t>
  </si>
  <si>
    <t>Minnesota</t>
  </si>
  <si>
    <t>MN - Clay - s07589-T1788 - Howard Pender (MnDOT bulk purchase for own use from 1786)</t>
  </si>
  <si>
    <t>MN - Clearwater - S138-138 ^ CHD</t>
  </si>
  <si>
    <t>{ "type": "Point", "coordinates": [-95.1981308683583, 47.6422314304527] }</t>
  </si>
  <si>
    <t>Clearwater [MN]</t>
  </si>
  <si>
    <t>Clearwater County Highway Department</t>
  </si>
  <si>
    <t>113 7th St. NE</t>
  </si>
  <si>
    <t>Bagley</t>
  </si>
  <si>
    <t>56621-9103</t>
  </si>
  <si>
    <t>MN - Clearwater - S1801-1156 Red Lake WD</t>
  </si>
  <si>
    <t>{ "type": "Point", "coordinates": [-95.3753031742119, 47.7810703415398] }</t>
  </si>
  <si>
    <t>Myron</t>
  </si>
  <si>
    <t>Jesme</t>
  </si>
  <si>
    <t>jesme@wiktel.com</t>
  </si>
  <si>
    <t>Red Lake Watershed District</t>
  </si>
  <si>
    <t>Thief River Falls</t>
  </si>
  <si>
    <t>1000 Pennington Ave S</t>
  </si>
  <si>
    <t>MN - Clearwater - S2423-1165T * Red Lake WD from Weems</t>
  </si>
  <si>
    <t>{ "type": "Point", "coordinates": [-95.3752848262176, 47.7826698710564] }</t>
  </si>
  <si>
    <t>MN - Cook - S6262-1564 Little Brule Headwaters Mitigation Bank</t>
  </si>
  <si>
    <t>{ "type": "Point", "coordinates": [-91.877858, 47.309033] }</t>
  </si>
  <si>
    <t>St. Louis [MN]</t>
  </si>
  <si>
    <t>Stan Bautch</t>
  </si>
  <si>
    <t>1315 E Hwy 61</t>
  </si>
  <si>
    <t>Grand Marais</t>
  </si>
  <si>
    <t>Diana</t>
  </si>
  <si>
    <t>bautch@boreal.org</t>
  </si>
  <si>
    <t>MN - Cook - S8020-1737 - Poplar Ponds Preservation Bank (formerly 1717 under previous sponsor)</t>
  </si>
  <si>
    <t>{ "type": "Point", "coordinates": [-90.783593, 47.740345] }</t>
  </si>
  <si>
    <t>Cook [MN]</t>
  </si>
  <si>
    <t>Dennis LaBoda</t>
  </si>
  <si>
    <t>P.O. Box 1420</t>
  </si>
  <si>
    <t>Lederle</t>
  </si>
  <si>
    <t>18 Brandon Lane</t>
  </si>
  <si>
    <t>MN - Cook - s07593-1634 - Flute Reed Headwaters Preservation Bank</t>
  </si>
  <si>
    <t>{ "type": "Point", "coordinates": [-90.02739, 47.88667] }</t>
  </si>
  <si>
    <t>MN - Crow Wing - S3583-1503 ^ Anderson Bros</t>
  </si>
  <si>
    <t>{ "type": "Point", "coordinates": [-94.276163, 46.362051] }</t>
  </si>
  <si>
    <t>Crow Wing [MN]</t>
  </si>
  <si>
    <t>Anderson Brothers Construction</t>
  </si>
  <si>
    <t>PO Box 668</t>
  </si>
  <si>
    <t>MN - Dakota  - S2487-1144  Bachman</t>
  </si>
  <si>
    <t>{ "type": "Point", "coordinates": [-93.1939303868438, 44.5989677268993] }</t>
  </si>
  <si>
    <t>Dakota [MN]</t>
  </si>
  <si>
    <t>Bachman</t>
  </si>
  <si>
    <t>abbachman@frontier.net</t>
  </si>
  <si>
    <t>6383 245th Street West</t>
  </si>
  <si>
    <t>Farmington</t>
  </si>
  <si>
    <t>MN - Dakota - Castle Rock Mitigation Bank</t>
  </si>
  <si>
    <t>{ "type": "Point", "coordinates": [-93.1412951821516, 44.5402274256731] }</t>
  </si>
  <si>
    <t>Castle Rock Mitigation Resources LLC</t>
  </si>
  <si>
    <t>c/o Lucas Lilly</t>
  </si>
  <si>
    <t>Tilkens</t>
  </si>
  <si>
    <t>ttilkens@res.us</t>
  </si>
  <si>
    <t>MN - Dakota - Endres Wetland Bank</t>
  </si>
  <si>
    <t>{ "type": "Point", "coordinates": [-93.117442, 44.533411] }</t>
  </si>
  <si>
    <t>Endres Holdings</t>
  </si>
  <si>
    <t>1505 Rivershore Drive</t>
  </si>
  <si>
    <t>Hastings</t>
  </si>
  <si>
    <t>MN - Dakota - Ferris Wetland Bank</t>
  </si>
  <si>
    <t>{ "type": "Point", "coordinates": [-93.062912, 44.648503] }</t>
  </si>
  <si>
    <t>Leslie Ferris</t>
  </si>
  <si>
    <t>1513 Waters Edge Circle</t>
  </si>
  <si>
    <t>Northfield</t>
  </si>
  <si>
    <t>MN - Dakota - Mork Bank</t>
  </si>
  <si>
    <t>{ "type": "Point", "coordinates": [-93.057997, 44.605025] }</t>
  </si>
  <si>
    <t>MN - Dakota - S1888-1065 ^ Burnsville</t>
  </si>
  <si>
    <t>{ "type": "Point", "coordinates": [-93.3173218784296, 44.7716505565644] }</t>
  </si>
  <si>
    <t>MN - Dakota - S2330-1465 * Kraemer</t>
  </si>
  <si>
    <t>{ "type": "Point", "coordinates": [-93.3052198966748, 44.7914669299993] }</t>
  </si>
  <si>
    <t>MN - Dakota - S2916-1297 ^ JM Seed Trust/Farmington</t>
  </si>
  <si>
    <t>{ "type": "Point", "coordinates": [-93.1790933963653, 44.6565739824083] }</t>
  </si>
  <si>
    <t>Seed</t>
  </si>
  <si>
    <t>Astra Ventures</t>
  </si>
  <si>
    <t>Providence</t>
  </si>
  <si>
    <t>RI</t>
  </si>
  <si>
    <t>50 South Main Street</t>
  </si>
  <si>
    <t>MN - Dakota - S4859- , City of Eagan/Wandering Walk</t>
  </si>
  <si>
    <t>{ "type": "Point", "coordinates": [-93.116196, 44.811726] }</t>
  </si>
  <si>
    <t>City of Eagan</t>
  </si>
  <si>
    <t>3501 Coachman Drive</t>
  </si>
  <si>
    <t>55122-1211</t>
  </si>
  <si>
    <t>MN - Dakota - S8119-1740 - Braun Wetland Bank</t>
  </si>
  <si>
    <t>{ "type": "Point", "coordinates": [-93.0611434608495, 43.989823132931] }</t>
  </si>
  <si>
    <t>Allamakee [IA], Emmet [IA], Howard [IA], Mitchell [IA], Winneshiek [IA], Worth [IA], Blue Earth [MN], Cottonwood [MN], Dakota [MN], Dodge [MN], Faribault [MN], Fillmore [MN], Freeborn [MN], Goodhue [MN], Houston [MN], Jackson [MN], Le Sueur [MN], Lyon [MN], Martin [MN], Mower [MN], Murray [MN], Nobles [MN], Olmsted [MN], Pipestone [MN], Rice [MN], Scott [MN], Steele [MN], Wabasha [MN], Waseca [MN], Washington [MN], Winona [MN], Buffalo [WI], La Crosse [WI], Pepin [WI], Pierce [WI], Trempealeau [WI], Vernon [WI]</t>
  </si>
  <si>
    <t>Nikki Stewart</t>
  </si>
  <si>
    <t>Dakota County</t>
  </si>
  <si>
    <t>Apple Valley</t>
  </si>
  <si>
    <t>14955 Galaxie Avenue</t>
  </si>
  <si>
    <t>Carlson</t>
  </si>
  <si>
    <t>ben.carlson@state.mn.us</t>
  </si>
  <si>
    <t>520 Lafayette Rd N</t>
  </si>
  <si>
    <t>MN - Dakota - S9415-1685 - Jordan/BWSR [NIB]</t>
  </si>
  <si>
    <t>{ "type": "Point", "coordinates": [-93.130414, 44.536561] }</t>
  </si>
  <si>
    <t>Rodacker</t>
  </si>
  <si>
    <t>dennis.rodacker@mn.state.us</t>
  </si>
  <si>
    <t>MN - Dodge - S1218-1083 *  Samuelson</t>
  </si>
  <si>
    <t>{ "type": "Point", "coordinates": [-92.7120263877828, 44.1789137909907] }</t>
  </si>
  <si>
    <t>Dodge [MN]</t>
  </si>
  <si>
    <t>Samuelson</t>
  </si>
  <si>
    <t>Box 1130</t>
  </si>
  <si>
    <t>Pine Island</t>
  </si>
  <si>
    <t>MN - Dodge - S141-141 ^ CHD</t>
  </si>
  <si>
    <t>{ "type": "Point", "coordinates": [-93.0226312593014, 43.9522597205118] }</t>
  </si>
  <si>
    <t>Dodge County Highway Department</t>
  </si>
  <si>
    <t>PO Box 370</t>
  </si>
  <si>
    <t>Dodge Center</t>
  </si>
  <si>
    <t>MN - Dodge - S142-1001 ^ Olmsted CH&amp;P</t>
  </si>
  <si>
    <t>{ "type": "Point", "coordinates": [-92.9040213865335, 43.9547648720949] }</t>
  </si>
  <si>
    <t>Olmsted Highway &amp; Planning Dept.</t>
  </si>
  <si>
    <t>Rochester</t>
  </si>
  <si>
    <t>55904-4744</t>
  </si>
  <si>
    <t>MN - Dodge - S2421-1445 * V Johnson</t>
  </si>
  <si>
    <t>{ "type": "Point", "coordinates": [-92.9048885092664, 43.9509841343244] }</t>
  </si>
  <si>
    <t>Vivian Johnson Trust</t>
  </si>
  <si>
    <t>c/o Duane Johnson</t>
  </si>
  <si>
    <t>The Villages</t>
  </si>
  <si>
    <t>MN - Dodge - S3296-1273 ^ Skov</t>
  </si>
  <si>
    <t>{ "type": "Point", "coordinates": [-92.7462840420987, 43.9093106082603] }</t>
  </si>
  <si>
    <t>Skov</t>
  </si>
  <si>
    <t>71769 250th Ave</t>
  </si>
  <si>
    <t>Hayfield</t>
  </si>
  <si>
    <t>MN - Douglas - Johnson Farms Minnesota LLC</t>
  </si>
  <si>
    <t>{ "type": "Point", "coordinates": [-95.591052, 46.046654] }</t>
  </si>
  <si>
    <t>Douglas [MN]</t>
  </si>
  <si>
    <t>Johnson Farms Minnesota, LLC</t>
  </si>
  <si>
    <t>22082 County Road 8 NW</t>
  </si>
  <si>
    <t>Evansville</t>
  </si>
  <si>
    <t>Goeden</t>
  </si>
  <si>
    <t>Joey.Goeden@widseth.com</t>
  </si>
  <si>
    <t>610 Fillmore Street</t>
  </si>
  <si>
    <t>MN - Douglas - S04864-1617 - Goodwin Bank</t>
  </si>
  <si>
    <t>{ "type": "Point", "coordinates": [-95.1550579092955, 46.0515163276414] }</t>
  </si>
  <si>
    <t>Goodwin</t>
  </si>
  <si>
    <t>31208 County Road 71</t>
  </si>
  <si>
    <t>Eagle Bend</t>
  </si>
  <si>
    <t>MN - Douglas - S1141-1018 ^ County DPW</t>
  </si>
  <si>
    <t>{ "type": "Point", "coordinates": [-95.6611210488899, 45.8136607248429] }</t>
  </si>
  <si>
    <t>Douglas County Department of Public Works</t>
  </si>
  <si>
    <t>MN - Douglas - S145-145 ^  Sabolik</t>
  </si>
  <si>
    <t>{ "type": "Point", "coordinates": [-95.6584771953236, 45.8162421217562] }</t>
  </si>
  <si>
    <t>Ruby</t>
  </si>
  <si>
    <t>Sabolik</t>
  </si>
  <si>
    <t>8748 Co Rd. 15 S.W.</t>
  </si>
  <si>
    <t>Kensington</t>
  </si>
  <si>
    <t>MN - Douglas - S146-146 ^ Jones</t>
  </si>
  <si>
    <t>{ "type": "Point", "coordinates": [-95.491985517661, 45.8022351907087] }</t>
  </si>
  <si>
    <t>Dale</t>
  </si>
  <si>
    <t>PO Box 340</t>
  </si>
  <si>
    <t>Eric Trelstad</t>
  </si>
  <si>
    <t>Wetland Credit Agency LLC</t>
  </si>
  <si>
    <t>info@wetlandcreditagency.com</t>
  </si>
  <si>
    <t>126 North 3rd Street, Suite 150</t>
  </si>
  <si>
    <t>MN - Douglas - S4473-1535 ^ BWSR/Oldenburg</t>
  </si>
  <si>
    <t>{ "type": "Point", "coordinates": [-95.4355934191032, 46.0699355800392] }</t>
  </si>
  <si>
    <t>MN - Douglas - S8906 - Robert Johnson Wetland Bank</t>
  </si>
  <si>
    <t>{ "type": "Point", "coordinates": [-95.43, 45.52] }</t>
  </si>
  <si>
    <t>Pope [MN]</t>
  </si>
  <si>
    <t>John Hansel</t>
  </si>
  <si>
    <t>1400 E. Lyon Street</t>
  </si>
  <si>
    <t>Hansel</t>
  </si>
  <si>
    <t>MN - Douglas - Wagner Springs Wetland Bank</t>
  </si>
  <si>
    <t>{ "type": "Point", "coordinates": [-95.538789, 46.045787] }</t>
  </si>
  <si>
    <t>Joseph Wagner</t>
  </si>
  <si>
    <t>20490 County Road 7 NW</t>
  </si>
  <si>
    <t>MN - Douglas - s07597 - William Frischmon</t>
  </si>
  <si>
    <t>{ "type": "Point", "coordinates": [-95.73078, 45.85712] }</t>
  </si>
  <si>
    <t>MN - Faribault - S3121-1276 * Cty Public Works</t>
  </si>
  <si>
    <t>{ "type": "Point", "coordinates": [-93.7967600304802, 43.6029867002509] }</t>
  </si>
  <si>
    <t>Faribault [MN]</t>
  </si>
  <si>
    <t>McDonald</t>
  </si>
  <si>
    <t>Faribault County Public Works</t>
  </si>
  <si>
    <t>Blue Earth</t>
  </si>
  <si>
    <t>5th &amp; Walnut Streets   P.O. Box 325</t>
  </si>
  <si>
    <t>MN - Faribault - S8742-1764 - Benz Wetland Bank</t>
  </si>
  <si>
    <t>{ "type": "Point", "coordinates": [-94.17379, 43.582013] }</t>
  </si>
  <si>
    <t>Loren Benz</t>
  </si>
  <si>
    <t>302 Oak Knoll Court</t>
  </si>
  <si>
    <t>Loren</t>
  </si>
  <si>
    <t>Benz</t>
  </si>
  <si>
    <t>cbenz@bevcomm.net</t>
  </si>
  <si>
    <t>MN - Freeborn - 1700 - Pickerel Lake Site 10</t>
  </si>
  <si>
    <t>{ "type": "Point", "coordinates": [-93.4568651181397, 43.6429124182349] }</t>
  </si>
  <si>
    <t>Gary Pestorious</t>
  </si>
  <si>
    <t>20770 707th Ave</t>
  </si>
  <si>
    <t>Albert Lea</t>
  </si>
  <si>
    <t>MN - Freeborn - S5794-1541 Sorenson/Geneva Wildlife Bank</t>
  </si>
  <si>
    <t>{ "type": "Point", "coordinates": [-93.27943, 43.811006] }</t>
  </si>
  <si>
    <t>Mark and Time Sorenson</t>
  </si>
  <si>
    <t>PO Box 150</t>
  </si>
  <si>
    <t>Geneva</t>
  </si>
  <si>
    <t>Mark and Tim</t>
  </si>
  <si>
    <t>Sorenson</t>
  </si>
  <si>
    <t>tjsorensons@frontiernet.net</t>
  </si>
  <si>
    <t>MN - Goodhue - S148-148 ^ CHD</t>
  </si>
  <si>
    <t>{ "type": "Point", "coordinates": [-92.7296831635188, 44.6716627007393] }</t>
  </si>
  <si>
    <t>Goodhue [MN]</t>
  </si>
  <si>
    <t>Goodhue County Department of Public Works</t>
  </si>
  <si>
    <t>2140 Pioneer Road</t>
  </si>
  <si>
    <t xml:space="preserve">Red Wing </t>
  </si>
  <si>
    <t>MN - Goodhue - S149-149 ^ Dakota County</t>
  </si>
  <si>
    <t>{ "type": "Point", "coordinates": [-92.722507, 44.66546] }</t>
  </si>
  <si>
    <t>Dakota County Physical Development</t>
  </si>
  <si>
    <t>14955 Galaxie Ave.</t>
  </si>
  <si>
    <t>MN - Goodhue - S1596-1516 ^ CHD/Hwy 12 bank site</t>
  </si>
  <si>
    <t>{ "type": "Point", "coordinates": [-92.938274, 46.354095] }</t>
  </si>
  <si>
    <t>Pine [MN]</t>
  </si>
  <si>
    <t>Goodhue County Highway Department</t>
  </si>
  <si>
    <t>509 West Fifth Street</t>
  </si>
  <si>
    <t>Red Wing</t>
  </si>
  <si>
    <t>MN - Goodhue - S2420-1129 * Klevan</t>
  </si>
  <si>
    <t>{ "type": "Point", "coordinates": [-92.6847268697859, 44.3630178596248] }</t>
  </si>
  <si>
    <t>Darrell</t>
  </si>
  <si>
    <t>Klevan</t>
  </si>
  <si>
    <t>17124 400th Street</t>
  </si>
  <si>
    <t>Goodhue</t>
  </si>
  <si>
    <t>MN - Goodhue - S2445-1153 * Goodhue CPW</t>
  </si>
  <si>
    <t>{ "type": "Point", "coordinates": [-92.4764990817335, 44.4922759839396] }</t>
  </si>
  <si>
    <t>Willie</t>
  </si>
  <si>
    <t>Goodhue County Dept of Public Works</t>
  </si>
  <si>
    <t>2140 Pioneer Road  PO Box 404</t>
  </si>
  <si>
    <t>MN - Grant - S151-151 * Reuss</t>
  </si>
  <si>
    <t>{ "type": "Point", "coordinates": [-95.8976612191835, 45.8293365836242] }</t>
  </si>
  <si>
    <t>Grant [MN]</t>
  </si>
  <si>
    <t>MN - Grant - S1707-1049 ^ Myron</t>
  </si>
  <si>
    <t>{ "type": "Point", "coordinates": [-96.041883097518, 46.0879861227011] }</t>
  </si>
  <si>
    <t>Melissa</t>
  </si>
  <si>
    <t>Myron-Ruston</t>
  </si>
  <si>
    <t>15 Second Street NE</t>
  </si>
  <si>
    <t>Elbow Lake</t>
  </si>
  <si>
    <t>MN - Grant - Stony Brook (previously Anderson) LGRWRP Bank</t>
  </si>
  <si>
    <t>{ "type": "Point", "coordinates": [-96.057, 46.092] }</t>
  </si>
  <si>
    <t>MN - Hennepin - Fred Richards Park</t>
  </si>
  <si>
    <t>{ "type": "Point", "coordinates": [-93.340812, 44.866029] }</t>
  </si>
  <si>
    <t>Hennepin [MN]</t>
  </si>
  <si>
    <t>Rachel Finberg-Park Planner</t>
  </si>
  <si>
    <t>City of Edina</t>
  </si>
  <si>
    <t>4801 W. 50th Street</t>
  </si>
  <si>
    <t>Christopher</t>
  </si>
  <si>
    <t>Long</t>
  </si>
  <si>
    <t>clong@eorinc.com</t>
  </si>
  <si>
    <t>Emmons and Olivier Resources, Inc.</t>
  </si>
  <si>
    <t>1919 University Avenue W, Suite 300</t>
  </si>
  <si>
    <t>MN - Hennepin - Greenfield Road Wetland Bank</t>
  </si>
  <si>
    <t>{ "type": "Point", "coordinates": [-93.681475, 45.109593] }</t>
  </si>
  <si>
    <t>Tom Grygelko</t>
  </si>
  <si>
    <t>8940 Greenfield Road</t>
  </si>
  <si>
    <t>Greenfield</t>
  </si>
  <si>
    <t>MN - Hennepin - Hennepin County Home School Mitigation Bank</t>
  </si>
  <si>
    <t>{ "type": "Point", "coordinates": [-93.4577, 44.89562] }</t>
  </si>
  <si>
    <t>Stacey</t>
  </si>
  <si>
    <t>Lijewski</t>
  </si>
  <si>
    <t>stacey.lijewski@hennepin.us</t>
  </si>
  <si>
    <t>701 Fourth Ave South Suite 700</t>
  </si>
  <si>
    <t>55145-1600</t>
  </si>
  <si>
    <t>MN - Hennepin - M/I Homes Reserve Wetland Bank</t>
  </si>
  <si>
    <t>{ "type": "Point", "coordinates": [-94.0959439227517, 45.4255892979542] }</t>
  </si>
  <si>
    <t>Aitkin [MN], Anoka [MN], Benton [MN], Carver [MN], Chisago [MN], Crow Wing [MN], Dakota [MN], Douglas [MN], Hennepin [MN], Isanti [MN], Kanabec [MN], Kandiyohi [MN], McLeod [MN], Meeker [MN], Mille Lacs [MN], Morrison [MN], Pope [MN], Ramsey [MN], Renville [MN], Sherburne [MN], Sibley [MN], Stearns [MN], Todd [MN], Washington [MN], Wright [MN]</t>
  </si>
  <si>
    <t>M/I Homes of Minneapolis</t>
  </si>
  <si>
    <t>Lauren Grouws</t>
  </si>
  <si>
    <t>MN - Hennepin - S1219-1112 *  Kuka</t>
  </si>
  <si>
    <t>{ "type": "Point", "coordinates": [-93.7242390431964, 45.0553183561672] }</t>
  </si>
  <si>
    <t>L&amp;K Landscaping</t>
  </si>
  <si>
    <t>3333 Iffert Avenue</t>
  </si>
  <si>
    <t>St. Michael</t>
  </si>
  <si>
    <t>Kuka</t>
  </si>
  <si>
    <t>kukafive@aol.com</t>
  </si>
  <si>
    <t xml:space="preserve">4405 County Road 92 N </t>
  </si>
  <si>
    <t>Maple Plain</t>
  </si>
  <si>
    <t>MN - Hennepin - S2166-1101 MnDOT Minnetrista</t>
  </si>
  <si>
    <t>{ "type": "Point", "coordinates": [-93.736757, 44.95657] }</t>
  </si>
  <si>
    <t>MN - Hennepin - S2309-1119 * Blundell Meadow Lake</t>
  </si>
  <si>
    <t>{ "type": "Point", "coordinates": [-93.6090321614216, 45.1791262712769] }</t>
  </si>
  <si>
    <t>Stonebrook Development, Inc.</t>
  </si>
  <si>
    <t xml:space="preserve">12255 Woodland Trail </t>
  </si>
  <si>
    <t>Blundell</t>
  </si>
  <si>
    <t>12255 Woodland Trail</t>
  </si>
  <si>
    <t>MN - Hennepin - S2639-1389 ^ Soberg</t>
  </si>
  <si>
    <t>{ "type": "Point", "coordinates": [-93.6123716423639, 45.0641737651252] }</t>
  </si>
  <si>
    <t>Soberg</t>
  </si>
  <si>
    <t>4800 Covey Drive</t>
  </si>
  <si>
    <t>MN - Hennepin - S2641-1361 ^ Grygelko</t>
  </si>
  <si>
    <t>{ "type": "Point", "coordinates": [-93.6689459905487, 45.113122760352] }</t>
  </si>
  <si>
    <t>Greenworks,  Inc.</t>
  </si>
  <si>
    <t>c/o Tom Grygelko</t>
  </si>
  <si>
    <t>Loretto</t>
  </si>
  <si>
    <t>8940 Greenfield Rd.</t>
  </si>
  <si>
    <t>Grygelko</t>
  </si>
  <si>
    <t>MN - Hennepin - S2807-1171 *  Ebert</t>
  </si>
  <si>
    <t>{ "type": "Point", "coordinates": [-93.5257689578433, 45.0709879702601] }</t>
  </si>
  <si>
    <t>Greg and Marilou</t>
  </si>
  <si>
    <t>Ebert</t>
  </si>
  <si>
    <t>23350 CR 10</t>
  </si>
  <si>
    <t>Corcoran</t>
  </si>
  <si>
    <t>MN - Hennepin - S2924-1414 * Shaw</t>
  </si>
  <si>
    <t>{ "type": "Point", "coordinates": [-93.7296023811345, 44.9643301176726] }</t>
  </si>
  <si>
    <t>Shaw</t>
  </si>
  <si>
    <t>127 Edgewood Court</t>
  </si>
  <si>
    <t>MN - Hennepin - S3255-1310 * Montang</t>
  </si>
  <si>
    <t>{ "type": "Point", "coordinates": [-93.7340650065381, 44.9656770334167] }</t>
  </si>
  <si>
    <t>Jeff Montang</t>
  </si>
  <si>
    <t>540 Cty Rd 92</t>
  </si>
  <si>
    <t>MN - Hennepin - S3383-1275 ^ Stonehawk Third Add</t>
  </si>
  <si>
    <t>{ "type": "Point", "coordinates": [-93.6838814032453, 45.1076931232037] }</t>
  </si>
  <si>
    <t>Stonehawk Corporation</t>
  </si>
  <si>
    <t>5350 Sunset Lane</t>
  </si>
  <si>
    <t>Laurie</t>
  </si>
  <si>
    <t>Lundeen</t>
  </si>
  <si>
    <t>MN - Hennepin - S3402-1346 * Wild Meadows</t>
  </si>
  <si>
    <t>{ "type": "Point", "coordinates": [-93.5265249410598, 45.0584211662324] }</t>
  </si>
  <si>
    <t>Restoration Development, LLC</t>
  </si>
  <si>
    <t>1521 94th Lane NE</t>
  </si>
  <si>
    <t>55449-4322</t>
  </si>
  <si>
    <t>Wild Meadows</t>
  </si>
  <si>
    <t>1521 94th LAce N.E.</t>
  </si>
  <si>
    <t>MN - Hennepin - S3405-1563 Golden Valley/MinnAqua</t>
  </si>
  <si>
    <t>{ "type": "Point", "coordinates": [-93.390421, 45.029324] }</t>
  </si>
  <si>
    <t>MN - Hennepin - S4168-1410 * DeLuca Heritage Woods</t>
  </si>
  <si>
    <t>{ "type": "Point", "coordinates": [-93.6705183835472, 45.1433654155139] }</t>
  </si>
  <si>
    <t>Mike De Luca</t>
  </si>
  <si>
    <t>10345 Pioneer Trail</t>
  </si>
  <si>
    <t>Ollom</t>
  </si>
  <si>
    <t>McCombs Frank Roos Associates, Inc.</t>
  </si>
  <si>
    <t>14800 28th Avenue, Suite 140</t>
  </si>
  <si>
    <t>MN - Hennepin - S4285-1546 Murray Ball / Park Estates</t>
  </si>
  <si>
    <t>{ "type": "Point", "coordinates": [-93.716818, 45.072373] }</t>
  </si>
  <si>
    <t>Murray Ball</t>
  </si>
  <si>
    <t>6335 W. Lake Sarah Drive</t>
  </si>
  <si>
    <t>Rockford</t>
  </si>
  <si>
    <t>MN - Hennepin - S4562-1518  * Engstrom Diamond Lk</t>
  </si>
  <si>
    <t>{ "type": "Point", "coordinates": [-93.49322, 45.20361] }</t>
  </si>
  <si>
    <t>Robert Engstrom Companies</t>
  </si>
  <si>
    <t>ATTN: Mr. Robert Engstrom</t>
  </si>
  <si>
    <t>4801 West 81st Street, Suite 101</t>
  </si>
  <si>
    <t>John.Smyth@stantec.com</t>
  </si>
  <si>
    <t xml:space="preserve">2335 Highway 36 West </t>
  </si>
  <si>
    <t>Engstrom</t>
  </si>
  <si>
    <t>MN - Hennepin - S4858 Wayzata/Luce Line</t>
  </si>
  <si>
    <t>{ "type": "Point", "coordinates": [-93.512338, 44.985433] }</t>
  </si>
  <si>
    <t>City of Wayzata</t>
  </si>
  <si>
    <t>600 Rice Street East</t>
  </si>
  <si>
    <t>Deephaven</t>
  </si>
  <si>
    <t>MN - Hennepin - S5632-1560  ^  Hampton Hills Wachholz</t>
  </si>
  <si>
    <t>{ "type": "Point", "coordinates": [-93.471591, 45.043681] }</t>
  </si>
  <si>
    <t>Hampton Hills Investment, LLC</t>
  </si>
  <si>
    <t>c/o Rob Wacholz</t>
  </si>
  <si>
    <t>Lakeville</t>
  </si>
  <si>
    <t>16972 Brandtjen Farm Drive</t>
  </si>
  <si>
    <t>St. Sauver</t>
  </si>
  <si>
    <t>Tradition Development</t>
  </si>
  <si>
    <t>MN - Hennepin - S8302-1756 - Refuge at Rush Creek Wetland Bank</t>
  </si>
  <si>
    <t>{ "type": "Point", "coordinates": [-93.571146, 45.148911] }</t>
  </si>
  <si>
    <t>Chris Rains</t>
  </si>
  <si>
    <t>624 Central Avenue</t>
  </si>
  <si>
    <t>Osseo</t>
  </si>
  <si>
    <t>MN - Hennepin - S8477-1643 - Diamond Lake Creek Tributary Wetland Mitigation Bank</t>
  </si>
  <si>
    <t>{ "type": "Point", "coordinates": [-93.495347585789, 45.1902429703335] }</t>
  </si>
  <si>
    <t>MN - Hennepin - Zenanko Wetland Bank</t>
  </si>
  <si>
    <t>{ "type": "Point", "coordinates": [-93.762257, 44.964597] }</t>
  </si>
  <si>
    <t>Justin Zenanko</t>
  </si>
  <si>
    <t>900 County Road 92</t>
  </si>
  <si>
    <t>Minnetrista</t>
  </si>
  <si>
    <t>MN - Hennepin - s07609-1649 - Mader Wetland Bank</t>
  </si>
  <si>
    <t>{ "type": "Point", "coordinates": [-93.729281, 44.92404] }</t>
  </si>
  <si>
    <t>David Franske</t>
  </si>
  <si>
    <t>6104 Arbour Avenue</t>
  </si>
  <si>
    <t>MN - Hennepin - s07615 - Ravinia Wetland Bank</t>
  </si>
  <si>
    <t>{ "type": "Point", "coordinates": [-93.52953, 45.06779] }</t>
  </si>
  <si>
    <t>MN - Hennepin / Scott / Carver - S7797-1805 - Peterson Wetland Bank</t>
  </si>
  <si>
    <t>{ "type": "Point", "coordinates": [-93.512448, 44.807187] }</t>
  </si>
  <si>
    <t>Sever Petersen</t>
  </si>
  <si>
    <t>15900 Flying Cloud Drive</t>
  </si>
  <si>
    <t>mgraham@wenck.com</t>
  </si>
  <si>
    <t>Wenck Associates</t>
  </si>
  <si>
    <t>Woodbury</t>
  </si>
  <si>
    <t>1802 Wooddale Drive</t>
  </si>
  <si>
    <t>MN - Hennepin / Scott / Carver - S7797-T1806 - Peterson Wetland Bank (BWSR LGRWRP credit purchase)</t>
  </si>
  <si>
    <t>MN - Hubbard - Lake George Borrow Ponds - MnDOT</t>
  </si>
  <si>
    <t>{ "type": "Point", "coordinates": [-95.029722, 47.189722] }</t>
  </si>
  <si>
    <t>Hubbard [MN]</t>
  </si>
  <si>
    <t>Minnesota Department of Transportation</t>
  </si>
  <si>
    <t xml:space="preserve">395 John Ireland Boulevard </t>
  </si>
  <si>
    <t xml:space="preserve">55155-1899 </t>
  </si>
  <si>
    <t>Mailstop 100</t>
  </si>
  <si>
    <t>MN - Isanti - Bjorklund (BWSR) Wetland Bank</t>
  </si>
  <si>
    <t>{ "type": "Point", "coordinates": [-93.386, 45.423] }</t>
  </si>
  <si>
    <t>Isanti [MN]</t>
  </si>
  <si>
    <t>MN - Isanti - S1199-1047 Duane Palme</t>
  </si>
  <si>
    <t>{ "type": "Point", "coordinates": [-93.0396523156551, 45.4999914819434] }</t>
  </si>
  <si>
    <t>D&amp;S Construction</t>
  </si>
  <si>
    <t xml:space="preserve">5935 Stark Rd. </t>
  </si>
  <si>
    <t>Bopray</t>
  </si>
  <si>
    <t>15050 23rd Ave North</t>
  </si>
  <si>
    <t>Duane</t>
  </si>
  <si>
    <t>Palme</t>
  </si>
  <si>
    <t>5935 Stark Rd.</t>
  </si>
  <si>
    <t>MN - Itasca - S3734-1443 * Brink Farms Bank (Phase II)</t>
  </si>
  <si>
    <t>{ "type": "Point", "coordinates": [-93.7673912297592, 47.3227692939061] }</t>
  </si>
  <si>
    <t>Itasca [MN]</t>
  </si>
  <si>
    <t>Richard Brink</t>
  </si>
  <si>
    <t>30751 County Road 178</t>
  </si>
  <si>
    <t>Deer River</t>
  </si>
  <si>
    <t>Deric</t>
  </si>
  <si>
    <t>Deuschle</t>
  </si>
  <si>
    <t>ddeuschle@sehinc.com</t>
  </si>
  <si>
    <t>Short Elliot Hendrickson Inc</t>
  </si>
  <si>
    <t>MN - Itasca - S3734-1443 *Brink Farm Bank (Phase I)</t>
  </si>
  <si>
    <t>{ "type": "Point", "coordinates": [-93.76932, 47.32331] }</t>
  </si>
  <si>
    <t>MN - Itasca - S3734-T1785 Brink Farms Bank Phase II (MnDOT purchase from 1443)</t>
  </si>
  <si>
    <t>{ "type": "Point", "coordinates": [-93.766733, 47.320246] }</t>
  </si>
  <si>
    <t>MN - Itasca - S4607-1478 ^ Hammerlund</t>
  </si>
  <si>
    <t>{ "type": "Point", "coordinates": [-93.705352, 47.222975] }</t>
  </si>
  <si>
    <t>Hammerlund</t>
  </si>
  <si>
    <t>3201 Hwy 2 West</t>
  </si>
  <si>
    <t>MN - Itasca - S5613-  County  'White Oak'</t>
  </si>
  <si>
    <t>{ "type": "Point", "coordinates": [-93.7667745623707, 47.3198911732291] }</t>
  </si>
  <si>
    <t>Itasca County Land Department</t>
  </si>
  <si>
    <t>1177 LaPrairie Avenue</t>
  </si>
  <si>
    <t>Garrett</t>
  </si>
  <si>
    <t>Ous</t>
  </si>
  <si>
    <t>garrett.ous@co.itasca.mn.us</t>
  </si>
  <si>
    <t>Itasca County Land</t>
  </si>
  <si>
    <t xml:space="preserve">55744-3322 </t>
  </si>
  <si>
    <t>1177 LaPrairie Ave.</t>
  </si>
  <si>
    <t>MN - Itasca - S5617-1521 * EIP MIssissippi Mitigation Bank 1 and Itasca County Mit Bank "Deer River"</t>
  </si>
  <si>
    <t>{ "type": "Point", "coordinates": [-93.8506566283387, 47.322145036293] }</t>
  </si>
  <si>
    <t>MN - Itasca - Sinkola Mitigation Bank</t>
  </si>
  <si>
    <t>{ "type": "Point", "coordinates": [-93.8404, 47.31836] }</t>
  </si>
  <si>
    <t>MN - Jackson - Jackie's Farm</t>
  </si>
  <si>
    <t>{ "type": "Point", "coordinates": [-95.038742, 43.835523] }</t>
  </si>
  <si>
    <t>Jackson [MN]</t>
  </si>
  <si>
    <t>Jackie</t>
  </si>
  <si>
    <t>Sonstegard</t>
  </si>
  <si>
    <t>5005 South Burr Oak Place</t>
  </si>
  <si>
    <t>Sioux Falls</t>
  </si>
  <si>
    <t>MN - Jackson - S4560-1475 * Ruby (includes 1721)</t>
  </si>
  <si>
    <t>{ "type": "Point", "coordinates": [-95.0478301305294, 43.5106249046186] }</t>
  </si>
  <si>
    <t>Dan  Ruby</t>
  </si>
  <si>
    <t>51305 - 715th St.</t>
  </si>
  <si>
    <t>MN - Kanabec - S3988-1382  Nelson</t>
  </si>
  <si>
    <t>{ "type": "Point", "coordinates": [-93.2779250154231, 45.7470562427602] }</t>
  </si>
  <si>
    <t>Kanabec [MN]</t>
  </si>
  <si>
    <t>Jim &amp; Gladys Nelson</t>
  </si>
  <si>
    <t>2147 113th Ave</t>
  </si>
  <si>
    <t>Mora</t>
  </si>
  <si>
    <t>MN - Kanabec - S4558-1543 South Fork/Sullivan LLC</t>
  </si>
  <si>
    <t>{ "type": "Point", "coordinates": [-93.462036, 45.812901] }</t>
  </si>
  <si>
    <t>Sullivan Land, LLC</t>
  </si>
  <si>
    <t>16032 - 510th Street</t>
  </si>
  <si>
    <t>Waterville</t>
  </si>
  <si>
    <t>Sheri</t>
  </si>
  <si>
    <t>Sullivan-Girolamo</t>
  </si>
  <si>
    <t>sullivanlandllc@yahoo.com</t>
  </si>
  <si>
    <t>MN - Kandiyohi - Helgeson Bank</t>
  </si>
  <si>
    <t>{ "type": "Point", "coordinates": [-94.790747, 45.207488] }</t>
  </si>
  <si>
    <t>Kandiyohi [MN]</t>
  </si>
  <si>
    <t>MN - Kandiyohi - Lake Lillian Wetland Bank</t>
  </si>
  <si>
    <t>{ "type": "Point", "coordinates": [-94.892972, 44.977859] }</t>
  </si>
  <si>
    <t>Jeremy Donabauer</t>
  </si>
  <si>
    <t>PO Box 534</t>
  </si>
  <si>
    <t>Waconia</t>
  </si>
  <si>
    <t>Hungness</t>
  </si>
  <si>
    <t>dhungness@landteaminc.com</t>
  </si>
  <si>
    <t>Landteam Inc.</t>
  </si>
  <si>
    <t>509 22nd Ave E Ste 102</t>
  </si>
  <si>
    <t>MN - Kandiyohi - S1792-1060 ^ City of Willmar</t>
  </si>
  <si>
    <t>{ "type": "Point", "coordinates": [-95.0273523619176, 45.1367641316626] }</t>
  </si>
  <si>
    <t>MN - Kandiyohi - S5033-1501 Monson #2</t>
  </si>
  <si>
    <t>{ "type": "Point", "coordinates": [-94.097394, 45.424555] }</t>
  </si>
  <si>
    <t>Stearns [MN]</t>
  </si>
  <si>
    <t>Monson</t>
  </si>
  <si>
    <t>7600 Hwy 71 South</t>
  </si>
  <si>
    <t>MN - Kandiyohi - S5898-1561  Dietz "Rock'n D"</t>
  </si>
  <si>
    <t>{ "type": "Point", "coordinates": [-94.927374, 45.225457] }</t>
  </si>
  <si>
    <t>Doug Dietz</t>
  </si>
  <si>
    <t>Rock'n D Corporation</t>
  </si>
  <si>
    <t>Spicer</t>
  </si>
  <si>
    <t>MN - Kittson - Prosser Wetland Bank</t>
  </si>
  <si>
    <t>{ "type": "Point", "coordinates": [-96.6442, 48.5765] }</t>
  </si>
  <si>
    <t>Kittson [MN]</t>
  </si>
  <si>
    <t>MN - Koochiching - Myrtle Lake White Cedar NIB</t>
  </si>
  <si>
    <t>{ "type": "Point", "coordinates": [-93.374, 48.004] }</t>
  </si>
  <si>
    <t>Koochiching [MN]</t>
  </si>
  <si>
    <t>Koochiching County Wetland Bank</t>
  </si>
  <si>
    <t>Koochiching County Courthouse</t>
  </si>
  <si>
    <t>International Falls</t>
  </si>
  <si>
    <t>715 4th Street</t>
  </si>
  <si>
    <t>Koochiching County Lands and Forests</t>
  </si>
  <si>
    <t>Attn: Dennis Hummitzsch Courthouse</t>
  </si>
  <si>
    <t>715 - 4th Street</t>
  </si>
  <si>
    <t>MN - Koochiching - S4559-1505 Hasbargen's Haven</t>
  </si>
  <si>
    <t>{ "type": "Point", "coordinates": [-94.4028598066065, 48.6548708750743] }</t>
  </si>
  <si>
    <t>Bruce Hasbargen</t>
  </si>
  <si>
    <t>3779 Crest CT NE</t>
  </si>
  <si>
    <t>MN - Koochiching - S5704-1525 Int'l Falls White Cedar Preservation</t>
  </si>
  <si>
    <t>{ "type": "Point", "coordinates": [-94.253699, 48.634533] }</t>
  </si>
  <si>
    <t>MN - Koochiching - S6305-1684  Hasbargen's Wildwoods</t>
  </si>
  <si>
    <t>{ "type": "Point", "coordinates": [-93.960644, 47.869035] }</t>
  </si>
  <si>
    <t>MN - Koochiching - S6312-  Nett Lake White Cedar Preservation</t>
  </si>
  <si>
    <t>{ "type": "Point", "coordinates": [-93.19402, 48.075202] }</t>
  </si>
  <si>
    <t>MN - Lac qui Parle - Moen Wetland Bank</t>
  </si>
  <si>
    <t>{ "type": "Point", "coordinates": [-96.057, 45.059] }</t>
  </si>
  <si>
    <t>Lac qui Parle [MN]</t>
  </si>
  <si>
    <t>Raye Nae Nylander</t>
  </si>
  <si>
    <t>MN - Lac qui Parle Co - S07600-1633 - HRM Wetland Bank</t>
  </si>
  <si>
    <t>{ "type": "Point", "coordinates": [-96.038, 44.886] }</t>
  </si>
  <si>
    <t>Aaron Olson</t>
  </si>
  <si>
    <t>3345 Highway 212</t>
  </si>
  <si>
    <t>MN - Lac qui Parle Co - s07614 - Madison Wetland Bank</t>
  </si>
  <si>
    <t>{ "type": "Point", "coordinates": [-96.181, 44.996] }</t>
  </si>
  <si>
    <t>MN - Lake - New Peterson Pit NIB</t>
  </si>
  <si>
    <t>{ "type": "Point", "coordinates": [-91.700826, 47.092922] }</t>
  </si>
  <si>
    <t>Lake [MN]</t>
  </si>
  <si>
    <t>Mike Kohn</t>
  </si>
  <si>
    <t>Icecor</t>
  </si>
  <si>
    <t xml:space="preserve">Superior </t>
  </si>
  <si>
    <t>P.O. Box 1105</t>
  </si>
  <si>
    <t>Alan Goodman - County Engineer</t>
  </si>
  <si>
    <t>Lake County Highway Department</t>
  </si>
  <si>
    <t>Two Harbors</t>
  </si>
  <si>
    <t xml:space="preserve">1513 Highway 2 </t>
  </si>
  <si>
    <t>MN - Lake - S4545-1532 Ziemet/Peterson Preserve</t>
  </si>
  <si>
    <t>{ "type": "Point", "coordinates": [-91.70556, 47.09008] }</t>
  </si>
  <si>
    <t>Dan Zeimet</t>
  </si>
  <si>
    <t>2142 Big Rock Road</t>
  </si>
  <si>
    <t>MN - Lake Of The Woods - S3916-1415 * Crompton</t>
  </si>
  <si>
    <t>{ "type": "Point", "coordinates": [-94.8195604438239, 48.8369944042248] }</t>
  </si>
  <si>
    <t>Lake of the Woods [MN]</t>
  </si>
  <si>
    <t>Crompton</t>
  </si>
  <si>
    <t>39019 570th Avenue</t>
  </si>
  <si>
    <t>MN - Lake of the Woods - Lakewood Farms - Arneson Bank</t>
  </si>
  <si>
    <t>{ "type": "Point", "coordinates": [-95.0528676495036, 48.9405192501865] }</t>
  </si>
  <si>
    <t>Lakewood Farms, Inc.</t>
  </si>
  <si>
    <t>206 8th Avenue SE, Suite 290</t>
  </si>
  <si>
    <t>Baudette</t>
  </si>
  <si>
    <t>Edward</t>
  </si>
  <si>
    <t>Arneson</t>
  </si>
  <si>
    <t>edarneson@wiktel.com</t>
  </si>
  <si>
    <t>MN - Lake of the Woods - Northwest Angle Preservation Bank</t>
  </si>
  <si>
    <t>{ "type": "Point", "coordinates": [-95.10425, 49.22796] }</t>
  </si>
  <si>
    <t>Craig Halla</t>
  </si>
  <si>
    <t>Molpus Woodlands Group LLC</t>
  </si>
  <si>
    <t>312 8th Avenue</t>
  </si>
  <si>
    <t>MN - Lake of the Woods - Pieper 4907D</t>
  </si>
  <si>
    <t>{ "type": "Point", "coordinates": [-94.9051269653491, 48.9106668855518] }</t>
  </si>
  <si>
    <t>Pieper</t>
  </si>
  <si>
    <t>4172 66th Ave NW</t>
  </si>
  <si>
    <t>MN - Lake of the Woods - S3644-1391 ^ BWSR/Pieper</t>
  </si>
  <si>
    <t>{ "type": "Point", "coordinates": [-94.9054026353399, 48.9109190153574] }</t>
  </si>
  <si>
    <t>MN - Lake of the Woods - S5115-1498 County 'Bernard'</t>
  </si>
  <si>
    <t>{ "type": "Point", "coordinates": [-94.8330351050442, 48.7867960976072] }</t>
  </si>
  <si>
    <t>Lake of the Woods County</t>
  </si>
  <si>
    <t>206 8th Ave. SE Suite #290</t>
  </si>
  <si>
    <t xml:space="preserve">Baudette </t>
  </si>
  <si>
    <t>Stromlund</t>
  </si>
  <si>
    <t>josh_s@co.lotw.mn.us</t>
  </si>
  <si>
    <t>Lake of the Woods SWCD</t>
  </si>
  <si>
    <t>119 1st Ave NW,  PO Box 217</t>
  </si>
  <si>
    <t>MN - Lake of the Woods - Williams Creek</t>
  </si>
  <si>
    <t>{ "type": "Point", "coordinates": [-94.926175, 48.793316] }</t>
  </si>
  <si>
    <t>Northern Conservation, LLC</t>
  </si>
  <si>
    <t>200 Public Square</t>
  </si>
  <si>
    <t>Cleveland</t>
  </si>
  <si>
    <t>Suite 3300</t>
  </si>
  <si>
    <t>Ahrens</t>
  </si>
  <si>
    <t>anthony.ahrens@clevelandcliffs.com</t>
  </si>
  <si>
    <t>P.O. Box 180</t>
  </si>
  <si>
    <t>Eveleth</t>
  </si>
  <si>
    <t>MN - Lake of the Woods - s01768 - Winter Road Peatland Mitigation Bank</t>
  </si>
  <si>
    <t>{ "type": "Point", "coordinates": [-95.17229, 48.71024] }</t>
  </si>
  <si>
    <t>MN - Lake of the Woods - s07579 - I-Falls  White Cedar Pres #2</t>
  </si>
  <si>
    <t>{ "type": "Point", "coordinates": [-95.200033, 48.402302] }</t>
  </si>
  <si>
    <t>City of International Falls</t>
  </si>
  <si>
    <t>600 - 4th Street</t>
  </si>
  <si>
    <t>MN - Lake of the Woods - s07591 - Lakewood Farms-Lambertson's Rock</t>
  </si>
  <si>
    <t>{ "type": "Point", "coordinates": [-95.0770230413333, 48.9331508347979] }</t>
  </si>
  <si>
    <t>MN - Le Sueur - S9138-1801 - Rice Lake Wetland Bank</t>
  </si>
  <si>
    <t>{ "type": "Point", "coordinates": [-93.8054719437339, 44.4398813626462] }</t>
  </si>
  <si>
    <t>Le Sueur [MN]</t>
  </si>
  <si>
    <t>Greg Schwartz</t>
  </si>
  <si>
    <t>MN - Le Sueur - S9400-1792 - Sullivan Wetland Bank</t>
  </si>
  <si>
    <t>{ "type": "Point", "coordinates": [-93.7693390814762, 44.496408859011] }</t>
  </si>
  <si>
    <t>Todd Sullivan</t>
  </si>
  <si>
    <t>33244 245th Avenue</t>
  </si>
  <si>
    <t>Le Center</t>
  </si>
  <si>
    <t>Eva</t>
  </si>
  <si>
    <t>Douma</t>
  </si>
  <si>
    <t>1960 Premier Drive</t>
  </si>
  <si>
    <t>MN - LeSueur - S3835-1468 McCueSchwarz Dresselville</t>
  </si>
  <si>
    <t>{ "type": "Point", "coordinates": [-93.8420296323976, 44.4572864981928] }</t>
  </si>
  <si>
    <t>Schwarz</t>
  </si>
  <si>
    <t>Loneoak12@gmail.com</t>
  </si>
  <si>
    <t>30012 Lexington Road</t>
  </si>
  <si>
    <t>Le Sueur</t>
  </si>
  <si>
    <t>MN - LeSueur - S3836-1435  CR Farms</t>
  </si>
  <si>
    <t>{ "type": "Point", "coordinates": [-93.8342715006058, 44.2482999112346] }</t>
  </si>
  <si>
    <t>Brozik</t>
  </si>
  <si>
    <t>CR Farms</t>
  </si>
  <si>
    <t>Eagle Lake</t>
  </si>
  <si>
    <t>1006 Timberidge Trail</t>
  </si>
  <si>
    <t>MN - Lincoln - S8907-1711 - Curt Madsen Wetland Bank/BWSR</t>
  </si>
  <si>
    <t>{ "type": "Point", "coordinates": [-96.138986, 44.22058] }</t>
  </si>
  <si>
    <t>Lincoln [MN]</t>
  </si>
  <si>
    <t>MN - Lyon - S3050-1289 * Lyon Cty/Black Rush Lake</t>
  </si>
  <si>
    <t>{ "type": "Point", "coordinates": [-95.9021767245607, 44.3422272421271] }</t>
  </si>
  <si>
    <t>Lyon [MN]</t>
  </si>
  <si>
    <t>Lyon County</t>
  </si>
  <si>
    <t>607 West Main St.</t>
  </si>
  <si>
    <t>MN - Lyon - S4444-1488^ Menards</t>
  </si>
  <si>
    <t>{ "type": "Point", "coordinates": [-95.765935, 44.435846] }</t>
  </si>
  <si>
    <t>Theron Berg</t>
  </si>
  <si>
    <t>Menard, Inc.</t>
  </si>
  <si>
    <t>marv@menard-inc.com</t>
  </si>
  <si>
    <t>5101 Menard Drive</t>
  </si>
  <si>
    <t>Eau Claire</t>
  </si>
  <si>
    <t>MN - Lyon - S6336-1574 ^ City of Marshall Industrial Park</t>
  </si>
  <si>
    <t>{ "type": "Point", "coordinates": [-95.806846, 44.464926] }</t>
  </si>
  <si>
    <t>City of Marshall</t>
  </si>
  <si>
    <t>344 West Main Street</t>
  </si>
  <si>
    <t>MN - Lyon - s07596 - Kurtz</t>
  </si>
  <si>
    <t>{ "type": "Point", "coordinates": [-95.993, 44.309] }</t>
  </si>
  <si>
    <t>MN - Mahnomen - S07608-T1798 - Carbody Slough Bank (MnDOT Transfer from 1778)</t>
  </si>
  <si>
    <t>{ "type": "Point", "coordinates": [-95.921679, 47.384003] }</t>
  </si>
  <si>
    <t>Mahnomen [MN]</t>
  </si>
  <si>
    <t>MN - Mahnomen - s07608-1778 - Dean Spaeth/Carbody Slough Mitigation Bank</t>
  </si>
  <si>
    <t>{ "type": "Point", "coordinates": [-95.9217887843307, 47.384015062106] }</t>
  </si>
  <si>
    <t>Dean Spaeth</t>
  </si>
  <si>
    <t>1526 210th Street</t>
  </si>
  <si>
    <t>Mahnomen</t>
  </si>
  <si>
    <t>MN - Marshall - Hoffman-Exel NIB Ag Bank</t>
  </si>
  <si>
    <t>{ "type": "Point", "coordinates": [-96.292528, 48.277334] }</t>
  </si>
  <si>
    <t>Marshall [MN]</t>
  </si>
  <si>
    <t>Jerry Hoffman</t>
  </si>
  <si>
    <t>27754 - 150th Ave NE</t>
  </si>
  <si>
    <t>MN - Marshall - S5925-1519! ^ Stromlund's Sanctuary, AG</t>
  </si>
  <si>
    <t>{ "type": "Point", "coordinates": [-96.092058, 48.536332] }</t>
  </si>
  <si>
    <t>MN - Marshall Co - s07200 - Hawkes Company Wetland Bank</t>
  </si>
  <si>
    <t>{ "type": "Point", "coordinates": [-96.28202, 48.39988] }</t>
  </si>
  <si>
    <t>MN - Martin - MnDOT/Holmes Lakebed NIB</t>
  </si>
  <si>
    <t>{ "type": "Point", "coordinates": [-94.664348, 43.580412] }</t>
  </si>
  <si>
    <t>Martin [MN]</t>
  </si>
  <si>
    <t>Sarma</t>
  </si>
  <si>
    <t>Straumanis</t>
  </si>
  <si>
    <t>Sarma.Straumanis@state.mn.us</t>
  </si>
  <si>
    <t>MN - Martin - S1931-1182 ^ City of  Fairmont</t>
  </si>
  <si>
    <t>{ "type": "Point", "coordinates": [-94.4375641211382, 43.8090359462261] }</t>
  </si>
  <si>
    <t>PO Box 751</t>
  </si>
  <si>
    <t>MN - Martin - S4544-1461 ^ City of Fairmont</t>
  </si>
  <si>
    <t>{ "type": "Point", "coordinates": [-94.5112194281133, 43.6579885645524] }</t>
  </si>
  <si>
    <t>MN - Martin - Scholl Wetland Bank</t>
  </si>
  <si>
    <t>{ "type": "Point", "coordinates": [-94.801599, 43.779041] }</t>
  </si>
  <si>
    <t>Jeffrey &amp; Benjamin Scholl</t>
  </si>
  <si>
    <t>2095 30th Avenue</t>
  </si>
  <si>
    <t xml:space="preserve">Trimont </t>
  </si>
  <si>
    <t>MN - McCleod - Gavin Farm Wetland Bank</t>
  </si>
  <si>
    <t>{ "type": "Point", "coordinates": [-94.128194, 44.748145] }</t>
  </si>
  <si>
    <t>McLeod [MN]</t>
  </si>
  <si>
    <t>MN - McLeod - 1697 - Clear Lake Wetland Bank</t>
  </si>
  <si>
    <t>{ "type": "Point", "coordinates": [-94.257033, 44.762861] }</t>
  </si>
  <si>
    <t>4796 Merganser Drive</t>
  </si>
  <si>
    <t>St. Bonifacius</t>
  </si>
  <si>
    <t>jeremydonabauer@hotmail.com</t>
  </si>
  <si>
    <t>MN - McLeod - McLeod County Wetland Bank</t>
  </si>
  <si>
    <t>{ "type": "Point", "coordinates": [-94.171842, 44.771012] }</t>
  </si>
  <si>
    <t>John Brunkhorst</t>
  </si>
  <si>
    <t>1400 Adams Street SE</t>
  </si>
  <si>
    <t xml:space="preserve">Hutchinson </t>
  </si>
  <si>
    <t>MN - Meeker -  Rassler Wetland Bank</t>
  </si>
  <si>
    <t>{ "type": "Point", "coordinates": [-94.663549, 45.067137] }</t>
  </si>
  <si>
    <t>Meeker [MN]</t>
  </si>
  <si>
    <t>Dave Rassler</t>
  </si>
  <si>
    <t>Litchfield</t>
  </si>
  <si>
    <t>54676 220th Street</t>
  </si>
  <si>
    <t>Spaulding</t>
  </si>
  <si>
    <t>samuels@anezinc.com</t>
  </si>
  <si>
    <t>1700 Technology Dr. NE, Suite 130</t>
  </si>
  <si>
    <t>MN - Meeker - Double T Wetland Bank</t>
  </si>
  <si>
    <t>{ "type": "Point", "coordinates": [-94.56082, 44.91537] }</t>
  </si>
  <si>
    <t>Larry Baumgardt</t>
  </si>
  <si>
    <t>310 Burntside Street</t>
  </si>
  <si>
    <t>MN - Meeker - S08193-1703 - Root Wetland Bank</t>
  </si>
  <si>
    <t>{ "type": "Point", "coordinates": [-94.432858, 45.284344] }</t>
  </si>
  <si>
    <t>Kevin Root</t>
  </si>
  <si>
    <t>36704 653rd Ave</t>
  </si>
  <si>
    <t>Watkins</t>
  </si>
  <si>
    <t>MN - Meeker - S3844-1362  Dean</t>
  </si>
  <si>
    <t>{ "type": "Point", "coordinates": [-94.6430394407455, 44.9045718430315] }</t>
  </si>
  <si>
    <t>Terry Dean</t>
  </si>
  <si>
    <t>975 Otter St SW</t>
  </si>
  <si>
    <t>Hutchinson</t>
  </si>
  <si>
    <t>MN - Meeker - S7933-1708 - Timberg Creek Mitigation Bank</t>
  </si>
  <si>
    <t>{ "type": "Point", "coordinates": [-94.3302, 45.16898] }</t>
  </si>
  <si>
    <t>James &amp; Judith Remington Revocable Living Trust</t>
  </si>
  <si>
    <t>126 South Knowles Avenue</t>
  </si>
  <si>
    <t>New Richmond</t>
  </si>
  <si>
    <t>MN - Meeker - S8882-1776 - North Fork Crow River Mitigation Bank</t>
  </si>
  <si>
    <t>{ "type": "Point", "coordinates": [-94.478227, 45.162721] }</t>
  </si>
  <si>
    <t>MN - Mille Lacs - S7134-1594 Fuller "Bogus Brook"</t>
  </si>
  <si>
    <t>{ "type": "Point", "coordinates": [-93.5148982961129, 45.6540833906258] }</t>
  </si>
  <si>
    <t>Mille Lacs [MN]</t>
  </si>
  <si>
    <t>Nicholas and Candi Fuller</t>
  </si>
  <si>
    <t>16245 Mission Way</t>
  </si>
  <si>
    <t>MN - Mille Lacs - S9821-1810 - Spirit River Mitigation Bank</t>
  </si>
  <si>
    <t>{ "type": "Point", "coordinates": [-93.581509, 45.659321] }</t>
  </si>
  <si>
    <t>Maywood Farms - Craig Wensmann</t>
  </si>
  <si>
    <t>MN - Morrison - Lanners Wetland Bank</t>
  </si>
  <si>
    <t>{ "type": "Point", "coordinates": [-93.911858, 45.851033] }</t>
  </si>
  <si>
    <t>Morrison [MN]</t>
  </si>
  <si>
    <t>Ryan Lanners</t>
  </si>
  <si>
    <t>18603 83rd Street</t>
  </si>
  <si>
    <t>Royalton</t>
  </si>
  <si>
    <t>darren.hungness@interstateeng.com</t>
  </si>
  <si>
    <t>Interstate Engineering</t>
  </si>
  <si>
    <t>509 22nd Avenue, Suite 102</t>
  </si>
  <si>
    <t>MN - Morrison - S159-159 * Hobson</t>
  </si>
  <si>
    <t>{ "type": "Point", "coordinates": [-93.8559764543765, 45.9318173386538] }</t>
  </si>
  <si>
    <t>Robert Hobson</t>
  </si>
  <si>
    <t>12039 Sage Road</t>
  </si>
  <si>
    <t>Hillman</t>
  </si>
  <si>
    <t>MN - Morrison - S1658-1044 *  Burggraff</t>
  </si>
  <si>
    <t>{ "type": "Point", "coordinates": [-94.1797588665046, 45.986363989897] }</t>
  </si>
  <si>
    <t>Marvin Burggraff</t>
  </si>
  <si>
    <t xml:space="preserve">22874 153rd St. </t>
  </si>
  <si>
    <t>Pierz</t>
  </si>
  <si>
    <t>McLennan</t>
  </si>
  <si>
    <t>helen.mclennan@mn.nacdnet.net</t>
  </si>
  <si>
    <t>Morrison SWCD</t>
  </si>
  <si>
    <t>Little Falls</t>
  </si>
  <si>
    <t>16776 Heron Rd</t>
  </si>
  <si>
    <t>MN - Morrison - S2637-1311* Burggraff</t>
  </si>
  <si>
    <t>{ "type": "Point", "coordinates": [-94.1790768951935, 45.9883279414968] }</t>
  </si>
  <si>
    <t>Aquatic Bed</t>
  </si>
  <si>
    <t>Rooted Vascular</t>
  </si>
  <si>
    <t>MN - Morrison - S3720-1345 RN Land &amp; Cattle</t>
  </si>
  <si>
    <t>{ "type": "Point", "coordinates": [-93.940198, 45.874848] }</t>
  </si>
  <si>
    <t>MN - Morrison - S5168-1511 Doucette</t>
  </si>
  <si>
    <t>{ "type": "Point", "coordinates": [-94.3093790527278, 46.1254853388829] }</t>
  </si>
  <si>
    <t>Kevin Doucette</t>
  </si>
  <si>
    <t>25276 165th Ave</t>
  </si>
  <si>
    <t>Fort Ripley</t>
  </si>
  <si>
    <t>MN - Morrison - S8994-1754 - Nygren Wetland Bank</t>
  </si>
  <si>
    <t>{ "type": "Point", "coordinates": [-94.515307, 46.21994] }</t>
  </si>
  <si>
    <t>Russell Nygren</t>
  </si>
  <si>
    <t>8735 340th Street</t>
  </si>
  <si>
    <t>Cushing</t>
  </si>
  <si>
    <t>Mitch</t>
  </si>
  <si>
    <t>Brinks</t>
  </si>
  <si>
    <t>mapsbymitch@gmail.com</t>
  </si>
  <si>
    <t>Brinks Wetla d Services, Inc.</t>
  </si>
  <si>
    <t>Baxter</t>
  </si>
  <si>
    <t>11914 Joneswood Circle</t>
  </si>
  <si>
    <t>MN - Mower - S160-160 Bucknell</t>
  </si>
  <si>
    <t>{ "type": "Point", "coordinates": [-92.5175261827412, 43.8095797399514] }</t>
  </si>
  <si>
    <t>Mower [MN]</t>
  </si>
  <si>
    <t>Bucknell Construction</t>
  </si>
  <si>
    <t>31901 770th Avenue</t>
  </si>
  <si>
    <t>Racine</t>
  </si>
  <si>
    <t>55967-8633</t>
  </si>
  <si>
    <t>Bucknell</t>
  </si>
  <si>
    <t>MN - Mower - S2191-1105  Erickson</t>
  </si>
  <si>
    <t>{ "type": "Point", "coordinates": [-92.6525448391216, 43.7282843868406] }</t>
  </si>
  <si>
    <t>MN - Murray - NIB - James Larson AG Bank</t>
  </si>
  <si>
    <t>{ "type": "Point", "coordinates": [-95.5998, 43.9757] }</t>
  </si>
  <si>
    <t>Murray [MN]</t>
  </si>
  <si>
    <t>James Larson</t>
  </si>
  <si>
    <t>1692 101st Street</t>
  </si>
  <si>
    <t>Slayton</t>
  </si>
  <si>
    <t>MN - Nicollet - S6886-1590 City of North Mankato</t>
  </si>
  <si>
    <t>{ "type": "Point", "coordinates": [-94.0657612332126, 44.1951191332714] }</t>
  </si>
  <si>
    <t>Nicollet [MN]</t>
  </si>
  <si>
    <t>City of North Mankato</t>
  </si>
  <si>
    <t>PO Box 2055</t>
  </si>
  <si>
    <t>North Mankato</t>
  </si>
  <si>
    <t>56002-2055</t>
  </si>
  <si>
    <t>Fischer</t>
  </si>
  <si>
    <t>MN - Nicollet - S7636-1651 - Stevensen Wetland Bank</t>
  </si>
  <si>
    <t>{ "type": "Point", "coordinates": [-94.177491, 44.208265] }</t>
  </si>
  <si>
    <t>Alan Stevensen</t>
  </si>
  <si>
    <t>2830 Northridge Lane NE</t>
  </si>
  <si>
    <t>Owatonna</t>
  </si>
  <si>
    <t>MN - Nobles - Larkin/Nobles Bank</t>
  </si>
  <si>
    <t>{ "type": "Point", "coordinates": [-95.90445, 43.684038] }</t>
  </si>
  <si>
    <t>Nobles [MN]</t>
  </si>
  <si>
    <t>Rob Lincoln</t>
  </si>
  <si>
    <t>c/o Phyllis R. Lincoln Farms</t>
  </si>
  <si>
    <t>Arlington Heights</t>
  </si>
  <si>
    <t>408 S. Bristol Lane</t>
  </si>
  <si>
    <t>kthomas@cecinc.com</t>
  </si>
  <si>
    <t>c/o Civil &amp; Engineering Consultants, Inc.</t>
  </si>
  <si>
    <t>3701 Arco Corporate Dr., Suite 400</t>
  </si>
  <si>
    <t>MN - Nobles - S4863-1577  McK Farms, Laura's Prairie</t>
  </si>
  <si>
    <t>{ "type": "Point", "coordinates": [-95.763547, 43.652634] }</t>
  </si>
  <si>
    <t>McK Farms, LLP</t>
  </si>
  <si>
    <t>103 North 1st Ave</t>
  </si>
  <si>
    <t>Wilmont</t>
  </si>
  <si>
    <t>PO Box 98</t>
  </si>
  <si>
    <t>MN - Norman - S3088-1416 ^Anderson Wild Rice WD</t>
  </si>
  <si>
    <t>{ "type": "Point", "coordinates": [-96.1865859463053, 47.2909843579808] }</t>
  </si>
  <si>
    <t>Norman [MN]</t>
  </si>
  <si>
    <t>MN - Norman - S6037-1526! ^ Shop Farms AG</t>
  </si>
  <si>
    <t>{ "type": "Point", "coordinates": [-96.226464, 47.216442] }</t>
  </si>
  <si>
    <t>MN - Olmsted - City of Eyota Bank</t>
  </si>
  <si>
    <t>{ "type": "Point", "coordinates": [-92.2371, 43.9896] }</t>
  </si>
  <si>
    <t>Olmsted [MN]</t>
  </si>
  <si>
    <t>Marlis</t>
  </si>
  <si>
    <t>Knowlton</t>
  </si>
  <si>
    <t>Eyota</t>
  </si>
  <si>
    <t>P.O. Box 328</t>
  </si>
  <si>
    <t>MN - Olmsted - Dover Stream Mitigation Bank</t>
  </si>
  <si>
    <t>{ "type": "Point", "coordinates": [-92.185965, 43.98187] }</t>
  </si>
  <si>
    <t>Dennis Barth</t>
  </si>
  <si>
    <t>10675 Nicholas Spring Drive</t>
  </si>
  <si>
    <t>Chatfield</t>
  </si>
  <si>
    <t>Luke</t>
  </si>
  <si>
    <t>Lunde</t>
  </si>
  <si>
    <t>WSB and Associates, Inc.</t>
  </si>
  <si>
    <t>3701 40th Avenue NW, Suite 100</t>
  </si>
  <si>
    <t>MN - Olmsted - S1902-1135 Schmidt</t>
  </si>
  <si>
    <t>{ "type": "Point", "coordinates": [-92.3543354239186, 44.0549647808356] }</t>
  </si>
  <si>
    <t>William &amp; Tamera Schmidt</t>
  </si>
  <si>
    <t>6480 Viola Rd NE</t>
  </si>
  <si>
    <t>MN - Olmsted - S4556-1592 Schoenfelder Bank</t>
  </si>
  <si>
    <t>{ "type": "Point", "coordinates": [-92.2210902233898, 43.8776755215356] }</t>
  </si>
  <si>
    <t>MN - Olmsted - S8134-1823 - Oehlke</t>
  </si>
  <si>
    <t>{ "type": "Point", "coordinates": [-92.5444010654137, 43.896604041082] }</t>
  </si>
  <si>
    <t>Rask</t>
  </si>
  <si>
    <t>mrask@wsbeng.com</t>
  </si>
  <si>
    <t>3701 40th Avenue Northwest</t>
  </si>
  <si>
    <t>MN - Olmsted - S8537-1802 - Murphy Greenslade Wetland Bank</t>
  </si>
  <si>
    <t>{ "type": "Point", "coordinates": [-92.228606, 43.887108] }</t>
  </si>
  <si>
    <t>Michael Murphy</t>
  </si>
  <si>
    <t>PO Box 149</t>
  </si>
  <si>
    <t>Caledonia</t>
  </si>
  <si>
    <t>mikerhm@acegroup.cc</t>
  </si>
  <si>
    <t>MN - Olmsted - s07599-1640 - DeCook Salem 10 Wetland Bank</t>
  </si>
  <si>
    <t>{ "type": "Point", "coordinates": [-92.6006297524334, 43.9978055244263] }</t>
  </si>
  <si>
    <t>Bryce DeCook</t>
  </si>
  <si>
    <t>2734 90th Avenue SW</t>
  </si>
  <si>
    <t>Byron</t>
  </si>
  <si>
    <t>MN - Olmsted - s07618-1719 - Gamehaven Wetland Mitigation Bank</t>
  </si>
  <si>
    <t>{ "type": "Point", "coordinates": [-92.44436, 43.94273] }</t>
  </si>
  <si>
    <t>Matthew Crawford, City of Rochester - Public Works</t>
  </si>
  <si>
    <t>201 4th Street SE</t>
  </si>
  <si>
    <t>Suite #108</t>
  </si>
  <si>
    <t>MN - Otter Tail - S161-161 ^ CHD</t>
  </si>
  <si>
    <t>{ "type": "Point", "coordinates": [-96.1022322646414, 46.5177797551432] }</t>
  </si>
  <si>
    <t>Otter Tail [MN]</t>
  </si>
  <si>
    <t>Ottertail County Highway Department</t>
  </si>
  <si>
    <t>505 South Court Street, Suite 1</t>
  </si>
  <si>
    <t>Fergus Falls</t>
  </si>
  <si>
    <t>MN - Otter Tail - S4299-1458' Nelson (for BWSR)</t>
  </si>
  <si>
    <t>{ "type": "Point", "coordinates": [-95.246467418032, 46.6672942582808] }</t>
  </si>
  <si>
    <t>Gregory A. Nelson</t>
  </si>
  <si>
    <t>1150 20th St. SW</t>
  </si>
  <si>
    <t>Danvers</t>
  </si>
  <si>
    <t>56231-1058</t>
  </si>
  <si>
    <t>MN - Otter Tail - s07577-1665 - Grunewald</t>
  </si>
  <si>
    <t>{ "type": "Point", "coordinates": [-95.9929, 46.2453] }</t>
  </si>
  <si>
    <t>Grunewald Family Revocable Living Trust</t>
  </si>
  <si>
    <t>29979 Highway 78</t>
  </si>
  <si>
    <t>Otter Tail</t>
  </si>
  <si>
    <t>Kirwin</t>
  </si>
  <si>
    <t>jasonkirwin@gmail.com</t>
  </si>
  <si>
    <t>Environmental Scientific, LLC</t>
  </si>
  <si>
    <t>Donnelly</t>
  </si>
  <si>
    <t>46170 120th Street</t>
  </si>
  <si>
    <t>MN - Otter Tail - s07582 - Glen Olson</t>
  </si>
  <si>
    <t>{ "type": "Point", "coordinates": [-95.3989, 46.14251] }</t>
  </si>
  <si>
    <t>MN - Otter Tail - s07586 - Rodney Peterson</t>
  </si>
  <si>
    <t>{ "type": "Point", "coordinates": [-95.19379, 46.24542] }</t>
  </si>
  <si>
    <t>MN - Otter Tail - s07587 - Dale Frost</t>
  </si>
  <si>
    <t>{ "type": "Point", "coordinates": [-95.33007, 46.62451] }</t>
  </si>
  <si>
    <t>MN - Pennington -  Travis Nelson Pennington County Bank</t>
  </si>
  <si>
    <t>{ "type": "Point", "coordinates": [-95.646054, 47.976705] }</t>
  </si>
  <si>
    <t>Pennington [MN]</t>
  </si>
  <si>
    <t>Travis Nelson</t>
  </si>
  <si>
    <t>14374 190th Avenue NE</t>
  </si>
  <si>
    <t>TNelson@houstoneng.com</t>
  </si>
  <si>
    <t>MN - Pennington - Black River Impoundment Site</t>
  </si>
  <si>
    <t>{ "type": "Point", "coordinates": [-96.408758, 48.016406] }</t>
  </si>
  <si>
    <t>c/o Myron Jesme</t>
  </si>
  <si>
    <t>1000 Pennington Ave So</t>
  </si>
  <si>
    <t>MN - Pennington - S4554-1642 - Pennington County Mitigation Bank</t>
  </si>
  <si>
    <t>{ "type": "Point", "coordinates": [-95.77607, 48.02761] }</t>
  </si>
  <si>
    <t>Pennington County</t>
  </si>
  <si>
    <t>101 Main Avenue North</t>
  </si>
  <si>
    <t>P.O. Box 616</t>
  </si>
  <si>
    <t>MN - Pine - Hay Creek Headwaters</t>
  </si>
  <si>
    <t>{ "type": "Point", "coordinates": [-92.639269, 46.406689] }</t>
  </si>
  <si>
    <t>Pine County</t>
  </si>
  <si>
    <t>Kelly Schroeder</t>
  </si>
  <si>
    <t>Pine City</t>
  </si>
  <si>
    <t>635 Northridge Drive NW</t>
  </si>
  <si>
    <t>kelly.schroeder@co.pine.mn.us</t>
  </si>
  <si>
    <t>MN - Pine - Jensen Wetland Mitigation Bank</t>
  </si>
  <si>
    <t>{ "type": "Point", "coordinates": [-92.965584, 46.077188] }</t>
  </si>
  <si>
    <t>David Jensen</t>
  </si>
  <si>
    <t>48013 Fyhr Lane</t>
  </si>
  <si>
    <t>Hinckley</t>
  </si>
  <si>
    <t>wolftoothranch@yahoo.com</t>
  </si>
  <si>
    <t>MN - Polk - Broden Wetland Bank</t>
  </si>
  <si>
    <t>{ "type": "Point", "coordinates": [-96.30441, 47.66111] }</t>
  </si>
  <si>
    <t>Polk [MN]</t>
  </si>
  <si>
    <t>Arvid and Roger Broden</t>
  </si>
  <si>
    <t>705 Birch Drive</t>
  </si>
  <si>
    <t>Fertile</t>
  </si>
  <si>
    <t>MN - Polk - S1202-1098 * CHD/Broden</t>
  </si>
  <si>
    <t>{ "type": "Point", "coordinates": [-96.3293325047533, 47.667672070533] }</t>
  </si>
  <si>
    <t>MN - Polk - S5971-1523^ Strand AG</t>
  </si>
  <si>
    <t>{ "type": "Point", "coordinates": [-95.977258, 47.738722] }</t>
  </si>
  <si>
    <t>MN - Polk - S6258-1559 ^ Mark Thompson AG</t>
  </si>
  <si>
    <t>{ "type": "Point", "coordinates": [-95.934401, 47.753393] }</t>
  </si>
  <si>
    <t>MN - Polk - s07616 - 5L Farms Wetland Bank</t>
  </si>
  <si>
    <t>{ "type": "Point", "coordinates": [-95.69289, 47.79383] }</t>
  </si>
  <si>
    <t>MN - Polk - s07619 - Dan Bratvold Wetland Bank</t>
  </si>
  <si>
    <t>{ "type": "Point", "coordinates": [-96.5361, 47.8401] }</t>
  </si>
  <si>
    <t>MN - Polk - s07626 - Senn Wetland Bank</t>
  </si>
  <si>
    <t>{ "type": "Point", "coordinates": [-95.91812, 47.75647] }</t>
  </si>
  <si>
    <t>MN - Pope - S163-163 ^  CHD</t>
  </si>
  <si>
    <t>{ "type": "Point", "coordinates": [-95.3026417619333, 45.6385567578222] }</t>
  </si>
  <si>
    <t>Pope County Highway Department</t>
  </si>
  <si>
    <t>16139 State Hwy 29</t>
  </si>
  <si>
    <t>Glenwood</t>
  </si>
  <si>
    <t>56334-2137</t>
  </si>
  <si>
    <t>Noetzelman</t>
  </si>
  <si>
    <t>56334-2173</t>
  </si>
  <si>
    <t>MN - Pope - S164-164 ^  CHD</t>
  </si>
  <si>
    <t>{ "type": "Point", "coordinates": [-95.4593152198852, 45.4196411373004] }</t>
  </si>
  <si>
    <t>MN - Pope - S166-166  Elwood</t>
  </si>
  <si>
    <t>{ "type": "Point", "coordinates": [-95.2544309472261, 45.6482570741584] }</t>
  </si>
  <si>
    <t>David Elwood</t>
  </si>
  <si>
    <t>15547 Co Rd 42</t>
  </si>
  <si>
    <t>MN - Pope - S168-168 ^ CHD CAS</t>
  </si>
  <si>
    <t>{ "type": "Point", "coordinates": [-95.4434880845347, 45.4926872277143] }</t>
  </si>
  <si>
    <t>MN - Ramsey - S2524-1138 * WISPARK LLC</t>
  </si>
  <si>
    <t>{ "type": "Point", "coordinates": [-93.1783319798373, 45.1237498870534] }</t>
  </si>
  <si>
    <t>Ramsey [MN]</t>
  </si>
  <si>
    <t>Wetland Bank Account Manager @</t>
  </si>
  <si>
    <t>WISPARK LLC</t>
  </si>
  <si>
    <t>c/o Linda Fisher</t>
  </si>
  <si>
    <t>231 W. Michigan St.</t>
  </si>
  <si>
    <t>MN - Red Lake - S4873-1504 ^ WD Louisville/Parnell 'A'</t>
  </si>
  <si>
    <t>{ "type": "Point", "coordinates": [-96.471552, 47.898467] }</t>
  </si>
  <si>
    <t>Red Lake [MN]</t>
  </si>
  <si>
    <t>MN - Redwood - Kodet Farms</t>
  </si>
  <si>
    <t>{ "type": "Point", "coordinates": [-95.1125, 44.38694] }</t>
  </si>
  <si>
    <t>Redwood [MN]</t>
  </si>
  <si>
    <t>Dennis Rodacker</t>
  </si>
  <si>
    <t>MN - Redwood - Morgan BWSR Road Bank</t>
  </si>
  <si>
    <t>{ "type": "Point", "coordinates": [-94.870629, 44.414363] }</t>
  </si>
  <si>
    <t>MN - Redwood - S1204-1355 * City of Redwood Falls</t>
  </si>
  <si>
    <t>{ "type": "Point", "coordinates": [-95.5006352654274, 44.35460396906] }</t>
  </si>
  <si>
    <t>City of Redwood Falls</t>
  </si>
  <si>
    <t>PO Box 526</t>
  </si>
  <si>
    <t>Redwood Falls</t>
  </si>
  <si>
    <t>56283-0526</t>
  </si>
  <si>
    <t>MN - Redwood - S4536-1644 (previously 1476)* Whittet</t>
  </si>
  <si>
    <t>{ "type": "Point", "coordinates": [-95.1609811767432, 44.5186297546194] }</t>
  </si>
  <si>
    <t>Steve Whittet</t>
  </si>
  <si>
    <t>31270 325th Street</t>
  </si>
  <si>
    <t>MN - Redwood - S8706-1747 - Stolp Wetland Bank</t>
  </si>
  <si>
    <t>{ "type": "Point", "coordinates": [-95.498171, 44.368373] }</t>
  </si>
  <si>
    <t>Carol Strojny</t>
  </si>
  <si>
    <t>520 Lafayette Road N</t>
  </si>
  <si>
    <t>MN - Renville - DCA Farms Bank LGRWRP</t>
  </si>
  <si>
    <t>{ "type": "Point", "coordinates": [-94.76, 44.796] }</t>
  </si>
  <si>
    <t>Renville [MN]</t>
  </si>
  <si>
    <t>MN - Renville - DeRock Wetland Bank</t>
  </si>
  <si>
    <t>{ "type": "Point", "coordinates": [-94.624606, 44.858283] }</t>
  </si>
  <si>
    <t>DeRock Capital Group, LLC</t>
  </si>
  <si>
    <t>19587 Sioux Hills Road</t>
  </si>
  <si>
    <t>Kristina</t>
  </si>
  <si>
    <t>Bloomquist</t>
  </si>
  <si>
    <t>kristina.bloomquist@bolton-menk.com</t>
  </si>
  <si>
    <t>Bolton &amp; Menk, Inc</t>
  </si>
  <si>
    <t>7533 Sunwood Drive NW, Suite 206</t>
  </si>
  <si>
    <t>MN - Renville - Groveland Farms Wetland Bank</t>
  </si>
  <si>
    <t>{ "type": "Point", "coordinates": [-94.818147, 44.698701] }</t>
  </si>
  <si>
    <t>MN - Renville - Midtown Wetland Bank</t>
  </si>
  <si>
    <t>{ "type": "Point", "coordinates": [-94.943649, 44.776591] }</t>
  </si>
  <si>
    <t>Richard Elbert</t>
  </si>
  <si>
    <t>82215 370th Street</t>
  </si>
  <si>
    <t>MN - Renville - Nacker Hollow Mitigation Bank</t>
  </si>
  <si>
    <t>{ "type": "Point", "coordinates": [-94.80223, 44.531815] }</t>
  </si>
  <si>
    <t>Sara J. Nosbush</t>
  </si>
  <si>
    <t>63590 CR 16</t>
  </si>
  <si>
    <t>Fairfax</t>
  </si>
  <si>
    <t>MN - Renville - S172-172 ^  CHD</t>
  </si>
  <si>
    <t>{ "type": "Point", "coordinates": [-94.5465961762749, 44.7487824980268] }</t>
  </si>
  <si>
    <t>Renville County Highway Department</t>
  </si>
  <si>
    <t>500 E. DePue</t>
  </si>
  <si>
    <t>Marlin</t>
  </si>
  <si>
    <t>MN - Renville - S3602-1312 BWSR/Deinken</t>
  </si>
  <si>
    <t>{ "type": "Point", "coordinates": [-94.9841130692786, 44.5756768806836] }</t>
  </si>
  <si>
    <t>MN - Renville - S8854-1707 - Kingman Wetland Bank</t>
  </si>
  <si>
    <t>{ "type": "Point", "coordinates": [-94.93206, 44.841135] }</t>
  </si>
  <si>
    <t>Mike McNamara</t>
  </si>
  <si>
    <t>37536 US Highway 212</t>
  </si>
  <si>
    <t>Bird Island</t>
  </si>
  <si>
    <t>Deegan</t>
  </si>
  <si>
    <t>MNcreditsales@res.us</t>
  </si>
  <si>
    <t>MN - Renville - Sommer Wetland Bank</t>
  </si>
  <si>
    <t>{ "type": "Point", "coordinates": [-94.814, 44.53] }</t>
  </si>
  <si>
    <t>Nathan Sommer</t>
  </si>
  <si>
    <t>57592 State Highway 19</t>
  </si>
  <si>
    <t>Nathan</t>
  </si>
  <si>
    <t>Nathansommer01@gmail.com</t>
  </si>
  <si>
    <t>MN - Rice - S1190-1113 *  Mariska</t>
  </si>
  <si>
    <t>{ "type": "Point", "coordinates": [-93.508991024425, 44.201181427379] }</t>
  </si>
  <si>
    <t>Rice [MN]</t>
  </si>
  <si>
    <t>Mariska</t>
  </si>
  <si>
    <t xml:space="preserve">43897 62nd St. S </t>
  </si>
  <si>
    <t>MN - Rice - S173-173 * CHD</t>
  </si>
  <si>
    <t>{ "type": "Point", "coordinates": [-93.4601860681541, 44.4635690377683] }</t>
  </si>
  <si>
    <t>Rice County Highway Department</t>
  </si>
  <si>
    <t>610 - 20th Street NW</t>
  </si>
  <si>
    <t>Faribault</t>
  </si>
  <si>
    <t>Kollar</t>
  </si>
  <si>
    <t>610 - 20th St. NW</t>
  </si>
  <si>
    <t>MN - Rice - S174-174 * Ryan</t>
  </si>
  <si>
    <t>{ "type": "Point", "coordinates": [-93.4411613200204, 44.4728693086416] }</t>
  </si>
  <si>
    <t>MN - Rice - S2442-1288  Becker &amp; Little</t>
  </si>
  <si>
    <t>{ "type": "Point", "coordinates": [-93.245759449559, 44.4292364066939] }</t>
  </si>
  <si>
    <t>John Becker and Pete Little</t>
  </si>
  <si>
    <t>c/o McGhie &amp; Betts</t>
  </si>
  <si>
    <t xml:space="preserve">Northfield </t>
  </si>
  <si>
    <t>MN - Roseau - Roseau River Watershed District Wetland Bank</t>
  </si>
  <si>
    <t>{ "type": "Point", "coordinates": [-95.849, 48.7881] }</t>
  </si>
  <si>
    <t>Roseau [MN]</t>
  </si>
  <si>
    <t>Torin</t>
  </si>
  <si>
    <t>McCormack</t>
  </si>
  <si>
    <t>108 3rd Avenue SW</t>
  </si>
  <si>
    <t>Roseau</t>
  </si>
  <si>
    <t>MN - Roseau - S1710-1147 Krog</t>
  </si>
  <si>
    <t>{ "type": "Point", "coordinates": [-95.83419904589, 48.6841437627021] }</t>
  </si>
  <si>
    <t>Gerald</t>
  </si>
  <si>
    <t>Krog</t>
  </si>
  <si>
    <t>25622 267th Avenue</t>
  </si>
  <si>
    <t>Arne</t>
  </si>
  <si>
    <t>Heggedal</t>
  </si>
  <si>
    <t>18828 320th Avenue</t>
  </si>
  <si>
    <t>Badger</t>
  </si>
  <si>
    <t>MN - Roseau - S4284-1460 ^  BWSR/Lindahl</t>
  </si>
  <si>
    <t>{ "type": "Point", "coordinates": [-96.0785156348544, 48.5996560016296] }</t>
  </si>
  <si>
    <t>Craig &amp; Marcia Lindahl</t>
  </si>
  <si>
    <t>110 East Third St</t>
  </si>
  <si>
    <t>MN - Roseau - S8859-1714 - Cedarbend West Wetland Bank</t>
  </si>
  <si>
    <t>{ "type": "Point", "coordinates": [-95.404652, 48.849715] }</t>
  </si>
  <si>
    <t>Mike Reed</t>
  </si>
  <si>
    <t>ICB Land LLC</t>
  </si>
  <si>
    <t>P.O. Box 1212</t>
  </si>
  <si>
    <t>Mike and Drew</t>
  </si>
  <si>
    <t>Reed and Parsley</t>
  </si>
  <si>
    <t>mikereed@reedrealtymn.com</t>
  </si>
  <si>
    <t>MN - Roseau - S8862-1713 - Cedarbend East Wetland Bank</t>
  </si>
  <si>
    <t>{ "type": "Point", "coordinates": [-95.383119, 48.836147] }</t>
  </si>
  <si>
    <t>MN - Roseau - S9787-1829 - Badger Properties Wetland Bank Development (LGRWRP)</t>
  </si>
  <si>
    <t>{ "type": "Point", "coordinates": [-96.049844, 48.924529] }</t>
  </si>
  <si>
    <t>MN - Roseau - Spruce Valley 35</t>
  </si>
  <si>
    <t>{ "type": "Point", "coordinates": [-95.647326, 48.894976] }</t>
  </si>
  <si>
    <t>MN - Scott - S1304-1040 BWSR/Tiede</t>
  </si>
  <si>
    <t>{ "type": "Point", "coordinates": [-93.7588298948956, 44.5684123759415] }</t>
  </si>
  <si>
    <t>Scott [MN]</t>
  </si>
  <si>
    <t>MN - Scott - S175-175 *  Mesenbrink</t>
  </si>
  <si>
    <t>{ "type": "Point", "coordinates": [-93.3348015055499, 44.6909745714599] }</t>
  </si>
  <si>
    <t>Messenbrink</t>
  </si>
  <si>
    <t>7765 175th St. E</t>
  </si>
  <si>
    <t>Prior Lake</t>
  </si>
  <si>
    <t>MN - Scott - S176-176 *  Mesenbrink</t>
  </si>
  <si>
    <t>{ "type": "Point", "coordinates": [-93.3369045473093, 44.6906516943037] }</t>
  </si>
  <si>
    <t>MN - Scott - S1786-1090T ^  Mdew. Sx</t>
  </si>
  <si>
    <t>{ "type": "Point", "coordinates": [-93.7018074597924, 44.6209673642596] }</t>
  </si>
  <si>
    <t>MN - Scott - S2235-1117 ^ City Savage/Eagle Ck</t>
  </si>
  <si>
    <t>{ "type": "Point", "coordinates": [-93.3904164333585, 44.7675104963534] }</t>
  </si>
  <si>
    <t>MN - Scott - S2435-1168 * WestStar</t>
  </si>
  <si>
    <t>{ "type": "Point", "coordinates": [-93.3872086725062, 44.6616136628284] }</t>
  </si>
  <si>
    <t>Bill Feldman</t>
  </si>
  <si>
    <t>WestStar Properties Inc.</t>
  </si>
  <si>
    <t>20265 Vernon Ave.</t>
  </si>
  <si>
    <t>MN - Scott - S2446-1131 *  Breegemann</t>
  </si>
  <si>
    <t>{ "type": "Point", "coordinates": [-93.5438517387784, 44.7432241935785] }</t>
  </si>
  <si>
    <t>Donald and Marian Breeggemann</t>
  </si>
  <si>
    <t>14601 Zumbro Ave</t>
  </si>
  <si>
    <t>Shakopee</t>
  </si>
  <si>
    <t>MN - Scott - S2623-1175  German Settlement</t>
  </si>
  <si>
    <t>{ "type": "Point", "coordinates": [-93.8123043572611, 44.5544323595407] }</t>
  </si>
  <si>
    <t>German Settlement Wetland Bank, LLC</t>
  </si>
  <si>
    <t>c/o Michael Whitt</t>
  </si>
  <si>
    <t>13720 West 280th</t>
  </si>
  <si>
    <t>MN - Scott - S3093-1179  Larson</t>
  </si>
  <si>
    <t>{ "type": "Point", "coordinates": [-93.7329886971509, 44.5774250329204] }</t>
  </si>
  <si>
    <t>Robert Larson</t>
  </si>
  <si>
    <t xml:space="preserve">10181 West 260th St. </t>
  </si>
  <si>
    <t>Belle Plaine</t>
  </si>
  <si>
    <t>MN - Scott - S3120-1369 *  Ames/Tree Farm</t>
  </si>
  <si>
    <t>{ "type": "Point", "coordinates": [-93.3930714390361, 44.6250714850249] }</t>
  </si>
  <si>
    <t>Ames Construction</t>
  </si>
  <si>
    <t>Pat Mason</t>
  </si>
  <si>
    <t>Burnsville</t>
  </si>
  <si>
    <t>2000 Ames Drive</t>
  </si>
  <si>
    <t>MN - Scott - S9322 - Schultz Wetland Bank</t>
  </si>
  <si>
    <t>{ "type": "Point", "coordinates": [-93.223015, 44.324526] }</t>
  </si>
  <si>
    <t>Steve Schultz</t>
  </si>
  <si>
    <t>27925 Texas Court</t>
  </si>
  <si>
    <t>MN - Scott - S9837-1781 - MnDOT Kes-Wes Bank</t>
  </si>
  <si>
    <t>{ "type": "Point", "coordinates": [-93.63052, 44.6238] }</t>
  </si>
  <si>
    <t>MN - Scott - S9930-1682 - Helena Wetland Bank</t>
  </si>
  <si>
    <t>{ "type": "Point", "coordinates": [-92.2362328878318, 45.6127081829534] }</t>
  </si>
  <si>
    <t>Troy Kuphal</t>
  </si>
  <si>
    <t>Scott SWCD</t>
  </si>
  <si>
    <t>7151 W 190th St., Suite 125</t>
  </si>
  <si>
    <t>MN - Scott - s07621 - Dakota Slough Wetland Bank</t>
  </si>
  <si>
    <t>{ "type": "Point", "coordinates": [-93.50531, 44.73716] }</t>
  </si>
  <si>
    <t>MN - Sherburne - Burgoyne Wetland Bank</t>
  </si>
  <si>
    <t>{ "type": "Point", "coordinates": [-93.548138, 45.418844] }</t>
  </si>
  <si>
    <t>Sherburne [MN]</t>
  </si>
  <si>
    <t>Matthew Burgoyne</t>
  </si>
  <si>
    <t>25962 140th St NW</t>
  </si>
  <si>
    <t>Zimmerman</t>
  </si>
  <si>
    <t>Burgoyne</t>
  </si>
  <si>
    <t>investinmn@gmail.com</t>
  </si>
  <si>
    <t>MN - Sherburne - Geise Wetland Bank</t>
  </si>
  <si>
    <t>{ "type": "Point", "coordinates": [-93.574971, 45.442042] }</t>
  </si>
  <si>
    <t>Gary Geise</t>
  </si>
  <si>
    <t>24496 County Road 17</t>
  </si>
  <si>
    <t>Freeport</t>
  </si>
  <si>
    <t>MN - Sherburne - S2049-1103 ^ City of Elk River/221st St.</t>
  </si>
  <si>
    <t>{ "type": "Point", "coordinates": [-93.5791106225012, 45.3160963588135] }</t>
  </si>
  <si>
    <t>Lacustrine</t>
  </si>
  <si>
    <t>Elk River</t>
  </si>
  <si>
    <t>13065 Orono Pkwy</t>
  </si>
  <si>
    <t>MN - Sherburne - S3137-1418 *  Big Lake Twp</t>
  </si>
  <si>
    <t>{ "type": "Point", "coordinates": [-93.7160656808048, 45.3630101858418] }</t>
  </si>
  <si>
    <t>MN - Sibley - Cohrs Bank</t>
  </si>
  <si>
    <t>{ "type": "Point", "coordinates": [-94.109043, 44.700394] }</t>
  </si>
  <si>
    <t>Sibley [MN]</t>
  </si>
  <si>
    <t>Kevin Cohrs</t>
  </si>
  <si>
    <t>Mueller</t>
  </si>
  <si>
    <t>Wenck Associates, Inc</t>
  </si>
  <si>
    <t>MN - Sibley - Le Sueur Floodplain Wetland Bank</t>
  </si>
  <si>
    <t>{ "type": "Point", "coordinates": [-93.911154, 44.483278] }</t>
  </si>
  <si>
    <t>City of Le Sueur</t>
  </si>
  <si>
    <t>c/o Jasper Kruggel</t>
  </si>
  <si>
    <t>203 South 2nd Street</t>
  </si>
  <si>
    <t>swilliams@wsbeng.com</t>
  </si>
  <si>
    <t>WSB &amp; Associates, Inc.</t>
  </si>
  <si>
    <t>701 Xenia Ave. S Suite 300</t>
  </si>
  <si>
    <t>MN - Sibley - S9453-1773 -  Lake Larry Wetland Bank</t>
  </si>
  <si>
    <t>{ "type": "Point", "coordinates": [-94.627034, 44.679686] }</t>
  </si>
  <si>
    <t>MN - Sibley - s8376-1689 - Sibley Meadows</t>
  </si>
  <si>
    <t>{ "type": "Point", "coordinates": [-94.13222, 44.666029] }</t>
  </si>
  <si>
    <t>William</t>
  </si>
  <si>
    <t>McCue</t>
  </si>
  <si>
    <t>blmccue@frontier.net</t>
  </si>
  <si>
    <t>11900 West 240th Street</t>
  </si>
  <si>
    <t>MN - Sibley Co - s07627 - David Chevalier Wetland Bank</t>
  </si>
  <si>
    <t>{ "type": "Point", "coordinates": [-93.898632, 44.503638] }</t>
  </si>
  <si>
    <t>MN - Sibley Co - s07629 - Brad Theis Wetland Bank</t>
  </si>
  <si>
    <t>{ "type": "Point", "coordinates": [-93.942396, 44.663337] }</t>
  </si>
  <si>
    <t>MN - St. Louis - Buhl Impoundment - MnDOT</t>
  </si>
  <si>
    <t>{ "type": "Point", "coordinates": [-92.760556, 47.467778] }</t>
  </si>
  <si>
    <t>MN - St. Louis - Cliffs Erie Embarass River NIB</t>
  </si>
  <si>
    <t>{ "type": "Point", "coordinates": [-92.2171778574347, 47.6334075990726] }</t>
  </si>
  <si>
    <t>Cliffs Natural Resources, LLC</t>
  </si>
  <si>
    <t>MN - St. Louis - Dunka</t>
  </si>
  <si>
    <t>{ "type": "Point", "coordinates": [-91.83588, 47.6914] }</t>
  </si>
  <si>
    <t>MN - St. Louis - S1209-1072 * Roningen</t>
  </si>
  <si>
    <t>{ "type": "Point", "coordinates": [-91.9870971217184, 46.8959907382154] }</t>
  </si>
  <si>
    <t>Chris Roningen</t>
  </si>
  <si>
    <t>5351 Lester River Rd</t>
  </si>
  <si>
    <t>Duluth</t>
  </si>
  <si>
    <t>MN - St. Louis - S1387-1100 * City of Hibbing Abandoned Farmstead</t>
  </si>
  <si>
    <t>{ "type": "Point", "coordinates": [-92.8612417268617, 47.31343653139] }</t>
  </si>
  <si>
    <t>MN - St. Louis - S1821-1063 ^ Lone Pine II</t>
  </si>
  <si>
    <t>{ "type": "Point", "coordinates": [-92.3353776153507, 46.865778380666] }</t>
  </si>
  <si>
    <t>PO Box 71</t>
  </si>
  <si>
    <t>Saginaw</t>
  </si>
  <si>
    <t>MN - St. Louis - S5647-1510  UM Fens V</t>
  </si>
  <si>
    <t>{ "type": "Point", "coordinates": [-92.610166, 47.233241] }</t>
  </si>
  <si>
    <t>University of MInnesota - NRRI</t>
  </si>
  <si>
    <t>5013 Miller Trunk Highway</t>
  </si>
  <si>
    <t>University of Minnesota - NRRI</t>
  </si>
  <si>
    <t>Kurt Johnson</t>
  </si>
  <si>
    <t>5013 Miller Trunk Hwy</t>
  </si>
  <si>
    <t>MN - St. Louis - Son of Sax Zim Wetland and Stream Bank</t>
  </si>
  <si>
    <t>{ "type": "Point", "coordinates": [-92.561459, 47.119641] }</t>
  </si>
  <si>
    <t>MN - St. Louis - Svedberg Wetland Bank</t>
  </si>
  <si>
    <t>{ "type": "Point", "coordinates": [-92.66768, 47.83634] }</t>
  </si>
  <si>
    <t>Doyle Svedberg</t>
  </si>
  <si>
    <t>PO Box 413</t>
  </si>
  <si>
    <t>MN - St. Louis - s07639-1638 - Wahlsten Peatlands Wetland Bank</t>
  </si>
  <si>
    <t>{ "type": "Point", "coordinates": [-92.272074, 47.723045] }</t>
  </si>
  <si>
    <t>MN - St. Louis - s7700-1609  EIP Lake Superior Mitigation Bank</t>
  </si>
  <si>
    <t>{ "type": "Point", "coordinates": [-92.5568724364772, 47.2380503466388] }</t>
  </si>
  <si>
    <t>MN - Stearns -  s8734-1715 - Johnson Wetland Bank</t>
  </si>
  <si>
    <t>{ "type": "Point", "coordinates": [-94.0959439229003, 45.4255892979588] }</t>
  </si>
  <si>
    <t>David and Deanne Johnson</t>
  </si>
  <si>
    <t xml:space="preserve">15424 263rd Ave. </t>
  </si>
  <si>
    <t>Paynesville</t>
  </si>
  <si>
    <t>Clint</t>
  </si>
  <si>
    <t>Jordahl</t>
  </si>
  <si>
    <t>clint@granitecityenv.com</t>
  </si>
  <si>
    <t>Granite City Environmental, LLC</t>
  </si>
  <si>
    <t>PO Box 1382</t>
  </si>
  <si>
    <t>David and Deanne</t>
  </si>
  <si>
    <t>davidj@amundsonlaw.com</t>
  </si>
  <si>
    <t>MN - Stearns - Fountain Hills Wetland Bank</t>
  </si>
  <si>
    <t>{ "type": "Point", "coordinates": [-94.71716, 45.40153] }</t>
  </si>
  <si>
    <t>MN - Stearns - Fuchs Wetland Bank</t>
  </si>
  <si>
    <t>{ "type": "Point", "coordinates": [-94.648147, 45.591152] }</t>
  </si>
  <si>
    <t>Eb Fuchs</t>
  </si>
  <si>
    <t>25648 County Rd 30</t>
  </si>
  <si>
    <t>Albany</t>
  </si>
  <si>
    <t>Eb</t>
  </si>
  <si>
    <t>Eb.Fuchs@dezurik.com</t>
  </si>
  <si>
    <t>MN - Stearns - S1207-1265 Meyer</t>
  </si>
  <si>
    <t>{ "type": "Point", "coordinates": [-94.8678294484689, 45.6408569311738] }</t>
  </si>
  <si>
    <t>Linus Meyer</t>
  </si>
  <si>
    <t>35805 State Hwy 4</t>
  </si>
  <si>
    <t>Melrose</t>
  </si>
  <si>
    <t>MN - Stearns - S1386-1177' Anderson Trucking</t>
  </si>
  <si>
    <t>{ "type": "Point", "coordinates": [-95.0816101688295, 45.7581898890923] }</t>
  </si>
  <si>
    <t>Scott Fuller @</t>
  </si>
  <si>
    <t>Anderson Trucking Svc Inc</t>
  </si>
  <si>
    <t>725 Opportunity Drive</t>
  </si>
  <si>
    <t>Saint Cloud</t>
  </si>
  <si>
    <t>MN - Stearns - S1662-1066 * County Hwy &amp; Parks</t>
  </si>
  <si>
    <t>{ "type": "Point", "coordinates": [-94.2384787589233, 45.532548208322] }</t>
  </si>
  <si>
    <t>MN - Stearns - S181-181 Miller</t>
  </si>
  <si>
    <t>{ "type": "Point", "coordinates": [-95.0965892304112, 45.7630884057009] }</t>
  </si>
  <si>
    <t>Phillip and Janice</t>
  </si>
  <si>
    <t>43803 Cty Rd #183</t>
  </si>
  <si>
    <t>Sauk Centre</t>
  </si>
  <si>
    <t>MN - Stearns - S182-182'' *  Gertken</t>
  </si>
  <si>
    <t>{ "type": "Point", "coordinates": [-94.9686669421596, 45.4166318806928] }</t>
  </si>
  <si>
    <t>Kandiyohi [MN], Stearns [MN]</t>
  </si>
  <si>
    <t>Gertken</t>
  </si>
  <si>
    <t>216 Pleasant Ridge Drive</t>
  </si>
  <si>
    <t>MN - Stearns - S183-183 ^ Jerkovich</t>
  </si>
  <si>
    <t>{ "type": "Point", "coordinates": [-95.1273870285809, 45.64561639485] }</t>
  </si>
  <si>
    <t>Frank and Sally</t>
  </si>
  <si>
    <t>Jerkovich</t>
  </si>
  <si>
    <t>1343 6th Street NW</t>
  </si>
  <si>
    <t>Turtle Lake</t>
  </si>
  <si>
    <t>58575-9404</t>
  </si>
  <si>
    <t>MN - Stearns - S2114-1317  Miller</t>
  </si>
  <si>
    <t>{ "type": "Point", "coordinates": [-95.0629737728494, 45.7574348340423] }</t>
  </si>
  <si>
    <t>MN - Stearns - S2915-1183 *  Mergen</t>
  </si>
  <si>
    <t>{ "type": "Point", "coordinates": [-94.70613087751, 45.4032676514934] }</t>
  </si>
  <si>
    <t>Ron Mergen</t>
  </si>
  <si>
    <t>351 Burr St.</t>
  </si>
  <si>
    <t>MN - Stearns - S3400-1441  Hardrives Kevin Gannone</t>
  </si>
  <si>
    <t>{ "type": "Point", "coordinates": [-94.2891943106553, 45.5281015569998] }</t>
  </si>
  <si>
    <t>Gannon</t>
  </si>
  <si>
    <t>Hardrives, Inc.</t>
  </si>
  <si>
    <t>55374-9461</t>
  </si>
  <si>
    <t>MN - Stearns - S3796-1438 * Mergen</t>
  </si>
  <si>
    <t>{ "type": "Point", "coordinates": [-94.5995067383629, 45.5598765181845] }</t>
  </si>
  <si>
    <t>Mergen</t>
  </si>
  <si>
    <t>30045 CR #41</t>
  </si>
  <si>
    <t>MN - Stearns - S4463-1439 * Miller</t>
  </si>
  <si>
    <t>{ "type": "Point", "coordinates": [-95.0645735480542, 45.7577383856933] }</t>
  </si>
  <si>
    <t>Philip &amp; Janice Miller</t>
  </si>
  <si>
    <t>MN - Stearns - S4872-1542  Imdieke-Stamer</t>
  </si>
  <si>
    <t>{ "type": "Point", "coordinates": [-94.9834608204854, 45.5384912962784] }</t>
  </si>
  <si>
    <t>Rollie</t>
  </si>
  <si>
    <t>Imdieke &amp; Mr. Mike Stamer</t>
  </si>
  <si>
    <t>41443 CR 199</t>
  </si>
  <si>
    <t>Belgrade</t>
  </si>
  <si>
    <t>MN - Stearns - S5614-1533 OP2 'Tiffany Meadows'</t>
  </si>
  <si>
    <t>{ "type": "Point", "coordinates": [-94.245491, 45.62138] }</t>
  </si>
  <si>
    <t>OP2 Realport LLC</t>
  </si>
  <si>
    <t>c/o Deb Ridgeway</t>
  </si>
  <si>
    <t>11455 Viking Drive, Suite 350</t>
  </si>
  <si>
    <t>MN - Stearns - S5654-1524 * Don Otte</t>
  </si>
  <si>
    <t>{ "type": "Point", "coordinates": [-95.0284914195017, 45.7196284038477] }</t>
  </si>
  <si>
    <t>Don Otte</t>
  </si>
  <si>
    <t>39298 County Road 185</t>
  </si>
  <si>
    <t>MN - Stearns - S7836-1766 - Stamer Georgeville</t>
  </si>
  <si>
    <t>{ "type": "Point", "coordinates": [-94.9429, 45.418] }</t>
  </si>
  <si>
    <t>Michael Stamer</t>
  </si>
  <si>
    <t>13259 15th Street SW</t>
  </si>
  <si>
    <t>MN - Stearns - S8741-1832 - Imdieke Getty Wetland Bank</t>
  </si>
  <si>
    <t>{ "type": "Point", "coordinates": [-94.983888, 45.59287] }</t>
  </si>
  <si>
    <t>Roland Imdieke (Rollie)</t>
  </si>
  <si>
    <t>MN - Stearns - S8743-1769 - Fox Haven Farms Wetland Bank</t>
  </si>
  <si>
    <t>{ "type": "Point", "coordinates": [-94.227767, 45.331243] }</t>
  </si>
  <si>
    <t>Ben Fox</t>
  </si>
  <si>
    <t>Fox Haven Farms, LLC</t>
  </si>
  <si>
    <t>South Haven</t>
  </si>
  <si>
    <t>5630 County Road 146</t>
  </si>
  <si>
    <t>MN - Stearns - S9488-1783 - Meadowbrook Wetland Bank</t>
  </si>
  <si>
    <t>{ "type": "Point", "coordinates": [-94.254475, 45.651117] }</t>
  </si>
  <si>
    <t>John Udermann</t>
  </si>
  <si>
    <t>2611 17th Street N.</t>
  </si>
  <si>
    <t>Sartell</t>
  </si>
  <si>
    <t>MN - Stearns - s07650 - Schoenborn 'Spring Hill'</t>
  </si>
  <si>
    <t>{ "type": "Point", "coordinates": [-94.82665, 45.55161] }</t>
  </si>
  <si>
    <t>David Schoenborn</t>
  </si>
  <si>
    <t>33856 - 290th Street</t>
  </si>
  <si>
    <t>MN - Steele - S2625-1151 MnDOT/Big Dog</t>
  </si>
  <si>
    <t>{ "type": "Point", "coordinates": [-93.2038571010425, 43.8951050240307] }</t>
  </si>
  <si>
    <t>Steele [MN]</t>
  </si>
  <si>
    <t>MN - Stevens - Sommer Wetland Bank</t>
  </si>
  <si>
    <t>{ "type": "Point", "coordinates": [-95.846239, 45.590989] }</t>
  </si>
  <si>
    <t>Stevens [MN]</t>
  </si>
  <si>
    <t>Calvin V. Sommer</t>
  </si>
  <si>
    <t>1597 W Lakota Drive</t>
  </si>
  <si>
    <t>MN - Stevens - Wulf Wetland Bank</t>
  </si>
  <si>
    <t>{ "type": "Point", "coordinates": [-95.960688, 45.587575] }</t>
  </si>
  <si>
    <t>Wulf Tiling</t>
  </si>
  <si>
    <t>c/o Doug Wulf</t>
  </si>
  <si>
    <t>Hancock</t>
  </si>
  <si>
    <t>30523 460th Avenue</t>
  </si>
  <si>
    <t>MN - Stevens - s06303-1605 Schmidgall</t>
  </si>
  <si>
    <t>{ "type": "Point", "coordinates": [-95.042255002369, 44.6421914214406] }</t>
  </si>
  <si>
    <t>Winnebago [IA], Big Stone [MN], Blue Earth [MN], Brown [MN], Carver [MN], Chippewa [MN], Cottonwood [MN], Dakota [MN], Douglas [MN], Faribault [MN], Freeborn [MN], Grant [MN], Hennepin [MN], Jackson [MN], Kandiyohi [MN], Lac qui Parle [MN], Le Sueur [MN], Lincoln [MN], Lyon [MN], Martin [MN], McLeod [MN], Murray [MN], Nicollet [MN], Otter Tail [MN], Pipestone [MN], Pope [MN], Ramsey [MN], Redwood [MN], Renville [MN], Rice [MN], Scott [MN], Sibley [MN], Stearns [MN], Steele [MN], Stevens [MN], Swift [MN], Traverse [MN], Waseca [MN], Watonwan [MN], Yellow Medicine [MN], Brookings [SD], Deuel [SD], Grant [SD], Roberts [SD]</t>
  </si>
  <si>
    <t>Schimdgall, Loren</t>
  </si>
  <si>
    <t>26276 US Hwy 59</t>
  </si>
  <si>
    <t>MN - Stevens - s07645 - Huebner</t>
  </si>
  <si>
    <t>{ "type": "Point", "coordinates": [-96.081006, 45.67962] }</t>
  </si>
  <si>
    <t>Mark Huebner</t>
  </si>
  <si>
    <t>MN - Stevens - s07646 - Raths NIB</t>
  </si>
  <si>
    <t>{ "type": "Point", "coordinates": [-96.078549, 45.743856] }</t>
  </si>
  <si>
    <t>Rudy Raths</t>
  </si>
  <si>
    <t>MN - Swift - s07266-1597 - Olson Ag Bank</t>
  </si>
  <si>
    <t>{ "type": "Point", "coordinates": [-95.8438911995048, 45.184004468822] }</t>
  </si>
  <si>
    <t>Swift [MN]</t>
  </si>
  <si>
    <t>Sherman Olson</t>
  </si>
  <si>
    <t>740 100th Avenue SW</t>
  </si>
  <si>
    <t>MN - Swift - s07610 - Antolick Wetland Bank</t>
  </si>
  <si>
    <t>{ "type": "Point", "coordinates": [-95.65777, 45.31469] }</t>
  </si>
  <si>
    <t>Stanley Antolick</t>
  </si>
  <si>
    <t>470 Highway 12 SW</t>
  </si>
  <si>
    <t>Benson</t>
  </si>
  <si>
    <t>MN - Swift - s07622 - Nuest Wetland Bank</t>
  </si>
  <si>
    <t>{ "type": "Point", "coordinates": [-95.93047, 45.38525] }</t>
  </si>
  <si>
    <t>Steve Nuest</t>
  </si>
  <si>
    <t>MN - Todd - S101-1282 BWSR Staples Rice Lake, MnDOT 'Jumpstart'</t>
  </si>
  <si>
    <t>{ "type": "Point", "coordinates": [-94.793889, 46.286944] }</t>
  </si>
  <si>
    <t>Todd [MN]</t>
  </si>
  <si>
    <t>MN - Todd - S186-186 ^ Friedrichs</t>
  </si>
  <si>
    <t>{ "type": "Point", "coordinates": [-94.9390283118807, 45.8707101573309] }</t>
  </si>
  <si>
    <t>Ken and Therese</t>
  </si>
  <si>
    <t>Friedrichs</t>
  </si>
  <si>
    <t xml:space="preserve">534 Eastview Drive </t>
  </si>
  <si>
    <t xml:space="preserve">Sauk Centre </t>
  </si>
  <si>
    <t>MN - Todd - S9303-1821 Sieben Bank</t>
  </si>
  <si>
    <t>{ "type": "Point", "coordinates": [-94.6873258143306, 45.9151960280573] }</t>
  </si>
  <si>
    <t>Rich and Laurie Sieben</t>
  </si>
  <si>
    <t>20039 331st Ave.</t>
  </si>
  <si>
    <t>Burtrum</t>
  </si>
  <si>
    <t>MN - Wabasha - Gorman Creek Wetland Bank</t>
  </si>
  <si>
    <t>{ "type": "Point", "coordinates": [-92.071218, 44.271797] }</t>
  </si>
  <si>
    <t>Wabasha [MN]</t>
  </si>
  <si>
    <t>Gorman Creek LLC</t>
  </si>
  <si>
    <t>Pete Greenheck</t>
  </si>
  <si>
    <t>1846 Fairmount Avenue</t>
  </si>
  <si>
    <t>Hershey</t>
  </si>
  <si>
    <t>ahershey@whks.com</t>
  </si>
  <si>
    <t>WHKS &amp; Co.</t>
  </si>
  <si>
    <t>2905 South Broadway Street</t>
  </si>
  <si>
    <t>MN - Wabasha - S4869-1500 * McNallan Real Estate</t>
  </si>
  <si>
    <t>{ "type": "Point", "coordinates": [-92.0710262809936, 44.2828157292594] }</t>
  </si>
  <si>
    <t>Paul McNallan</t>
  </si>
  <si>
    <t>McNallan Real Estate Co. LLC</t>
  </si>
  <si>
    <t>mcnfarms@yahoo.com</t>
  </si>
  <si>
    <t>59632 North County Road #14</t>
  </si>
  <si>
    <t>Kellogg</t>
  </si>
  <si>
    <t>MN - Wabasha - S4870-1580 - Graner Wetland Bank</t>
  </si>
  <si>
    <t>{ "type": "Point", "coordinates": [-91.97743, 44.29806] }</t>
  </si>
  <si>
    <t>David Graner</t>
  </si>
  <si>
    <t>P.O. Box 156</t>
  </si>
  <si>
    <t>Jane</t>
  </si>
  <si>
    <t>Glomski</t>
  </si>
  <si>
    <t>bullmode@yahoo.com</t>
  </si>
  <si>
    <t>403 2nd Street SW</t>
  </si>
  <si>
    <t>Stewartville</t>
  </si>
  <si>
    <t>MN - Wadena - MIchael Nelson NIB</t>
  </si>
  <si>
    <t>{ "type": "Point", "coordinates": [-94.8467859069645, 46.6866421052169] }</t>
  </si>
  <si>
    <t>Wadena [MN]</t>
  </si>
  <si>
    <t>MN - Waseca - Jewison Bank</t>
  </si>
  <si>
    <t>{ "type": "Point", "coordinates": [-93.62255, 44.18585] }</t>
  </si>
  <si>
    <t>Waseca [MN]</t>
  </si>
  <si>
    <t>Jewison</t>
  </si>
  <si>
    <t>433261 E. Elysian Lake Road</t>
  </si>
  <si>
    <t>Janesville</t>
  </si>
  <si>
    <t>MN - Waseca - S1962-1081 Mariska</t>
  </si>
  <si>
    <t>{ "type": "Point", "coordinates": [-93.5928034012958, 44.1922450240156] }</t>
  </si>
  <si>
    <t>Munsterteiger</t>
  </si>
  <si>
    <t xml:space="preserve">1000 Highway 10 West </t>
  </si>
  <si>
    <t>MN - Waseca - S2501-1506 ^ Mariska Iosco AG</t>
  </si>
  <si>
    <t>{ "type": "Point", "coordinates": [-93.592354, 44.191917] }</t>
  </si>
  <si>
    <t>MN - Waseca - S4625-1538 ^ Bob Burns</t>
  </si>
  <si>
    <t>{ "type": "Point", "coordinates": [-93.677396, 44.073037] }</t>
  </si>
  <si>
    <t>MN - Waseca - S4914-1473 * Mariska "Laborde Bank"</t>
  </si>
  <si>
    <t>{ "type": "Point", "coordinates": [-93.5773, 44.18899] }</t>
  </si>
  <si>
    <t>MN - Waseca - S5609-1536 Mariska/Whitewater Creek</t>
  </si>
  <si>
    <t>{ "type": "Point", "coordinates": [-93.5837761287718, 44.190730024794] }</t>
  </si>
  <si>
    <t>MN - Washington - LaValle Wetland Bank</t>
  </si>
  <si>
    <t>{ "type": "Point", "coordinates": [-93.00407, 45.15813] }</t>
  </si>
  <si>
    <t>Washington [MN]</t>
  </si>
  <si>
    <t>Marvin LaValle</t>
  </si>
  <si>
    <t>3282 Velvet Street</t>
  </si>
  <si>
    <t>Hinkley</t>
  </si>
  <si>
    <t>MN - Washington - S1212-1522^, Fairview Farms</t>
  </si>
  <si>
    <t>{ "type": "Point", "coordinates": [-93.009211, 45.217904] }</t>
  </si>
  <si>
    <t>Rick Fox</t>
  </si>
  <si>
    <t>Rehbein Properties, LLC</t>
  </si>
  <si>
    <t>PO Box 368</t>
  </si>
  <si>
    <t>Hugo</t>
  </si>
  <si>
    <t>MN - Washington - S1221-1023  Swenson</t>
  </si>
  <si>
    <t>{ "type": "Point", "coordinates": [-92.8120168539951, 45.2720603301367] }</t>
  </si>
  <si>
    <t>Bruce and Janet Swenson</t>
  </si>
  <si>
    <t>20920 Keewahtin Ave. N</t>
  </si>
  <si>
    <t>Brandt</t>
  </si>
  <si>
    <t>4444 Centerville Rd, Suite 140</t>
  </si>
  <si>
    <t>MN - Washington - S1802-1137 * Meadowlark Preserve</t>
  </si>
  <si>
    <t>{ "type": "Point", "coordinates": [-92.9588551340614, 45.1193336581474] }</t>
  </si>
  <si>
    <t>Mark Vargo /</t>
  </si>
  <si>
    <t>Meadowlark Preserve, LLC</t>
  </si>
  <si>
    <t>3325 Croft Drive</t>
  </si>
  <si>
    <t>MN - Washington - S2665-1319 * Bald Eagle Dev</t>
  </si>
  <si>
    <t>{ "type": "Point", "coordinates": [-92.9057266406398, 44.9670076286597] }</t>
  </si>
  <si>
    <t>Dave Sorenson</t>
  </si>
  <si>
    <t>Bald Eagle Development, LLC</t>
  </si>
  <si>
    <t>4505 White Bear Parkway</t>
  </si>
  <si>
    <t>MN - Watonwan - S1194-1176 Watonwan County Highway Department Wetland Bank</t>
  </si>
  <si>
    <t>{ "type": "Point", "coordinates": [-94.5979084851075, 43.9721741774434] }</t>
  </si>
  <si>
    <t>Watonwan [MN]</t>
  </si>
  <si>
    <t>MN - Watonwan - S2064-1091  Raney</t>
  </si>
  <si>
    <t>{ "type": "Point", "coordinates": [-94.7980940462402, 44.0833481701653] }</t>
  </si>
  <si>
    <t>27219 - 640th Ave.</t>
  </si>
  <si>
    <t>Butterfield</t>
  </si>
  <si>
    <t>MN - Watonwan - S4437-1446 Hoppe</t>
  </si>
  <si>
    <t>{ "type": "Point", "coordinates": [-94.6564993999716, 44.0638876957168] }</t>
  </si>
  <si>
    <t>James Hoppe</t>
  </si>
  <si>
    <t>29533 State Hwy #4</t>
  </si>
  <si>
    <t>St. James</t>
  </si>
  <si>
    <t>MN - Wilkin - S190-190 ^ CHD</t>
  </si>
  <si>
    <t>{ "type": "Point", "coordinates": [-96.7367767204048, 46.4994236672945] }</t>
  </si>
  <si>
    <t>Wilkin [MN]</t>
  </si>
  <si>
    <t>Wilkin County Highway Department</t>
  </si>
  <si>
    <t>Highway 75 &amp; 8th St. S.</t>
  </si>
  <si>
    <t>Breckenridge, MN  56520</t>
  </si>
  <si>
    <t>Richels</t>
  </si>
  <si>
    <t>trichels@co.wilkin.mn.us</t>
  </si>
  <si>
    <t>Breckenridge</t>
  </si>
  <si>
    <t xml:space="preserve">515 South 8th St. </t>
  </si>
  <si>
    <t>MN - Wilkin - S191-191 ^  Swedlund</t>
  </si>
  <si>
    <t>{ "type": "Point", "coordinates": [-96.5422803735356, 46.2597188769428] }</t>
  </si>
  <si>
    <t>Daniel &amp; Wendy</t>
  </si>
  <si>
    <t>Swedlund</t>
  </si>
  <si>
    <t>2049 355th St.</t>
  </si>
  <si>
    <t>MN - Winona - S9568-1755 -  Mueller Wetland Bank</t>
  </si>
  <si>
    <t>{ "type": "Point", "coordinates": [-91.6633746242596, 43.8631724967222] }</t>
  </si>
  <si>
    <t>Winona [MN]</t>
  </si>
  <si>
    <t>Gerald Mueller</t>
  </si>
  <si>
    <t>32741 County Road 17</t>
  </si>
  <si>
    <t>MN - Wright - Buffalo Ridge</t>
  </si>
  <si>
    <t>{ "type": "Point", "coordinates": [-93.910787, 45.227842] }</t>
  </si>
  <si>
    <t>Wright [MN]</t>
  </si>
  <si>
    <t>Austin and Brady Lindemann</t>
  </si>
  <si>
    <t>1620 Anthem Place</t>
  </si>
  <si>
    <t>MN - Wright - Engstrom Crow River Corridor Wetland Bank</t>
  </si>
  <si>
    <t>{ "type": "Point", "coordinates": [-94.106811, 45.10489] }</t>
  </si>
  <si>
    <t>jeff@jeffjoyer.com</t>
  </si>
  <si>
    <t>MN - Wright - Howard Lake Wetland Bank</t>
  </si>
  <si>
    <t>{ "type": "Point", "coordinates": [-94.0558, 45.07505] }</t>
  </si>
  <si>
    <t>Paul Hockert</t>
  </si>
  <si>
    <t>2749149th Avenue NE</t>
  </si>
  <si>
    <t>MN - Wright - S08231-1777 - Grygelko Rockford Wetland Bank</t>
  </si>
  <si>
    <t>{ "type": "Point", "coordinates": [-93.822043, 45.117673] }</t>
  </si>
  <si>
    <t>MN - Wright - S1215-1111 *  Southbrook</t>
  </si>
  <si>
    <t>{ "type": "Point", "coordinates": [-94.1446060479266, 45.2496557408158] }</t>
  </si>
  <si>
    <t>MN - Wright - S198-198 * Potter</t>
  </si>
  <si>
    <t>{ "type": "Point", "coordinates": [-93.9819349823023, 45.2653549849347] }</t>
  </si>
  <si>
    <t>Judith</t>
  </si>
  <si>
    <t>Potter</t>
  </si>
  <si>
    <t>4849 73rd St. NW</t>
  </si>
  <si>
    <t>Maple Lake</t>
  </si>
  <si>
    <t>55235-2831</t>
  </si>
  <si>
    <t>MN - Wright - S199-199 * Potter</t>
  </si>
  <si>
    <t>{ "type": "Point", "coordinates": [-93.987240622175, 45.2615757950446] }</t>
  </si>
  <si>
    <t>MN - Wright - S201-201 * City of Buffalo</t>
  </si>
  <si>
    <t>{ "type": "Point", "coordinates": [-93.8513061120044, 45.1695796748368] }</t>
  </si>
  <si>
    <t>City of Buffalo Minnesota</t>
  </si>
  <si>
    <t>212 Central Avenue</t>
  </si>
  <si>
    <t>Buffalo</t>
  </si>
  <si>
    <t>MN - Wright - S202-202 *  Veit</t>
  </si>
  <si>
    <t>{ "type": "Point", "coordinates": [-93.9071495044418, 45.2728620366061] }</t>
  </si>
  <si>
    <t>Swenson</t>
  </si>
  <si>
    <t>MN - Wright - S4868 Burkstrand</t>
  </si>
  <si>
    <t>{ "type": "Point", "coordinates": [-94.2, 45.017] }</t>
  </si>
  <si>
    <t>Duane Burkstrand</t>
  </si>
  <si>
    <t>PO Box 875</t>
  </si>
  <si>
    <t>Cokato</t>
  </si>
  <si>
    <t>Jon Bogart</t>
  </si>
  <si>
    <t>Bogart, Pederson &amp; Associates</t>
  </si>
  <si>
    <t>13076 First Street</t>
  </si>
  <si>
    <t>MN - Wright - S5611-1544 *  Paumen</t>
  </si>
  <si>
    <t>{ "type": "Point", "coordinates": [-94.0210674718393, 45.2355427299566] }</t>
  </si>
  <si>
    <t>Brad Paumen</t>
  </si>
  <si>
    <t>7750 CR 37 NW</t>
  </si>
  <si>
    <t>Brian Paumen</t>
  </si>
  <si>
    <t>5115 Hart Ave Northwest</t>
  </si>
  <si>
    <t>MN - Wright - S5628- City of Otsego Hidden Crk Tr</t>
  </si>
  <si>
    <t>{ "type": "Point", "coordinates": [-93.612079, 45.274013] }</t>
  </si>
  <si>
    <t>City of Otsego</t>
  </si>
  <si>
    <t>8899 Nashua Ave NE</t>
  </si>
  <si>
    <t>Otsego</t>
  </si>
  <si>
    <t>Ron Wagner and Becky Wozney at</t>
  </si>
  <si>
    <t>Hakanson Anderson Associates  Inc</t>
  </si>
  <si>
    <t>MN - Wright - S8951-1774 - Marquardt Wetland Bank</t>
  </si>
  <si>
    <t>{ "type": "Point", "coordinates": [-94.085618, 45.026597] }</t>
  </si>
  <si>
    <t>David Marquardt</t>
  </si>
  <si>
    <t>10074 Forsythe Ave SW</t>
  </si>
  <si>
    <t>Howard Lake</t>
  </si>
  <si>
    <t>MN - Wright - S9399 - Maple Plain Crow River Wetland Bank</t>
  </si>
  <si>
    <t>{ "type": "Point", "coordinates": [-93.86596, 45.09882] }</t>
  </si>
  <si>
    <t>MN - Wright - S9486-1787 - St. Michael Crow River Wetland Bank</t>
  </si>
  <si>
    <t>{ "type": "Point", "coordinates": [-93.587876, 45.217874] }</t>
  </si>
  <si>
    <t>ChaskBren LLC</t>
  </si>
  <si>
    <t>5501 Chantrey Road</t>
  </si>
  <si>
    <t>MN - Wright - S9590-1795 - BWSR Stockholm Wetland Bank</t>
  </si>
  <si>
    <t>{ "type": "Point", "coordinates": [-94.206916, 45.055743] }</t>
  </si>
  <si>
    <t>dennis.rodacker@state.mn.us</t>
  </si>
  <si>
    <t>MN - Wright - S9788-1816 - Vatten Wetland Bank</t>
  </si>
  <si>
    <t>{ "type": "Point", "coordinates": [-94.209153, 45.016108] }</t>
  </si>
  <si>
    <t>Stockholm Farm LLC</t>
  </si>
  <si>
    <t>MN - Wright - S9798-1820 - BWSR Corinna Bank</t>
  </si>
  <si>
    <t>{ "type": "Point", "coordinates": [-94.039828, 45.254633] }</t>
  </si>
  <si>
    <t>MN - Wright - Stamer Cokato Wetland Bank</t>
  </si>
  <si>
    <t>{ "type": "Point", "coordinates": [-94.1785, 45.0011] }</t>
  </si>
  <si>
    <t>MN - Wright - s07652-1677 - Forsman Farms Wetland Bank</t>
  </si>
  <si>
    <t>{ "type": "Point", "coordinates": [-94.205785, 45.058451] }</t>
  </si>
  <si>
    <t>Forsman Properties LLC</t>
  </si>
  <si>
    <t>David or Paul Forsman, PO Box 699</t>
  </si>
  <si>
    <t>6339 Mowery Avenue SW</t>
  </si>
  <si>
    <t>David or Paul</t>
  </si>
  <si>
    <t>Forsman</t>
  </si>
  <si>
    <t>dforsman@forsmanfarms.com</t>
  </si>
  <si>
    <t>Forsman Properties, LLC - David Forsman or Paul Forsman</t>
  </si>
  <si>
    <t>P.O. Box 699, 6339 Mowery Avenue SW</t>
  </si>
  <si>
    <t>MN - Yellow Medicine - S8178-1636 Kremer-Sonstegard Wetland Bank(Kremer parcel)</t>
  </si>
  <si>
    <t>{ "type": "Point", "coordinates": [-95.7809079167919, 44.6240682194673] }</t>
  </si>
  <si>
    <t>Lyon [MN], Yellow Medicine [MN]</t>
  </si>
  <si>
    <t>Pat and Dave Kremer and Phil Sonstegard</t>
  </si>
  <si>
    <t>Pat and Dave</t>
  </si>
  <si>
    <t>Kremer</t>
  </si>
  <si>
    <t>1420 31st Street</t>
  </si>
  <si>
    <t>Iona</t>
  </si>
  <si>
    <t>MN - Yellow Medicine - S8178-1650 Kremer-Sonstegard Wetland Bank (Jo's Family Farm/Sonstegard parcel)</t>
  </si>
  <si>
    <t>{ "type": "Point", "coordinates": [-95.777755, 44.637924] }</t>
  </si>
  <si>
    <t>Yellow Medicine [MN]</t>
  </si>
  <si>
    <t>1911 West 57th Street</t>
  </si>
  <si>
    <t>Suite 102</t>
  </si>
  <si>
    <t>MODOT, Blue Springs Lake Wetland Mitigation Bank</t>
  </si>
  <si>
    <t>{ "type": "Point", "coordinates": [-94.3395264228909, 39.0207078080361] }</t>
  </si>
  <si>
    <t>Missouri Department of Transportation</t>
  </si>
  <si>
    <t>105 West Capitol</t>
  </si>
  <si>
    <t>Jefferson City</t>
  </si>
  <si>
    <t>Shulse</t>
  </si>
  <si>
    <t>christopher.shulse@modot.mo.gov</t>
  </si>
  <si>
    <t>P.O. Box 270</t>
  </si>
  <si>
    <t>MODOT, Little Niangua River Region Stream Mitigation Bank</t>
  </si>
  <si>
    <t>{ "type": "Point", "coordinates": [-93.007394249221, 38.0224838930779] }</t>
  </si>
  <si>
    <t>Camden [MO]</t>
  </si>
  <si>
    <t>MODOT, Mari-Osa Delta Wetland and Stream Mitigation Bank</t>
  </si>
  <si>
    <t>{ "type": "Point", "coordinates": [-92.0002969199512, 38.4965060918795] }</t>
  </si>
  <si>
    <t>Osage [MO]</t>
  </si>
  <si>
    <t>MODOT, Maries River Region Stream Mitigation Bank</t>
  </si>
  <si>
    <t>{ "type": "Point", "coordinates": [-91.9860576050956, 38.3698356705822] }</t>
  </si>
  <si>
    <t>MS Band of Choctaw Indians</t>
  </si>
  <si>
    <t>{ "type": "Point", "coordinates": [-89.1409322960844, 32.8313313271851] }</t>
  </si>
  <si>
    <t>Neshoba [MS]</t>
  </si>
  <si>
    <t>MS Band Choctaw Indians</t>
  </si>
  <si>
    <t>101 Industrial Road</t>
  </si>
  <si>
    <t>Choctaw</t>
  </si>
  <si>
    <t>MS Highway Department MB</t>
  </si>
  <si>
    <t>{ "type": "Point", "coordinates": [-90.1660582464663, 33.7632352105899] }</t>
  </si>
  <si>
    <t>Mississippi Department of Transportation</t>
  </si>
  <si>
    <t>401 North West Street</t>
  </si>
  <si>
    <t>Jackon</t>
  </si>
  <si>
    <t>MT - MTDOT Johnson Site</t>
  </si>
  <si>
    <t>{ "type": "Point", "coordinates": [-114.088712, 47.293202] }</t>
  </si>
  <si>
    <t>Lake [MT]</t>
  </si>
  <si>
    <t xml:space="preserve">Montana Department of Transportation </t>
  </si>
  <si>
    <t>Environment &amp; Hazardous Waste Bureau</t>
  </si>
  <si>
    <t>Helena</t>
  </si>
  <si>
    <t>2701 Prospect Ave</t>
  </si>
  <si>
    <t>MT DOT</t>
  </si>
  <si>
    <t>2701 Prospect Ave / PO Box 201001</t>
  </si>
  <si>
    <t>MT - Thompson Bank</t>
  </si>
  <si>
    <t>{ "type": "Point", "coordinates": [-114.966212, 47.968715] }</t>
  </si>
  <si>
    <t>Flathead [MT]</t>
  </si>
  <si>
    <t>Westervelt Ecological Services, Rocky Mountain Region</t>
  </si>
  <si>
    <t>602 Park Point Drive, Ste 265</t>
  </si>
  <si>
    <t>Golden</t>
  </si>
  <si>
    <t>MT- DU UMBI Westby Site (pending)</t>
  </si>
  <si>
    <t>{ "type": "Point", "coordinates": [-104.0777, 48.87471] }</t>
  </si>
  <si>
    <t>Sheridan [MT]</t>
  </si>
  <si>
    <t>Shalley</t>
  </si>
  <si>
    <t>mshalley@ducks.org</t>
  </si>
  <si>
    <t>Ducks Unlimited - Great Plains</t>
  </si>
  <si>
    <t>MT- Indreland Audubon Wetland Preserve (Pending)</t>
  </si>
  <si>
    <t>{ "type": "Point", "coordinates": [-111.016819, 45.680869] }</t>
  </si>
  <si>
    <t>Gallatin [MT]</t>
  </si>
  <si>
    <t>Sacajawea Audubon Society</t>
  </si>
  <si>
    <t>PO Box 1711</t>
  </si>
  <si>
    <t>Bozeman</t>
  </si>
  <si>
    <t>McEldowney</t>
  </si>
  <si>
    <t>rmceldowney@confluenceinc.com</t>
  </si>
  <si>
    <t>Confluence Consulting</t>
  </si>
  <si>
    <t>PO Box 1133</t>
  </si>
  <si>
    <t>MT-Department of Transportation Umbrella Bank</t>
  </si>
  <si>
    <t>{ "type": "Point", "coordinates": [-111.992225, 46.589194] }</t>
  </si>
  <si>
    <t>Lewis and Clark [MT]</t>
  </si>
  <si>
    <t>MT-Lower/Middle Yellowstone UMBI - Crooked Arm Coulee</t>
  </si>
  <si>
    <t>{ "type": "Point", "coordinates": [-107.543431, 45.612533] }</t>
  </si>
  <si>
    <t>Big Horn [MT]</t>
  </si>
  <si>
    <t>Eco-Asset Holdings LLC</t>
  </si>
  <si>
    <t>PO Box 58</t>
  </si>
  <si>
    <t>dpatrick@eco-asset.com</t>
  </si>
  <si>
    <t>Eco Asset Management, LLC</t>
  </si>
  <si>
    <t>MT-Lower/Middle Yellowstone UMBI -Big Horn</t>
  </si>
  <si>
    <t>{ "type": "Point", "coordinates": [-107.515269, 45.70585] }</t>
  </si>
  <si>
    <t>amy.chadwick@naturion.com</t>
  </si>
  <si>
    <t>Naturion</t>
  </si>
  <si>
    <t>MT-Lower/Middle Yellowstone Umbrella Bank- Ringling Ranch Bank Site</t>
  </si>
  <si>
    <t>{ "type": "Point", "coordinates": [-104.79379, 46.03774] }</t>
  </si>
  <si>
    <t>Carter [MT]</t>
  </si>
  <si>
    <t>Yellowstone Mitigation LLC</t>
  </si>
  <si>
    <t>MT-Lower/Middle Yellowstone Umbrella-Schwarzkoph-Waage Bank Site</t>
  </si>
  <si>
    <t>{ "type": "Point", "coordinates": [-106.523318, 46.288398] }</t>
  </si>
  <si>
    <t>Rosebud [MT]</t>
  </si>
  <si>
    <t>MT-MARS - Deep Creek Ranch</t>
  </si>
  <si>
    <t>{ "type": "Point", "coordinates": [-112.521217, 47.781211] }</t>
  </si>
  <si>
    <t>Teton [MT]</t>
  </si>
  <si>
    <t>Montana Freshwater Partners (Formerly MARS)</t>
  </si>
  <si>
    <t xml:space="preserve">PO Box 338 </t>
  </si>
  <si>
    <t>Linvgston</t>
  </si>
  <si>
    <t>215 E Lewis St, Room 207</t>
  </si>
  <si>
    <t>Jeannette</t>
  </si>
  <si>
    <t>Blank</t>
  </si>
  <si>
    <t>jblank@freshwaterpartners.org</t>
  </si>
  <si>
    <t>Livingston</t>
  </si>
  <si>
    <t>PO Box 338</t>
  </si>
  <si>
    <t>MT-MARS - Emond Ranch</t>
  </si>
  <si>
    <t>{ "type": "Point", "coordinates": [-107.981679029197, 47.9224435451467] }</t>
  </si>
  <si>
    <t>Phillips [MT]</t>
  </si>
  <si>
    <t>MT-MARS - Jocko Spring Creek</t>
  </si>
  <si>
    <t>{ "type": "Point", "coordinates": [-114.139068, 47.224015] }</t>
  </si>
  <si>
    <t>MT-MARS - Marias Site</t>
  </si>
  <si>
    <t>{ "type": "Point", "coordinates": [-111.713620954532, 48.8505393868486] }</t>
  </si>
  <si>
    <t>Toole [MT]</t>
  </si>
  <si>
    <t>MT-MARS - Milk River-Pattison Site</t>
  </si>
  <si>
    <t>{ "type": "Point", "coordinates": [-106.841825, 48.350322] }</t>
  </si>
  <si>
    <t>Valley [MT]</t>
  </si>
  <si>
    <t>MT-MARS - Miller Creek</t>
  </si>
  <si>
    <t>{ "type": "Point", "coordinates": [-113.916395274849, 46.7302823596668] }</t>
  </si>
  <si>
    <t>Missoula [MT]</t>
  </si>
  <si>
    <t>MT-MARS - Muddy Flats</t>
  </si>
  <si>
    <t>{ "type": "Point", "coordinates": [-104.499116, 48.515799] }</t>
  </si>
  <si>
    <t>MT-MARS - Salmon Prairie</t>
  </si>
  <si>
    <t>{ "type": "Point", "coordinates": [-113.783608, 47.606197] }</t>
  </si>
  <si>
    <t>MT-MARS - Sevenmile</t>
  </si>
  <si>
    <t>{ "type": "Point", "coordinates": [-112.105401734149, 46.6426129464667] }</t>
  </si>
  <si>
    <t>Alleman</t>
  </si>
  <si>
    <t>lauren@montanaaquaticresources.org</t>
  </si>
  <si>
    <t>Montana Aquatic Resource Services (MARS)</t>
  </si>
  <si>
    <t>MT-MARS - Stoner Creek</t>
  </si>
  <si>
    <t>{ "type": "Point", "coordinates": [-114.305097, 48.002035] }</t>
  </si>
  <si>
    <t>MT-MARS - Teller Site</t>
  </si>
  <si>
    <t>{ "type": "Point", "coordinates": [-114.10592, 46.386783] }</t>
  </si>
  <si>
    <t>Ravalli [MT]</t>
  </si>
  <si>
    <t>MT-MARS - Teton Spring Creek</t>
  </si>
  <si>
    <t>{ "type": "Point", "coordinates": [-112.220916, 47.859207] }</t>
  </si>
  <si>
    <t>MT-MARS - Viking Creek Restoration / Battin Site</t>
  </si>
  <si>
    <t>{ "type": "Point", "coordinates": [-114.337676, 48.433978] }</t>
  </si>
  <si>
    <t>MT-MARS - Yellowstone RO-08</t>
  </si>
  <si>
    <t>{ "type": "Point", "coordinates": [-106.365000607158, 46.2938339388677] }</t>
  </si>
  <si>
    <t>MT-MT West UMBI - South Fork Smith River Bank Site</t>
  </si>
  <si>
    <t>{ "type": "Point", "coordinates": [-110.922, 46.435003] }</t>
  </si>
  <si>
    <t>Meagher [MT]</t>
  </si>
  <si>
    <t>MT-MT West, Musselshell</t>
  </si>
  <si>
    <t>{ "type": "Point", "coordinates": [-108.949833, 46.266342] }</t>
  </si>
  <si>
    <t>Golden Valley [MT]</t>
  </si>
  <si>
    <t>MT-Middle Missouri River Bank</t>
  </si>
  <si>
    <t>{ "type": "Point", "coordinates": [-109.47151, 47.4625] }</t>
  </si>
  <si>
    <t>Fergus [MT]</t>
  </si>
  <si>
    <t>Middle Missouri Mitigation LLC</t>
  </si>
  <si>
    <t>MT-Missouri-Sun-Smith Bank (withdrawn)</t>
  </si>
  <si>
    <t>{ "type": "Point", "coordinates": [-112.55, 47.44] }</t>
  </si>
  <si>
    <t>MT-Running Colter Ranch</t>
  </si>
  <si>
    <t>{ "type": "Point", "coordinates": [-111.2712, 45.738] }</t>
  </si>
  <si>
    <t>TCPII Running Colter LLC</t>
  </si>
  <si>
    <t>c/o Trout Headwaters, Inc</t>
  </si>
  <si>
    <t>Mike@troutheadwaters.com</t>
  </si>
  <si>
    <t>Trout Headwaters, Inc</t>
  </si>
  <si>
    <t>MT-Upper Clark Fork - Stream</t>
  </si>
  <si>
    <t>{ "type": "Point", "coordinates": [-112.973258, 46.896552] }</t>
  </si>
  <si>
    <t>Powell [MT]</t>
  </si>
  <si>
    <t>Nevada Spring Creek Partners, LLC</t>
  </si>
  <si>
    <t>PO Box 74</t>
  </si>
  <si>
    <t>Ovando</t>
  </si>
  <si>
    <t>Kamps</t>
  </si>
  <si>
    <t>12kamps@gmail.com</t>
  </si>
  <si>
    <t>MT-Upper Clark Fork - Wetland</t>
  </si>
  <si>
    <t>MT-Upper Missouri Mitigation Bank</t>
  </si>
  <si>
    <t>{ "type": "Point", "coordinates": [-112.33734, 45.58454] }</t>
  </si>
  <si>
    <t>Madison [MT]</t>
  </si>
  <si>
    <t>SRI Missouri Headwaters, LLC</t>
  </si>
  <si>
    <t>53 Williams Street</t>
  </si>
  <si>
    <t>Upton</t>
  </si>
  <si>
    <t>MT-Upper Yellowstone Mitigation Bank</t>
  </si>
  <si>
    <t>{ "type": "Point", "coordinates": [-109.521573, 45.328736] }</t>
  </si>
  <si>
    <t>Carbon [MT]</t>
  </si>
  <si>
    <t>Beartooth Mitigation LLC</t>
  </si>
  <si>
    <t>MT-Upper Yellowstone, Beartooth Phase 2</t>
  </si>
  <si>
    <t>{ "type": "Point", "coordinates": [-109.569734, 45.335923] }</t>
  </si>
  <si>
    <t>Stillwater [MT]</t>
  </si>
  <si>
    <t>Mabrey's Meadow Mitigation Bank</t>
  </si>
  <si>
    <t>{ "type": "Point", "coordinates": [-81.6230753167159, 37.1623546871267] }</t>
  </si>
  <si>
    <t>Machine Lake Mitigation Bank</t>
  </si>
  <si>
    <t>{ "type": "Point", "coordinates": [-112.103856184191, 41.4817132142456] }</t>
  </si>
  <si>
    <t>Box Elder [UT]</t>
  </si>
  <si>
    <t>R &amp; P Wetlands &amp; Waterfowl, LLC</t>
  </si>
  <si>
    <t>Midvale</t>
  </si>
  <si>
    <t>Adams</t>
  </si>
  <si>
    <t>aadams1@sablefinancial.com</t>
  </si>
  <si>
    <t>Machodoc Mitigation Bank</t>
  </si>
  <si>
    <t>{ "type": "Point", "coordinates": [-76.6903028853954, 38.0840117430477] }</t>
  </si>
  <si>
    <t>Swamp Works, LLC</t>
  </si>
  <si>
    <t>Mr. Daniel Jacobs</t>
  </si>
  <si>
    <t>Woodbine</t>
  </si>
  <si>
    <t>3090 McNeal Road</t>
  </si>
  <si>
    <t>Jacobs</t>
  </si>
  <si>
    <t>Daniel@reademanagement.com</t>
  </si>
  <si>
    <t>Madison County</t>
  </si>
  <si>
    <t>{ "type": "Point", "coordinates": [-88.9314307635237, 35.6633650584091] }</t>
  </si>
  <si>
    <t>Department of Transportation - TN</t>
  </si>
  <si>
    <t>Suite 900, James K. Polk Building, 505 Deaderick Street</t>
  </si>
  <si>
    <t>michael.williams@tn.gov</t>
  </si>
  <si>
    <t>Madison County Mitigation Bank</t>
  </si>
  <si>
    <t>{ "type": "Point", "coordinates": [-90.048098, 38.671267] }</t>
  </si>
  <si>
    <t>Madison County Highway Department</t>
  </si>
  <si>
    <t>Gvillo</t>
  </si>
  <si>
    <t xml:space="preserve">7037 Marine Road </t>
  </si>
  <si>
    <t xml:space="preserve">Edwardsville </t>
  </si>
  <si>
    <t>Magnolia Swamp</t>
  </si>
  <si>
    <t>{ "type": "Point", "coordinates": [-84.04997, 32.58147] }</t>
  </si>
  <si>
    <t>Crawford [GA]</t>
  </si>
  <si>
    <t>Sligh Environmental</t>
  </si>
  <si>
    <t>31 Park of Commerce Way</t>
  </si>
  <si>
    <t>Suite 200B</t>
  </si>
  <si>
    <t>Price</t>
  </si>
  <si>
    <t>j_price@slighec.com</t>
  </si>
  <si>
    <t>Hance</t>
  </si>
  <si>
    <t>ken@newkirkenv.com</t>
  </si>
  <si>
    <t>Turkey Creek, LLC</t>
  </si>
  <si>
    <t>Mt. Pleasant</t>
  </si>
  <si>
    <t>29465-0746</t>
  </si>
  <si>
    <t>P.O. Box 746</t>
  </si>
  <si>
    <t>MaineDOT Umbrella Bank-Sears Island</t>
  </si>
  <si>
    <t>{ "type": "Point", "coordinates": [-68.88089, 44.455475] }</t>
  </si>
  <si>
    <t>Other, Upland</t>
  </si>
  <si>
    <t>MaineDOT</t>
  </si>
  <si>
    <t>State House Station 16</t>
  </si>
  <si>
    <t>04333-0016</t>
  </si>
  <si>
    <t>Deane</t>
  </si>
  <si>
    <t>van Dusen</t>
  </si>
  <si>
    <t>deane.vandusen@maine.gov</t>
  </si>
  <si>
    <t>MEDOT - Environmental Office</t>
  </si>
  <si>
    <t>Gates</t>
  </si>
  <si>
    <t>judy.gates@maine.gov</t>
  </si>
  <si>
    <t>Environmental Office, Maine DOT</t>
  </si>
  <si>
    <t>16 Statehouse Station</t>
  </si>
  <si>
    <t>MaineDOT Umbrella Bank-Sherman Marsh</t>
  </si>
  <si>
    <t>{ "type": "Point", "coordinates": [-69.5905, 44.009] }</t>
  </si>
  <si>
    <t>Mallory Swamp MB</t>
  </si>
  <si>
    <t>{ "type": "Point", "coordinates": [-83.0253269144339, 29.9601985295384] }</t>
  </si>
  <si>
    <t>Lafayette [FL]</t>
  </si>
  <si>
    <t>Manatee MB</t>
  </si>
  <si>
    <t>{ "type": "Point", "coordinates": [-82.2103026448956, 27.5624526304087] }</t>
  </si>
  <si>
    <t>The Mitchell Family, LLC</t>
  </si>
  <si>
    <t>3507 Bayshore Boulevard</t>
  </si>
  <si>
    <t>Unit 2001</t>
  </si>
  <si>
    <t>Sharon</t>
  </si>
  <si>
    <t>Collins</t>
  </si>
  <si>
    <t>scollins@terrablueenvironmental.com</t>
  </si>
  <si>
    <t>TerraBlue Environmental</t>
  </si>
  <si>
    <t>Homosassa Springs</t>
  </si>
  <si>
    <t>PO Box 135</t>
  </si>
  <si>
    <t>Manchester Avenue</t>
  </si>
  <si>
    <t>{ "type": "Point", "coordinates": [-117.248, 33.032] }</t>
  </si>
  <si>
    <t>Ted Tchang</t>
  </si>
  <si>
    <t>Tech-Bilt, Inc.</t>
  </si>
  <si>
    <t>PO Box 80036</t>
  </si>
  <si>
    <t>Deborah</t>
  </si>
  <si>
    <t>drogers@cnlm.org</t>
  </si>
  <si>
    <t>Center for Natural Lands Management</t>
  </si>
  <si>
    <t>Temecula</t>
  </si>
  <si>
    <t xml:space="preserve">27258 Via Industria, Suite </t>
  </si>
  <si>
    <t>McCollum</t>
  </si>
  <si>
    <t>mccollum@mccollum.com</t>
  </si>
  <si>
    <t>223 Town Center Parkway #1881</t>
  </si>
  <si>
    <t>Spring Hill</t>
  </si>
  <si>
    <t>37174-3040</t>
  </si>
  <si>
    <t>Mangrove Point MB</t>
  </si>
  <si>
    <t>{ "type": "Point", "coordinates": [-82.4573257440455, 27.7443871131477] }</t>
  </si>
  <si>
    <t>Hillsborough [FL]</t>
  </si>
  <si>
    <t>Mangrove Point Mitigation Bank, LLC</t>
  </si>
  <si>
    <t>Maniece Bayou</t>
  </si>
  <si>
    <t>{ "type": "Point", "coordinates": [-93.6478, 33.22577] }</t>
  </si>
  <si>
    <t>Whitehead Forestry Service Inc</t>
  </si>
  <si>
    <t>460 Columbia 43</t>
  </si>
  <si>
    <t>Magnolia</t>
  </si>
  <si>
    <t>Whitehead</t>
  </si>
  <si>
    <t>jswhitehead1959@gmail.com</t>
  </si>
  <si>
    <t>Maniece Bayou Phase II Stream</t>
  </si>
  <si>
    <t>Maple Dam Mitigation Bank - Phase 4</t>
  </si>
  <si>
    <t>{ "type": "Point", "coordinates": [-76.081983, 38.49875] }</t>
  </si>
  <si>
    <t>Maple Dam Conservation LLC</t>
  </si>
  <si>
    <t>P. O. Box 33</t>
  </si>
  <si>
    <t>Fork</t>
  </si>
  <si>
    <t>Miko</t>
  </si>
  <si>
    <t>dmiko@yahoo.com</t>
  </si>
  <si>
    <t>P.O. Box 33</t>
  </si>
  <si>
    <t>Maple Dam Road Wetland Mitigation Bank, Phases 1-3</t>
  </si>
  <si>
    <t>{ "type": "Point", "coordinates": [-76.0818702390517, 38.4986621145578] }</t>
  </si>
  <si>
    <t>Margaret West Conservation Bank</t>
  </si>
  <si>
    <t>{ "type": "Point", "coordinates": [-122.772408010728, 38.4000135998457] }</t>
  </si>
  <si>
    <t>Margaret Preserve, LLC</t>
  </si>
  <si>
    <t>336 Bon Air CTR</t>
  </si>
  <si>
    <t>#232</t>
  </si>
  <si>
    <t>Margin Bay</t>
  </si>
  <si>
    <t>{ "type": "Point", "coordinates": [-81.422201, 32.11437] }</t>
  </si>
  <si>
    <t>Maria Lake Mitigation Bank</t>
  </si>
  <si>
    <t>{ "type": "Point", "coordinates": [-104.67519997441, 37.7014539906489] }</t>
  </si>
  <si>
    <t>Huerfano [CO]</t>
  </si>
  <si>
    <t>M L Wetlands, Inc.</t>
  </si>
  <si>
    <t>7343 S Alton Way</t>
  </si>
  <si>
    <t>Centennial</t>
  </si>
  <si>
    <t>Marine Bayou</t>
  </si>
  <si>
    <t>{ "type": "Point", "coordinates": [-91.777972, 30.897011] }</t>
  </si>
  <si>
    <t>Pointe Coupee Parish [LA]</t>
  </si>
  <si>
    <t>JMB Partnership, L.L.C.</t>
  </si>
  <si>
    <t>Marine Corps Air Station Beaufort- NREAO</t>
  </si>
  <si>
    <t>{ "type": "Point", "coordinates": [-80.739805, 32.461419] }</t>
  </si>
  <si>
    <t>Beaufort [SC]</t>
  </si>
  <si>
    <t>Commanding Officer ATTN: NREAO</t>
  </si>
  <si>
    <t xml:space="preserve">Beaufort </t>
  </si>
  <si>
    <t>29904-5501</t>
  </si>
  <si>
    <t>Post Office Box 55001</t>
  </si>
  <si>
    <t>Mariner Conservation Bank</t>
  </si>
  <si>
    <t>{ "type": "Point", "coordinates": [-121.385, 38.910556] }</t>
  </si>
  <si>
    <t>Placer [CA]</t>
  </si>
  <si>
    <t>Marion</t>
  </si>
  <si>
    <t>{ "type": "Point", "coordinates": [-122.909285608083, 44.761559157764] }</t>
  </si>
  <si>
    <t>Marion [OR]</t>
  </si>
  <si>
    <t>Dick Novitzki</t>
  </si>
  <si>
    <t>4853 NW Bruno Place</t>
  </si>
  <si>
    <t>Corvallis</t>
  </si>
  <si>
    <t>Marion MB</t>
  </si>
  <si>
    <t>{ "type": "Point", "coordinates": [-82.272036, 28.982433] }</t>
  </si>
  <si>
    <t>Marion Mitigation LLC</t>
  </si>
  <si>
    <t>c/o Mr. Scott Seldin</t>
  </si>
  <si>
    <t>Scottsdale</t>
  </si>
  <si>
    <t>7339 East Evans Road, Suite 201</t>
  </si>
  <si>
    <t>Rosinski</t>
  </si>
  <si>
    <t>jrosinski@bda-inc.com</t>
  </si>
  <si>
    <t>Brooksville</t>
  </si>
  <si>
    <t>30 East Liberty</t>
  </si>
  <si>
    <t>Markham Ravine - Western Placer County ILF Site</t>
  </si>
  <si>
    <t>{ "type": "Point", "coordinates": [-121.46051, 38.88592] }</t>
  </si>
  <si>
    <t>Gregg McKenzie</t>
  </si>
  <si>
    <t>3091 Coutny Center Drive</t>
  </si>
  <si>
    <t>Theresa</t>
  </si>
  <si>
    <t>tjohnson@placer.ca.gov</t>
  </si>
  <si>
    <t>GAMckenz@placer.ca.gov</t>
  </si>
  <si>
    <t>3091 County Center Drive</t>
  </si>
  <si>
    <t>Marsh Bayou</t>
  </si>
  <si>
    <t>{ "type": "Point", "coordinates": [-93.1796097368978, 30.4333557882008] }</t>
  </si>
  <si>
    <t>Beauregard Parish [LA]</t>
  </si>
  <si>
    <t>RES Marsh Bayou, L.L.C.</t>
  </si>
  <si>
    <t>303 Rue Louis XIV Blvd.</t>
  </si>
  <si>
    <t>Suite 204</t>
  </si>
  <si>
    <t>Marsh Resources - Meadowlands</t>
  </si>
  <si>
    <t>{ "type": "Point", "coordinates": [-74.0389, 40.8157] }</t>
  </si>
  <si>
    <t>Marsh Resources Inc</t>
  </si>
  <si>
    <t>PO Box 1396</t>
  </si>
  <si>
    <t>77056-1396</t>
  </si>
  <si>
    <t>Olson</t>
  </si>
  <si>
    <t>Karen.Olson@williams.com</t>
  </si>
  <si>
    <t>2800 Post Oak Boulevard</t>
  </si>
  <si>
    <t>Marshlands, Inc., Camden County</t>
  </si>
  <si>
    <t>{ "type": "Point", "coordinates": [-81.7522247363087, 30.9628918861249] }</t>
  </si>
  <si>
    <t>Marshlands Plantation</t>
  </si>
  <si>
    <t>357 Brighton Road</t>
  </si>
  <si>
    <t>Tifton</t>
  </si>
  <si>
    <t>Walter</t>
  </si>
  <si>
    <t>Stephens</t>
  </si>
  <si>
    <t>zstephens@friendlycity.net</t>
  </si>
  <si>
    <t>Martin Conservation Bank</t>
  </si>
  <si>
    <t>{ "type": "Point", "coordinates": [-122.780052, 38.439422] }</t>
  </si>
  <si>
    <t>Martin Conservation Preserve, LLC</t>
  </si>
  <si>
    <t>336 Bon Air Center</t>
  </si>
  <si>
    <t>Box 232</t>
  </si>
  <si>
    <t>Martin Creek Mitigation Bank</t>
  </si>
  <si>
    <t>{ "type": "Point", "coordinates": [-85.3509599880173, 32.1522481187101] }</t>
  </si>
  <si>
    <t>Barbour [AL], Russell [AL]</t>
  </si>
  <si>
    <t>Martin Creek, LLC</t>
  </si>
  <si>
    <t>6001 River Road</t>
  </si>
  <si>
    <t xml:space="preserve">Columbus </t>
  </si>
  <si>
    <t>Bouthillier</t>
  </si>
  <si>
    <t>2029 5th Avenue</t>
  </si>
  <si>
    <t>Martin Creek Mitigation Bank MCMB</t>
  </si>
  <si>
    <t>{ "type": "Point", "coordinates": [-94.538293725504, 32.2770329479171] }</t>
  </si>
  <si>
    <t>Rusk [TX]</t>
  </si>
  <si>
    <t>Mitigation Solutions USA, Ltd</t>
  </si>
  <si>
    <t>c/o Terry McKenzie</t>
  </si>
  <si>
    <t>Martin Creek Stream and Preservation Mitigation Bank</t>
  </si>
  <si>
    <t>{ "type": "Point", "coordinates": [-85.6058956495697, 36.3536240894323] }</t>
  </si>
  <si>
    <t>Clay [TN], Jackson [TN], Macon [TN], Overton [TN], Putnam [TN], Smith [TN]</t>
  </si>
  <si>
    <t>amy@beavercreekhydrology.com</t>
  </si>
  <si>
    <t>Martin Heights</t>
  </si>
  <si>
    <t>{ "type": "Point", "coordinates": [-84.094269, 32.932622] }</t>
  </si>
  <si>
    <t>Lamar [GA]</t>
  </si>
  <si>
    <t>Gwinnett County Department of Public Utilities</t>
  </si>
  <si>
    <t>Attention: Mr. Pete Wright, DWR</t>
  </si>
  <si>
    <t>684 Winder Highway</t>
  </si>
  <si>
    <t>Rachel</t>
  </si>
  <si>
    <t>Rachel.jones@gwinnettcounty.com</t>
  </si>
  <si>
    <t>Martinez Canyon LEGACY - AZGFD</t>
  </si>
  <si>
    <t>{ "type": "Point", "coordinates": [-111.163526, 33.16159] }</t>
  </si>
  <si>
    <t>Mary A MB</t>
  </si>
  <si>
    <t>{ "type": "Point", "coordinates": [-80.7009425090284, 27.8457525460955] }</t>
  </si>
  <si>
    <t>Mary A II, LLC</t>
  </si>
  <si>
    <t>Thrailkill</t>
  </si>
  <si>
    <t>tthrailkill@hornerenvironmental.com</t>
  </si>
  <si>
    <t>28536 Walker Drive</t>
  </si>
  <si>
    <t>Wesley Chapel</t>
  </si>
  <si>
    <t>Marys River</t>
  </si>
  <si>
    <t>{ "type": "Point", "coordinates": [-123.341, 44.522889] }</t>
  </si>
  <si>
    <t>Benton [OR]</t>
  </si>
  <si>
    <t>Oregon Wetlands LLC</t>
  </si>
  <si>
    <t>6001 NW Gilmour Rd.</t>
  </si>
  <si>
    <t>Fiori</t>
  </si>
  <si>
    <t>rayf@oregon-wetlands.com</t>
  </si>
  <si>
    <t>6001 NW Gilmour Ln.</t>
  </si>
  <si>
    <t>Marytown Stream Mitigation Bank</t>
  </si>
  <si>
    <t>{ "type": "Point", "coordinates": [-81.6684197585141, 37.4559877979067] }</t>
  </si>
  <si>
    <t>McDowell [WV]</t>
  </si>
  <si>
    <t>Mason Branch</t>
  </si>
  <si>
    <t>{ "type": "Point", "coordinates": [-83.36, 34.633333] }</t>
  </si>
  <si>
    <t>Stephens [GA]</t>
  </si>
  <si>
    <t>Wright Brothers Construction Company, Inc.</t>
  </si>
  <si>
    <t>Attention: Mr. Tony Boals</t>
  </si>
  <si>
    <t>1500 Lauderdale Memorial Highway</t>
  </si>
  <si>
    <t>Boals</t>
  </si>
  <si>
    <t>TBoals@wbcci.com</t>
  </si>
  <si>
    <t>1500 Lauderdale Memorial Hwy</t>
  </si>
  <si>
    <t>Mason's Rock Mitigation Bank</t>
  </si>
  <si>
    <t>{ "type": "Point", "coordinates": [-80.993518, 34.632975] }</t>
  </si>
  <si>
    <t>ryan.smith@davey.com</t>
  </si>
  <si>
    <t>555 Fayetteville Street</t>
  </si>
  <si>
    <t>Suite 900</t>
  </si>
  <si>
    <t>Massaponax</t>
  </si>
  <si>
    <t>{ "type": "Point", "coordinates": [-77.451111, 38.238611] }</t>
  </si>
  <si>
    <t>Crossroads</t>
  </si>
  <si>
    <t>Associates LLC</t>
  </si>
  <si>
    <t>Maxey Ridge Mitigation Bank</t>
  </si>
  <si>
    <t>{ "type": "Point", "coordinates": [-86.262561, 36.071934] }</t>
  </si>
  <si>
    <t>McCorkle Stream Mitigation Bank</t>
  </si>
  <si>
    <t>{ "type": "Point", "coordinates": [-94.9991, 42.2938] }</t>
  </si>
  <si>
    <t>Sac [IA]</t>
  </si>
  <si>
    <t>Jake McCorkle</t>
  </si>
  <si>
    <t>P.O. Box 543</t>
  </si>
  <si>
    <t>Lakeview</t>
  </si>
  <si>
    <t>Maria</t>
  </si>
  <si>
    <t>mariaelmiller@gmail.com</t>
  </si>
  <si>
    <t>McCorkle</t>
  </si>
  <si>
    <t>greydogoutfit2@netins.net</t>
  </si>
  <si>
    <t>McCorkle Wetland Mitigation Bank</t>
  </si>
  <si>
    <t>{ "type": "Point", "coordinates": [-94.9998132950849, 42.2913620725826] }</t>
  </si>
  <si>
    <t>McCoy Ranch</t>
  </si>
  <si>
    <t>{ "type": "Point", "coordinates": [-94.9862805745754, 29.9304800532284] }</t>
  </si>
  <si>
    <t>McCrary/Drake/Johnson - GWTF</t>
  </si>
  <si>
    <t>{ "type": "Point", "coordinates": [-84.158124, 33.633821] }</t>
  </si>
  <si>
    <t>McGee Run Mitigation Bank</t>
  </si>
  <si>
    <t>{ "type": "Point", "coordinates": [-80.860358, 39.393681] }</t>
  </si>
  <si>
    <t>Confluence Mitigation Partners LLC</t>
  </si>
  <si>
    <t>3616 Far West Blvd.</t>
  </si>
  <si>
    <t>Suite 117-361</t>
  </si>
  <si>
    <t>McHugh Demonstration Estuarine Wetland Restoration Project</t>
  </si>
  <si>
    <t>{ "type": "Point", "coordinates": [-124.016370708504, 46.3818418466247] }</t>
  </si>
  <si>
    <t>McHugh</t>
  </si>
  <si>
    <t>joe@magellanyachts.com</t>
  </si>
  <si>
    <t>4912 113th Street</t>
  </si>
  <si>
    <t>Long Beach</t>
  </si>
  <si>
    <t>McLemore Mitigation Bank</t>
  </si>
  <si>
    <t>{ "type": "Point", "coordinates": [-86.1206495705643, 32.393493624196] }</t>
  </si>
  <si>
    <t>Montgomery [AL]</t>
  </si>
  <si>
    <t>Carlton</t>
  </si>
  <si>
    <t>rob.carlton@gmcnetwork.com</t>
  </si>
  <si>
    <t>Goodwyn, Mills, and Cawood</t>
  </si>
  <si>
    <t>2660 EastChase Lane, Suite 200</t>
  </si>
  <si>
    <t>Meacham Wood Stream Mitigation Bank LRL-2024-00027</t>
  </si>
  <si>
    <t>{ "type": "Point", "coordinates": [-84.5754985290287, 37.8895249430469] }</t>
  </si>
  <si>
    <t>Anderson [KY], Bath [KY], Bourbon [KY], Boyle [KY], Casey [KY], Clark [KY], Estill [KY], Fayette [KY], Franklin [KY], Garrard [KY], Harrison [KY], Jessamine [KY], Lincoln [KY], Madison [KY], Marion [KY], Mercer [KY], Montgomery [KY], Nelson [KY], Nicholas [KY], Owen [KY], Powell [KY], Rockcastle [KY], Scott [KY], Washington [KY], Woodford [KY]</t>
  </si>
  <si>
    <t xml:space="preserve">Jeanne &amp; Kathy Meacham	</t>
  </si>
  <si>
    <t>PO Box 185</t>
  </si>
  <si>
    <t>Mt. Olivet</t>
  </si>
  <si>
    <t>Bartley</t>
  </si>
  <si>
    <t>bartleyj@pluhillecoservices.com</t>
  </si>
  <si>
    <t>Jacob Bartley</t>
  </si>
  <si>
    <t>Plum Hill Ecological Services, LLC</t>
  </si>
  <si>
    <t>Meadow Bluff Mitigation Bank</t>
  </si>
  <si>
    <t>{ "type": "Point", "coordinates": [-80.673138, 37.91697] }</t>
  </si>
  <si>
    <t>Greenbrier [WV]</t>
  </si>
  <si>
    <t>Meadow Lawn Farm Mitigation Bank</t>
  </si>
  <si>
    <t>{ "type": "Point", "coordinates": [-79.429033179649, 37.9949673279451] }</t>
  </si>
  <si>
    <t>Rockbridge [VA]</t>
  </si>
  <si>
    <t>Meadow Lawn Mitigation LLC</t>
  </si>
  <si>
    <t>ATTN: Eric Shobe</t>
  </si>
  <si>
    <t>Inglecress Drive</t>
  </si>
  <si>
    <t>Annemarie</t>
  </si>
  <si>
    <t>Abbondanzo</t>
  </si>
  <si>
    <t>annemarie@ecosystemservices.us</t>
  </si>
  <si>
    <t>1102 Carlton Avenue</t>
  </si>
  <si>
    <t>Roller</t>
  </si>
  <si>
    <t>jon@ecosystemservices.us</t>
  </si>
  <si>
    <t>Ecosystem Services, LLC</t>
  </si>
  <si>
    <t>Shobe</t>
  </si>
  <si>
    <t>shobe22903@gmail.com</t>
  </si>
  <si>
    <t>Meadow Lawn Farm, LLC</t>
  </si>
  <si>
    <t>Charlottesville,</t>
  </si>
  <si>
    <t>1255 Inglecress Drive</t>
  </si>
  <si>
    <t>lisa@ecosystemservices.us</t>
  </si>
  <si>
    <t>1102 Carlton Ave</t>
  </si>
  <si>
    <t>Meadow River Mitigation Bank</t>
  </si>
  <si>
    <t>{ "type": "Point", "coordinates": [-80.666, 37.934] }</t>
  </si>
  <si>
    <t>Meadowcroft Wetland Mitigation Bank</t>
  </si>
  <si>
    <t>{ "type": "Point", "coordinates": [-117.623011775838, 48.0302845854606] }</t>
  </si>
  <si>
    <t>Stevens [WA]</t>
  </si>
  <si>
    <t>Wetlands Redux</t>
  </si>
  <si>
    <t>317 West 16th Avenue</t>
  </si>
  <si>
    <t>Spokane</t>
  </si>
  <si>
    <t>Ed</t>
  </si>
  <si>
    <t>Hagg</t>
  </si>
  <si>
    <t>Meadowmont Mitigation Bank</t>
  </si>
  <si>
    <t>{ "type": "Point", "coordinates": [-120.359525, 38.248616] }</t>
  </si>
  <si>
    <t>Calaveras [CA]</t>
  </si>
  <si>
    <t>1513 Investors, LLC</t>
  </si>
  <si>
    <t>15700 Winchester Boulevard</t>
  </si>
  <si>
    <t>Los Gatos</t>
  </si>
  <si>
    <t>Ashley</t>
  </si>
  <si>
    <t>Zavagno</t>
  </si>
  <si>
    <t>zavagno@wra-ca.com</t>
  </si>
  <si>
    <t>WRA, Inc</t>
  </si>
  <si>
    <t>Mecham Road Mitigation Bank</t>
  </si>
  <si>
    <t>{ "type": "Point", "coordinates": [-122.735816, 38.297601] }</t>
  </si>
  <si>
    <t>Sonoma County Department of Transportation and Public Works</t>
  </si>
  <si>
    <t>2300 County Center Drive, Suite B100</t>
  </si>
  <si>
    <t>Morelli</t>
  </si>
  <si>
    <t>glenn.morelli@sonoma-county.org</t>
  </si>
  <si>
    <t>Mendocino Coast Mitigation Bank</t>
  </si>
  <si>
    <t>{ "type": "Point", "coordinates": [-123.697674, 38.974544] }</t>
  </si>
  <si>
    <t>Mendocino [CA]</t>
  </si>
  <si>
    <t>Robb</t>
  </si>
  <si>
    <t>lrobb@res.us</t>
  </si>
  <si>
    <t>120 G Street</t>
  </si>
  <si>
    <t>Peggy</t>
  </si>
  <si>
    <t>Mendocino Coast Mitigation Bank II</t>
  </si>
  <si>
    <t>{ "type": "Point", "coordinates": [-123.7396, 39.1934] }</t>
  </si>
  <si>
    <t>Meramec Bluffs Wetland Mitigation Bank</t>
  </si>
  <si>
    <t>{ "type": "Point", "coordinates": [-90.6606, 38.4696] }</t>
  </si>
  <si>
    <t>MITICO,LLC</t>
  </si>
  <si>
    <t>Mr. Wally Iman</t>
  </si>
  <si>
    <t>Chesterfield</t>
  </si>
  <si>
    <t>701 Crowne Industrial Ct., Suite D</t>
  </si>
  <si>
    <t>Stephenson</t>
  </si>
  <si>
    <t>sam@miticomo.com</t>
  </si>
  <si>
    <t>701 Crown Industrial Ct., Suite D</t>
  </si>
  <si>
    <t>Meridian Ranch Mitigation Bank</t>
  </si>
  <si>
    <t>{ "type": "Point", "coordinates": [-121.929459532592, 39.8624881723272] }</t>
  </si>
  <si>
    <t>Mesa County Wetland</t>
  </si>
  <si>
    <t>{ "type": "Point", "coordinates": [-108.623720366061, 39.0906111691998] }</t>
  </si>
  <si>
    <t>Mesa [CO]</t>
  </si>
  <si>
    <t>Mesa County Department of Public Works</t>
  </si>
  <si>
    <t>PO Box 20000</t>
  </si>
  <si>
    <t>Grand Junction</t>
  </si>
  <si>
    <t>Carrie</t>
  </si>
  <si>
    <t>Gudorf</t>
  </si>
  <si>
    <t>carrie.gudorf@mesacounty.us</t>
  </si>
  <si>
    <t>Mesa County Public Works-Engineering Department</t>
  </si>
  <si>
    <t>Post Office Box 20000</t>
  </si>
  <si>
    <t>Mid-Valley</t>
  </si>
  <si>
    <t>{ "type": "Point", "coordinates": [-123.164599009227, 44.697560401703] }</t>
  </si>
  <si>
    <t>Marvin and Cindy</t>
  </si>
  <si>
    <t>Gilmour</t>
  </si>
  <si>
    <t>c.l.gilmour@me.com</t>
  </si>
  <si>
    <t>6001 NW Gilmour Lane</t>
  </si>
  <si>
    <t>MidCreeks Mitigation Bank</t>
  </si>
  <si>
    <t>{ "type": "Point", "coordinates": [-85.1846466434541, 32.0489565016811] }</t>
  </si>
  <si>
    <t>Barbour [AL]</t>
  </si>
  <si>
    <t>Middle Fork Salt River Wetland &amp; Stream Mitigation Bank</t>
  </si>
  <si>
    <t>{ "type": "Point", "coordinates": [-92.3357661316994, 39.6388177638928] }</t>
  </si>
  <si>
    <t>Macon [MO]</t>
  </si>
  <si>
    <t>Middle James</t>
  </si>
  <si>
    <t>{ "type": "Point", "coordinates": [-78.096111, 37.348056] }</t>
  </si>
  <si>
    <t>Amelia [VA]</t>
  </si>
  <si>
    <t>Middle</t>
  </si>
  <si>
    <t>James Regional Environmental Bank</t>
  </si>
  <si>
    <t>Middle James Umbrella (MJUMBI) - Natts Branch Site</t>
  </si>
  <si>
    <t>{ "type": "Point", "coordinates": [-78.8319, 37.4556] }</t>
  </si>
  <si>
    <t>Appomattox [VA]</t>
  </si>
  <si>
    <t>Wildlands Holdings X, LLC</t>
  </si>
  <si>
    <t>Attn: Shawn Wilkerson</t>
  </si>
  <si>
    <t>1430 South Mint Street, Suite 104</t>
  </si>
  <si>
    <t>Abigail</t>
  </si>
  <si>
    <t>Vieira</t>
  </si>
  <si>
    <t>avieira@wildlandseng.com</t>
  </si>
  <si>
    <t>5520-B Hempstead Way</t>
  </si>
  <si>
    <t>Suraye</t>
  </si>
  <si>
    <t>Soils</t>
  </si>
  <si>
    <t>ssolis@wildlandseng.com</t>
  </si>
  <si>
    <t>Middle James Umbrella (MJUMBI)-Clover Hill Site</t>
  </si>
  <si>
    <t>{ "type": "Point", "coordinates": [-78.9702, 37.384] }</t>
  </si>
  <si>
    <t>Middle Neuse Stream and Wetland UMB - Craven 1</t>
  </si>
  <si>
    <t>{ "type": "Point", "coordinates": [-77.191, 35.4018] }</t>
  </si>
  <si>
    <t>Middle Neuse Stream and Wetland UMB - Craven 12</t>
  </si>
  <si>
    <t>{ "type": "Point", "coordinates": [-77.0925, 35.2094] }</t>
  </si>
  <si>
    <t>Middle Neuse Stream and Wetland UMB - Craven 26</t>
  </si>
  <si>
    <t>{ "type": "Point", "coordinates": [-77.2187, 35.1231] }</t>
  </si>
  <si>
    <t>Coggin</t>
  </si>
  <si>
    <t>daniel@cogginassetmanagement.net</t>
  </si>
  <si>
    <t>Coggin Asset Management, LLC</t>
  </si>
  <si>
    <t>Amory</t>
  </si>
  <si>
    <t>P.O. Box 476</t>
  </si>
  <si>
    <t>Middle Neuse Stream and Wetland UMB - Craven 3</t>
  </si>
  <si>
    <t>{ "type": "Point", "coordinates": [-77.1047, 35.3765] }</t>
  </si>
  <si>
    <t>Beaufort [NC]</t>
  </si>
  <si>
    <t>Daren</t>
  </si>
  <si>
    <t>Pait</t>
  </si>
  <si>
    <t>Daren.Pait@kimley-horn.com</t>
  </si>
  <si>
    <t>200 South Tryon St</t>
  </si>
  <si>
    <t>Middle Neuse Stream and Wetland UMB - Craven 30</t>
  </si>
  <si>
    <t>{ "type": "Point", "coordinates": [-77.1986, 35.1114] }</t>
  </si>
  <si>
    <t>Middle Neuse Stream and Wetland UMB - Craven 75</t>
  </si>
  <si>
    <t>{ "type": "Point", "coordinates": [-77.0507, 35.2535] }</t>
  </si>
  <si>
    <t>Middle Neuse Umbrella Mitigation Bank - Beaufort 56</t>
  </si>
  <si>
    <t>{ "type": "Point", "coordinates": [-77.182736, 35.42099] }</t>
  </si>
  <si>
    <t>Middle Oconee</t>
  </si>
  <si>
    <t>{ "type": "Point", "coordinates": [-83.60972, 34.09944] }</t>
  </si>
  <si>
    <t>Middle Ouachita River Mitigation Bank</t>
  </si>
  <si>
    <t>{ "type": "Point", "coordinates": [-93.07855, 34.09924] }</t>
  </si>
  <si>
    <t>Clark [AR]</t>
  </si>
  <si>
    <t>Middle Peninsula</t>
  </si>
  <si>
    <t>{ "type": "Point", "coordinates": [-76.4378876865005, 37.3466676182647] }</t>
  </si>
  <si>
    <t>Gloucester [VA]</t>
  </si>
  <si>
    <t>Middle Peninsula Environmental Properties</t>
  </si>
  <si>
    <t>PO Box 12194</t>
  </si>
  <si>
    <t xml:space="preserve">Newport News </t>
  </si>
  <si>
    <t>Malone</t>
  </si>
  <si>
    <t>daniel.malone@stantec.com</t>
  </si>
  <si>
    <t>Myers</t>
  </si>
  <si>
    <t>kathymyers@rocklanding.com</t>
  </si>
  <si>
    <t>11832 Rock Landing Drive</t>
  </si>
  <si>
    <t>Newport News</t>
  </si>
  <si>
    <t>Suite 106</t>
  </si>
  <si>
    <t>Middle School West ILF Project</t>
  </si>
  <si>
    <t>{ "type": "Point", "coordinates": [-89.1072685481426, 30.4074893825952] }</t>
  </si>
  <si>
    <t>Middle Silver Creek Mitigation Bank</t>
  </si>
  <si>
    <t>{ "type": "Point", "coordinates": [-95.6152, 41.201] }</t>
  </si>
  <si>
    <t>Pottawattamie [IA]</t>
  </si>
  <si>
    <t>Mill Branch Mitigation Bank (TXRAM 1.0 Bank)</t>
  </si>
  <si>
    <t>{ "type": "Point", "coordinates": [-97.3535817243808, 33.3808982841392] }</t>
  </si>
  <si>
    <t>Denton [TX]</t>
  </si>
  <si>
    <t>Mill Creek</t>
  </si>
  <si>
    <t>{ "type": "Point", "coordinates": [-87.9413714130472, 42.4187644860644] }</t>
  </si>
  <si>
    <t>{ "type": "Point", "coordinates": [-96.4470318754412, 30.0110670952605] }</t>
  </si>
  <si>
    <t>Austin [TX]</t>
  </si>
  <si>
    <t>Wetlands Conservation Partners Ltd</t>
  </si>
  <si>
    <t>On File</t>
  </si>
  <si>
    <t>Rockport</t>
  </si>
  <si>
    <t>Mill Creek MB</t>
  </si>
  <si>
    <t>{ "type": "Point", "coordinates": [-82.0189675970478, 29.3869153009561] }</t>
  </si>
  <si>
    <t>P.O. Box 1389</t>
  </si>
  <si>
    <t>Ocala</t>
  </si>
  <si>
    <t>Henry</t>
  </si>
  <si>
    <t>Moxon</t>
  </si>
  <si>
    <t>Henryjgocala@gmail.com</t>
  </si>
  <si>
    <t>377 NW 14th Street</t>
  </si>
  <si>
    <t>Mill Creek Mitigation Site (GALT)</t>
  </si>
  <si>
    <t>{ "type": "Point", "coordinates": [-83.715974, 34.865885] }</t>
  </si>
  <si>
    <t>Towns [GA]</t>
  </si>
  <si>
    <t>Mill Creek Wetland Bank</t>
  </si>
  <si>
    <t>{ "type": "Point", "coordinates": [-88.170203, 42.954935] }</t>
  </si>
  <si>
    <t>Waukesha [WI]</t>
  </si>
  <si>
    <t>Workman</t>
  </si>
  <si>
    <t>workmanenterprises@gmail.com</t>
  </si>
  <si>
    <t>PO Box 510722</t>
  </si>
  <si>
    <t>New Berlin</t>
  </si>
  <si>
    <t>Kraszewski</t>
  </si>
  <si>
    <t>sarah@heartlandecological.com</t>
  </si>
  <si>
    <t>506 Springdale St</t>
  </si>
  <si>
    <t>Mount Horeb</t>
  </si>
  <si>
    <t>Brady</t>
  </si>
  <si>
    <t>Mill Creek Wetland Mitigation Bank</t>
  </si>
  <si>
    <t>{ "type": "Point", "coordinates": [-80.900404, 33.81904] }</t>
  </si>
  <si>
    <t>Richland Co</t>
  </si>
  <si>
    <t xml:space="preserve">2020 Hampton St. </t>
  </si>
  <si>
    <t>3rd Floor, Rm 3063A</t>
  </si>
  <si>
    <t>Mill Race Mitigation Bank</t>
  </si>
  <si>
    <t>{ "type": "Point", "coordinates": [-77.6383, 38.6353] }</t>
  </si>
  <si>
    <t>HGS - Resource Environmental Solutions</t>
  </si>
  <si>
    <t>Mill Run Mitigation Bank</t>
  </si>
  <si>
    <t>{ "type": "Point", "coordinates": [-77.7801310765097, 38.650951413502] }</t>
  </si>
  <si>
    <t>Mill Run Mitigaiton LLC</t>
  </si>
  <si>
    <t>Mill Swamp Mitigation Bank</t>
  </si>
  <si>
    <t>{ "type": "Point", "coordinates": [-77.078333, 38.659444] }</t>
  </si>
  <si>
    <t>Koser</t>
  </si>
  <si>
    <t>jkoser@jmt.com</t>
  </si>
  <si>
    <t>Johnson, Mirmiran &amp; Thompson, Inc.</t>
  </si>
  <si>
    <t>Hunt Valley</t>
  </si>
  <si>
    <t>40 Wight Avenue</t>
  </si>
  <si>
    <t>choy@jmt.com</t>
  </si>
  <si>
    <t>JMT</t>
  </si>
  <si>
    <t>40 Wight Ave</t>
  </si>
  <si>
    <t>Miller Farm Site</t>
  </si>
  <si>
    <t>{ "type": "Point", "coordinates": [-77.598333, 38.614722] }</t>
  </si>
  <si>
    <t>Wetlands Development, LLC</t>
  </si>
  <si>
    <t>Miller Stream Mitigation Bank</t>
  </si>
  <si>
    <t>{ "type": "Point", "coordinates": [-77.5608440299205, 38.687917331862] }</t>
  </si>
  <si>
    <t>Miller Valley Ranch Mitigation Bank</t>
  </si>
  <si>
    <t>{ "type": "Point", "coordinates": [-116.400002, 32.692045] }</t>
  </si>
  <si>
    <t>Westminster Miller Valley LLC</t>
  </si>
  <si>
    <t>Matthew Van Wie</t>
  </si>
  <si>
    <t>Lake Forest</t>
  </si>
  <si>
    <t>270 Westminster, Suite 300</t>
  </si>
  <si>
    <t>Van Wie</t>
  </si>
  <si>
    <t>MVanWie@WestminsterCapitalLLC.com</t>
  </si>
  <si>
    <t>270 Westminster</t>
  </si>
  <si>
    <t>Millers Creek Land Corporation Green Meadows Mitigation Bank (LRL-2015-576)</t>
  </si>
  <si>
    <t>{ "type": "Point", "coordinates": [-82.6967230090235, 37.8564610473567] }</t>
  </si>
  <si>
    <t>Millers Creek Land Corporation</t>
  </si>
  <si>
    <t>750 Town Mountain Road</t>
  </si>
  <si>
    <t>Pikeville</t>
  </si>
  <si>
    <t>P &amp; A Engineers and Consultants</t>
  </si>
  <si>
    <t>31 Torchlight Road</t>
  </si>
  <si>
    <t>Louisa</t>
  </si>
  <si>
    <t>Millhaven Plantation</t>
  </si>
  <si>
    <t>{ "type": "Point", "coordinates": [-81.6732, 32.9566] }</t>
  </si>
  <si>
    <t>Screven [GA]</t>
  </si>
  <si>
    <t>Wetlands Management</t>
  </si>
  <si>
    <t>10745 Westside Way</t>
  </si>
  <si>
    <t>Wetlands</t>
  </si>
  <si>
    <t>Management</t>
  </si>
  <si>
    <t>bcapel@phoenixatl.com</t>
  </si>
  <si>
    <t>Minkum Creek</t>
  </si>
  <si>
    <t>{ "type": "Point", "coordinates": [-81.62086, 34.981895] }</t>
  </si>
  <si>
    <t>Cherokee [SC]</t>
  </si>
  <si>
    <t>jr@robinsondesignengineers.com</t>
  </si>
  <si>
    <t>Missing Link MB</t>
  </si>
  <si>
    <t>{ "type": "Point", "coordinates": [-81.6925973111858, 28.2701375960634] }</t>
  </si>
  <si>
    <t>Missing Link Mitigation Preserve, LLC</t>
  </si>
  <si>
    <t>Mr. Ryan Deibler</t>
  </si>
  <si>
    <t>Missouri Loop</t>
  </si>
  <si>
    <t>{ "type": "Point", "coordinates": [-91.6533212960068, 32.8206147965887] }</t>
  </si>
  <si>
    <t>WEK Properties</t>
  </si>
  <si>
    <t>Post Office Box 259</t>
  </si>
  <si>
    <t>Mer Rouge</t>
  </si>
  <si>
    <t>Danny</t>
  </si>
  <si>
    <t>Moran</t>
  </si>
  <si>
    <t>dmoran@ecosystemrenewal.com</t>
  </si>
  <si>
    <t>4520 S. Sherwood Forest Blvd #104-241</t>
  </si>
  <si>
    <t>Mitchell County Conservation Wetland Mitigation Bank</t>
  </si>
  <si>
    <t>{ "type": "Point", "coordinates": [-92.785133, 43.314494] }</t>
  </si>
  <si>
    <t>Mitchell [IA]</t>
  </si>
  <si>
    <t>Mike Miner</t>
  </si>
  <si>
    <t>Executive Director, Mitchell County Conservation Board</t>
  </si>
  <si>
    <t>Osage</t>
  </si>
  <si>
    <t>18793 Hwy 9</t>
  </si>
  <si>
    <t>Miner</t>
  </si>
  <si>
    <t>mminer@mitchellcoia.us</t>
  </si>
  <si>
    <t>Mitico, LLC Grand/Chariton EDU Umbrella Bank, Site 1</t>
  </si>
  <si>
    <t>{ "type": "Point", "coordinates": [-93.007510234038, 39.8802132493459] }</t>
  </si>
  <si>
    <t>Linn [MO]</t>
  </si>
  <si>
    <t>MITICO, LLC</t>
  </si>
  <si>
    <t>701 Crown Industrial Court, Suite D</t>
  </si>
  <si>
    <t>MoDOT - Bootheel Region</t>
  </si>
  <si>
    <t>{ "type": "Point", "coordinates": [-90.13390960959668, 36.71197948986358] }</t>
  </si>
  <si>
    <t>Stoddard [MO]</t>
  </si>
  <si>
    <t>MoDOT Bear Creek Wetland Bank</t>
  </si>
  <si>
    <t>{ "type": "Point", "coordinates": [-92.387609407001, 39.956085893614] }</t>
  </si>
  <si>
    <t>Moates Branch - GWTF</t>
  </si>
  <si>
    <t>{ "type": "Point", "coordinates": [-83.568989, 34.748688] }</t>
  </si>
  <si>
    <t>Moccasin C. Mitigation Bank</t>
  </si>
  <si>
    <t>{ "type": "Point", "coordinates": [-84.86486, 32.722796] }</t>
  </si>
  <si>
    <t>Harris [GA]</t>
  </si>
  <si>
    <t>Moccasin Mitigation Bank</t>
  </si>
  <si>
    <t>{ "type": "Point", "coordinates": [-89.9367346544432, 30.385259467129] }</t>
  </si>
  <si>
    <t>D&amp;H Investment Properties, L.L.C.</t>
  </si>
  <si>
    <t>110 Moores Road</t>
  </si>
  <si>
    <t>brett@bsddesignbuild.com</t>
  </si>
  <si>
    <t>Mojave Desert Tortoise Umbrella Bank Site 1</t>
  </si>
  <si>
    <t>{ "type": "Point", "coordinates": [-117.388356471773, 35.1477657963186] }</t>
  </si>
  <si>
    <t>Group, Species, Stream</t>
  </si>
  <si>
    <t>Deto, Inc</t>
  </si>
  <si>
    <t>P.O. Box 808</t>
  </si>
  <si>
    <t>Santa Paula</t>
  </si>
  <si>
    <t>Lyons</t>
  </si>
  <si>
    <t>mojavedetobank@gmail.com</t>
  </si>
  <si>
    <t>Mojave Desert Tortoise Umbrella Bank Site 2</t>
  </si>
  <si>
    <t>{ "type": "Point", "coordinates": [-117.446077114176, 35.0911962700428] }</t>
  </si>
  <si>
    <t>Mojave Desert Tortoise Umbrella Bank Site 3</t>
  </si>
  <si>
    <t>{ "type": "Point", "coordinates": [-117.410115403705, 34.959774947011] }</t>
  </si>
  <si>
    <t>Mojave Desert Tortoise Umbrella Bank Site 4</t>
  </si>
  <si>
    <t>{ "type": "Point", "coordinates": [-116.933302853711, 35.1505722052329] }</t>
  </si>
  <si>
    <t>Mojave Desert Tortoise Umbrella Bank Site 5</t>
  </si>
  <si>
    <t>{ "type": "Point", "coordinates": [-116.461369669968, 34.7703647437808] }</t>
  </si>
  <si>
    <t>Mojave Desert Tortoise Umbrella Bank Site 6</t>
  </si>
  <si>
    <t>{ "type": "Point", "coordinates": [-115.101088056407, 34.7672828194283] }</t>
  </si>
  <si>
    <t>Mojave Desert Tortoise Umbrella Bank Site 7</t>
  </si>
  <si>
    <t>{ "type": "Point", "coordinates": [-114.622130456121, 34.4778234445545] }</t>
  </si>
  <si>
    <t>Mojave Desert Tortoise Umbrella Bank Site 8</t>
  </si>
  <si>
    <t>{ "type": "Point", "coordinates": [-114.51669859719, 34.2189970554152] }</t>
  </si>
  <si>
    <t>Mojave River Watershed Mitigation Bank</t>
  </si>
  <si>
    <t>{ "type": "Point", "coordinates": [-116.285553474577, 35.1165010642013] }</t>
  </si>
  <si>
    <t>Group, Stream</t>
  </si>
  <si>
    <t>Desert Environmental Resources</t>
  </si>
  <si>
    <t>Attn: Richard Lyons</t>
  </si>
  <si>
    <t>Molly Camel Mitigation Bank</t>
  </si>
  <si>
    <t>{ "type": "Point", "coordinates": [-78.19528, 38.98217] }</t>
  </si>
  <si>
    <t>Warren [VA]</t>
  </si>
  <si>
    <t>Monastery of The Holy Ghost</t>
  </si>
  <si>
    <t>{ "type": "Point", "coordinates": [-84.05805, 33.58583] }</t>
  </si>
  <si>
    <t>Monastery of the Holy Spirit, LLC</t>
  </si>
  <si>
    <t>Montebello Mitigation Bank</t>
  </si>
  <si>
    <t>{ "type": "Point", "coordinates": [-78.0941723267508, 38.2749142753995] }</t>
  </si>
  <si>
    <t>Orange [VA]</t>
  </si>
  <si>
    <t>Montebello Rosse Trust</t>
  </si>
  <si>
    <t>Colin Rosse</t>
  </si>
  <si>
    <t>PO Box 1865</t>
  </si>
  <si>
    <t>Montezuma Island Mitigation Bank</t>
  </si>
  <si>
    <t>{ "type": "Point", "coordinates": [-121.834614, 38.0775] }</t>
  </si>
  <si>
    <t>Pacific Gas and Electric Company</t>
  </si>
  <si>
    <t>3580 East California Ave., Bld. B</t>
  </si>
  <si>
    <t>Fresno</t>
  </si>
  <si>
    <t>matthew.v.brown@pge.com</t>
  </si>
  <si>
    <t>Montezume Mitigation Site (Single Client Bank)</t>
  </si>
  <si>
    <t>{ "type": "Point", "coordinates": [-83.9089796620354, 32.3226775603585] }</t>
  </si>
  <si>
    <t>Macon [GA]</t>
  </si>
  <si>
    <t>Montgomery Water Works and Sewer Board Bank</t>
  </si>
  <si>
    <t>{ "type": "Point", "coordinates": [-86.0574826131465, 32.3837768508434] }</t>
  </si>
  <si>
    <t>Montgomery Water Works and Sewer Board</t>
  </si>
  <si>
    <t>Moody I - GWTF</t>
  </si>
  <si>
    <t>{ "type": "Point", "coordinates": [-82.324926, 31.931571] }</t>
  </si>
  <si>
    <t>Appling [GA]</t>
  </si>
  <si>
    <t>Moody II - GWTF</t>
  </si>
  <si>
    <t>{ "type": "Point", "coordinates": [-82.331149, 31.969813] }</t>
  </si>
  <si>
    <t>Toombs [GA]</t>
  </si>
  <si>
    <t>Moon Glow Conservation Bank</t>
  </si>
  <si>
    <t>{ "type": "Point", "coordinates": [-81.3204977231986, 27.2339472681142] }</t>
  </si>
  <si>
    <t>Jeffry Fuqua</t>
  </si>
  <si>
    <t>2405 W. Princeton St,</t>
  </si>
  <si>
    <t>Unit 2</t>
  </si>
  <si>
    <t>Moonlight Environmental Mitigation Bank</t>
  </si>
  <si>
    <t>{ "type": "Point", "coordinates": [-76.74383, 37.06914] }</t>
  </si>
  <si>
    <t>White Marsh Environmental LLC</t>
  </si>
  <si>
    <t>320 C Charles Dimmock Parkway</t>
  </si>
  <si>
    <t>Moosa Creek Mitigation Bank</t>
  </si>
  <si>
    <t>{ "type": "Point", "coordinates": [-117.22, 33.28] }</t>
  </si>
  <si>
    <t>San Luis Rey Downs Enterprises</t>
  </si>
  <si>
    <t>5256 S. Mission Road, Suite 204</t>
  </si>
  <si>
    <t>Bonsall</t>
  </si>
  <si>
    <t>Moreland Place</t>
  </si>
  <si>
    <t>{ "type": "Point", "coordinates": [-84.37258, 31.78315] }</t>
  </si>
  <si>
    <t>Terrell [GA]</t>
  </si>
  <si>
    <t>Tracy</t>
  </si>
  <si>
    <t>Bridges</t>
  </si>
  <si>
    <t>tbird70463@aol.com</t>
  </si>
  <si>
    <t>1320 Highway 32 West</t>
  </si>
  <si>
    <t>Morgan Branch Mitigation Bank</t>
  </si>
  <si>
    <t>{ "type": "Point", "coordinates": [-90.55908, 30.61968] }</t>
  </si>
  <si>
    <t>david@res.us</t>
  </si>
  <si>
    <t>6575 West Loop South, Suite 300</t>
  </si>
  <si>
    <t>Morgan Lake Wales Preserve</t>
  </si>
  <si>
    <t>{ "type": "Point", "coordinates": [-81.4586850099526, 27.7255420355211] }</t>
  </si>
  <si>
    <t>CHM, LLC</t>
  </si>
  <si>
    <t>401 Ferguson Drive</t>
  </si>
  <si>
    <t>Jeffry</t>
  </si>
  <si>
    <t>Fuqua</t>
  </si>
  <si>
    <t>Lau</t>
  </si>
  <si>
    <t>steve.lau@bio-techconsulting.com</t>
  </si>
  <si>
    <t>Morgansburg Mitigation Bank</t>
  </si>
  <si>
    <t>{ "type": "Point", "coordinates": [-77.747733, 38.556413] }</t>
  </si>
  <si>
    <t>Moses Lake Wetland Mitigation Bank</t>
  </si>
  <si>
    <t>{ "type": "Point", "coordinates": [-119.271783492704, 47.1260841569956] }</t>
  </si>
  <si>
    <t>Grant [WA]</t>
  </si>
  <si>
    <t>Washington State Department of Transportation</t>
  </si>
  <si>
    <t>310 Maple Park Ave SE</t>
  </si>
  <si>
    <t>Olympia</t>
  </si>
  <si>
    <t>98504-7300</t>
  </si>
  <si>
    <t>P.O. Box 47300</t>
  </si>
  <si>
    <t>Lux</t>
  </si>
  <si>
    <t>LuxG@wsdot.wa.gov</t>
  </si>
  <si>
    <t>Mosquito Creek Mitigation Bank</t>
  </si>
  <si>
    <t>{ "type": "Point", "coordinates": [-95.4144, 41.7743] }</t>
  </si>
  <si>
    <t>Shelby [IA]</t>
  </si>
  <si>
    <t>Nick Preston</t>
  </si>
  <si>
    <t xml:space="preserve">Shelby County Conservation </t>
  </si>
  <si>
    <t>Harlan</t>
  </si>
  <si>
    <t>516 Maple Road</t>
  </si>
  <si>
    <t>Moss Bluff</t>
  </si>
  <si>
    <t>{ "type": "Point", "coordinates": [-93.17894, 30.34022] }</t>
  </si>
  <si>
    <t>Moss Creek MB</t>
  </si>
  <si>
    <t>{ "type": "Point", "coordinates": [-82.3396250177286, 28.4426717065567] }</t>
  </si>
  <si>
    <t>Westco Properties, LLC</t>
  </si>
  <si>
    <t>509 Guisando de Avila, Suite 200</t>
  </si>
  <si>
    <t>Moss Lake</t>
  </si>
  <si>
    <t>{ "type": "Point", "coordinates": [-93.3924992319659, 30.1322036972993] }</t>
  </si>
  <si>
    <t>Mossy Branch Mitigation Bank</t>
  </si>
  <si>
    <t>{ "type": "Point", "coordinates": [-84.664114, 32.784141] }</t>
  </si>
  <si>
    <t>Talbot [GA]</t>
  </si>
  <si>
    <t>Rush Creek, LLC</t>
  </si>
  <si>
    <t xml:space="preserve">160 Greenridge Way </t>
  </si>
  <si>
    <t>Mossy Creek North River Mitigation Bank</t>
  </si>
  <si>
    <t>{ "type": "Point", "coordinates": [-79.0601866205388, 38.3462650015176] }</t>
  </si>
  <si>
    <t>Augusta [VA]</t>
  </si>
  <si>
    <t>Ernie Reeves</t>
  </si>
  <si>
    <t>Mossy Creek Cattle LLC</t>
  </si>
  <si>
    <t>Mt. Solon</t>
  </si>
  <si>
    <t>398 Mossy Creek Road</t>
  </si>
  <si>
    <t>Mossy Hill - Oaklawn</t>
  </si>
  <si>
    <t>{ "type": "Point", "coordinates": [-89.8784384703363, 30.5003330877187] }</t>
  </si>
  <si>
    <t>Talisheek, LLC</t>
  </si>
  <si>
    <t>c/o Resource Environmental Solutions, LLC</t>
  </si>
  <si>
    <t>Mossy Hill Wetland Mitigation Bank</t>
  </si>
  <si>
    <t>Mountain Bridge Passage</t>
  </si>
  <si>
    <t>{ "type": "Point", "coordinates": [-82.511185, 35.154689] }</t>
  </si>
  <si>
    <t>Mountain House Conservation Bank</t>
  </si>
  <si>
    <t>{ "type": "Point", "coordinates": [-121.608657, 37.790015] }</t>
  </si>
  <si>
    <t>Fletcher Conservation Lands</t>
  </si>
  <si>
    <t>1141 Catalina Dr  #279</t>
  </si>
  <si>
    <t>Livermore</t>
  </si>
  <si>
    <t>Betsy</t>
  </si>
  <si>
    <t>Fletcher Kelly</t>
  </si>
  <si>
    <t>betsy@fclands.com</t>
  </si>
  <si>
    <t>1141 Catalina Dr, #279</t>
  </si>
  <si>
    <t>DiDonato</t>
  </si>
  <si>
    <t>jedidonato@gmail.com</t>
  </si>
  <si>
    <t>2624 Eagle Ave.</t>
  </si>
  <si>
    <t>Alameda</t>
  </si>
  <si>
    <t>Mountainview Mitigation Bank</t>
  </si>
  <si>
    <t>{ "type": "Point", "coordinates": [-81.495488, 34.935738] }</t>
  </si>
  <si>
    <t>Mt. Tena Creek Mitigation Bank</t>
  </si>
  <si>
    <t>{ "type": "Point", "coordinates": [-89.3402, 35.0206] }</t>
  </si>
  <si>
    <t>Fayette [TN]</t>
  </si>
  <si>
    <t>Ducks Unlimited, Inc.</t>
  </si>
  <si>
    <t>Attn:  Eric Held, P.E.</t>
  </si>
  <si>
    <t>Memphis</t>
  </si>
  <si>
    <t>One Waterfowl Way</t>
  </si>
  <si>
    <t>Held</t>
  </si>
  <si>
    <t>eheld@ducks.org</t>
  </si>
  <si>
    <t>193 Business Park Drive, Ste E</t>
  </si>
  <si>
    <t>Ridgeland</t>
  </si>
  <si>
    <t>Muckalee Creek</t>
  </si>
  <si>
    <t>{ "type": "Point", "coordinates": [-84.2328149398326, 32.0244559145] }</t>
  </si>
  <si>
    <t>Sumter [GA]</t>
  </si>
  <si>
    <t>Mud Creek Mitigation Bank</t>
  </si>
  <si>
    <t>{ "type": "Point", "coordinates": [-87.1442484978004, 33.3500740234217] }</t>
  </si>
  <si>
    <t>Streambed</t>
  </si>
  <si>
    <t>Cobble-Gravel</t>
  </si>
  <si>
    <t>Jefferson [AL]</t>
  </si>
  <si>
    <t>Mud Creek Mitigation LLC</t>
  </si>
  <si>
    <t>15783 Montevallo Road</t>
  </si>
  <si>
    <t>Briarfield</t>
  </si>
  <si>
    <t>Mud Creek Mitigation Bank (TXRAM 1.0 Bank)</t>
  </si>
  <si>
    <t>{ "type": "Point", "coordinates": [-94.973510450343, 31.8088943833641] }</t>
  </si>
  <si>
    <t>Cherokee [TX], Nacogdoches [TX]</t>
  </si>
  <si>
    <t>Gremminger</t>
  </si>
  <si>
    <t>larry@gremminger.com</t>
  </si>
  <si>
    <t>Gremminger and Associates, Inc</t>
  </si>
  <si>
    <t>Bellville</t>
  </si>
  <si>
    <t>226 South Live Oak Street</t>
  </si>
  <si>
    <t>Mud Creek Stream Mitigation Bank</t>
  </si>
  <si>
    <t>{ "type": "Point", "coordinates": [-84.5739609931031, 36.1184893795994] }</t>
  </si>
  <si>
    <t>Morgan [TN]</t>
  </si>
  <si>
    <t>Mud Lake Mitigation Bank</t>
  </si>
  <si>
    <t>{ "type": "Point", "coordinates": [-81.9144925312215, 40.9915071754748] }</t>
  </si>
  <si>
    <t>Medina [OH], Wayne [OH]</t>
  </si>
  <si>
    <t>EnviroScience, Inc.</t>
  </si>
  <si>
    <t>5070 Stow Road</t>
  </si>
  <si>
    <t>Stow</t>
  </si>
  <si>
    <t>Neal</t>
  </si>
  <si>
    <t>Hess</t>
  </si>
  <si>
    <t>nhess@enviroscienceinc.com</t>
  </si>
  <si>
    <t>Mud Slough</t>
  </si>
  <si>
    <t>{ "type": "Point", "coordinates": [-123.20676016899, 44.9587899777703] }</t>
  </si>
  <si>
    <t>Polk [OR]</t>
  </si>
  <si>
    <t>Mark Knaupp</t>
  </si>
  <si>
    <t>1875 N. Greenwood Road</t>
  </si>
  <si>
    <t>Rickreall</t>
  </si>
  <si>
    <t>Mud Slough Phase V (Withdrawn)</t>
  </si>
  <si>
    <t>{ "type": "Point", "coordinates": [-123.195997, 44.944956] }</t>
  </si>
  <si>
    <t>georesources@comcast.net</t>
  </si>
  <si>
    <t>Ray Fiori</t>
  </si>
  <si>
    <t>2190 Dawnwood Drive</t>
  </si>
  <si>
    <t>Philomath</t>
  </si>
  <si>
    <t>Muddy Bayou Mitigation Bank</t>
  </si>
  <si>
    <t>{ "type": "Point", "coordinates": [-92.1210442965317, 35.1756070036097] }</t>
  </si>
  <si>
    <t>Faulkner [AR], White [AR]</t>
  </si>
  <si>
    <t>Muddy Boggy Conservation Bank</t>
  </si>
  <si>
    <t>{ "type": "Point", "coordinates": [-96.41076, 34.77602] }</t>
  </si>
  <si>
    <t>Pontotoc [OK]</t>
  </si>
  <si>
    <t>OK ABB Conservation and Research, LLC</t>
  </si>
  <si>
    <t>c/o J. Mike Bird</t>
  </si>
  <si>
    <t>2557 State Hwy 7 E.</t>
  </si>
  <si>
    <t>Muddy Creek</t>
  </si>
  <si>
    <t>{ "type": "Point", "coordinates": [-123.298349012714, 44.3686930549082] }</t>
  </si>
  <si>
    <t>Muddy Creek Wetland Mitigation Bank</t>
  </si>
  <si>
    <t>PO Box 816</t>
  </si>
  <si>
    <t>Kiilsgaard</t>
  </si>
  <si>
    <t>cwkiilsgaard@gmail.com</t>
  </si>
  <si>
    <t>3558 NW Polk Street</t>
  </si>
  <si>
    <t>Reams</t>
  </si>
  <si>
    <t>jeff@turnstoneenvironmental.com</t>
  </si>
  <si>
    <t>Muirhead Springs</t>
  </si>
  <si>
    <t>{ "type": "Point", "coordinates": [-88.4473743047683, 42.0434267076354] }</t>
  </si>
  <si>
    <t>Kane [IL]</t>
  </si>
  <si>
    <t>Forest Preserve District of Kane County</t>
  </si>
  <si>
    <t>1996 South Kirk Road, Suite 320</t>
  </si>
  <si>
    <t>Rooks-Lopez</t>
  </si>
  <si>
    <t>rookslopezjennifer@kaneforest.com</t>
  </si>
  <si>
    <t>1996 S Kirk Rd, Ste 320</t>
  </si>
  <si>
    <t>Mulberry Fork Mitigation Bank</t>
  </si>
  <si>
    <t>{ "type": "Point", "coordinates": [-86.6868171557796, 34.0324453940009] }</t>
  </si>
  <si>
    <t>Stream Mitigation Alabama</t>
  </si>
  <si>
    <t>Wetlands Solutions Mitigation Banks</t>
  </si>
  <si>
    <t>Mulberry Grove Mitigation Bank</t>
  </si>
  <si>
    <t>{ "type": "Point", "coordinates": [-84.827757, 32.716364] }</t>
  </si>
  <si>
    <t>Mulberry Mitigation, LLC</t>
  </si>
  <si>
    <t>931 Monroe Drive NE</t>
  </si>
  <si>
    <t>Suite A-102 #302</t>
  </si>
  <si>
    <t>Mulberry River</t>
  </si>
  <si>
    <t>{ "type": "Point", "coordinates": [-83.62222, 34.04444] }</t>
  </si>
  <si>
    <t>Barrow [GA]</t>
  </si>
  <si>
    <t>Mule Train Stream &amp; Wetland Mitigation Bank</t>
  </si>
  <si>
    <t>{ "type": "Point", "coordinates": [-86.357750988371, 36.4678841686694] }</t>
  </si>
  <si>
    <t>Mule Train Investments, LLC.</t>
  </si>
  <si>
    <t>Mundy Mitigation Bank (Single Client Bank)</t>
  </si>
  <si>
    <t>{ "type": "Point", "coordinates": [-81.9889909651075, 33.1069183383045] }</t>
  </si>
  <si>
    <t>Burke [GA]</t>
  </si>
  <si>
    <t>Murray Hill</t>
  </si>
  <si>
    <t>{ "type": "Point", "coordinates": [-81.0791, 32.1239] }</t>
  </si>
  <si>
    <t>Murvaul Creek Mitigation Bank</t>
  </si>
  <si>
    <t>{ "type": "Point", "coordinates": [-94.2866304978905, 32.0660611456231] }</t>
  </si>
  <si>
    <t>Panola [TX]</t>
  </si>
  <si>
    <t>Mitigation Management, Ltd</t>
  </si>
  <si>
    <t>c/o Mike D. Bird</t>
  </si>
  <si>
    <t>2557 State Hwy 7 East</t>
  </si>
  <si>
    <t>Muscadine Mitgation Bank</t>
  </si>
  <si>
    <t>{ "type": "Point", "coordinates": [-76.760623, 36.771641] }</t>
  </si>
  <si>
    <t>kbennett@res.us</t>
  </si>
  <si>
    <t>Muscogee Mitigation Site (Single Client Bank)</t>
  </si>
  <si>
    <t>{ "type": "Point", "coordinates": [-84.8932921581944, 32.505544117789] }</t>
  </si>
  <si>
    <t>Muscogee [GA]</t>
  </si>
  <si>
    <t>Musket Bay</t>
  </si>
  <si>
    <t>{ "type": "Point", "coordinates": [-82.438, 31.217] }</t>
  </si>
  <si>
    <t>Savannah Coastal Properties, LLC</t>
  </si>
  <si>
    <t>6 Hasleiters Retreat</t>
  </si>
  <si>
    <t>b_wall@slighec.com</t>
  </si>
  <si>
    <t>Mustang Creek MB TXRAM 2.0 Bank</t>
  </si>
  <si>
    <t>{ "type": "Point", "coordinates": [-97.5609001522609, 32.5237742528807] }</t>
  </si>
  <si>
    <t>Johnson [TX]</t>
  </si>
  <si>
    <t>Mustang Creek Mitigation Holdings</t>
  </si>
  <si>
    <t>3560 Lenox Rd NE, Suite 1475</t>
  </si>
  <si>
    <t>tamara@conservationep.com</t>
  </si>
  <si>
    <t>P.O. Box 5121</t>
  </si>
  <si>
    <t>San Angelo</t>
  </si>
  <si>
    <t>Muzzy Ranch Conservation Bank</t>
  </si>
  <si>
    <t>{ "type": "Point", "coordinates": [-121.88163070713, 38.2761108453953] }</t>
  </si>
  <si>
    <t>Muzzy Ranch Conservation Company</t>
  </si>
  <si>
    <t>4630 Westamerica Drive, Suite A</t>
  </si>
  <si>
    <t>Fairfield</t>
  </si>
  <si>
    <t>Russo</t>
  </si>
  <si>
    <t>arusso@blproperties2.com</t>
  </si>
  <si>
    <t>steve.foreman@lsa.net</t>
  </si>
  <si>
    <t>LSA Associates</t>
  </si>
  <si>
    <t>Pt. Richmond</t>
  </si>
  <si>
    <t>157 Park Place</t>
  </si>
  <si>
    <t>Myakka MB</t>
  </si>
  <si>
    <t>{ "type": "Point", "coordinates": [-82.1144339063011, 27.124663006723] }</t>
  </si>
  <si>
    <t>Sarasota [FL]</t>
  </si>
  <si>
    <t>Myakka MitBank, L.C.</t>
  </si>
  <si>
    <t>EarthBalance</t>
  </si>
  <si>
    <t>2579 N Toledo Boulevard</t>
  </si>
  <si>
    <t>Myrvang - HCCC</t>
  </si>
  <si>
    <t>{ "type": "Point", "coordinates": [-122.604324, 47.763426] }</t>
  </si>
  <si>
    <t>NAE-2023-00176 (2023 - QWP - Salmon Brook Dam Removal - Brookfield, MA)</t>
  </si>
  <si>
    <t>{ "type": "Point", "coordinates": [-72.128683, 42.197149] }</t>
  </si>
  <si>
    <t>Worcester [MA]</t>
  </si>
  <si>
    <t>NC Department of Transportation Umbrella Mitigation Bank</t>
  </si>
  <si>
    <t>{ "type": "Point", "coordinates": [-78.579121, 35.764588] }</t>
  </si>
  <si>
    <t>NC Department of Transporation</t>
  </si>
  <si>
    <t>c/o: Greg Thorpe</t>
  </si>
  <si>
    <t>27699-1548</t>
  </si>
  <si>
    <t>1 South Wilmington Street</t>
  </si>
  <si>
    <t>Philip</t>
  </si>
  <si>
    <t>pjh@3roundels.com</t>
  </si>
  <si>
    <t>West Kentucky Wetwoods Mitigation Bank, LLC</t>
  </si>
  <si>
    <t>02115-1010</t>
  </si>
  <si>
    <t>458 Beacon Street - Apartment 5</t>
  </si>
  <si>
    <t>NCDMS  Alexander Farm</t>
  </si>
  <si>
    <t>{ "type": "Point", "coordinates": [-81.120683, 35.811767] }</t>
  </si>
  <si>
    <t>Alexander [NC]</t>
  </si>
  <si>
    <t>North Carolina Division of Mitigation Services</t>
  </si>
  <si>
    <t>1652 Mail Service Center</t>
  </si>
  <si>
    <t>27699-1652</t>
  </si>
  <si>
    <t>Wilkerson</t>
  </si>
  <si>
    <t>swilkerson@wildlandsinc.com</t>
  </si>
  <si>
    <t>NCDMS 601 East Stream Restoration Project</t>
  </si>
  <si>
    <t>{ "type": "Point", "coordinates": [-80.4256, 34.839339] }</t>
  </si>
  <si>
    <t>Union [NC]</t>
  </si>
  <si>
    <t>NCDMS 601 North II Stream Restoration Site</t>
  </si>
  <si>
    <t>{ "type": "Point", "coordinates": [-80.4727381575283, 34.8968807182994] }</t>
  </si>
  <si>
    <t>Kelly.williams@deq.nc.gov</t>
  </si>
  <si>
    <t>NCDMS 601 North Property</t>
  </si>
  <si>
    <t>{ "type": "Point", "coordinates": [-80.4695929472701, 34.8978872071381] }</t>
  </si>
  <si>
    <t>NCDMS 601 West Property</t>
  </si>
  <si>
    <t>{ "type": "Point", "coordinates": [-80.4426276106861, 34.8519168465028] }</t>
  </si>
  <si>
    <t>NCDMS ABC</t>
  </si>
  <si>
    <t>{ "type": "Point", "coordinates": [-76.8505536497269, 35.6133996525829] }</t>
  </si>
  <si>
    <t>NCDMS Abbey Lamm Stream and Wetland Restoration Site</t>
  </si>
  <si>
    <t>{ "type": "Point", "coordinates": [-79.3948844877757, 35.8861107498338] }</t>
  </si>
  <si>
    <t>NCDMS Abbott</t>
  </si>
  <si>
    <t>{ "type": "Point", "coordinates": [-78.7294533467232, 35.7726100087073] }</t>
  </si>
  <si>
    <t>NCDMS Adkins Branch (Phase II) (G)</t>
  </si>
  <si>
    <t>{ "type": "Point", "coordinates": [-77.5620812321469, 35.2587200947032] }</t>
  </si>
  <si>
    <t>NCDMS Afton Run</t>
  </si>
  <si>
    <t>{ "type": "Point", "coordinates": [-80.6712710617848, 35.4200212648372] }</t>
  </si>
  <si>
    <t>Cabarrus [NC]</t>
  </si>
  <si>
    <t>NCDMS Agony Acres</t>
  </si>
  <si>
    <t>{ "type": "Point", "coordinates": [-79.5460336904169, 36.1789392812891] }</t>
  </si>
  <si>
    <t>NCDMS Allen Tract</t>
  </si>
  <si>
    <t>{ "type": "Point", "coordinates": [-78.1933612580968, 36.1726381499175] }</t>
  </si>
  <si>
    <t>Franklin [NC]</t>
  </si>
  <si>
    <t>NCDMS Alliance Headwaters</t>
  </si>
  <si>
    <t>{ "type": "Point", "coordinates": [-78.346201, 35.376378] }</t>
  </si>
  <si>
    <t>NCDMS Anderson Swamp</t>
  </si>
  <si>
    <t>{ "type": "Point", "coordinates": [-77.5501967024519, 36.0318841925752] }</t>
  </si>
  <si>
    <t>Edgecombe [NC]</t>
  </si>
  <si>
    <t>NCDMS Angel Farm</t>
  </si>
  <si>
    <t>{ "type": "Point", "coordinates": [-79.415957, 36.5043] }</t>
  </si>
  <si>
    <t>zachary.thomas@deq.nc.gov</t>
  </si>
  <si>
    <t>NCDMS Apple Valley</t>
  </si>
  <si>
    <t>{ "type": "Point", "coordinates": [-82.633506, 35.41749] }</t>
  </si>
  <si>
    <t>NCDMS Arabia Bay</t>
  </si>
  <si>
    <t>{ "type": "Point", "coordinates": [-79.1379, 34.957] }</t>
  </si>
  <si>
    <t>Hoke [NC]</t>
  </si>
  <si>
    <t>NCDMS Armstrong Property</t>
  </si>
  <si>
    <t>{ "type": "Point", "coordinates": [-76.4797305539955, 35.585146173956] }</t>
  </si>
  <si>
    <t>Hyde [NC]</t>
  </si>
  <si>
    <t>NCDMS Aycock Springs</t>
  </si>
  <si>
    <t>{ "type": "Point", "coordinates": [-79.5238296962824, 36.1278892251972] }</t>
  </si>
  <si>
    <t>NCDMS Back Creek</t>
  </si>
  <si>
    <t>{ "type": "Point", "coordinates": [-80.7035560414841, 35.3073178641512] }</t>
  </si>
  <si>
    <t>NCDMS Badin Inn</t>
  </si>
  <si>
    <t>{ "type": "Point", "coordinates": [-80.118371823065, 35.3959615779727] }</t>
  </si>
  <si>
    <t>Stanly [NC]</t>
  </si>
  <si>
    <t>NCDMS Baha Branch</t>
  </si>
  <si>
    <t>{ "type": "Point", "coordinates": [-77.487502, 34.910612] }</t>
  </si>
  <si>
    <t>NCDMS Bailey Fork (EBX)</t>
  </si>
  <si>
    <t>{ "type": "Point", "coordinates": [-81.7214303320356, 35.7206302527666] }</t>
  </si>
  <si>
    <t>Burke [NC]</t>
  </si>
  <si>
    <t>NCDMS Bailey Fork (WRC)</t>
  </si>
  <si>
    <t>{ "type": "Point", "coordinates": [-81.7167613364839, 35.7027554482197] }</t>
  </si>
  <si>
    <t>NCDMS Ballance Farm</t>
  </si>
  <si>
    <t>{ "type": "Point", "coordinates": [-76.0875639074215, 36.4785885941227] }</t>
  </si>
  <si>
    <t>Currituck [NC]</t>
  </si>
  <si>
    <t>NCDMS Bandys Farm</t>
  </si>
  <si>
    <t>{ "type": "Point", "coordinates": [-81.09193, 35.63876] }</t>
  </si>
  <si>
    <t>Catawba [NC]</t>
  </si>
  <si>
    <t>NCDMS Banner Branch</t>
  </si>
  <si>
    <t>{ "type": "Point", "coordinates": [-80.20647, 36.52748] }</t>
  </si>
  <si>
    <t>Stokes [NC]</t>
  </si>
  <si>
    <t>NCDMS Banner Farm</t>
  </si>
  <si>
    <t>{ "type": "Point", "coordinates": [-82.553683, 35.351936] }</t>
  </si>
  <si>
    <t>NCDMS Barefoot Site</t>
  </si>
  <si>
    <t>{ "type": "Point", "coordinates": [-78.39209, 35.253501] }</t>
  </si>
  <si>
    <t>Sampson [NC]</t>
  </si>
  <si>
    <t>NCDMS Barnes Creek Grissom</t>
  </si>
  <si>
    <t>{ "type": "Point", "coordinates": [-79.9255745925956, 35.4949031819297] }</t>
  </si>
  <si>
    <t>Montgomery [NC]</t>
  </si>
  <si>
    <t>NCDMS Barra Farms I</t>
  </si>
  <si>
    <t>{ "type": "Point", "coordinates": [-78.6786295446681, 34.9267078573281] }</t>
  </si>
  <si>
    <t>Cumberland [NC]</t>
  </si>
  <si>
    <t>NCDMS Bear Basin</t>
  </si>
  <si>
    <t>{ "type": "Point", "coordinates": [-77.6075004581273, 34.9253175621221] }</t>
  </si>
  <si>
    <t>NCDMS Bear Creek (Phillips Tract)</t>
  </si>
  <si>
    <t>{ "type": "Point", "coordinates": [-79.4684070590106, 35.6006696609319] }</t>
  </si>
  <si>
    <t>Chatham [NC]</t>
  </si>
  <si>
    <t>NCDMS Bear Creek FDP</t>
  </si>
  <si>
    <t>{ "type": "Point", "coordinates": [-77.8149556940408, 35.3068964750008] }</t>
  </si>
  <si>
    <t>NCDMS Bear Swamp Creek</t>
  </si>
  <si>
    <t>{ "type": "Point", "coordinates": [-78.3109090079067, 36.1285577114724] }</t>
  </si>
  <si>
    <t>NCDMS Bear Swamp Stream and Wetland</t>
  </si>
  <si>
    <t>{ "type": "Point", "coordinates": [-79.155474, 34.679825] }</t>
  </si>
  <si>
    <t>Robeson [NC]</t>
  </si>
  <si>
    <t>Dunnigan</t>
  </si>
  <si>
    <t>Emily.E.Dunnigan@usace.army.mil</t>
  </si>
  <si>
    <t>NCDMS Beaver Creek</t>
  </si>
  <si>
    <t>{ "type": "Point", "coordinates": [-80.6703330857965, 36.3626936388859] }</t>
  </si>
  <si>
    <t>NCDMS Beaver Dam-Drowning Creek II (Rankin Tract)</t>
  </si>
  <si>
    <t>{ "type": "Point", "coordinates": [-79.538539747426, 35.0659634030864] }</t>
  </si>
  <si>
    <t>Moore [NC], Richmond [NC]</t>
  </si>
  <si>
    <t>NCDMS Beaverdam Creek</t>
  </si>
  <si>
    <t>{ "type": "Point", "coordinates": [-80.9804719526518, 35.1738374865439] }</t>
  </si>
  <si>
    <t>NCDMS Beaverdam Creek and Trib (Parker Site)</t>
  </si>
  <si>
    <t>{ "type": "Point", "coordinates": [-80.4378039855202, 34.9299256825611] }</t>
  </si>
  <si>
    <t>NCDMS Beaverdam Swamp</t>
  </si>
  <si>
    <t>{ "type": "Point", "coordinates": [-78.7022793255942, 35.2825905730217] }</t>
  </si>
  <si>
    <t>Harnett [NC]</t>
  </si>
  <si>
    <t>NCDMS Benbow Park</t>
  </si>
  <si>
    <t>{ "type": "Point", "coordinates": [-79.7738801129723, 36.0519374171292] }</t>
  </si>
  <si>
    <t>NCDMS Best Site</t>
  </si>
  <si>
    <t>{ "type": "Point", "coordinates": [-77.7461115232841, 34.911541984447] }</t>
  </si>
  <si>
    <t>Duplin [NC]</t>
  </si>
  <si>
    <t>NCDMS Big &amp; Little Rock Creek Bruchon</t>
  </si>
  <si>
    <t>{ "type": "Point", "coordinates": [-82.1354587569634, 36.0785740324883] }</t>
  </si>
  <si>
    <t>Mitchell [NC]</t>
  </si>
  <si>
    <t>NCDMS Big Alamance</t>
  </si>
  <si>
    <t>{ "type": "Point", "coordinates": [-79.572278, 36.026549] }</t>
  </si>
  <si>
    <t>NCDMS Big Bison</t>
  </si>
  <si>
    <t>{ "type": "Point", "coordinates": [-79.4993904, 35.6464288] }</t>
  </si>
  <si>
    <t>Jeremiah</t>
  </si>
  <si>
    <t>Dow</t>
  </si>
  <si>
    <t>jeremiah.dow@deq.nc.gov</t>
  </si>
  <si>
    <t>NCDMS Big Branch</t>
  </si>
  <si>
    <t>{ "type": "Point", "coordinates": [-81.097267, 35.834367] }</t>
  </si>
  <si>
    <t>NCDMS Big Buffalo</t>
  </si>
  <si>
    <t>{ "type": "Point", "coordinates": [-79.5255929, 35.83102] }</t>
  </si>
  <si>
    <t>MacDonald</t>
  </si>
  <si>
    <t>stephanie.macdonald@deq.nc.gov</t>
  </si>
  <si>
    <t>NCDMS Big Cedar Creek</t>
  </si>
  <si>
    <t>{ "type": "Point", "coordinates": [-80.1285467711021, 35.1992116091083] }</t>
  </si>
  <si>
    <t>NCDMS Big Harris Creek</t>
  </si>
  <si>
    <t>{ "type": "Point", "coordinates": [-81.6086917919619, 35.4048814245924] }</t>
  </si>
  <si>
    <t>Cleveland [NC]</t>
  </si>
  <si>
    <t>NCDMS Big Pond Bay Gardner</t>
  </si>
  <si>
    <t>{ "type": "Point", "coordinates": [-78.5905936238047, 34.9191264259727] }</t>
  </si>
  <si>
    <t>NCDMS Billy's Creek (G)</t>
  </si>
  <si>
    <t>{ "type": "Point", "coordinates": [-78.4199318913905, 36.1482057403264] }</t>
  </si>
  <si>
    <t>NCDMS Bird Island</t>
  </si>
  <si>
    <t>{ "type": "Point", "coordinates": [-78.5330614557094, 33.8579898823184] }</t>
  </si>
  <si>
    <t>NCDMS Bishop Road (1 mi to CU 05)</t>
  </si>
  <si>
    <t>{ "type": "Point", "coordinates": [-76.4566027310372, 35.5151819412047] }</t>
  </si>
  <si>
    <t>NCDMS Bishop Tract-Canal Branch</t>
  </si>
  <si>
    <t>{ "type": "Point", "coordinates": [-80.1017168381057, 35.0793756807389] }</t>
  </si>
  <si>
    <t>Anson [NC]</t>
  </si>
  <si>
    <t>NCDMS Black Gum Creek</t>
  </si>
  <si>
    <t>{ "type": "Point", "coordinates": [-79.3293506064363, 34.8183040862282] }</t>
  </si>
  <si>
    <t>NCDMS Blair Creek</t>
  </si>
  <si>
    <t>{ "type": "Point", "coordinates": [-83.831862, 35.026069] }</t>
  </si>
  <si>
    <t>Clay [NC]</t>
  </si>
  <si>
    <t>NCDMS Blockhouse Creek</t>
  </si>
  <si>
    <t>{ "type": "Point", "coordinates": [-82.1744703699467, 35.2003070627821] }</t>
  </si>
  <si>
    <t>Polk [NC]</t>
  </si>
  <si>
    <t>NCDMS Blue Mitigation Site</t>
  </si>
  <si>
    <t>{ "type": "Point", "coordinates": [-79.2897826102407, 35.2343359345208] }</t>
  </si>
  <si>
    <t>Moore [NC]</t>
  </si>
  <si>
    <t>NCDMS Blueberry Bay</t>
  </si>
  <si>
    <t>{ "type": "Point", "coordinates": [-78.686668, 35.362133] }</t>
  </si>
  <si>
    <t>NCDMS Bluebird</t>
  </si>
  <si>
    <t>{ "type": "Point", "coordinates": [-79.366384, 35.776103] }</t>
  </si>
  <si>
    <t>NCDMS Bobs Creek</t>
  </si>
  <si>
    <t>{ "type": "Point", "coordinates": [-81.9354931320848, 35.6238112211816] }</t>
  </si>
  <si>
    <t>McDowell [NC]</t>
  </si>
  <si>
    <t>NCDMS Bold Run Creek (G)</t>
  </si>
  <si>
    <t>{ "type": "Point", "coordinates": [-78.5921346996874, 36.0342561437892] }</t>
  </si>
  <si>
    <t>NCDMS Bowl Basin</t>
  </si>
  <si>
    <t>{ "type": "Point", "coordinates": [-77.3194433423222, 34.9220144745644] }</t>
  </si>
  <si>
    <t>NCDMS Bowman Site</t>
  </si>
  <si>
    <t>{ "type": "Point", "coordinates": [-79.6368085806599, 35.7940303161795] }</t>
  </si>
  <si>
    <t>NCDMS Bowser's Branch</t>
  </si>
  <si>
    <t>{ "type": "Point", "coordinates": [-78.8316, 35.1274] }</t>
  </si>
  <si>
    <t>NCDMS Brahma</t>
  </si>
  <si>
    <t>{ "type": "Point", "coordinates": [-79.408585, 35.856773] }</t>
  </si>
  <si>
    <t>NCDMS Bridgefork Dairy</t>
  </si>
  <si>
    <t>{ "type": "Point", "coordinates": [-81.39681, 35.262487] }</t>
  </si>
  <si>
    <t>NCDMS Briles</t>
  </si>
  <si>
    <t>{ "type": "Point", "coordinates": [-80.0319880638671, 35.7230307821523] }</t>
  </si>
  <si>
    <t>NCDMS Broad River Greenway</t>
  </si>
  <si>
    <t>{ "type": "Point", "coordinates": [-81.6865540053695, 35.2220793515846] }</t>
  </si>
  <si>
    <t>NCDMS Brock</t>
  </si>
  <si>
    <t>{ "type": "Point", "coordinates": [-77.4660832980912, 35.0990606422834] }</t>
  </si>
  <si>
    <t>Jones [NC]</t>
  </si>
  <si>
    <t>NCDMS Brock Mill Pond</t>
  </si>
  <si>
    <t>{ "type": "Point", "coordinates": [-77.3650507854877, 35.059463344355] }</t>
  </si>
  <si>
    <t>NCDMS Brother Site</t>
  </si>
  <si>
    <t>{ "type": "Point", "coordinates": [-79.375644, 35.327808] }</t>
  </si>
  <si>
    <t>Beth</t>
  </si>
  <si>
    <t>Harmon</t>
  </si>
  <si>
    <t>beth.harmon@deq.nc.gov</t>
  </si>
  <si>
    <t xml:space="preserve">Department of Environmental Quality </t>
  </si>
  <si>
    <t xml:space="preserve">Division of Mitigation Services </t>
  </si>
  <si>
    <t>NCDMS Brown Bark Park</t>
  </si>
  <si>
    <t>{ "type": "Point", "coordinates": [-79.853993289907, 36.0958168175728] }</t>
  </si>
  <si>
    <t>NCDMS Brown Branch</t>
  </si>
  <si>
    <t>{ "type": "Point", "coordinates": [-81.6322232387089, 35.9903194980672] }</t>
  </si>
  <si>
    <t>Caldwell [NC]</t>
  </si>
  <si>
    <t>NCDMS Brown Creek Tributaries</t>
  </si>
  <si>
    <t>{ "type": "Point", "coordinates": [-80.0387714552703, 35.0468393178183] }</t>
  </si>
  <si>
    <t>NCDMS Brown Farm</t>
  </si>
  <si>
    <t>{ "type": "Point", "coordinates": [-78.9979913574559, 35.9668262999182] }</t>
  </si>
  <si>
    <t>Durham [NC], Orange [NC]</t>
  </si>
  <si>
    <t>NCDMS Brown Marsh Swamp</t>
  </si>
  <si>
    <t>{ "type": "Point", "coordinates": [-79.2743956536062, 34.4929167965666] }</t>
  </si>
  <si>
    <t>NCDMS Browns Summit</t>
  </si>
  <si>
    <t>{ "type": "Point", "coordinates": [-79.749, 36.237] }</t>
  </si>
  <si>
    <t>NCDMS Brush Creek</t>
  </si>
  <si>
    <t>{ "type": "Point", "coordinates": [-81.0094663574075, 36.5074194992514] }</t>
  </si>
  <si>
    <t>NCDMS Buckwater Mitigation Site</t>
  </si>
  <si>
    <t>{ "type": "Point", "coordinates": [-79.024885, 36.10653] }</t>
  </si>
  <si>
    <t>Orange [NC]</t>
  </si>
  <si>
    <t>NCDMS Buffalo Creek</t>
  </si>
  <si>
    <t>{ "type": "Point", "coordinates": [-78.9540250205388, 36.2018855547225] }</t>
  </si>
  <si>
    <t>NCDMS Buffalo Creek Tribs</t>
  </si>
  <si>
    <t>{ "type": "Point", "coordinates": [-78.342849, 35.722751] }</t>
  </si>
  <si>
    <t>NCDMS Buffalo Flats Restoration Site</t>
  </si>
  <si>
    <t>{ "type": "Point", "coordinates": [-80.4963043324154, 35.4569148424985] }</t>
  </si>
  <si>
    <t>NCDMS Bug Headwaters</t>
  </si>
  <si>
    <t>{ "type": "Point", "coordinates": [-80.9859, 36.31959] }</t>
  </si>
  <si>
    <t>Wilkes [NC]</t>
  </si>
  <si>
    <t>NCDMS Bugaboo Creek</t>
  </si>
  <si>
    <t>{ "type": "Point", "coordinates": [-80.9813510230214, 36.2499200501954] }</t>
  </si>
  <si>
    <t>NCDMS Bull Chute</t>
  </si>
  <si>
    <t>{ "type": "Point", "coordinates": [-79.88424, 35.83883] }</t>
  </si>
  <si>
    <t>NCDMS Bull Farm</t>
  </si>
  <si>
    <t>{ "type": "Point", "coordinates": [-78.4403189830115, 34.8102151124311] }</t>
  </si>
  <si>
    <t>Bladen [NC], Sampson [NC]</t>
  </si>
  <si>
    <t>NCDMS Byrd's Creek Mitigation Site</t>
  </si>
  <si>
    <t>{ "type": "Point", "coordinates": [-79.0451776154472, 36.2471736927614] }</t>
  </si>
  <si>
    <t>Person [NC]</t>
  </si>
  <si>
    <t>NCDMS Caldwell Station</t>
  </si>
  <si>
    <t>{ "type": "Point", "coordinates": [-80.8645160855926, 35.4502263890914] }</t>
  </si>
  <si>
    <t>NCDMS Camels Creek</t>
  </si>
  <si>
    <t>{ "type": "Point", "coordinates": [-78.96464, 35.426707] }</t>
  </si>
  <si>
    <t>NCDMS Camp Lejune USMC</t>
  </si>
  <si>
    <t>{ "type": "Point", "coordinates": [-77.2931878615722, 34.56052940829] }</t>
  </si>
  <si>
    <t>NCDMS Candiff Creek</t>
  </si>
  <si>
    <t>{ "type": "Point", "coordinates": [-80.5900803336286, 36.2808748071055] }</t>
  </si>
  <si>
    <t>NCDMS Candy Creek</t>
  </si>
  <si>
    <t>{ "type": "Point", "coordinates": [-79.6622822089905, 36.2328007176439] }</t>
  </si>
  <si>
    <t>Hutton</t>
  </si>
  <si>
    <t>jhutton@wildlandseng.com</t>
  </si>
  <si>
    <t>NCDMS Cane Creek</t>
  </si>
  <si>
    <t>{ "type": "Point", "coordinates": [-79.4302870127195, 35.8635663145865] }</t>
  </si>
  <si>
    <t>{ "type": "Point", "coordinates": [-79.1292510907565, 36.5019865247651] }</t>
  </si>
  <si>
    <t>NCDMS Cane Creek (FD)</t>
  </si>
  <si>
    <t>{ "type": "Point", "coordinates": [-81.854270053298, 35.5341434970761] }</t>
  </si>
  <si>
    <t>Rutherford [NC]</t>
  </si>
  <si>
    <t>NCDMS Cannonball</t>
  </si>
  <si>
    <t>{ "type": "Point", "coordinates": [-81.324026, 35.301535] }</t>
  </si>
  <si>
    <t>Gaston [NC]</t>
  </si>
  <si>
    <t xml:space="preserve">Paul </t>
  </si>
  <si>
    <t>Wiesner</t>
  </si>
  <si>
    <t>paul.wiesner@deq.nc.gov</t>
  </si>
  <si>
    <t>NCDMS Carpenter Bottom</t>
  </si>
  <si>
    <t>{ "type": "Point", "coordinates": [-81.259878, 35.409572] }</t>
  </si>
  <si>
    <t>NCDMS Casey Creek</t>
  </si>
  <si>
    <t>{ "type": "Point", "coordinates": [-78.185976, 35.293856] }</t>
  </si>
  <si>
    <t>NCDMS Cashie River-IP-Thunderbolt-Baltimore</t>
  </si>
  <si>
    <t>{ "type": "Point", "coordinates": [-76.9113947638217, 35.9627615970764] }</t>
  </si>
  <si>
    <t>Bertie [NC]</t>
  </si>
  <si>
    <t>NCDMS Cat Creek</t>
  </si>
  <si>
    <t>{ "type": "Point", "coordinates": [-83.3376451733758, 35.1978966412072] }</t>
  </si>
  <si>
    <t>NCDMS Catbird Site</t>
  </si>
  <si>
    <t>{ "type": "Point", "coordinates": [-80.500865, 36.030644] }</t>
  </si>
  <si>
    <t>Davie [NC]</t>
  </si>
  <si>
    <t>NCDMS Catfish Pond</t>
  </si>
  <si>
    <t>{ "type": "Point", "coordinates": [-78.910068, 36.162562] }</t>
  </si>
  <si>
    <t>NCDMS Cato</t>
  </si>
  <si>
    <t>{ "type": "Point", "coordinates": [-80.8214528731213, 35.4096578253159] }</t>
  </si>
  <si>
    <t>NCDMS Caviness</t>
  </si>
  <si>
    <t>{ "type": "Point", "coordinates": [-79.6581131044972, 35.6260121318428] }</t>
  </si>
  <si>
    <t>NCDMS Cedar Branch Restoration Site</t>
  </si>
  <si>
    <t>{ "type": "Point", "coordinates": [-79.90959, 35.82248] }</t>
  </si>
  <si>
    <t>NCDMS Cedar Creek</t>
  </si>
  <si>
    <t>{ "type": "Point", "coordinates": [-78.3667733153481, 34.9667988860295] }</t>
  </si>
  <si>
    <t>NCDMS Cedar Creek Perry</t>
  </si>
  <si>
    <t>{ "type": "Point", "coordinates": [-78.3309430350702, 36.050639351977] }</t>
  </si>
  <si>
    <t>NCDMS Chapel Creek</t>
  </si>
  <si>
    <t>{ "type": "Point", "coordinates": [-79.0271263061373, 35.9049597753816] }</t>
  </si>
  <si>
    <t>NCDMS Charles Creek</t>
  </si>
  <si>
    <t>{ "type": "Point", "coordinates": [-76.2163372998711, 36.2928922983725] }</t>
  </si>
  <si>
    <t>Pasquotank [NC]</t>
  </si>
  <si>
    <t>NCDMS Chavis Park</t>
  </si>
  <si>
    <t>{ "type": "Point", "coordinates": [-78.6310852515377, 35.7699535897215] }</t>
  </si>
  <si>
    <t>NCDMS Cheviot Hills*</t>
  </si>
  <si>
    <t>{ "type": "Point", "coordinates": [-78.5688739635604, 35.8906275530332] }</t>
  </si>
  <si>
    <t>NCDMS Chowan River Harrell</t>
  </si>
  <si>
    <t>{ "type": "Point", "coordinates": [-76.7188663938232, 36.1520019749591] }</t>
  </si>
  <si>
    <t>Chowan [NC]</t>
  </si>
  <si>
    <t>NCDMS Chunk Site</t>
  </si>
  <si>
    <t>{ "type": "Point", "coordinates": [-78.81063, 34.827423] }</t>
  </si>
  <si>
    <t>Bladen [NC]</t>
  </si>
  <si>
    <t>NCDMS City Pond FDP</t>
  </si>
  <si>
    <t>{ "type": "Point", "coordinates": [-80.0988373263237, 34.9360624428601] }</t>
  </si>
  <si>
    <t>NCDMS Clarks Creek</t>
  </si>
  <si>
    <t>{ "type": "Point", "coordinates": [-79.98576537901, 35.2777777755911] }</t>
  </si>
  <si>
    <t>NCDMS Clayhill Farm</t>
  </si>
  <si>
    <t>{ "type": "Point", "coordinates": [-77.1234127848529, 34.8089973711522] }</t>
  </si>
  <si>
    <t>NCDMS Clear Creek</t>
  </si>
  <si>
    <t>{ "type": "Point", "coordinates": [-82.4553956530743, 35.3490894381479] }</t>
  </si>
  <si>
    <t>NCDMS Cleghorn Creek</t>
  </si>
  <si>
    <t>{ "type": "Point", "coordinates": [-81.9875467991579, 35.2966660755983] }</t>
  </si>
  <si>
    <t>NCDMS Cochran Branch Stream and Wetland Restoration Site</t>
  </si>
  <si>
    <t>{ "type": "Point", "coordinates": [-83.4885601167736, 35.2157885621191] }</t>
  </si>
  <si>
    <t>NCDMS Coddle Creek Tributary (Indian Run)</t>
  </si>
  <si>
    <t>{ "type": "Point", "coordinates": [-80.596224726316, 35.3395202869824] }</t>
  </si>
  <si>
    <t>NCDMS Collins Site</t>
  </si>
  <si>
    <t>{ "type": "Point", "coordinates": [-79.1794833327597, 35.9303341942775] }</t>
  </si>
  <si>
    <t>NCDMS Colonial Farms</t>
  </si>
  <si>
    <t>{ "type": "Point", "coordinates": [-77.556802, 35.855001] }</t>
  </si>
  <si>
    <t>NCDMS Columbus Swamp</t>
  </si>
  <si>
    <t>{ "type": "Point", "coordinates": [-78.9033221260935, 34.4593541562342] }</t>
  </si>
  <si>
    <t>Columbus [NC], Robeson [NC]</t>
  </si>
  <si>
    <t>NCDMS Company Swamp</t>
  </si>
  <si>
    <t>{ "type": "Point", "coordinates": [-77.095525367697, 35.9388450433484] }</t>
  </si>
  <si>
    <t>Bertie [NC], Martin [NC]</t>
  </si>
  <si>
    <t>NCDMS Conoconnara Swamp</t>
  </si>
  <si>
    <t>{ "type": "Point", "coordinates": [-77.473846465028, 36.237647547448] }</t>
  </si>
  <si>
    <t>Halifax [NC]</t>
  </si>
  <si>
    <t>NCDMS Cool Run</t>
  </si>
  <si>
    <t>{ "type": "Point", "coordinates": [-78.4804, 33.9637] }</t>
  </si>
  <si>
    <t>Melonie</t>
  </si>
  <si>
    <t>melonie.allen@deq.nc.gov</t>
  </si>
  <si>
    <t>NCDMS Cool Springs Mitigation Site</t>
  </si>
  <si>
    <t>{ "type": "Point", "coordinates": [-78.967513, 35.445345] }</t>
  </si>
  <si>
    <t>NCDMS Cornbread Valley</t>
  </si>
  <si>
    <t>{ "type": "Point", "coordinates": [-83.45439, 35.10351] }</t>
  </si>
  <si>
    <t>NCDMS Countyline Creek - High Vista</t>
  </si>
  <si>
    <t>{ "type": "Point", "coordinates": [-79.3706190962517, 36.3642145325249] }</t>
  </si>
  <si>
    <t>NCDMS Cow Branch</t>
  </si>
  <si>
    <t>{ "type": "Point", "coordinates": [-78.647617, 34.143982] }</t>
  </si>
  <si>
    <t>NCDMS Cow Tail</t>
  </si>
  <si>
    <t>{ "type": "Point", "coordinates": [-78.847, 34.429058] }</t>
  </si>
  <si>
    <t>NCDMS Cowford</t>
  </si>
  <si>
    <t>{ "type": "Point", "coordinates": [-77.59429, 34.922805] }</t>
  </si>
  <si>
    <t>NCDMS Cox Site</t>
  </si>
  <si>
    <t>{ "type": "Point", "coordinates": [-78.2769552457247, 35.3522251198628] }</t>
  </si>
  <si>
    <t>NCDMS Crane Stream &amp; Wetland Mitigation Site</t>
  </si>
  <si>
    <t>{ "type": "Point", "coordinates": [-79.221674, 35.363338] }</t>
  </si>
  <si>
    <t>NCDMS Crazy Diamond</t>
  </si>
  <si>
    <t>{ "type": "Point", "coordinates": [-80.117657, 35.149208] }</t>
  </si>
  <si>
    <t>NCDMS Croatan</t>
  </si>
  <si>
    <t>{ "type": "Point", "coordinates": [-76.9854087074225, 34.9202527440804] }</t>
  </si>
  <si>
    <t>NCDMS Crooked Creek II Stream and Wetland</t>
  </si>
  <si>
    <t>{ "type": "Point", "coordinates": [-80.5215567122786, 35.1355899070262] }</t>
  </si>
  <si>
    <t>NCDMS Cross Creek</t>
  </si>
  <si>
    <t>{ "type": "Point", "coordinates": [-78.8919981632745, 35.0661447815612] }</t>
  </si>
  <si>
    <t>NCDMS Cross Creek Ranch</t>
  </si>
  <si>
    <t>{ "type": "Point", "coordinates": [-80.02008, 35.23404] }</t>
  </si>
  <si>
    <t>NCDMS Crowns West</t>
  </si>
  <si>
    <t>{ "type": "Point", "coordinates": [-77.6329634022797, 34.9275071543998] }</t>
  </si>
  <si>
    <t>NCDMS Crowther North South Yadkin River</t>
  </si>
  <si>
    <t>{ "type": "Point", "coordinates": [-80.4705090962916, 35.7592236609818] }</t>
  </si>
  <si>
    <t>Davie [NC], Rowan [NC]</t>
  </si>
  <si>
    <t>NCDMS Cutawhiskie creek</t>
  </si>
  <si>
    <t>{ "type": "Point", "coordinates": [-77.1618575810415, 36.3288642654282] }</t>
  </si>
  <si>
    <t>Hertford [NC]</t>
  </si>
  <si>
    <t>NCDMS Dale Tract</t>
  </si>
  <si>
    <t>{ "type": "Point", "coordinates": [-78.0854162212017, 34.2473187772955] }</t>
  </si>
  <si>
    <t>NCDMS Dales Creek</t>
  </si>
  <si>
    <t>{ "type": "Point", "coordinates": [-82.742577, 35.597005] }</t>
  </si>
  <si>
    <t>NCDMS Daniels Farm</t>
  </si>
  <si>
    <t>{ "type": "Point", "coordinates": [-78.2805889903664, 36.0628578440313] }</t>
  </si>
  <si>
    <t>NCDMS Daniels Farm #2</t>
  </si>
  <si>
    <t>{ "type": "Point", "coordinates": [-78.2745291248339, 36.061820899205] }</t>
  </si>
  <si>
    <t>NCDMS Davis Branch</t>
  </si>
  <si>
    <t>{ "type": "Point", "coordinates": [-80.3254461564298, 35.0891740216703] }</t>
  </si>
  <si>
    <t>NCDMS Davis Tract-Yadkin River</t>
  </si>
  <si>
    <t>{ "type": "Point", "coordinates": [-80.4712041852921, 35.7773439929659] }</t>
  </si>
  <si>
    <t>NCDMS Deaton</t>
  </si>
  <si>
    <t>{ "type": "Point", "coordinates": [-79.6614715738672, 35.5697071575486] }</t>
  </si>
  <si>
    <t>NCDMS Deep - Horse Creek McKean</t>
  </si>
  <si>
    <t>{ "type": "Point", "coordinates": [-79.542667120636, 35.1571149101573] }</t>
  </si>
  <si>
    <t>NCDMS Deep Meadow</t>
  </si>
  <si>
    <t>{ "type": "Point", "coordinates": [-80.45049, 35.02253] }</t>
  </si>
  <si>
    <t>NCDMS Deep River Hanson</t>
  </si>
  <si>
    <t>{ "type": "Point", "coordinates": [-79.1101250547387, 35.6275571045314] }</t>
  </si>
  <si>
    <t>NCDMS Deep River Jordan</t>
  </si>
  <si>
    <t>{ "type": "Point", "coordinates": [-79.4021385397299, 35.495443805465] }</t>
  </si>
  <si>
    <t>NCDMS Deep River M. Paschal</t>
  </si>
  <si>
    <t>{ "type": "Point", "coordinates": [-79.422331038108, 35.4922849607046] }</t>
  </si>
  <si>
    <t>NCDMS Desert Eagle</t>
  </si>
  <si>
    <t>{ "type": "Point", "coordinates": [-78.10232, 35.19628] }</t>
  </si>
  <si>
    <t>NCDMS Devil's Alley</t>
  </si>
  <si>
    <t>{ "type": "Point", "coordinates": [-79.537151, 35.821914] }</t>
  </si>
  <si>
    <t>NCDMS Devils Race Track</t>
  </si>
  <si>
    <t>{ "type": "Point", "coordinates": [-78.378136489166, 35.4494635402295] }</t>
  </si>
  <si>
    <t>NCDMS Dirty Boots</t>
  </si>
  <si>
    <t>{ "type": "Point", "coordinates": [-79.424063, 35.638866] }</t>
  </si>
  <si>
    <t>Berry</t>
  </si>
  <si>
    <t>katie.berry@deq.nc.gov</t>
  </si>
  <si>
    <t>NCDMS Dismal Swamp</t>
  </si>
  <si>
    <t>{ "type": "Point", "coordinates": [-76.5023825661496, 36.3692234179819] }</t>
  </si>
  <si>
    <t>Gates [NC], Perquimans [NC]</t>
  </si>
  <si>
    <t>NCDMS Dismal Swamp Full-Delivery</t>
  </si>
  <si>
    <t>{ "type": "Point", "coordinates": [-76.1546442442801, 35.9115755834764] }</t>
  </si>
  <si>
    <t>NCDMS Dog Bite Creek</t>
  </si>
  <si>
    <t>{ "type": "Point", "coordinates": [-82.1254457723844, 35.9959958971775] }</t>
  </si>
  <si>
    <t>NCDMS Double H Farms</t>
  </si>
  <si>
    <t>{ "type": "Point", "coordinates": [-80.99146, 36.531766] }</t>
  </si>
  <si>
    <t>NCDMS Dowd Dairy</t>
  </si>
  <si>
    <t>{ "type": "Point", "coordinates": [-78.6535306421175, 34.734079760186] }</t>
  </si>
  <si>
    <t>NCDMS Drowning Creek</t>
  </si>
  <si>
    <t>{ "type": "Point", "coordinates": [-79.4842892686795, 35.0575978550416] }</t>
  </si>
  <si>
    <t>NCDMS Drowning Creek IP Forest Investments</t>
  </si>
  <si>
    <t>{ "type": "Point", "coordinates": [-79.5704209840094, 35.0999181119082] }</t>
  </si>
  <si>
    <t>NCDMS Dry Creek</t>
  </si>
  <si>
    <t>{ "type": "Point", "coordinates": [-78.82655, 36.190677] }</t>
  </si>
  <si>
    <t>NCDMS DuPont Forest</t>
  </si>
  <si>
    <t>{ "type": "Point", "coordinates": [-82.6051335675518, 35.1839304849992] }</t>
  </si>
  <si>
    <t>Henderson [NC], Transylvania [NC]</t>
  </si>
  <si>
    <t>NCDMS Duke Swamp</t>
  </si>
  <si>
    <t>{ "type": "Point", "coordinates": [-76.6290345086459, 36.4698185528764] }</t>
  </si>
  <si>
    <t>Gates [NC]</t>
  </si>
  <si>
    <t>NCDMS Dula Thorofare at Bishop Site</t>
  </si>
  <si>
    <t>{ "type": "Point", "coordinates": [-80.0874589634497, 35.1484521142648] }</t>
  </si>
  <si>
    <t>Anson [NC], Stanly [NC]</t>
  </si>
  <si>
    <t>NCDMS Dula Thorofare at Camp Branch</t>
  </si>
  <si>
    <t>{ "type": "Point", "coordinates": [-80.09518253785, 35.1576375202163] }</t>
  </si>
  <si>
    <t>NCDMS Dutch Buffalo Creek Walker</t>
  </si>
  <si>
    <t>{ "type": "Point", "coordinates": [-80.461795382781, 35.4445374824942] }</t>
  </si>
  <si>
    <t>NCDMS Dutch Buffalo Creek Wickliff</t>
  </si>
  <si>
    <t>{ "type": "Point", "coordinates": [-80.4581556865853, 35.4420481091934] }</t>
  </si>
  <si>
    <t>NCDMS Dutch Second Creek Hill</t>
  </si>
  <si>
    <t>{ "type": "Point", "coordinates": [-80.3525131433338, 35.5694634921178] }</t>
  </si>
  <si>
    <t>Rowan [NC]</t>
  </si>
  <si>
    <t>NCDMS Dye Branch II Stream Restoration</t>
  </si>
  <si>
    <t>{ "type": "Point", "coordinates": [-80.8122197082987, 35.5765547437131] }</t>
  </si>
  <si>
    <t>Iredell [NC]</t>
  </si>
  <si>
    <t>NCDMS Dynamite Creek</t>
  </si>
  <si>
    <t>{ "type": "Point", "coordinates": [-79.711394, 36.484931] }</t>
  </si>
  <si>
    <t>NCDMS Eagle Brunswick</t>
  </si>
  <si>
    <t>{ "type": "Point", "coordinates": [-78.0738411591362, 34.3173551554104] }</t>
  </si>
  <si>
    <t>NCDMS East Buffalo Creek</t>
  </si>
  <si>
    <t>{ "type": "Point", "coordinates": [-83.7941711272913, 35.3715090916045] }</t>
  </si>
  <si>
    <t>Graham [NC]</t>
  </si>
  <si>
    <t>NCDMS East Fork of the Pigeon River Wetlands</t>
  </si>
  <si>
    <t>{ "type": "Point", "coordinates": [-82.8430436682599, 35.4605660383032] }</t>
  </si>
  <si>
    <t>Haywood [NC]</t>
  </si>
  <si>
    <t>NCDMS East Tarboro Canal (G)</t>
  </si>
  <si>
    <t>{ "type": "Point", "coordinates": [-77.5220463372371, 35.9055247971142] }</t>
  </si>
  <si>
    <t>NCDMS Edwards Johnson Mitigation Site</t>
  </si>
  <si>
    <t>{ "type": "Point", "coordinates": [-78.353026, 35.726202] }</t>
  </si>
  <si>
    <t>NCDMS Elk Branch</t>
  </si>
  <si>
    <t>{ "type": "Point", "coordinates": [-82.1368008532792, 36.0222988712031] }</t>
  </si>
  <si>
    <t>NCDMS Elk Shoals RFP*</t>
  </si>
  <si>
    <t>{ "type": "Point", "coordinates": [-81.0817860424252, 35.8480609432366] }</t>
  </si>
  <si>
    <t>NCDMS Elk-Shoals-Methodist Camp</t>
  </si>
  <si>
    <t>{ "type": "Point", "coordinates": [-81.4227868801827, 36.3583535872206] }</t>
  </si>
  <si>
    <t>Ashe [NC]</t>
  </si>
  <si>
    <t>NCDMS Ellerbee Creek (G) Hillandale</t>
  </si>
  <si>
    <t>{ "type": "Point", "coordinates": [-78.9379825079779, 36.0230252591833] }</t>
  </si>
  <si>
    <t>NCDMS Ellington Branch</t>
  </si>
  <si>
    <t>{ "type": "Point", "coordinates": [-78.2993728790495, 36.4920140659127] }</t>
  </si>
  <si>
    <t>Warren [NC]</t>
  </si>
  <si>
    <t>NCDMS Eno River Cabe's Ford</t>
  </si>
  <si>
    <t>{ "type": "Point", "coordinates": [-79.0144309401563, 36.0638451863929] }</t>
  </si>
  <si>
    <t>NCDMS Eno River Penny</t>
  </si>
  <si>
    <t>{ "type": "Point", "coordinates": [-78.8767515476655, 36.0815103500836] }</t>
  </si>
  <si>
    <t>NCDMS Eno River Wilderness</t>
  </si>
  <si>
    <t>{ "type": "Point", "coordinates": [-79.0298272011824, 36.0771012918139] }</t>
  </si>
  <si>
    <t>NCDMS Eno River-Poplar Ridge (Bunting)</t>
  </si>
  <si>
    <t>{ "type": "Point", "coordinates": [-79.0654204813145, 36.0783773294575] }</t>
  </si>
  <si>
    <t>NCDMS Falcon Site</t>
  </si>
  <si>
    <t>{ "type": "Point", "coordinates": [-83.47452, 35.12179] }</t>
  </si>
  <si>
    <t>NCDMS Farrar Dairy</t>
  </si>
  <si>
    <t>{ "type": "Point", "coordinates": [-78.9309764978849, 35.3005585075885] }</t>
  </si>
  <si>
    <t>NCDMS Fisher River Fisher Peak</t>
  </si>
  <si>
    <t>{ "type": "Point", "coordinates": [-80.8519796419318, 36.549015466459] }</t>
  </si>
  <si>
    <t>Surry [NC], Grayson [VA]</t>
  </si>
  <si>
    <t>NCDMS Fisher River Mitigation Bank FDP</t>
  </si>
  <si>
    <t>{ "type": "Point", "coordinates": [-80.8059997594297, 36.4377447214003] }</t>
  </si>
  <si>
    <t>NCDMS Fishing Creek (Capps Tract)</t>
  </si>
  <si>
    <t>{ "type": "Point", "coordinates": [-78.0295071366511, 36.2815329804424] }</t>
  </si>
  <si>
    <t>NCDMS Fishing Creek Capps Farm</t>
  </si>
  <si>
    <t>{ "type": "Point", "coordinates": [-78.017240353336, 36.2180147196632] }</t>
  </si>
  <si>
    <t>NCDMS Fishing Creek Capps Forest</t>
  </si>
  <si>
    <t>{ "type": "Point", "coordinates": [-78.0974791824574, 36.3172452285832] }</t>
  </si>
  <si>
    <t>NCDMS Fishing Creek Edwards 1</t>
  </si>
  <si>
    <t>{ "type": "Point", "coordinates": [-77.8610253143323, 36.146039791857] }</t>
  </si>
  <si>
    <t>Halifax [NC], Nash [NC]</t>
  </si>
  <si>
    <t>NCDMS Fishing Creek Green</t>
  </si>
  <si>
    <t>{ "type": "Point", "coordinates": [-78.1663990882933, 36.3737694979825] }</t>
  </si>
  <si>
    <t>NCDMS Fishing Creek Hall</t>
  </si>
  <si>
    <t>{ "type": "Point", "coordinates": [-77.549722535014, 36.0941681179473] }</t>
  </si>
  <si>
    <t>Edgecombe [NC], Halifax [NC]</t>
  </si>
  <si>
    <t>NCDMS Fishing Creek IP/Alston</t>
  </si>
  <si>
    <t>{ "type": "Point", "coordinates": [-77.9336969058696, 36.3558961475072] }</t>
  </si>
  <si>
    <t>Halifax [NC], Warren [NC]</t>
  </si>
  <si>
    <t>NCDMS Fishing Creek Shearin</t>
  </si>
  <si>
    <t>{ "type": "Point", "coordinates": [-78.0986840226219, 36.3200520335868] }</t>
  </si>
  <si>
    <t>NCDMS Fishing Creek Sturges</t>
  </si>
  <si>
    <t>{ "type": "Point", "coordinates": [-78.0091636736006, 36.2038588823636] }</t>
  </si>
  <si>
    <t>Franklin [NC], Warren [NC]</t>
  </si>
  <si>
    <t>NCDMS Five Mile Branch</t>
  </si>
  <si>
    <t>{ "type": "Point", "coordinates": [-80.7688011959549, 35.8432326006724] }</t>
  </si>
  <si>
    <t>NCDMS Flat River-Horton Grove</t>
  </si>
  <si>
    <t>{ "type": "Point", "coordinates": [-78.8412602548894, 36.1365690057401] }</t>
  </si>
  <si>
    <t>NCDMS Fletcher Stream and Wetland Mitigation Site</t>
  </si>
  <si>
    <t>{ "type": "Point", "coordinates": [-82.486423, 35.422624] }</t>
  </si>
  <si>
    <t>NCDMS Fletcher-Meritor site</t>
  </si>
  <si>
    <t>{ "type": "Point", "coordinates": [-82.5127929062247, 35.4180593581309] }</t>
  </si>
  <si>
    <t>NCDMS Flint Rock Farm #2</t>
  </si>
  <si>
    <t>{ "type": "Point", "coordinates": [-79.8251149523967, 36.2814150070433] }</t>
  </si>
  <si>
    <t>NCDMS Flintrock Farm</t>
  </si>
  <si>
    <t>{ "type": "Point", "coordinates": [-79.8310036942295, 36.282885043217] }</t>
  </si>
  <si>
    <t>NCDMS Floogie Site</t>
  </si>
  <si>
    <t>{ "type": "Point", "coordinates": [-76.8497508449108, 36.1142798756009] }</t>
  </si>
  <si>
    <t>NCDMS Forest Hills</t>
  </si>
  <si>
    <t>{ "type": "Point", "coordinates": [-78.9122309711003, 35.9802037595493] }</t>
  </si>
  <si>
    <t>NCDMS Foust Creek Mitigation Site</t>
  </si>
  <si>
    <t>{ "type": "Point", "coordinates": [-79.402, 35.833] }</t>
  </si>
  <si>
    <t>NCDMS Foxtrot</t>
  </si>
  <si>
    <t>{ "type": "Point", "coordinates": [-79.00617, 36.21207] }</t>
  </si>
  <si>
    <t>NCDMS Freedom Park</t>
  </si>
  <si>
    <t>{ "type": "Point", "coordinates": [-80.8426138375315, 35.1910813572116] }</t>
  </si>
  <si>
    <t>NCDMS Gatlin Swamp</t>
  </si>
  <si>
    <t>{ "type": "Point", "coordinates": [-77.3502221990483, 35.9512608422288] }</t>
  </si>
  <si>
    <t>Martin [NC]</t>
  </si>
  <si>
    <t>NCDMS Gibson Pond</t>
  </si>
  <si>
    <t>{ "type": "Point", "coordinates": [-79.6517070281309, 34.9688294389464] }</t>
  </si>
  <si>
    <t>Richmond [NC]</t>
  </si>
  <si>
    <t>NCDMS Gillespie Golf Course</t>
  </si>
  <si>
    <t>{ "type": "Point", "coordinates": [-79.7800510534954, 36.0455137893585] }</t>
  </si>
  <si>
    <t>NCDMS Glade Creek</t>
  </si>
  <si>
    <t>{ "type": "Point", "coordinates": [-81.0687009695243, 36.4662015677878] }</t>
  </si>
  <si>
    <t>NCDMS Glade Creek II</t>
  </si>
  <si>
    <t>{ "type": "Point", "coordinates": [-81.060066245693, 36.4778405625291] }</t>
  </si>
  <si>
    <t>NCDMS Glen Raven</t>
  </si>
  <si>
    <t>{ "type": "Point", "coordinates": [-79.4900939102168, 36.1175602882315] }</t>
  </si>
  <si>
    <t>NCDMS Glendon Slate Creek Paschal</t>
  </si>
  <si>
    <t>{ "type": "Point", "coordinates": [-79.4196428401179, 35.4931196074179] }</t>
  </si>
  <si>
    <t>NCDMS Golden Hills</t>
  </si>
  <si>
    <t>{ "type": "Point", "coordinates": [-79.796562, 35.941715] }</t>
  </si>
  <si>
    <t>NCDMS Goldsboro Housing Authority</t>
  </si>
  <si>
    <t>{ "type": "Point", "coordinates": [-78.0055483418244, 35.3904770993813] }</t>
  </si>
  <si>
    <t>NCDMS Goodman Property</t>
  </si>
  <si>
    <t>{ "type": "Point", "coordinates": [-77.6724263507264, 35.2481750680608] }</t>
  </si>
  <si>
    <t>NCDMS Goose Creek (G)</t>
  </si>
  <si>
    <t>{ "type": "Point", "coordinates": [-78.8838397751206, 35.9924856653078] }</t>
  </si>
  <si>
    <t>NCDMS Goose Creek (Greene site)</t>
  </si>
  <si>
    <t>{ "type": "Point", "coordinates": [-80.6358099802151, 35.1448472781946] }</t>
  </si>
  <si>
    <t>NCDMS Gray Farm</t>
  </si>
  <si>
    <t>{ "type": "Point", "coordinates": [-81.0674916559566, 35.7991103183844] }</t>
  </si>
  <si>
    <t>NCDMS Great Coharie - TNC</t>
  </si>
  <si>
    <t>{ "type": "Point", "coordinates": [-78.3756888113119, 35.1011340143282] }</t>
  </si>
  <si>
    <t>NCDMS Green River Boyer</t>
  </si>
  <si>
    <t>{ "type": "Point", "coordinates": [-82.3356230692761, 35.2542603769729] }</t>
  </si>
  <si>
    <t>NCDMS Green River Ward</t>
  </si>
  <si>
    <t>{ "type": "Point", "coordinates": [-82.3418043751631, 35.2562150829854] }</t>
  </si>
  <si>
    <t>NCDMS Greenbrier Creek</t>
  </si>
  <si>
    <t>{ "type": "Point", "coordinates": [-79.4927321594875, 35.848564792397] }</t>
  </si>
  <si>
    <t>Alamance [NC], Chatham [NC]</t>
  </si>
  <si>
    <t>NCDMS Greenbrier Stream Restoration Site</t>
  </si>
  <si>
    <t>{ "type": "Point", "coordinates": [-80.828755, 36.149289] }</t>
  </si>
  <si>
    <t>NCDMS Gregory</t>
  </si>
  <si>
    <t>{ "type": "Point", "coordinates": [-77.6614095415472, 36.3202637091856] }</t>
  </si>
  <si>
    <t>NCDMS Grimesland (Phase II)</t>
  </si>
  <si>
    <t>{ "type": "Point", "coordinates": [-77.1740616558636, 35.5857965341484] }</t>
  </si>
  <si>
    <t>Pitt [NC]</t>
  </si>
  <si>
    <t>NCDMS Grimesland Site Phase I</t>
  </si>
  <si>
    <t>{ "type": "Point", "coordinates": [-77.1675508008072, 35.5798287708321] }</t>
  </si>
  <si>
    <t>NCDMS Groundhog Hollow</t>
  </si>
  <si>
    <t>{ "type": "Point", "coordinates": [-81.23825, 35.9383] }</t>
  </si>
  <si>
    <t>NCDMS Grove Creek</t>
  </si>
  <si>
    <t>{ "type": "Point", "coordinates": [-77.8694808921429, 34.9557390396761] }</t>
  </si>
  <si>
    <t>NCDMS Guthrie Tract-Shelton Creek</t>
  </si>
  <si>
    <t>{ "type": "Point", "coordinates": [-78.7152101785438, 36.2940092077878] }</t>
  </si>
  <si>
    <t>Granville [NC]</t>
  </si>
  <si>
    <t>NCDMS Hall Branch</t>
  </si>
  <si>
    <t>{ "type": "Point", "coordinates": [-79.7394727063211, 35.0437492172101] }</t>
  </si>
  <si>
    <t>NCDMS Hanging Rock Creek (A3)</t>
  </si>
  <si>
    <t>{ "type": "Point", "coordinates": [-81.8602197291421, 36.1528940049705] }</t>
  </si>
  <si>
    <t>NCDMS Hardin Farm</t>
  </si>
  <si>
    <t>{ "type": "Point", "coordinates": [-79.918613, 36.228554] }</t>
  </si>
  <si>
    <t>NCDMS Harper Tract-Swift Creek</t>
  </si>
  <si>
    <t>{ "type": "Point", "coordinates": [-78.1879360323925, 36.1753733846176] }</t>
  </si>
  <si>
    <t>NCDMS Harrell Site</t>
  </si>
  <si>
    <t>{ "type": "Point", "coordinates": [-77.6820066941796, 36.0196117257188] }</t>
  </si>
  <si>
    <t>NCDMS Harrell Stream and Wetland Mitigation Site</t>
  </si>
  <si>
    <t>{ "type": "Point", "coordinates": [-83.134084, 35.300373] }</t>
  </si>
  <si>
    <t>Jackson [NC]</t>
  </si>
  <si>
    <t>NCDMS Harris Farm-HQP</t>
  </si>
  <si>
    <t>{ "type": "Point", "coordinates": [-78.2359903119347, 36.0450778268967] }</t>
  </si>
  <si>
    <t>NCDMS Haunted Creek</t>
  </si>
  <si>
    <t>{ "type": "Point", "coordinates": [-83.44665, 35.26204] }</t>
  </si>
  <si>
    <t>NCDMS Haw Branch</t>
  </si>
  <si>
    <t>{ "type": "Point", "coordinates": [-77.6519401988966, 34.8909709906806] }</t>
  </si>
  <si>
    <t>NCDMS Haw River Bouchard</t>
  </si>
  <si>
    <t>{ "type": "Point", "coordinates": [-79.593613044317, 36.2663640150362] }</t>
  </si>
  <si>
    <t>NCDMS Haw River Swamp I</t>
  </si>
  <si>
    <t>{ "type": "Point", "coordinates": [-79.7788441783598, 36.2535112279975] }</t>
  </si>
  <si>
    <t>NCDMS Haw River Swamp II</t>
  </si>
  <si>
    <t>{ "type": "Point", "coordinates": [-79.7766801377737, 36.2499373182847] }</t>
  </si>
  <si>
    <t>NCDMS Haw River Tract</t>
  </si>
  <si>
    <t>{ "type": "Point", "coordinates": [-79.5903674673543, 36.2671829784336] }</t>
  </si>
  <si>
    <t>NCDMS Haw River-Cone Swamp-Phillips</t>
  </si>
  <si>
    <t>{ "type": "Point", "coordinates": [-79.7637149100018, 36.2490951571435] }</t>
  </si>
  <si>
    <t>Guilford [NC], Rockingham [NC]</t>
  </si>
  <si>
    <t>NCDMS Haw River-Duke Forest</t>
  </si>
  <si>
    <t>{ "type": "Point", "coordinates": [-79.1154804587724, 35.7399721506382] }</t>
  </si>
  <si>
    <t>NCDMS Haw's Run</t>
  </si>
  <si>
    <t>{ "type": "Point", "coordinates": [-77.6365316886772, 34.6196472709814] }</t>
  </si>
  <si>
    <t>Onslow [NC], Pender [NC]</t>
  </si>
  <si>
    <t>NCDMS Heath Dairy Road</t>
  </si>
  <si>
    <t>{ "type": "Point", "coordinates": [-79.8501516659601, 35.7822007358395] }</t>
  </si>
  <si>
    <t>NCDMS Helms</t>
  </si>
  <si>
    <t>{ "type": "Point", "coordinates": [-80.5331194255488, 35.5452960983075] }</t>
  </si>
  <si>
    <t>NCDMS Hendersonville Wetlands</t>
  </si>
  <si>
    <t>{ "type": "Point", "coordinates": [-82.4568268810629, 35.3101813245055] }</t>
  </si>
  <si>
    <t>NCDMS Henry Fork Stream and Wetland Mitigation Project</t>
  </si>
  <si>
    <t>{ "type": "Point", "coordinates": [-81.3650923229328, 35.7031777620188] }</t>
  </si>
  <si>
    <t>NCDMS Herman Dairy Farm Stream and Wetland</t>
  </si>
  <si>
    <t>{ "type": "Point", "coordinates": [-81.2050903024874, 35.9327009880762] }</t>
  </si>
  <si>
    <t>NCDMS Heron Stream and Wetland</t>
  </si>
  <si>
    <t>{ "type": "Point", "coordinates": [-79.363458, 35.853955] }</t>
  </si>
  <si>
    <t>NCDMS High Vista</t>
  </si>
  <si>
    <t>{ "type": "Point", "coordinates": [-82.5793901593019, 35.4343426743961] }</t>
  </si>
  <si>
    <t>Buncombe [NC], Henderson [NC]</t>
  </si>
  <si>
    <t>NCDMS Highwayman</t>
  </si>
  <si>
    <t>{ "type": "Point", "coordinates": [-79.92527, 36.244032] }</t>
  </si>
  <si>
    <t>NCDMS Hillsdale Park</t>
  </si>
  <si>
    <t>{ "type": "Point", "coordinates": [-79.8292860227199, 36.0415089030631] }</t>
  </si>
  <si>
    <t>NCDMS Hip Bone Creek</t>
  </si>
  <si>
    <t>{ "type": "Point", "coordinates": [-79.4018, 35.6804] }</t>
  </si>
  <si>
    <t>NCDMS Hitchcock Creek McDonald</t>
  </si>
  <si>
    <t>{ "type": "Point", "coordinates": [-79.5808878747033, 35.0218916065157] }</t>
  </si>
  <si>
    <t>NCDMS Hofler Project</t>
  </si>
  <si>
    <t>{ "type": "Point", "coordinates": [-76.6527264355036, 36.4322997960636] }</t>
  </si>
  <si>
    <t>NCDMS Hogan Creek</t>
  </si>
  <si>
    <t>{ "type": "Point", "coordinates": [-80.6042824744329, 36.3218754397247] }</t>
  </si>
  <si>
    <t>NCDMS Holly Grove</t>
  </si>
  <si>
    <t>{ "type": "Point", "coordinates": [-79.57520743523, 36.1955320593629] }</t>
  </si>
  <si>
    <t>NCDMS Holman Mill Stream</t>
  </si>
  <si>
    <t>{ "type": "Point", "coordinates": [-79.3853169870057, 35.8523926307972] }</t>
  </si>
  <si>
    <t>NCDMS Hominy Swamp Creek</t>
  </si>
  <si>
    <t>{ "type": "Point", "coordinates": [-77.9279609186103, 35.7359716893279] }</t>
  </si>
  <si>
    <t>Wilson [NC]</t>
  </si>
  <si>
    <t>NCDMS Honey Mill</t>
  </si>
  <si>
    <t>{ "type": "Point", "coordinates": [-80.613689, 36.426278] }</t>
  </si>
  <si>
    <t>NCDMS Hopewell Stream Mitigation Site</t>
  </si>
  <si>
    <t>{ "type": "Point", "coordinates": [-79.8529877119163, 35.6279399366004] }</t>
  </si>
  <si>
    <t>NCDMS Hoppers Creek - Melton Farm</t>
  </si>
  <si>
    <t>{ "type": "Point", "coordinates": [-81.8781221480195, 35.5763441583113] }</t>
  </si>
  <si>
    <t>NCDMS Horne Creek Tributaries</t>
  </si>
  <si>
    <t>{ "type": "Point", "coordinates": [-80.503219, 36.284938] }</t>
  </si>
  <si>
    <t>NCDMS Hornpipe Branch Tributaries</t>
  </si>
  <si>
    <t>{ "type": "Point", "coordinates": [-77.655106, 35.133519] }</t>
  </si>
  <si>
    <t>NCDMS Howell Woods</t>
  </si>
  <si>
    <t>{ "type": "Point", "coordinates": [-78.2805109277866, 35.386638414821] }</t>
  </si>
  <si>
    <t>NCDMS Hudson</t>
  </si>
  <si>
    <t>{ "type": "Point", "coordinates": [-77.103958674988, 35.4485001139358] }</t>
  </si>
  <si>
    <t>NCDMS Hulsey</t>
  </si>
  <si>
    <t>{ "type": "Point", "coordinates": [-79.375835, 35.330458] }</t>
  </si>
  <si>
    <t>NCDMS Hunter's Moon</t>
  </si>
  <si>
    <t>{ "type": "Point", "coordinates": [-79.459977, 35.669306] }</t>
  </si>
  <si>
    <t>NCDMS Huntsman</t>
  </si>
  <si>
    <t>{ "type": "Point", "coordinates": [-80.932166, 36.140658] }</t>
  </si>
  <si>
    <t>NCDMS Huskanaw Swamp</t>
  </si>
  <si>
    <t>{ "type": "Point", "coordinates": [-77.1957024393916, 35.8351357287519] }</t>
  </si>
  <si>
    <t>NCDMS Hyco Lake Bessemer</t>
  </si>
  <si>
    <t>{ "type": "Point", "coordinates": [-79.1525889246317, 36.4832125345525] }</t>
  </si>
  <si>
    <t>NCDMS Irwin Creek Whitehurst Road</t>
  </si>
  <si>
    <t>{ "type": "Point", "coordinates": [-80.9005035222285, 35.1993763322546] }</t>
  </si>
  <si>
    <t>NCDMS Jacksonville Country Club</t>
  </si>
  <si>
    <t>{ "type": "Point", "coordinates": [-77.3750847622579, 34.7719959809575] }</t>
  </si>
  <si>
    <t>NCDMS Jacob's Ladder Stream Mitigation Project</t>
  </si>
  <si>
    <t>{ "type": "Point", "coordinates": [-80.6534728350824, 35.5540020348459] }</t>
  </si>
  <si>
    <t>NCDMS Jacob's Landing Stream Mitigation Project</t>
  </si>
  <si>
    <t>{ "type": "Point", "coordinates": [-80.665191277211, 35.5674907131366] }</t>
  </si>
  <si>
    <t>NCDMS Jarmans Oak</t>
  </si>
  <si>
    <t>{ "type": "Point", "coordinates": [-77.624190588269, 34.9242719177332] }</t>
  </si>
  <si>
    <t>NCDMS John Deere Stream and Wetland Site</t>
  </si>
  <si>
    <t>{ "type": "Point", "coordinates": [-81.82307, 35.34838] }</t>
  </si>
  <si>
    <t>NCDMS Johnson Site (Hunting Creek)</t>
  </si>
  <si>
    <t>{ "type": "Point", "coordinates": [-80.7648549196843, 36.0229623606759] }</t>
  </si>
  <si>
    <t>NCDMS Jones Creek</t>
  </si>
  <si>
    <t>{ "type": "Point", "coordinates": [-80.0534493712127, 34.8649931552466] }</t>
  </si>
  <si>
    <t>NCDMS Jordan Creek</t>
  </si>
  <si>
    <t>{ "type": "Point", "coordinates": [-79.3036708977357, 36.2349681072644] }</t>
  </si>
  <si>
    <t>NCDMS Jumping Run Creek</t>
  </si>
  <si>
    <t>{ "type": "Point", "coordinates": [-78.9991473600212, 35.2587572356344] }</t>
  </si>
  <si>
    <t>{ "type": "Point", "coordinates": [-76.8675102967075, 34.7351752117716] }</t>
  </si>
  <si>
    <t>Carteret [NC]</t>
  </si>
  <si>
    <t>NCDMS Junes Branch Restoration Site</t>
  </si>
  <si>
    <t>{ "type": "Point", "coordinates": [-83.1915307462786, 35.3566880333758] }</t>
  </si>
  <si>
    <t>NCDMS Juniper Bay</t>
  </si>
  <si>
    <t>{ "type": "Point", "coordinates": [-79.0219142087357, 34.5065957321706] }</t>
  </si>
  <si>
    <t>NCDMS Kentwood Park</t>
  </si>
  <si>
    <t>{ "type": "Point", "coordinates": [-78.6950531766798, 35.7756649197303] }</t>
  </si>
  <si>
    <t>NCDMS Key Branch</t>
  </si>
  <si>
    <t>{ "type": "Point", "coordinates": [-80.2654014298749, 34.9397665776156] }</t>
  </si>
  <si>
    <t>NCDMS Key Mill Site</t>
  </si>
  <si>
    <t>{ "type": "Point", "coordinates": [-80.603406, 36.396] }</t>
  </si>
  <si>
    <t>NCDMS Kings Creek</t>
  </si>
  <si>
    <t>{ "type": "Point", "coordinates": [-82.7231751754049, 35.2352334845406] }</t>
  </si>
  <si>
    <t>NCDMS Kinlaw Swamp</t>
  </si>
  <si>
    <t>{ "type": "Point", "coordinates": [-78.833195, 35.023427] }</t>
  </si>
  <si>
    <t>NCDMS Knee Deep</t>
  </si>
  <si>
    <t>{ "type": "Point", "coordinates": [-79.07864, 36.20601] }</t>
  </si>
  <si>
    <t>NCDMS Knobs Creek</t>
  </si>
  <si>
    <t>{ "type": "Point", "coordinates": [-76.2420921594885, 36.3126850849298] }</t>
  </si>
  <si>
    <t>NCDMS Lake Wendell Mitigation Site</t>
  </si>
  <si>
    <t>{ "type": "Point", "coordinates": [-78.355917, 35.73726] }</t>
  </si>
  <si>
    <t>NCDMS Lambert Tract-Uwharrie River Bluff</t>
  </si>
  <si>
    <t>{ "type": "Point", "coordinates": [-80.0128052966367, 35.4696124115369] }</t>
  </si>
  <si>
    <t>NCDMS Langley Site-Cypress Creek</t>
  </si>
  <si>
    <t>{ "type": "Point", "coordinates": [-78.2071402276323, 36.048086709071] }</t>
  </si>
  <si>
    <t>NCDMS Laurel Springs</t>
  </si>
  <si>
    <t>{ "type": "Point", "coordinates": [-81.9837, 35.9913] }</t>
  </si>
  <si>
    <t>NCDMS Laurel Valley</t>
  </si>
  <si>
    <t>{ "type": "Point", "coordinates": [-81.648574, 35.701128] }</t>
  </si>
  <si>
    <t>NCDMS Laxon Creek(Racey site)</t>
  </si>
  <si>
    <t>{ "type": "Point", "coordinates": [-81.5784442054256, 36.2489451755315] }</t>
  </si>
  <si>
    <t>NCDMS Len's Knob &amp; Little Mountain</t>
  </si>
  <si>
    <t>{ "type": "Point", "coordinates": [-80.8947258818012, 36.4270539432683] }</t>
  </si>
  <si>
    <t>NCDMS Lester Capps Tract-Shocco Creek</t>
  </si>
  <si>
    <t>{ "type": "Point", "coordinates": [-78.0804160465917, 36.2126712375967] }</t>
  </si>
  <si>
    <t>NCDMS Lewis Creek</t>
  </si>
  <si>
    <t>{ "type": "Point", "coordinates": [-82.3493671155285, 35.3780519550067] }</t>
  </si>
  <si>
    <t>NCDMS Lewis Tract; Little River</t>
  </si>
  <si>
    <t>{ "type": "Point", "coordinates": [-79.8790712398651, 35.5279021273658] }</t>
  </si>
  <si>
    <t>2013-CIM - Kate Furbish Restoration - Brunswick, ME</t>
  </si>
  <si>
    <t>{ "type": "Point", "coordinates": [-69.9358942282927, 43.8655064509936] }</t>
  </si>
  <si>
    <t>Estuarine, Other, Palustrine, Upland</t>
  </si>
  <si>
    <t>2013-CIM - Middle Bay-Liberty - Harpswell, ME</t>
  </si>
  <si>
    <t>{ "type": "Point", "coordinates": [-69.9531365776363, 43.8522510899183] }</t>
  </si>
  <si>
    <t>Marine, Other, Palustrine, Upland</t>
  </si>
  <si>
    <t>2013-CIM - Mill Pond Tidal Restoration - Arrowsic, ME</t>
  </si>
  <si>
    <t>{ "type": "Point", "coordinates": [-69.7698370644446, 43.8763426871272] }</t>
  </si>
  <si>
    <t>2013-CIM - Morse Pond III - Georgetown, ME</t>
  </si>
  <si>
    <t>{ "type": "Point", "coordinates": [-69.7293859929385, 43.8014837704457] }</t>
  </si>
  <si>
    <t>2013-CIM - Sewall Pond Restoration - Arrowsic Island, ME</t>
  </si>
  <si>
    <t>{ "type": "Point", "coordinates": [-69.7833141566745, 43.8690878825057] }</t>
  </si>
  <si>
    <t>2013-CIM - Sherman Marsh to Salt Bay - Newcastle, ME</t>
  </si>
  <si>
    <t>{ "type": "Point", "coordinates": [-69.5863042609891, 43.992713241021] }</t>
  </si>
  <si>
    <t>2013-CIM - Upper Cathance - Karonis - Topsham, ME</t>
  </si>
  <si>
    <t>{ "type": "Point", "coordinates": [-69.962075, 43.968619] }</t>
  </si>
  <si>
    <t>2013-CIM - Wallace Shore Road - Harpswell, ME</t>
  </si>
  <si>
    <t>{ "type": "Point", "coordinates": [-69.8894432901243, 43.8280452942682] }</t>
  </si>
  <si>
    <t>2013-CWM - Witt Swamp Preserve - Norway, ME</t>
  </si>
  <si>
    <t>{ "type": "Point", "coordinates": [-70.5627175855315, 44.2349300395272] }</t>
  </si>
  <si>
    <t>2013-SM - Perley Pond/Northwest River - Sebago, ME</t>
  </si>
  <si>
    <t>{ "type": "Point", "coordinates": [-70.6730810982951, 43.9011731334745] }</t>
  </si>
  <si>
    <t>2013-SM - Salmon Falls-Tuckahoe - Berwick, ME</t>
  </si>
  <si>
    <t>{ "type": "Point", "coordinates": [-70.9071009128688, 43.3171197116589] }</t>
  </si>
  <si>
    <t>2014 LOWER CT Falls Brook Culvert - Swanzey, NH</t>
  </si>
  <si>
    <t>{ "type": "Point", "coordinates": [-72.265599, 42.824043] }</t>
  </si>
  <si>
    <t>2014 LOWER CT West Hill - Keene, Swanzey, Chesterfield, NH</t>
  </si>
  <si>
    <t>{ "type": "Point", "coordinates": [-72.335186, 42.910235] }</t>
  </si>
  <si>
    <t>2014 MERRIMACK Guinea Ridge Road - Gilmanton, NH</t>
  </si>
  <si>
    <t>{ "type": "Point", "coordinates": [-71.3232817394719, 43.4666715864309] }</t>
  </si>
  <si>
    <t>Emergent, Scrub-Shrub, Unconsolidated Bottom</t>
  </si>
  <si>
    <t>2014 MERRIMACK Hinman Pond II - Hooksett, NH</t>
  </si>
  <si>
    <t>{ "type": "Point", "coordinates": [-71.4109747264526, 43.1002046214307] }</t>
  </si>
  <si>
    <t>2014 MERRIMACK Shost - Goffstown, NH</t>
  </si>
  <si>
    <t>{ "type": "Point", "coordinates": [-71.6093803957832, 43.0406033594297] }</t>
  </si>
  <si>
    <t>2014 PEMI-WINNI Lake Wicwas - Meredith, NH</t>
  </si>
  <si>
    <t>{ "type": "Point", "coordinates": [-71.551487, 43.614438] }</t>
  </si>
  <si>
    <t>2014 SALMON-PISC Berry's Brook/Rand - Rye, NH</t>
  </si>
  <si>
    <t>{ "type": "Point", "coordinates": [-70.770278, 43.02109] }</t>
  </si>
  <si>
    <t>2014 SALMON-PISC Exeter Great Dam - Exeter, NH</t>
  </si>
  <si>
    <t>{ "type": "Point", "coordinates": [-70.944788, 42.981403] }</t>
  </si>
  <si>
    <t>2014 SALMON-PISC Spruce Swamp/Kelliher Forest - Fremont, NH</t>
  </si>
  <si>
    <t>{ "type": "Point", "coordinates": [-71.085663, 42.988859] }</t>
  </si>
  <si>
    <t>Aquatic Bed, Forested, Unconsolidated Bottom</t>
  </si>
  <si>
    <t>2014 SALMON-PISC Thompson Brook Fish Passage - Greenland, NH</t>
  </si>
  <si>
    <t>{ "type": "Point", "coordinates": [-70.854333, 43.027318] }</t>
  </si>
  <si>
    <t>2014-AHL - Salmon Brook - Washburn, ME</t>
  </si>
  <si>
    <t>{ "type": "Point", "coordinates": [-68.1562683180135, 46.7928293536556] }</t>
  </si>
  <si>
    <t>2014-CIM - Long Cove Wetlands - St George, ME</t>
  </si>
  <si>
    <t>{ "type": "Point", "coordinates": [-69.1981286643146, 43.9939751421259] }</t>
  </si>
  <si>
    <t>2014-CIM - Mill Street Dam - Lisbon, ME</t>
  </si>
  <si>
    <t>{ "type": "Point", "coordinates": [-70.091969, 44.021089] }</t>
  </si>
  <si>
    <t>Androscoggin [ME]</t>
  </si>
  <si>
    <t>2014-CIM - Morse Pond IV - Georgetown, ME</t>
  </si>
  <si>
    <t>{ "type": "Point", "coordinates": [-69.7391073064796, 43.8022691175148] }</t>
  </si>
  <si>
    <t>2014-CIM - Parker Head Road - Phippsburg, ME</t>
  </si>
  <si>
    <t>{ "type": "Point", "coordinates": [-69.8055158219139, 43.7871881905359] }</t>
  </si>
  <si>
    <t>2014-SM - Mill Lane Wetlands - York, ME</t>
  </si>
  <si>
    <t>{ "type": "Point", "coordinates": [-70.7340947018601, 43.1991551507326] }</t>
  </si>
  <si>
    <t>2014-SM - Salmon Falls/Keay Brook - Berwick, ME</t>
  </si>
  <si>
    <t>{ "type": "Point", "coordinates": [-70.9069338827439, 43.3085705763303] }</t>
  </si>
  <si>
    <t>2014-SM - Walnut Hill Blandings Turtle Incubator - Alfred, ME</t>
  </si>
  <si>
    <t>{ "type": "Point", "coordinates": [-70.7691097037052, 43.5090868555389] }</t>
  </si>
  <si>
    <t>2015 ANDROSCOGGIN Milan Forest - Milan, NH</t>
  </si>
  <si>
    <t>{ "type": "Point", "coordinates": [-71.180603, 44.556619] }</t>
  </si>
  <si>
    <t>2015 CONTOOCOOK Brown Property Black Mountain  - Sutton, NH</t>
  </si>
  <si>
    <t>{ "type": "Point", "coordinates": [-71.888678, 43.343272] }</t>
  </si>
  <si>
    <t>2015 LOWER CT Ballou Floodplain Protection and Restoration  - Swanzey, NH</t>
  </si>
  <si>
    <t>{ "type": "Point", "coordinates": [-72.283572, 42.891372] }</t>
  </si>
  <si>
    <t>2015 LOWER CT Smith Pond Shaker Forest - Enfield, NH</t>
  </si>
  <si>
    <t>{ "type": "Point", "coordinates": [-72.1623, 43.617] }</t>
  </si>
  <si>
    <t>2015 MERRIMACK Black Brook - Goffstown, NH</t>
  </si>
  <si>
    <t>{ "type": "Point", "coordinates": [-71.539256, 43.050828] }</t>
  </si>
  <si>
    <t>Aquatic Bed, Emergent, Forested, Scrub-Shrub, Streambed</t>
  </si>
  <si>
    <t>2015 MERRIMACK Haller Farm - Concord, NH</t>
  </si>
  <si>
    <t>{ "type": "Point", "coordinates": [-71.597342, 43.238283] }</t>
  </si>
  <si>
    <t>2015 MERRIMACK McQuesten Brook Culverts - Bedford, NH</t>
  </si>
  <si>
    <t>{ "type": "Point", "coordinates": [-71.478233, 42.964983] }</t>
  </si>
  <si>
    <t>2015 MERRIMACK Wild Goose Pond - Pittsfield, NH</t>
  </si>
  <si>
    <t>{ "type": "Point", "coordinates": [-71.248281, 43.280514] }</t>
  </si>
  <si>
    <t>2015 MIDDLE CT Ammonoosuc River/Brebner - Bethlehem, NH</t>
  </si>
  <si>
    <t>{ "type": "Point", "coordinates": [-71.722475, 44.310861] }</t>
  </si>
  <si>
    <t>2015 SALMON-PISC Cutts Cove - Portsmouth, NH</t>
  </si>
  <si>
    <t>{ "type": "Point", "coordinates": [-70.766317, 43.084708] }</t>
  </si>
  <si>
    <t>Emergent, Unconsolidated Shore</t>
  </si>
  <si>
    <t>Estuarine, Upland</t>
  </si>
  <si>
    <t>2015 SALMON-PISC Oyster Reef - Greenland, NH</t>
  </si>
  <si>
    <t>{ "type": "Point", "coordinates": [-70.886903, 43.069619] }</t>
  </si>
  <si>
    <t>2015 SALMON-PISC Powder Major's Farm/Goss - Durham/Madbury/Lee, NH</t>
  </si>
  <si>
    <t>{ "type": "Point", "coordinates": [-70.961644, 43.162614] }</t>
  </si>
  <si>
    <t>Aquatic Bed, Scrub-Shrub</t>
  </si>
  <si>
    <t>2015 UPPER CT Nash Stream Phase I - Stratford/Odell, NH</t>
  </si>
  <si>
    <t>{ "type": "Point", "coordinates": [-71.419053, 44.735178] }</t>
  </si>
  <si>
    <t>2015-CIM - Basin Preserve Restoration - Phippsburg, ME</t>
  </si>
  <si>
    <t>{ "type": "Point", "coordinates": [-69.8281662285254, 43.8136008832641] }</t>
  </si>
  <si>
    <t>2015-CIM - Boothbay Source Water Prot - Boothbay, ME</t>
  </si>
  <si>
    <t>{ "type": "Point", "coordinates": [-69.6398689426983, 43.8930979119064] }</t>
  </si>
  <si>
    <t>2015-CIM - Caribou Bog-Birmingham - Old Town, ME</t>
  </si>
  <si>
    <t>{ "type": "Point", "coordinates": [-68.7134351855312, 44.9183281388415] }</t>
  </si>
  <si>
    <t>2015-CIM - Little River Restoration - Georgetown, ME</t>
  </si>
  <si>
    <t>{ "type": "Point", "coordinates": [-69.7405747953627, 43.7963338244236] }</t>
  </si>
  <si>
    <t>2015-CIM - Outlet Stream/Masse Dam - E. Vassalboro, ME</t>
  </si>
  <si>
    <t>{ "type": "Point", "coordinates": [-69.6059858227544, 44.451941720723] }</t>
  </si>
  <si>
    <t>2015-SM - Crooked River-Green - Otisfield, ME</t>
  </si>
  <si>
    <t>{ "type": "Point", "coordinates": [-70.578703, 44.019578] }</t>
  </si>
  <si>
    <t>2015-SM - Tatnic Turtle Crossing - Wells, ME</t>
  </si>
  <si>
    <t>{ "type": "Point", "coordinates": [-70.6852669928099, 43.2949096326374] }</t>
  </si>
  <si>
    <t>2015-SM - Walnut Hill/Sousa Restoration - Alfred, ME</t>
  </si>
  <si>
    <t>{ "type": "Point", "coordinates": [-70.7681129185536, 43.5100380629693] }</t>
  </si>
  <si>
    <t>2016 CONTOOCOOK Azalea Park - Henniker, NH</t>
  </si>
  <si>
    <t>{ "type": "Point", "coordinates": [-71.824461, 43.177967] }</t>
  </si>
  <si>
    <t>2016 LOWER CT Sip Pond - Fitzwilliam, NH</t>
  </si>
  <si>
    <t>{ "type": "Point", "coordinates": [-72.0989844330225, 42.7265950116071] }</t>
  </si>
  <si>
    <t>2016 LOWER CT Ticknor Woods Addition - Lebanon, NH</t>
  </si>
  <si>
    <t>{ "type": "Point", "coordinates": [-72.2601815873699, 43.6333876615771] }</t>
  </si>
  <si>
    <t>2016 MERRIMACK Austin Parcel - Brookline, NH</t>
  </si>
  <si>
    <t>{ "type": "Point", "coordinates": [-71.6470241793375, 42.7157453920418] }</t>
  </si>
  <si>
    <t>2016 MERRIMACK Brennan Brook Confluence - Francestown, NH</t>
  </si>
  <si>
    <t>{ "type": "Point", "coordinates": [-71.7920831826144, 42.9685035122976] }</t>
  </si>
  <si>
    <t>2016 MERRIMACK Hitchiner Town Forest - Milford, NH</t>
  </si>
  <si>
    <t>{ "type": "Point", "coordinates": [-71.6881467455709, 42.8029246447524] }</t>
  </si>
  <si>
    <t>2016 MERRIMACK Mathes Property - Londonderry, NH</t>
  </si>
  <si>
    <t>{ "type": "Point", "coordinates": [-71.4212358337459, 42.8648030560912] }</t>
  </si>
  <si>
    <t>2016 MERRIMACK Portsmouth St Stream Restoration - Concord, NH</t>
  </si>
  <si>
    <t>{ "type": "Point", "coordinates": [-71.531386, 43.233628] }</t>
  </si>
  <si>
    <t>2016 MERRIMACK Salem Town Forest - Salem, NH</t>
  </si>
  <si>
    <t>{ "type": "Point", "coordinates": [-71.2257480651887, 42.8082327036958] }</t>
  </si>
  <si>
    <t>2016 MERRIMACK Tower Hill Pond - Manchester, NH</t>
  </si>
  <si>
    <t>{ "type": "Point", "coordinates": [-71.375754664265, 43.0501032803789] }</t>
  </si>
  <si>
    <t>Emergent, Forested, Moss Lichen, Scrub-Shrub, Unconsolidated Bottom</t>
  </si>
  <si>
    <t>2016 MIDDLE CT Shumway Forest - Hanover, NH</t>
  </si>
  <si>
    <t>{ "type": "Point", "coordinates": [-72.16265, 43.709219] }</t>
  </si>
  <si>
    <t>Forested, Moss Lichen</t>
  </si>
  <si>
    <t>2016 PEMI-WINNI Page Pond Community Forest - Meredith, NH</t>
  </si>
  <si>
    <t>{ "type": "Point", "coordinates": [-71.469614, 43.665453] }</t>
  </si>
  <si>
    <t>2016 SALMON-PISC Isinglass River Floodplain Protection - Barrington, NH</t>
  </si>
  <si>
    <t>{ "type": "Point", "coordinates": [-71.0086556370772, 43.2455862986639] }</t>
  </si>
  <si>
    <t>2016 SALMON-PISC Oyster River Passage Restoration - Barrington, NH</t>
  </si>
  <si>
    <t>{ "type": "Point", "coordinates": [-71.020517, 43.15175] }</t>
  </si>
  <si>
    <t>2016 SALMON-PISC Rollins Brook Headwaters-Zanard - Nottingham, NH</t>
  </si>
  <si>
    <t>{ "type": "Point", "coordinates": [-71.101328, 43.091386] }</t>
  </si>
  <si>
    <t>2016 SALMON-PISC Sawyer Mill Dams Removal - Dover, NH</t>
  </si>
  <si>
    <t>{ "type": "Point", "coordinates": [-70.87275, 43.195842] }</t>
  </si>
  <si>
    <t>2016 SALMON-PISC Upper North Branch River - Candia, NH</t>
  </si>
  <si>
    <t>{ "type": "Point", "coordinates": [-71.3003116317561, 43.0885332448276] }</t>
  </si>
  <si>
    <t>2016 UPPER CT Nash Stream Phase 2 - Stratford/Odell, NH</t>
  </si>
  <si>
    <t>{ "type": "Point", "coordinates": [-71.412194, 44.762517] }</t>
  </si>
  <si>
    <t>2016 UPPER CT Upper Conn R Floodplain Protection &amp; Restoration/Brunault - Colebrook, NH</t>
  </si>
  <si>
    <t>{ "type": "Point", "coordinates": [-71.5160858296618, 44.9355935154353] }</t>
  </si>
  <si>
    <t>2016-CIM - Meadow Brook Wetlands-St. George, ME</t>
  </si>
  <si>
    <t>{ "type": "Point", "coordinates": [-69.2393650131669, 43.9746265706733] }</t>
  </si>
  <si>
    <t>2016-CIM - Muddy &amp; Cathance River Conservation Corridor/Tardiff-Topsham, ME</t>
  </si>
  <si>
    <t>{ "type": "Point", "coordinates": [-69.9116034250567, 43.9611543461832] }</t>
  </si>
  <si>
    <t>2016-CIM - Outlet Stream/Lombard Dam-Vassalboro, ME</t>
  </si>
  <si>
    <t>{ "type": "Point", "coordinates": [-69.6127092190572, 44.4635515935483] }</t>
  </si>
  <si>
    <t>2016-CIM - Sherman Marsh/Louderback-Edgecomb, ME</t>
  </si>
  <si>
    <t>{ "type": "Point", "coordinates": [-69.5969586416028, 43.9845806692658] }</t>
  </si>
  <si>
    <t>2016-CIM - Surry Forest-Surry, ME</t>
  </si>
  <si>
    <t>{ "type": "Point", "coordinates": [-68.552268374968, 44.4837812444504] }</t>
  </si>
  <si>
    <t>2016-CT R-Zemko Sawmill Preserve-Salem, CT</t>
  </si>
  <si>
    <t>{ "type": "Point", "coordinates": [-72.266092, 41.506861] }</t>
  </si>
  <si>
    <t>CT</t>
  </si>
  <si>
    <t>New London [CT]</t>
  </si>
  <si>
    <t>Salem Land Trust</t>
  </si>
  <si>
    <t>P.O. Box 2133</t>
  </si>
  <si>
    <t>2016-CWM - Hunter Cove/Lewin-Rangeley, ME</t>
  </si>
  <si>
    <t>{ "type": "Point", "coordinates": [-70.7100435322056, 44.966341931668] }</t>
  </si>
  <si>
    <t>Rangeley Lakes Heritage Trust</t>
  </si>
  <si>
    <t>P.O. Box 249</t>
  </si>
  <si>
    <t>Oquossoc</t>
  </si>
  <si>
    <t>Caldwell</t>
  </si>
  <si>
    <t>scaldwell@TNC.org</t>
  </si>
  <si>
    <t>2016-DM - Beaverdam Stream Fish Access Restoration-Wesley, ME</t>
  </si>
  <si>
    <t>{ "type": "Point", "coordinates": [-67.6402681963205, 44.9814782661686] }</t>
  </si>
  <si>
    <t>Downeast Salmon Federation</t>
  </si>
  <si>
    <t>Columbia Falls</t>
  </si>
  <si>
    <t>2016-DM - Old Pond-Demska - Hancock,ME</t>
  </si>
  <si>
    <t>{ "type": "Point", "coordinates": [-68.2698330760358, 44.5288309955847] }</t>
  </si>
  <si>
    <t>Maine Coast Heritage Trust</t>
  </si>
  <si>
    <t>1 Bowdoin Mill Island</t>
  </si>
  <si>
    <t>Topsham</t>
  </si>
  <si>
    <t>2016-HOUS-Salmon Kill Restoration-Salisbury, CT</t>
  </si>
  <si>
    <t>{ "type": "Point", "coordinates": [-73.403208, 41.967414] }</t>
  </si>
  <si>
    <t>Litchfield [CT]</t>
  </si>
  <si>
    <t>2016-HOUS-Stratford Point Living Shoreline-Stratford, CT</t>
  </si>
  <si>
    <t>{ "type": "Point", "coordinates": [-73.105281, 41.154842] }</t>
  </si>
  <si>
    <t>Fairfield [CT]</t>
  </si>
  <si>
    <t>2016-SCC-Indian River-Orange, CT</t>
  </si>
  <si>
    <t>{ "type": "Point", "coordinates": [-73.016533, 41.28525] }</t>
  </si>
  <si>
    <t>New Haven [CT]</t>
  </si>
  <si>
    <t>2016-SM - Mt Agamenticus Rd Habitat Connection-South Berwick, ME</t>
  </si>
  <si>
    <t>{ "type": "Point", "coordinates": [-70.706467, 43.230492] }</t>
  </si>
  <si>
    <t>2016-SM - Ogunquit River Headwaters-South Berwick/York, ME</t>
  </si>
  <si>
    <t>{ "type": "Point", "coordinates": [-70.671961, 43.252781] }</t>
  </si>
  <si>
    <t>2016-SM - Suckfish Brook II/McDermott-Falmouth, ME</t>
  </si>
  <si>
    <t>{ "type": "Point", "coordinates": [-70.3468810218749, 43.7612105677252] }</t>
  </si>
  <si>
    <t>2016-THAMES-Lukaszek Preservation-Thompson, CT</t>
  </si>
  <si>
    <t>{ "type": "Point", "coordinates": [-71.820431, 42.022256] }</t>
  </si>
  <si>
    <t>Windham [CT]</t>
  </si>
  <si>
    <t>2017-CIM - Penjajawoc Marsh-Walsh - Bangor, ME</t>
  </si>
  <si>
    <t>{ "type": "Point", "coordinates": [-68.7650451067121, 44.8420786534841] }</t>
  </si>
  <si>
    <t>2017-CIM - Smelt Cove Wetlands - Vinalhaven, ME</t>
  </si>
  <si>
    <t>{ "type": "Point", "coordinates": [-68.7905759458956, 44.0816343885913] }</t>
  </si>
  <si>
    <t>2017-CIM - Surry Forest Crossings - Surry, ME</t>
  </si>
  <si>
    <t>{ "type": "Point", "coordinates": [-68.551919, 44.485692] }</t>
  </si>
  <si>
    <t>2017-COASTAL/N-Eelgrass Restoration/Middle Ground-Salem, MA</t>
  </si>
  <si>
    <t>{ "type": "Point", "coordinates": [-70.845139, 42.530944] }</t>
  </si>
  <si>
    <t>Marine</t>
  </si>
  <si>
    <t>Aisling</t>
  </si>
  <si>
    <t>O'Shea</t>
  </si>
  <si>
    <t>aisling.o'shea@state.ma.us</t>
  </si>
  <si>
    <t>Massachusetts Department of Fish and Game</t>
  </si>
  <si>
    <t>251 Causeway St, Suite 400</t>
  </si>
  <si>
    <t>2017-CT R-Danforth-Colebrook, CT</t>
  </si>
  <si>
    <t>{ "type": "Point", "coordinates": [-73.1241198337376, 42.0296210598573] }</t>
  </si>
  <si>
    <t>2017-CT R-Dolan Pond Fishway-Essex, CT</t>
  </si>
  <si>
    <t>{ "type": "Point", "coordinates": [-72.4177160056692, 41.3551102116354] }</t>
  </si>
  <si>
    <t>Middlesex [CT]</t>
  </si>
  <si>
    <t>2017-CT R-Stoeke-Hartland, CT</t>
  </si>
  <si>
    <t>{ "type": "Point", "coordinates": [-72.9868543853898, 41.9985811972387] }</t>
  </si>
  <si>
    <t>Hartford [CT]</t>
  </si>
  <si>
    <t>2017-CWM - Magalloway River-Howe/McDevitt Woods - Lincoln, ME</t>
  </si>
  <si>
    <t>{ "type": "Point", "coordinates": [-71.0450830221867, 44.9019692052698] }</t>
  </si>
  <si>
    <t>2017-DM - Bells Brook - Columbia &amp; Addison, ME</t>
  </si>
  <si>
    <t>{ "type": "Point", "coordinates": [-67.7533058483234, 44.6327959065706] }</t>
  </si>
  <si>
    <t>2017-DM - Smelt Brook Intertidal Restoration - Sullivan, ME</t>
  </si>
  <si>
    <t>{ "type": "Point", "coordinates": [-68.1620673468743, 44.5053636395966] }</t>
  </si>
  <si>
    <t>2017-HOUS-Grobe-Bethany, CT</t>
  </si>
  <si>
    <t>{ "type": "Point", "coordinates": [-73.0195249761293, 41.4457488960502] }</t>
  </si>
  <si>
    <t>2017-HOUS-Wimisink-Sherman, CT</t>
  </si>
  <si>
    <t>{ "type": "Point", "coordinates": [-73.5027138667309, 41.6390602451109] }</t>
  </si>
  <si>
    <t>2017-SCC-Harrison-N. Branford, CT</t>
  </si>
  <si>
    <t>{ "type": "Point", "coordinates": [-72.7658962959275, 41.3348782241045] }</t>
  </si>
  <si>
    <t>2017-SM - Garey Mill Road Wetlands - York, ME</t>
  </si>
  <si>
    <t>{ "type": "Point", "coordinates": [-70.7151987757075, 43.2151025609531] }</t>
  </si>
  <si>
    <t>Scrub-Shrub, Unconsolidated Bottom</t>
  </si>
  <si>
    <t>2017-SM - Hansen Pond 2 - Acton, ME</t>
  </si>
  <si>
    <t>{ "type": "Point", "coordinates": [-70.9158633999092, 43.5952513397949] }</t>
  </si>
  <si>
    <t>NCDMS Liberty Rock</t>
  </si>
  <si>
    <t>{ "type": "Point", "coordinates": [-79.557691, 35.82231] }</t>
  </si>
  <si>
    <t>NCDMS Lick Creek</t>
  </si>
  <si>
    <t>{ "type": "Point", "coordinates": [-79.1170165511137, 35.5173050317782] }</t>
  </si>
  <si>
    <t>NCDMS Linville River-White Creek</t>
  </si>
  <si>
    <t>{ "type": "Point", "coordinates": [-81.8767278745645, 35.8054110772032] }</t>
  </si>
  <si>
    <t>NCDMS Little Alamance Creek (Burlington Park)</t>
  </si>
  <si>
    <t>{ "type": "Point", "coordinates": [-79.4544779107876, 36.0832165691148] }</t>
  </si>
  <si>
    <t>NCDMS Little Beaver Creek</t>
  </si>
  <si>
    <t>{ "type": "Point", "coordinates": [-78.9221139268526, 35.6950669114144] }</t>
  </si>
  <si>
    <t>NCDMS Little Buffalo Creek Stream Mit. Site</t>
  </si>
  <si>
    <t>NCDMS Little Grassy Creek</t>
  </si>
  <si>
    <t>{ "type": "Point", "coordinates": [-78.611257500544, 36.4239720230376] }</t>
  </si>
  <si>
    <t>NCDMS Little Ivy Creek (Barnhill Site)</t>
  </si>
  <si>
    <t>{ "type": "Point", "coordinates": [-82.5307958658847, 35.8014520741641] }</t>
  </si>
  <si>
    <t>Madison [NC]</t>
  </si>
  <si>
    <t>NCDMS Little Pine Creek II</t>
  </si>
  <si>
    <t>{ "type": "Point", "coordinates": [-80.9892011545124, 36.5054204609706] }</t>
  </si>
  <si>
    <t>NCDMS Little Pine Creek III</t>
  </si>
  <si>
    <t>{ "type": "Point", "coordinates": [-81.0006924947416, 36.509234189949] }</t>
  </si>
  <si>
    <t>NCDMS Little River</t>
  </si>
  <si>
    <t>{ "type": "Point", "coordinates": [-79.2406627861675, 35.2234524673319] }</t>
  </si>
  <si>
    <t>NCDMS Little River Baker</t>
  </si>
  <si>
    <t>{ "type": "Point", "coordinates": [-79.8921901341388, 35.5420674149858] }</t>
  </si>
  <si>
    <t>NCDMS Little River Cochran</t>
  </si>
  <si>
    <t>{ "type": "Point", "coordinates": [-79.7865534000567, 35.48137018462] }</t>
  </si>
  <si>
    <t>NCDMS Little River Farm</t>
  </si>
  <si>
    <t>{ "type": "Point", "coordinates": [-79.7870457657629, 35.494335754652] }</t>
  </si>
  <si>
    <t>NCDMS Little River Parker</t>
  </si>
  <si>
    <t>{ "type": "Point", "coordinates": [-79.8913055569914, 35.5386535252576] }</t>
  </si>
  <si>
    <t>NCDMS Little River Walbourn</t>
  </si>
  <si>
    <t>{ "type": "Point", "coordinates": [-79.8860042632372, 35.5283339613533] }</t>
  </si>
  <si>
    <t>NCDMS Little Sebastian</t>
  </si>
  <si>
    <t>{ "type": "Point", "coordinates": [-80.861755, 36.395995] }</t>
  </si>
  <si>
    <t>NCDMS Little Shocco Creek O'Neal</t>
  </si>
  <si>
    <t>{ "type": "Point", "coordinates": [-78.207394571602, 36.2516654200891] }</t>
  </si>
  <si>
    <t>NCDMS Little Shocco Creek Speed</t>
  </si>
  <si>
    <t>{ "type": "Point", "coordinates": [-78.1571136544183, 36.2463488036132] }</t>
  </si>
  <si>
    <t>NCDMS Little Shocco Creek Tomlinson</t>
  </si>
  <si>
    <t>{ "type": "Point", "coordinates": [-78.1664220700508, 36.2462848937662] }</t>
  </si>
  <si>
    <t>NCDMS Little Shocco Creek Wheless</t>
  </si>
  <si>
    <t>{ "type": "Point", "coordinates": [-78.1677344682057, 36.2510851122235] }</t>
  </si>
  <si>
    <t>NCDMS Little Table Rock 1</t>
  </si>
  <si>
    <t>{ "type": "Point", "coordinates": [-81.9846712504443, 35.9079457231554] }</t>
  </si>
  <si>
    <t>Avery [NC], McDowell [NC], Mitchell [NC]</t>
  </si>
  <si>
    <t>NCDMS Little Table Rock 2</t>
  </si>
  <si>
    <t>{ "type": "Point", "coordinates": [-81.9793324758547, 35.9045214907867] }</t>
  </si>
  <si>
    <t>McDowell [NC], Mitchell [NC]</t>
  </si>
  <si>
    <t>NCDMS Little Troublesome</t>
  </si>
  <si>
    <t>{ "type": "Point", "coordinates": [-79.6138061891786, 36.2843256422582] }</t>
  </si>
  <si>
    <t>NCDMS Little Troublesome Creek Mitigation Site</t>
  </si>
  <si>
    <t>{ "type": "Point", "coordinates": [-79.6401978748344, 36.3115135583127] }</t>
  </si>
  <si>
    <t>NCDMS Little White Oak Creek</t>
  </si>
  <si>
    <t>{ "type": "Point", "coordinates": [-82.1219092929549, 35.288723376402] }</t>
  </si>
  <si>
    <t>NCDMS Lloyd Site</t>
  </si>
  <si>
    <t>{ "type": "Point", "coordinates": [-77.5096462600343, 34.8642196114879] }</t>
  </si>
  <si>
    <t>NCDMS Lochill Farm</t>
  </si>
  <si>
    <t>{ "type": "Point", "coordinates": [-78.990626, 36.117381] }</t>
  </si>
  <si>
    <t>NCDMS Logan Creek</t>
  </si>
  <si>
    <t>{ "type": "Point", "coordinates": [-83.0613604896465, 35.1331596767654] }</t>
  </si>
  <si>
    <t>NCDMS Lone Hickory</t>
  </si>
  <si>
    <t>{ "type": "Point", "coordinates": [-80.658424, 36.085587] }</t>
  </si>
  <si>
    <t>NCDMS Lone Mountain 1 -Phase Two</t>
  </si>
  <si>
    <t>{ "type": "Point", "coordinates": [-81.8354485728451, 35.5441811659462] }</t>
  </si>
  <si>
    <t>McDowell [NC], Rutherford [NC]</t>
  </si>
  <si>
    <t>NCDMS Lone Mountain 2 -Phase Two</t>
  </si>
  <si>
    <t>{ "type": "Point", "coordinates": [-81.8431437858592, 35.5505977827168] }</t>
  </si>
  <si>
    <t>NCDMS Longbranch</t>
  </si>
  <si>
    <t>{ "type": "Point", "coordinates": [-77.745202, 36.101622] }</t>
  </si>
  <si>
    <t>Nash [NC]</t>
  </si>
  <si>
    <t>NCDMS Lost Bridge</t>
  </si>
  <si>
    <t>{ "type": "Point", "coordinates": [-83.4779383344755, 35.2918917700009] }</t>
  </si>
  <si>
    <t>NCDMS Louis Berger-Homestead Site</t>
  </si>
  <si>
    <t>{ "type": "Point", "coordinates": [-80.6445720726594, 35.7591610096254] }</t>
  </si>
  <si>
    <t>The Louis Berger Group, Inc.</t>
  </si>
  <si>
    <t>O'Rourke</t>
  </si>
  <si>
    <t>morourke@louisberger.com</t>
  </si>
  <si>
    <t>1513 Walnut Street</t>
  </si>
  <si>
    <t>NCDMS Louis Berger-Second Creek</t>
  </si>
  <si>
    <t>{ "type": "Point", "coordinates": [-80.5816546041419, 35.7301822912927] }</t>
  </si>
  <si>
    <t>NCDMS Louisburg (UT to Tar River)</t>
  </si>
  <si>
    <t>{ "type": "Point", "coordinates": [-78.3004563699347, 36.0867687838626] }</t>
  </si>
  <si>
    <t>NCDMS Love Cats</t>
  </si>
  <si>
    <t>{ "type": "Point", "coordinates": [-81.41176, 35.52785] }</t>
  </si>
  <si>
    <t>NCDMS Lowell Mill</t>
  </si>
  <si>
    <t>{ "type": "Point", "coordinates": [-78.1580538759888, 35.5653039597478] }</t>
  </si>
  <si>
    <t>NCDMS Lyle Creek Mitigation Site</t>
  </si>
  <si>
    <t>{ "type": "Point", "coordinates": [-81.0818113839671, 35.7114942735912] }</t>
  </si>
  <si>
    <t>NCDMS Lyon Hills</t>
  </si>
  <si>
    <t>{ "type": "Point", "coordinates": [-81.01125, 36.32577777777778] }</t>
  </si>
  <si>
    <t>NCDMS Major Hill Stream and Wetland</t>
  </si>
  <si>
    <t>{ "type": "Point", "coordinates": [-79.360906, 35.873206] }</t>
  </si>
  <si>
    <t>NCDMS Mallard Creek</t>
  </si>
  <si>
    <t>{ "type": "Point", "coordinates": [-80.7310280163546, 35.3205779442227] }</t>
  </si>
  <si>
    <t>NCDMS Maney Farms</t>
  </si>
  <si>
    <t>{ "type": "Point", "coordinates": [-79.3438510595705, 35.8383640700524] }</t>
  </si>
  <si>
    <t>NCDMS Maple Swamp</t>
  </si>
  <si>
    <t>{ "type": "Point", "coordinates": [-77.552708, 36.004127] }</t>
  </si>
  <si>
    <t>NCDMS Mark's Creek TESC</t>
  </si>
  <si>
    <t>{ "type": "Point", "coordinates": [-78.4227792543732, 35.7409169523941] }</t>
  </si>
  <si>
    <t>NCDMS Martin Dairy</t>
  </si>
  <si>
    <t>{ "type": "Point", "coordinates": [-79.00402, 36.12329] }</t>
  </si>
  <si>
    <t>NCDMS Martins Creek II</t>
  </si>
  <si>
    <t>{ "type": "Point", "coordinates": [-84.0395868780205, 35.0584460285127] }</t>
  </si>
  <si>
    <t>Cherokee [NC]</t>
  </si>
  <si>
    <t>NCDMS Mary's Creek</t>
  </si>
  <si>
    <t>{ "type": "Point", "coordinates": [-79.336366784798, 35.9149094166494] }</t>
  </si>
  <si>
    <t>NCDMS Mashoes Road</t>
  </si>
  <si>
    <t>{ "type": "Point", "coordinates": [-75.7841561760077, 35.915935775246] }</t>
  </si>
  <si>
    <t>Dare [NC]</t>
  </si>
  <si>
    <t>NCDMS Mason Farm</t>
  </si>
  <si>
    <t>{ "type": "Point", "coordinates": [-76.3870352765698, 35.464129792034] }</t>
  </si>
  <si>
    <t>NCDMS Matthew Site</t>
  </si>
  <si>
    <t>{ "type": "Point", "coordinates": [-78.408924, 35.42468] }</t>
  </si>
  <si>
    <t>NCDMS Mayo River &amp; Buffalo Creek Gorrell</t>
  </si>
  <si>
    <t>{ "type": "Point", "coordinates": [-79.9939677209232, 36.5237721218224] }</t>
  </si>
  <si>
    <t>NCDMS Mayo River Grogan</t>
  </si>
  <si>
    <t>{ "type": "Point", "coordinates": [-79.9717757476672, 36.4997091346916] }</t>
  </si>
  <si>
    <t>NCDMS Mayo River Hickory Creek Robertson</t>
  </si>
  <si>
    <t>{ "type": "Point", "coordinates": [-79.9894856879036, 36.5094860119685] }</t>
  </si>
  <si>
    <t>NCDMS McCain Property</t>
  </si>
  <si>
    <t>{ "type": "Point", "coordinates": [-79.8542439874906, 35.7637664330378] }</t>
  </si>
  <si>
    <t>NCDMS McClenny Acres</t>
  </si>
  <si>
    <t>{ "type": "Point", "coordinates": [-78.06419, 35.39636] }</t>
  </si>
  <si>
    <t>NCDMS McDonald's Pond</t>
  </si>
  <si>
    <t>{ "type": "Point", "coordinates": [-79.682823028781, 34.9336048746134] }</t>
  </si>
  <si>
    <t>NCDMS McGowan Creek</t>
  </si>
  <si>
    <t>{ "type": "Point", "coordinates": [-79.1858819240204, 36.0905830614981] }</t>
  </si>
  <si>
    <t>NCDMS McIntyre Creek @ Hornets Nest Park</t>
  </si>
  <si>
    <t>{ "type": "Point", "coordinates": [-80.8721645916812, 35.3186743545352] }</t>
  </si>
  <si>
    <t>NCDMS McIntyre Property</t>
  </si>
  <si>
    <t>{ "type": "Point", "coordinates": [-77.9650626069039, 34.2397855691922] }</t>
  </si>
  <si>
    <t>NCDMS McKee Creek</t>
  </si>
  <si>
    <t>{ "type": "Point", "coordinates": [-80.6401361268161, 35.2647023077658] }</t>
  </si>
  <si>
    <t>NCDMS McNair Tract (Turpentine; LLC)-Aycock Creek</t>
  </si>
  <si>
    <t>{ "type": "Point", "coordinates": [-78.6153270156723, 36.1929417770313] }</t>
  </si>
  <si>
    <t>NCDMS Meadow Brook</t>
  </si>
  <si>
    <t>{ "type": "Point", "coordinates": [-80.818889, 36.141389] }</t>
  </si>
  <si>
    <t>NCDMS Meadowbranch Swamp (Fivemile Branch)</t>
  </si>
  <si>
    <t>{ "type": "Point", "coordinates": [-79.0272882466619, 34.6413932697522] }</t>
  </si>
  <si>
    <t>NCDMS Meat Camp Creek (Miller site)</t>
  </si>
  <si>
    <t>{ "type": "Point", "coordinates": [-81.6715184911102, 36.2913364957387] }</t>
  </si>
  <si>
    <t>NCDMS Melrose Mountain Tobey</t>
  </si>
  <si>
    <t>{ "type": "Point", "coordinates": [-82.2947797550385, 35.2138081210949] }</t>
  </si>
  <si>
    <t>NCDMS Middendorf Springs</t>
  </si>
  <si>
    <t>{ "type": "Point", "coordinates": [-80.10923, 34.85725] }</t>
  </si>
  <si>
    <t>NCDMS Middle Fork Creek (Phillips/Willis)</t>
  </si>
  <si>
    <t>{ "type": "Point", "coordinates": [-82.5043132013864, 35.8289242763383] }</t>
  </si>
  <si>
    <t>NCDMS Middle South Muddy Creek</t>
  </si>
  <si>
    <t>{ "type": "Point", "coordinates": [-81.9207885540512, 35.5720472149908] }</t>
  </si>
  <si>
    <t>NCDMS Mildred Woods</t>
  </si>
  <si>
    <t>{ "type": "Point", "coordinates": [-77.4915767975813, 35.8679303300389] }</t>
  </si>
  <si>
    <t>NCDMS Mill Branch</t>
  </si>
  <si>
    <t>{ "type": "Point", "coordinates": [-78.7437998356248, 34.2246664355083] }</t>
  </si>
  <si>
    <t>NCDMS Mill Creek (formerly Uwharrie Heritage)</t>
  </si>
  <si>
    <t>{ "type": "Point", "coordinates": [-79.9683894974054, 35.5541858947159] }</t>
  </si>
  <si>
    <t>NCDMS Mill Creek Steele</t>
  </si>
  <si>
    <t>{ "type": "Point", "coordinates": [-80.9450630573604, 36.4710345478252] }</t>
  </si>
  <si>
    <t>NCDMS Mill Dam Creek Restoration Site</t>
  </si>
  <si>
    <t>{ "type": "Point", "coordinates": [-80.5201, 36.239] }</t>
  </si>
  <si>
    <t>NCDMS Millstone Creek- Ken Cox</t>
  </si>
  <si>
    <t>{ "type": "Point", "coordinates": [-79.6227275944494, 35.6973830947571] }</t>
  </si>
  <si>
    <t>NCDMS Mingo Tract</t>
  </si>
  <si>
    <t>{ "type": "Point", "coordinates": [-81.5128694179912, 36.0654602988202] }</t>
  </si>
  <si>
    <t>Caldwell [NC], Wilkes [NC]</t>
  </si>
  <si>
    <t>NCDMS Mocassin Creek (G)</t>
  </si>
  <si>
    <t>{ "type": "Point", "coordinates": [-78.2667382902076, 35.8425393392298] }</t>
  </si>
  <si>
    <t>Franklin [NC], Wake [NC]</t>
  </si>
  <si>
    <t>NCDMS Mockingbird</t>
  </si>
  <si>
    <t>{ "type": "Point", "coordinates": [-80.50302, 36.029909] }</t>
  </si>
  <si>
    <t>NCDMS Modlin Site</t>
  </si>
  <si>
    <t>{ "type": "Point", "coordinates": [-76.8602912259943, 35.7993660460292] }</t>
  </si>
  <si>
    <t>NCDMS Monkey Wall</t>
  </si>
  <si>
    <t>{ "type": "Point", "coordinates": [-82.209589, 36.054906] }</t>
  </si>
  <si>
    <t>NCDMS Moon Cabin</t>
  </si>
  <si>
    <t>{ "type": "Point", "coordinates": [-80.568063, 35.142622] }</t>
  </si>
  <si>
    <t>NCDMS Moore Property (G)</t>
  </si>
  <si>
    <t>{ "type": "Point", "coordinates": [-78.3976755797312, 35.5401187777902] }</t>
  </si>
  <si>
    <t>NCDMS Moores Fork</t>
  </si>
  <si>
    <t>{ "type": "Point", "coordinates": [-80.7202038384211, 36.5079886327111] }</t>
  </si>
  <si>
    <t>NCDMS Morgan Branch</t>
  </si>
  <si>
    <t>{ "type": "Point", "coordinates": [-82.746952, 35.61106] }</t>
  </si>
  <si>
    <t>NCDMS Morgan Creek</t>
  </si>
  <si>
    <t>{ "type": "Point", "coordinates": [-82.0363981289636, 35.5763371286833] }</t>
  </si>
  <si>
    <t>NCDMS Morgan Creek (Bolin Stewardship Tract)</t>
  </si>
  <si>
    <t>{ "type": "Point", "coordinates": [-79.1326185227379, 35.960476909425] }</t>
  </si>
  <si>
    <t>NCDMS Morgan Creek (French Broad)</t>
  </si>
  <si>
    <t>{ "type": "Point", "coordinates": [-82.9538265836396, 35.6859433957575] }</t>
  </si>
  <si>
    <t>NCDMS Morgan Creek Floodplain</t>
  </si>
  <si>
    <t>{ "type": "Point", "coordinates": [-79.0116558941864, 35.8898119180639] }</t>
  </si>
  <si>
    <t>NCDMS Morton Farms</t>
  </si>
  <si>
    <t>{ "type": "Point", "coordinates": [-78.712849, 36.360833] }</t>
  </si>
  <si>
    <t>NCDMS Mud Creek</t>
  </si>
  <si>
    <t>{ "type": "Point", "coordinates": [-82.4738645775929, 35.3703741763077] }</t>
  </si>
  <si>
    <t>NCDMS Mud Lick Creek - Thomas Site</t>
  </si>
  <si>
    <t>{ "type": "Point", "coordinates": [-79.4346926847403, 35.8130062358018] }</t>
  </si>
  <si>
    <t>NCDMS Muddy Creek(Randolph/Duncan Properties)</t>
  </si>
  <si>
    <t>{ "type": "Point", "coordinates": [-81.8575537202125, 35.625889939366] }</t>
  </si>
  <si>
    <t>NCDMS Muddy Run</t>
  </si>
  <si>
    <t>{ "type": "Point", "coordinates": [-77.7915818514056, 34.8289342174757] }</t>
  </si>
  <si>
    <t>NCDMS Muddy Run II Site</t>
  </si>
  <si>
    <t>{ "type": "Point", "coordinates": [-77.7901585762558, 34.8314638710914] }</t>
  </si>
  <si>
    <t>NCDMS Mudhoney</t>
  </si>
  <si>
    <t>{ "type": "Point", "coordinates": [-79.380315, 35.62222] }</t>
  </si>
  <si>
    <t>NCDMS Mushroom Meadow</t>
  </si>
  <si>
    <t>{ "type": "Point", "coordinates": [-79.242709, 36.53608] }</t>
  </si>
  <si>
    <t>NCDMS Naked Creek</t>
  </si>
  <si>
    <t>{ "type": "Point", "coordinates": [-81.3581060384187, 36.1396179174169] }</t>
  </si>
  <si>
    <t>NCDMS Needmore Tract</t>
  </si>
  <si>
    <t>{ "type": "Point", "coordinates": [-83.5140846500667, 35.3233967800457] }</t>
  </si>
  <si>
    <t>Macon [NC], Swain [NC]</t>
  </si>
  <si>
    <t>NCDMS Neighbors Br./ Walton Crawley Br.</t>
  </si>
  <si>
    <t>{ "type": "Point", "coordinates": [-81.900234050064, 35.660532282522] }</t>
  </si>
  <si>
    <t>NCDMS Nesbit</t>
  </si>
  <si>
    <t>{ "type": "Point", "coordinates": [-80.657722, 34.890237] }</t>
  </si>
  <si>
    <t>NCDMS New Hope Creek Penny</t>
  </si>
  <si>
    <t>{ "type": "Point", "coordinates": [-78.9984530390292, 35.9780581847352] }</t>
  </si>
  <si>
    <t>NCDMS New Hope Creek Trinity School</t>
  </si>
  <si>
    <t>{ "type": "Point", "coordinates": [-78.9989238595685, 35.9734010906509] }</t>
  </si>
  <si>
    <t>NCDMS New River Heights Tract-New River</t>
  </si>
  <si>
    <t>{ "type": "Point", "coordinates": [-81.3302383284462, 36.4857470147135] }</t>
  </si>
  <si>
    <t>NCDMS Newfound Creek</t>
  </si>
  <si>
    <t>{ "type": "Point", "coordinates": [-82.7125186211314, 35.626792641751] }</t>
  </si>
  <si>
    <t>NCDMS Newton Tract-White Pines</t>
  </si>
  <si>
    <t>{ "type": "Point", "coordinates": [-79.1598174239492, 35.616122947927] }</t>
  </si>
  <si>
    <t>NCDMS Newtown Stream and Wetland Restoration Site</t>
  </si>
  <si>
    <t>{ "type": "Point", "coordinates": [-80.642928195311, 34.9709689832659] }</t>
  </si>
  <si>
    <t>NCDMS Nicholls Farm (Troublesome Creek)</t>
  </si>
  <si>
    <t>{ "type": "Point", "coordinates": [-76.7796270158704, 36.014446367181] }</t>
  </si>
  <si>
    <t>NCDMS Norkett Branch</t>
  </si>
  <si>
    <t>{ "type": "Point", "coordinates": [-80.3687035177914, 34.8821080221059] }</t>
  </si>
  <si>
    <t>NCDMS Norman's Pasture II</t>
  </si>
  <si>
    <t>{ "type": "Point", "coordinates": [-78.150838, 34.903449] }</t>
  </si>
  <si>
    <t>NCDMS Norman's Pasture Stream and Riparian Wetland</t>
  </si>
  <si>
    <t>{ "type": "Point", "coordinates": [-78.1513694763032, 34.9025780291313] }</t>
  </si>
  <si>
    <t>NCDMS North Fork Mountain Creek Mit. Site</t>
  </si>
  <si>
    <t>{ "type": "Point", "coordinates": [-81.0850540323154, 35.6296353761262] }</t>
  </si>
  <si>
    <t>NCDMS North Fork Upper Tar River Winslow</t>
  </si>
  <si>
    <t>{ "type": "Point", "coordinates": [-78.6981630564854, 36.3034395872281] }</t>
  </si>
  <si>
    <t>NCDMS North Muddy Creek</t>
  </si>
  <si>
    <t>{ "type": "Point", "coordinates": [-81.8613898529303, 35.687251327846] }</t>
  </si>
  <si>
    <t>Burke [NC], McDowell [NC]</t>
  </si>
  <si>
    <t>NCDMS North Pacolet Childers</t>
  </si>
  <si>
    <t>{ "type": "Point", "coordinates": [-82.3023862878654, 35.2212367745194] }</t>
  </si>
  <si>
    <t>NCDMS Northgate Park (Ellerbe) (G)</t>
  </si>
  <si>
    <t>{ "type": "Point", "coordinates": [-78.8969991714395, 36.0222396673925] }</t>
  </si>
  <si>
    <t>NCDMS Oak Hill Dairy</t>
  </si>
  <si>
    <t>{ "type": "Point", "coordinates": [-81.3509, 35.406798] }</t>
  </si>
  <si>
    <t>NCDMS Oakley Crossroads (G)</t>
  </si>
  <si>
    <t>{ "type": "Point", "coordinates": [-77.2686024185861, 35.7643522210729] }</t>
  </si>
  <si>
    <t>NCDMS Oakley's Bend</t>
  </si>
  <si>
    <t>{ "type": "Point", "coordinates": [-78.81423, 36.305628] }</t>
  </si>
  <si>
    <t>NCDMS Obids Creek(Wild site)</t>
  </si>
  <si>
    <t>{ "type": "Point", "coordinates": [-81.3898869435519, 36.3063383264721] }</t>
  </si>
  <si>
    <t>NCDMS Odells House</t>
  </si>
  <si>
    <t>{ "type": "Point", "coordinates": [-78.354036, 35.717196] }</t>
  </si>
  <si>
    <t>NCDMS Old Cove Tract-Green River-Burdett Property</t>
  </si>
  <si>
    <t>{ "type": "Point", "coordinates": [-82.3356575162836, 35.2588314367856] }</t>
  </si>
  <si>
    <t>NCDMS Open Springs</t>
  </si>
  <si>
    <t>{ "type": "Point", "coordinates": [-79.6318775046485, 35.7710629968262] }</t>
  </si>
  <si>
    <t>NCDMS Owen Farms</t>
  </si>
  <si>
    <t>{ "type": "Point", "coordinates": [-82.938382, 35.18397] }</t>
  </si>
  <si>
    <t>NCDMS Owl's Den Mitigation Project</t>
  </si>
  <si>
    <t>{ "type": "Point", "coordinates": [-81.3134072778508, 35.4940576567453] }</t>
  </si>
  <si>
    <t>NCDMS Paint Fork Creek(Brigmon Site)</t>
  </si>
  <si>
    <t>{ "type": "Point", "coordinates": [-82.4835999653068, 35.8247311213165] }</t>
  </si>
  <si>
    <t>NCDMS Paint Fork Creek(Fosson)</t>
  </si>
  <si>
    <t>{ "type": "Point", "coordinates": [-82.4780115953747, 35.8257658215586] }</t>
  </si>
  <si>
    <t>NCDMS Paschal GC (Richland Ck) (G)</t>
  </si>
  <si>
    <t>{ "type": "Point", "coordinates": [-78.5215840153953, 35.9814060003348] }</t>
  </si>
  <si>
    <t>NCDMS Payne Dairy</t>
  </si>
  <si>
    <t>{ "type": "Point", "coordinates": [-81.1389055997135, 35.8810496453829] }</t>
  </si>
  <si>
    <t>NCDMS Pee Dee Stream Restoration Site</t>
  </si>
  <si>
    <t>{ "type": "Point", "coordinates": [-80.0264109318714, 35.2531280095853] }</t>
  </si>
  <si>
    <t>NCDMS Pen Dell Mitigation Site</t>
  </si>
  <si>
    <t>{ "type": "Point", "coordinates": [-78.351264, 35.731084] }</t>
  </si>
  <si>
    <t>NCDMS Perry Hill</t>
  </si>
  <si>
    <t>{ "type": "Point", "coordinates": [-79.12943, 36.10517] }</t>
  </si>
  <si>
    <t>NCDMS Perry Property (UT to Pembroke)</t>
  </si>
  <si>
    <t>{ "type": "Point", "coordinates": [-76.6660274358717, 36.0897329741496] }</t>
  </si>
  <si>
    <t>NCDMS Phantom Mill Stream and Wetland</t>
  </si>
  <si>
    <t>{ "type": "Point", "coordinates": [-79.4757, 35.8924] }</t>
  </si>
  <si>
    <t>NCDMS Pickler's Bluff</t>
  </si>
  <si>
    <t>{ "type": "Point", "coordinates": [-80.4688527349874, 35.7558155584873] }</t>
  </si>
  <si>
    <t>NCDMS Pierce Terrace</t>
  </si>
  <si>
    <t>{ "type": "Point", "coordinates": [-76.64927, 36.43227] }</t>
  </si>
  <si>
    <t>NCDMS Pinch Gut Tributary</t>
  </si>
  <si>
    <t>{ "type": "Point", "coordinates": [-80.4281212626161, 36.453871135492] }</t>
  </si>
  <si>
    <t>NCDMS Plemmons-Kirkpatrick Spring Creek WRC</t>
  </si>
  <si>
    <t>{ "type": "Point", "coordinates": [-82.8626803317852, 35.792195669872] }</t>
  </si>
  <si>
    <t>NCDMS Plum Creek</t>
  </si>
  <si>
    <t>{ "type": "Point", "coordinates": [-78.2294338447425, 34.069111678385] }</t>
  </si>
  <si>
    <t>NCDMS Poplin Ridge</t>
  </si>
  <si>
    <t>{ "type": "Point", "coordinates": [-80.571277240497, 35.0560191402813] }</t>
  </si>
  <si>
    <t>NCDMS Pott Creek</t>
  </si>
  <si>
    <t>{ "type": "Point", "coordinates": [-81.3053216374748, 35.5240631613011] }</t>
  </si>
  <si>
    <t>RK &amp;amp; K Engineers</t>
  </si>
  <si>
    <t>900 Ridgefield Drive, Suite 350</t>
  </si>
  <si>
    <t>J.T.</t>
  </si>
  <si>
    <t>Peacock</t>
  </si>
  <si>
    <t>jpeacock@rkkengineers.com</t>
  </si>
  <si>
    <t>5800 Faringdon Place, Suite 105</t>
  </si>
  <si>
    <t>27609-3960</t>
  </si>
  <si>
    <t>NCDMS Pott Creek II (FDP)</t>
  </si>
  <si>
    <t>{ "type": "Point", "coordinates": [-81.317581217778, 35.5699508418629] }</t>
  </si>
  <si>
    <t>NCDMS Powell Property</t>
  </si>
  <si>
    <t>{ "type": "Point", "coordinates": [-76.8997971915347, 36.1636343687507] }</t>
  </si>
  <si>
    <t>NCDMS Prestonwood G.C.</t>
  </si>
  <si>
    <t>{ "type": "Point", "coordinates": [-78.8325864602159, 35.8153736632949] }</t>
  </si>
  <si>
    <t>NCDMS Price Park</t>
  </si>
  <si>
    <t>{ "type": "Point", "coordinates": [-79.8804143815585, 36.1054950133494] }</t>
  </si>
  <si>
    <t>NCDMS Privateer (FDP)</t>
  </si>
  <si>
    <t>{ "type": "Point", "coordinates": [-78.7530628945837, 34.8399104141051] }</t>
  </si>
  <si>
    <t>Bladen [NC], Cumberland [NC]</t>
  </si>
  <si>
    <t>NCDMS Purlear Creek</t>
  </si>
  <si>
    <t>{ "type": "Point", "coordinates": [-81.292727897125, 36.1937119743632] }</t>
  </si>
  <si>
    <t>NCDMS Purlear Creek II</t>
  </si>
  <si>
    <t>{ "type": "Point", "coordinates": [-81.2968997265176, 36.200597942637] }</t>
  </si>
  <si>
    <t>NCDMS Puzzle Creek</t>
  </si>
  <si>
    <t>{ "type": "Point", "coordinates": [-81.8015988435626, 35.3774064272067] }</t>
  </si>
  <si>
    <t>NCDMS Rankin Tract</t>
  </si>
  <si>
    <t>{ "type": "Point", "coordinates": [-81.0506394903872, 35.3417166170225] }</t>
  </si>
  <si>
    <t>NCDMS Reeds Creek</t>
  </si>
  <si>
    <t>{ "type": "Point", "coordinates": [-80.8483439834095, 35.5690134597736] }</t>
  </si>
  <si>
    <t>NCDMS Reedy Branch</t>
  </si>
  <si>
    <t>{ "type": "Point", "coordinates": [-79.4030063871479, 35.8681059012472] }</t>
  </si>
  <si>
    <t>NCDMS Reedy Creek Johnston</t>
  </si>
  <si>
    <t>{ "type": "Point", "coordinates": [-77.9838526945778, 36.3502920660923] }</t>
  </si>
  <si>
    <t>NCDMS Rich Fork (FDP)</t>
  </si>
  <si>
    <t>{ "type": "Point", "coordinates": [-80.1192559893329, 35.9358677527833] }</t>
  </si>
  <si>
    <t>Davidson [NC]</t>
  </si>
  <si>
    <t>NCDMS River Bend</t>
  </si>
  <si>
    <t>{ "type": "Point", "coordinates": [-79.2263339748027, 36.5370676604061] }</t>
  </si>
  <si>
    <t>Caswell [NC], Halifax [VA]</t>
  </si>
  <si>
    <t>NCDMS Riverbend</t>
  </si>
  <si>
    <t>{ "type": "Point", "coordinates": [-81.28019, 35.56154] }</t>
  </si>
  <si>
    <t>Kristie</t>
  </si>
  <si>
    <t>Corson</t>
  </si>
  <si>
    <t>kristie.corson@ncdenr.gov</t>
  </si>
  <si>
    <t>NCDMS Roanoke River-IP-Blue Sky Timber Tract 42-14</t>
  </si>
  <si>
    <t>{ "type": "Point", "coordinates": [-77.2800185676587, 36.110265453008] }</t>
  </si>
  <si>
    <t>Bertie [NC], Halifax [NC]</t>
  </si>
  <si>
    <t>NCDMS Rockwell Pastures</t>
  </si>
  <si>
    <t>{ "type": "Point", "coordinates": [-80.1346366427876, 35.2779278153476] }</t>
  </si>
  <si>
    <t>NCDMS Rocky Branch</t>
  </si>
  <si>
    <t>{ "type": "Point", "coordinates": [-80.8080830700132, 36.0929413480438] }</t>
  </si>
  <si>
    <t>NCDMS Roquist</t>
  </si>
  <si>
    <t>{ "type": "Point", "coordinates": [-77.149947336167, 36.0798246621845] }</t>
  </si>
  <si>
    <t>NCDMS Roses Creek Stream Mitigation Site</t>
  </si>
  <si>
    <t>{ "type": "Point", "coordinates": [-81.8189119342036, 35.8508195563416] }</t>
  </si>
  <si>
    <t>NCDMS Rough Horn Swamp</t>
  </si>
  <si>
    <t>{ "type": "Point", "coordinates": [-78.93905, 34.44886] }</t>
  </si>
  <si>
    <t>NCDMS Rough Horn Swamp II</t>
  </si>
  <si>
    <t>{ "type": "Point", "coordinates": [-78.9355133096067, 34.4476847957736] }</t>
  </si>
  <si>
    <t>NCDMS Round Hill Branch Restoration Site</t>
  </si>
  <si>
    <t>{ "type": "Point", "coordinates": [-82.7369, 35.6305] }</t>
  </si>
  <si>
    <t>NCDMS Rowan Branch</t>
  </si>
  <si>
    <t>{ "type": "Point", "coordinates": [-78.2694548380554, 34.9675577637429] }</t>
  </si>
  <si>
    <t>NCDMS Rowel Branch</t>
  </si>
  <si>
    <t>{ "type": "Point", "coordinates": [-78.0437279499413, 34.2711387616175] }</t>
  </si>
  <si>
    <t>NCDMS Russell Gap Mitigation Site</t>
  </si>
  <si>
    <t>{ "type": "Point", "coordinates": [-81.203878, 36.018884] }</t>
  </si>
  <si>
    <t>NCDMS SALT (Sandhill Area Land Trust)</t>
  </si>
  <si>
    <t>{ "type": "Point", "coordinates": [-79.2194488399836, 35.2136772315523] }</t>
  </si>
  <si>
    <t>NCDMS Sandy Branch</t>
  </si>
  <si>
    <t>{ "type": "Point", "coordinates": [-79.38722, 35.643888] }</t>
  </si>
  <si>
    <t>NCDMS Sandy Bridge Farm</t>
  </si>
  <si>
    <t>{ "type": "Point", "coordinates": [-81.936702, 35.411495] }</t>
  </si>
  <si>
    <t>NCDMS Sandy Creek</t>
  </si>
  <si>
    <t>{ "type": "Point", "coordinates": [-79.6364526664344, 35.8344266822401] }</t>
  </si>
  <si>
    <t>{ "type": "Point", "coordinates": [-78.9690652585112, 35.969053755728] }</t>
  </si>
  <si>
    <t>NCDMS Sandy Creek -- Charles Williams (G)</t>
  </si>
  <si>
    <t>{ "type": "Point", "coordinates": [-79.6490652885116, 35.8270959974231] }</t>
  </si>
  <si>
    <t>NCDMS Sandy Creek Mullen</t>
  </si>
  <si>
    <t>{ "type": "Point", "coordinates": [-78.2495004465201, 36.2250962730636] }</t>
  </si>
  <si>
    <t>NCDMS Sandy Creek Parrish</t>
  </si>
  <si>
    <t>{ "type": "Point", "coordinates": [-78.1368397552373, 36.1662396488356] }</t>
  </si>
  <si>
    <t>NCDMS Sandymush HQP-Progress Energy</t>
  </si>
  <si>
    <t>{ "type": "Point", "coordinates": [-82.6829971003459, 35.7215573322374] }</t>
  </si>
  <si>
    <t>Buncombe [NC], Madison [NC]</t>
  </si>
  <si>
    <t>NCDMS Sassarixa Swamp</t>
  </si>
  <si>
    <t>{ "type": "Point", "coordinates": [-78.437318, 35.473294] }</t>
  </si>
  <si>
    <t>NCDMS Scaly Bark Creek Mitigation Site</t>
  </si>
  <si>
    <t>{ "type": "Point", "coordinates": [-80.2359393188161, 35.3244077634487] }</t>
  </si>
  <si>
    <t>NCDMS Screech Owl</t>
  </si>
  <si>
    <t>{ "type": "Point", "coordinates": [-79.46375, 35.885386] }</t>
  </si>
  <si>
    <t>NCDMS Seniard Creek</t>
  </si>
  <si>
    <t>{ "type": "Point", "coordinates": [-82.627334, 35.409486] }</t>
  </si>
  <si>
    <t>NCDMS Sevenmile Creek Camp Chestnut Ridge</t>
  </si>
  <si>
    <t>{ "type": "Point", "coordinates": [-79.1973289279215, 36.042775173014] }</t>
  </si>
  <si>
    <t>NCDMS Shadrick Creek</t>
  </si>
  <si>
    <t>{ "type": "Point", "coordinates": [-81.8965908910078, 35.720385387246] }</t>
  </si>
  <si>
    <t>NCDMS Shake Rag</t>
  </si>
  <si>
    <t>{ "type": "Point", "coordinates": [-82.495278, 35.875694] }</t>
  </si>
  <si>
    <t>NCDMS Sharpe Wetland Preservation</t>
  </si>
  <si>
    <t>{ "type": "Point", "coordinates": [-79.7209599270067, 36.3527824770296] }</t>
  </si>
  <si>
    <t>NCDMS Shaw's Run</t>
  </si>
  <si>
    <t>{ "type": "Point", "coordinates": [-78.8666, 34.3193] }</t>
  </si>
  <si>
    <t>NCDMS Shelton Creek Peterson</t>
  </si>
  <si>
    <t>{ "type": "Point", "coordinates": [-78.7152537428218, 36.3086098588038] }</t>
  </si>
  <si>
    <t>NCDMS Shelton Creek Slaughter</t>
  </si>
  <si>
    <t>{ "type": "Point", "coordinates": [-78.7430360727078, 36.3528804828223] }</t>
  </si>
  <si>
    <t>NCDMS Shelton Creek Thorp/Morton</t>
  </si>
  <si>
    <t>{ "type": "Point", "coordinates": [-78.7433388721498, 36.3841088341586] }</t>
  </si>
  <si>
    <t>NCDMS Shelton Creek Tucker-Daniel 1</t>
  </si>
  <si>
    <t>{ "type": "Point", "coordinates": [-78.7434209916327, 36.3564898654505] }</t>
  </si>
  <si>
    <t>NCDMS Shelton Creek Tucker-Daniel 2</t>
  </si>
  <si>
    <t>{ "type": "Point", "coordinates": [-78.7205460787414, 36.312454427781] }</t>
  </si>
  <si>
    <t>NCDMS Shepherd's Tree</t>
  </si>
  <si>
    <t>{ "type": "Point", "coordinates": [-80.7665346247134, 35.7302922342979] }</t>
  </si>
  <si>
    <t>NCDMS Shocco Creek Alston 1; 2; 3</t>
  </si>
  <si>
    <t>{ "type": "Point", "coordinates": [-78.1166055475886, 36.2172155735908] }</t>
  </si>
  <si>
    <t>NCDMS Shocco Creek D Davis</t>
  </si>
  <si>
    <t>{ "type": "Point", "coordinates": [-78.1171094205578, 36.2226365631959] }</t>
  </si>
  <si>
    <t>NCDMS Shocco Creek Gupton</t>
  </si>
  <si>
    <t>{ "type": "Point", "coordinates": [-78.0560689149902, 36.2101634586718] }</t>
  </si>
  <si>
    <t>NCDMS Shocco Creek LLC-Little Shocco Creek</t>
  </si>
  <si>
    <t>{ "type": "Point", "coordinates": [-78.1802100180603, 36.2513694580982] }</t>
  </si>
  <si>
    <t>NCDMS Silas Creek</t>
  </si>
  <si>
    <t>{ "type": "Point", "coordinates": [-80.3089286829247, 36.1026478080771] }</t>
  </si>
  <si>
    <t>Forsyth [NC]</t>
  </si>
  <si>
    <t>NCDMS Silver Creek</t>
  </si>
  <si>
    <t>{ "type": "Point", "coordinates": [-81.8279212365945, 35.6459983566157] }</t>
  </si>
  <si>
    <t>NCDMS Silver Creek-Conway</t>
  </si>
  <si>
    <t>{ "type": "Point", "coordinates": [-81.8293718314285, 35.653998633745] }</t>
  </si>
  <si>
    <t>NCDMS Silver Spoon</t>
  </si>
  <si>
    <t>{ "type": "Point", "coordinates": [-78.856212, 34.415923] }</t>
  </si>
  <si>
    <t>NCDMS Simpson Wetland</t>
  </si>
  <si>
    <t>{ "type": "Point", "coordinates": [-76.8116516904211, 35.680266349786] }</t>
  </si>
  <si>
    <t>NCDMS Sink Hole Creek</t>
  </si>
  <si>
    <t>{ "type": "Point", "coordinates": [-82.1721164099641, 35.9743422528618] }</t>
  </si>
  <si>
    <t>NCDMS Sister</t>
  </si>
  <si>
    <t>{ "type": "Point", "coordinates": [-79.395438, 35.32346] }</t>
  </si>
  <si>
    <t>NCDMS Six Runs</t>
  </si>
  <si>
    <t>{ "type": "Point", "coordinates": [-78.23085, 35.09707] }</t>
  </si>
  <si>
    <t>NCDMS Skyuka Creek Luthi</t>
  </si>
  <si>
    <t>{ "type": "Point", "coordinates": [-82.2351727851091, 35.2558405470999] }</t>
  </si>
  <si>
    <t>NCDMS Sleepy Creek FDP</t>
  </si>
  <si>
    <t>{ "type": "Point", "coordinates": [-77.8153707126952, 35.3176277362233] }</t>
  </si>
  <si>
    <t>NCDMS Slingshot Stream and Wetland</t>
  </si>
  <si>
    <t>{ "type": "Point", "coordinates": [-79.711665, 36.334687] }</t>
  </si>
  <si>
    <t>NCDMS Sliver Moon II</t>
  </si>
  <si>
    <t>{ "type": "Point", "coordinates": [-77.3654, 35.2036] }</t>
  </si>
  <si>
    <t>NCDMS Sliver Moon Non-Riparian Wetland Mitigation Site</t>
  </si>
  <si>
    <t>{ "type": "Point", "coordinates": [-77.361435518403, 35.2056434684953] }</t>
  </si>
  <si>
    <t>NCDMS Smith/Austin Creek (G)</t>
  </si>
  <si>
    <t>{ "type": "Point", "coordinates": [-78.5025868749523, 35.95490073437] }</t>
  </si>
  <si>
    <t>NCDMS Snow Creek</t>
  </si>
  <si>
    <t>{ "type": "Point", "coordinates": [-80.1435877335223, 36.4560178665595] }</t>
  </si>
  <si>
    <t>NCDMS Snowbird Tributaries</t>
  </si>
  <si>
    <t>{ "type": "Point", "coordinates": [-83.8473075986304, 35.3065544040188] }</t>
  </si>
  <si>
    <t>NCDMS South Fork</t>
  </si>
  <si>
    <t>{ "type": "Point", "coordinates": [-81.2694963957384, 35.6066858451927] }</t>
  </si>
  <si>
    <t>NCDMS South Fork Big Pine Creek(Charles/McGinnis)</t>
  </si>
  <si>
    <t>{ "type": "Point", "coordinates": [-82.8084075464705, 35.780556390391] }</t>
  </si>
  <si>
    <t>NCDMS South Fork Hopper</t>
  </si>
  <si>
    <t>{ "type": "Point", "coordinates": [-81.8643734845517, 35.5797350107246] }</t>
  </si>
  <si>
    <t>NCDMS South Muddy Creek</t>
  </si>
  <si>
    <t>{ "type": "Point", "coordinates": [-81.8572801403427, 35.6630479867085] }</t>
  </si>
  <si>
    <t>NCDMS Sparta Bog</t>
  </si>
  <si>
    <t>{ "type": "Point", "coordinates": [-81.1431244506638, 36.4873875335869] }</t>
  </si>
  <si>
    <t>NCDMS Speight Branch</t>
  </si>
  <si>
    <t>{ "type": "Point", "coordinates": [-78.7547360897703, 35.7197329515409] }</t>
  </si>
  <si>
    <t>NCDMS Spring Valley Park</t>
  </si>
  <si>
    <t>{ "type": "Point", "coordinates": [-79.8121497429335, 36.0368769235544] }</t>
  </si>
  <si>
    <t>NCDMS St. Clair Creek</t>
  </si>
  <si>
    <t>{ "type": "Point", "coordinates": [-76.7295125564597, 35.4549366746817] }</t>
  </si>
  <si>
    <t>NCDMS Stanley's Slough</t>
  </si>
  <si>
    <t>{ "type": "Point", "coordinates": [-77.350018398669, 36.5372615352857] }</t>
  </si>
  <si>
    <t>Northampton [NC]</t>
  </si>
  <si>
    <t>NCDMS Stanley's Slough II</t>
  </si>
  <si>
    <t>{ "type": "Point", "coordinates": [-77.3507599329292, 36.5348679014432] }</t>
  </si>
  <si>
    <t>NCDMS Starmount Forest CC</t>
  </si>
  <si>
    <t>{ "type": "Point", "coordinates": [-79.852791451997, 36.0768707421822] }</t>
  </si>
  <si>
    <t>NCDMS Stevens Tract-Eno River</t>
  </si>
  <si>
    <t>{ "type": "Point", "coordinates": [-78.871939919295, 36.0798533598661] }</t>
  </si>
  <si>
    <t>NCDMS Stewarts Creek Tributaries</t>
  </si>
  <si>
    <t>{ "type": "Point", "coordinates": [-80.698388, 36.51265] }</t>
  </si>
  <si>
    <t>NCDMS Stillhouse Creek (G)</t>
  </si>
  <si>
    <t>{ "type": "Point", "coordinates": [-79.0977783843876, 36.0730181122822] }</t>
  </si>
  <si>
    <t>NCDMS Stinking Quarter</t>
  </si>
  <si>
    <t>{ "type": "Point", "coordinates": [-79.640139, 35.920355] }</t>
  </si>
  <si>
    <t>NCDMS Stone Mountain State Park Stream Restoration</t>
  </si>
  <si>
    <t>{ "type": "Point", "coordinates": [-81.0691, 36.3809] }</t>
  </si>
  <si>
    <t>NCDMS Stonebridge</t>
  </si>
  <si>
    <t>{ "type": "Point", "coordinates": [-79.3975192162408, 35.4142190854513] }</t>
  </si>
  <si>
    <t>NCDMS Stony Fork Stream Restoration</t>
  </si>
  <si>
    <t>{ "type": "Point", "coordinates": [-78.523263, 35.45288] }</t>
  </si>
  <si>
    <t>NCDMS Strawberry Hill</t>
  </si>
  <si>
    <t>{ "type": "Point", "coordinates": [-78.317065, 35.466233] }</t>
  </si>
  <si>
    <t>NCDMS Stricker Branch</t>
  </si>
  <si>
    <t>{ "type": "Point", "coordinates": [-80.6039552450905, 35.4123231434681] }</t>
  </si>
  <si>
    <t>NCDMS Sturgeon City (Phase I)</t>
  </si>
  <si>
    <t>{ "type": "Point", "coordinates": [-77.4305551051235, 34.7414188449089] }</t>
  </si>
  <si>
    <t>NCDMS Sturgeon City (Phase II)</t>
  </si>
  <si>
    <t>{ "type": "Point", "coordinates": [-77.4299690219821, 34.7431282970811] }</t>
  </si>
  <si>
    <t>NCDMS Suck Creek</t>
  </si>
  <si>
    <t>{ "type": "Point", "coordinates": [-79.5408797846473, 35.3298908636185] }</t>
  </si>
  <si>
    <t>NCDMS Summit Seep Wetland Mitigation</t>
  </si>
  <si>
    <t>{ "type": "Point", "coordinates": [-80.3342568805779, 35.761283274437] }</t>
  </si>
  <si>
    <t>NCDMS Suther - UT Dutch Buffalo</t>
  </si>
  <si>
    <t>{ "type": "Point", "coordinates": [-80.4812457685516, 35.4496533779638] }</t>
  </si>
  <si>
    <t>NCDMS Swamp Grape</t>
  </si>
  <si>
    <t>{ "type": "Point", "coordinates": [-79.349819, 34.557018] }</t>
  </si>
  <si>
    <t>NCDMS Swift Creek Watershed Wetlands</t>
  </si>
  <si>
    <t>{ "type": "Point", "coordinates": [-78.6577627650342, 35.6907295709575] }</t>
  </si>
  <si>
    <t>NCDMS Swift/Sandy Creek A&amp;P Timber</t>
  </si>
  <si>
    <t>{ "type": "Point", "coordinates": [-78.2494345133501, 36.2311967378872] }</t>
  </si>
  <si>
    <t>NCDMS Swift/Sandy Creek Faulkner</t>
  </si>
  <si>
    <t>{ "type": "Point", "coordinates": [-78.2506614772168, 36.2368145446054] }</t>
  </si>
  <si>
    <t>NCDMS Swift/Sandy Creek Young</t>
  </si>
  <si>
    <t>{ "type": "Point", "coordinates": [-78.255164809365, 36.2371674000204] }</t>
  </si>
  <si>
    <t>NCDMS Tapley</t>
  </si>
  <si>
    <t>{ "type": "Point", "coordinates": [-78.850017, 35.488055] }</t>
  </si>
  <si>
    <t>NCDMS Tar River Averett</t>
  </si>
  <si>
    <t>{ "type": "Point", "coordinates": [-78.601423604823, 36.1933827110468] }</t>
  </si>
  <si>
    <t>NCDMS Tar River B Harris</t>
  </si>
  <si>
    <t>{ "type": "Point", "coordinates": [-78.7567966281837, 36.3169524216898] }</t>
  </si>
  <si>
    <t>NCDMS Tar River Betty Crews</t>
  </si>
  <si>
    <t>{ "type": "Point", "coordinates": [-78.6164008842583, 36.2072760020992] }</t>
  </si>
  <si>
    <t>NCDMS Tar River Dean</t>
  </si>
  <si>
    <t>{ "type": "Point", "coordinates": [-78.7404224580325, 36.2992416601208] }</t>
  </si>
  <si>
    <t>NCDMS Tar River Headwaters Wetland</t>
  </si>
  <si>
    <t>{ "type": "Point", "coordinates": [-78.817244, 36.393785] }</t>
  </si>
  <si>
    <t>NCDMS Tar River Hodges</t>
  </si>
  <si>
    <t>{ "type": "Point", "coordinates": [-78.3382949908283, 36.1340417140684] }</t>
  </si>
  <si>
    <t>NCDMS Tar River Oakley</t>
  </si>
  <si>
    <t>{ "type": "Point", "coordinates": [-78.759192952968, 36.3194628964597] }</t>
  </si>
  <si>
    <t>NCDMS Tar River Pitts</t>
  </si>
  <si>
    <t>{ "type": "Point", "coordinates": [-78.5773556103279, 36.1923413793123] }</t>
  </si>
  <si>
    <t>NCDMS Tar River Pories</t>
  </si>
  <si>
    <t>{ "type": "Point", "coordinates": [-77.5219386652298, 35.7472607308831] }</t>
  </si>
  <si>
    <t>NCDMS Tar River Roy Crews</t>
  </si>
  <si>
    <t>{ "type": "Point", "coordinates": [-78.6176052486388, 36.2004377745534] }</t>
  </si>
  <si>
    <t>NCDMS Tar River Sherman</t>
  </si>
  <si>
    <t>{ "type": "Point", "coordinates": [-78.794121687409, 36.3502202440487] }</t>
  </si>
  <si>
    <t>NCDMS Tar River Sherman 2</t>
  </si>
  <si>
    <t>{ "type": "Point", "coordinates": [-78.7705576714878, 36.3251985359486] }</t>
  </si>
  <si>
    <t>NCDMS Tar River Smitherman</t>
  </si>
  <si>
    <t>{ "type": "Point", "coordinates": [-78.5979337299995, 36.1916408458964] }</t>
  </si>
  <si>
    <t>NCDMS Tarlton Swamp</t>
  </si>
  <si>
    <t>{ "type": "Point", "coordinates": [-78.8937974234702, 35.1067103786763] }</t>
  </si>
  <si>
    <t>NCDMS Tate Farm</t>
  </si>
  <si>
    <t>{ "type": "Point", "coordinates": [-81.6101287586885, 36.5713846632869] }</t>
  </si>
  <si>
    <t>NCDMS Thomas Creek</t>
  </si>
  <si>
    <t>{ "type": "Point", "coordinates": [-78.9538, 35.6638] }</t>
  </si>
  <si>
    <t>NCDMS Thompson's Fork and Tributary</t>
  </si>
  <si>
    <t>{ "type": "Point", "coordinates": [-81.8930706195924, 35.692357112583] }</t>
  </si>
  <si>
    <t>NCDMS Three Mile Creek</t>
  </si>
  <si>
    <t>{ "type": "Point", "coordinates": [-81.9817442045962, 35.9822292279825] }</t>
  </si>
  <si>
    <t>NCDMS Tick Creek (Condoret Tract)</t>
  </si>
  <si>
    <t>{ "type": "Point", "coordinates": [-79.3607630136236, 35.6757210988841] }</t>
  </si>
  <si>
    <t>NCDMS Tiger Falls</t>
  </si>
  <si>
    <t>{ "type": "Point", "coordinates": [-81.5183, 35.48943] }</t>
  </si>
  <si>
    <t>NCDMS Timberlake (Great Dismal Swamp)</t>
  </si>
  <si>
    <t>{ "type": "Point", "coordinates": [-76.1639867964452, 35.9113472348038] }</t>
  </si>
  <si>
    <t>NCDMS Totten</t>
  </si>
  <si>
    <t>{ "type": "Point", "coordinates": [-78.58969, 36.339506] }</t>
  </si>
  <si>
    <t>NCDMS Town Creek Restoration Project</t>
  </si>
  <si>
    <t>{ "type": "Point", "coordinates": [-80.24182, 35.43418] }</t>
  </si>
  <si>
    <t>NCDMS Tributaries of Wicker Branch Stream Enhancement</t>
  </si>
  <si>
    <t>{ "type": "Point", "coordinates": [-80.447910725524, 34.8938022789671] }</t>
  </si>
  <si>
    <t>NCDMS Tributary to Reedy Fork Creek</t>
  </si>
  <si>
    <t>{ "type": "Point", "coordinates": [-79.5622795719667, 36.1720940493339] }</t>
  </si>
  <si>
    <t>NCDMS Trout Cove Branch</t>
  </si>
  <si>
    <t>{ "type": "Point", "coordinates": [-83.9050601025511, 35.026345634247] }</t>
  </si>
  <si>
    <t>NCDMS Tulula</t>
  </si>
  <si>
    <t>{ "type": "Point", "coordinates": [-83.7017720641941, 35.2721432803018] }</t>
  </si>
  <si>
    <t>NCDMS Twin Bays</t>
  </si>
  <si>
    <t>{ "type": "Point", "coordinates": [-78.0271688442484, 34.7486392578885] }</t>
  </si>
  <si>
    <t>NCDMS UT Bear Creek (Weaver/McLeod property) (G)</t>
  </si>
  <si>
    <t>{ "type": "Point", "coordinates": [-79.390138439485, 35.6066240614788] }</t>
  </si>
  <si>
    <t>NCDMS UT Clarke Creek</t>
  </si>
  <si>
    <t>{ "type": "Point", "coordinates": [-80.8073158909216, 35.3557983627636] }</t>
  </si>
  <si>
    <t>NCDMS UT Neuse (The Big Ditch)</t>
  </si>
  <si>
    <t>{ "type": "Point", "coordinates": [-77.9947783184128, 35.373398981293] }</t>
  </si>
  <si>
    <t>NCDMS UT Rocky River - Harris Road Middle</t>
  </si>
  <si>
    <t>{ "type": "Point", "coordinates": [-80.7409445725787, 35.426662452572] }</t>
  </si>
  <si>
    <t>NCDMS UT To The Lumber River</t>
  </si>
  <si>
    <t>{ "type": "Point", "coordinates": [-79.1837440756891, 34.6477061702481] }</t>
  </si>
  <si>
    <t>NCDMS UT West Branch Rocky River</t>
  </si>
  <si>
    <t>{ "type": "Point", "coordinates": [-80.7984050171318, 35.4865004249229] }</t>
  </si>
  <si>
    <t>NCDMS UT to Altamahaw</t>
  </si>
  <si>
    <t>{ "type": "Point", "coordinates": [-79.4785411242751, 36.1779261535569] }</t>
  </si>
  <si>
    <t>NCDMS UT to Back Creek</t>
  </si>
  <si>
    <t>{ "type": "Point", "coordinates": [-79.2206814873872, 36.160376982206] }</t>
  </si>
  <si>
    <t>NCDMS UT to Bald Creek</t>
  </si>
  <si>
    <t>{ "type": "Point", "coordinates": [-82.4319327423047, 35.9221182190024] }</t>
  </si>
  <si>
    <t>Yancey [NC]</t>
  </si>
  <si>
    <t>NCDMS UT to Barnes Creek (HurleySite)</t>
  </si>
  <si>
    <t>{ "type": "Point", "coordinates": [-79.9118751825852, 35.4811288695318] }</t>
  </si>
  <si>
    <t>NCDMS UT to Bear Creek (Phillips)</t>
  </si>
  <si>
    <t>{ "type": "Point", "coordinates": [-79.4344458600186, 35.6138971782408] }</t>
  </si>
  <si>
    <t>NCDMS UT to Cane Creek</t>
  </si>
  <si>
    <t>{ "type": "Point", "coordinates": [-79.318688247303, 35.8930733003702] }</t>
  </si>
  <si>
    <t>NCDMS UT to Crab Creek</t>
  </si>
  <si>
    <t>{ "type": "Point", "coordinates": [-80.9677331516719, 36.554325326492] }</t>
  </si>
  <si>
    <t>NCDMS UT to Crooked Creek/Speas Property (G)</t>
  </si>
  <si>
    <t>{ "type": "Point", "coordinates": [-78.2958196767661, 35.9683352237049] }</t>
  </si>
  <si>
    <t>NCDMS UT to Goose Creek (Coats)</t>
  </si>
  <si>
    <t>{ "type": "Point", "coordinates": [-81.9569500963532, 35.610708006004] }</t>
  </si>
  <si>
    <t>NCDMS UT to Hauser Creek</t>
  </si>
  <si>
    <t>{ "type": "Point", "coordinates": [-80.513942905633, 36.0410596641563] }</t>
  </si>
  <si>
    <t>NCDMS UT to Haw (Beckom)</t>
  </si>
  <si>
    <t>{ "type": "Point", "coordinates": [-79.4643222440203, 36.1506198593993] }</t>
  </si>
  <si>
    <t>NCDMS UT to Haw (Gwynn)</t>
  </si>
  <si>
    <t>{ "type": "Point", "coordinates": [-79.4569782578603, 36.1653714425854] }</t>
  </si>
  <si>
    <t>NCDMS UT to Haw River</t>
  </si>
  <si>
    <t>{ "type": "Point", "coordinates": [-79.4774966755658, 36.142206890229] }</t>
  </si>
  <si>
    <t>NCDMS UT to Jumping Run Creek</t>
  </si>
  <si>
    <t>{ "type": "Point", "coordinates": [-78.9683034141712, 35.2046297919126] }</t>
  </si>
  <si>
    <t>NCDMS UT to Laxon Creek (Carp site)</t>
  </si>
  <si>
    <t>{ "type": "Point", "coordinates": [-81.5769749612587, 36.2484905359178] }</t>
  </si>
  <si>
    <t>NCDMS UT to Lilliput Creek (Hog Branch Ponds)</t>
  </si>
  <si>
    <t>{ "type": "Point", "coordinates": [-78.0206690628289, 34.075466415883] }</t>
  </si>
  <si>
    <t>NCDMS UT to Little Coharie Creek (Roseboro Site)</t>
  </si>
  <si>
    <t>{ "type": "Point", "coordinates": [-78.5141969715055, 34.9639824754428] }</t>
  </si>
  <si>
    <t>NCDMS UT to Magness Creek</t>
  </si>
  <si>
    <t>{ "type": "Point", "coordinates": [-81.5293, 35.4065] }</t>
  </si>
  <si>
    <t>NCDMS UT to Martins Creek (Contreras)</t>
  </si>
  <si>
    <t>{ "type": "Point", "coordinates": [-84.0343190540425, 35.0344066049388] }</t>
  </si>
  <si>
    <t>NCDMS UT to Mill Swamp</t>
  </si>
  <si>
    <t>{ "type": "Point", "coordinates": [-77.5886781653281, 34.9369801886415] }</t>
  </si>
  <si>
    <t>NCDMS UT to Millers Creek</t>
  </si>
  <si>
    <t>{ "type": "Point", "coordinates": [-78.067625, 34.894467] }</t>
  </si>
  <si>
    <t>NCDMS UT to North Muddy Creek (Allen)</t>
  </si>
  <si>
    <t>{ "type": "Point", "coordinates": [-81.9660148965503, 35.6363845034462] }</t>
  </si>
  <si>
    <t>NCDMS UT to North Muddy Creek (Haney)</t>
  </si>
  <si>
    <t>{ "type": "Point", "coordinates": [-81.9548992674996, 35.6256118257807] }</t>
  </si>
  <si>
    <t>NCDMS UT to Peak Creek (Bare site)</t>
  </si>
  <si>
    <t>{ "type": "Point", "coordinates": [-81.3139368652652, 36.3982112596448] }</t>
  </si>
  <si>
    <t>NCDMS UT to Rocky River (Smith Tract)</t>
  </si>
  <si>
    <t>{ "type": "Point", "coordinates": [-79.4172678090218, 35.7666567286305] }</t>
  </si>
  <si>
    <t>NCDMS UT to Rush Fork</t>
  </si>
  <si>
    <t>{ "type": "Point", "coordinates": [-82.940796, 35.643769] }</t>
  </si>
  <si>
    <t>NCDMS UT to Sandy Creek (Henry - Williams Tract)</t>
  </si>
  <si>
    <t>{ "type": "Point", "coordinates": [-79.6568772834647, 35.8384409054604] }</t>
  </si>
  <si>
    <t>NCDMS UT to South Fork Creek (Hadley-Newlin)</t>
  </si>
  <si>
    <t>{ "type": "Point", "coordinates": [-79.3494396583725, 35.8467284002303] }</t>
  </si>
  <si>
    <t>NCDMS UT to South Fork Creek (Stephens)</t>
  </si>
  <si>
    <t>{ "type": "Point", "coordinates": [-79.4480748846424, 35.8538878915546] }</t>
  </si>
  <si>
    <t>NCDMS UT to Town Creek</t>
  </si>
  <si>
    <t>{ "type": "Point", "coordinates": [-80.2477137500301, 35.4325110720405] }</t>
  </si>
  <si>
    <t>NCDMS UT to Uwharrie</t>
  </si>
  <si>
    <t>{ "type": "Point", "coordinates": [-80.002606042453, 35.8489908271145] }</t>
  </si>
  <si>
    <t>NCDMS UT to West Fork of Deep River (G)</t>
  </si>
  <si>
    <t>{ "type": "Point", "coordinates": [-80.0407900726727, 36.055838942421] }</t>
  </si>
  <si>
    <t>Forsyth [NC], Guilford [NC]</t>
  </si>
  <si>
    <t>NCDMS Underwood Mitigation site</t>
  </si>
  <si>
    <t>{ "type": "Point", "coordinates": [-79.3962774687521, 35.8154051429711] }</t>
  </si>
  <si>
    <t>NCDMS Upper Silver Creek Stream and Wetland</t>
  </si>
  <si>
    <t>{ "type": "Point", "coordinates": [-81.818029172266, 35.6078510854109] }</t>
  </si>
  <si>
    <t>NCDMS Upper South Hominy Creek</t>
  </si>
  <si>
    <t>{ "type": "Point", "coordinates": [-82.7497638571322, 35.4798269581054] }</t>
  </si>
  <si>
    <t>NCDMS Upper UT to Cane Creek (Picard)</t>
  </si>
  <si>
    <t>{ "type": "Point", "coordinates": [-79.4627106246675, 35.8685299970575] }</t>
  </si>
  <si>
    <t>NCDMS Uwharrie River Bingham</t>
  </si>
  <si>
    <t>{ "type": "Point", "coordinates": [-80.0060863790719, 35.4930893525012] }</t>
  </si>
  <si>
    <t>NCDMS Uwharrie River Cochran</t>
  </si>
  <si>
    <t>{ "type": "Point", "coordinates": [-80.0111367860448, 35.4661968060868] }</t>
  </si>
  <si>
    <t>NCDMS Uwharrie River Whatley</t>
  </si>
  <si>
    <t>{ "type": "Point", "coordinates": [-79.9931524749527, 35.7636470926328] }</t>
  </si>
  <si>
    <t>NCDMS Valle Crucis</t>
  </si>
  <si>
    <t>{ "type": "Point", "coordinates": [-81.78885, 36.19506] }</t>
  </si>
  <si>
    <t>NCDMS Valleyfields Farm Site</t>
  </si>
  <si>
    <t>{ "type": "Point", "coordinates": [-80.0547764063327, 35.9828957695819] }</t>
  </si>
  <si>
    <t>NCDMS Vidalia</t>
  </si>
  <si>
    <t>{ "type": "Point", "coordinates": [-78.835166, 35.13308] }</t>
  </si>
  <si>
    <t>NCDMS Vile Creek</t>
  </si>
  <si>
    <t>{ "type": "Point", "coordinates": [-81.102008, 36.508185] }</t>
  </si>
  <si>
    <t>NCDMS WRC Bowlin-Peak Creek</t>
  </si>
  <si>
    <t>{ "type": "Point", "coordinates": [-81.2998564237589, 36.3884741088714] }</t>
  </si>
  <si>
    <t>NCDMS Wake Forest C.C.</t>
  </si>
  <si>
    <t>{ "type": "Point", "coordinates": [-78.5335903577355, 35.9994544463632] }</t>
  </si>
  <si>
    <t>NCDMS Wallace Deer Club (Blanchard Tract)</t>
  </si>
  <si>
    <t>{ "type": "Point", "coordinates": [-77.6934676819272, 34.6004119211383] }</t>
  </si>
  <si>
    <t>NCDMS Wallace Deer Club Tract 3-5</t>
  </si>
  <si>
    <t>{ "type": "Point", "coordinates": [-77.699684658229, 34.5854353835715] }</t>
  </si>
  <si>
    <t>NCDMS Warren Wilson College Stream</t>
  </si>
  <si>
    <t>{ "type": "Point", "coordinates": [-82.44354, 35.609817] }</t>
  </si>
  <si>
    <t>NCDMS Warrior Creek</t>
  </si>
  <si>
    <t>{ "type": "Point", "coordinates": [-81.2716423127418, 36.0517301452852] }</t>
  </si>
  <si>
    <t>NCDMS Watts Property</t>
  </si>
  <si>
    <t>{ "type": "Point", "coordinates": [-76.2659975449827, 36.164492018952] }</t>
  </si>
  <si>
    <t>Perquimans [NC]</t>
  </si>
  <si>
    <t>NCDMS Waxhaw Creek Wetland</t>
  </si>
  <si>
    <t>{ "type": "Point", "coordinates": [-80.7898887923179, 34.8381074468282] }</t>
  </si>
  <si>
    <t>NCDMS Waxhaw Creek Wetland #2</t>
  </si>
  <si>
    <t>{ "type": "Point", "coordinates": [-80.7412762287086, 34.8564445300823] }</t>
  </si>
  <si>
    <t>NCDMS Wells Creek</t>
  </si>
  <si>
    <t>{ "type": "Point", "coordinates": [-79.4475992334971, 35.9140660542604] }</t>
  </si>
  <si>
    <t>NCDMS Wells Creek #2</t>
  </si>
  <si>
    <t>{ "type": "Point", "coordinates": [-79.4488640999092, 35.9191677097839] }</t>
  </si>
  <si>
    <t>NCDMS Wells Tract; Cape Fear River</t>
  </si>
  <si>
    <t>{ "type": "Point", "coordinates": [-77.8179119760025, 34.5849052601414] }</t>
  </si>
  <si>
    <t>NCDMS Whiskey Jug</t>
  </si>
  <si>
    <t>{ "type": "Point", "coordinates": [-81.08614, 35.72188] }</t>
  </si>
  <si>
    <t>NCDMS White Oak Creek</t>
  </si>
  <si>
    <t>{ "type": "Point", "coordinates": [-78.5233636294914, 35.6364890280878] }</t>
  </si>
  <si>
    <t>NCDMS White Pines Hearn</t>
  </si>
  <si>
    <t>{ "type": "Point", "coordinates": [-79.1470110118553, 35.6131155199819] }</t>
  </si>
  <si>
    <t>NCDMS Whitelace Ck* (G)</t>
  </si>
  <si>
    <t>{ "type": "Point", "coordinates": [-77.6861505370533, 35.2444459479512] }</t>
  </si>
  <si>
    <t>NCDMS Whittier Creek Site</t>
  </si>
  <si>
    <t>{ "type": "Point", "coordinates": [-80.600176, 36.37814] }</t>
  </si>
  <si>
    <t>NCDMS Wike Property (Lyle Creek)</t>
  </si>
  <si>
    <t>{ "type": "Point", "coordinates": [-81.1036401812357, 35.7249610472345] }</t>
  </si>
  <si>
    <t>NCDMS Wildcat Branch</t>
  </si>
  <si>
    <t>{ "type": "Point", "coordinates": [-79.1894929463918, 35.325968510564] }</t>
  </si>
  <si>
    <t>NCDMS William O'Neal Tract-Swift Creek</t>
  </si>
  <si>
    <t>{ "type": "Point", "coordinates": [-78.2445583985128, 36.2248826594129] }</t>
  </si>
  <si>
    <t>NCDMS Wimberley Tract-Nat's Creek</t>
  </si>
  <si>
    <t>{ "type": "Point", "coordinates": [-79.5716591902061, 35.2104619637927] }</t>
  </si>
  <si>
    <t>NCDMS Wits End</t>
  </si>
  <si>
    <t>{ "type": "Point", "coordinates": [-80.4782433972859, 35.2405660428538] }</t>
  </si>
  <si>
    <t>Anson [NC], Cabarrus [NC], Iredell [NC], Mecklenburg [NC], Rowan [NC], Stanly [NC], Union [NC], Chesterfield [SC]</t>
  </si>
  <si>
    <t>NCDMS Wolf Pond</t>
  </si>
  <si>
    <t>{ "type": "Point", "coordinates": [-80.5535366906315, 34.8944769913134] }</t>
  </si>
  <si>
    <t>NCDMS Wyant Lands</t>
  </si>
  <si>
    <t>{ "type": "Point", "coordinates": [-81.319206, 35.529831] }</t>
  </si>
  <si>
    <t>NCDMS Wyant Lands II</t>
  </si>
  <si>
    <t>NCDMS Yarbro</t>
  </si>
  <si>
    <t>{ "type": "Point", "coordinates": [-81.50445, 35.53377] }</t>
  </si>
  <si>
    <t>NCDMS Zack's Fork Ck RFP*</t>
  </si>
  <si>
    <t>{ "type": "Point", "coordinates": [-81.5234352848378, 35.9392249551598] }</t>
  </si>
  <si>
    <t>NCRCPD Avon Lake Road Wetland Mitigation Bank</t>
  </si>
  <si>
    <t>{ "type": "Point", "coordinates": [-82.0187564430381, 41.1934608760602] }</t>
  </si>
  <si>
    <t>NCRCPD Dent Ditch ILF Site</t>
  </si>
  <si>
    <t>{ "type": "Point", "coordinates": [-82.088767, 41.268406] }</t>
  </si>
  <si>
    <t>Lorain [OH]</t>
  </si>
  <si>
    <t>NCRCPD Harris Road</t>
  </si>
  <si>
    <t>{ "type": "Point", "coordinates": [-82.0993721280447, 41.4806817681401] }</t>
  </si>
  <si>
    <t>NCRCPD Indian Hollow</t>
  </si>
  <si>
    <t>{ "type": "Point", "coordinates": [-82.08143, 41.2669] }</t>
  </si>
  <si>
    <t>NCRCPD Mowery Wetland Mitigation Bank</t>
  </si>
  <si>
    <t>{ "type": "Point", "coordinates": [-82.1806729268353, 41.3167236755807] }</t>
  </si>
  <si>
    <t>NCRCPD Nine Mile Ditch ILF Site</t>
  </si>
  <si>
    <t>{ "type": "Point", "coordinates": [-83.305263, 41.369505] }</t>
  </si>
  <si>
    <t>Sandusky [OH]</t>
  </si>
  <si>
    <t>NCRCPD Oberlin Preserve ILF Site</t>
  </si>
  <si>
    <t>{ "type": "Point", "coordinates": [-82.2294041652436, 41.2713810573032] }</t>
  </si>
  <si>
    <t>ND- Mekinock Site</t>
  </si>
  <si>
    <t>{ "type": "Point", "coordinates": [-97.375857, 48.053368] }</t>
  </si>
  <si>
    <t>Grand Forks [ND]</t>
  </si>
  <si>
    <t>Tetonka, LLP</t>
  </si>
  <si>
    <t>401 E. 8th Street, Suite 211</t>
  </si>
  <si>
    <t>Heiberger</t>
  </si>
  <si>
    <t>Paul@TetonkaMitigation.com</t>
  </si>
  <si>
    <t>Tetonka LLP</t>
  </si>
  <si>
    <t>401 E 8th Street, Suite 211</t>
  </si>
  <si>
    <t>Oyen</t>
  </si>
  <si>
    <t>Jeff@TetonkaMitigation.com</t>
  </si>
  <si>
    <t>ND-DU ILF - Beaver Bay Site</t>
  </si>
  <si>
    <t>{ "type": "Point", "coordinates": [-101.955115, 47.433573] }</t>
  </si>
  <si>
    <t>Mercer [ND]</t>
  </si>
  <si>
    <t>ND-DU ILF - Crowder Site</t>
  </si>
  <si>
    <t>{ "type": "Point", "coordinates": [-102.509168, 48.39874] }</t>
  </si>
  <si>
    <t>ND-DU ILF - Leeson Site</t>
  </si>
  <si>
    <t>{ "type": "Point", "coordinates": [-101.989732, 48.380194] }</t>
  </si>
  <si>
    <t>ND-DU ILF - Schulz Site</t>
  </si>
  <si>
    <t>{ "type": "Point", "coordinates": [-99.28633, 47.193558] }</t>
  </si>
  <si>
    <t>Stutsman [ND]</t>
  </si>
  <si>
    <t>ND-DU ILF - Turtle Mountain Site</t>
  </si>
  <si>
    <t>{ "type": "Point", "coordinates": [-100.18822, 48.93583] }</t>
  </si>
  <si>
    <t>Bottineau [ND]</t>
  </si>
  <si>
    <t>ND-DU ILF ‚Äì Ramsey Site</t>
  </si>
  <si>
    <t>{ "type": "Point", "coordinates": [-98.799385, 48.540182] }</t>
  </si>
  <si>
    <t>Ramsey [ND]</t>
  </si>
  <si>
    <t>ND-DU ILF ‚Äì Seil Site</t>
  </si>
  <si>
    <t>{ "type": "Point", "coordinates": [-99.873349, 48.317704] }</t>
  </si>
  <si>
    <t>Pierce [ND]</t>
  </si>
  <si>
    <t>ND-DU ILF ‚Äì Thompson Site</t>
  </si>
  <si>
    <t>{ "type": "Point", "coordinates": [-97.158472, 47.827884] }</t>
  </si>
  <si>
    <t>ND-DU ILF ‚Äì Wahlund Site</t>
  </si>
  <si>
    <t>{ "type": "Point", "coordinates": [-99.119151, 47.534044] }</t>
  </si>
  <si>
    <t>Foster [ND]</t>
  </si>
  <si>
    <t>ND-DU UMB ‚Äì Cass County Site</t>
  </si>
  <si>
    <t>{ "type": "Point", "coordinates": [-97.446082, 47.075767] }</t>
  </si>
  <si>
    <t>Cass [ND]</t>
  </si>
  <si>
    <t>ND-DU UMB ‚Äì Grafton Site</t>
  </si>
  <si>
    <t>{ "type": "Point", "coordinates": [-97.472778, 48.415278] }</t>
  </si>
  <si>
    <t>Walsh [ND]</t>
  </si>
  <si>
    <t>ND-DU UMB ‚Äì Hipp Site</t>
  </si>
  <si>
    <t>{ "type": "Point", "coordinates": [-100.193229, 47.319902] }</t>
  </si>
  <si>
    <t>Burleigh [ND]</t>
  </si>
  <si>
    <t>ND-DU UMB ‚Äì Starkweather Site</t>
  </si>
  <si>
    <t>{ "type": "Point", "coordinates": [-98.802172, 48.554468] }</t>
  </si>
  <si>
    <t>Cavalier [ND]</t>
  </si>
  <si>
    <t>ND-NCM Little Family Farm Site</t>
  </si>
  <si>
    <t>{ "type": "Point", "coordinates": [-97.29012, 46.287198] }</t>
  </si>
  <si>
    <t>Ransom [ND]</t>
  </si>
  <si>
    <t>North Central Mitigation, LLC</t>
  </si>
  <si>
    <t>3217 W. Ralph Rogers Road</t>
  </si>
  <si>
    <t>David D</t>
  </si>
  <si>
    <t>Patrick Jr.</t>
  </si>
  <si>
    <t>david@northcentralmitigation.com</t>
  </si>
  <si>
    <t>ND-NDDOT Bowman Bank Site</t>
  </si>
  <si>
    <t>{ "type": "Point", "coordinates": [-103.3311, 46.0428] }</t>
  </si>
  <si>
    <t>Bowman [ND]</t>
  </si>
  <si>
    <t>ND-DOT North Dakota Dept of Transportation</t>
  </si>
  <si>
    <t>58505-0700</t>
  </si>
  <si>
    <t xml:space="preserve">608 East Boulevard Avenue </t>
  </si>
  <si>
    <t>Lares</t>
  </si>
  <si>
    <t>slares@nd.gov</t>
  </si>
  <si>
    <t>ND-DOT, Environmental Services Section</t>
  </si>
  <si>
    <t>585055-0700</t>
  </si>
  <si>
    <t>608 East Boulevard Ave</t>
  </si>
  <si>
    <t>ND-NDDOT Divide County Bank</t>
  </si>
  <si>
    <t>{ "type": "Point", "coordinates": [-103.216876, 48.694707] }</t>
  </si>
  <si>
    <t>Divide [ND]</t>
  </si>
  <si>
    <t>ND-NDDOT Foss Bank Site</t>
  </si>
  <si>
    <t>{ "type": "Point", "coordinates": [-101.468, 47.8893] }</t>
  </si>
  <si>
    <t>Ward [ND]</t>
  </si>
  <si>
    <t>ND-NDDOT Herda Bank Site</t>
  </si>
  <si>
    <t>{ "type": "Point", "coordinates": [-98.655138, 48.162308] }</t>
  </si>
  <si>
    <t>ND-NDDOT Keuber</t>
  </si>
  <si>
    <t>{ "type": "Point", "coordinates": [-97.925821, 47.816452] }</t>
  </si>
  <si>
    <t>Nelson [ND]</t>
  </si>
  <si>
    <t>ND-NDDOT Kirkeby/Schuster</t>
  </si>
  <si>
    <t>{ "type": "Point", "coordinates": [-97.15472, 48.48432] }</t>
  </si>
  <si>
    <t>ND-NDDOT Koenig Site</t>
  </si>
  <si>
    <t>{ "type": "Point", "coordinates": [-99.177488, 47.178007] }</t>
  </si>
  <si>
    <t>ND-NDDOT Manning Bank Site</t>
  </si>
  <si>
    <t>{ "type": "Point", "coordinates": [-99.246938, 48.919221] }</t>
  </si>
  <si>
    <t>Towner [ND]</t>
  </si>
  <si>
    <t>ND-NDDOT Nelson County Bank</t>
  </si>
  <si>
    <t>{ "type": "Point", "coordinates": [-98.004992, 47.787078] }</t>
  </si>
  <si>
    <t>ND-NDDOT Ramsey County Site</t>
  </si>
  <si>
    <t>{ "type": "Point", "coordinates": [-98.41302, 48.409889] }</t>
  </si>
  <si>
    <t>ND-NDDOT Sheridan County Bank</t>
  </si>
  <si>
    <t>{ "type": "Point", "coordinates": [-100.347867, 47.48023] }</t>
  </si>
  <si>
    <t>Sheridan [ND]</t>
  </si>
  <si>
    <t>ND-NDDOT Trego Bank Site</t>
  </si>
  <si>
    <t>{ "type": "Point", "coordinates": [-100.511697, 47.762079] }</t>
  </si>
  <si>
    <t>NE-Axtell North</t>
  </si>
  <si>
    <t>{ "type": "Point", "coordinates": [-99.14722, 40.51389] }</t>
  </si>
  <si>
    <t>Kearney [NE]</t>
  </si>
  <si>
    <t>Nebraska Department of Transportation</t>
  </si>
  <si>
    <t>PO BOx 94759</t>
  </si>
  <si>
    <t>Lincoln</t>
  </si>
  <si>
    <t>NE-Big Blue (Withdrawn)</t>
  </si>
  <si>
    <t>{ "type": "Point", "coordinates": [-97.239927, 40.835622] }</t>
  </si>
  <si>
    <t>Seward [NE]</t>
  </si>
  <si>
    <t>Sam Sampson</t>
  </si>
  <si>
    <t>2620 Bishop Road</t>
  </si>
  <si>
    <t>Mike.Heller@foth.com</t>
  </si>
  <si>
    <t>Foth Infrastructure &amp; Environment LLC</t>
  </si>
  <si>
    <t>8191 Birchwood Court, Suite L</t>
  </si>
  <si>
    <t>NE-Blue Heron</t>
  </si>
  <si>
    <t>{ "type": "Point", "coordinates": [-96.7258598712386, 40.7965125491999] }</t>
  </si>
  <si>
    <t>Lancaster [NE]</t>
  </si>
  <si>
    <t>Lower Platte South Natural Resource District</t>
  </si>
  <si>
    <t>Mr. Paul Zillig</t>
  </si>
  <si>
    <t>69501-3581</t>
  </si>
  <si>
    <t>3125 Portia Street, Box 83581</t>
  </si>
  <si>
    <t>Inselman</t>
  </si>
  <si>
    <t>winselman@lpsnrd.org</t>
  </si>
  <si>
    <t>Lower Platte South NRD</t>
  </si>
  <si>
    <t>NE-Bundy Bank_Phase I</t>
  </si>
  <si>
    <t>{ "type": "Point", "coordinates": [-96.3223177342643, 41.0715378164948] }</t>
  </si>
  <si>
    <t>Sarpy [NE]</t>
  </si>
  <si>
    <t>Bundy Family Partnership</t>
  </si>
  <si>
    <t>Mr. Robert L Bundy</t>
  </si>
  <si>
    <t>16906 South 255th Street</t>
  </si>
  <si>
    <t>amiller@benesch.com</t>
  </si>
  <si>
    <t xml:space="preserve">Alfred Benesch &amp; Company  </t>
  </si>
  <si>
    <t>14748 West Center Road, Suite 200</t>
  </si>
  <si>
    <t>NE-Bundy Bank_Phase II</t>
  </si>
  <si>
    <t>{ "type": "Point", "coordinates": [-96.3238633332156, 41.0781791699674] }</t>
  </si>
  <si>
    <t>NE-Bundy Bank_Phase III</t>
  </si>
  <si>
    <t>{ "type": "Point", "coordinates": [-96.3182795467974, 41.0708551456803] }</t>
  </si>
  <si>
    <t>NE-Ceresco South</t>
  </si>
  <si>
    <t>{ "type": "Point", "coordinates": [-96.64028, 41.01944] }</t>
  </si>
  <si>
    <t>NE-City Of Grand Island Bank</t>
  </si>
  <si>
    <t>{ "type": "Point", "coordinates": [-98.364344, 40.961549] }</t>
  </si>
  <si>
    <t>Hall [NE]</t>
  </si>
  <si>
    <t>City of Grand Island</t>
  </si>
  <si>
    <t>100 East First Street</t>
  </si>
  <si>
    <t>PO Box 1968</t>
  </si>
  <si>
    <t>NE-City of Lincoln</t>
  </si>
  <si>
    <t>{ "type": "Point", "coordinates": [-96.591697647928, 40.8880442429613] }</t>
  </si>
  <si>
    <t>City of Lincoln</t>
  </si>
  <si>
    <t>555 South 10th Street</t>
  </si>
  <si>
    <t>Higgins</t>
  </si>
  <si>
    <t>watershed@lincoln.ne.gov</t>
  </si>
  <si>
    <t>555 S 10th Street, Suite 203</t>
  </si>
  <si>
    <t>NE-City of Norfolk (withdrawn)</t>
  </si>
  <si>
    <t>{ "type": "Point", "coordinates": [-97.46921, 42.014995] }</t>
  </si>
  <si>
    <t>Madison [NE]</t>
  </si>
  <si>
    <t>City of Norfolk (Josh Moenning, Mayor)</t>
  </si>
  <si>
    <t>309 N 5th Street</t>
  </si>
  <si>
    <t>NE-DU Turkey Creek</t>
  </si>
  <si>
    <t>{ "type": "Point", "coordinates": [-97.7834838668754, 40.4835698048081] }</t>
  </si>
  <si>
    <t>Fillmore [NE]</t>
  </si>
  <si>
    <t>NE-Douglas County Bank</t>
  </si>
  <si>
    <t>{ "type": "Point", "coordinates": [-96.1719652596892, 41.3694501827946] }</t>
  </si>
  <si>
    <t>Douglas [NE]</t>
  </si>
  <si>
    <t>Douglas County Engineer, NE</t>
  </si>
  <si>
    <t>Todd Pfitzer</t>
  </si>
  <si>
    <t>15505 West Maple Rd</t>
  </si>
  <si>
    <t>NE-Duck Banco</t>
  </si>
  <si>
    <t>{ "type": "Point", "coordinates": [-96.456825, 41.369797] }</t>
  </si>
  <si>
    <t>Saunders [NE]</t>
  </si>
  <si>
    <t>NE-Elkhorn River (pending)</t>
  </si>
  <si>
    <t>{ "type": "Point", "coordinates": [-96.62864, 41.64388] }</t>
  </si>
  <si>
    <t>Dodge [NE]</t>
  </si>
  <si>
    <t>NE-Fairmont/Rainwater Basin</t>
  </si>
  <si>
    <t>{ "type": "Point", "coordinates": [-97.58972, 40.68028] }</t>
  </si>
  <si>
    <t>Jurgens</t>
  </si>
  <si>
    <t>Jason.Jurgens@nebraska.gov</t>
  </si>
  <si>
    <t>1500 Hwy 2, PO Box 94799</t>
  </si>
  <si>
    <t>NE-Hobson Yard</t>
  </si>
  <si>
    <t>{ "type": "Point", "coordinates": [-96.7398150026831, 40.8052263787624] }</t>
  </si>
  <si>
    <t>Burlington Northern Railroad</t>
  </si>
  <si>
    <t>176 E 5th St</t>
  </si>
  <si>
    <t>Wray</t>
  </si>
  <si>
    <t>NE-Indian Cave/Lincoln Bend</t>
  </si>
  <si>
    <t>{ "type": "Point", "coordinates": [-95.5583, 40.28122] }</t>
  </si>
  <si>
    <t>Nemaha [NE]</t>
  </si>
  <si>
    <t>NE-LR - Gretna Bottom</t>
  </si>
  <si>
    <t>{ "type": "Point", "coordinates": [-96.295754606224, 41.0988731946785] }</t>
  </si>
  <si>
    <t>Lyman-Richey</t>
  </si>
  <si>
    <t>8404 Indian Hills Drive</t>
  </si>
  <si>
    <t>Van Woert</t>
  </si>
  <si>
    <t>lindsay.vanwoert@na.crh.com</t>
  </si>
  <si>
    <t>CRH Americas Materials, Inc.</t>
  </si>
  <si>
    <t>Ankeny</t>
  </si>
  <si>
    <t>2401 SE Tones Drive, Suite 13</t>
  </si>
  <si>
    <t>NE-LR - Gretna Bottom2</t>
  </si>
  <si>
    <t>{ "type": "Point", "coordinates": [-96.308432, 41.107813] }</t>
  </si>
  <si>
    <t>NE-Lincoln-Davey (Closed)</t>
  </si>
  <si>
    <t>{ "type": "Point", "coordinates": [-96.63889, 41.01944] }</t>
  </si>
  <si>
    <t>NE-Maxwell</t>
  </si>
  <si>
    <t>{ "type": "Point", "coordinates": [-100.54167, 41.08333] }</t>
  </si>
  <si>
    <t>Non-persistent, Persistent</t>
  </si>
  <si>
    <t>Lincoln [NE]</t>
  </si>
  <si>
    <t>NE-Mormon Island</t>
  </si>
  <si>
    <t>{ "type": "Point", "coordinates": [-98.35139, 40.82639] }</t>
  </si>
  <si>
    <t>NE-NDOT Ashland Bank Site</t>
  </si>
  <si>
    <t>{ "type": "Point", "coordinates": [-96.407945, 41.041069] }</t>
  </si>
  <si>
    <t>NE-NDOT Oreapolis Bank Site</t>
  </si>
  <si>
    <t>{ "type": "Point", "coordinates": [-95.89808972578, 41.0430268569608] }</t>
  </si>
  <si>
    <t>Cass [NE]</t>
  </si>
  <si>
    <t>NE-NDOT Orleans (D7 Harlan Co) Site</t>
  </si>
  <si>
    <t>{ "type": "Point", "coordinates": [-99.4697588477122, 40.1216053222265] }</t>
  </si>
  <si>
    <t>Harlan [NE]</t>
  </si>
  <si>
    <t>Baumert</t>
  </si>
  <si>
    <t>tbaumert@olsson.com</t>
  </si>
  <si>
    <t>Olsson Associates</t>
  </si>
  <si>
    <t>601 P Street, Suite 200</t>
  </si>
  <si>
    <t>NE-North Platte</t>
  </si>
  <si>
    <t>{ "type": "Point", "coordinates": [-100.717667988273, 41.1136139296765] }</t>
  </si>
  <si>
    <t>City of North Platte Nebraska</t>
  </si>
  <si>
    <t>211 W 3rd ST</t>
  </si>
  <si>
    <t>North Platte</t>
  </si>
  <si>
    <t>Burklund</t>
  </si>
  <si>
    <t>info@ci.north-platte.ne.us</t>
  </si>
  <si>
    <t>NE-Papio-NRD Glacier Creek</t>
  </si>
  <si>
    <t>{ "type": "Point", "coordinates": [-96.1373, 41.342] }</t>
  </si>
  <si>
    <t>Papio-Missouri River NRD</t>
  </si>
  <si>
    <t>8901 S. 154th Street</t>
  </si>
  <si>
    <t>68138-3621</t>
  </si>
  <si>
    <t>NE-Platte River Valley Mitigation Bank</t>
  </si>
  <si>
    <t>{ "type": "Point", "coordinates": [-98.909314, 40.660771] }</t>
  </si>
  <si>
    <t>Buffalo [NE]</t>
  </si>
  <si>
    <t>NE-Rock Creek</t>
  </si>
  <si>
    <t>{ "type": "Point", "coordinates": [-96.5921618617331, 41.0431804030817] }</t>
  </si>
  <si>
    <t>NE-Rumsey Station</t>
  </si>
  <si>
    <t>{ "type": "Point", "coordinates": [-95.999444, 41.143889] }</t>
  </si>
  <si>
    <t>8901 S. 154th St</t>
  </si>
  <si>
    <t>NE-Sampson</t>
  </si>
  <si>
    <t>{ "type": "Point", "coordinates": [-96.6361659502526, 40.8889154807197] }</t>
  </si>
  <si>
    <t>NE-Scottsbluff-Minatare</t>
  </si>
  <si>
    <t>{ "type": "Point", "coordinates": [-103.56681, 41.82987] }</t>
  </si>
  <si>
    <t>Scotts Bluff [NE]</t>
  </si>
  <si>
    <t>NE-Sutherland</t>
  </si>
  <si>
    <t>{ "type": "Point", "coordinates": [-101.11111, 41.14167] }</t>
  </si>
  <si>
    <t>NE-Tarnov</t>
  </si>
  <si>
    <t>{ "type": "Point", "coordinates": [-97.47, 41.52083] }</t>
  </si>
  <si>
    <t>Platte [NE]</t>
  </si>
  <si>
    <t>NE-Tracy Creek</t>
  </si>
  <si>
    <t>{ "type": "Point", "coordinates": [-97.420182, 41.725178] }</t>
  </si>
  <si>
    <t>NE-Waterloo Southeast</t>
  </si>
  <si>
    <t>{ "type": "Point", "coordinates": [-96.28417, 41.25778] }</t>
  </si>
  <si>
    <t>NE-Waverly</t>
  </si>
  <si>
    <t>{ "type": "Point", "coordinates": [-96.56944, 40.894444] }</t>
  </si>
  <si>
    <t>NE-West Point</t>
  </si>
  <si>
    <t>{ "type": "Point", "coordinates": [-96.70433, 41.74961] }</t>
  </si>
  <si>
    <t>Cuming [NE]</t>
  </si>
  <si>
    <t>NE-Western Sand &amp; Gravel - Abel Site</t>
  </si>
  <si>
    <t>{ "type": "Point", "coordinates": [-96.342382, 41.056099] }</t>
  </si>
  <si>
    <t>Western Sand &amp; Gravel Company</t>
  </si>
  <si>
    <t>3300 County Road B</t>
  </si>
  <si>
    <t>TJ</t>
  </si>
  <si>
    <t>Hyland</t>
  </si>
  <si>
    <t>330 County Road B, PO Box 28</t>
  </si>
  <si>
    <t>NE-Willow Island</t>
  </si>
  <si>
    <t>{ "type": "Point", "coordinates": [-100.063889, 40.877778] }</t>
  </si>
  <si>
    <t>Dawson [NE]</t>
  </si>
  <si>
    <t>NFLT Salt Marsh MB</t>
  </si>
  <si>
    <t>{ "type": "Point", "coordinates": [-81.4618853890899, 30.495317829984] }</t>
  </si>
  <si>
    <t>North Florida Land Trust, Inc.</t>
  </si>
  <si>
    <t>843 West Monroe Street</t>
  </si>
  <si>
    <t>Jaime</t>
  </si>
  <si>
    <t>Northrup</t>
  </si>
  <si>
    <t>jnorthrup@ersenvironmental.com</t>
  </si>
  <si>
    <t>Environmental Resource Solutions, Inc</t>
  </si>
  <si>
    <t>8711 Perimeter Park Blvd., Suite 1</t>
  </si>
  <si>
    <t>NWS-1/NWV-1 Coyote Creek Wetlands Restoration ILF Project</t>
  </si>
  <si>
    <t>{ "type": "Point", "coordinates": [-122.2206, 40.0949] }</t>
  </si>
  <si>
    <t>Heather</t>
  </si>
  <si>
    <t>Broda</t>
  </si>
  <si>
    <t>Heather.broda@nfwf.org</t>
  </si>
  <si>
    <t>1625 Eye Street NW</t>
  </si>
  <si>
    <t>Washington</t>
  </si>
  <si>
    <t>DC</t>
  </si>
  <si>
    <t>Gurney</t>
  </si>
  <si>
    <t>Christopher.Gurney@nfwf.org</t>
  </si>
  <si>
    <t>1625 Eye Street, NW</t>
  </si>
  <si>
    <t>NY City Small Business Services - Saw Mill Creek Mitigation Bank Phase 1</t>
  </si>
  <si>
    <t>{ "type": "Point", "coordinates": [-74.18716, 40.60916] }</t>
  </si>
  <si>
    <t>Richmond [NY]</t>
  </si>
  <si>
    <t>Max</t>
  </si>
  <si>
    <t>Taffet</t>
  </si>
  <si>
    <t>mtaffet@edc.nyc</t>
  </si>
  <si>
    <t>New York City Economic Development Corp</t>
  </si>
  <si>
    <t>Nabours "No Hope" Farms</t>
  </si>
  <si>
    <t>{ "type": "Point", "coordinates": [-93.4782259140794, 30.3316058660943] }</t>
  </si>
  <si>
    <t>No Hope Farms</t>
  </si>
  <si>
    <t>3174 Miller Lane</t>
  </si>
  <si>
    <t>Nahant Marsh Stream Bank (Phase II)</t>
  </si>
  <si>
    <t>{ "type": "Point", "coordinates": [-90.629858, 41.499056] }</t>
  </si>
  <si>
    <t>Scott [IA]</t>
  </si>
  <si>
    <t>EA Restorations, LLC</t>
  </si>
  <si>
    <t>5285 Ruppenkamps Road, SW</t>
  </si>
  <si>
    <t>Riverside</t>
  </si>
  <si>
    <t>earestorationsia@gmail.com</t>
  </si>
  <si>
    <t>Nahant Marsh Wetland Mitigation Bank</t>
  </si>
  <si>
    <t>{ "type": "Point", "coordinates": [-90.6359, 41.4843] }</t>
  </si>
  <si>
    <t>Brian Ritter</t>
  </si>
  <si>
    <t>4220 Wapello Avenue</t>
  </si>
  <si>
    <t>Davenport</t>
  </si>
  <si>
    <t>Goff</t>
  </si>
  <si>
    <t>kgoff@eocene.com</t>
  </si>
  <si>
    <t>8951 Windsor Parkway</t>
  </si>
  <si>
    <t>Nantucket Eelgrass Mitigation Bank</t>
  </si>
  <si>
    <t>{ "type": "Point", "coordinates": [-70.049203, 41.301292] }</t>
  </si>
  <si>
    <t>Nantucket [MA]</t>
  </si>
  <si>
    <t>Narrows - Kitsap Nearshore UMB</t>
  </si>
  <si>
    <t>{ "type": "Point", "coordinates": [-122.6452, 47.5853] }</t>
  </si>
  <si>
    <t>Steve Sego</t>
  </si>
  <si>
    <t>PO Box 376</t>
  </si>
  <si>
    <t>Burley</t>
  </si>
  <si>
    <t>Natural Resource MB</t>
  </si>
  <si>
    <t>{ "type": "Point", "coordinates": [-81.402612, 30.043648] }</t>
  </si>
  <si>
    <t>St. Johns [FL]</t>
  </si>
  <si>
    <t>Nature Coast MB</t>
  </si>
  <si>
    <t>{ "type": "Point", "coordinates": [-82.6295472673518, 28.7884912602045] }</t>
  </si>
  <si>
    <t>Nature Coast Mitigation Bank LLC</t>
  </si>
  <si>
    <t>Bret Johnson, Mgr.; Dylan Kramer, Mgr.</t>
  </si>
  <si>
    <t xml:space="preserve">P.O. Box 485 </t>
  </si>
  <si>
    <t>Naturion Chappell Mitigation Bank</t>
  </si>
  <si>
    <t>{ "type": "Point", "coordinates": [-81.18098, 39.879068] }</t>
  </si>
  <si>
    <t>Belmont [OH]</t>
  </si>
  <si>
    <t>Naturion East, LLC</t>
  </si>
  <si>
    <t>Naturion Churchill Valley</t>
  </si>
  <si>
    <t>{ "type": "Point", "coordinates": [-79.841, 40.4481] }</t>
  </si>
  <si>
    <t>Allegheny [PA]</t>
  </si>
  <si>
    <t>Naturion Duck Creek Mitigation Bank</t>
  </si>
  <si>
    <t>{ "type": "Point", "coordinates": [-80.411022581214, 39.1720905024173] }</t>
  </si>
  <si>
    <t>Naturion Firden Run MB</t>
  </si>
  <si>
    <t>{ "type": "Point", "coordinates": [-79.859666, 40.257107] }</t>
  </si>
  <si>
    <t>Naturion French Broad 05 UMB - Blue Mountain</t>
  </si>
  <si>
    <t>{ "type": "Point", "coordinates": [-82.743606, 35.758253] }</t>
  </si>
  <si>
    <t>Naturion Frosty Valley Mitigation Bank</t>
  </si>
  <si>
    <t>{ "type": "Point", "coordinates": [-80.38654, 40.04545] }</t>
  </si>
  <si>
    <t>Naturion Koncsol MB</t>
  </si>
  <si>
    <t>{ "type": "Point", "coordinates": [-80.569897, 41.440294] }</t>
  </si>
  <si>
    <t>Naturion Rocky Run MB</t>
  </si>
  <si>
    <t>{ "type": "Point", "coordinates": [-80.3868165366839, 40.0398888648789] }</t>
  </si>
  <si>
    <t>Naturion West, LLC Umbrella Bank</t>
  </si>
  <si>
    <t>{ "type": "Point", "coordinates": [-90.462195, 38.626436] }</t>
  </si>
  <si>
    <t>Naturion Yadkin 05 UMB - Lambchop Site</t>
  </si>
  <si>
    <t>{ "type": "Point", "coordinates": [-80.173498, 35.165017] }</t>
  </si>
  <si>
    <t>7721 Six Forks Road, Suite 130</t>
  </si>
  <si>
    <t>Natzuhini Bay Mitigation Bank</t>
  </si>
  <si>
    <t>{ "type": "Point", "coordinates": [-132.8275, 55.27685] }</t>
  </si>
  <si>
    <t>Estuarine, Other, Palustrine</t>
  </si>
  <si>
    <t>Prince of Wales-Outer Ketchika [AK]</t>
  </si>
  <si>
    <t>Sealaska Corporation</t>
  </si>
  <si>
    <t>One Sealaska Plaza, Suite 400</t>
  </si>
  <si>
    <t>Juneau</t>
  </si>
  <si>
    <t>99801-1276</t>
  </si>
  <si>
    <t>jack.beckman@sealaska.com</t>
  </si>
  <si>
    <t>PO Box 504</t>
  </si>
  <si>
    <t>Navy Region Southwest San Diego Bay Eelgrass Mitigation Bank</t>
  </si>
  <si>
    <t>{ "type": "Point", "coordinates": [-117.224722, 32.701619] }</t>
  </si>
  <si>
    <t>Commander Navy Region Southwest</t>
  </si>
  <si>
    <t>937 No. Harbor Drive</t>
  </si>
  <si>
    <t>92132-0058</t>
  </si>
  <si>
    <t>Golumbfski-Jones</t>
  </si>
  <si>
    <t>jason.golumbfskie@navy.mil</t>
  </si>
  <si>
    <t>2730 McKean St., Bldg. 291</t>
  </si>
  <si>
    <t>Golumbfskie-Jones</t>
  </si>
  <si>
    <t>2750 McKean St.</t>
  </si>
  <si>
    <t>92136-5198</t>
  </si>
  <si>
    <t>Neabsco Creek Mitigation Bank</t>
  </si>
  <si>
    <t>{ "type": "Point", "coordinates": [-77.386574, 38.657749] }</t>
  </si>
  <si>
    <t>Dale Land, LLC</t>
  </si>
  <si>
    <t>Prince William</t>
  </si>
  <si>
    <t>Umbrella</t>
  </si>
  <si>
    <t>eumbrell@Dewberry.com</t>
  </si>
  <si>
    <t xml:space="preserve">Dewberry </t>
  </si>
  <si>
    <t>13575 Heathcote Blvd, Sute 130</t>
  </si>
  <si>
    <t>Donnie</t>
  </si>
  <si>
    <t>Hylton</t>
  </si>
  <si>
    <t>Dale Land LLC</t>
  </si>
  <si>
    <t>5593 Mapledale Plaza</t>
  </si>
  <si>
    <t>Sagar</t>
  </si>
  <si>
    <t>Pandit</t>
  </si>
  <si>
    <t>spandit@dewberry.com</t>
  </si>
  <si>
    <t>Dewberry Engineers</t>
  </si>
  <si>
    <t>Neely's Bend Stream Mitigation Bank</t>
  </si>
  <si>
    <t>{ "type": "Point", "coordinates": [-86.6466716493823, 36.2191427762966] }</t>
  </si>
  <si>
    <t>Davidson [TN]</t>
  </si>
  <si>
    <t>KCI Technologies, Inc.</t>
  </si>
  <si>
    <t>Mryncza</t>
  </si>
  <si>
    <t>Gary.Mryncza@kci.com</t>
  </si>
  <si>
    <t>7003 Chadwick Drive</t>
  </si>
  <si>
    <t>Suite 343</t>
  </si>
  <si>
    <t>NeoVerde Basin 21 MB</t>
  </si>
  <si>
    <t>{ "type": "Point", "coordinates": [-80.8969231102315, 28.8215462137528] }</t>
  </si>
  <si>
    <t>NeoVerde Holdings, LLC</t>
  </si>
  <si>
    <t>EcoLandCo, LLC - Deryck Harmer, President</t>
  </si>
  <si>
    <t>1414 W. Swann Ave, Suite 100</t>
  </si>
  <si>
    <t>Horner</t>
  </si>
  <si>
    <t>phorner@hornerenvironmental.com</t>
  </si>
  <si>
    <t>Horner Environmental Professionals, Inc.</t>
  </si>
  <si>
    <t>4252 Hay Rd.</t>
  </si>
  <si>
    <t>Nevada Gold Mines Bank Enabling Agreement</t>
  </si>
  <si>
    <t>{ "type": "Point", "coordinates": [-116.325051712216, 40.1254194076259] }</t>
  </si>
  <si>
    <t>Elko [NV], Eureka [NV], Lander [NV]</t>
  </si>
  <si>
    <t>Nevada Gold Mines</t>
  </si>
  <si>
    <t>1655 Mountain City Highway</t>
  </si>
  <si>
    <t>Elko</t>
  </si>
  <si>
    <t>Jasmine</t>
  </si>
  <si>
    <t>Chris.Jasmine@nevadagoldmines.com</t>
  </si>
  <si>
    <t>1655 Mountain City Hwy</t>
  </si>
  <si>
    <t>New Kent</t>
  </si>
  <si>
    <t>{ "type": "Point", "coordinates": [-77.167778, 37.489444] }</t>
  </si>
  <si>
    <t>New Kent [VA]</t>
  </si>
  <si>
    <t>Rutledge</t>
  </si>
  <si>
    <t>jrutledge@flyrichmond.com</t>
  </si>
  <si>
    <t>1 Richard E. Byrd Terminal Drive</t>
  </si>
  <si>
    <t>Richmond International Airport</t>
  </si>
  <si>
    <t>23250-2400</t>
  </si>
  <si>
    <t>New Kent Mitigation Bank</t>
  </si>
  <si>
    <t>{ "type": "Point", "coordinates": [-77.0475624245444, 37.5624772879119] }</t>
  </si>
  <si>
    <t>Luck Stone</t>
  </si>
  <si>
    <t>P. O. Box 29682</t>
  </si>
  <si>
    <t>Londeree</t>
  </si>
  <si>
    <t>PLonderee@McKinney-USA.com</t>
  </si>
  <si>
    <t>McKinney &amp; Company</t>
  </si>
  <si>
    <t>New Melleray Abbey Stream Mitigation Bank</t>
  </si>
  <si>
    <t>{ "type": "Point", "coordinates": [-90.812664, 42.393678] }</t>
  </si>
  <si>
    <t>Dubuque [IA]</t>
  </si>
  <si>
    <t>Corp of New Melleray</t>
  </si>
  <si>
    <t>6632 Melleray Circle</t>
  </si>
  <si>
    <t>Peosta</t>
  </si>
  <si>
    <t>schroeder.john.ed@gmail.com</t>
  </si>
  <si>
    <t xml:space="preserve">Sam </t>
  </si>
  <si>
    <t>Mulgrew</t>
  </si>
  <si>
    <t>mulgrew1962@gmail.com</t>
  </si>
  <si>
    <t>New Mill Creek Tidal Mitigation Bank</t>
  </si>
  <si>
    <t>{ "type": "Point", "coordinates": [-76.3020334275631, 36.7384479846998] }</t>
  </si>
  <si>
    <t>New River</t>
  </si>
  <si>
    <t>{ "type": "Point", "coordinates": [-80.750278, 37.145278] }</t>
  </si>
  <si>
    <t>Pulaski [VA]</t>
  </si>
  <si>
    <t>New River Highlands Mitigation Bank</t>
  </si>
  <si>
    <t>{ "type": "Point", "coordinates": [-81.0264655261832, 36.6573739120974] }</t>
  </si>
  <si>
    <t>New River Mitigation Bank</t>
  </si>
  <si>
    <t>{ "type": "Point", "coordinates": [-77.6170527963734, 34.9229725838405] }</t>
  </si>
  <si>
    <t>Newton Creek Tidal</t>
  </si>
  <si>
    <t>{ "type": "Point", "coordinates": [-76.283101, 36.766516] }</t>
  </si>
  <si>
    <t>HGS, LLC a RES Company</t>
  </si>
  <si>
    <t>Yost</t>
  </si>
  <si>
    <t>eyost@res.us</t>
  </si>
  <si>
    <t>1408 Rosneath Rod</t>
  </si>
  <si>
    <t>Nicholson Tract - GWTF</t>
  </si>
  <si>
    <t>{ "type": "Point", "coordinates": [-84.464593, 34.686603] }</t>
  </si>
  <si>
    <t>Nicolaus Ranch VELB Conservation Bank</t>
  </si>
  <si>
    <t>{ "type": "Point", "coordinates": [-121.4548128452, 38.5229432225177] }</t>
  </si>
  <si>
    <t>Alameda [CA], Amador [CA], Butte [CA], Calaveras [CA], Colusa [CA], Contra Costa [CA], El Dorado [CA], Fresno [CA], Glenn [CA], Madera [CA], Mariposa [CA], Merced [CA], Napa [CA], Nevada [CA], Placer [CA], Sacramento [CA], San Benito [CA], San Joaquin [CA], Santa Clara [CA], Shasta [CA], Solano [CA], Stanislaus [CA], Sutter [CA], Tehama [CA], Tuolumne [CA], Yolo [CA], Yuba [CA]</t>
  </si>
  <si>
    <t>Niebuhr Stream Mitigation Bank</t>
  </si>
  <si>
    <t>{ "type": "Point", "coordinates": [-92.106, 42.6523] }</t>
  </si>
  <si>
    <t>Bremer [IA]</t>
  </si>
  <si>
    <t>Kraig Niebuhr</t>
  </si>
  <si>
    <t>29978 Hayes Avenue</t>
  </si>
  <si>
    <t>Niebuhr</t>
  </si>
  <si>
    <t>bartrniebuhr@gmail.com</t>
  </si>
  <si>
    <t>Noblin - GWTF</t>
  </si>
  <si>
    <t>{ "type": "Point", "coordinates": [-84.084604, 34.568729] }</t>
  </si>
  <si>
    <t>Nochaway MB</t>
  </si>
  <si>
    <t>{ "type": "Point", "coordinates": [-81.8263648000082, 29.8568925341552] }</t>
  </si>
  <si>
    <t>William R. Lanius</t>
  </si>
  <si>
    <t>Nochaway Mitigation Preserve, LLC</t>
  </si>
  <si>
    <t>1548 The Greens Way, Suite 6</t>
  </si>
  <si>
    <t>Lanius</t>
  </si>
  <si>
    <t>wrlanius@arendale.com</t>
  </si>
  <si>
    <t>Milton</t>
  </si>
  <si>
    <t>jason@bio-techconsulting.com</t>
  </si>
  <si>
    <t>1157 Beach Blvd</t>
  </si>
  <si>
    <t>Nokuse MB</t>
  </si>
  <si>
    <t>{ "type": "Point", "coordinates": [-86.0392019182088, 30.4594608171506] }</t>
  </si>
  <si>
    <t>Stella Davis 2006 Trust</t>
  </si>
  <si>
    <t>4405 Commons Drive East, Suite 301</t>
  </si>
  <si>
    <t xml:space="preserve">Destin </t>
  </si>
  <si>
    <t>Mandello</t>
  </si>
  <si>
    <t>kelly@cordgrassconsulting.com</t>
  </si>
  <si>
    <t>Cordgrass Consulting</t>
  </si>
  <si>
    <t>Nookachamps Wetland Mitigation Bank</t>
  </si>
  <si>
    <t>{ "type": "Point", "coordinates": [-122.313242240702, 48.454125877872] }</t>
  </si>
  <si>
    <t>Skagit [WA]</t>
  </si>
  <si>
    <t>RES-RLH West Coast, LLC</t>
  </si>
  <si>
    <t>1210 G Street</t>
  </si>
  <si>
    <t>RES-RLH West Coast LLC</t>
  </si>
  <si>
    <t>Noonan Ranch Conservation Bank</t>
  </si>
  <si>
    <t>{ "type": "Point", "coordinates": [-121.951174114899, 38.2915818840189] }</t>
  </si>
  <si>
    <t>Aguilar</t>
  </si>
  <si>
    <t>dan@mckinleycp.com</t>
  </si>
  <si>
    <t>Normandy MB</t>
  </si>
  <si>
    <t>{ "type": "Point", "coordinates": [-81.9871632314948, 30.217893199466] }</t>
  </si>
  <si>
    <t>Ernest Hale</t>
  </si>
  <si>
    <t>Normandy Mitigation, LLC</t>
  </si>
  <si>
    <t>10175 Fortune Parkway, Suite 1005</t>
  </si>
  <si>
    <t>North Bay Highlands Conservation Bank</t>
  </si>
  <si>
    <t>{ "type": "Point", "coordinates": [-122.631864, 38.153258] }</t>
  </si>
  <si>
    <t>Marin [CA]</t>
  </si>
  <si>
    <t>North Bay Highlands Conservation Bank, LLC</t>
  </si>
  <si>
    <t>c/o Falling Springs, LLC</t>
  </si>
  <si>
    <t>richmond@wra-ca.com</t>
  </si>
  <si>
    <t>2169-G East Francisco Blvd.</t>
  </si>
  <si>
    <t>North Bay Mitigation Bank</t>
  </si>
  <si>
    <t>Fallings Springs, LLC dba Amelia Environmental LLC</t>
  </si>
  <si>
    <t>kent@crlfcredits.com</t>
  </si>
  <si>
    <t>233 Judah Street</t>
  </si>
  <si>
    <t>North Branch of Pigeon Creek</t>
  </si>
  <si>
    <t>{ "type": "Point", "coordinates": [-80.0955217827656, 40.174650303655] }</t>
  </si>
  <si>
    <t>Casey Bartkus</t>
  </si>
  <si>
    <t>380 Southpointe Boulevard, #405</t>
  </si>
  <si>
    <t>North County Habitat Bank</t>
  </si>
  <si>
    <t>{ "type": "Point", "coordinates": [-117.310556615613, 33.1213668329191] }</t>
  </si>
  <si>
    <t>Westmark Development Corporation</t>
  </si>
  <si>
    <t>1902 Wright Place, Suite 200</t>
  </si>
  <si>
    <t>Carlsbad</t>
  </si>
  <si>
    <t>North Dakota State Wetlands Bank (Closed)</t>
  </si>
  <si>
    <t>{ "type": "Point", "coordinates": [-100.778938, 46.816364] }</t>
  </si>
  <si>
    <t>Office of State Engineer</t>
  </si>
  <si>
    <t>900 East Boulevard</t>
  </si>
  <si>
    <t>58505-0850</t>
  </si>
  <si>
    <t>North Delta Fish Conservation Bank</t>
  </si>
  <si>
    <t>{ "type": "Point", "coordinates": [-121.679100084643, 38.3213400658537] }</t>
  </si>
  <si>
    <t>Solano [CA], Yolo [CA]</t>
  </si>
  <si>
    <t>Liberty Island Holdings II, LLC</t>
  </si>
  <si>
    <t>c/o RES-RLH West Coast II, LLC</t>
  </si>
  <si>
    <t>2125 19 St, Suite 200</t>
  </si>
  <si>
    <t>North Florida Saltwater Marsh MB</t>
  </si>
  <si>
    <t>{ "type": "Point", "coordinates": [-81.4675276262173, 30.3955253025978] }</t>
  </si>
  <si>
    <t>Thomas Beeckler/Riverfront Associates, LLC</t>
  </si>
  <si>
    <t>344 Pablo Terrace</t>
  </si>
  <si>
    <t>Ponte Vedra Beach</t>
  </si>
  <si>
    <t>Beeckler</t>
  </si>
  <si>
    <t>thomas@beeckler.com</t>
  </si>
  <si>
    <t>North Fork Cuivre River LLF Site</t>
  </si>
  <si>
    <t>{ "type": "Point", "coordinates": [-91.070112, 39.123797] }</t>
  </si>
  <si>
    <t>North Fork Mitigation Bank</t>
  </si>
  <si>
    <t>{ "type": "Point", "coordinates": [-77.67053795516, 38.825570766196] }</t>
  </si>
  <si>
    <t>North Fork Wetlands Bank, LC</t>
  </si>
  <si>
    <t>North Fork Newaukum Mitigation Bank</t>
  </si>
  <si>
    <t>{ "type": "Point", "coordinates": [-122.836816520921, 46.6055105098423] }</t>
  </si>
  <si>
    <t>310 Maple Park Avenue SE</t>
  </si>
  <si>
    <t>North Fork Payette River Mitigation Bank (pending)</t>
  </si>
  <si>
    <t>{ "type": "Point", "coordinates": [-116.003289, 44.477114] }</t>
  </si>
  <si>
    <t>Valley [ID]</t>
  </si>
  <si>
    <t>North Fork Spring River Wetland Mitigation Bank</t>
  </si>
  <si>
    <t>{ "type": "Point", "coordinates": [-94.3047838806493, 37.396278445881] }</t>
  </si>
  <si>
    <t>Barton [MO]</t>
  </si>
  <si>
    <t>North Shore Park Seagrass MB</t>
  </si>
  <si>
    <t>{ "type": "Point", "coordinates": [-82.6199177395836, 27.7834308578677] }</t>
  </si>
  <si>
    <t>City of St. Petersburg</t>
  </si>
  <si>
    <t>PO Box 2842</t>
  </si>
  <si>
    <t>St. Petersburg</t>
  </si>
  <si>
    <t>pclark@tampabaywatch.org</t>
  </si>
  <si>
    <t>Tampa Bay Watch, Inc.</t>
  </si>
  <si>
    <t>Tierra Verde</t>
  </si>
  <si>
    <t>3000 Pinellas Bayway South</t>
  </si>
  <si>
    <t>North Suisun Mitigation Bank</t>
  </si>
  <si>
    <t>{ "type": "Point", "coordinates": [-121.924328121264, 38.2357370395096] }</t>
  </si>
  <si>
    <t>California Conservation Holdings, LLC</t>
  </si>
  <si>
    <t>1230 Peachtree Street NE, Suite 3600</t>
  </si>
  <si>
    <t>North Tampa MB</t>
  </si>
  <si>
    <t>{ "type": "Point", "coordinates": [-82.3625202186919, 28.0803559387978] }</t>
  </si>
  <si>
    <t>North Tampa Mitigation, LLC</t>
  </si>
  <si>
    <t>33 S. Gulfstream Ave. #906</t>
  </si>
  <si>
    <t>Brearley</t>
  </si>
  <si>
    <t>james.brearley@gmail.com</t>
  </si>
  <si>
    <t>Vivienne</t>
  </si>
  <si>
    <t>Handy</t>
  </si>
  <si>
    <t>Quest Ecology, Inc.</t>
  </si>
  <si>
    <t>Wimauma</t>
  </si>
  <si>
    <t>735 Lakeview Dr</t>
  </si>
  <si>
    <t>Taggart</t>
  </si>
  <si>
    <t>Hillsborough River, LLC</t>
  </si>
  <si>
    <t>4301 Anchor Plaza Pkwy, Ste 400</t>
  </si>
  <si>
    <t>Northeast Cape Fear UMB - Quinn Farm Tract</t>
  </si>
  <si>
    <t>{ "type": "Point", "coordinates": [-77.871096, 34.936869] }</t>
  </si>
  <si>
    <t>Cal Miller (Shaw Hwy Properties, LLC)</t>
  </si>
  <si>
    <t>Formerly Wetland Resource Center</t>
  </si>
  <si>
    <t>Northeast Cape Fear UMB-Davis Farm Tract</t>
  </si>
  <si>
    <t>{ "type": "Point", "coordinates": [-77.91026, 34.45902] }</t>
  </si>
  <si>
    <t>Northeast Cape Fear UMB-Holly Shelter Tract</t>
  </si>
  <si>
    <t>{ "type": "Point", "coordinates": [-77.8129581292084, 34.4698391147967] }</t>
  </si>
  <si>
    <t>Northeast Cape Fear UMB-Jeat Tract</t>
  </si>
  <si>
    <t>{ "type": "Point", "coordinates": [-77.8362669934462, 34.4730055575949] }</t>
  </si>
  <si>
    <t>Northeast Florida Wetland MB</t>
  </si>
  <si>
    <t>{ "type": "Point", "coordinates": [-81.803000765722, 30.4756876176612] }</t>
  </si>
  <si>
    <t>Mitigation Solutions, Inc</t>
  </si>
  <si>
    <t>4530-15 St. Johns Ave</t>
  </si>
  <si>
    <t>Unit 408</t>
  </si>
  <si>
    <t>jallen@allenlandgroup.com</t>
  </si>
  <si>
    <t>4530-15 St Johns Ave</t>
  </si>
  <si>
    <t xml:space="preserve">Jacksonville </t>
  </si>
  <si>
    <t>Suite 400</t>
  </si>
  <si>
    <t>Northern Illinois</t>
  </si>
  <si>
    <t>{ "type": "Point", "coordinates": [-88.949911, 42.203065] }</t>
  </si>
  <si>
    <t>Northern Illinois Wetland LLC</t>
  </si>
  <si>
    <t>535 Babson Road</t>
  </si>
  <si>
    <t>Monroe Center</t>
  </si>
  <si>
    <t>hoffmanrealty@yahoo.com</t>
  </si>
  <si>
    <t>Northern Kentucky Mitigation Bank (LRL-2005-1898)</t>
  </si>
  <si>
    <t>{ "type": "Point", "coordinates": [-84.4517281235593, 38.8567368459541] }</t>
  </si>
  <si>
    <t>Campbell [KY], Kenton [KY]</t>
  </si>
  <si>
    <t>Wolf Road LLC</t>
  </si>
  <si>
    <t>8080 Steilen Drive</t>
  </si>
  <si>
    <t>Florence</t>
  </si>
  <si>
    <t>Waligura</t>
  </si>
  <si>
    <t>Michael.Waligura@obg.com</t>
  </si>
  <si>
    <t>O'BRIEN &amp; GERE</t>
  </si>
  <si>
    <t xml:space="preserve">Cincinnati </t>
  </si>
  <si>
    <t>8805 Governor‚Äôs Hill Drive | Suite 164</t>
  </si>
  <si>
    <t>Northern Virginia Stream Mitigation Bank</t>
  </si>
  <si>
    <t>{ "type": "Point", "coordinates": [-77.3446344062114, 38.9415283895334] }</t>
  </si>
  <si>
    <t>Fairfax [VA]</t>
  </si>
  <si>
    <t>Northern Virginia Stream Restoration, LC</t>
  </si>
  <si>
    <t>gainesville</t>
  </si>
  <si>
    <t>Norton Run Mitigation Bank</t>
  </si>
  <si>
    <t>{ "type": "Point", "coordinates": [-83.0813004125882, 40.4387163613358] }</t>
  </si>
  <si>
    <t>Delaware [OH], Marion [OH]</t>
  </si>
  <si>
    <t>Stream+Wetlands Foundation</t>
  </si>
  <si>
    <t>Chelsea</t>
  </si>
  <si>
    <t>Keefer</t>
  </si>
  <si>
    <t>ckeefer@streamandwetlands.org</t>
  </si>
  <si>
    <t>Notchy Creek Stream and Wetland Mitigation Bank</t>
  </si>
  <si>
    <t>{ "type": "Point", "coordinates": [-84.2639583554409, 35.5265215440926] }</t>
  </si>
  <si>
    <t>Monroe [TN]</t>
  </si>
  <si>
    <t>Blue Ridge Waterways</t>
  </si>
  <si>
    <t>300 Walker Blvd</t>
  </si>
  <si>
    <t>Maryville</t>
  </si>
  <si>
    <t>Babbit</t>
  </si>
  <si>
    <t>greg@brwaterways.com</t>
  </si>
  <si>
    <t>Blue Ridge Waterways, Inc.</t>
  </si>
  <si>
    <t>Bick</t>
  </si>
  <si>
    <t>andrew@brwaterways.com</t>
  </si>
  <si>
    <t>300 Walker Boulevard</t>
  </si>
  <si>
    <t>ODEC - Virginia Power Mitigation Bank</t>
  </si>
  <si>
    <t>{ "type": "Point", "coordinates": [-78.703056, 36.875] }</t>
  </si>
  <si>
    <t>Halifax [VA]</t>
  </si>
  <si>
    <t>Dominion Resources Services</t>
  </si>
  <si>
    <t>Dominion Environmental</t>
  </si>
  <si>
    <t>Innsbrook Technical Ctr 2-NW</t>
  </si>
  <si>
    <t>bob_williams@dom.com</t>
  </si>
  <si>
    <t>Dominion Environmental, Innsbrook Technical Center 2-NW</t>
  </si>
  <si>
    <t>ODOT Crooked River</t>
  </si>
  <si>
    <t>{ "type": "Point", "coordinates": [-120.889941245039, 44.3205456477565] }</t>
  </si>
  <si>
    <t>Crook [OR]</t>
  </si>
  <si>
    <t>Oregon Dept of Transportation</t>
  </si>
  <si>
    <t>355 Capital Street NE</t>
  </si>
  <si>
    <t>Room 314</t>
  </si>
  <si>
    <t>bradley.f.livingston@odot.state.or.us</t>
  </si>
  <si>
    <t>ODOT- GE</t>
  </si>
  <si>
    <t>4040 Fairview Industrial Drive SE, MS #6</t>
  </si>
  <si>
    <t>ODOT Greenhill</t>
  </si>
  <si>
    <t>{ "type": "Point", "coordinates": [-123.2130662808, 44.0577991624332] }</t>
  </si>
  <si>
    <t>Lane [OR]</t>
  </si>
  <si>
    <t>Oregon Department of Transportation</t>
  </si>
  <si>
    <t>ODOT Lost River</t>
  </si>
  <si>
    <t>{ "type": "Point", "coordinates": [-121.607558317774, 42.177413074828] }</t>
  </si>
  <si>
    <t>Klamath [OR]</t>
  </si>
  <si>
    <t>ODOT Umbrella Bank (Pending)</t>
  </si>
  <si>
    <t>{ "type": "Point", "coordinates": [-121.813097, 42.261607] }</t>
  </si>
  <si>
    <t>ODOT Vernal Pool</t>
  </si>
  <si>
    <t>{ "type": "Point", "coordinates": [-122.912462179642, 42.4147954050131] }</t>
  </si>
  <si>
    <t>Jackson [OR]</t>
  </si>
  <si>
    <t>OXBOW Mitigation Bank</t>
  </si>
  <si>
    <t>{ "type": "Point", "coordinates": [-95.1138361065968, 32.5412028593089] }</t>
  </si>
  <si>
    <t>Oak Creek</t>
  </si>
  <si>
    <t>{ "type": "Point", "coordinates": [-122.898056954694, 44.4989315595647] }</t>
  </si>
  <si>
    <t>Linn [OR]</t>
  </si>
  <si>
    <t>Novitzki</t>
  </si>
  <si>
    <t>r.p.novitzki@gmail.com</t>
  </si>
  <si>
    <t>Oak Crest Hill Road Wetland Mitigation Bank</t>
  </si>
  <si>
    <t>{ "type": "Point", "coordinates": [-91.539571, 41.609761] }</t>
  </si>
  <si>
    <t>Adam Kos</t>
  </si>
  <si>
    <t>C.J Moyna &amp; Sons</t>
  </si>
  <si>
    <t>Elkader</t>
  </si>
  <si>
    <t>24412 Hwy 13</t>
  </si>
  <si>
    <t>Parsons</t>
  </si>
  <si>
    <t>mparsons@res.us</t>
  </si>
  <si>
    <t>RES Great Lakes, LLC</t>
  </si>
  <si>
    <t>Broudhead</t>
  </si>
  <si>
    <t>17921 Smith Road</t>
  </si>
  <si>
    <t>Oak Grove</t>
  </si>
  <si>
    <t>{ "type": "Point", "coordinates": [-84.9283, 32.9138] }</t>
  </si>
  <si>
    <t>Oak Grove Farm Mitigation Bank</t>
  </si>
  <si>
    <t>{ "type": "Point", "coordinates": [-81.595925989795, 34.6621173762349] }</t>
  </si>
  <si>
    <t>Oak Land</t>
  </si>
  <si>
    <t>{ "type": "Point", "coordinates": [-93.030833, 31.634722] }</t>
  </si>
  <si>
    <t>Oak Land MB Phase II</t>
  </si>
  <si>
    <t>{ "type": "Point", "coordinates": [-93.030026, 31.638354] }</t>
  </si>
  <si>
    <t>Oak Mountain Mitigation Bank (OMMB)</t>
  </si>
  <si>
    <t>{ "type": "Point", "coordinates": [-84.608, 32.771] }</t>
  </si>
  <si>
    <t>Oak Mountain Mitigation, LLC</t>
  </si>
  <si>
    <t>Oak Orchard Wetland Mitigation Bank</t>
  </si>
  <si>
    <t>{ "type": "Point", "coordinates": [-78.201243730434, 43.2031865871006] }</t>
  </si>
  <si>
    <t>Orleans [NY]</t>
  </si>
  <si>
    <t>Joshua S. Baird</t>
  </si>
  <si>
    <t>4280 Oak Orchard Rd</t>
  </si>
  <si>
    <t>Albion</t>
  </si>
  <si>
    <t>Oakleys Lane</t>
  </si>
  <si>
    <t>{ "type": "Point", "coordinates": [-77.34611, 37.53818] }</t>
  </si>
  <si>
    <t>Other, Palustrine, Riverine</t>
  </si>
  <si>
    <t>Godsey Properties</t>
  </si>
  <si>
    <t>2461 Charles City Rd</t>
  </si>
  <si>
    <t>Oatka Creek Genesee River Watershed Wetland Mitigation Bank</t>
  </si>
  <si>
    <t>{ "type": "Point", "coordinates": [-78.11215, 42.794201] }</t>
  </si>
  <si>
    <t>T.J. Marquart and Sons, LLC</t>
  </si>
  <si>
    <t>6241 Route 41</t>
  </si>
  <si>
    <t>Marquart</t>
  </si>
  <si>
    <t>adam@tjmarquart.com</t>
  </si>
  <si>
    <t>{ "type": "Point", "coordinates": [-89.0833823820433, 36.2798504309646] }</t>
  </si>
  <si>
    <t>Tennessee Wildlife Resources Agency</t>
  </si>
  <si>
    <t>611 West College Street</t>
  </si>
  <si>
    <t>Kenton</t>
  </si>
  <si>
    <t>Armstrong</t>
  </si>
  <si>
    <t>larry.armstrong@tn.gov</t>
  </si>
  <si>
    <t>Ocklawaha</t>
  </si>
  <si>
    <t>{ "type": "Point", "coordinates": [-81.9371847610687, 29.2367021570044] }</t>
  </si>
  <si>
    <t>Offerman (Marshlands, Inc., Offerman)</t>
  </si>
  <si>
    <t>{ "type": "Point", "coordinates": [-82.08583, 31.39527] }</t>
  </si>
  <si>
    <t>Ogeechee Creek</t>
  </si>
  <si>
    <t>{ "type": "Point", "coordinates": [-81.539954, 32.541037] }</t>
  </si>
  <si>
    <t>Andersen</t>
  </si>
  <si>
    <t>mandersen@westervelt.com</t>
  </si>
  <si>
    <t xml:space="preserve">268 W Coleman Blvd, </t>
  </si>
  <si>
    <t>Mt Pleasant</t>
  </si>
  <si>
    <t>Ogeechee River</t>
  </si>
  <si>
    <t>{ "type": "Point", "coordinates": [-81.30158, 31.956778] }</t>
  </si>
  <si>
    <t>JLJ Mitigation Holdings</t>
  </si>
  <si>
    <t>Attention: Larry Jordan</t>
  </si>
  <si>
    <t>108 Five Points Road</t>
  </si>
  <si>
    <t>Ogeechee Woods Preserve</t>
  </si>
  <si>
    <t>{ "type": "Point", "coordinates": [-81.947, 32.7826] }</t>
  </si>
  <si>
    <t>Jenkins [GA]</t>
  </si>
  <si>
    <t>Gregory Smith</t>
  </si>
  <si>
    <t>Washington Branch, LLC</t>
  </si>
  <si>
    <t>Ohlone Preserve Conservation Bank</t>
  </si>
  <si>
    <t>{ "type": "Point", "coordinates": [-121.744138922873, 37.5569121622125] }</t>
  </si>
  <si>
    <t>Ohlone West Conservation Bank</t>
  </si>
  <si>
    <t>{ "type": "Point", "coordinates": [-121.762092242587, 37.5568877070594] }</t>
  </si>
  <si>
    <t>Ohoopee River</t>
  </si>
  <si>
    <t>{ "type": "Point", "coordinates": [-82.69388, 32.67527] }</t>
  </si>
  <si>
    <t>Johnson [GA]</t>
  </si>
  <si>
    <t>Ohoopee River Ventures, LLC</t>
  </si>
  <si>
    <t>10405 Old Alabama Road Connector, Suite 201</t>
  </si>
  <si>
    <t>Ojai Meadows Restoration - VRWILF</t>
  </si>
  <si>
    <t>{ "type": "Point", "coordinates": [-119.27056854915, 34.4426347708245] }</t>
  </si>
  <si>
    <t>Ventura [CA]</t>
  </si>
  <si>
    <t>Old Creek Place Mitigation Bank</t>
  </si>
  <si>
    <t>{ "type": "Point", "coordinates": [-84.773648, 34.617138] }</t>
  </si>
  <si>
    <t>Murray [GA]</t>
  </si>
  <si>
    <t>OCP Mitigation, LLC</t>
  </si>
  <si>
    <t>Old Florida MB</t>
  </si>
  <si>
    <t>{ "type": "Point", "coordinates": [-82.4889384417189, 28.3157675011545] }</t>
  </si>
  <si>
    <t>Old Fort Bayou Mitigation Bank III</t>
  </si>
  <si>
    <t>{ "type": "Point", "coordinates": [-88.7358350717546, 30.4744707367204] }</t>
  </si>
  <si>
    <t>Old Gaol Mitigation Bank</t>
  </si>
  <si>
    <t>{ "type": "Point", "coordinates": [-83.2045, 33.5883] }</t>
  </si>
  <si>
    <t>Old Gaol Mitigation, LLC</t>
  </si>
  <si>
    <t>ATTN: Mr. Christopher C. Smith</t>
  </si>
  <si>
    <t>Old Homestead Mitigation Bank</t>
  </si>
  <si>
    <t>{ "type": "Point", "coordinates": [-122.553660206744, 46.8216613794484] }</t>
  </si>
  <si>
    <t>Thurston [WA]</t>
  </si>
  <si>
    <t>Castle</t>
  </si>
  <si>
    <t>mary.castle@weyerhaeuser.com</t>
  </si>
  <si>
    <t>Old Oak Mitigation Bank</t>
  </si>
  <si>
    <t>{ "type": "Point", "coordinates": [-79.6071173444799, 39.6243338437762] }</t>
  </si>
  <si>
    <t>Cobble-Gravel, Persistent</t>
  </si>
  <si>
    <t>Old Thorn Pond</t>
  </si>
  <si>
    <t>{ "type": "Point", "coordinates": [-81.575, 32.317] }</t>
  </si>
  <si>
    <t>OTP, LLC</t>
  </si>
  <si>
    <t>Attention: Mr. Michael Collins</t>
  </si>
  <si>
    <t>Bluffton</t>
  </si>
  <si>
    <t>12 Sedgewick Avenue</t>
  </si>
  <si>
    <t>Olive Branch Wetland Mitigation Bank</t>
  </si>
  <si>
    <t>{ "type": "Point", "coordinates": [-89.3851179695747, 37.1612904748918] }</t>
  </si>
  <si>
    <t>Alexander [IL]</t>
  </si>
  <si>
    <t>Oostanaula Creek Stream Mitigation Bank</t>
  </si>
  <si>
    <t>{ "type": "Point", "coordinates": [-84.551871046878, 35.4724871406348] }</t>
  </si>
  <si>
    <t>Bedrock</t>
  </si>
  <si>
    <t>Blue Ridge Waterways, Inc</t>
  </si>
  <si>
    <t>300 Walker Blvd.</t>
  </si>
  <si>
    <t>Oostanaula River</t>
  </si>
  <si>
    <t>{ "type": "Point", "coordinates": [-85.151444, 34.294739] }</t>
  </si>
  <si>
    <t>Ric-Sue, LLLP</t>
  </si>
  <si>
    <t>203 B Broadus Road, NE</t>
  </si>
  <si>
    <t>Rome</t>
  </si>
  <si>
    <t>bsmith@hhnt.com</t>
  </si>
  <si>
    <t>Hodges, Harbin, Newberry, and Tribble, Inc.</t>
  </si>
  <si>
    <t>613 Stephenson Ave., Suite 110</t>
  </si>
  <si>
    <t>Openings Wetland Mitigation Bank (LRE-2009-00129-102) (Phase I)</t>
  </si>
  <si>
    <t>{ "type": "Point", "coordinates": [-85.224463169304, 41.2164992162747] }</t>
  </si>
  <si>
    <t>Allen [IN]</t>
  </si>
  <si>
    <t>Randy Bujstrom</t>
  </si>
  <si>
    <t>Openings Mitigation Bank, Inc.</t>
  </si>
  <si>
    <t>Whittemore</t>
  </si>
  <si>
    <t>407 Highway 18</t>
  </si>
  <si>
    <t>Skiver</t>
  </si>
  <si>
    <t>info@openingsmitigationbank.com</t>
  </si>
  <si>
    <t>Openings Wetland Mitigation Bank Phase II</t>
  </si>
  <si>
    <t>{ "type": "Point", "coordinates": [-85.2296378816201, 41.2159497653635] }</t>
  </si>
  <si>
    <t>Openings Mitigation Bank Inc.</t>
  </si>
  <si>
    <t>Orchard Creek Conservation Bank</t>
  </si>
  <si>
    <t>{ "type": "Point", "coordinates": [-121.317315685964, 38.8485438775362] }</t>
  </si>
  <si>
    <t>Osage Creek Mitigation Bank</t>
  </si>
  <si>
    <t>{ "type": "Point", "coordinates": [-94.402256, 36.183886] }</t>
  </si>
  <si>
    <t>Van Eps</t>
  </si>
  <si>
    <t>vaneps@watershedconservation.org</t>
  </si>
  <si>
    <t>Watershed Conservation Resource Center</t>
  </si>
  <si>
    <t>380 W. Rock St.</t>
  </si>
  <si>
    <t>Sandi</t>
  </si>
  <si>
    <t>Formica</t>
  </si>
  <si>
    <t>formica@watershedconservation.org</t>
  </si>
  <si>
    <t>Osceola Mitigation Bank</t>
  </si>
  <si>
    <t>{ "type": "Point", "coordinates": [-81.1615704762764, 28.1256750890429] }</t>
  </si>
  <si>
    <t>Osceola Mitigation Development Company, LLC</t>
  </si>
  <si>
    <t>P.O. Box 238</t>
  </si>
  <si>
    <t>csalafrio@bargedesign.com</t>
  </si>
  <si>
    <t>Barge Design Solutions, Inc.</t>
  </si>
  <si>
    <t>4703 NW 53rd Ave, Suite B-2</t>
  </si>
  <si>
    <t>Osprey Unit MB</t>
  </si>
  <si>
    <t>{ "type": "Point", "coordinates": [-81.680675, 28.187894] }</t>
  </si>
  <si>
    <t>Osprey Unit LLC</t>
  </si>
  <si>
    <t>c/o M. Lance and Mia Holden</t>
  </si>
  <si>
    <t>Winter Haven</t>
  </si>
  <si>
    <t>117 Avenue B Southwest</t>
  </si>
  <si>
    <t>Birkitt</t>
  </si>
  <si>
    <t>bbirkitt@birkitt.com</t>
  </si>
  <si>
    <t>Safety Harbor</t>
  </si>
  <si>
    <t xml:space="preserve">126 3rd Avenue North, Suite 101 </t>
  </si>
  <si>
    <t>Ossahatchie Creek</t>
  </si>
  <si>
    <t>{ "type": "Point", "coordinates": [-84.7267, 32.674] }</t>
  </si>
  <si>
    <t>Otay River Mitigation Bank</t>
  </si>
  <si>
    <t>{ "type": "Point", "coordinates": [-116.941353, 32.601123] }</t>
  </si>
  <si>
    <t>Otay Land Company, LLC</t>
  </si>
  <si>
    <t>1903 Wright Place</t>
  </si>
  <si>
    <t>Teunis</t>
  </si>
  <si>
    <t>Lindsay.teunis@swca.com</t>
  </si>
  <si>
    <t>3838 Camino Del Rio North, Suite 220</t>
  </si>
  <si>
    <t>Otter Sink MB</t>
  </si>
  <si>
    <t>{ "type": "Point", "coordinates": [-83.1104208638199, 29.4207319920028] }</t>
  </si>
  <si>
    <t>Otter Sink, LLC</t>
  </si>
  <si>
    <t>871 NW Guerdon Street</t>
  </si>
  <si>
    <t>Oursan Ridge Conservation Bank</t>
  </si>
  <si>
    <t>{ "type": "Point", "coordinates": [-122.222021, 37.962563] }</t>
  </si>
  <si>
    <t>Contra Costa [CA]</t>
  </si>
  <si>
    <t>East Bay Municipal Utility District</t>
  </si>
  <si>
    <t>375 Eleventh St.  MS 902</t>
  </si>
  <si>
    <t>Attn: Jon Bauer</t>
  </si>
  <si>
    <t>Gilbert-Snyder</t>
  </si>
  <si>
    <t>paul.gilbert-snyder@ebmud.com</t>
  </si>
  <si>
    <t>Bauer</t>
  </si>
  <si>
    <t>jon.bauer@ebmud.com</t>
  </si>
  <si>
    <t>Overlook (TWT-Umbrella Bank)</t>
  </si>
  <si>
    <t>{ "type": "Point", "coordinates": [-73.8314868323133, 41.6969839816948] }</t>
  </si>
  <si>
    <t>Dutchess [NY]</t>
  </si>
  <si>
    <t>The Wetland Trust</t>
  </si>
  <si>
    <t>4729 State Route 414</t>
  </si>
  <si>
    <t>Burdett</t>
  </si>
  <si>
    <t>Curatolo</t>
  </si>
  <si>
    <t>Owego Wetland Mitigation Bank</t>
  </si>
  <si>
    <t>{ "type": "Point", "coordinates": [-96.1522565386874, 42.2735125140519] }</t>
  </si>
  <si>
    <t>Woodbury [IA]</t>
  </si>
  <si>
    <t>Oxbow Mitigation Bank</t>
  </si>
  <si>
    <t>{ "type": "Point", "coordinates": [-81.207344, 39.107441] }</t>
  </si>
  <si>
    <t>Oxbowe Farm</t>
  </si>
  <si>
    <t>{ "type": "Point", "coordinates": [-78.871, 38.143] }</t>
  </si>
  <si>
    <t>Oxbowe Farm, LLC</t>
  </si>
  <si>
    <t>1768 Rockfish Road</t>
  </si>
  <si>
    <t>Waynesboro</t>
  </si>
  <si>
    <t>PA DOT UMBI - Vargo Mitigation Site</t>
  </si>
  <si>
    <t>{ "type": "Point", "coordinates": [-76.790322, 41.114328] }</t>
  </si>
  <si>
    <t>Northumberland [PA]</t>
  </si>
  <si>
    <t>Department of Transportation - PA - District 3</t>
  </si>
  <si>
    <t>PO Box 2047</t>
  </si>
  <si>
    <t>Harrisburg</t>
  </si>
  <si>
    <t>PA DOT UMBI-Aughwick Creek Site</t>
  </si>
  <si>
    <t>{ "type": "Point", "coordinates": [-77.826103, 40.273406] }</t>
  </si>
  <si>
    <t>Huntingdon [PA]</t>
  </si>
  <si>
    <t>Pennsylvania Department of Transportation-District 9</t>
  </si>
  <si>
    <t>Yocum</t>
  </si>
  <si>
    <t>tyocum@pa.gov</t>
  </si>
  <si>
    <t>PennDOT Engineering District 9-0</t>
  </si>
  <si>
    <t>Toni</t>
  </si>
  <si>
    <t>Zawisa</t>
  </si>
  <si>
    <t>azawisa@pa.gov</t>
  </si>
  <si>
    <t>1924-30 Daisy St.</t>
  </si>
  <si>
    <t>Clearfield</t>
  </si>
  <si>
    <t>Pennsylvania Department of Transportation - Bureau of Project Delivery</t>
  </si>
  <si>
    <t>Commonwealth Keystone Building</t>
  </si>
  <si>
    <t>400 North Street, 7th Floor West</t>
  </si>
  <si>
    <t>PA DOT UMBI-Cambria Site</t>
  </si>
  <si>
    <t>{ "type": "Point", "coordinates": [-78.556777, 40.647908] }</t>
  </si>
  <si>
    <t>Cambria [PA]</t>
  </si>
  <si>
    <t>PA DOT UMBI-Fetter</t>
  </si>
  <si>
    <t>{ "type": "Point", "coordinates": [-78.611578, 40.158492] }</t>
  </si>
  <si>
    <t>Bedford [PA]</t>
  </si>
  <si>
    <t>Attilio</t>
  </si>
  <si>
    <t>Squillario</t>
  </si>
  <si>
    <t>asquillari@pa.gov</t>
  </si>
  <si>
    <t>PennDOT District 9-0</t>
  </si>
  <si>
    <t>ksmith@eadsgroup.com</t>
  </si>
  <si>
    <t>EADS Group</t>
  </si>
  <si>
    <t>Altoona</t>
  </si>
  <si>
    <t>1126 8th Avenue</t>
  </si>
  <si>
    <t>PA DOT UMBI-Fulton</t>
  </si>
  <si>
    <t>{ "type": "Point", "coordinates": [-78.068394, 39.972313] }</t>
  </si>
  <si>
    <t>Fulton [PA]</t>
  </si>
  <si>
    <t>PA DOT UMBI-Huntingdon</t>
  </si>
  <si>
    <t>{ "type": "Point", "coordinates": [-78.037172, 40.488128] }</t>
  </si>
  <si>
    <t>PA DOT UMBI-Kettle Creek</t>
  </si>
  <si>
    <t>{ "type": "Point", "coordinates": [-77.796111, 41.495833] }</t>
  </si>
  <si>
    <t>Potter [PA]</t>
  </si>
  <si>
    <t>Department of Transportation - PA - District 2</t>
  </si>
  <si>
    <t>1101 South Front Street</t>
  </si>
  <si>
    <t>17104-2516</t>
  </si>
  <si>
    <t>Weed</t>
  </si>
  <si>
    <t>rweed@pa.gov</t>
  </si>
  <si>
    <t>1924-30 Daisy Street</t>
  </si>
  <si>
    <t>PA DOT UMBI-Mowry Site</t>
  </si>
  <si>
    <t>{ "type": "Point", "coordinates": [-78.333844, 40.459514] }</t>
  </si>
  <si>
    <t>Blair [PA]</t>
  </si>
  <si>
    <t>PA DOT-Armstrong-Schall</t>
  </si>
  <si>
    <t>{ "type": "Point", "coordinates": [-79.41205, 40.69273] }</t>
  </si>
  <si>
    <t>Emergent, Open Water, Scrub-Shrub</t>
  </si>
  <si>
    <t>PennDOT Engineering District 10-0</t>
  </si>
  <si>
    <t>2550 Oakland Ave.</t>
  </si>
  <si>
    <t>Indiana</t>
  </si>
  <si>
    <t>P.O. Box 429</t>
  </si>
  <si>
    <t>Lombard</t>
  </si>
  <si>
    <t>400 North Street, 7th Floor</t>
  </si>
  <si>
    <t>P.O. BOx 3790</t>
  </si>
  <si>
    <t>PA DOT-Claude Hoffman Advance Wetland Mitigation Site</t>
  </si>
  <si>
    <t>{ "type": "Point", "coordinates": [-77.396389, 41.886111] }</t>
  </si>
  <si>
    <t>Tioga [PA]</t>
  </si>
  <si>
    <t>PA DOT-Jefferson-Dubois Airport</t>
  </si>
  <si>
    <t>{ "type": "Point", "coordinates": [-78.85278, 41.14722] }</t>
  </si>
  <si>
    <t>Jefferson [PA]</t>
  </si>
  <si>
    <t>PA DOT-Jefferson-Wingard</t>
  </si>
  <si>
    <t>{ "type": "Point", "coordinates": [-78.86923, 41.24066] }</t>
  </si>
  <si>
    <t>PA DOT-McPherron Advanced Wetland Mitigation Site</t>
  </si>
  <si>
    <t>{ "type": "Point", "coordinates": [-78.610639, 40.768972] }</t>
  </si>
  <si>
    <t>Clearfield [PA]</t>
  </si>
  <si>
    <t>PA DOT-Venango-Polk</t>
  </si>
  <si>
    <t>{ "type": "Point", "coordinates": [-79.331484, 41.707561] }</t>
  </si>
  <si>
    <t>Warren [PA]</t>
  </si>
  <si>
    <t>PennDOT Engineering District 1-0</t>
  </si>
  <si>
    <t>255 Elm St.</t>
  </si>
  <si>
    <t xml:space="preserve">Oil City </t>
  </si>
  <si>
    <t>P.O. Box 398</t>
  </si>
  <si>
    <t>PADOT Umbrella Mitigation Banking Instrument</t>
  </si>
  <si>
    <t>{ "type": "Point", "coordinates": [-75.161734, 39.951224] }</t>
  </si>
  <si>
    <t>Philadelphia [PA]</t>
  </si>
  <si>
    <t>PCILF - Larchmont Wetland Reserve</t>
  </si>
  <si>
    <t>{ "type": "Point", "coordinates": [-122.419, 47.1719] }</t>
  </si>
  <si>
    <t>Pierce [WA]</t>
  </si>
  <si>
    <t>Pierce County Surface Water Management</t>
  </si>
  <si>
    <t>2702 South 42nd St, Ste 201</t>
  </si>
  <si>
    <t>Tacoma</t>
  </si>
  <si>
    <t>Boeholt</t>
  </si>
  <si>
    <t>aboehol@co.pierce.wa.us</t>
  </si>
  <si>
    <t>Public Works &amp; Utilities</t>
  </si>
  <si>
    <t>2702 S. 42nd St. Suite 201</t>
  </si>
  <si>
    <t>PGE Harborton Restoration Project</t>
  </si>
  <si>
    <t>{ "type": "Point", "coordinates": [-122.798188239832, 45.6163287307396] }</t>
  </si>
  <si>
    <t>NRDA</t>
  </si>
  <si>
    <t>Portland General Electric</t>
  </si>
  <si>
    <t>121 SW Salmon St</t>
  </si>
  <si>
    <t>Bozzini</t>
  </si>
  <si>
    <t>Chris.bozzini@pgn.com</t>
  </si>
  <si>
    <t>PRLA R√≠o Grande MB</t>
  </si>
  <si>
    <t>{ "type": "Point", "coordinates": [-65.837583, 18.396361] }</t>
  </si>
  <si>
    <t>PR</t>
  </si>
  <si>
    <t>Rio Grande [PR]</t>
  </si>
  <si>
    <t>Puerto Rico Land Authority</t>
  </si>
  <si>
    <t>PO Box 9745</t>
  </si>
  <si>
    <t>San Juan</t>
  </si>
  <si>
    <t>Pabon</t>
  </si>
  <si>
    <t>jaime.pabon@atkinsglobal.com</t>
  </si>
  <si>
    <t>268 Munoz Rivera Ave</t>
  </si>
  <si>
    <t>Suite 1602</t>
  </si>
  <si>
    <t>Muhlach</t>
  </si>
  <si>
    <t>fmuhlach@atpr.gobierno.pr</t>
  </si>
  <si>
    <t>Santurce</t>
  </si>
  <si>
    <t>Irmaris</t>
  </si>
  <si>
    <t>Vicenty</t>
  </si>
  <si>
    <t>ivicenty@atpr.gobierno.pr</t>
  </si>
  <si>
    <t>PSUMBI - Babb Creek Mitigation Bank</t>
  </si>
  <si>
    <t>{ "type": "Point", "coordinates": [-77.024377111432, 40.1718250361639] }</t>
  </si>
  <si>
    <t>Jon Kasitz - First Pennsylvania Resource, LLC</t>
  </si>
  <si>
    <t>317 East Carson Street</t>
  </si>
  <si>
    <t>Suite 242</t>
  </si>
  <si>
    <t>Brianna</t>
  </si>
  <si>
    <t>Steinmetz</t>
  </si>
  <si>
    <t>bsteinmetz@res.us</t>
  </si>
  <si>
    <t>33 Terminal Way, Suite 431</t>
  </si>
  <si>
    <t>Renaudin</t>
  </si>
  <si>
    <t>nrenaudin@res.us</t>
  </si>
  <si>
    <t>317 East Carson Street, Suite 242</t>
  </si>
  <si>
    <t>PSUMBI - Codorus Creek Stream &amp; Wetland Bank</t>
  </si>
  <si>
    <t>{ "type": "Point", "coordinates": [-76.7000870928788, 39.8534073847744] }</t>
  </si>
  <si>
    <t>York [PA]</t>
  </si>
  <si>
    <t>PSUMBI - East Branch Codorus Creek Bank</t>
  </si>
  <si>
    <t>PSUMBI - Pine Creek Mitigation Bank</t>
  </si>
  <si>
    <t>{ "type": "Point", "coordinates": [-76.2670643110932, 41.1748374835333] }</t>
  </si>
  <si>
    <t>Luzerne [PA]</t>
  </si>
  <si>
    <t>First Pennsylvania Resource, LLC a Wholly-owned subsidiary of Resource Environmental Solutions, LLC</t>
  </si>
  <si>
    <t>PSUMBI - Quaker Mitigation Bank</t>
  </si>
  <si>
    <t>{ "type": "Point", "coordinates": [-75.8850225750013, 40.6586478767583] }</t>
  </si>
  <si>
    <t>Berks [PA]</t>
  </si>
  <si>
    <t>PSUMBI - Tohickon Creek Mitigation Bank</t>
  </si>
  <si>
    <t>{ "type": "Point", "coordinates": [-75.3097937498365, 40.479974044771] }</t>
  </si>
  <si>
    <t>Bucks [PA]</t>
  </si>
  <si>
    <t>PSUMBI - Upper Susquehanna River Bank - Phase II</t>
  </si>
  <si>
    <t>{ "type": "Point", "coordinates": [-77.6066644643382, 41.9301904271816] }</t>
  </si>
  <si>
    <t>Potter [PA], Tioga [PA]</t>
  </si>
  <si>
    <t>PSUMBI - Upper Susquehanna River Mitigation Bank - Phase I</t>
  </si>
  <si>
    <t>{ "type": "Point", "coordinates": [-77.6223119645586, 41.9424182107821] }</t>
  </si>
  <si>
    <t>PSUMBI - Wizard Ranch stream and wetland bank site</t>
  </si>
  <si>
    <t>{ "type": "Point", "coordinates": [-76.5760556287093, 40.0393687144937] }</t>
  </si>
  <si>
    <t>PSUMBI Cobbs Creek Mitigation Bank</t>
  </si>
  <si>
    <t>{ "type": "Point", "coordinates": [-75.264279, 39.966181] }</t>
  </si>
  <si>
    <t>rbaldwin@res.us</t>
  </si>
  <si>
    <t>PSUMBI Mahoning Creek Mitigation Bank</t>
  </si>
  <si>
    <t>{ "type": "Point", "coordinates": [-75.8518966863069, 40.773571909015] }</t>
  </si>
  <si>
    <t>Golubic</t>
  </si>
  <si>
    <t>pgolubic@res.us</t>
  </si>
  <si>
    <t>PTRL Mitigation Bank (LRL-2000-488)</t>
  </si>
  <si>
    <t>{ "type": "Point", "coordinates": [-85.6584257504251, 37.7653670534696] }</t>
  </si>
  <si>
    <t xml:space="preserve">12700 Townepark Way </t>
  </si>
  <si>
    <t>PTRL Pond Creek Bank 1 - Fishpool Creek (LRL-2000-437)</t>
  </si>
  <si>
    <t>{ "type": "Point", "coordinates": [-85.7023512843704, 38.1331446827484] }</t>
  </si>
  <si>
    <t>PTRL Environmental Services</t>
  </si>
  <si>
    <t>12700 Shelbyville Road</t>
  </si>
  <si>
    <t>PTRL Pond Creek Bank 2 - Wilson Creek (LRL-2002-1476)</t>
  </si>
  <si>
    <t>{ "type": "Point", "coordinates": [-85.7520865721334, 38.1165628180421] }</t>
  </si>
  <si>
    <t>Pabst Wetland and Stream Mitigation Bank</t>
  </si>
  <si>
    <t>{ "type": "Point", "coordinates": [-93.043439, 42.381614] }</t>
  </si>
  <si>
    <t>Hardin [IA]</t>
  </si>
  <si>
    <t>Paden Creek Mitigation Bank</t>
  </si>
  <si>
    <t>{ "type": "Point", "coordinates": [-80.466108202606, 41.7604970532324] }</t>
  </si>
  <si>
    <t>Paint Rock Creek Mitigation Bank</t>
  </si>
  <si>
    <t>{ "type": "Point", "coordinates": [-84.5094165405362, 35.7368544337061] }</t>
  </si>
  <si>
    <t>Pajaro</t>
  </si>
  <si>
    <t>{ "type": "Point", "coordinates": [-121.481538184687, 36.9761331322371] }</t>
  </si>
  <si>
    <t>San Benito [CA]</t>
  </si>
  <si>
    <t>Palacios</t>
  </si>
  <si>
    <t>{ "type": "Point", "coordinates": [-96.291304, 28.687048] }</t>
  </si>
  <si>
    <t>Matagorda [TX]</t>
  </si>
  <si>
    <t>Oak Meadows Inc</t>
  </si>
  <si>
    <t>100 Country Club Drive</t>
  </si>
  <si>
    <t>Bastrop</t>
  </si>
  <si>
    <t>Appelt</t>
  </si>
  <si>
    <t>Palmetto Umbrella Mitigation Bank - Big Run Site</t>
  </si>
  <si>
    <t>Muckenfuss</t>
  </si>
  <si>
    <t>chris.muckenfuss@weyerhaeuser.com</t>
  </si>
  <si>
    <t>206 Brighton Park Blvd, Suite A</t>
  </si>
  <si>
    <t>Summerville</t>
  </si>
  <si>
    <t>Palmetto Umbrella Mitigation Bank- Chicora Mitigation Site</t>
  </si>
  <si>
    <t>{ "type": "Point", "coordinates": [-80.1433, 33.2299] }</t>
  </si>
  <si>
    <t>Palmetto Umbrella Mitigation Bank- Great Swamp Site</t>
  </si>
  <si>
    <t>{ "type": "Point", "coordinates": [-80.6931, 32.805] }</t>
  </si>
  <si>
    <t>Colleton [SC]</t>
  </si>
  <si>
    <t>Doug Hughes</t>
  </si>
  <si>
    <t>Palmetto Umbrella Mitigation Bank- Gregorys Site</t>
  </si>
  <si>
    <t>{ "type": "Point", "coordinates": [-81.4967045427111, 34.7149575239304] }</t>
  </si>
  <si>
    <t>Palmetto Umbrella Mitigation Bank- Savannah Branch</t>
  </si>
  <si>
    <t>{ "type": "Point", "coordinates": [-81.0925072311131, 32.6101097054838] }</t>
  </si>
  <si>
    <t>Palo Alto Ranch Conservation Bank</t>
  </si>
  <si>
    <t>{ "type": "Point", "coordinates": [-111.41603915510603, 31.866754] }</t>
  </si>
  <si>
    <t>Brickyard Investments</t>
  </si>
  <si>
    <t>451 N. Bonita Avenue</t>
  </si>
  <si>
    <t>Tucson</t>
  </si>
  <si>
    <t>Humphreys</t>
  </si>
  <si>
    <t>451 N. Bonita Ave</t>
  </si>
  <si>
    <t>Palo Prieto Conservation Bank</t>
  </si>
  <si>
    <t>{ "type": "Point", "coordinates": [-120.153283, 35.599527] }</t>
  </si>
  <si>
    <t>San Luis Obispo [CA]</t>
  </si>
  <si>
    <t>Robert Grant</t>
  </si>
  <si>
    <t>Pampatike</t>
  </si>
  <si>
    <t>{ "type": "Point", "coordinates": [-77.131111, 37.668056] }</t>
  </si>
  <si>
    <t>Pampatike, LLC</t>
  </si>
  <si>
    <t>4413 Cox Rd</t>
  </si>
  <si>
    <t>Sandy</t>
  </si>
  <si>
    <t>sandyw@blueskiesassociates.com</t>
  </si>
  <si>
    <t>Blueskies Environmental Associates, Inc.</t>
  </si>
  <si>
    <t>6767 Forest Hill Avenue, Suite 204</t>
  </si>
  <si>
    <t>Pamunkey Farms Mitigation Bank</t>
  </si>
  <si>
    <t>{ "type": "Point", "coordinates": [-76.9138700528268, 37.540653571779] }</t>
  </si>
  <si>
    <t>Falling Springs, LLC dba Pamunkey Farms Mitigation Bank, LLC</t>
  </si>
  <si>
    <t>Sagara</t>
  </si>
  <si>
    <t>ben.sagara@timmons.com</t>
  </si>
  <si>
    <t>Timmons Group</t>
  </si>
  <si>
    <t>1001 Boulders Parkway, Suite 300</t>
  </si>
  <si>
    <t>Pandora Farms</t>
  </si>
  <si>
    <t>{ "type": "Point", "coordinates": [-77.5910709636099, 38.6422714104486] }</t>
  </si>
  <si>
    <t>Panther Creek Mitigation Bank</t>
  </si>
  <si>
    <t>{ "type": "Point", "coordinates": [-90.126341637387, 32.6091437333889] }</t>
  </si>
  <si>
    <t>Madison [MS]</t>
  </si>
  <si>
    <t>Panther Creek MItigiation Bank LLC</t>
  </si>
  <si>
    <t>Gideon</t>
  </si>
  <si>
    <t>scottgideon@icloud.com</t>
  </si>
  <si>
    <t>199 Eden Lane</t>
  </si>
  <si>
    <t>Madison</t>
  </si>
  <si>
    <t>Panther Island MB</t>
  </si>
  <si>
    <t>{ "type": "Point", "coordinates": [-81.6473744314765, 26.4010211805929] }</t>
  </si>
  <si>
    <t>Collier [FL], Lee [FL]</t>
  </si>
  <si>
    <t>Southwest Florida Wetlands Joint Venture</t>
  </si>
  <si>
    <t>Stephen Collins</t>
  </si>
  <si>
    <t xml:space="preserve">West Palm Beach </t>
  </si>
  <si>
    <t>33411-2719</t>
  </si>
  <si>
    <t>2005 Vista Parkway Suite 100</t>
  </si>
  <si>
    <t>Panther Island MB - Expansion</t>
  </si>
  <si>
    <t>{ "type": "Point", "coordinates": [-81.6206150983987, 26.4028979020566] }</t>
  </si>
  <si>
    <t>Panther Mitigation Properties Conservation Bank</t>
  </si>
  <si>
    <t>{ "type": "Point", "coordinates": [-81.2481197207416, 26.2644987845031] }</t>
  </si>
  <si>
    <t>Panther Mitigation Partners LLC</t>
  </si>
  <si>
    <t>C/O Jon Parrish ESQ.</t>
  </si>
  <si>
    <t>3431 Pine Ridge Road, Ste. 100</t>
  </si>
  <si>
    <t>O'Sullivan</t>
  </si>
  <si>
    <t>info@floridamitigationtechnologies.com</t>
  </si>
  <si>
    <t>Panther Passage Conservation Bank</t>
  </si>
  <si>
    <t>{ "type": "Point", "coordinates": [-81.3661505390643, 26.7228875590692] }</t>
  </si>
  <si>
    <t>Floraland Dairy, Inc.</t>
  </si>
  <si>
    <t>1137 North Lakeshore Boulevard</t>
  </si>
  <si>
    <t>Lake Wales</t>
  </si>
  <si>
    <t>Panzner Wetland Wildlife Reserve</t>
  </si>
  <si>
    <t>{ "type": "Point", "coordinates": [-81.609, 41.069] }</t>
  </si>
  <si>
    <t>Summit [OH]</t>
  </si>
  <si>
    <t>Panzner and Sons, Inc.</t>
  </si>
  <si>
    <t xml:space="preserve">Copley </t>
  </si>
  <si>
    <t>Steve and Jerry</t>
  </si>
  <si>
    <t>Panzner</t>
  </si>
  <si>
    <t>scp2302@wildblue.net</t>
  </si>
  <si>
    <t>2434 Wright Road</t>
  </si>
  <si>
    <t>Copley</t>
  </si>
  <si>
    <t>Papscanee Island Wetland Mitigation Bank</t>
  </si>
  <si>
    <t>{ "type": "Point", "coordinates": [-73.7512377487364, 42.5881457491777] }</t>
  </si>
  <si>
    <t>Rensselaer [NY]</t>
  </si>
  <si>
    <t xml:space="preserve">The Open Space Institute </t>
  </si>
  <si>
    <t>1350 Broadway, Suite 201</t>
  </si>
  <si>
    <t>Terrence</t>
  </si>
  <si>
    <t>Nolan</t>
  </si>
  <si>
    <t>tnolan@osiny.org</t>
  </si>
  <si>
    <t>Paradis</t>
  </si>
  <si>
    <t>{ "type": "Point", "coordinates": [-90.4365159332414, 29.8333858713961] }</t>
  </si>
  <si>
    <t>Lafourche Parish [LA], St. Charles Parish [LA]</t>
  </si>
  <si>
    <t>Chevron U.S.A, Inc.</t>
  </si>
  <si>
    <t>Danielle</t>
  </si>
  <si>
    <t>Brocato</t>
  </si>
  <si>
    <t>Danielle.Brocato@chevron.com</t>
  </si>
  <si>
    <t>Chevron USA Inc..</t>
  </si>
  <si>
    <t>Covington</t>
  </si>
  <si>
    <t>100 Northpark Blvd.</t>
  </si>
  <si>
    <t>Pascagoula River Mitigation Bank</t>
  </si>
  <si>
    <t>{ "type": "Point", "coordinates": [-88.6189905925272, 30.6904104981107] }</t>
  </si>
  <si>
    <t>Clay Coffman</t>
  </si>
  <si>
    <t>Patapsco River Mitigation Bank - Barrow site</t>
  </si>
  <si>
    <t>{ "type": "Point", "coordinates": [-76.998694, 39.335278] }</t>
  </si>
  <si>
    <t>Patapsco River Wetland and Stream Mitigation, LLC</t>
  </si>
  <si>
    <t>Patriot's Pride</t>
  </si>
  <si>
    <t>{ "type": "Point", "coordinates": [-83.316, 31.959] }</t>
  </si>
  <si>
    <t>Wilcox [GA]</t>
  </si>
  <si>
    <t>Patroon Bayou Mitigation Bank</t>
  </si>
  <si>
    <t>{ "type": "Point", "coordinates": [-93.9112294852894, 31.5824623315877] }</t>
  </si>
  <si>
    <t>Sabine [TX]</t>
  </si>
  <si>
    <t>Patroon Partners Ltd</t>
  </si>
  <si>
    <t>Patuxent Wetland and Stream Mitigation Bank</t>
  </si>
  <si>
    <t>{ "type": "Point", "coordinates": [-77.1325, 39.316389] }</t>
  </si>
  <si>
    <t>NextEra Energy Marketing LLC</t>
  </si>
  <si>
    <t>Peace River/Hardee Co MB</t>
  </si>
  <si>
    <t>{ "type": "Point", "coordinates": [-81.7953839308298, 27.5177667745152] }</t>
  </si>
  <si>
    <t>Hardee [FL]</t>
  </si>
  <si>
    <t>Peach Drive MB</t>
  </si>
  <si>
    <t>{ "type": "Point", "coordinates": [-81.5521694643948, 30.2912470995106] }</t>
  </si>
  <si>
    <t>National Road Safety Foundation, Inc.</t>
  </si>
  <si>
    <t>18 E. 50th Street</t>
  </si>
  <si>
    <t>Florey</t>
  </si>
  <si>
    <t>SFlorey@ecslimited.com</t>
  </si>
  <si>
    <t>ECS Florida, LLC</t>
  </si>
  <si>
    <t>11554 Davis Creek Court</t>
  </si>
  <si>
    <t>Pearl River</t>
  </si>
  <si>
    <t>{ "type": "Point", "coordinates": [-89.3848016809955, 32.780884586237] }</t>
  </si>
  <si>
    <t>Leake [MS]</t>
  </si>
  <si>
    <t>Mississippi Fish and Wildlife Foundation</t>
  </si>
  <si>
    <t>Berg</t>
  </si>
  <si>
    <t>randy@randyberg48.com</t>
  </si>
  <si>
    <t>Steven</t>
  </si>
  <si>
    <t>Gruchy</t>
  </si>
  <si>
    <t>sgruchy@wildlifemiss.org</t>
  </si>
  <si>
    <t>P.O. Box 187</t>
  </si>
  <si>
    <t>Pearl River Valley Mitigation Bank</t>
  </si>
  <si>
    <t>{ "type": "Point", "coordinates": [-90.2328724298664, 32.1402423458003] }</t>
  </si>
  <si>
    <t>Steven Gruchy</t>
  </si>
  <si>
    <t>Wildlife Mississippi</t>
  </si>
  <si>
    <t>Mississippi Fish &amp; Wildlife Foundation</t>
  </si>
  <si>
    <t>Pearson Metropark</t>
  </si>
  <si>
    <t>{ "type": "Point", "coordinates": [-83.44017, 41.64763] }</t>
  </si>
  <si>
    <t>Lucas [OH]</t>
  </si>
  <si>
    <t>Pecan Bayou Mitigation Bank</t>
  </si>
  <si>
    <t>{ "type": "Point", "coordinates": [-92.5152461127561, 31.2766781657949] }</t>
  </si>
  <si>
    <t>Rapides Parish [LA]</t>
  </si>
  <si>
    <t>Coastal Louisiana Resource LLC</t>
  </si>
  <si>
    <t xml:space="preserve">Baton Rouge </t>
  </si>
  <si>
    <t>Pecatonica Stream Mitigation Bank</t>
  </si>
  <si>
    <t>{ "type": "Point", "coordinates": [-89.488263, 42.306646] }</t>
  </si>
  <si>
    <t>Stephenson [IL]</t>
  </si>
  <si>
    <t>Nicholas</t>
  </si>
  <si>
    <t>nick.jones@naturion.com</t>
  </si>
  <si>
    <t>Peige Wetland Mitigation Bank</t>
  </si>
  <si>
    <t>{ "type": "Point", "coordinates": [-76.37912, 39.328415] }</t>
  </si>
  <si>
    <t>Pelican Echo</t>
  </si>
  <si>
    <t>{ "type": "Point", "coordinates": [-92.2455382509097, 31.0828095688583] }</t>
  </si>
  <si>
    <t>Pelican Mitigation, LLC</t>
  </si>
  <si>
    <t>536 Highway 162</t>
  </si>
  <si>
    <t>Benton</t>
  </si>
  <si>
    <t>dgregwill@yahoo.com</t>
  </si>
  <si>
    <t>536 Hwy 162</t>
  </si>
  <si>
    <t>Pelican Foster Mitigation Bank</t>
  </si>
  <si>
    <t>{ "type": "Point", "coordinates": [-91.6091, 33.215] }</t>
  </si>
  <si>
    <t xml:space="preserve">536 Highway 162 </t>
  </si>
  <si>
    <t>Pelican Wardview</t>
  </si>
  <si>
    <t>{ "type": "Point", "coordinates": [-93.75759, 32.984287] }</t>
  </si>
  <si>
    <t>Pellicer Flats MB</t>
  </si>
  <si>
    <t>{ "type": "Point", "coordinates": [-81.2173633618842, 29.6174071489789] }</t>
  </si>
  <si>
    <t>Flagler [FL]</t>
  </si>
  <si>
    <t>2002 E Robinson Street</t>
  </si>
  <si>
    <t>Pennsylvania Statewide Bat Conservation Bank Instrument</t>
  </si>
  <si>
    <t>{ "type": "Point", "coordinates": [-80.4950588748211, 39.9341366053019] }</t>
  </si>
  <si>
    <t>RES | res.us</t>
  </si>
  <si>
    <t>Pensacola Bay MB</t>
  </si>
  <si>
    <t>{ "type": "Point", "coordinates": [-87.0705508805212, 30.5520996508972] }</t>
  </si>
  <si>
    <t>Southern States Land &amp; Timber, LLC</t>
  </si>
  <si>
    <t>205 Sage Glenn LN</t>
  </si>
  <si>
    <t>Pepper Ranch Preserve Conservation Bank</t>
  </si>
  <si>
    <t>{ "type": "Point", "coordinates": [-81.5053389463732, 26.4427326407902] }</t>
  </si>
  <si>
    <t>Collier County</t>
  </si>
  <si>
    <t>Conservation Collier Program</t>
  </si>
  <si>
    <t>15000 Livingston Road</t>
  </si>
  <si>
    <t>Perdido Mitigation Bank</t>
  </si>
  <si>
    <t>{ "type": "Point", "coordinates": [-87.6492315475022, 30.9348361811365] }</t>
  </si>
  <si>
    <t>PMB L.L.C.</t>
  </si>
  <si>
    <t>40150 State Highway 59</t>
  </si>
  <si>
    <t>Bay Minette</t>
  </si>
  <si>
    <t>Moody</t>
  </si>
  <si>
    <t>smoody@moodyelectric.net</t>
  </si>
  <si>
    <t>Perkins</t>
  </si>
  <si>
    <t>Petaluma River Mitigation Bank</t>
  </si>
  <si>
    <t>{ "type": "Point", "coordinates": [-122.595688, 38.213595] }</t>
  </si>
  <si>
    <t>Dry Creek Rancheria Band of Pomo Indians</t>
  </si>
  <si>
    <t>P.O. Box 607</t>
  </si>
  <si>
    <t>Geyserville</t>
  </si>
  <si>
    <t>Denena</t>
  </si>
  <si>
    <t>mdenena@esassoc.com</t>
  </si>
  <si>
    <t>Environmental Science Associates</t>
  </si>
  <si>
    <t>San Jose</t>
  </si>
  <si>
    <t>787 The Alameda, Suite 250</t>
  </si>
  <si>
    <t>Smith-Ferri</t>
  </si>
  <si>
    <t>davids@drycreekrancheria.com</t>
  </si>
  <si>
    <t>Peters Farm Site</t>
  </si>
  <si>
    <t>{ "type": "Point", "coordinates": [-77.6447447851595, 38.5841544326973] }</t>
  </si>
  <si>
    <t>Petersen Ranch Mitigation Bank</t>
  </si>
  <si>
    <t>{ "type": "Point", "coordinates": [-118.334133, 34.646042] }</t>
  </si>
  <si>
    <t>Bello</t>
  </si>
  <si>
    <t>bello@habitatsource.com</t>
  </si>
  <si>
    <t>2169-G East Francisco Blvd</t>
  </si>
  <si>
    <t>Julia</t>
  </si>
  <si>
    <t>Lawson</t>
  </si>
  <si>
    <t>julia.lawson@wra-ca.com</t>
  </si>
  <si>
    <t>Petit Bois</t>
  </si>
  <si>
    <t>{ "type": "Point", "coordinates": [-93.1875148981761, 30.0309392098322] }</t>
  </si>
  <si>
    <t>Cameron Parish [LA]</t>
  </si>
  <si>
    <t>Petit Bois - Addendum 1</t>
  </si>
  <si>
    <t>{ "type": "Point", "coordinates": [-93.1872482586319, 30.0417894572571] }</t>
  </si>
  <si>
    <t>Phillips Creek - SWF</t>
  </si>
  <si>
    <t>{ "type": "Point", "coordinates": [-93.5012067091232, 31.5696026087999] }</t>
  </si>
  <si>
    <t>Sabine Parish [LA]</t>
  </si>
  <si>
    <t>Phinizy Swamp</t>
  </si>
  <si>
    <t>{ "type": "Point", "coordinates": [-81.955, 33.4433] }</t>
  </si>
  <si>
    <t>Richmond [GA]</t>
  </si>
  <si>
    <t>ML South Augusta Inc</t>
  </si>
  <si>
    <t>Attention: Mr. Elliot Grandin</t>
  </si>
  <si>
    <t>209 7th Street</t>
  </si>
  <si>
    <t>Elliot</t>
  </si>
  <si>
    <t>Grandin</t>
  </si>
  <si>
    <t>elliot.grandin@merryland.com</t>
  </si>
  <si>
    <t>Post Office Box 1417</t>
  </si>
  <si>
    <t>Phinizy Swamp Phase II</t>
  </si>
  <si>
    <t>{ "type": "Point", "coordinates": [-81.9691406586943, 33.4335193667179] }</t>
  </si>
  <si>
    <t>Pickle</t>
  </si>
  <si>
    <t>{ "type": "Point", "coordinates": [-78.120556, 37.747222] }</t>
  </si>
  <si>
    <t>Pidgeon Mitigation Bank</t>
  </si>
  <si>
    <t>{ "type": "Point", "coordinates": [-89.319645, 35.035235] }</t>
  </si>
  <si>
    <t>Bobby Pidgeon Jr., The Pidgeon Company</t>
  </si>
  <si>
    <t>Moscow</t>
  </si>
  <si>
    <t>Piedmont Farms Mitigation Bank</t>
  </si>
  <si>
    <t>{ "type": "Point", "coordinates": [-78.6064626618811, 37.7598356166726] }</t>
  </si>
  <si>
    <t>Albemarle [VA], Buckingham [VA]</t>
  </si>
  <si>
    <t>Anna</t>
  </si>
  <si>
    <t>Lambert</t>
  </si>
  <si>
    <t>alambert@res.us</t>
  </si>
  <si>
    <t>Piedra Azul Conservation Bank</t>
  </si>
  <si>
    <t>{ "type": "Point", "coordinates": [-120.930993670626, 36.8986607299771] }</t>
  </si>
  <si>
    <t>Pigeon Creek MB</t>
  </si>
  <si>
    <t>{ "type": "Point", "coordinates": [-81.9497111530153, 30.6758898315595] }</t>
  </si>
  <si>
    <t>Pigeon Creek Mitigation Bank</t>
  </si>
  <si>
    <t>John Cassidy Sr.</t>
  </si>
  <si>
    <t>4223 Lakeside Drive</t>
  </si>
  <si>
    <t>Pigeon Pond</t>
  </si>
  <si>
    <t>{ "type": "Point", "coordinates": [-80.2160553890972, 33.2605906778773] }</t>
  </si>
  <si>
    <t>Pigeon Pond, LLC</t>
  </si>
  <si>
    <t>Attn: Ken Hance</t>
  </si>
  <si>
    <t>Post Office Box 746</t>
  </si>
  <si>
    <t>Pignut Mountain Mitgation Bank</t>
  </si>
  <si>
    <t>{ "type": "Point", "coordinates": [-79.194, 37.294] }</t>
  </si>
  <si>
    <t>Pima County's Pima Pineapple Cactus Mitigation Bank</t>
  </si>
  <si>
    <t>{ "type": "Point", "coordinates": [-110.879585, 31.953758] }</t>
  </si>
  <si>
    <t>Pima County Natural Resources Parks and Recreation</t>
  </si>
  <si>
    <t>3500 West River Road</t>
  </si>
  <si>
    <t>Crawford</t>
  </si>
  <si>
    <t>julie_crawford@fws.gov</t>
  </si>
  <si>
    <t>USFWS - Flagstaff</t>
  </si>
  <si>
    <t>Flagstaff</t>
  </si>
  <si>
    <t>2500 Pine Knoll Drive</t>
  </si>
  <si>
    <t>Pine Bluff Mitigation Bank</t>
  </si>
  <si>
    <t>{ "type": "Point", "coordinates": [-80.445054, 33.061518] }</t>
  </si>
  <si>
    <t>Pine Brook</t>
  </si>
  <si>
    <t>{ "type": "Point", "coordinates": [-81.0659702198693, 41.5522733443132] }</t>
  </si>
  <si>
    <t>Ashtabula [OH], Cuyahoga [OH], Geauga [OH], Lake [OH], Portage [OH], Stark [OH], Trumbull [OH], Crawford [PA], Erie [PA]</t>
  </si>
  <si>
    <t>Pine Island Estuarine MB</t>
  </si>
  <si>
    <t>{ "type": "Point", "coordinates": [-80.7118224859941, 28.500882575685] }</t>
  </si>
  <si>
    <t>Pine Island Investments Group, LLC</t>
  </si>
  <si>
    <t>7545 Centurion Parkway, Suite 102</t>
  </si>
  <si>
    <t>ATTN: Joseph Helow</t>
  </si>
  <si>
    <t>bki@cfl.rr.com</t>
  </si>
  <si>
    <t>B.K.I., Inc., Consulting Ecologists</t>
  </si>
  <si>
    <t>Indialantic</t>
  </si>
  <si>
    <t>325 Fifth Ave., Suite 204</t>
  </si>
  <si>
    <t>Pine Log Swamp MB</t>
  </si>
  <si>
    <t>{ "type": "Point", "coordinates": [-85.6547694624854, 30.5429898431349] }</t>
  </si>
  <si>
    <t>Washington [FL]</t>
  </si>
  <si>
    <t>Pine Mountain</t>
  </si>
  <si>
    <t>{ "type": "Point", "coordinates": [-84.818908, 32.721994] }</t>
  </si>
  <si>
    <t>Stacy</t>
  </si>
  <si>
    <t>Mote</t>
  </si>
  <si>
    <t>stacy@consolidatedresourcesllc.com</t>
  </si>
  <si>
    <t>Consolidated Resources</t>
  </si>
  <si>
    <t>Pine South</t>
  </si>
  <si>
    <t>{ "type": "Point", "coordinates": [-82.294686, 32.877269] }</t>
  </si>
  <si>
    <t>Pine South Inc</t>
  </si>
  <si>
    <t>405 Wilhoit Street</t>
  </si>
  <si>
    <t>Pineywoods</t>
  </si>
  <si>
    <t>{ "type": "Point", "coordinates": [-94.6535024054537, 31.0839722141533] }</t>
  </si>
  <si>
    <t>Angelina [TX], Jasper [TX], Polk [TX], Tyler [TX]</t>
  </si>
  <si>
    <t>Pineywoods East Texas Investment Partners, LLC</t>
  </si>
  <si>
    <t>Pioneer Estate Mitigation Bank</t>
  </si>
  <si>
    <t>{ "type": "Point", "coordinates": [-79.343333, 37.836667] }</t>
  </si>
  <si>
    <t>Pioneer Estate LLC</t>
  </si>
  <si>
    <t>Charles 'Herk' Williams</t>
  </si>
  <si>
    <t>1791 Forest Grove Rd</t>
  </si>
  <si>
    <t>Laurence</t>
  </si>
  <si>
    <t>mann@mvelaw.com</t>
  </si>
  <si>
    <t>Mann, Vita &amp; Elrod, PLLC</t>
  </si>
  <si>
    <t>15A East Nelson Street</t>
  </si>
  <si>
    <t>Charles  'Herk'</t>
  </si>
  <si>
    <t>herk.williams@gmail.com</t>
  </si>
  <si>
    <t>Pioneer MB</t>
  </si>
  <si>
    <t>{ "type": "Point", "coordinates": [-81.8594987927697, 27.4506000365961] }</t>
  </si>
  <si>
    <t>Tickles</t>
  </si>
  <si>
    <t>michelle.tickles@mosaicco.com</t>
  </si>
  <si>
    <t>Pioneer Reserve Wetland Mitigation Bank - Edgerton</t>
  </si>
  <si>
    <t>{ "type": "Point", "coordinates": [-149.3, 61.67] }</t>
  </si>
  <si>
    <t>rmonroe@mtaonline.net</t>
  </si>
  <si>
    <t>6800 Cottongrass Drive</t>
  </si>
  <si>
    <t>Eagle River</t>
  </si>
  <si>
    <t>Pioneer Reserve Wetland Mitigation Bank - Seldon</t>
  </si>
  <si>
    <t>{ "type": "Point", "coordinates": [-149.43, 61.62] }</t>
  </si>
  <si>
    <t>Aquatic Bed, Forested, Scrub-Shrub</t>
  </si>
  <si>
    <t>Pipken</t>
  </si>
  <si>
    <t>{ "type": "Point", "coordinates": [-77.7203592582038, 39.310396715413] }</t>
  </si>
  <si>
    <t>Bane</t>
  </si>
  <si>
    <t>TAM7973@aol.com</t>
  </si>
  <si>
    <t>12022 Meadowville Court</t>
  </si>
  <si>
    <t>Herndon</t>
  </si>
  <si>
    <t>Paist-Goldman</t>
  </si>
  <si>
    <t>mary@rippledwatersllc.com</t>
  </si>
  <si>
    <t>Milford</t>
  </si>
  <si>
    <t>Pixieland ILF</t>
  </si>
  <si>
    <t>{ "type": "Point", "coordinates": [-123.967, 45.022] }</t>
  </si>
  <si>
    <t>Lincoln [OR]</t>
  </si>
  <si>
    <t>Plain Dealing Mitigation Bank</t>
  </si>
  <si>
    <t>{ "type": "Point", "coordinates": [-93.7645, 32.9319] }</t>
  </si>
  <si>
    <t>Planet Ranch</t>
  </si>
  <si>
    <t>{ "type": "Point", "coordinates": [-113.893968, 34.258622] }</t>
  </si>
  <si>
    <t>Mohave [AZ]</t>
  </si>
  <si>
    <t>Pleasant Grove</t>
  </si>
  <si>
    <t>{ "type": "Point", "coordinates": [-81.766551, 32.937633] }</t>
  </si>
  <si>
    <t>Pleasanton Ridge Conservation Bank</t>
  </si>
  <si>
    <t>{ "type": "Point", "coordinates": [-121.965440377333, 37.670992044098] }</t>
  </si>
  <si>
    <t>East Bay Regional Park Dist.</t>
  </si>
  <si>
    <t>P.O. Box 5381</t>
  </si>
  <si>
    <t>Pleasure House Point Tidal Wetland Mitigation Bank</t>
  </si>
  <si>
    <t>{ "type": "Point", "coordinates": [-76.1002921272107, 36.9039011038644] }</t>
  </si>
  <si>
    <t>Mills</t>
  </si>
  <si>
    <t>kmills@vbgov.com</t>
  </si>
  <si>
    <t>city of VA Beach- oastal Engineering, Public Works</t>
  </si>
  <si>
    <t>Oceana Center One, Suite 201</t>
  </si>
  <si>
    <t>Poa Boy MB</t>
  </si>
  <si>
    <t>{ "type": "Point", "coordinates": [-81.4645145484804, 29.869827007047] }</t>
  </si>
  <si>
    <t>Easton Farms, LLC</t>
  </si>
  <si>
    <t>700 Ponte Vedra Lakes Blvd.</t>
  </si>
  <si>
    <t>Estes</t>
  </si>
  <si>
    <t>thomas.estes@joe.com</t>
  </si>
  <si>
    <t>8639 Ranchwood Lane</t>
  </si>
  <si>
    <t>ryan@carterenv.com</t>
  </si>
  <si>
    <t>Carter Environmental Services</t>
  </si>
  <si>
    <t>7 Waldo Street</t>
  </si>
  <si>
    <t>Northstar Farms, LLC</t>
  </si>
  <si>
    <t>203 Via Vizcaya</t>
  </si>
  <si>
    <t>Palm Beach</t>
  </si>
  <si>
    <t>Pocotaligo Swamp Mitigation Bank</t>
  </si>
  <si>
    <t>{ "type": "Point", "coordinates": [-80.147619, 33.712395] }</t>
  </si>
  <si>
    <t>Clarendon [SC]</t>
  </si>
  <si>
    <t>Pocotaligo Swamp Preservation Group</t>
  </si>
  <si>
    <t>Attn:  William N. Kellahan</t>
  </si>
  <si>
    <t>Kingstree</t>
  </si>
  <si>
    <t>116 North Jackson Street</t>
  </si>
  <si>
    <t>Roark</t>
  </si>
  <si>
    <t>ecologynr@gmail.com</t>
  </si>
  <si>
    <t>Ecological Associates, Incorporated</t>
  </si>
  <si>
    <t>Wadmalaw Island</t>
  </si>
  <si>
    <t>4676 Bears Bluff Road</t>
  </si>
  <si>
    <t>Kellahan</t>
  </si>
  <si>
    <t>wnk@ftc-i.net</t>
  </si>
  <si>
    <t>Poe's Landing</t>
  </si>
  <si>
    <t>{ "type": "Point", "coordinates": [-81.445694, 34.892241] }</t>
  </si>
  <si>
    <t>York [SC]</t>
  </si>
  <si>
    <t>Point Farm Salt Marsh Bank</t>
  </si>
  <si>
    <t>{ "type": "Point", "coordinates": [-80.240554, 32.627515] }</t>
  </si>
  <si>
    <t>Point Farm MB LLC</t>
  </si>
  <si>
    <t>C/O American Mitigation Company</t>
  </si>
  <si>
    <t>268 Coleman Boulevard Suite 201</t>
  </si>
  <si>
    <t>Pokeberry Creek Mitigation Bank</t>
  </si>
  <si>
    <t>{ "type": "Point", "coordinates": [-79.105047, 35.811372] }</t>
  </si>
  <si>
    <t>Pokeberry Creek Mitigation, LLC</t>
  </si>
  <si>
    <t xml:space="preserve">525 S White St. </t>
  </si>
  <si>
    <t>McIntyre</t>
  </si>
  <si>
    <t>adam@v2environmental.com</t>
  </si>
  <si>
    <t>Vivus Viridis, LLC</t>
  </si>
  <si>
    <t>Pollard Branch</t>
  </si>
  <si>
    <t>{ "type": "Point", "coordinates": [-90.3132997949993, 30.5562364847757] }</t>
  </si>
  <si>
    <t>Pollard Branch, L.L.C.</t>
  </si>
  <si>
    <t>23107 Zemurray Gardens Drive</t>
  </si>
  <si>
    <t>Loranger</t>
  </si>
  <si>
    <t>Jeanine</t>
  </si>
  <si>
    <t>Connelley</t>
  </si>
  <si>
    <t>jeanineconnelley@charter.net</t>
  </si>
  <si>
    <t>Berthelot</t>
  </si>
  <si>
    <t>bberthelot@elosenv.com</t>
  </si>
  <si>
    <t>607 West Morris Avenue</t>
  </si>
  <si>
    <t>Ponderosa Ranch Of Point Coupee Amendment One</t>
  </si>
  <si>
    <t>{ "type": "Point", "coordinates": [-91.4086526791262, 30.6545483789239] }</t>
  </si>
  <si>
    <t>Ponderosa Ranch of Pointe Coupee</t>
  </si>
  <si>
    <t>{ "type": "Point", "coordinates": [-91.4025464472275, 30.6442739038377] }</t>
  </si>
  <si>
    <t>Ponderosa Wetland Mitigation Bank</t>
  </si>
  <si>
    <t>{ "type": "Point", "coordinates": [-95.900245, 41.563033] }</t>
  </si>
  <si>
    <t>Chris Bertelson</t>
  </si>
  <si>
    <t>Ponderosa Wetland LLC</t>
  </si>
  <si>
    <t>Winterset</t>
  </si>
  <si>
    <t>206 S. 4th Avenue</t>
  </si>
  <si>
    <t>Pontchartrain Basin Umbrella</t>
  </si>
  <si>
    <t>{ "type": "Point", "coordinates": [-90.6803, 30.3665] }</t>
  </si>
  <si>
    <t>Pony Creek Mitigation Bank</t>
  </si>
  <si>
    <t>{ "type": "Point", "coordinates": [-95.807203, 41.209099] }</t>
  </si>
  <si>
    <t>Gold Oak, LLC</t>
  </si>
  <si>
    <t>101 East Graham Ave.</t>
  </si>
  <si>
    <t>Poor Robin Wetland</t>
  </si>
  <si>
    <t>{ "type": "Point", "coordinates": [-81.4159182776433, 32.6693080099128] }</t>
  </si>
  <si>
    <t>GA, SC</t>
  </si>
  <si>
    <t>Screven [GA], Hampton [SC]</t>
  </si>
  <si>
    <t>Riverland Ventures, LLC</t>
  </si>
  <si>
    <t>Attention: Mr. A.J. Johns</t>
  </si>
  <si>
    <t>3225 Anniston Road</t>
  </si>
  <si>
    <t>Pope Ranch Conservation Bank</t>
  </si>
  <si>
    <t>{ "type": "Point", "coordinates": [-121.655891, 38.416142] }</t>
  </si>
  <si>
    <t>Poplar Grove Mitigation Bank</t>
  </si>
  <si>
    <t>{ "type": "Point", "coordinates": [-80.221677, 32.845339] }</t>
  </si>
  <si>
    <t>Poplar Grove LLC</t>
  </si>
  <si>
    <t>Vic Mills</t>
  </si>
  <si>
    <t>2743 Perimeter Pkwy. Bldg 100, Suite 370</t>
  </si>
  <si>
    <t>Port Fourchon Single User MB</t>
  </si>
  <si>
    <t>{ "type": "Point", "coordinates": [-90.2086646579856, 29.167809474722] }</t>
  </si>
  <si>
    <t>Greater Lafourche Port Commission</t>
  </si>
  <si>
    <t>16829 East Main Street</t>
  </si>
  <si>
    <t>Cut Off</t>
  </si>
  <si>
    <t>Port Orange MB</t>
  </si>
  <si>
    <t>{ "type": "Point", "coordinates": [-81.1393984531664, 29.0805629333076] }</t>
  </si>
  <si>
    <t>City of Port Orange</t>
  </si>
  <si>
    <t>1000 City Center Circle</t>
  </si>
  <si>
    <t xml:space="preserve"> Port Orange</t>
  </si>
  <si>
    <t>Edgar</t>
  </si>
  <si>
    <t>sedgar@port-orange.org</t>
  </si>
  <si>
    <t>Port Orange</t>
  </si>
  <si>
    <t>Parnell</t>
  </si>
  <si>
    <t>sparnell@port-orange.org</t>
  </si>
  <si>
    <t>Port Reading</t>
  </si>
  <si>
    <t>{ "type": "Point", "coordinates": [-74.23076, 40.56393] }</t>
  </si>
  <si>
    <t>ProLogis</t>
  </si>
  <si>
    <t>One Capital Drive</t>
  </si>
  <si>
    <t>Cranbury</t>
  </si>
  <si>
    <t>Suite 103</t>
  </si>
  <si>
    <t>Kolb</t>
  </si>
  <si>
    <t>One Capital Drive, Suite 103</t>
  </si>
  <si>
    <t>Port of Los Angeles Mitigation Bank</t>
  </si>
  <si>
    <t>{ "type": "Point", "coordinates": [-118.261707756971, 33.7386208757968] }</t>
  </si>
  <si>
    <t>Unknown Bottom</t>
  </si>
  <si>
    <t>Kat Prickett</t>
  </si>
  <si>
    <t>Los Angeles Harbor Department, Port of Los Angeles, Environmental Management Division</t>
  </si>
  <si>
    <t>San Pedro</t>
  </si>
  <si>
    <t>425 South Palos Verdes Street</t>
  </si>
  <si>
    <t>Kat</t>
  </si>
  <si>
    <t>Prickett</t>
  </si>
  <si>
    <t>KPrickett@portla.org</t>
  </si>
  <si>
    <t>Port of Los Angeles</t>
  </si>
  <si>
    <t>425 S. Palos Verdes St</t>
  </si>
  <si>
    <t>Port of San Diego - South San Diego Bay Wetland Mitigation Bank ("Pond 20")</t>
  </si>
  <si>
    <t>{ "type": "Point", "coordinates": [-117.10251, 32.587049] }</t>
  </si>
  <si>
    <t>Port of San Diego</t>
  </si>
  <si>
    <t>Eileen</t>
  </si>
  <si>
    <t>Maher</t>
  </si>
  <si>
    <t>emaher@portofsandiego.org</t>
  </si>
  <si>
    <t>Planning &amp; Green Port, Port of San Diego</t>
  </si>
  <si>
    <t>3165 Pacific Highway</t>
  </si>
  <si>
    <t>Portage Reserve Mitigation Bank</t>
  </si>
  <si>
    <t>{ "type": "Point", "coordinates": [-148.968333, 60.812631] }</t>
  </si>
  <si>
    <t>Brian Lindamood</t>
  </si>
  <si>
    <t>327 W. Ship Creek Avenue</t>
  </si>
  <si>
    <t>Donovan</t>
  </si>
  <si>
    <t>DonovanA@akrr.com</t>
  </si>
  <si>
    <t>Alaska Railroad Corp.</t>
  </si>
  <si>
    <t>327 W. Ship Creek Ave.</t>
  </si>
  <si>
    <t>Gratrix</t>
  </si>
  <si>
    <t>GratrixK@akrr.com</t>
  </si>
  <si>
    <t>PO Box 107500</t>
  </si>
  <si>
    <t>99510-7500</t>
  </si>
  <si>
    <t>Porter Ranch Mitigation Bank</t>
  </si>
  <si>
    <t>{ "type": "Point", "coordinates": [-121.597656241164, 39.3899588379948] }</t>
  </si>
  <si>
    <t>Dave and Cynthia Daley</t>
  </si>
  <si>
    <t>1605 Lower Honcut Road</t>
  </si>
  <si>
    <t>Oroville</t>
  </si>
  <si>
    <t>Christy</t>
  </si>
  <si>
    <t>cdawson@northstareng.com</t>
  </si>
  <si>
    <t>111 Mission Ranch Blvd, Ste. 100</t>
  </si>
  <si>
    <t>Porterhouse Valley</t>
  </si>
  <si>
    <t>{ "type": "Point", "coordinates": [-84.4279430674452, 35.4306161300294] }</t>
  </si>
  <si>
    <t>McMinn [TN], Monroe [TN]</t>
  </si>
  <si>
    <t>J√®an</t>
  </si>
  <si>
    <t>Cheveallier</t>
  </si>
  <si>
    <t>jean.cheveallier@kci.com</t>
  </si>
  <si>
    <t>joshua.sitz@kci.com</t>
  </si>
  <si>
    <t>Possum Creek</t>
  </si>
  <si>
    <t>{ "type": "Point", "coordinates": [-82.68175, 36.604694] }</t>
  </si>
  <si>
    <t>Scott [VA]</t>
  </si>
  <si>
    <t>Highland Conservation Group, LLC</t>
  </si>
  <si>
    <t>Preston Breeding</t>
  </si>
  <si>
    <t>Breeding</t>
  </si>
  <si>
    <t>pbreeding@3bcs.com</t>
  </si>
  <si>
    <t>Potato Creek 1</t>
  </si>
  <si>
    <t>{ "type": "Point", "coordinates": [-84.25389, 33.02583] }</t>
  </si>
  <si>
    <t>Potato Creek LLC</t>
  </si>
  <si>
    <t>STE 2-500</t>
  </si>
  <si>
    <t>Potato Creek 2</t>
  </si>
  <si>
    <t>{ "type": "Point", "coordinates": [-84.245, 33.032] }</t>
  </si>
  <si>
    <t>Potato Run Mitigation Bank</t>
  </si>
  <si>
    <t>{ "type": "Point", "coordinates": [-77.9046219591971, 38.4091490551092] }</t>
  </si>
  <si>
    <t>B&amp;T Partners</t>
  </si>
  <si>
    <t>Gilberto Bras</t>
  </si>
  <si>
    <t>Lorton</t>
  </si>
  <si>
    <t>8000 Cinder Bed Road</t>
  </si>
  <si>
    <t>jtracy@tavaresconcrete.com</t>
  </si>
  <si>
    <t>Potomac View Mitigation Bank</t>
  </si>
  <si>
    <t>{ "type": "Point", "coordinates": [-77.071464, 38.365646] }</t>
  </si>
  <si>
    <t>King George [VA]</t>
  </si>
  <si>
    <t>Powers Butte Wildlife Area LEGACY- AZGFD</t>
  </si>
  <si>
    <t>{ "type": "Point", "coordinates": [-112.752774, 33.281562] }</t>
  </si>
  <si>
    <t>Maricopa [AZ]</t>
  </si>
  <si>
    <t>Prairie Creek Mitigation Bank</t>
  </si>
  <si>
    <t>{ "type": "Point", "coordinates": [-89.11302, 40.29265] }</t>
  </si>
  <si>
    <t>McLean [IL]</t>
  </si>
  <si>
    <t>Prairie Stream Wetland Mitigation Bank</t>
  </si>
  <si>
    <t>{ "type": "Point", "coordinates": [-88.0247100688758, 42.4834213989157] }</t>
  </si>
  <si>
    <t>33 North Dearborn Street, Suite 320</t>
  </si>
  <si>
    <t>Zaluzec</t>
  </si>
  <si>
    <t>nzaluzec@res.us</t>
  </si>
  <si>
    <t>Prater Island (Single Client Bank)</t>
  </si>
  <si>
    <t>{ "type": "Point", "coordinates": [-84.8562607515355, 34.825177413783] }</t>
  </si>
  <si>
    <t>Murray [GA], Whitfield [GA]</t>
  </si>
  <si>
    <t>Pressmen Stream and Wetland Mitigation Bank</t>
  </si>
  <si>
    <t>{ "type": "Point", "coordinates": [-83.0727597945666, 36.4405826302247] }</t>
  </si>
  <si>
    <t>Hawkins [TN]</t>
  </si>
  <si>
    <t>Clabaugh</t>
  </si>
  <si>
    <t>Matt.Clabaugh@bargedesign.com</t>
  </si>
  <si>
    <t>Kingsport</t>
  </si>
  <si>
    <t>429 Clay Street</t>
  </si>
  <si>
    <t>Prickett Farm</t>
  </si>
  <si>
    <t>{ "type": "Point", "coordinates": [-83.801, 39.232] }</t>
  </si>
  <si>
    <t>Highland [OH]</t>
  </si>
  <si>
    <t>Lynchburg Oaks Property I, LLC</t>
  </si>
  <si>
    <t>Mason</t>
  </si>
  <si>
    <t>Mather</t>
  </si>
  <si>
    <t>emather@riveroaksgroup.com</t>
  </si>
  <si>
    <t>Post Office Box 716</t>
  </si>
  <si>
    <t>Pristine Wetland</t>
  </si>
  <si>
    <t>{ "type": "Point", "coordinates": [-76.6381, 36.70329] }</t>
  </si>
  <si>
    <t>Pritchett</t>
  </si>
  <si>
    <t>{ "type": "Point", "coordinates": [-83.6466, 33.54944] }</t>
  </si>
  <si>
    <t>James Pritchett</t>
  </si>
  <si>
    <t>10238 Fieldcrest Walk</t>
  </si>
  <si>
    <t>30014-2075</t>
  </si>
  <si>
    <t>Lorna</t>
  </si>
  <si>
    <t>lornacamp@aol.com</t>
  </si>
  <si>
    <t>2328 Sanford Road</t>
  </si>
  <si>
    <t>Decatur</t>
  </si>
  <si>
    <t>Privateer Farms Mitigation Bank</t>
  </si>
  <si>
    <t>{ "type": "Point", "coordinates": [-78.7543420779167, 34.8401340526449] }</t>
  </si>
  <si>
    <t>Puddledock</t>
  </si>
  <si>
    <t>{ "type": "Point", "coordinates": [-77.4361, 37.353] }</t>
  </si>
  <si>
    <t>Chesterfield [VA]</t>
  </si>
  <si>
    <t>Beck</t>
  </si>
  <si>
    <t>5601 Ironbridge Parkway</t>
  </si>
  <si>
    <t>Puerto Rico Conservation Trust Fund Umbrella MB</t>
  </si>
  <si>
    <t>{ "type": "Point", "coordinates": [-66.506568, 18.46562] }</t>
  </si>
  <si>
    <t>Manati [PR]</t>
  </si>
  <si>
    <t>Putah Creek Mitigation Bank</t>
  </si>
  <si>
    <t>{ "type": "Point", "coordinates": [-121.650971594569, 38.4864168209755] }</t>
  </si>
  <si>
    <t>Stump</t>
  </si>
  <si>
    <t>cstump@muzzyranch.com</t>
  </si>
  <si>
    <t>Andrews</t>
  </si>
  <si>
    <t>ASB Southport II</t>
  </si>
  <si>
    <t>1107 Kentucky Street</t>
  </si>
  <si>
    <t>Quercus Farms</t>
  </si>
  <si>
    <t>{ "type": "Point", "coordinates": [-84.55252, 33.06091] }</t>
  </si>
  <si>
    <t>Meriwether [GA]</t>
  </si>
  <si>
    <t>Quercus Properties, LLC</t>
  </si>
  <si>
    <t>Melanie Paul</t>
  </si>
  <si>
    <t xml:space="preserve">Gay </t>
  </si>
  <si>
    <t>PO Box 245</t>
  </si>
  <si>
    <t>Bowers</t>
  </si>
  <si>
    <t>bbowers1234@gmail.com</t>
  </si>
  <si>
    <t>Greenspace Group, LLC</t>
  </si>
  <si>
    <t>Midland</t>
  </si>
  <si>
    <t>PO Box 247</t>
  </si>
  <si>
    <t>R and M Plantation Mitigation Bank</t>
  </si>
  <si>
    <t>{ "type": "Point", "coordinates": [-80.904, 32.4475] }</t>
  </si>
  <si>
    <t>R-Board Environmental</t>
  </si>
  <si>
    <t>{ "type": "Point", "coordinates": [-77.413333, 38.401111] }</t>
  </si>
  <si>
    <t>Rappahannock Regional Solid Waste Management Board</t>
  </si>
  <si>
    <t>489 Eskimo Rd</t>
  </si>
  <si>
    <t>Stafford</t>
  </si>
  <si>
    <t>Mikel</t>
  </si>
  <si>
    <t>R.A. Burgess Mitigation Bank</t>
  </si>
  <si>
    <t>{ "type": "Point", "coordinates": [-77.97195, 38.41334] }</t>
  </si>
  <si>
    <t>Panoptic Preservation, LLC</t>
  </si>
  <si>
    <t>c/o Mr. Richard Burgess</t>
  </si>
  <si>
    <t>11128 Industrial Road</t>
  </si>
  <si>
    <t>Burgess</t>
  </si>
  <si>
    <t>rich@allsiteco.com</t>
  </si>
  <si>
    <t>RAII Black Rocky OH LLC - Bluebird Mitigation Bank</t>
  </si>
  <si>
    <t>{ "type": "Point", "coordinates": [-81.9421, 41.3013] }</t>
  </si>
  <si>
    <t>RAII Black Rocky OH LLC</t>
  </si>
  <si>
    <t>271 Schofield Drive</t>
  </si>
  <si>
    <t>Urban</t>
  </si>
  <si>
    <t>david@ecosystempartners.com</t>
  </si>
  <si>
    <t>RES (EarthMark) Forrest Creek Mitigation Bank</t>
  </si>
  <si>
    <t>{ "type": "Point", "coordinates": [-79.0814, 36.1398] }</t>
  </si>
  <si>
    <t>EBX-EM, LLC</t>
  </si>
  <si>
    <t>North Carolina</t>
  </si>
  <si>
    <t>909 Capability Drive, Suite 3100</t>
  </si>
  <si>
    <t>Jamey</t>
  </si>
  <si>
    <t>McEachran</t>
  </si>
  <si>
    <t>jmceachran@res.us</t>
  </si>
  <si>
    <t>RES Cape Fear 02 UMB - Cloud and Banner Mitigation Site</t>
  </si>
  <si>
    <t>{ "type": "Point", "coordinates": [-79.272774, 36.143838] }</t>
  </si>
  <si>
    <t>RES Cape Fear 02 UMB - Dairyland Mitigation Site</t>
  </si>
  <si>
    <t>{ "type": "Point", "coordinates": [-79.1875, 35.979167] }</t>
  </si>
  <si>
    <t>RES Cape Fear 02 UMB - Tobacco Road</t>
  </si>
  <si>
    <t>{ "type": "Point", "coordinates": [-79.282234, 35.973063] }</t>
  </si>
  <si>
    <t>RES Cape Fear 02 UMB - Walnut Wood Mitigation Site</t>
  </si>
  <si>
    <t>{ "type": "Point", "coordinates": [-79.6446, 35.9808] }</t>
  </si>
  <si>
    <t>RES Cape Fear 03 UMB- Bobs Branch</t>
  </si>
  <si>
    <t>{ "type": "Point", "coordinates": [-79.8953, 35.84275] }</t>
  </si>
  <si>
    <t>RES Cape Fear 03 UMB- Feed and Seed Mitigation Site</t>
  </si>
  <si>
    <t>{ "type": "Point", "coordinates": [-79.856111, 35.883069] }</t>
  </si>
  <si>
    <t>RES Cape Fear 04 UMB - Blackstar Site</t>
  </si>
  <si>
    <t>{ "type": "Point", "coordinates": [-78.695993103881, 35.2748509025012] }</t>
  </si>
  <si>
    <t>RES Cape Fear 04 UMB - Newman Ranch Stream and Wetland</t>
  </si>
  <si>
    <t>{ "type": "Point", "coordinates": [-78.8930143720236, 35.2402940117204] }</t>
  </si>
  <si>
    <t>RES Aster, LLC</t>
  </si>
  <si>
    <t>3600 Glenwood Ave</t>
  </si>
  <si>
    <t>RES Cape Fear 05 UMB - Dugout Stream and Wetland Mitigation Site</t>
  </si>
  <si>
    <t>{ "type": "Point", "coordinates": [-78.8488, 34.9255] }</t>
  </si>
  <si>
    <t>Kasey</t>
  </si>
  <si>
    <t>Carrere</t>
  </si>
  <si>
    <t>kcarrere@res.us</t>
  </si>
  <si>
    <t>RES Catawba UMB - Dogtown Site</t>
  </si>
  <si>
    <t>{ "type": "Point", "coordinates": [-81.190668, 35.75305] }</t>
  </si>
  <si>
    <t>RES Fox Creek Stream Mitigation Bank LRL-2023-00378</t>
  </si>
  <si>
    <t>{ "type": "Point", "coordinates": [-83.6472106866039, 38.2581314741687] }</t>
  </si>
  <si>
    <t>c/o Matt Genotte</t>
  </si>
  <si>
    <t>Guthals</t>
  </si>
  <si>
    <t>nguthals@res.us</t>
  </si>
  <si>
    <t>RES French Broad 05 UMB - Big Willow Site</t>
  </si>
  <si>
    <t>{ "type": "Point", "coordinates": [-82.541964, 35.307295] }</t>
  </si>
  <si>
    <t>RES French Broad 05 UMB- Carolina Bison Site</t>
  </si>
  <si>
    <t>{ "type": "Point", "coordinates": [-82.669235, 35.671107] }</t>
  </si>
  <si>
    <t>RES French Broad 05 UMB- Dead Oak Site</t>
  </si>
  <si>
    <t>{ "type": "Point", "coordinates": [-82.66514, 35.71256] }</t>
  </si>
  <si>
    <t>RES French Broad 05 UMB- Puncheon Fork Site</t>
  </si>
  <si>
    <t>{ "type": "Point", "coordinates": [-82.531369, 35.954868] }</t>
  </si>
  <si>
    <t>RES French Broad 05 UMB- Shiitake Ridge</t>
  </si>
  <si>
    <t>{ "type": "Point", "coordinates": [-82.46085, 35.365104] }</t>
  </si>
  <si>
    <t>RES Little Tennessee UMB - South 40 Farm</t>
  </si>
  <si>
    <t>{ "type": "Point", "coordinates": [-83.789843, 35.336763] }</t>
  </si>
  <si>
    <t>RES Lower Catawba UMB - Beaver Tail</t>
  </si>
  <si>
    <t>{ "type": "Point", "coordinates": [-81.320775, 35.502544] }</t>
  </si>
  <si>
    <t>RES Lumber 03 UMB - Dawsons Creek Site</t>
  </si>
  <si>
    <t>{ "type": "Point", "coordinates": [-78.92839, 34.771459] }</t>
  </si>
  <si>
    <t>RES Neu-Con Umbrella Bank - Alexander Site</t>
  </si>
  <si>
    <t>{ "type": "Point", "coordinates": [-77.8964018220095, 35.4645579005014] }</t>
  </si>
  <si>
    <t>Greene [NC]</t>
  </si>
  <si>
    <t>Environmental Banc &amp; Exchange, L.L.C.</t>
  </si>
  <si>
    <t>RES Neu-Con Umbrella Bank - Arrington Bridge III</t>
  </si>
  <si>
    <t>{ "type": "Point", "coordinates": [-78.00959, 35.34377] }</t>
  </si>
  <si>
    <t>EBX-Neuse I, LLC</t>
  </si>
  <si>
    <t>RES Neu-Con Umbrella Bank - Blackbird Mitigation Site</t>
  </si>
  <si>
    <t>{ "type": "Point", "coordinates": [-78.458785, 35.308873] }</t>
  </si>
  <si>
    <t>RES Neu-Con Umbrella Bank - Bucher</t>
  </si>
  <si>
    <t>{ "type": "Point", "coordinates": [-78.786872, 36.035494] }</t>
  </si>
  <si>
    <t>RES Neu-Con Umbrella Bank - Buffalo Branch Mititgation Site</t>
  </si>
  <si>
    <t>{ "type": "Point", "coordinates": [-78.2944, 35.6058] }</t>
  </si>
  <si>
    <t>RES Neu-Con Umbrella Bank - Cairo Mitigation Site</t>
  </si>
  <si>
    <t>{ "type": "Point", "coordinates": [-78.7532, 35.6179] }</t>
  </si>
  <si>
    <t>RES Neu-Con Umbrella Bank - Casey-King</t>
  </si>
  <si>
    <t>{ "type": "Point", "coordinates": [-77.4823801186515, 35.2557918223997] }</t>
  </si>
  <si>
    <t>RES Neu-Con Umbrella Bank - Cedar Grove Mitigation Bank</t>
  </si>
  <si>
    <t>{ "type": "Point", "coordinates": [-79.1578, 36.1951] }</t>
  </si>
  <si>
    <t>RES Neu-Con Umbrella Bank - Cox II</t>
  </si>
  <si>
    <t>{ "type": "Point", "coordinates": [-78.2736, 35.3551] }</t>
  </si>
  <si>
    <t>RES Neu-Con Umbrella Bank - Hannah Bridge</t>
  </si>
  <si>
    <t>{ "type": "Point", "coordinates": [-78.415618, 35.38172] }</t>
  </si>
  <si>
    <t>RES Neu-Con Umbrella Bank - Howell Woods Site</t>
  </si>
  <si>
    <t>{ "type": "Point", "coordinates": [-78.2716, 35.3795] }</t>
  </si>
  <si>
    <t>RES Neu-Con Umbrella Bank - Juniper Farms</t>
  </si>
  <si>
    <t>{ "type": "Point", "coordinates": [-78.330389, 35.444422] }</t>
  </si>
  <si>
    <t>RES Neu-Con Umbrella Bank - Marston</t>
  </si>
  <si>
    <t>{ "type": "Point", "coordinates": [-77.5689, 35.016869] }</t>
  </si>
  <si>
    <t>RES Neu-Con Umbrella Bank - Meadow Spring</t>
  </si>
  <si>
    <t>{ "type": "Point", "coordinates": [-78.335366, 35.546512] }</t>
  </si>
  <si>
    <t>RES Neu-Con Umbrella Bank - Nahunta</t>
  </si>
  <si>
    <t>{ "type": "Point", "coordinates": [-77.864858, 35.486814] }</t>
  </si>
  <si>
    <t>RES Neu-Con Umbrella Bank - Polecat</t>
  </si>
  <si>
    <t>{ "type": "Point", "coordinates": [-78.312849, 35.476199] }</t>
  </si>
  <si>
    <t>RES Neu-Con Umbrella Bank - Poplar Creek</t>
  </si>
  <si>
    <t>{ "type": "Point", "coordinates": [-78.356735, 35.5552] }</t>
  </si>
  <si>
    <t>RES Neu-Con Umbrella Bank - Selma Mill</t>
  </si>
  <si>
    <t>{ "type": "Point", "coordinates": [-78.283596, 35.547544] }</t>
  </si>
  <si>
    <t>RES Neu-Con Umbrella Bank - Selma Mill Phase II - Four Oaks</t>
  </si>
  <si>
    <t>{ "type": "Point", "coordinates": [-78.282503, 35.547353] }</t>
  </si>
  <si>
    <t>RES Neu-Con Umbrella Bank - Stone Creek</t>
  </si>
  <si>
    <t>{ "type": "Point", "coordinates": [-78.341515, 35.349089] }</t>
  </si>
  <si>
    <t>RES Neu-Con Umbrella Bank - Tull Wooten</t>
  </si>
  <si>
    <t>{ "type": "Point", "coordinates": [-77.535833, 35.255278] }</t>
  </si>
  <si>
    <t>RES Neu-Con Umbrella Bank - Tull Wooten II</t>
  </si>
  <si>
    <t>{ "type": "Point", "coordinates": [-77.539028, 35.254083] }</t>
  </si>
  <si>
    <t>RES Neu-Con Umbrella Bank - Tull Wooten lll</t>
  </si>
  <si>
    <t>{ "type": "Point", "coordinates": [-77.54362, 35.25779] }</t>
  </si>
  <si>
    <t>RES Neu-Con Umbrella Bank - Uzzle</t>
  </si>
  <si>
    <t>{ "type": "Point", "coordinates": [-78.393553, 35.585186] }</t>
  </si>
  <si>
    <t>RES Neu-Con Umbrella Bank - Valentine</t>
  </si>
  <si>
    <t>{ "type": "Point", "coordinates": [-77.4099201061522, 35.3446751773944] }</t>
  </si>
  <si>
    <t>Craven [NC], Lenoir [NC], Pitt [NC]</t>
  </si>
  <si>
    <t>RES Neu-Con Umbrella Bank - Westbrook</t>
  </si>
  <si>
    <t>{ "type": "Point", "coordinates": [-78.307239, 35.392279] }</t>
  </si>
  <si>
    <t>RES Neuse 01 Umbrella Bank- Pantera</t>
  </si>
  <si>
    <t>{ "type": "Point", "coordinates": [-78.1583, 35.3229] }</t>
  </si>
  <si>
    <t>RES Pasquotank Umbrella Mitigation Bank - Meeko Site</t>
  </si>
  <si>
    <t>{ "type": "Point", "coordinates": [-76.479534, 36.149244] }</t>
  </si>
  <si>
    <t>RES Pasquotank Umbrella Mitigation Bank -White Hat Site</t>
  </si>
  <si>
    <t>{ "type": "Point", "coordinates": [-76.329986, 36.175378] }</t>
  </si>
  <si>
    <t>RES Richards Property Stream Mitigation Bank (LRL-2013-533)</t>
  </si>
  <si>
    <t>{ "type": "Point", "coordinates": [-84.4681133019351, 38.3600763542192] }</t>
  </si>
  <si>
    <t>Harrison [KY], Scott [KY]</t>
  </si>
  <si>
    <t>Resource Environmental Solutions (RES), HGS, LLC</t>
  </si>
  <si>
    <t>106 South Street, Suite 204</t>
  </si>
  <si>
    <t>RES UMBI - Even Flow wetland and stream mitigation bank</t>
  </si>
  <si>
    <t>{ "type": "Point", "coordinates": [-77.201652087952, 39.4686323364565] }</t>
  </si>
  <si>
    <t>HGS - Resource Environmental Solutions, LLC</t>
  </si>
  <si>
    <t>6958 Aviation Blvd, Suite C</t>
  </si>
  <si>
    <t>Glen Burnie</t>
  </si>
  <si>
    <t>Weaver</t>
  </si>
  <si>
    <t>wweaver@res.us</t>
  </si>
  <si>
    <t>Albert</t>
  </si>
  <si>
    <t>calbert@res.us</t>
  </si>
  <si>
    <t>1408 Roseneath Rd., Suite B</t>
  </si>
  <si>
    <t>RES Yadkin 01 Stream and Wetland Umbrella Mitigation Bank:  Scout Mitigation Site</t>
  </si>
  <si>
    <t>{ "type": "Point", "coordinates": [-80.516667, 36.032289] }</t>
  </si>
  <si>
    <t>RES Yadkin 01 Stream and Wetland Umbrella Mitigation Bank: Compass Point Site</t>
  </si>
  <si>
    <t>{ "type": "Point", "coordinates": [-80.63842, 36.269624] }</t>
  </si>
  <si>
    <t>RES Yadkin 01 Stream and Wetland Umbrella Mitigation Bank: Gideon Site</t>
  </si>
  <si>
    <t>{ "type": "Point", "coordinates": [-80.8584, 36.3967] }</t>
  </si>
  <si>
    <t>RES Yadkin 01 Stream and Wetland Umbrella Mitigation Bank: Green Mesa Mitigation Site</t>
  </si>
  <si>
    <t>{ "type": "Point", "coordinates": [-80.718195, 36.213246] }</t>
  </si>
  <si>
    <t>RES Yadkin 01 Stream and Wetland Umbrella Mitigation Bank: Twiman Mitigation Site</t>
  </si>
  <si>
    <t>{ "type": "Point", "coordinates": [-80.690238, 36.213074] }</t>
  </si>
  <si>
    <t>RES Yadkin 03 UMBI- Falcon Ridge</t>
  </si>
  <si>
    <t>{ "type": "Point", "coordinates": [-79.865, 35.787] }</t>
  </si>
  <si>
    <t>RES Yadkin 05 Umbrella Mitigation Bank - Cardinal Stream Mitigation Project</t>
  </si>
  <si>
    <t>{ "type": "Point", "coordinates": [-80.481278, 34.917806] }</t>
  </si>
  <si>
    <t>RG Reserve MB</t>
  </si>
  <si>
    <t>{ "type": "Point", "coordinates": [-80.950649, 27.660994] }</t>
  </si>
  <si>
    <t>JR Stuart Land Corporation</t>
  </si>
  <si>
    <t>6300 NE 1st Avenue, 3rd Floor</t>
  </si>
  <si>
    <t>Ft. Lauderdale</t>
  </si>
  <si>
    <t>Drew</t>
  </si>
  <si>
    <t>Gatewood</t>
  </si>
  <si>
    <t>drew@crossroadsenvironmental.com</t>
  </si>
  <si>
    <t>EDC, Inc.</t>
  </si>
  <si>
    <t>Port St. Lucie</t>
  </si>
  <si>
    <t>10250 SW Village Parkway, Suite 201</t>
  </si>
  <si>
    <t>bws@roschman.com</t>
  </si>
  <si>
    <t>6300 NE First Avenue, 3rd Floor</t>
  </si>
  <si>
    <t>RICHELIEU - Twin Oaks Restoration, Brandon, VT</t>
  </si>
  <si>
    <t>{ "type": "Point", "coordinates": [-73.085, 43.767] }</t>
  </si>
  <si>
    <t>VT</t>
  </si>
  <si>
    <t>Rutland [VT]</t>
  </si>
  <si>
    <t>RICHELIEU-3 Mile Bridge Rd - Middlebury, VT</t>
  </si>
  <si>
    <t>{ "type": "Point", "coordinates": [-73.152861, 43.968972] }</t>
  </si>
  <si>
    <t>Addison [VT]</t>
  </si>
  <si>
    <t>RS Bass Mountain</t>
  </si>
  <si>
    <t>{ "type": "Point", "coordinates": [-79.44403, 35.90191] }</t>
  </si>
  <si>
    <t>Tiffani</t>
  </si>
  <si>
    <t>Bylow</t>
  </si>
  <si>
    <t>tbylow@restorationsystems.com</t>
  </si>
  <si>
    <t>Restoration Systems, LLC</t>
  </si>
  <si>
    <t xml:space="preserve">1101 Haynes St., Suite 211 </t>
  </si>
  <si>
    <t>RS Bear Creek-Mill Branch</t>
  </si>
  <si>
    <t>RS Bear Creek-Sleepy Creek</t>
  </si>
  <si>
    <t>RS Cape Fear 02 Umbrella Mitigation Bank (Benton Branch Site)</t>
  </si>
  <si>
    <t>{ "type": "Point", "coordinates": [-79.4208646279537, 36.2762006422777] }</t>
  </si>
  <si>
    <t>Preyer</t>
  </si>
  <si>
    <t>jpreyer@restorationsystems.com</t>
  </si>
  <si>
    <t>RS Cape Fear 02 Umbrella Mitigation Bank (Motes Creek Site)</t>
  </si>
  <si>
    <t>{ "type": "Point", "coordinates": [-79.2839069044812, 35.9889737671718] }</t>
  </si>
  <si>
    <t>RS Cape Fear 02 Umbrella Mitigation Bank (Orphan Creek Site)</t>
  </si>
  <si>
    <t>{ "type": "Point", "coordinates": [-79.3161947110497, 35.9793650473374] }</t>
  </si>
  <si>
    <t>RS Cape Fear 02 Umbrella Mitigation Bank (Rocky Top Site)</t>
  </si>
  <si>
    <t>{ "type": "Point", "coordinates": [-79.3878301467483, 35.88659990306] }</t>
  </si>
  <si>
    <t>RS Cape Fear 02 Umbrella Stream Mitigation Bank (Chico Branch Site)</t>
  </si>
  <si>
    <t>{ "type": "Point", "coordinates": [-79.6335337295444, 36.2798553961188] }</t>
  </si>
  <si>
    <t>RS Cape Fear 02 Umbrella Stream Mitigation Bank (Major Hill Site)</t>
  </si>
  <si>
    <t>{ "type": "Point", "coordinates": [-79.3595729704905, 35.8758128756921] }</t>
  </si>
  <si>
    <t>RS Cape Fear 02 Umbrella Stream Mitigation Bank (Maple Hill Farm Site)</t>
  </si>
  <si>
    <t>{ "type": "Point", "coordinates": [-79.3906050586634, 35.9382411631524] }</t>
  </si>
  <si>
    <t>RS Cape Fear 02 Umbrella Stream Mitigation Bank (Slingshot Creek Site)</t>
  </si>
  <si>
    <t>{ "type": "Point", "coordinates": [-79.7114346519624, 36.335069402894] }</t>
  </si>
  <si>
    <t>RS Cripple Creek</t>
  </si>
  <si>
    <t>{ "type": "Point", "coordinates": [-79.3820307161701, 36.1363039678726] }</t>
  </si>
  <si>
    <t>RS French Broad 05 UMB- Davis Cove</t>
  </si>
  <si>
    <t>{ "type": "Point", "coordinates": [-82.87862, 35.758804] }</t>
  </si>
  <si>
    <t>RS French Broad 05 UMB- Gentry Branch</t>
  </si>
  <si>
    <t>{ "type": "Point", "coordinates": [-82.82539, 35.789956] }</t>
  </si>
  <si>
    <t>RS French Broad 05 UMB- Sliding Knob</t>
  </si>
  <si>
    <t>{ "type": "Point", "coordinates": [-82.850275, 35.737648] }</t>
  </si>
  <si>
    <t>RS French Broad 05 UMB: Blue Star ConGen</t>
  </si>
  <si>
    <t>{ "type": "Point", "coordinates": [-82.5459, 35.2426] }</t>
  </si>
  <si>
    <t>RS Leaf Swamp Wetland Mitigation Bank</t>
  </si>
  <si>
    <t>{ "type": "Point", "coordinates": [-78.34652, 35.37587] }</t>
  </si>
  <si>
    <t>RS Milburnie Dam Mitigation Bank</t>
  </si>
  <si>
    <t>{ "type": "Point", "coordinates": [-78.539632, 35.800375] }</t>
  </si>
  <si>
    <t>1101 Haynes St, Suite 211</t>
  </si>
  <si>
    <t>RS Neuse 01 UMB- Hood Swamp</t>
  </si>
  <si>
    <t>{ "type": "Point", "coordinates": [-78.126017, 35.383838] }</t>
  </si>
  <si>
    <t>RS Pancho Stream and Wetland Mitigation Bank</t>
  </si>
  <si>
    <t>{ "type": "Point", "coordinates": [-78.1914199309743, 35.3331254563303] }</t>
  </si>
  <si>
    <t>RS Pasquotank UMB - Durant's Neck</t>
  </si>
  <si>
    <t>{ "type": "Point", "coordinates": [-76.261391, 36.134917] }</t>
  </si>
  <si>
    <t>RS Ratliffe Cove</t>
  </si>
  <si>
    <t>{ "type": "Point", "coordinates": [-82.9549, 35.5061] }</t>
  </si>
  <si>
    <t>RS Watauga 03 UMB - Valle Crucis</t>
  </si>
  <si>
    <t>{ "type": "Point", "coordinates": [-81.7832, 36.1953] }</t>
  </si>
  <si>
    <t>RS Yadkin 01 UMB - Brushy Mountain Site</t>
  </si>
  <si>
    <t>{ "type": "Point", "coordinates": [-80.825643, 36.188787] }</t>
  </si>
  <si>
    <t>RS Yadkin 05 UMB - Brooks Creek</t>
  </si>
  <si>
    <t>{ "type": "Point", "coordinates": [-80.457053, 34.945203] }</t>
  </si>
  <si>
    <t>RS Yadkin 05 UMB - Goose Creek</t>
  </si>
  <si>
    <t>{ "type": "Point", "coordinates": [-80.54634, 35.12599] }</t>
  </si>
  <si>
    <t>RS Yadkin 05 UMB - Reedy Branch</t>
  </si>
  <si>
    <t>{ "type": "Point", "coordinates": [-80.418152, 34.938409] }</t>
  </si>
  <si>
    <t>RS Yadkin 05 UMB - Suther</t>
  </si>
  <si>
    <t>{ "type": "Point", "coordinates": [-80.474835, 35.453169] }</t>
  </si>
  <si>
    <t>RS Yadkin 05 UMB - Whits End</t>
  </si>
  <si>
    <t>{ "type": "Point", "coordinates": [-80.443646, 34.912253] }</t>
  </si>
  <si>
    <t>Rabbit Hill Mitigation Bank</t>
  </si>
  <si>
    <t>{ "type": "Point", "coordinates": [-76.230406, 40.143064] }</t>
  </si>
  <si>
    <t>Flyway Restoration, LLC</t>
  </si>
  <si>
    <t>4070 Old Harrisburg Pike</t>
  </si>
  <si>
    <t>Mount Joy</t>
  </si>
  <si>
    <t>Clubb</t>
  </si>
  <si>
    <t>rclubb@flywayexcavating.com</t>
  </si>
  <si>
    <t>Metzler</t>
  </si>
  <si>
    <t>mmetzler@rettew.com</t>
  </si>
  <si>
    <t>RETTEW Associates, Inc.</t>
  </si>
  <si>
    <t>3020 Columbia Avenue</t>
  </si>
  <si>
    <t>Raccoon Creek</t>
  </si>
  <si>
    <t>{ "type": "Point", "coordinates": [-84.053791, 31.359598] }</t>
  </si>
  <si>
    <t>Raccoon Creek Wetland and Stream Mitigation Bank (LRL-2018-00385)</t>
  </si>
  <si>
    <t>{ "type": "Point", "coordinates": [-88.4491196436566, 38.5983608766794] }</t>
  </si>
  <si>
    <t>Wayne [IL]</t>
  </si>
  <si>
    <t>Raccoon Valley Mitigation Bank</t>
  </si>
  <si>
    <t>{ "type": "Point", "coordinates": [-94.981328, 42.398975] }</t>
  </si>
  <si>
    <t>Sturm</t>
  </si>
  <si>
    <t>dansturm28@hotmail.com</t>
  </si>
  <si>
    <t>222 West Pleasant Ridge Road</t>
  </si>
  <si>
    <t>Carroll</t>
  </si>
  <si>
    <t>Ragland Farm Mitigation Bank</t>
  </si>
  <si>
    <t>{ "type": "Point", "coordinates": [-77.7093132862354, 37.2859967127989] }</t>
  </si>
  <si>
    <t>Ragland Farm Mitigation Bank, LLC</t>
  </si>
  <si>
    <t>Attn: Ms. Suzanne Humphrey</t>
  </si>
  <si>
    <t>12445 Walkes Quarter Road</t>
  </si>
  <si>
    <t>Humphrey</t>
  </si>
  <si>
    <t>Ragland Farm Mitigation Bank LLC</t>
  </si>
  <si>
    <t>12445 Walkes Quarter Rd</t>
  </si>
  <si>
    <t>Raleigh Joyce (Single Client Bank)</t>
  </si>
  <si>
    <t>{ "type": "Point", "coordinates": [-82.5004612632209, 31.9580307331155] }</t>
  </si>
  <si>
    <t>Jeff Davis [GA], Montgomery [GA]</t>
  </si>
  <si>
    <t>Ramona Grasslands</t>
  </si>
  <si>
    <t>{ "type": "Point", "coordinates": [-116.937891, 33.032288] }</t>
  </si>
  <si>
    <t>Judd RR Investments, LLC</t>
  </si>
  <si>
    <t>400 South Sierra Avenue, Suite 100</t>
  </si>
  <si>
    <t>Solana Beach</t>
  </si>
  <si>
    <t>Kearny PCCP Otay 311, LLC</t>
  </si>
  <si>
    <t>530 B Street</t>
  </si>
  <si>
    <t>Suite 1800</t>
  </si>
  <si>
    <t>Rancho Dos Hermanas</t>
  </si>
  <si>
    <t>{ "type": "Point", "coordinates": [-118.946446, 34.3836] }</t>
  </si>
  <si>
    <t>Pollett</t>
  </si>
  <si>
    <t>kathleen.pollett@wra-ca.com</t>
  </si>
  <si>
    <t>Keller</t>
  </si>
  <si>
    <t>Andrew.Keller@wra-ca.com</t>
  </si>
  <si>
    <t>Rancho Estrellita Mitigation Bank</t>
  </si>
  <si>
    <t>{ "type": "Point", "coordinates": [-120.494739, 35.629376] }</t>
  </si>
  <si>
    <t>Rancho Jamul Mitigation Bank Phase IIB</t>
  </si>
  <si>
    <t>{ "type": "Point", "coordinates": [-116.86382, 32.683788] }</t>
  </si>
  <si>
    <t>RES-RLH West Coast LLC c/o</t>
  </si>
  <si>
    <t>Timothy</t>
  </si>
  <si>
    <t>degraff@res.us</t>
  </si>
  <si>
    <t>RES-RLH West Coast LLC c/o Resource Environmental Solutions, LLC</t>
  </si>
  <si>
    <t>2125 19th St, Suite 200</t>
  </si>
  <si>
    <t>Rancho Jamul Phase 1</t>
  </si>
  <si>
    <t>{ "type": "Point", "coordinates": [-116.850845382735, 32.6630425242454] }</t>
  </si>
  <si>
    <t>Rancho San Diego - CALTRANS</t>
  </si>
  <si>
    <t>{ "type": "Point", "coordinates": [-116.948, 32.723] }</t>
  </si>
  <si>
    <t>Department of Transportation - CA - District 11</t>
  </si>
  <si>
    <t>4050 Taylor Street</t>
  </si>
  <si>
    <t>Greer</t>
  </si>
  <si>
    <t>Keith.Greer@SANDAG.org</t>
  </si>
  <si>
    <t>San Diego Association of Governments (SANDAG)</t>
  </si>
  <si>
    <t>Facilities and Environmental Planning</t>
  </si>
  <si>
    <t>Kim</t>
  </si>
  <si>
    <t>kim.smith@sandag.org</t>
  </si>
  <si>
    <t>401 B Street, Suite 800</t>
  </si>
  <si>
    <t>Quinn</t>
  </si>
  <si>
    <t>Julia.Quinn@sdcounty.ca.gov</t>
  </si>
  <si>
    <t>DPW Environmental Services</t>
  </si>
  <si>
    <t>5469 Kearny Villa Road, Suite 305</t>
  </si>
  <si>
    <t>San Diego, County of</t>
  </si>
  <si>
    <t>Department of Public Works</t>
  </si>
  <si>
    <t>5500 Overland Avenue, Suite 310</t>
  </si>
  <si>
    <t>San Diego Association of Governments</t>
  </si>
  <si>
    <t>Rancho San Diego - SAN DIEGO COUNTY</t>
  </si>
  <si>
    <t>Rancho San Diego - SANDAG</t>
  </si>
  <si>
    <t>Randolph I Mitigation Bank</t>
  </si>
  <si>
    <t>{ "type": "Point", "coordinates": [-79.6244140235303, 38.7882700232604] }</t>
  </si>
  <si>
    <t>Randolph [WV]</t>
  </si>
  <si>
    <t>Rapidan Mill Mitigation Bank</t>
  </si>
  <si>
    <t>{ "type": "Point", "coordinates": [-78.157095, 38.26586] }</t>
  </si>
  <si>
    <t>Hubbard</t>
  </si>
  <si>
    <t>matt.hubbard@ecotoneinc.com</t>
  </si>
  <si>
    <t>Forest Hill</t>
  </si>
  <si>
    <t>129 Industry Lane</t>
  </si>
  <si>
    <t>Shelly</t>
  </si>
  <si>
    <t>shorner@ecotoneinc.com</t>
  </si>
  <si>
    <t>Rapidan River</t>
  </si>
  <si>
    <t>{ "type": "Point", "coordinates": [-78.3606, 38.41972] }</t>
  </si>
  <si>
    <t>Madison [VA]</t>
  </si>
  <si>
    <t>MapleGlenn1880</t>
  </si>
  <si>
    <t>478 General Banks Lane</t>
  </si>
  <si>
    <t>Rappahannock Mitigation Bank</t>
  </si>
  <si>
    <t>{ "type": "Point", "coordinates": [-76.8279837473635, 37.8818549677229] }</t>
  </si>
  <si>
    <t>Clearwater Mitigation II, LLC</t>
  </si>
  <si>
    <t>Ratliff Woodlands Mitigation Bank</t>
  </si>
  <si>
    <t>{ "type": "Point", "coordinates": [-91.0063651180954, 29.9500492478613] }</t>
  </si>
  <si>
    <t>Ratliff Woodlands, LLC</t>
  </si>
  <si>
    <t>224A LA Highway 70 Spur</t>
  </si>
  <si>
    <t>Rattlesnake Creek</t>
  </si>
  <si>
    <t>{ "type": "Point", "coordinates": [-92.263011, 35.840728] }</t>
  </si>
  <si>
    <t>Stone [AR]</t>
  </si>
  <si>
    <t>Wine</t>
  </si>
  <si>
    <t>101 Newnata Cutoff</t>
  </si>
  <si>
    <t>Mountain View</t>
  </si>
  <si>
    <t>Rattlesnake Mitigation Bank</t>
  </si>
  <si>
    <t>{ "type": "Point", "coordinates": [-95.7321969602179, 31.1698429229908] }</t>
  </si>
  <si>
    <t>Houston [TX], Leon [TX]</t>
  </si>
  <si>
    <t>Rattlesnake Conservation Partners Ltd</t>
  </si>
  <si>
    <t>19300 State Highway 21 West</t>
  </si>
  <si>
    <t>Crockett</t>
  </si>
  <si>
    <t>Ravenscroft</t>
  </si>
  <si>
    <t>{ "type": "Point", "coordinates": [-79.7382, 36.7693] }</t>
  </si>
  <si>
    <t>Henry [VA]</t>
  </si>
  <si>
    <t>155A Riverbend Drive</t>
  </si>
  <si>
    <t>Raymond Road</t>
  </si>
  <si>
    <t>{ "type": "Point", "coordinates": [-78.6653, 43.11929] }</t>
  </si>
  <si>
    <t>Donald Marfurt</t>
  </si>
  <si>
    <t>Amherst</t>
  </si>
  <si>
    <t>Donald</t>
  </si>
  <si>
    <t>Marfurt</t>
  </si>
  <si>
    <t>Razorback MB</t>
  </si>
  <si>
    <t>{ "type": "Point", "coordinates": [-82.2597039189956, 27.716087571998] }</t>
  </si>
  <si>
    <t>Razorback Ranch III, LLC</t>
  </si>
  <si>
    <t>912 W Platt St, Suite 200</t>
  </si>
  <si>
    <t>Red Bird Wetland Mitigation Bank (LRL-2024-00088)</t>
  </si>
  <si>
    <t>{ "type": "Point", "coordinates": [-85.865343480182, 38.8095502750295] }</t>
  </si>
  <si>
    <t>Jackson [IN]</t>
  </si>
  <si>
    <t>Red Bluff Mitigation Bank</t>
  </si>
  <si>
    <t>{ "type": "Point", "coordinates": [-80.975575, 32.136911] }</t>
  </si>
  <si>
    <t>Red Chute Mitigation Bank</t>
  </si>
  <si>
    <t>{ "type": "Point", "coordinates": [-93.74948, 32.71834] }</t>
  </si>
  <si>
    <t>Red Creek Mitigation Bank</t>
  </si>
  <si>
    <t>{ "type": "Point", "coordinates": [-89.1945653307988, 30.8448765138663] }</t>
  </si>
  <si>
    <t>Stone [MS]</t>
  </si>
  <si>
    <t>Red Creek Land Company LLC</t>
  </si>
  <si>
    <t>104 Thomas Price Cemetary Road</t>
  </si>
  <si>
    <t>Wiggins</t>
  </si>
  <si>
    <t>Attn  Martin Shepard Batson</t>
  </si>
  <si>
    <t>Red Eagle Mitigation Bank</t>
  </si>
  <si>
    <t>{ "type": "Point", "coordinates": [-86.7679451355591, 32.2559064031404] }</t>
  </si>
  <si>
    <t>Lowndes [AL]</t>
  </si>
  <si>
    <t>Headwaters LLC</t>
  </si>
  <si>
    <t>Post Office Box 242128</t>
  </si>
  <si>
    <t>Red Hill Farm Mitigation Bank</t>
  </si>
  <si>
    <t>{ "type": "Point", "coordinates": [-77.5136989356708, 39.2313695457661] }</t>
  </si>
  <si>
    <t>Red Mountain</t>
  </si>
  <si>
    <t>{ "type": "Point", "coordinates": [-117.188593228942, 33.4083179850483] }</t>
  </si>
  <si>
    <t>Environmental Mitigation Inc.</t>
  </si>
  <si>
    <t>Attn:  Jim Chaffin</t>
  </si>
  <si>
    <t>Bonner's Ferry</t>
  </si>
  <si>
    <t>435 Foust Road</t>
  </si>
  <si>
    <t>cmccabeconsult@gmail.com</t>
  </si>
  <si>
    <t>Peltzer</t>
  </si>
  <si>
    <t>wwpeltzer@aol.com</t>
  </si>
  <si>
    <t>Law Offices of Wesley Peltzer</t>
  </si>
  <si>
    <t>La Quinta</t>
  </si>
  <si>
    <t>81273 Andalusa</t>
  </si>
  <si>
    <t>Chaffin</t>
  </si>
  <si>
    <t>jwalterchaffin@gmail.com</t>
  </si>
  <si>
    <t>Environmental Mitigation, Inc.</t>
  </si>
  <si>
    <t>Red Oak Umbrella Mitigation Bank - Palmer Tract (TXRAM 1.0 Bank)</t>
  </si>
  <si>
    <t>{ "type": "Point", "coordinates": [-96.6542846051916, 32.4637205680861] }</t>
  </si>
  <si>
    <t>Ellis [TX]</t>
  </si>
  <si>
    <t>Red Stone Farm Mitigation Bank - Phase 1</t>
  </si>
  <si>
    <t>{ "type": "Point", "coordinates": [-83.330178, 39.154675] }</t>
  </si>
  <si>
    <t>Pike [OH]</t>
  </si>
  <si>
    <t>Wulsin Land Partnership</t>
  </si>
  <si>
    <t>1727 Frost Road</t>
  </si>
  <si>
    <t>Hillsboro</t>
  </si>
  <si>
    <t>Drausin</t>
  </si>
  <si>
    <t>Wulsin</t>
  </si>
  <si>
    <t>dfwulsin@gmail.com</t>
  </si>
  <si>
    <t>Red Stone Farm Mitigation Bank - Phase 2</t>
  </si>
  <si>
    <t>{ "type": "Point", "coordinates": [-83.3319841724981, 39.1547622147694] }</t>
  </si>
  <si>
    <t>Red Stone Farm Mitigation Bank - Phase 3</t>
  </si>
  <si>
    <t>Redstone Arsenal</t>
  </si>
  <si>
    <t>{ "type": "Point", "coordinates": [-86.67522, 34.58651] }</t>
  </si>
  <si>
    <t>U.S. Army Garrison, Redstone Arsenal</t>
  </si>
  <si>
    <t>Reedy Creek MB</t>
  </si>
  <si>
    <t>{ "type": "Point", "coordinates": [-81.5364188616743, 28.2050019966071] }</t>
  </si>
  <si>
    <t>Osceola [FL], Polk [FL]</t>
  </si>
  <si>
    <t>3560 Lenox Road NE, Suite 1475</t>
  </si>
  <si>
    <t>Reedy Creek Mitigation Bank</t>
  </si>
  <si>
    <t>{ "type": "Point", "coordinates": [-77.7543915613143, 36.9676526683627] }</t>
  </si>
  <si>
    <t>Brunswick [VA], Dinwiddie [VA]</t>
  </si>
  <si>
    <t>Falling Springs, LLC dba Reedy Creek Mitigation LLC</t>
  </si>
  <si>
    <t>Reedy Run Mitigation Bank</t>
  </si>
  <si>
    <t>{ "type": "Point", "coordinates": [-81.792426, 34.347747] }</t>
  </si>
  <si>
    <t>Newberry [SC]</t>
  </si>
  <si>
    <t>Resource Environmental Solutions - Woodstock Mitigation Bank</t>
  </si>
  <si>
    <t>{ "type": "Point", "coordinates": [-83.5079, 40.1929] }</t>
  </si>
  <si>
    <t>Champaign [OH]</t>
  </si>
  <si>
    <t>RestorEcology Neuse 01 UMB- Seven Mile Mitigation Site</t>
  </si>
  <si>
    <t>{ "type": "Point", "coordinates": [-79.2045521, 36.0531801] }</t>
  </si>
  <si>
    <t>RestorEcology, LLC</t>
  </si>
  <si>
    <t>Ramsay</t>
  </si>
  <si>
    <t>dramsay@restorecology.com</t>
  </si>
  <si>
    <t>Reuthinger</t>
  </si>
  <si>
    <t>{ "type": "Point", "coordinates": [-83.53278, 41.59864] }</t>
  </si>
  <si>
    <t>Wood [OH]</t>
  </si>
  <si>
    <t>Rewild Cape Fear 03 UMB- Hockett Home</t>
  </si>
  <si>
    <t>{ "type": "Point", "coordinates": [-79.5705716896341, 35.6402808575246] }</t>
  </si>
  <si>
    <t>Alamance [NC], Chatham [NC], Forsyth [NC], Guilford [NC], Lee [NC], Montgomery [NC], Moore [NC], Randolph [NC]</t>
  </si>
  <si>
    <t>Rewild Investments, LLC</t>
  </si>
  <si>
    <t>Tommy</t>
  </si>
  <si>
    <t>Cousins</t>
  </si>
  <si>
    <t>t_cousins@yahoo.com</t>
  </si>
  <si>
    <t>Rhodes Forests Mitigation Bank</t>
  </si>
  <si>
    <t>{ "type": "Point", "coordinates": [-80.815342, 33.225269] }</t>
  </si>
  <si>
    <t>Orangeburg [SC]</t>
  </si>
  <si>
    <t>Rhodes Lake Mitigation Bank</t>
  </si>
  <si>
    <t>{ "type": "Point", "coordinates": [-88.4829105874791, 30.4258180179083] }</t>
  </si>
  <si>
    <t>International Paper</t>
  </si>
  <si>
    <t>6400 Poplar Avenue</t>
  </si>
  <si>
    <t>Environmental Resources Management</t>
  </si>
  <si>
    <t>775 North University Blvd. Suite 280</t>
  </si>
  <si>
    <t>Rice Creek - VRWILF</t>
  </si>
  <si>
    <t>{ "type": "Point", "coordinates": [-119.293557761384, 34.4552335730753] }</t>
  </si>
  <si>
    <t>Richard  P. Kane Wetland Mitigation Bank</t>
  </si>
  <si>
    <t>{ "type": "Point", "coordinates": [-74.0435246125695, 40.8220021470667] }</t>
  </si>
  <si>
    <t>Kane Mitigation, LLC</t>
  </si>
  <si>
    <t>EnviroFinance Group, LLC &amp; Affiliated Companies</t>
  </si>
  <si>
    <t>115 Wilcox Street, Suite 220</t>
  </si>
  <si>
    <t>Derickson</t>
  </si>
  <si>
    <t>aderickson@envirofinancegroup.com</t>
  </si>
  <si>
    <t>Richelieu - Hubbardton River Clayplain Preserve - Fair Haven, VT</t>
  </si>
  <si>
    <t>{ "type": "Point", "coordinates": [-73.296059, 43.649014] }</t>
  </si>
  <si>
    <t>North Atlantic Field Office</t>
  </si>
  <si>
    <t>Mary Beth</t>
  </si>
  <si>
    <t>Poli</t>
  </si>
  <si>
    <t>mpoli@ducks.org</t>
  </si>
  <si>
    <t>C/O Ducks Unlimited, Inc.</t>
  </si>
  <si>
    <t>Rutland</t>
  </si>
  <si>
    <t>The Loft</t>
  </si>
  <si>
    <t>Richland Creek</t>
  </si>
  <si>
    <t>{ "type": "Point", "coordinates": [-90.001079, 38.377454] }</t>
  </si>
  <si>
    <t>Richland Creek Mitigation Bank LLC</t>
  </si>
  <si>
    <t>650 Pierce Boulevard</t>
  </si>
  <si>
    <t>O'fallon</t>
  </si>
  <si>
    <t>Harms</t>
  </si>
  <si>
    <t>mharms@sciengineering.com</t>
  </si>
  <si>
    <t>Richland Creek Mitigation Bank (LRL-2020-00197)</t>
  </si>
  <si>
    <t>{ "type": "Point", "coordinates": [-84.7070520591431, 38.5087228890405] }</t>
  </si>
  <si>
    <t>Soard</t>
  </si>
  <si>
    <t>ssoard@burnsmcd.com</t>
  </si>
  <si>
    <t>9400 Ward Parkway</t>
  </si>
  <si>
    <t>Ridge Cut Giant Garter Snake Conservation Bank</t>
  </si>
  <si>
    <t>{ "type": "Point", "coordinates": [-121.903913108838, 38.8501091992108] }</t>
  </si>
  <si>
    <t>Ridge Top Ranch Wildlife Conservation Bank</t>
  </si>
  <si>
    <t>{ "type": "Point", "coordinates": [-122.134668, 38.116606] }</t>
  </si>
  <si>
    <t>Ridge Top Ranch, LLC</t>
  </si>
  <si>
    <t>Village Center Station</t>
  </si>
  <si>
    <t>Greenwood Village</t>
  </si>
  <si>
    <t>6380 S. Fiddler's Green Circle, Ste 310</t>
  </si>
  <si>
    <t>Darcy</t>
  </si>
  <si>
    <t>Hardwick</t>
  </si>
  <si>
    <t>darcy.hardwick@wra-ca.com</t>
  </si>
  <si>
    <t>emily.reed@aptim.com</t>
  </si>
  <si>
    <t>Geoff</t>
  </si>
  <si>
    <t>Smick</t>
  </si>
  <si>
    <t>smick@wra-ca.com</t>
  </si>
  <si>
    <t>WRA Environmental Consulting</t>
  </si>
  <si>
    <t>94901-5532</t>
  </si>
  <si>
    <t>2169-G East Franciso Boulevard</t>
  </si>
  <si>
    <t>Rinearson Restoration Project</t>
  </si>
  <si>
    <t>{ "type": "Point", "coordinates": [-122.61458261789, 45.3790693623327] }</t>
  </si>
  <si>
    <t>Columbia Restoration Group</t>
  </si>
  <si>
    <t>Ritchie Road Mitigation Bank</t>
  </si>
  <si>
    <t>{ "type": "Point", "coordinates": [-77.724307569758, 38.5422512541468] }</t>
  </si>
  <si>
    <t>River Products Wetland Mitigation Bank #1</t>
  </si>
  <si>
    <t>{ "type": "Point", "coordinates": [-91.5241177580608, 41.5565392128583] }</t>
  </si>
  <si>
    <t>River Products Company, Inc.</t>
  </si>
  <si>
    <t>3273 Dubuque Street</t>
  </si>
  <si>
    <t>Iowa City</t>
  </si>
  <si>
    <t>P.O. Box 2120</t>
  </si>
  <si>
    <t>River Ranch VELB Conservation Bank</t>
  </si>
  <si>
    <t>{ "type": "Point", "coordinates": [-121.626945, 38.760605] }</t>
  </si>
  <si>
    <t>Sacramento River Ranch, LLC</t>
  </si>
  <si>
    <t>River Ranch Wetland Mitigation Bank</t>
  </si>
  <si>
    <t>{ "type": "Point", "coordinates": [-121.617324504316, 38.7334499283523] }</t>
  </si>
  <si>
    <t>Riverpark Mitigation Bank</t>
  </si>
  <si>
    <t>{ "type": "Point", "coordinates": [-117.155, 33.819] }</t>
  </si>
  <si>
    <t>{ "type": "Point", "coordinates": [-81.4919385170581, 32.3718316756992] }</t>
  </si>
  <si>
    <t>Bulloch [GA], Effingham [GA]</t>
  </si>
  <si>
    <t>Ogeechee, LLC</t>
  </si>
  <si>
    <t>20 Tiffany Place</t>
  </si>
  <si>
    <t>Attn: Dave McLeod</t>
  </si>
  <si>
    <t>McLeod</t>
  </si>
  <si>
    <t>davismcleod@gmail.com</t>
  </si>
  <si>
    <t>Riverside Coastal - Phase II</t>
  </si>
  <si>
    <t>{ "type": "Point", "coordinates": [-90.5192, 29.9885] }</t>
  </si>
  <si>
    <t>St. Charles Parish [LA]</t>
  </si>
  <si>
    <t>Riverside Coastal Mitigation Lands, LLC</t>
  </si>
  <si>
    <t>Harry</t>
  </si>
  <si>
    <t>Coleman</t>
  </si>
  <si>
    <t>46 Timber Creek Dr</t>
  </si>
  <si>
    <t>Cordova</t>
  </si>
  <si>
    <t>Roanoke River Mitigation Bank</t>
  </si>
  <si>
    <t>{ "type": "Point", "coordinates": [-79.887200843555, 36.8133537404759] }</t>
  </si>
  <si>
    <t>Franklin [VA], Henry [VA]</t>
  </si>
  <si>
    <t>Clearwater Mitigation IV LLC</t>
  </si>
  <si>
    <t>Roaring Paunch Wetland Mitigation Bank</t>
  </si>
  <si>
    <t>{ "type": "Point", "coordinates": [-84.4063395986572, 36.5664686604029] }</t>
  </si>
  <si>
    <t>Scott [TN]</t>
  </si>
  <si>
    <t>Robert F Haggerty (Jehossee) Mitigation Bank</t>
  </si>
  <si>
    <t>Roberts Swamp Mitigation Bank</t>
  </si>
  <si>
    <t>{ "type": "Point", "coordinates": [-81.0751102490102, 33.4528709953023] }</t>
  </si>
  <si>
    <t>Robinson Fork Mitigation Bank - Phase 1</t>
  </si>
  <si>
    <t>{ "type": "Point", "coordinates": [-80.4882481562247, 39.9930753467024] }</t>
  </si>
  <si>
    <t>Robinson Fork Mitigation Bank - Phase II</t>
  </si>
  <si>
    <t>{ "type": "Point", "coordinates": [-80.48275, 39.99737] }</t>
  </si>
  <si>
    <t>Robinson Spring Mitigation Bank</t>
  </si>
  <si>
    <t>{ "type": "Point", "coordinates": [-86.0264182917894, 34.7752276652] }</t>
  </si>
  <si>
    <t>Jackson [AL]</t>
  </si>
  <si>
    <t>Robinson Spring, LLC</t>
  </si>
  <si>
    <t>400 Meridian Street, Suite 301</t>
  </si>
  <si>
    <t>Oligee</t>
  </si>
  <si>
    <t>Charles.Oligee@ttlusa.com</t>
  </si>
  <si>
    <t>TTL, USA</t>
  </si>
  <si>
    <t>101 Quality Circle NW, Suite 130</t>
  </si>
  <si>
    <t>Rochester Cornerstone</t>
  </si>
  <si>
    <t>{ "type": "Point", "coordinates": [-77.70833, 43.10141] }</t>
  </si>
  <si>
    <t>Monroe [NY]</t>
  </si>
  <si>
    <t>Rochester Cornerstone Group, Ltd.</t>
  </si>
  <si>
    <t>366 White Spruce Boulevard</t>
  </si>
  <si>
    <t>Rochester Cornerstone Group, Ltd</t>
  </si>
  <si>
    <t>Rock Bend MB</t>
  </si>
  <si>
    <t>{ "type": "Point", "coordinates": [-81.8448586995554, 27.3150439992007] }</t>
  </si>
  <si>
    <t>Rock Bend Ranch, LLC</t>
  </si>
  <si>
    <t>10150  Highland Manor Drive, Suite 200</t>
  </si>
  <si>
    <t>ckelly@flatwoodsconsulting.com</t>
  </si>
  <si>
    <t>8306 Laurel Fair Circle, Suite 120</t>
  </si>
  <si>
    <t>Rock Hedge Mitigation Bank</t>
  </si>
  <si>
    <t>{ "type": "Point", "coordinates": [-77.8279026605685, 39.0455333811056] }</t>
  </si>
  <si>
    <t>Rockefeller Refuge "A"</t>
  </si>
  <si>
    <t>{ "type": "Point", "coordinates": [-92.7653036238167, 29.7134207596048] }</t>
  </si>
  <si>
    <t>Louisiana Dept of Wildlife and Fisheries</t>
  </si>
  <si>
    <t>2000 Quail Drive</t>
  </si>
  <si>
    <t>Perot</t>
  </si>
  <si>
    <t>MPerot@wlf.la.gov</t>
  </si>
  <si>
    <t>Rockefeller Refuge "B"</t>
  </si>
  <si>
    <t>{ "type": "Point", "coordinates": [-92.7637765234606, 29.7064681376088] }</t>
  </si>
  <si>
    <t>Rockefeller Refuge "C"</t>
  </si>
  <si>
    <t>{ "type": "Point", "coordinates": [-92.7290456251747, 29.6571094290723] }</t>
  </si>
  <si>
    <t>Rockhands</t>
  </si>
  <si>
    <t>{ "type": "Point", "coordinates": [-97.192311, 26.002666] }</t>
  </si>
  <si>
    <t>Cameron [TX]</t>
  </si>
  <si>
    <t>Space Exploration Technologies, Inc</t>
  </si>
  <si>
    <t>1 Rocket Rd</t>
  </si>
  <si>
    <t>Brownsville</t>
  </si>
  <si>
    <t>Conroy</t>
  </si>
  <si>
    <t>Brandon.Conroy@spacex.com</t>
  </si>
  <si>
    <t>Brownsville,</t>
  </si>
  <si>
    <t>Rockin' K on Chambers Creek Mitigation Bank (TXRAM 1.0 Bank)</t>
  </si>
  <si>
    <t>{ "type": "Point", "coordinates": [-96.4934267418311, 32.1611826821611] }</t>
  </si>
  <si>
    <t>Navarro [TX]</t>
  </si>
  <si>
    <t>Mr. Raymond J. Kane</t>
  </si>
  <si>
    <t>Rockin‚Äô K on Chambers Creek LLC</t>
  </si>
  <si>
    <t>1601 Elm Street, Suite 3700</t>
  </si>
  <si>
    <t>rkane@krcl.com</t>
  </si>
  <si>
    <t>Rockland Farm Mitigation Bank</t>
  </si>
  <si>
    <t>{ "type": "Point", "coordinates": [-77.5318241594216, 39.1623655981056] }</t>
  </si>
  <si>
    <t>Montgomery [MD], Loudoun [VA]</t>
  </si>
  <si>
    <t>Rocky Creek</t>
  </si>
  <si>
    <t>{ "type": "Point", "coordinates": [-83.781122, 33.429872] }</t>
  </si>
  <si>
    <t>Jasper [GA]</t>
  </si>
  <si>
    <t>Rocky Creek Mitigation, LLC</t>
  </si>
  <si>
    <t>Rocky Creek Mitigation Bank</t>
  </si>
  <si>
    <t>{ "type": "Point", "coordinates": [-80.945395, 34.577952] }</t>
  </si>
  <si>
    <t>David Norman</t>
  </si>
  <si>
    <t>Cowland, LLC</t>
  </si>
  <si>
    <t>Rock Hill</t>
  </si>
  <si>
    <t>29419-2948</t>
  </si>
  <si>
    <t>Post Office Drawer 62948</t>
  </si>
  <si>
    <t>Judd</t>
  </si>
  <si>
    <t>jagoff@redbayenvironmental.com</t>
  </si>
  <si>
    <t>Red Bay Environmental</t>
  </si>
  <si>
    <t>720 Hawksbill Court</t>
  </si>
  <si>
    <t>Rocky Mountain Institute</t>
  </si>
  <si>
    <t>{ "type": "Point", "coordinates": [-106.98081, 39.31137] }</t>
  </si>
  <si>
    <t>Pitkin [CO]</t>
  </si>
  <si>
    <t>2317 Snowmass Creek Road</t>
  </si>
  <si>
    <t>Snowmass</t>
  </si>
  <si>
    <t>Richlyn</t>
  </si>
  <si>
    <t>Pavcek</t>
  </si>
  <si>
    <t>rpavcek@rmi.org</t>
  </si>
  <si>
    <t>Pickett</t>
  </si>
  <si>
    <t>mpickett@rmi.org</t>
  </si>
  <si>
    <t>Rogue Valley</t>
  </si>
  <si>
    <t>{ "type": "Point", "coordinates": [-122.802637175525, 42.4992590628843] }</t>
  </si>
  <si>
    <t>Running W Land &amp; Cattle, LLC, c/o Domain Capital Group</t>
  </si>
  <si>
    <t>dcunningham@res.us</t>
  </si>
  <si>
    <t xml:space="preserve">Resource Environmental Solutions, LLC (RES) </t>
  </si>
  <si>
    <t>Roller Coaster Ridge Mitigation Bank</t>
  </si>
  <si>
    <t>{ "type": "Point", "coordinates": [-87.842611, 36.546474] }</t>
  </si>
  <si>
    <t>Roller Stream Mitigation Bank</t>
  </si>
  <si>
    <t>{ "type": "Point", "coordinates": [-85.915749, 35.826538] }</t>
  </si>
  <si>
    <t>Neuhaus</t>
  </si>
  <si>
    <t>eneuhaus@wildlandseng.com</t>
  </si>
  <si>
    <t>13047 Kingston Pike</t>
  </si>
  <si>
    <t>Rolling Fork Mitigation Bank (LRL-2008-969)</t>
  </si>
  <si>
    <t>{ "type": "Point", "coordinates": [-85.679157296089, 37.7512801004551] }</t>
  </si>
  <si>
    <t>Hardin [KY], Nelson [KY]</t>
  </si>
  <si>
    <t>Wetland Credits For Sale, LLC</t>
  </si>
  <si>
    <t>6060 Dutchmans Lane, Suite 110</t>
  </si>
  <si>
    <t>Harritt</t>
  </si>
  <si>
    <t>sharritt@nicklies.com</t>
  </si>
  <si>
    <t>6060 Dutchmans Lane, Ste. 110</t>
  </si>
  <si>
    <t>Rooney 2</t>
  </si>
  <si>
    <t>{ "type": "Point", "coordinates": [-121.225019406796, 38.4820930947033] }</t>
  </si>
  <si>
    <t>South Sacramento Conservation Agency</t>
  </si>
  <si>
    <t>Rose Creek</t>
  </si>
  <si>
    <t>{ "type": "Point", "coordinates": [-83.308069, 33.740678] }</t>
  </si>
  <si>
    <t>Rose Creek Mitigation, LLC</t>
  </si>
  <si>
    <t>C/O Falling Springs LLC, Attention: James Parker</t>
  </si>
  <si>
    <t>Duncan Heyward</t>
  </si>
  <si>
    <t>6243 River Road</t>
  </si>
  <si>
    <t>Suite 7</t>
  </si>
  <si>
    <t>Rose Slough Wetlands Mitigation Bank</t>
  </si>
  <si>
    <t>{ "type": "Point", "coordinates": [-122.5074, 38.13407] }</t>
  </si>
  <si>
    <t>Wetland Solutions LLC</t>
  </si>
  <si>
    <t>336 Bon Air Center #329</t>
  </si>
  <si>
    <t>Trevor</t>
  </si>
  <si>
    <t>Ham</t>
  </si>
  <si>
    <t>trevor415@gmail.com</t>
  </si>
  <si>
    <t>Rosedale Mitigation Bank</t>
  </si>
  <si>
    <t>{ "type": "Point", "coordinates": [-91.3528336531835, 30.4770291748961] }</t>
  </si>
  <si>
    <t>West Baton Rouge Parish [LA]</t>
  </si>
  <si>
    <t>A. Wilbert's Sons LLC</t>
  </si>
  <si>
    <t>Attn: Vic Blanchard</t>
  </si>
  <si>
    <t>Plaquemine</t>
  </si>
  <si>
    <t>58020 Bayou Road, P.O Box 694</t>
  </si>
  <si>
    <t>Vic</t>
  </si>
  <si>
    <t>Blanchard</t>
  </si>
  <si>
    <t>vblanchard@awilbertsons.com</t>
  </si>
  <si>
    <t>A. Wilbert's Sons, LLC</t>
  </si>
  <si>
    <t>Placquemine</t>
  </si>
  <si>
    <t>58020 Bayou Road, PO Box 694</t>
  </si>
  <si>
    <t>Rosedale Wetland Bank (Sold Out)</t>
  </si>
  <si>
    <t>{ "type": "Point", "coordinates": [-91.095249, 39.010675] }</t>
  </si>
  <si>
    <t>Rosedale Mitigation LLC</t>
  </si>
  <si>
    <t>Post Office Box176</t>
  </si>
  <si>
    <t>St Peters</t>
  </si>
  <si>
    <t>Burkemper</t>
  </si>
  <si>
    <t>Post Office Box 176</t>
  </si>
  <si>
    <t>Roseland Refuge Mitigation Bank</t>
  </si>
  <si>
    <t>{ "type": "Point", "coordinates": [-91.5785, 31.33335] }</t>
  </si>
  <si>
    <t>Ross Creek - Kitsap UMB</t>
  </si>
  <si>
    <t>{ "type": "Point", "coordinates": [-122.6563, 47.5379] }</t>
  </si>
  <si>
    <t>Sego</t>
  </si>
  <si>
    <t>wmpkitsap@gmail.com</t>
  </si>
  <si>
    <t>Rossville Farm Mitigation Bank</t>
  </si>
  <si>
    <t>{ "type": "Point", "coordinates": [-89.567211, 35.053785] }</t>
  </si>
  <si>
    <t>The Pictsweet Company</t>
  </si>
  <si>
    <t>P.O. Box 119</t>
  </si>
  <si>
    <t>Bells</t>
  </si>
  <si>
    <t>Lynn</t>
  </si>
  <si>
    <t>Luedecke</t>
  </si>
  <si>
    <t>lynn.luedecke@pictsweet.com</t>
  </si>
  <si>
    <t>10 Pictsweet Drive</t>
  </si>
  <si>
    <t>Round Hammock MB</t>
  </si>
  <si>
    <t>{ "type": "Point", "coordinates": [-80.550938537255, 25.3921204383873] }</t>
  </si>
  <si>
    <t>Rum Creek (Single Client Bank)</t>
  </si>
  <si>
    <t>{ "type": "Point", "coordinates": [-84.2356838074207, 33.5169598503422] }</t>
  </si>
  <si>
    <t>Henry [GA]</t>
  </si>
  <si>
    <t>Henry County Water and Sewer Authority</t>
  </si>
  <si>
    <t>ATTN:  Lindy Farmer</t>
  </si>
  <si>
    <t>1695 HIghway 20 West</t>
  </si>
  <si>
    <t>Russel Creek Mitigation Bank</t>
  </si>
  <si>
    <t>{ "type": "Point", "coordinates": [-80.32, 32.61056] }</t>
  </si>
  <si>
    <t>Southeast Mitigation, LLC</t>
  </si>
  <si>
    <t>120 South Zack Hinton Parkway</t>
  </si>
  <si>
    <t>ltaylor@edistoshellfish.com</t>
  </si>
  <si>
    <t>Rutherford Acres Wetland Mitigation Bank</t>
  </si>
  <si>
    <t>{ "type": "Point", "coordinates": [-93.747499, 42.625626] }</t>
  </si>
  <si>
    <t>Wright [IA]</t>
  </si>
  <si>
    <t>Rutherford</t>
  </si>
  <si>
    <t>kentjrutherford@gmail.com</t>
  </si>
  <si>
    <t>2150 290th Street</t>
  </si>
  <si>
    <t>S+W Anderson Run ILF</t>
  </si>
  <si>
    <t>{ "type": "Point", "coordinates": [-80.929725, 39.917013] }</t>
  </si>
  <si>
    <t>Bailey</t>
  </si>
  <si>
    <t>sbailey@streamandwetlands.org</t>
  </si>
  <si>
    <t>S+W Clover Ridge ILF site</t>
  </si>
  <si>
    <t>{ "type": "Point", "coordinates": [-80.917039, 39.8709] }</t>
  </si>
  <si>
    <t>Snowden</t>
  </si>
  <si>
    <t>gsnowden@streamandwetlands.org</t>
  </si>
  <si>
    <t>905 Bryce Road</t>
  </si>
  <si>
    <t>PO Box 5193</t>
  </si>
  <si>
    <t>S+W Clover Ridge Site</t>
  </si>
  <si>
    <t>S+W Deer Creek ILF</t>
  </si>
  <si>
    <t>{ "type": "Point", "coordinates": [-81.118843, 40.984589] }</t>
  </si>
  <si>
    <t>Kaley</t>
  </si>
  <si>
    <t>kaley.donovan@davey.com</t>
  </si>
  <si>
    <t>S+W Entrikin Farm ILF Streams</t>
  </si>
  <si>
    <t>{ "type": "Point", "coordinates": [-80.796747, 40.858646] }</t>
  </si>
  <si>
    <t>Columbiana [OH]</t>
  </si>
  <si>
    <t>S+W Entrikin Farm Wetlands</t>
  </si>
  <si>
    <t>S+W Guilford Bog ILF</t>
  </si>
  <si>
    <t>{ "type": "Point", "coordinates": [-80.837058, 40.795793] }</t>
  </si>
  <si>
    <t>S+W Hellbranch Run Phase 2 Wetland Mitigation Bank</t>
  </si>
  <si>
    <t>S+W Hellbranch Run Phase 3 Wetland Mitigation Bank</t>
  </si>
  <si>
    <t>S+W Willow Creek Wetland Mitigation Bank</t>
  </si>
  <si>
    <t>{ "type": "Point", "coordinates": [-81.0946, 41.039] }</t>
  </si>
  <si>
    <t>Portage [OH]</t>
  </si>
  <si>
    <t>S+W Yankee Creek ILF</t>
  </si>
  <si>
    <t>{ "type": "Point", "coordinates": [-80.6114900835305, 41.3213804717881] }</t>
  </si>
  <si>
    <t>SAMF-Castor Creek</t>
  </si>
  <si>
    <t>{ "type": "Point", "coordinates": [-134.583937, 57.800501] }</t>
  </si>
  <si>
    <t>Southeast Alaska Watershed Coalition</t>
  </si>
  <si>
    <t>1107 W. St., Suite 4</t>
  </si>
  <si>
    <t>Cadmus</t>
  </si>
  <si>
    <t>rob@sawcak.org</t>
  </si>
  <si>
    <t>kelsey@sawcak.org</t>
  </si>
  <si>
    <t>SAMF-East Ohmer Creek Wetland Restoration</t>
  </si>
  <si>
    <t>{ "type": "Point", "coordinates": [-132.735999, 56.584162] }</t>
  </si>
  <si>
    <t>Wrangell-Petersburg Census Are [AK]</t>
  </si>
  <si>
    <t>SAMF-South Fork Skan√¢xheen and Shorty Creek</t>
  </si>
  <si>
    <t>{ "type": "Point", "coordinates": [-134.22313, 56.72245] }</t>
  </si>
  <si>
    <t>SAMF-Ward Creek</t>
  </si>
  <si>
    <t>{ "type": "Point", "coordinates": [-134.6676, 57.8544] }</t>
  </si>
  <si>
    <t>SARW ILF Deleo Mitigation Site</t>
  </si>
  <si>
    <t>{ "type": "Point", "coordinates": [-117.49514, 33.7998] }</t>
  </si>
  <si>
    <t>Shelli Lamb, District Manager</t>
  </si>
  <si>
    <t>Riverside-Corona Resource Conservation District</t>
  </si>
  <si>
    <t xml:space="preserve">Riverside </t>
  </si>
  <si>
    <t>4500 Glenwood Drive, Building A</t>
  </si>
  <si>
    <t>Erika</t>
  </si>
  <si>
    <t>Presley</t>
  </si>
  <si>
    <t>presley@rcrcd.org</t>
  </si>
  <si>
    <t>Shelli</t>
  </si>
  <si>
    <t>Lamb</t>
  </si>
  <si>
    <t>lamb@rcrcd.com</t>
  </si>
  <si>
    <t>Riverside-Corona RCD</t>
  </si>
  <si>
    <t>92501-3042</t>
  </si>
  <si>
    <t>4500 Glenwood Dr, Bldg A</t>
  </si>
  <si>
    <t>SC2</t>
  </si>
  <si>
    <t>{ "type": "Point", "coordinates": [-151.800199, 59.867914] }</t>
  </si>
  <si>
    <t>SCDOT Big Pine Tree Creek</t>
  </si>
  <si>
    <t>{ "type": "Point", "coordinates": [-80.536807, 34.258043] }</t>
  </si>
  <si>
    <t>Kershaw [SC]</t>
  </si>
  <si>
    <t>SC Department of Transportation</t>
  </si>
  <si>
    <t>955 Park Street</t>
  </si>
  <si>
    <t>Room 506</t>
  </si>
  <si>
    <t>McCarron</t>
  </si>
  <si>
    <t>McCarronVJ@scdot.org</t>
  </si>
  <si>
    <t xml:space="preserve">Environmental Services Office  South Carolina Department of Transportation </t>
  </si>
  <si>
    <t xml:space="preserve"> 955 Park Street | Room 509</t>
  </si>
  <si>
    <t>SCDOT Black River</t>
  </si>
  <si>
    <t>{ "type": "Point", "coordinates": [-80.140456, 33.851198] }</t>
  </si>
  <si>
    <t>SCDOT Hunting Creek</t>
  </si>
  <si>
    <t>SCDOT Huspa Creek - East Marsh Site</t>
  </si>
  <si>
    <t>{ "type": "Point", "coordinates": [-80.776015462667, 32.6092904836326] }</t>
  </si>
  <si>
    <t>SCDOT Huspa Creek - West Marsh Site</t>
  </si>
  <si>
    <t>{ "type": "Point", "coordinates": [-80.7778891281923, 32.6065074525179] }</t>
  </si>
  <si>
    <t>Tucker</t>
  </si>
  <si>
    <t>Creed</t>
  </si>
  <si>
    <t>CreedTS@scdot.org</t>
  </si>
  <si>
    <t>SCDOT Sandy Island</t>
  </si>
  <si>
    <t>{ "type": "Point", "coordinates": [-79.150321, 33.567669] }</t>
  </si>
  <si>
    <t>CreedTS@dot.state.sc.us</t>
  </si>
  <si>
    <t>SD-Belle Fourche Wetland Bank (Pending)</t>
  </si>
  <si>
    <t>{ "type": "Point", "coordinates": [-102.952563, 44.24685] }</t>
  </si>
  <si>
    <t>Meade [SD]</t>
  </si>
  <si>
    <t>SD-DU ILF Brown County Site</t>
  </si>
  <si>
    <t>{ "type": "Point", "coordinates": [-98.191458, 45.316976] }</t>
  </si>
  <si>
    <t>Brown [SD]</t>
  </si>
  <si>
    <t>SD-DU ILF Brule County Site</t>
  </si>
  <si>
    <t>{ "type": "Point", "coordinates": [-99.00211, 43.582073] }</t>
  </si>
  <si>
    <t>Brule [SD]</t>
  </si>
  <si>
    <t>SD-DU ILF Grant County Site</t>
  </si>
  <si>
    <t>{ "type": "Point", "coordinates": [-96.473796, 44.996671] }</t>
  </si>
  <si>
    <t>Grant [SD]</t>
  </si>
  <si>
    <t>SD-DU ILF Moody Site</t>
  </si>
  <si>
    <t>{ "type": "Point", "coordinates": [-96.7939690546976, 44.1052723720262] }</t>
  </si>
  <si>
    <t>Moody [SD]</t>
  </si>
  <si>
    <t>SD-DU ILF Vermillion River Site</t>
  </si>
  <si>
    <t>{ "type": "Point", "coordinates": [-96.89461, 42.859102] }</t>
  </si>
  <si>
    <t>Clay [SD]</t>
  </si>
  <si>
    <t>SD-DU UMBI-Sanborn Site</t>
  </si>
  <si>
    <t>{ "type": "Point", "coordinates": [-98.2201892049843, 43.9548880085768] }</t>
  </si>
  <si>
    <t>Sanborn [SD]</t>
  </si>
  <si>
    <t>SD-Farr's Landing</t>
  </si>
  <si>
    <t>{ "type": "Point", "coordinates": [-97.007649, 43.71633] }</t>
  </si>
  <si>
    <t>Minnehaha [SD]</t>
  </si>
  <si>
    <t>SD-Goeden Mitigation Bank, Phase 1</t>
  </si>
  <si>
    <t>{ "type": "Point", "coordinates": [-96.7106162455231, 43.6724179482385] }</t>
  </si>
  <si>
    <t>Goeden Properties LLC</t>
  </si>
  <si>
    <t>3501 River Bluff Road</t>
  </si>
  <si>
    <t>Karrie</t>
  </si>
  <si>
    <t>Karrie.L.Johnson@imegcorp.com</t>
  </si>
  <si>
    <t>IMEG Corp</t>
  </si>
  <si>
    <t>1410 West Russell Street</t>
  </si>
  <si>
    <t>Harr</t>
  </si>
  <si>
    <t>andy@totalaar.com</t>
  </si>
  <si>
    <t>5002 S Broadband Ln, #100</t>
  </si>
  <si>
    <t>SD-Goeden Mitigation Bank, Phase 2</t>
  </si>
  <si>
    <t>{ "type": "Point", "coordinates": [-96.7116185941363, 43.6692555942501] }</t>
  </si>
  <si>
    <t>SD-Goeden Mitigation Bank, Phase 3</t>
  </si>
  <si>
    <t>{ "type": "Point", "coordinates": [-96.7146141686729, 43.6695925257811] }</t>
  </si>
  <si>
    <t>SD-Goeden Mitigation Bank, Phase 4</t>
  </si>
  <si>
    <t>{ "type": "Point", "coordinates": [-96.714104757466, 43.6727267284311] }</t>
  </si>
  <si>
    <t>SD-Hatch Bank Site</t>
  </si>
  <si>
    <t>{ "type": "Point", "coordinates": [-96.910066, 44.438886] }</t>
  </si>
  <si>
    <t>Brookings [SD]</t>
  </si>
  <si>
    <t>SD-Jandl Bank Site</t>
  </si>
  <si>
    <t>{ "type": "Point", "coordinates": [-97.092077, 43.765994] }</t>
  </si>
  <si>
    <t>SD-Kota Wetland Bank (Pending)</t>
  </si>
  <si>
    <t>{ "type": "Point", "coordinates": [-96.9707, 44.508] }</t>
  </si>
  <si>
    <t>SD-Little Coulee</t>
  </si>
  <si>
    <t>{ "type": "Point", "coordinates": [-96.987117, 45.550702] }</t>
  </si>
  <si>
    <t>Roberts [SD]</t>
  </si>
  <si>
    <t>SD-Mergen Bank (Pending)</t>
  </si>
  <si>
    <t>{ "type": "Point", "coordinates": [-96.962812, 43.988875] }</t>
  </si>
  <si>
    <t>Lake [SD]</t>
  </si>
  <si>
    <t>SD-NCM - Northland Wildlife Bank Site</t>
  </si>
  <si>
    <t>{ "type": "Point", "coordinates": [-98.351705, 45.613029] }</t>
  </si>
  <si>
    <t>SD-Nelson-Sunset Wetland Mitigation Bank (Pending)</t>
  </si>
  <si>
    <t>{ "type": "Point", "coordinates": [-96.8718, 43.4648] }</t>
  </si>
  <si>
    <t>Lincoln [SD]</t>
  </si>
  <si>
    <t>Sunset Hills, LLC</t>
  </si>
  <si>
    <t>ATTN: Matt Nelson</t>
  </si>
  <si>
    <t>105 East Honors Circle</t>
  </si>
  <si>
    <t>SD-SDDOT -BCB1</t>
  </si>
  <si>
    <t>{ "type": "Point", "coordinates": [-101.22498, 44.248031] }</t>
  </si>
  <si>
    <t>Haakon [SD]</t>
  </si>
  <si>
    <t>South Dakota DOT</t>
  </si>
  <si>
    <t>700 East Broadway Ave</t>
  </si>
  <si>
    <t>Pierre</t>
  </si>
  <si>
    <t>Babcock</t>
  </si>
  <si>
    <t>Chad.Babcock@state.sd.us</t>
  </si>
  <si>
    <t>SD Dept of Transportation</t>
  </si>
  <si>
    <t>SD-SDDOT -Vermillion Site1</t>
  </si>
  <si>
    <t>{ "type": "Point", "coordinates": [-96.928045, 43.267855] }</t>
  </si>
  <si>
    <t>Turner [SD]</t>
  </si>
  <si>
    <t>SD-Sourdough Flats (Pending)</t>
  </si>
  <si>
    <t>{ "type": "Point", "coordinates": [-103.973, 44.673] }</t>
  </si>
  <si>
    <t>Butte [SD]</t>
  </si>
  <si>
    <t>SD-Tetonka I</t>
  </si>
  <si>
    <t>{ "type": "Point", "coordinates": [-96.988049, 43.756967] }</t>
  </si>
  <si>
    <t>SD-Tetonka II</t>
  </si>
  <si>
    <t>{ "type": "Point", "coordinates": [-96.984882, 43.75147] }</t>
  </si>
  <si>
    <t>SD-Wink Meadows Bank (Pending)</t>
  </si>
  <si>
    <t>{ "type": "Point", "coordinates": [-96.913886, 44.438204] }</t>
  </si>
  <si>
    <t>SITLA 2005 Conservation Bank</t>
  </si>
  <si>
    <t>{ "type": "Point", "coordinates": [-111.808246, 38.232483] }</t>
  </si>
  <si>
    <t>Wayne [UT]</t>
  </si>
  <si>
    <t>SLT- ILF0004-Wabaunsee County</t>
  </si>
  <si>
    <t>{ "type": "Point", "coordinates": [-96.18969, 39.059447] }</t>
  </si>
  <si>
    <t>Upland</t>
  </si>
  <si>
    <t>Wabaunsee [KS]</t>
  </si>
  <si>
    <t>Sunflower Land Trust, Inc.</t>
  </si>
  <si>
    <t>4835 North Hillcrest</t>
  </si>
  <si>
    <t>slt.ks.usa@gmail.com</t>
  </si>
  <si>
    <t>SLT-ILF0002-Sedgwick County</t>
  </si>
  <si>
    <t>{ "type": "Point", "coordinates": [-97.186195897121, 37.5495925886564] }</t>
  </si>
  <si>
    <t>Sedgwick [KS]</t>
  </si>
  <si>
    <t>SLT-ILF0003-Sedgwick County</t>
  </si>
  <si>
    <t>{ "type": "Point", "coordinates": [-97.187553948635, 37.5503886323697] }</t>
  </si>
  <si>
    <t>SMUD Nature Preserve Mitigation Bank</t>
  </si>
  <si>
    <t>{ "type": "Point", "coordinates": [-121.094698901898, 38.3408425384442] }</t>
  </si>
  <si>
    <t>Emergent, Streambed</t>
  </si>
  <si>
    <t>Organic</t>
  </si>
  <si>
    <t>Sacramento Municipal Utility District (SMUD)</t>
  </si>
  <si>
    <t>6201 S Street</t>
  </si>
  <si>
    <t>Spitzer</t>
  </si>
  <si>
    <t>Amy.Spitzer@smud.org</t>
  </si>
  <si>
    <t>Sacramento Municipal Utility District</t>
  </si>
  <si>
    <t xml:space="preserve">Sacramento </t>
  </si>
  <si>
    <t>6201 S Street, Mailstop B209</t>
  </si>
  <si>
    <t>Bacchini</t>
  </si>
  <si>
    <t>Emily.Bacchini@smud.org</t>
  </si>
  <si>
    <t xml:space="preserve"> Sacramento Municipal Utility District</t>
  </si>
  <si>
    <t>6201 S Street, Mailstop B203</t>
  </si>
  <si>
    <t>SSF 1 - Flying M Ranch</t>
  </si>
  <si>
    <t>{ "type": "Point", "coordinates": [-120.303784424134, 37.396353647931] }</t>
  </si>
  <si>
    <t>SSTF-0048-Polk County (SOLD OUT)</t>
  </si>
  <si>
    <t>{ "type": "Point", "coordinates": [-93.2310975004133, 37.4755502875273] }</t>
  </si>
  <si>
    <t>Polk [MO]</t>
  </si>
  <si>
    <t xml:space="preserve">Missouri Conservation Heritage Foundation </t>
  </si>
  <si>
    <t>P.O. Box 366</t>
  </si>
  <si>
    <t xml:space="preserve">Jefferson City </t>
  </si>
  <si>
    <t>65102-0366</t>
  </si>
  <si>
    <t>2901 W. Truman Blvd.</t>
  </si>
  <si>
    <t>SSTF-0049-Lawrence County</t>
  </si>
  <si>
    <t>{ "type": "Point", "coordinates": [-93.7902880897532, 37.2723153041334] }</t>
  </si>
  <si>
    <t>Lawrence [MO]</t>
  </si>
  <si>
    <t>Tricia</t>
  </si>
  <si>
    <t>Burkhardt</t>
  </si>
  <si>
    <t>tricia.burkhardt@mochf.org</t>
  </si>
  <si>
    <t>PO Box 366</t>
  </si>
  <si>
    <t>SSTF-0050-Clinton County (SOLD OUT)</t>
  </si>
  <si>
    <t>{ "type": "Point", "coordinates": [-94.4060919859219, 39.5724178123807] }</t>
  </si>
  <si>
    <t>Clinton [MO]</t>
  </si>
  <si>
    <t>SSTF-0051-Boone County (SOLD OUT)</t>
  </si>
  <si>
    <t>{ "type": "Point", "coordinates": [-92.3019295510778, 38.9408081086321] }</t>
  </si>
  <si>
    <t>SSTF-0052-Johnson County</t>
  </si>
  <si>
    <t>{ "type": "Point", "coordinates": [-93.6332001580571, 38.671667173254] }</t>
  </si>
  <si>
    <t>Johnson [MO]</t>
  </si>
  <si>
    <t>SSTF-0057-Warren County (SOLD OUT)</t>
  </si>
  <si>
    <t>{ "type": "Point", "coordinates": [-91.0504437370044, 38.6965872879995] }</t>
  </si>
  <si>
    <t>Warren [MO]</t>
  </si>
  <si>
    <t>SSTF-0058-Dallas County</t>
  </si>
  <si>
    <t>{ "type": "Point", "coordinates": [-92.8816278938936, 37.8665524531626] }</t>
  </si>
  <si>
    <t>Dallas [MO]</t>
  </si>
  <si>
    <t>SSTF-0065-Dallas County</t>
  </si>
  <si>
    <t>{ "type": "Point", "coordinates": [-92.9558197574225, 37.6923507894124] }</t>
  </si>
  <si>
    <t>SSTF-0066-Dallas County (SOLD OUT)</t>
  </si>
  <si>
    <t>{ "type": "Point", "coordinates": [-92.9864184533884, 37.8295911642997] }</t>
  </si>
  <si>
    <t>SSTF-0071-Dallas County</t>
  </si>
  <si>
    <t>{ "type": "Point", "coordinates": [-93.0662254505431, 37.8904154644589] }</t>
  </si>
  <si>
    <t>SSTF-0075-Dallas County</t>
  </si>
  <si>
    <t>{ "type": "Point", "coordinates": [-93.0247837124529, 37.8554289474007] }</t>
  </si>
  <si>
    <t>SSTF-0079-Morgan County (SOLD OUT)</t>
  </si>
  <si>
    <t>{ "type": "Point", "coordinates": [-93.0602894428835, 38.5422649909316] }</t>
  </si>
  <si>
    <t>Morgan [MO]</t>
  </si>
  <si>
    <t>SSTF-0082-Dallas County</t>
  </si>
  <si>
    <t>{ "type": "Point", "coordinates": [-93.0173718718529, 37.8496806189936] }</t>
  </si>
  <si>
    <t>SSTF-0083-Miller County</t>
  </si>
  <si>
    <t>{ "type": "Point", "coordinates": [-92.2697307735554, 38.0529026703135] }</t>
  </si>
  <si>
    <t>Miller [MO]</t>
  </si>
  <si>
    <t>SSTF-0084-Miller County</t>
  </si>
  <si>
    <t>{ "type": "Point", "coordinates": [-92.3366788363485, 38.1625384857361] }</t>
  </si>
  <si>
    <t>SSTF-0085-Miller County</t>
  </si>
  <si>
    <t>{ "type": "Point", "coordinates": [-92.2525150211827, 38.070577913725] }</t>
  </si>
  <si>
    <t>SSTF-0086-Dallas County</t>
  </si>
  <si>
    <t>{ "type": "Point", "coordinates": [-93.0079715100221, 37.5703963985678] }</t>
  </si>
  <si>
    <t>SSTF-0087-Caldwell County (SOLD OUT)</t>
  </si>
  <si>
    <t>{ "type": "Point", "coordinates": [-93.9965606374694, 39.6213432964138] }</t>
  </si>
  <si>
    <t>Caldwell [MO]</t>
  </si>
  <si>
    <t>SSTF-0088-Dallas County</t>
  </si>
  <si>
    <t>{ "type": "Point", "coordinates": [-92.8616900457571, 37.7913571862014] }</t>
  </si>
  <si>
    <t>SSTF-0089-Camden County</t>
  </si>
  <si>
    <t>{ "type": "Point", "coordinates": [-92.5116384721604, 38.0092361853331] }</t>
  </si>
  <si>
    <t>SSTF-0090-Benton County (SOLD OUT)</t>
  </si>
  <si>
    <t>{ "type": "Point", "coordinates": [-93.2315732901168, 38.5077199607458] }</t>
  </si>
  <si>
    <t>Benton [MO]</t>
  </si>
  <si>
    <t>SSTF-0093-Greene County</t>
  </si>
  <si>
    <t>{ "type": "Point", "coordinates": [-93.2450192124739, 37.3235354042171] }</t>
  </si>
  <si>
    <t>Greene [MO]</t>
  </si>
  <si>
    <t>SSTF-1002-Miller County</t>
  </si>
  <si>
    <t>{ "type": "Point", "coordinates": [-92.2373809608853, 38.23875201203] }</t>
  </si>
  <si>
    <t>SSTF-1004-Dallas County</t>
  </si>
  <si>
    <t>{ "type": "Point", "coordinates": [-93.0675254958199, 37.6124346764452] }</t>
  </si>
  <si>
    <t>SSTF-1005-Morgan County</t>
  </si>
  <si>
    <t>{ "type": "Point", "coordinates": [-92.9225589060069, 38.6490409071683] }</t>
  </si>
  <si>
    <t>SSTF-1006-Cooper County</t>
  </si>
  <si>
    <t>{ "type": "Point", "coordinates": [-92.7483282846984, 38.7353412538495] }</t>
  </si>
  <si>
    <t>SSTF-1007-Hickory County</t>
  </si>
  <si>
    <t>{ "type": "Point", "coordinates": [-93.0893648230573, 38.0375531595597] }</t>
  </si>
  <si>
    <t>Hickory [MO]</t>
  </si>
  <si>
    <t>SSTF-1008-Dallas County</t>
  </si>
  <si>
    <t>{ "type": "Point", "coordinates": [-93.0447325536314, 37.6592161928449] }</t>
  </si>
  <si>
    <t>SSTF-1011-Dallas County</t>
  </si>
  <si>
    <t>{ "type": "Point", "coordinates": [-92.9099222955138, 37.6847980732926] }</t>
  </si>
  <si>
    <t>SSTF-1012-Miller County</t>
  </si>
  <si>
    <t>{ "type": "Point", "coordinates": [-92.2833241623368, 38.2178520426343] }</t>
  </si>
  <si>
    <t>SSTF-1015-Miller County</t>
  </si>
  <si>
    <t>{ "type": "Point", "coordinates": [-92.2428559370792, 38.2971523233628] }</t>
  </si>
  <si>
    <t>SSTF-1018-Miller County</t>
  </si>
  <si>
    <t>{ "type": "Point", "coordinates": [-92.2607523978436, 38.2171014338199] }</t>
  </si>
  <si>
    <t>SSTF0054-Jefferson County (SOLD OUT)</t>
  </si>
  <si>
    <t>{ "type": "Point", "coordinates": [-90.7141024440923, 38.4110945868274] }</t>
  </si>
  <si>
    <t>Jefferson [MO]</t>
  </si>
  <si>
    <t>Vitello</t>
  </si>
  <si>
    <t>mchf@mochf.org</t>
  </si>
  <si>
    <t>SSTF0060-Cape Girardeau County (SOLD OUT)</t>
  </si>
  <si>
    <t>{ "type": "Point", "coordinates": [-89.8593520318583, 37.4915057895345] }</t>
  </si>
  <si>
    <t>Bollinger [MO], Cape Girardeau [MO]</t>
  </si>
  <si>
    <t>SSTF0068-Phelps County</t>
  </si>
  <si>
    <t>{ "type": "Point", "coordinates": [-91.6578752672748, 37.9303653661643] }</t>
  </si>
  <si>
    <t>Phelps [MO]</t>
  </si>
  <si>
    <t>SSTF0069-Cape Girardeau (SOLD OUT)</t>
  </si>
  <si>
    <t>{ "type": "Point", "coordinates": [-89.8523553285418, 37.4791503720946] }</t>
  </si>
  <si>
    <t>Cape Girardeau [MO]</t>
  </si>
  <si>
    <t>SSTF0072-Phelps County (Sold Out)</t>
  </si>
  <si>
    <t>{ "type": "Point", "coordinates": [-91.6411760175501, 37.9216853489899] }</t>
  </si>
  <si>
    <t>SSTF0077-Jefferson County</t>
  </si>
  <si>
    <t>{ "type": "Point", "coordinates": [-90.697802, 38.401742] }</t>
  </si>
  <si>
    <t>SSTF0078-Iron County (SOLD OUT)</t>
  </si>
  <si>
    <t>{ "type": "Point", "coordinates": [-90.6958363235337, 37.4188424492054] }</t>
  </si>
  <si>
    <t>Iron [MO]</t>
  </si>
  <si>
    <t>SSTF0080-Dent County</t>
  </si>
  <si>
    <t>{ "type": "Point", "coordinates": [-91.5722674771878, 37.6968642562009] }</t>
  </si>
  <si>
    <t>SSTF0081-Perry County</t>
  </si>
  <si>
    <t>{ "type": "Point", "coordinates": [-89.8820998836876, 37.8155260774767] }</t>
  </si>
  <si>
    <t>Perry [MO]</t>
  </si>
  <si>
    <t>SSTF0091-Knox County</t>
  </si>
  <si>
    <t>{ "type": "Point", "coordinates": [-92.0743867639442, 40.0387976576101] }</t>
  </si>
  <si>
    <t>Knox [MO]</t>
  </si>
  <si>
    <t>SSTF1001-Bollinger County</t>
  </si>
  <si>
    <t>{ "type": "Point", "coordinates": [-89.9260785450219, 37.4514533597831] }</t>
  </si>
  <si>
    <t>Bollinger [MO]</t>
  </si>
  <si>
    <t>SSTF1009 - Bollinger County</t>
  </si>
  <si>
    <t>{ "type": "Point", "coordinates": [-89.87352748766, 37.4365842611982] }</t>
  </si>
  <si>
    <t>Roper</t>
  </si>
  <si>
    <t>Missouri Conservation Heritage Foundation</t>
  </si>
  <si>
    <t>Jefferson City,</t>
  </si>
  <si>
    <t>P.O&gt; Box 366</t>
  </si>
  <si>
    <t>SSTF1014-Bollinger County</t>
  </si>
  <si>
    <t>{ "type": "Point", "coordinates": [-90.085605, 37.365011] }</t>
  </si>
  <si>
    <t>ST FRANCOIS-Willoughby Lake Site - Barton, VT</t>
  </si>
  <si>
    <t>{ "type": "Point", "coordinates": [-72.110642, 44.78835] }</t>
  </si>
  <si>
    <t>Orleans [VT]</t>
  </si>
  <si>
    <t>SWB IV</t>
  </si>
  <si>
    <t>{ "type": "Point", "coordinates": [-76.5570217905877, 36.712130745091] }</t>
  </si>
  <si>
    <t>Sabal Wetland Preserve Mitigation Bank (Phase 1)</t>
  </si>
  <si>
    <t>{ "type": "Point", "coordinates": [-95.0681442948574, 32.5479387673158] }</t>
  </si>
  <si>
    <t>Sabal Ventures LLC</t>
  </si>
  <si>
    <t>121 S Broadway Ave, #572</t>
  </si>
  <si>
    <t>Ogilvie</t>
  </si>
  <si>
    <t>blolandman@aol.com</t>
  </si>
  <si>
    <t>Sabal Wetland Preserve Mitigation Bank Expansion (Phase 2)</t>
  </si>
  <si>
    <t>Sabine Lake</t>
  </si>
  <si>
    <t>{ "type": "Point", "coordinates": [-94.3007509667278, 29.9158979162998] }</t>
  </si>
  <si>
    <t>Jefferson [TX]</t>
  </si>
  <si>
    <t>Elliott</t>
  </si>
  <si>
    <t>Bouillion</t>
  </si>
  <si>
    <t>Elliott@res.com</t>
  </si>
  <si>
    <t>Third Texas Resource, LLC (2012)</t>
  </si>
  <si>
    <t>Sacramento River VELB Conservation Bank</t>
  </si>
  <si>
    <t>{ "type": "Point", "coordinates": [-122.015315993018, 39.2808242297902] }</t>
  </si>
  <si>
    <t>Sage Winds Mitigation Bank (LRL-2020-00753)</t>
  </si>
  <si>
    <t>{ "type": "Point", "coordinates": [-87.3398758750207, 37.9927980032683] }</t>
  </si>
  <si>
    <t>Country Gal, LLC</t>
  </si>
  <si>
    <t>5820 Medinah Drive</t>
  </si>
  <si>
    <t>Newburgh</t>
  </si>
  <si>
    <t>Marc</t>
  </si>
  <si>
    <t>Woenle</t>
  </si>
  <si>
    <t>marc.woernle@meristem.life</t>
  </si>
  <si>
    <t>Meristem, LLC</t>
  </si>
  <si>
    <t>877 Port Drive</t>
  </si>
  <si>
    <t>Saipan Upland Mitigation Bank</t>
  </si>
  <si>
    <t>{ "type": "Point", "coordinates": [145.803009, 15.254531] }</t>
  </si>
  <si>
    <t>CNMI</t>
  </si>
  <si>
    <t>Saipan [CNMI]</t>
  </si>
  <si>
    <t>Salem Stream - Waln &amp; Battle Creeks</t>
  </si>
  <si>
    <t>{ "type": "Point", "coordinates": [-123.023664239192, 44.8622813907832] }</t>
  </si>
  <si>
    <t>City of Salem</t>
  </si>
  <si>
    <t>555 Liberty Street</t>
  </si>
  <si>
    <t>Rm 325</t>
  </si>
  <si>
    <t>Mongolo</t>
  </si>
  <si>
    <t>jmongolo@cityofsalem.net</t>
  </si>
  <si>
    <t>Salkehatchie Mitigation Bank</t>
  </si>
  <si>
    <t>{ "type": "Point", "coordinates": [-80.522581, 32.755187] }</t>
  </si>
  <si>
    <t xml:space="preserve">4151 Spruill Ave </t>
  </si>
  <si>
    <t>Salmon Meadow Mitigation Bank (Umbrella-TWG)</t>
  </si>
  <si>
    <t>{ "type": "Point", "coordinates": [-116.293825, 44.964083] }</t>
  </si>
  <si>
    <t>Adams [ID]</t>
  </si>
  <si>
    <t>Salt Creek</t>
  </si>
  <si>
    <t>{ "type": "Point", "coordinates": [-92.3187, 41.9696] }</t>
  </si>
  <si>
    <t>Tama [IA]</t>
  </si>
  <si>
    <t>Salt Creek Mitigation Bank LLC</t>
  </si>
  <si>
    <t>{ "type": "Point", "coordinates": [-81.2250347505468, 32.0106881639122] }</t>
  </si>
  <si>
    <t>Salt River Mitigation Bank (LRL-2012-954)</t>
  </si>
  <si>
    <t>{ "type": "Point", "coordinates": [-85.7383460819128, 37.9917740995683] }</t>
  </si>
  <si>
    <t>Bullitt [KY]</t>
  </si>
  <si>
    <t>Flynn Contracting</t>
  </si>
  <si>
    <t>1213 Outer Loop</t>
  </si>
  <si>
    <t>Triplett</t>
  </si>
  <si>
    <t>ztriplett@res.us</t>
  </si>
  <si>
    <t>Saluda Mitigation Bank</t>
  </si>
  <si>
    <t>{ "type": "Point", "coordinates": [-81.9095990597569, 34.2660932902861] }</t>
  </si>
  <si>
    <t>Laurens [SC], Newberry [SC]</t>
  </si>
  <si>
    <t>Matt@waterlandsolutions.com</t>
  </si>
  <si>
    <t>Sam Hole Bay</t>
  </si>
  <si>
    <t>{ "type": "Point", "coordinates": [-81.2197724861937, 32.4700602895287] }</t>
  </si>
  <si>
    <t>Effingham [GA], Jasper [SC]</t>
  </si>
  <si>
    <t>J&amp;W Landholdings, LLC.</t>
  </si>
  <si>
    <t>1750 Highway 21 North</t>
  </si>
  <si>
    <t>Samuel Morgan</t>
  </si>
  <si>
    <t>{ "type": "Point", "coordinates": [-81.3399, 32.1312] }</t>
  </si>
  <si>
    <t>The Morgan Family</t>
  </si>
  <si>
    <t>Attention: Mr. Henry Morgan</t>
  </si>
  <si>
    <t>4 Bransby Drive</t>
  </si>
  <si>
    <t>San Francisco Bay Wetland Mitigation Bank</t>
  </si>
  <si>
    <t>{ "type": "Point", "coordinates": [-122.247501422789, 37.5463373574164] }</t>
  </si>
  <si>
    <t>San Mateo [CA]</t>
  </si>
  <si>
    <t>Keech, Max</t>
  </si>
  <si>
    <t>Keech Properties, LLC</t>
  </si>
  <si>
    <t>Palo Alto</t>
  </si>
  <si>
    <t>2225 East Bayshore Rd, Suite 200</t>
  </si>
  <si>
    <t>Keech</t>
  </si>
  <si>
    <t>mkeech@keechproperties.com</t>
  </si>
  <si>
    <t>San Luis Rey Mitigation Bank</t>
  </si>
  <si>
    <t>{ "type": "Point", "coordinates": [-117.258562246731, 33.2577549793753] }</t>
  </si>
  <si>
    <t>San Miguel Conservation Bank</t>
  </si>
  <si>
    <t>{ "type": "Point", "coordinates": [-116.962, 32.691] }</t>
  </si>
  <si>
    <t>San Diego County Water Authority</t>
  </si>
  <si>
    <t>4677 Overland Avenue</t>
  </si>
  <si>
    <t>dchadwick@sdcwa.org</t>
  </si>
  <si>
    <t>San Pedro Bay MB</t>
  </si>
  <si>
    <t>{ "type": "Point", "coordinates": [-83.4900965261603, 30.2220358234195] }</t>
  </si>
  <si>
    <t>Madison [FL], Taylor [FL]</t>
  </si>
  <si>
    <t>Lundy</t>
  </si>
  <si>
    <t>Brett.Lundy@gapac.com</t>
  </si>
  <si>
    <t>Foley Cellulose, LLC/Buckeye Florida, LP</t>
  </si>
  <si>
    <t>San Vicente</t>
  </si>
  <si>
    <t>{ "type": "Point", "coordinates": [-116.953, 32.956] }</t>
  </si>
  <si>
    <t>2017-SM - Walnut Hill IV-Roberts - Alfred, ME</t>
  </si>
  <si>
    <t>{ "type": "Point", "coordinates": [-70.7799178175453, 43.5073578528915] }</t>
  </si>
  <si>
    <t>2017-SW COAST-Belknap-Weston, CT</t>
  </si>
  <si>
    <t>{ "type": "Point", "coordinates": [-73.4145847786492, 41.2404495914571] }</t>
  </si>
  <si>
    <t>2017-THAMES-Mashapaug/Rizner-Union, CT</t>
  </si>
  <si>
    <t>{ "type": "Point", "coordinates": [-72.1261746053846, 42.019166254241] }</t>
  </si>
  <si>
    <t>Lacustrine, Riverine, Upland</t>
  </si>
  <si>
    <t>Tolland [CT], Worcester [MA]</t>
  </si>
  <si>
    <t>2018 LOWER CT - Bearce - Jaffrey &amp; Rindge, NH</t>
  </si>
  <si>
    <t>{ "type": "Point", "coordinates": [-72.0516017039302, 42.7921187887273] }</t>
  </si>
  <si>
    <t>2018 LOWER CT Cranberry Bog Culvert - Winchester, NH</t>
  </si>
  <si>
    <t>{ "type": "Point", "coordinates": [-72.393889, 42.764722] }</t>
  </si>
  <si>
    <t>2018 LOWER CT Granite Lake Headwaters - Stoddard, NH</t>
  </si>
  <si>
    <t>{ "type": "Point", "coordinates": [-72.1058424443544, 43.0258305957544] }</t>
  </si>
  <si>
    <t>2018 LOWER CT North Branch Sugar River (Ruger) - Croydon, Grantham &amp; Newport, NH</t>
  </si>
  <si>
    <t>{ "type": "Point", "coordinates": [-72.2085593992593, 43.4388577397382] }</t>
  </si>
  <si>
    <t>2018 LOWER CT Thompson Brook Restoration - Surry, NH</t>
  </si>
  <si>
    <t>{ "type": "Point", "coordinates": [-72.3343959131905, 43.0601052773206] }</t>
  </si>
  <si>
    <t>2018 LOWER CT Tunis District - Hanover, NH</t>
  </si>
  <si>
    <t>{ "type": "Point", "coordinates": [-72.1107274054013, 43.7171140954351] }</t>
  </si>
  <si>
    <t>2018 MERRIMACK Brox Community Lands Conservation - Milford, NH</t>
  </si>
  <si>
    <t>{ "type": "Point", "coordinates": [-71.6880086824681, 42.8239299172435] }</t>
  </si>
  <si>
    <t>2018 MERRIMACK Country Hill Estates Preservation - Concord, NH</t>
  </si>
  <si>
    <t>{ "type": "Point", "coordinates": [-71.6280080739665, 43.2197065557839] }</t>
  </si>
  <si>
    <t>2018 MERRIMACK Jennings Conservation Easement - Goffstown, NH</t>
  </si>
  <si>
    <t>{ "type": "Point", "coordinates": [-71.5791999198424, 43.0387071186058] }</t>
  </si>
  <si>
    <t>Aquatic Bed, Emergent, Forested, Unconsolidated Bottom</t>
  </si>
  <si>
    <t>2018 MERRIMACK Parker Farm's Forest - Auburn, NH</t>
  </si>
  <si>
    <t>{ "type": "Point", "coordinates": [-71.3647103037391, 42.9654931046321] }</t>
  </si>
  <si>
    <t>2018 MERRIMACK Piscataquog South Branch Connard - Francestown, NH</t>
  </si>
  <si>
    <t>{ "type": "Point", "coordinates": [-71.7877769186882, 42.9737148835287] }</t>
  </si>
  <si>
    <t>2018 MERRIMACK Robert French Fee - Weare, NH</t>
  </si>
  <si>
    <t>{ "type": "Point", "coordinates": [-71.7846046187142, 43.0461924397856] }</t>
  </si>
  <si>
    <t>Aquatic Bed, Emergent, Forested, Moss Lichen, Scrub-Shrub, Unconsolidated Bottom</t>
  </si>
  <si>
    <t>2018 MERRIMACK Stillhouse Forest - Canterbury &amp; Northfield, NH</t>
  </si>
  <si>
    <t>{ "type": "Point", "coordinates": [-71.6423436837072, 43.3699560788975] }</t>
  </si>
  <si>
    <t>2018 MIDDLE CT Jean Chamberlin North - Bath, NH</t>
  </si>
  <si>
    <t>{ "type": "Point", "coordinates": [-72.0343733248157, 44.1559078814597] }</t>
  </si>
  <si>
    <t>2018 MIDDLE CT Jean Chamberlin South - Haverhill, NH</t>
  </si>
  <si>
    <t>{ "type": "Point", "coordinates": [-72.0283112094742, 44.1502373220077] }</t>
  </si>
  <si>
    <t>2018 MIDDLE CT Neil Chamberlin - Bath, NH</t>
  </si>
  <si>
    <t>{ "type": "Point", "coordinates": [-72.0416029690938, 44.1670137671017] }</t>
  </si>
  <si>
    <t>2018 PEMI-WINNI Great Meadow - Tuftonboro, NH</t>
  </si>
  <si>
    <t>{ "type": "Point", "coordinates": [-71.2612164450139, 43.696116698898] }</t>
  </si>
  <si>
    <t>2018 PEMI-WINNI-SALMON-PISC Birch Ridge Forest - New Durham, NH</t>
  </si>
  <si>
    <t>{ "type": "Point", "coordinates": [-71.1514434478237, 43.4722875980396] }</t>
  </si>
  <si>
    <t>Dead, Needle-Leaved Evergreen</t>
  </si>
  <si>
    <t>2018 SACO World Fellowship Center - Albany, NH</t>
  </si>
  <si>
    <t>{ "type": "Point", "coordinates": [-71.202534, 43.936668] }</t>
  </si>
  <si>
    <t>2018 SALMON-PISC Governor's Run - Epping, NH</t>
  </si>
  <si>
    <t>{ "type": "Point", "coordinates": [-71.0640741351158, 43.0370333925147] }</t>
  </si>
  <si>
    <t>2018 SALMON-PISC Lamprey River Shoreline - Durham, NH</t>
  </si>
  <si>
    <t>{ "type": "Point", "coordinates": [-70.947891166687, 43.10461853967] }</t>
  </si>
  <si>
    <t>2018 SALMON-PISC Lubberland Creek Acquisition - Durham, NH</t>
  </si>
  <si>
    <t>{ "type": "Point", "coordinates": [-70.9055115714718, 43.094966049298] }</t>
  </si>
  <si>
    <t>2018 SALMON-PISC Lubberland Creek Restoration - Newmarket, NH</t>
  </si>
  <si>
    <t>{ "type": "Point", "coordinates": [-70.917742, 43.078268] }</t>
  </si>
  <si>
    <t>2018 SALMON-PISC Mathes Family - Epping, NH</t>
  </si>
  <si>
    <t>{ "type": "Point", "coordinates": [-71.0237924719856, 43.0641611754146] }</t>
  </si>
  <si>
    <t>2018 SALMON-PISC Mullen Tract - Fremont, NH</t>
  </si>
  <si>
    <t>{ "type": "Point", "coordinates": [-71.1161870275705, 43.0025174897284] }</t>
  </si>
  <si>
    <t>2018 SALMON-PISC Wagon Hill Farm - Durham, NH</t>
  </si>
  <si>
    <t>{ "type": "Point", "coordinates": [-70.8721870693588, 43.1290408563731] }</t>
  </si>
  <si>
    <t>2018-AHL - Aroostook NWR Restoration - Limestone, ME</t>
  </si>
  <si>
    <t>{ "type": "Point", "coordinates": [-67.865525, 46.931058] }</t>
  </si>
  <si>
    <t>2018-CEL - Third Lake Stream - T43 MD BPP, ME</t>
  </si>
  <si>
    <t>{ "type": "Point", "coordinates": [-67.871851, 45.059867] }</t>
  </si>
  <si>
    <t>2018-CIM - Sherman Marsh/Arter - Newcastle, ME</t>
  </si>
  <si>
    <t>{ "type": "Point", "coordinates": [-69.567039002423, 44.0095090208516] }</t>
  </si>
  <si>
    <t>2018-CIM - Taylor Bait Ponds Restoration - Orono, ME</t>
  </si>
  <si>
    <t>{ "type": "Point", "coordinates": [-68.7229673301395, 44.9008201562709] }</t>
  </si>
  <si>
    <t>2018-CT R-Farmington River-Bosco - Hartland</t>
  </si>
  <si>
    <t>{ "type": "Point", "coordinates": [-73.411944, 41.235] }</t>
  </si>
  <si>
    <t>Mark Ziarnik</t>
  </si>
  <si>
    <t>P.O. Box 12</t>
  </si>
  <si>
    <t>East Hartland</t>
  </si>
  <si>
    <t>Ziarnik</t>
  </si>
  <si>
    <t>Ziarnik58@gmail.com</t>
  </si>
  <si>
    <t>2018-DM - Spring Point/Hog Bay - Franklin, ME</t>
  </si>
  <si>
    <t>{ "type": "Point", "coordinates": [-68.2094410740865, 44.5758255188198] }</t>
  </si>
  <si>
    <t>2018-HOUS-Simpson Acquisition - Bethany</t>
  </si>
  <si>
    <t>{ "type": "Point", "coordinates": [-73.015525, 41.447806] }</t>
  </si>
  <si>
    <t>2018-SE COAST-Paulann Sheets - North Stonington, CT</t>
  </si>
  <si>
    <t>{ "type": "Point", "coordinates": [-71.819297, 41.473917] }</t>
  </si>
  <si>
    <t>2018-SM - Blandings Park Wildlife Sanctuary - Biddeford, ME</t>
  </si>
  <si>
    <t>{ "type": "Point", "coordinates": [-70.4324575159186, 43.4705817529192] }</t>
  </si>
  <si>
    <t>2018-SM - Fixing Furbish Phase I - Wells, ME</t>
  </si>
  <si>
    <t>{ "type": "Point", "coordinates": [-70.581677, 43.282704] }</t>
  </si>
  <si>
    <t>2018-SM - Josias Woods - York, ME</t>
  </si>
  <si>
    <t>{ "type": "Point", "coordinates": [-70.653628143088, 43.245772876025] }</t>
  </si>
  <si>
    <t>2018-SM - Tiger Hill Forest - Sebago, ME</t>
  </si>
  <si>
    <t>{ "type": "Point", "coordinates": [-70.6667594427827, 43.9186475713978] }</t>
  </si>
  <si>
    <t>2019 - AHL-Frenchville Acadian Forest Habitat Conservation - Frenchville, ME</t>
  </si>
  <si>
    <t>{ "type": "Point", "coordinates": [-68.363981, 47.266053] }</t>
  </si>
  <si>
    <t>2019 - CIM - Caribou Bog Central - Old Town, ME</t>
  </si>
  <si>
    <t>{ "type": "Point", "coordinates": [-68.77920277777778, 44.931913888888886] }</t>
  </si>
  <si>
    <t>2019 - CIM - Fogg Island Preserve Expansion Karabin - Mount Vernon, ME</t>
  </si>
  <si>
    <t>{ "type": "Point", "coordinates": [-69.922567, 44.457283] }</t>
  </si>
  <si>
    <t>2019 - CIM - Fogg Island Preserve Expansion Osada - Mount Vernon, ME</t>
  </si>
  <si>
    <t>{ "type": "Point", "coordinates": [-69.922139, 44.453294] }</t>
  </si>
  <si>
    <t>2019 - CN - Parker River Connector - Newbury, MA</t>
  </si>
  <si>
    <t>{ "type": "Point", "coordinates": [-70.903322, 42.75917] }</t>
  </si>
  <si>
    <t>2019 - CN - Rattlesnake Hill - Sharon, MA</t>
  </si>
  <si>
    <t>{ "type": "Point", "coordinates": [-71.149122, 42.098072] }</t>
  </si>
  <si>
    <t>Norfolk [MA]</t>
  </si>
  <si>
    <t>2019 - CS - Westport Coldwater Stream - Westport, MA</t>
  </si>
  <si>
    <t>{ "type": "Point", "coordinates": [-71.100661, 41.558093] }</t>
  </si>
  <si>
    <t>2019 - CWM - Walton's Mill Dam Removal - Farmington, ME</t>
  </si>
  <si>
    <t>{ "type": "Point", "coordinates": [-70.16547777777778, 44.66077777777778] }</t>
  </si>
  <si>
    <t>2019 - Connecticut River - Ayer's Point - Old Saybrook, CT</t>
  </si>
  <si>
    <t>{ "type": "Point", "coordinates": [-72.368078, 41.322433] }</t>
  </si>
  <si>
    <t>National Audubon Society - CT Chapter</t>
  </si>
  <si>
    <t>185 East Flat Hill Road</t>
  </si>
  <si>
    <t>Southbury</t>
  </si>
  <si>
    <t>2019 - Connecticut River - Bush Hill Road - Manchester, CT</t>
  </si>
  <si>
    <t>{ "type": "Point", "coordinates": [-72.551481, 41.741933] }</t>
  </si>
  <si>
    <t>2019 - DM - Brook Trout Habitat Restoration at Spring River - ME</t>
  </si>
  <si>
    <t>{ "type": "Point", "coordinates": [-68.15509166666666, 44.63820277777778] }</t>
  </si>
  <si>
    <t>2019 - DM - Frenchman Bay Forest - Hancock, ME</t>
  </si>
  <si>
    <t>{ "type": "Point", "coordinates": [-68.304689, 44.559069] }</t>
  </si>
  <si>
    <t>2019 - Merrimack - Campbell Hill Preserve - Francestown, NH</t>
  </si>
  <si>
    <t>{ "type": "Point", "coordinates": [-71.843086, 43.002542] }</t>
  </si>
  <si>
    <t>2019 - Merrimack - Lyndeborough Road Crossing of Meadow Brook - New Boston, NH</t>
  </si>
  <si>
    <t>{ "type": "Point", "coordinates": [-71.704839, 42.959481] }</t>
  </si>
  <si>
    <t>2019 - Merrimack - Murray Mill Brook Plaistow - Auburn &amp; Candia, NH</t>
  </si>
  <si>
    <t>{ "type": "Point", "coordinates": [-71.318928, 43.022444] }</t>
  </si>
  <si>
    <t>2019 - Merrimack - Nissitissit River Headwaters - Mason, NH</t>
  </si>
  <si>
    <t>{ "type": "Point", "coordinates": [-71.744358, 42.786686] }</t>
  </si>
  <si>
    <t>2019 - Merrimack - Piscataquog South Branch Connectivity Project - Francestown, NH</t>
  </si>
  <si>
    <t>{ "type": "Point", "coordinates": [-71.790047, 42.975353] }</t>
  </si>
  <si>
    <t>2019 - Merrimack - Pollard Road Culvert Replacement - Plaistow, NH</t>
  </si>
  <si>
    <t>{ "type": "Point", "coordinates": [-71.0872, 42.829203] }</t>
  </si>
  <si>
    <t>2019 - SM - Crooked River, Scribner - Otisfield, ME</t>
  </si>
  <si>
    <t>{ "type": "Point", "coordinates": [-70.588178, 44.046236] }</t>
  </si>
  <si>
    <t>2019 - SM - Deering-Northwest River - Sebago, ME</t>
  </si>
  <si>
    <t>{ "type": "Point", "coordinates": [-70.63916666666667, 43.8853] }</t>
  </si>
  <si>
    <t>2019 - SM - Eliot Wildlife/Reptile Passage Structure-Route 236 - Eliot, ME</t>
  </si>
  <si>
    <t>{ "type": "Point", "coordinates": [-70.795139, 43.149936] }</t>
  </si>
  <si>
    <t>2019 - SM - Hansen Pond Restoration Sites - Acton, ME</t>
  </si>
  <si>
    <t>{ "type": "Point", "coordinates": [-70.91525277777778, 43.589930555555554] }</t>
  </si>
  <si>
    <t>2019 - SM - Kennebunk Plains-Fenderson Connector - Wells, ME</t>
  </si>
  <si>
    <t>{ "type": "Point", "coordinates": [-70.63061944444445, 43.37445833333334] }</t>
  </si>
  <si>
    <t>2019 - SM - Knight Land - York, ME</t>
  </si>
  <si>
    <t>{ "type": "Point", "coordinates": [-70.658561, 43.216756] }</t>
  </si>
  <si>
    <t>2019 - SM - Lower Gloucester Village &amp; Intervale Project - New Gloucester, ME</t>
  </si>
  <si>
    <t>{ "type": "Point", "coordinates": [-70.271697, 43.953383] }</t>
  </si>
  <si>
    <t>2019 - SM - Norton Brook to Mill Creek Conservation Corridor Phase I - Falmouth, ME</t>
  </si>
  <si>
    <t>{ "type": "Point", "coordinates": [-70.21593888888889, 43.74165] }</t>
  </si>
  <si>
    <t>2019 - SM - Old Boston Farm - Ogunquit, ME</t>
  </si>
  <si>
    <t>{ "type": "Point", "coordinates": [-70.64248333333333, 43.26283611111111] }</t>
  </si>
  <si>
    <t>2019 - SM - Pump Box Brook - 3RLT - York County - Maine</t>
  </si>
  <si>
    <t>{ "type": "Point", "coordinates": [-70.82886666666667, 43.526491666666665] }</t>
  </si>
  <si>
    <t>2019 - South Central Coast - Mill River - Chesire, CT</t>
  </si>
  <si>
    <t>{ "type": "Point", "coordinates": [-72.900133, 41.459106] }</t>
  </si>
  <si>
    <t>2019 - Southwest - Fromson/Strassler Property - Weston, CT</t>
  </si>
  <si>
    <t>{ "type": "Point", "coordinates": [-73.422142, 41.247783] }</t>
  </si>
  <si>
    <t>2019 - Thames River - Mono State Park - Columbia, CT</t>
  </si>
  <si>
    <t>{ "type": "Point", "coordinates": [-72.31842777777777, 41.6503] }</t>
  </si>
  <si>
    <t>Tolland [CT]</t>
  </si>
  <si>
    <t>2019 - Thames River - Tri-Town Ridgeline Forest - North Stonington</t>
  </si>
  <si>
    <t>{ "type": "Point", "coordinates": [-71.898036, 41.514142] }</t>
  </si>
  <si>
    <t>2019 Thames River - Peltier Property - Baltic, CT</t>
  </si>
  <si>
    <t>{ "type": "Point", "coordinates": [-72.115983, 41.644578] }</t>
  </si>
  <si>
    <t>2019 ‚Äì CWM ‚Äì Shiloh Pond ‚Äì Kingfield, ME</t>
  </si>
  <si>
    <t>{ "type": "Point", "coordinates": [-70.207075, 45.012594] }</t>
  </si>
  <si>
    <t>2019-BERK/TAC -Williams River Preservation Parcel- West Stockbridge, MA</t>
  </si>
  <si>
    <t>{ "type": "Point", "coordinates": [-73.374, 42.3316] }</t>
  </si>
  <si>
    <t>Berkshire [MA]</t>
  </si>
  <si>
    <t>Christine</t>
  </si>
  <si>
    <t>Chisholm</t>
  </si>
  <si>
    <t>christine.chisholm@state.ma.us</t>
  </si>
  <si>
    <t>Department of Fish and Game</t>
  </si>
  <si>
    <t>Westborough</t>
  </si>
  <si>
    <t>1 Rabbit Hill Road</t>
  </si>
  <si>
    <t>2019-Coastal/N- Town Farm - Ipswich, MA</t>
  </si>
  <si>
    <t>{ "type": "Point", "coordinates": [-70.839625, 42.710731] }</t>
  </si>
  <si>
    <t>2019-Coastal/S -Nemasket River Preservation Parcel- Middleborough, MA</t>
  </si>
  <si>
    <t>{ "type": "Point", "coordinates": [-70.927022, 41.93011] }</t>
  </si>
  <si>
    <t>2019-Coastal/S-Marine Habitat Enhacement Artifical Reef- Yarmouth, MA</t>
  </si>
  <si>
    <t>{ "type": "Point", "coordinates": [-70.194167, 41.606944] }</t>
  </si>
  <si>
    <t>2020 - AHL - Pollard Flat Sherman Property - MDIFW - Masardis, ME</t>
  </si>
  <si>
    <t>{ "type": "Point", "coordinates": [-68.377939, 46.524603] }</t>
  </si>
  <si>
    <t>2020 - Androscoggin - Shelburne Riverland - MLT - Shelburne, NH</t>
  </si>
  <si>
    <t>{ "type": "Point", "coordinates": [-71.020581, 44.389256] }</t>
  </si>
  <si>
    <t>Rachael</t>
  </si>
  <si>
    <t>Rachael.D.Harris@des.nh.gov</t>
  </si>
  <si>
    <t>2020 - CIM - Little Cobbossee Lake - KLT - Winthrop, ME</t>
  </si>
  <si>
    <t>{ "type": "Point", "coordinates": [-69.891311, 44.329269] }</t>
  </si>
  <si>
    <t>2020 - CIM - Littlefield Woods - CCLT - Chebeague Island, ME</t>
  </si>
  <si>
    <t>{ "type": "Point", "coordinates": [-70.118822, 43.734117] }</t>
  </si>
  <si>
    <t>2020 - CIM - Outlet Stream Alewife Restoration - MR - Vassalboro, ME</t>
  </si>
  <si>
    <t>{ "type": "Point", "coordinates": [-69.60845, 44.456881] }</t>
  </si>
  <si>
    <t>2020 - CIM - Rouse Island - KELT - Georgetown, ME</t>
  </si>
  <si>
    <t>{ "type": "Point", "coordinates": [-69.775519, 43.771936] }</t>
  </si>
  <si>
    <t>2020 - CIM - Strawberry Creek - HHLT - Harpswell, ME</t>
  </si>
  <si>
    <t>{ "type": "Point", "coordinates": [-69.944192, 43.811931] }</t>
  </si>
  <si>
    <t>2020 - CS - Mashpee Cranberry Bog Restoration Project - Mashpee, MA</t>
  </si>
  <si>
    <t>{ "type": "Point", "coordinates": [-70.455581, 41.655789] }</t>
  </si>
  <si>
    <t>Barnstable [MA]</t>
  </si>
  <si>
    <t>2020 - CS - Oyster Reef - Nantucket, MA</t>
  </si>
  <si>
    <t>{ "type": "Point", "coordinates": [-70.013619, 41.306317] }</t>
  </si>
  <si>
    <t>2020 - Contoocook - Ballard Brook Restoration - Warner, NH</t>
  </si>
  <si>
    <t>{ "type": "Point", "coordinates": [-71.776508, 43.25465] }</t>
  </si>
  <si>
    <t>2020 - Contoocook - Warner River Headwaters - ASLPT - Newbury, NH</t>
  </si>
  <si>
    <t>{ "type": "Point", "coordinates": [-72.046917, 43.270925] }</t>
  </si>
  <si>
    <t>2020 - Lower CT - Houghton Brook Restoration - Walpole, NH</t>
  </si>
  <si>
    <t>{ "type": "Point", "coordinates": [-72.424325, 43.026017] }</t>
  </si>
  <si>
    <t>2020 - Merrimack - Burnes Conservation - PLC - Goffstown, NH</t>
  </si>
  <si>
    <t>{ "type": "Point", "coordinates": [-71.613853, 43.0452] }</t>
  </si>
  <si>
    <t>2020 - Merrimack - Harmony Lane Rocky Pond Restoration - MCCD - Canterbury &amp; Loudon, NH</t>
  </si>
  <si>
    <t>{ "type": "Point", "coordinates": [-71.455108, 43.395644] }</t>
  </si>
  <si>
    <t>2020 - Merrimack - Steel Addition - NWT - New Ipswich, NH</t>
  </si>
  <si>
    <t>{ "type": "Point", "coordinates": [-71.901086, 42.726622] }</t>
  </si>
  <si>
    <t>2020 - Merrimack - Stillhouse Forest - SPNH - Northfield, NH</t>
  </si>
  <si>
    <t>{ "type": "Point", "coordinates": [-71.650456, 43.372844] }</t>
  </si>
  <si>
    <t>2020 - Middle CT - Child's Brook Stream Restoration - TU - Bath, NH</t>
  </si>
  <si>
    <t>{ "type": "Point", "coordinates": [-71.988669, 44.174053] }</t>
  </si>
  <si>
    <t>2020 - Pemi-Winni - Beebe River Restorarion - GCCD - Campton, NH</t>
  </si>
  <si>
    <t>{ "type": "Point", "coordinates": [-71.587881, 43.794364] }</t>
  </si>
  <si>
    <t>2020 - Pemi-Winni - West Branch Brook Forest - CCC - Campton, NH</t>
  </si>
  <si>
    <t>{ "type": "Point", "coordinates": [-71.672606, 43.853408] }</t>
  </si>
  <si>
    <t>2020 - QW - Barre Land - MGLT - MA</t>
  </si>
  <si>
    <t>{ "type": "Point", "coordinates": [-72.083215, 42.464978] }</t>
  </si>
  <si>
    <t>2020 - SM - Ann Thurlow Forest - WFLT - Oxford, ME</t>
  </si>
  <si>
    <t>{ "type": "Point", "coordinates": [-70.523017, 44.169214] }</t>
  </si>
  <si>
    <t>Sand Creek Conservation Bank</t>
  </si>
  <si>
    <t>{ "type": "Point", "coordinates": [-119.262448300309, 36.6271439706204] }</t>
  </si>
  <si>
    <t>Sand Hill Farm</t>
  </si>
  <si>
    <t>{ "type": "Point", "coordinates": [-95.920407528502, 29.9439570028868] }</t>
  </si>
  <si>
    <t>Waller [TX]</t>
  </si>
  <si>
    <t>Wild Horse Capital, LLC</t>
  </si>
  <si>
    <t>Brad Tucker</t>
  </si>
  <si>
    <t>12800 Northwest Frwy</t>
  </si>
  <si>
    <t>Sand Hill Lakes MB</t>
  </si>
  <si>
    <t>{ "type": "Point", "coordinates": [-85.6834661549276, 30.5144125800168] }</t>
  </si>
  <si>
    <t>Sandhill Wetland Mitigation Bank</t>
  </si>
  <si>
    <t>{ "type": "Point", "coordinates": [-86.5921557027211, 35.7524490820745] }</t>
  </si>
  <si>
    <t>Sandhills</t>
  </si>
  <si>
    <t>{ "type": "Point", "coordinates": [-81, 33.5] }</t>
  </si>
  <si>
    <t>Brennecke</t>
  </si>
  <si>
    <t>Taylorbrennecke@gmail.com</t>
  </si>
  <si>
    <t>Sandy Creek MB</t>
  </si>
  <si>
    <t>{ "type": "Point", "coordinates": [-81.4892270812553, 30.0416035184073] }</t>
  </si>
  <si>
    <t>Sandy Creek Mitigation Bank</t>
  </si>
  <si>
    <t>{ "type": "Point", "coordinates": [-80.782256, 39.373739] }</t>
  </si>
  <si>
    <t>Sandy Fork</t>
  </si>
  <si>
    <t>{ "type": "Point", "coordinates": [-81.3153775974646, 34.4688566660016] }</t>
  </si>
  <si>
    <t>RMC and Associates, LLC</t>
  </si>
  <si>
    <t>125 West Stone Avenue</t>
  </si>
  <si>
    <t>Sandy Lake Mitigation Bank</t>
  </si>
  <si>
    <t>{ "type": "Point", "coordinates": [-80.09269, 41.35065] }</t>
  </si>
  <si>
    <t>Mercer [PA]</t>
  </si>
  <si>
    <t>Farrell</t>
  </si>
  <si>
    <t>jfarrell@cecinc.com</t>
  </si>
  <si>
    <t>Sandy Ridge</t>
  </si>
  <si>
    <t>{ "type": "Point", "coordinates": [-82.043, 41.3909] }</t>
  </si>
  <si>
    <t>Sandyford Mitigation Bank</t>
  </si>
  <si>
    <t>{ "type": "Point", "coordinates": [-78.4475188654357, 37.3311130928901] }</t>
  </si>
  <si>
    <t>Cumberland [VA], Prince Edward [VA]</t>
  </si>
  <si>
    <t>Sandyford LLC</t>
  </si>
  <si>
    <t>1703 N. Parham Road</t>
  </si>
  <si>
    <t>Bryant</t>
  </si>
  <si>
    <t>gbryant@kbjwgroup.com</t>
  </si>
  <si>
    <t>1703 N Parham Road, Suite 202</t>
  </si>
  <si>
    <t>Sangamon River Wetland and Stream Mitigation Bank</t>
  </si>
  <si>
    <t>{ "type": "Point", "coordinates": [-89.2161650089226, 40.0939195267571] }</t>
  </si>
  <si>
    <t>Cass [IL], Champaign [IL], Christian [IL], De Witt [IL], Ford [IL], Livingston [IL], Logan [IL], Macon [IL], Macoupin [IL], Mason [IL], McLean [IL], Menard [IL], Montgomery [IL], Morgan [IL], Moultrie [IL], Piatt [IL], Sangamon [IL], Shelby [IL], Tazewell [IL], Woodford [IL]</t>
  </si>
  <si>
    <t>Santa Ana River</t>
  </si>
  <si>
    <t>{ "type": "Point", "coordinates": [-117.4321288423, 33.9702625893932] }</t>
  </si>
  <si>
    <t>Riverside County Regional Park and Open Space District</t>
  </si>
  <si>
    <t>11401 Arlington Avenue</t>
  </si>
  <si>
    <t>Santa Paula Creek Preservation Bank</t>
  </si>
  <si>
    <t>{ "type": "Point", "coordinates": [-119.072, 34.444] }</t>
  </si>
  <si>
    <t>Satilla River</t>
  </si>
  <si>
    <t>{ "type": "Point", "coordinates": [-81.7760839284572, 30.9893063669882] }</t>
  </si>
  <si>
    <t>Redwing Environmental, Inc.</t>
  </si>
  <si>
    <t>1916 Heritage Place, SW</t>
  </si>
  <si>
    <t>LaRue</t>
  </si>
  <si>
    <t>Savannah Science Museum (Single Client Bank)</t>
  </si>
  <si>
    <t>{ "type": "Point", "coordinates": [-81.31397, 32.01288] }</t>
  </si>
  <si>
    <t>Saylers Creek Mitigation Bank</t>
  </si>
  <si>
    <t>{ "type": "Point", "coordinates": [-78.2500370959324, 37.3255279224233] }</t>
  </si>
  <si>
    <t>Amelia [VA], Prince Edward [VA]</t>
  </si>
  <si>
    <t>Scandia Mitigation Bank</t>
  </si>
  <si>
    <t>{ "type": "Point", "coordinates": [-77.190030092371, 37.4959415664531] }</t>
  </si>
  <si>
    <t>Henrico [VA], New Kent [VA]</t>
  </si>
  <si>
    <t>Bottoms Bridge Environmental Reclamation LLC</t>
  </si>
  <si>
    <t>School Springs</t>
  </si>
  <si>
    <t>{ "type": "Point", "coordinates": [-88.298024567811, 42.4258466426458] }</t>
  </si>
  <si>
    <t>McHenry [IL]</t>
  </si>
  <si>
    <t>McHenry County Conservation District</t>
  </si>
  <si>
    <t>18410 US Highway 14</t>
  </si>
  <si>
    <t>Gabe</t>
  </si>
  <si>
    <t>Powers</t>
  </si>
  <si>
    <t>gpowers@mccdistrict.org</t>
  </si>
  <si>
    <t>Schroeder Wetland (LRL-1997-1853)</t>
  </si>
  <si>
    <t>{ "type": "Point", "coordinates": [-86.8662119734936, 40.3289636838211] }</t>
  </si>
  <si>
    <t>Tippecanoe [IN]</t>
  </si>
  <si>
    <t>Gary W. Schroeder</t>
  </si>
  <si>
    <t xml:space="preserve">5605 East 700 South </t>
  </si>
  <si>
    <t xml:space="preserve">Lafayette </t>
  </si>
  <si>
    <t>Stan</t>
  </si>
  <si>
    <t xml:space="preserve">22 East Washington Street </t>
  </si>
  <si>
    <t xml:space="preserve">Indianapolis </t>
  </si>
  <si>
    <t>Schumacher</t>
  </si>
  <si>
    <t>{ "type": "Point", "coordinates": [-81.32626, 40.94781] }</t>
  </si>
  <si>
    <t>Schumacher Land Holding Company</t>
  </si>
  <si>
    <t>P.O. Box 518</t>
  </si>
  <si>
    <t>Hartville</t>
  </si>
  <si>
    <t>H. Chris</t>
  </si>
  <si>
    <t>Scioto Pike Wetland Reserve</t>
  </si>
  <si>
    <t>{ "type": "Point", "coordinates": [-82.91122, 39.15339] }</t>
  </si>
  <si>
    <t>Buckeye Power, Inc.</t>
  </si>
  <si>
    <t>667 Busch Boulevard</t>
  </si>
  <si>
    <t>43226-7890</t>
  </si>
  <si>
    <t>Caitlin</t>
  </si>
  <si>
    <t>Schiebel</t>
  </si>
  <si>
    <t>Scoober Creek Mitigation Bank</t>
  </si>
  <si>
    <t>{ "type": "Point", "coordinates": [-94.8689647273955, 31.9950377497935] }</t>
  </si>
  <si>
    <t>EIP IV TX Scoober Creek, LLC</t>
  </si>
  <si>
    <t>5500 Newbury Street Suite B</t>
  </si>
  <si>
    <t>Scrub Conservation Bank</t>
  </si>
  <si>
    <t>{ "type": "Point", "coordinates": [-81.3454503899162, 27.1294542735802] }</t>
  </si>
  <si>
    <t>MBR Ventures I, LLC</t>
  </si>
  <si>
    <t>1170 Peachtree Street</t>
  </si>
  <si>
    <t>Suite 2250</t>
  </si>
  <si>
    <t>Lewin</t>
  </si>
  <si>
    <t>sheri@erm-consultingservices.com</t>
  </si>
  <si>
    <t>Environmental Resource Marketing</t>
  </si>
  <si>
    <t>614 East Highway 50, Suite 323</t>
  </si>
  <si>
    <t>Scuppernong River Corridor Mitigation Bank</t>
  </si>
  <si>
    <t>Sea Breeze</t>
  </si>
  <si>
    <t>{ "type": "Point", "coordinates": [-94.3819083495825, 29.752742567751] }</t>
  </si>
  <si>
    <t>D. Mayes Middleton II Non-Exempt Trust</t>
  </si>
  <si>
    <t>4306 Yoakum, Suite 540</t>
  </si>
  <si>
    <t>Sebring Scrub Conservation Bank</t>
  </si>
  <si>
    <t>{ "type": "Point", "coordinates": [-81.3671931493079, 27.3881314093393] }</t>
  </si>
  <si>
    <t>Conservation Bank Joint Venture</t>
  </si>
  <si>
    <t>PO Box 540285</t>
  </si>
  <si>
    <t>Seigler Valley Wetland Mitigation</t>
  </si>
  <si>
    <t>{ "type": "Point", "coordinates": [-122.67656, 38.87164] }</t>
  </si>
  <si>
    <t>Lake [CA]</t>
  </si>
  <si>
    <t>Coast Range Wetlands, Incorporated</t>
  </si>
  <si>
    <t>1905 Westlake Drive</t>
  </si>
  <si>
    <t>Kelseyville</t>
  </si>
  <si>
    <t>Zalusky</t>
  </si>
  <si>
    <t>nwbio98@gmail.com</t>
  </si>
  <si>
    <t>Northwest Biosurvey</t>
  </si>
  <si>
    <t>Seminary Springs Mitigation Bank (LRL-2023-00913)</t>
  </si>
  <si>
    <t>{ "type": "Point", "coordinates": [-88.844378, 37.683518] }</t>
  </si>
  <si>
    <t>Sequatchie Valley Wetland Mitigation Bank</t>
  </si>
  <si>
    <t>{ "type": "Point", "coordinates": [-85.4666133479043, 35.2493319376518] }</t>
  </si>
  <si>
    <t>Marion [TN]</t>
  </si>
  <si>
    <t>Karl Wagner, Southeastern Green Works, LLC</t>
  </si>
  <si>
    <t>5741 Rivoli Drive</t>
  </si>
  <si>
    <t>Karl</t>
  </si>
  <si>
    <t>Wagner</t>
  </si>
  <si>
    <t>karl@sequatchievalleywetlands.net</t>
  </si>
  <si>
    <t>Sequatchie Valley Wetland Mitigation Bank II</t>
  </si>
  <si>
    <t>{ "type": "Point", "coordinates": [-85.462152, 35.246383] }</t>
  </si>
  <si>
    <t>Karl Wagner, H and T Holdings, LLC</t>
  </si>
  <si>
    <t>Setters Ridge Stream Mitigation Bank</t>
  </si>
  <si>
    <t>{ "type": "Point", "coordinates": [-86.7047727953194, 35.7276207836426] }</t>
  </si>
  <si>
    <t>Williamson [TN]</t>
  </si>
  <si>
    <t>Seven Branches Farms</t>
  </si>
  <si>
    <t>{ "type": "Point", "coordinates": [-84.186, 34.1964] }</t>
  </si>
  <si>
    <t>Wayt</t>
  </si>
  <si>
    <t>jwayt@reynardllc.com</t>
  </si>
  <si>
    <t>Post Office Box 149</t>
  </si>
  <si>
    <t>Jamestown</t>
  </si>
  <si>
    <t>Seven Pines Mitigation Bank</t>
  </si>
  <si>
    <t>{ "type": "Point", "coordinates": [-80.4756281983335, 39.591201798855] }</t>
  </si>
  <si>
    <t>Marion [WV], Wetzel [WV]</t>
  </si>
  <si>
    <t>Sewee Wetland Mitigation Bank</t>
  </si>
  <si>
    <t>{ "type": "Point", "coordinates": [-84.78429, 35.57602] }</t>
  </si>
  <si>
    <t>Fitzpatrick</t>
  </si>
  <si>
    <t>Kara.Fitzpatrick@terracon.com</t>
  </si>
  <si>
    <t>51 Lost Mound Drive, Suite 135</t>
  </si>
  <si>
    <t>Chattanooga</t>
  </si>
  <si>
    <t>Shady Dale</t>
  </si>
  <si>
    <t>{ "type": "Point", "coordinates": [-83.560556, 33.415] }</t>
  </si>
  <si>
    <t>SDMB, LLC</t>
  </si>
  <si>
    <t xml:space="preserve">The Loudermilk Companies </t>
  </si>
  <si>
    <t>Attn: Charlie Loudermilk</t>
  </si>
  <si>
    <t>Loudermilk</t>
  </si>
  <si>
    <t>cloudermilk@loudermilkco.com</t>
  </si>
  <si>
    <t>309 East Paces Ferry Road, NE</t>
  </si>
  <si>
    <t>Shady Valley I Orchard Bog</t>
  </si>
  <si>
    <t>{ "type": "Point", "coordinates": [-81.9446158112216, 36.5104379882093] }</t>
  </si>
  <si>
    <t>Johnson [TN]</t>
  </si>
  <si>
    <t>The Nature Conservancy - TN</t>
  </si>
  <si>
    <t>Shady Valley Office</t>
  </si>
  <si>
    <t>Shady Valley</t>
  </si>
  <si>
    <t>10537 HWY 421 North</t>
  </si>
  <si>
    <t>Shady Valley I Orchard Bog II Pennington Addition</t>
  </si>
  <si>
    <t>{ "type": "Point", "coordinates": [-81.943358673134, 36.513297587845] }</t>
  </si>
  <si>
    <t>Gabrielle</t>
  </si>
  <si>
    <t>Lynch</t>
  </si>
  <si>
    <t>glynch@tnc.org</t>
  </si>
  <si>
    <t>TNC SHady Valley Office</t>
  </si>
  <si>
    <t>10537 Highway 421 North</t>
  </si>
  <si>
    <t>Shady Valley I Quarry Bog</t>
  </si>
  <si>
    <t>{ "type": "Point", "coordinates": [-81.9218404232386, 36.5294249449455] }</t>
  </si>
  <si>
    <t>Shady Valley II Landore &amp; Plummer</t>
  </si>
  <si>
    <t>{ "type": "Point", "coordinates": [-81.9391471280535, 36.5107166228059] }</t>
  </si>
  <si>
    <t>Brushy Fork Environmental Consulting</t>
  </si>
  <si>
    <t>10565 Highway 421 S</t>
  </si>
  <si>
    <t xml:space="preserve">Trade </t>
  </si>
  <si>
    <t>Adam@bfec.org</t>
  </si>
  <si>
    <t>Brushy Fork Environmental Consulting, Inc.</t>
  </si>
  <si>
    <t>Trade</t>
  </si>
  <si>
    <t>Shannon Valley Mitigation Bank</t>
  </si>
  <si>
    <t>{ "type": "Point", "coordinates": [-82.106, 40.066] }</t>
  </si>
  <si>
    <t>Sharp Mountain Creek - GWTF</t>
  </si>
  <si>
    <t>{ "type": "Point", "coordinates": [-84.4191519014623, 34.3979141670751] }</t>
  </si>
  <si>
    <t>Pickens [GA]</t>
  </si>
  <si>
    <t>Shauna Downs Mitigation Bank</t>
  </si>
  <si>
    <t>{ "type": "Point", "coordinates": [-121.70151, 39.63648] }</t>
  </si>
  <si>
    <t>I G Properties Limited, LLC (Bert Garland)</t>
  </si>
  <si>
    <t>888 Manzanita Court</t>
  </si>
  <si>
    <t>Shaw Reserve Wetland Bank</t>
  </si>
  <si>
    <t>{ "type": "Point", "coordinates": [-90.814234, 38.456352] }</t>
  </si>
  <si>
    <t xml:space="preserve">Shaw Nature Reserve a Division of the Missouri Botanical Garden </t>
  </si>
  <si>
    <t xml:space="preserve">P.O. Box 38 </t>
  </si>
  <si>
    <t xml:space="preserve">Gray Summit </t>
  </si>
  <si>
    <t>quinn.long@mobot.org</t>
  </si>
  <si>
    <t>P.O. Box 38</t>
  </si>
  <si>
    <t>Gray Summit</t>
  </si>
  <si>
    <t>Shell Creek MB</t>
  </si>
  <si>
    <t>{ "type": "Point", "coordinates": [-81.7404901868758, 26.9661205885886] }</t>
  </si>
  <si>
    <t>Shell Hollow Mitigation Bank</t>
  </si>
  <si>
    <t>{ "type": "Point", "coordinates": [-82.277339, 36.384231] }</t>
  </si>
  <si>
    <t>Carter [TN]</t>
  </si>
  <si>
    <t>Cambro Partners</t>
  </si>
  <si>
    <t>Shenandoah Mitigation Bank</t>
  </si>
  <si>
    <t>{ "type": "Point", "coordinates": [-79.0505458547543, 38.0155121062767] }</t>
  </si>
  <si>
    <t>Shenandoah Wetland Company, LC</t>
  </si>
  <si>
    <t>28 Imperial Drive</t>
  </si>
  <si>
    <t>Staunton</t>
  </si>
  <si>
    <t>frank@countrysideinc.biz</t>
  </si>
  <si>
    <t>Shep's Island MB</t>
  </si>
  <si>
    <t>{ "type": "Point", "coordinates": [-82.3090028162473, 27.2566980596118] }</t>
  </si>
  <si>
    <t>Gabbert Investments Group, LLC</t>
  </si>
  <si>
    <t>7502 Claxstrauss Drive</t>
  </si>
  <si>
    <t>Shepgarten Wetland Mitigation Site</t>
  </si>
  <si>
    <t>{ "type": "Point", "coordinates": [-89.5373048281139, 38.5413041066823] }</t>
  </si>
  <si>
    <t>Clinton [IL]</t>
  </si>
  <si>
    <t>Shin Kee Mitigation Bank</t>
  </si>
  <si>
    <t>{ "type": "Point", "coordinates": [-121.41498, 38.101842] }</t>
  </si>
  <si>
    <t>A.G. Spanos</t>
  </si>
  <si>
    <t>10100 Trinity Parkway</t>
  </si>
  <si>
    <t>Stockton</t>
  </si>
  <si>
    <t>5th Floor</t>
  </si>
  <si>
    <t>kgarrett@agspanos.com</t>
  </si>
  <si>
    <t>Zentner</t>
  </si>
  <si>
    <t>johnz@zentner.com</t>
  </si>
  <si>
    <t>95 Linden Street</t>
  </si>
  <si>
    <t>Mathews</t>
  </si>
  <si>
    <t>emilym@zentner.com</t>
  </si>
  <si>
    <t>155 Filbert Street, Suite 206</t>
  </si>
  <si>
    <t>Short Mountain Stream Mitigation Bank</t>
  </si>
  <si>
    <t>{ "type": "Point", "coordinates": [-85.93123, 35.866419] }</t>
  </si>
  <si>
    <t>Billy &amp; Deborah Kaufman</t>
  </si>
  <si>
    <t>8280 Short Mountain Road</t>
  </si>
  <si>
    <t>Jimmy</t>
  </si>
  <si>
    <t>Groton</t>
  </si>
  <si>
    <t>jgroton@Ensafe.com</t>
  </si>
  <si>
    <t>308 North Peters Road, Suite 200</t>
  </si>
  <si>
    <t>Shrader Hollow Road Mitigation Bank</t>
  </si>
  <si>
    <t>{ "type": "Point", "coordinates": [-79.619823452419, 40.2458007898346] }</t>
  </si>
  <si>
    <t>Shreveport Mitigation Bank</t>
  </si>
  <si>
    <t>{ "type": "Point", "coordinates": [-93.58887024101938, 32.431848052034816] }</t>
  </si>
  <si>
    <t>Shreveport Mitigation Area, LLC</t>
  </si>
  <si>
    <t>4520 South Sherwood Forest Blvd</t>
  </si>
  <si>
    <t>#104-241</t>
  </si>
  <si>
    <t>Beaty</t>
  </si>
  <si>
    <t>wbeaty@ecosystemrenewal.com</t>
  </si>
  <si>
    <t>4520 South Sherwood Forest Blvd.</t>
  </si>
  <si>
    <t xml:space="preserve"> #104-241</t>
  </si>
  <si>
    <t>Sicily Island</t>
  </si>
  <si>
    <t>{ "type": "Point", "coordinates": [-91.689646, 31.816354] }</t>
  </si>
  <si>
    <t>Sicily Island Holdings, LLC</t>
  </si>
  <si>
    <t>Sicily Island Phase II</t>
  </si>
  <si>
    <t>{ "type": "Point", "coordinates": [-91.6814, 31.820425] }</t>
  </si>
  <si>
    <t>Andrew J. Harrison, Jr.</t>
  </si>
  <si>
    <t>Silver Banks Wetland and Stream Mitigation Bank</t>
  </si>
  <si>
    <t>{ "type": "Point", "coordinates": [-89.8320617478732, 38.8281100155982] }</t>
  </si>
  <si>
    <t>Silver Bluff Mitigation Bank</t>
  </si>
  <si>
    <t>{ "type": "Point", "coordinates": [-81.8374, 33.3185] }</t>
  </si>
  <si>
    <t>Singer Creek Preserve</t>
  </si>
  <si>
    <t>{ "type": "Point", "coordinates": [-121.975693, 39.912504] }</t>
  </si>
  <si>
    <t>Begley</t>
  </si>
  <si>
    <t>eva_begley@dot.ca.gov</t>
  </si>
  <si>
    <t>State of California</t>
  </si>
  <si>
    <t>Department of Trasportation</t>
  </si>
  <si>
    <t>carolyn_brown@dot.ca.gov</t>
  </si>
  <si>
    <t>Department of Transportation</t>
  </si>
  <si>
    <t>Singing Hills</t>
  </si>
  <si>
    <t>{ "type": "Point", "coordinates": [-116.879, 32.786] }</t>
  </si>
  <si>
    <t>Sipsey River Mitigation Bank</t>
  </si>
  <si>
    <t>{ "type": "Point", "coordinates": [-87.864642747444, 33.1493988731562] }</t>
  </si>
  <si>
    <t>Pickens [AL]</t>
  </si>
  <si>
    <t>Skagit Environmental Bank</t>
  </si>
  <si>
    <t>{ "type": "Point", "coordinates": [-122.270929633541, 48.4444152721497] }</t>
  </si>
  <si>
    <t>Jeff Poetsch</t>
  </si>
  <si>
    <t>1028 Wilmington Way</t>
  </si>
  <si>
    <t>Redwood City</t>
  </si>
  <si>
    <t>Poetsch</t>
  </si>
  <si>
    <t>jeffcp@earthlink.net</t>
  </si>
  <si>
    <t>Skare Park Stream Mitigation Bank</t>
  </si>
  <si>
    <t>{ "type": "Point", "coordinates": [-89.159851, 41.946167] }</t>
  </si>
  <si>
    <t>Ogle [IL]</t>
  </si>
  <si>
    <t>Skippers</t>
  </si>
  <si>
    <t>{ "type": "Point", "coordinates": [-77.57880401611328, 36.61037063598633] }</t>
  </si>
  <si>
    <t>Skykomish Habitat Mitigation Bank</t>
  </si>
  <si>
    <t>{ "type": "Point", "coordinates": [-122.00170210948, 47.8323110888837] }</t>
  </si>
  <si>
    <t>Snohomish [WA]</t>
  </si>
  <si>
    <t>Remlinger</t>
  </si>
  <si>
    <t>david@lordhillfarms.com</t>
  </si>
  <si>
    <t>12525 Old Snohomish Monroe Road</t>
  </si>
  <si>
    <t>Snohomish</t>
  </si>
  <si>
    <t>Skyline Conservation Bank</t>
  </si>
  <si>
    <t>{ "type": "Point", "coordinates": [-116.794534444353, 32.7290976285065] }</t>
  </si>
  <si>
    <t>Skyline Land Partners, LLC.</t>
  </si>
  <si>
    <t>13772 Paseo Valle Alto</t>
  </si>
  <si>
    <t>Poway</t>
  </si>
  <si>
    <t>DeCarolis</t>
  </si>
  <si>
    <t>james@enviromineinc.com</t>
  </si>
  <si>
    <t>EnviroMine,Inc.</t>
  </si>
  <si>
    <t>4711 Viewridge Avenue Suite 270</t>
  </si>
  <si>
    <t>Grimes</t>
  </si>
  <si>
    <t>dsgrimes@cox.net</t>
  </si>
  <si>
    <t>Skyline Mitigation Bank</t>
  </si>
  <si>
    <t>{ "type": "Point", "coordinates": [-122.130191387711, 39.9401963442284] }</t>
  </si>
  <si>
    <t>Dinesh Bajaj</t>
  </si>
  <si>
    <t>25 Gordan's Place, #1</t>
  </si>
  <si>
    <t>Elena</t>
  </si>
  <si>
    <t>elena@gallawayenterprises.com</t>
  </si>
  <si>
    <t>117 Meyers Street, Suite 120</t>
  </si>
  <si>
    <t>Slade Dale</t>
  </si>
  <si>
    <t>{ "type": "Point", "coordinates": [-77.1542, 37.67694] }</t>
  </si>
  <si>
    <t>Mountaineer Properties LLC</t>
  </si>
  <si>
    <t>c/o blueskies environmental associates</t>
  </si>
  <si>
    <t>Slate Run</t>
  </si>
  <si>
    <t>{ "type": "Point", "coordinates": [-82.867794664468, 39.7590326098554] }</t>
  </si>
  <si>
    <t>Pickaway [OH]</t>
  </si>
  <si>
    <t>Sleeping Dogs Mitigation Bank</t>
  </si>
  <si>
    <t>{ "type": "Point", "coordinates": [-84.249226, 32.740826] }</t>
  </si>
  <si>
    <t>Mitigation Resources of North America LLC</t>
  </si>
  <si>
    <t>209 Renaissance</t>
  </si>
  <si>
    <t>Milam</t>
  </si>
  <si>
    <t>russell.milam@mitigate.pro</t>
  </si>
  <si>
    <t>Mitigation Resources of North America</t>
  </si>
  <si>
    <t>Sleepy Creek</t>
  </si>
  <si>
    <t>{ "type": "Point", "coordinates": [-78.341389, 39.372722] }</t>
  </si>
  <si>
    <t>Blue Wing Mitigation, LLC</t>
  </si>
  <si>
    <t>6799-A Kennedy Rd</t>
  </si>
  <si>
    <t>Sleepy Creek Wetland Mitigation Bank</t>
  </si>
  <si>
    <t>{ "type": "Point", "coordinates": [-77.6497140668478, 34.439927806839] }</t>
  </si>
  <si>
    <t>Sleepy Creek Farms, Inc.</t>
  </si>
  <si>
    <t>J. L. Maxwell, Jr.</t>
  </si>
  <si>
    <t>Goldsboro</t>
  </si>
  <si>
    <t>Post Office Box 10009</t>
  </si>
  <si>
    <t>J.L.</t>
  </si>
  <si>
    <t>Maxwell, III</t>
  </si>
  <si>
    <t>Post Office Box  10009</t>
  </si>
  <si>
    <t>Slick/Hamilton - GWTF</t>
  </si>
  <si>
    <t>{ "type": "Point", "coordinates": [-83.709436, 34.696978] }</t>
  </si>
  <si>
    <t>Slippery Rock Conservation Bank</t>
  </si>
  <si>
    <t>{ "type": "Point", "coordinates": [-122.780335, 38.434766] }</t>
  </si>
  <si>
    <t>Slippery Rock, LLC</t>
  </si>
  <si>
    <t>1160 North Dutton Ave.</t>
  </si>
  <si>
    <t>Ste 240</t>
  </si>
  <si>
    <t>1160 N. Dutton Ave.</t>
  </si>
  <si>
    <t xml:space="preserve">Ste. 100 </t>
  </si>
  <si>
    <t>Sluder Branch Mitigation Bank</t>
  </si>
  <si>
    <t>{ "type": "Point", "coordinates": [-79.1299585284663, 35.5401697680346] }</t>
  </si>
  <si>
    <t>Sluder Branch Mitigation Bank, LLC</t>
  </si>
  <si>
    <t>424 Watson Street</t>
  </si>
  <si>
    <t>Jeffers</t>
  </si>
  <si>
    <t>will_jeffers@yahoo.com</t>
  </si>
  <si>
    <t>glewis@axiomenvironmental.org</t>
  </si>
  <si>
    <t>Axiom Environmental, Inc.</t>
  </si>
  <si>
    <t>218 Snow Ave.</t>
  </si>
  <si>
    <t>Smiley Mitigation Bank</t>
  </si>
  <si>
    <t>{ "type": "Point", "coordinates": [-83.743336, 36.140434] }</t>
  </si>
  <si>
    <t>Knox [TN]</t>
  </si>
  <si>
    <t>Water &amp; Land Solutions, LLC.</t>
  </si>
  <si>
    <t>Smith Farm</t>
  </si>
  <si>
    <t>{ "type": "Point", "coordinates": [-79.712525, 37.055951] }</t>
  </si>
  <si>
    <t>Franklin [VA]</t>
  </si>
  <si>
    <t>Franklin County</t>
  </si>
  <si>
    <t>Mr. Michael Burnette</t>
  </si>
  <si>
    <t>Rocky Mount</t>
  </si>
  <si>
    <t>1255 Franklin Street</t>
  </si>
  <si>
    <t>Dodson</t>
  </si>
  <si>
    <t>Smith Hollow Mitigation Bank</t>
  </si>
  <si>
    <t>{ "type": "Point", "coordinates": [-85.8967, 36.4024] }</t>
  </si>
  <si>
    <t>Smith [TN]</t>
  </si>
  <si>
    <t>Smithport</t>
  </si>
  <si>
    <t>{ "type": "Point", "coordinates": [-90.551506, 29.631021] }</t>
  </si>
  <si>
    <t>Cypress Bottom Farms, LLC</t>
  </si>
  <si>
    <t>P O Box 188</t>
  </si>
  <si>
    <t>Larose</t>
  </si>
  <si>
    <t>Smokestack Mitigation Bank</t>
  </si>
  <si>
    <t>{ "type": "Point", "coordinates": [-89.7132526192299, 35.283009200007] }</t>
  </si>
  <si>
    <t>Smoketown Mitigation Bank</t>
  </si>
  <si>
    <t>{ "type": "Point", "coordinates": [-92.5436, 42.371] }</t>
  </si>
  <si>
    <t>Leistikow</t>
  </si>
  <si>
    <t>kurt.leistikow@raboag.com</t>
  </si>
  <si>
    <t>Smoketown Enterprises, L.C.</t>
  </si>
  <si>
    <t>5006 Algonquin Drive</t>
  </si>
  <si>
    <t>Smoketree Valley Conservation Bank</t>
  </si>
  <si>
    <t>{ "type": "Point", "coordinates": [-114.946137995026, 33.3173949192057] }</t>
  </si>
  <si>
    <t>Imperial [CA]</t>
  </si>
  <si>
    <t>Izote Holdings, LLC</t>
  </si>
  <si>
    <t>6558 Lonetree Boulevard</t>
  </si>
  <si>
    <t>Cremers</t>
  </si>
  <si>
    <t>bcremers@heronpacific.com</t>
  </si>
  <si>
    <t>Wildlands Inc</t>
  </si>
  <si>
    <t>Smoky Run Mitigation Bank</t>
  </si>
  <si>
    <t>{ "type": "Point", "coordinates": [-84.7241365194193, 35.7897742589317] }</t>
  </si>
  <si>
    <t>Snake River Mitigation Bank (pending)</t>
  </si>
  <si>
    <t>{ "type": "Point", "coordinates": [-112.077726, 43.753291] }</t>
  </si>
  <si>
    <t>Jefferson [ID]</t>
  </si>
  <si>
    <t>Snapfinger Creek</t>
  </si>
  <si>
    <t>{ "type": "Point", "coordinates": [-84.19615, 33.711127] }</t>
  </si>
  <si>
    <t>DeKalb [GA]</t>
  </si>
  <si>
    <t>Snapfinger Creek, LLC</t>
  </si>
  <si>
    <t>1349 West Peachtree St., NW</t>
  </si>
  <si>
    <t>Two Midtown Plaza, Suite 1100</t>
  </si>
  <si>
    <t>Spears</t>
  </si>
  <si>
    <t>mike@snapmitigation.com</t>
  </si>
  <si>
    <t>1349 West Peachtree St., NE</t>
  </si>
  <si>
    <t>Snapper Creek MB</t>
  </si>
  <si>
    <t>{ "type": "Point", "coordinates": [-80.4073063279574, 25.4650454523017] }</t>
  </si>
  <si>
    <t>Snohomish Basin Mitigation Bank</t>
  </si>
  <si>
    <t>{ "type": "Point", "coordinates": [-121.991886909485, 47.7801933277848] }</t>
  </si>
  <si>
    <t>King [WA], Snohomish [WA]</t>
  </si>
  <si>
    <t>Snohomish County Airport Wetland Compensation Bank Program (Paine Field) - Narbeck</t>
  </si>
  <si>
    <t>{ "type": "Point", "coordinates": [-122.259042803057, 47.9334353996076] }</t>
  </si>
  <si>
    <t>Snohomish County Airport Paine Field</t>
  </si>
  <si>
    <t>3220 100th Street SW</t>
  </si>
  <si>
    <t>Everett</t>
  </si>
  <si>
    <t>Rardin</t>
  </si>
  <si>
    <t>andrew.rardin@snoco.org</t>
  </si>
  <si>
    <t>3220 100th Street SW, Ste. A</t>
  </si>
  <si>
    <t>Snohomish County Airport Wetland Compensation Bank Program (Paine Field) - Swanson</t>
  </si>
  <si>
    <t>{ "type": "Point", "coordinates": [-122.283344547075, 47.8911362455624] }</t>
  </si>
  <si>
    <t>Sonstegard Family Farms Silver Lake Mitigation Bank</t>
  </si>
  <si>
    <t>{ "type": "Point", "coordinates": [-95.348342, 43.478217] }</t>
  </si>
  <si>
    <t>Dickinson [IA]</t>
  </si>
  <si>
    <t>wes.boll@mooreengineeringinc.com</t>
  </si>
  <si>
    <t>Moore Engineering, Inc</t>
  </si>
  <si>
    <t>2 Carlson Parkway Suite 110</t>
  </si>
  <si>
    <t>Soque River</t>
  </si>
  <si>
    <t>{ "type": "Point", "coordinates": [-83.52688, 34.62482] }</t>
  </si>
  <si>
    <t>Soque River Conservation, LLC</t>
  </si>
  <si>
    <t>1487 Black Dirt Road</t>
  </si>
  <si>
    <t>Whitesburg</t>
  </si>
  <si>
    <t>EcoGenic, LLC</t>
  </si>
  <si>
    <t>sales@ecogenic.us</t>
  </si>
  <si>
    <t xml:space="preserve">2806 N. Columbia St Suite A, Box #225 </t>
  </si>
  <si>
    <t>Soquel Canyon Mitigation Bank</t>
  </si>
  <si>
    <t>{ "type": "Point", "coordinates": [-117.758262926527, 33.938693137704] }</t>
  </si>
  <si>
    <t>Orange [CA], San Bernardino [CA]</t>
  </si>
  <si>
    <t>South Anna River at Ashland Mill Dam Mitigation Bank</t>
  </si>
  <si>
    <t>{ "type": "Point", "coordinates": [-77.4868618082895, 37.8086255259852] }</t>
  </si>
  <si>
    <t>South Fabius River Conservation Bank</t>
  </si>
  <si>
    <t>{ "type": "Point", "coordinates": [-91.8006786281498, 39.8846758400745] }</t>
  </si>
  <si>
    <t>Marion [MO]</t>
  </si>
  <si>
    <t>Magnolia, MO LLC</t>
  </si>
  <si>
    <t>South Forest Heights ILF Project</t>
  </si>
  <si>
    <t>{ "type": "Point", "coordinates": [-89.1003524481516, 30.4115216434985] }</t>
  </si>
  <si>
    <t>South Fork Catoctin</t>
  </si>
  <si>
    <t>{ "type": "Point", "coordinates": [-77.6994882463864, 39.168865086405] }</t>
  </si>
  <si>
    <t>South Fork Coastal</t>
  </si>
  <si>
    <t>{ "type": "Point", "coordinates": [-93.1599856966077, 30.0483459352231] }</t>
  </si>
  <si>
    <t>Calcasieu Parish [LA], Cameron Parish [LA]</t>
  </si>
  <si>
    <t>South Fork Forked Deer Mitigation Bank</t>
  </si>
  <si>
    <t>{ "type": "Point", "coordinates": [-88.8589, 35.6282] }</t>
  </si>
  <si>
    <t>South Fork II Coastal</t>
  </si>
  <si>
    <t>{ "type": "Point", "coordinates": [-93.175988867268, 30.0308176734454] }</t>
  </si>
  <si>
    <t>South Fork Saline Creek LLF Site</t>
  </si>
  <si>
    <t>{ "type": "Point", "coordinates": [-89.94427, 37.77211] }</t>
  </si>
  <si>
    <t>South Forks Trinity River Mitigation Bank</t>
  </si>
  <si>
    <t>{ "type": "Point", "coordinates": [-96.5128152372643, 32.4870022173467] }</t>
  </si>
  <si>
    <t>Ellis [TX], Kaufman [TX]</t>
  </si>
  <si>
    <t>South Forks Trinity River Mitigation Group</t>
  </si>
  <si>
    <t>1150 Highway 205 South</t>
  </si>
  <si>
    <t>Rockwall</t>
  </si>
  <si>
    <t>Johnny Mack</t>
  </si>
  <si>
    <t>jmpowers@sftrmb.com</t>
  </si>
  <si>
    <t>South Forks Trinity River Mitigation Bank Ten Mile Creek Tract</t>
  </si>
  <si>
    <t>{ "type": "Point", "coordinates": [-96.5723319848693, 32.5654786310127] }</t>
  </si>
  <si>
    <t>Dallas [TX]</t>
  </si>
  <si>
    <t>South Market Mitigation Bank</t>
  </si>
  <si>
    <t>{ "type": "Point", "coordinates": [-77.6777689420822, 38.813950125354] }</t>
  </si>
  <si>
    <t>South Mississippi - umbrella 3 MITIGATION BANK SITES</t>
  </si>
  <si>
    <t>{ "type": "Point", "coordinates": [-88.8418099476512, 30.5832949969952] }</t>
  </si>
  <si>
    <t>Harrison [MS], Jackson [MS]</t>
  </si>
  <si>
    <t>rherndon@conservationfund.org</t>
  </si>
  <si>
    <t>449 S. New Hampshire Street</t>
  </si>
  <si>
    <t>South Mouse Creek Mitigation Bank</t>
  </si>
  <si>
    <t>{ "type": "Point", "coordinates": [-84.7945873361627, 35.2757447570433] }</t>
  </si>
  <si>
    <t>Bradley [TN]</t>
  </si>
  <si>
    <t>Wright Brothers Construction Company, LLC</t>
  </si>
  <si>
    <t>ATTN: Mr. David Simpson</t>
  </si>
  <si>
    <t>skelton</t>
  </si>
  <si>
    <t>mskelton@cecinc.com</t>
  </si>
  <si>
    <t>117 Seaboard Lane</t>
  </si>
  <si>
    <t>Suite E-100</t>
  </si>
  <si>
    <t>South Newport Mitigation Bank</t>
  </si>
  <si>
    <t>{ "type": "Point", "coordinates": [-81.3903884819536, 31.6511359221767] }</t>
  </si>
  <si>
    <t>Tidewaters Restoration, LLC</t>
  </si>
  <si>
    <t>1039 Dornell Road</t>
  </si>
  <si>
    <t>Ball Ground</t>
  </si>
  <si>
    <t>South River Mitigation Bank (Single Client Bank)</t>
  </si>
  <si>
    <t>{ "type": "Point", "coordinates": [-84.155106378745, 33.6386683605479] }</t>
  </si>
  <si>
    <t>DeKalb [GA], Rockdale [GA]</t>
  </si>
  <si>
    <t>South Santiam</t>
  </si>
  <si>
    <t>{ "type": "Point", "coordinates": [-122.84978, 44.57708] }</t>
  </si>
  <si>
    <t>South West Santa Rosa Vernal Pool Preservation Bank (aka: Engel Preserve)</t>
  </si>
  <si>
    <t>{ "type": "Point", "coordinates": [-122.757398424991, 38.3890619874749] }</t>
  </si>
  <si>
    <t>Engel</t>
  </si>
  <si>
    <t>3397 St. Helena Highway</t>
  </si>
  <si>
    <t>St. Helena</t>
  </si>
  <si>
    <t>94574-9660</t>
  </si>
  <si>
    <t>Southeast Alaska Land Trust - Bruin Wetlands</t>
  </si>
  <si>
    <t>{ "type": "Point", "coordinates": [-134.748383, 58.258003] }</t>
  </si>
  <si>
    <t>Southeast Alaska Land Trust - Grummett Wetlands</t>
  </si>
  <si>
    <t>{ "type": "Point", "coordinates": [-134.526729, 58.342821] }</t>
  </si>
  <si>
    <t>Juneau Borough [AK]</t>
  </si>
  <si>
    <t>Southeast Alaska Land Trust - Grummett Wetlands Site Addition</t>
  </si>
  <si>
    <t>{ "type": "Point", "coordinates": [-134.52673, 58.34282] }</t>
  </si>
  <si>
    <t>Southeast Alaska Land Trust - Honsinger</t>
  </si>
  <si>
    <t>{ "type": "Point", "coordinates": [-134.546467, 58.35732] }</t>
  </si>
  <si>
    <t>Southeast Alaska Land Trust - Indian River</t>
  </si>
  <si>
    <t>{ "type": "Point", "coordinates": [-135.312144, 57.053119] }</t>
  </si>
  <si>
    <t>Sitka Borough [AK]</t>
  </si>
  <si>
    <t>Southeast Alaska Land Trust - Vanderbilt Creek</t>
  </si>
  <si>
    <t>{ "type": "Point", "coordinates": [-134.490459, 58.352544] }</t>
  </si>
  <si>
    <t>Southeast Missouri Wetland Mitigation Bank</t>
  </si>
  <si>
    <t>{ "type": "Point", "coordinates": [-90.064775, 36.770689] }</t>
  </si>
  <si>
    <t>Southern Cross Ranch</t>
  </si>
  <si>
    <t>{ "type": "Point", "coordinates": [-83.997, 34.482] }</t>
  </si>
  <si>
    <t xml:space="preserve">Chestatee Mitigation, LLC </t>
  </si>
  <si>
    <t>Southern Illinois Wetland Bank</t>
  </si>
  <si>
    <t>{ "type": "Point", "coordinates": [-89.618974, 38.535062] }</t>
  </si>
  <si>
    <t>Southport Ranch MB</t>
  </si>
  <si>
    <t>{ "type": "Point", "coordinates": [-81.3764360480033, 28.1021904306711] }</t>
  </si>
  <si>
    <t>DylanJones@Magnoliafla.com</t>
  </si>
  <si>
    <t>Spanish Lake Restoration Unit I</t>
  </si>
  <si>
    <t>{ "type": "Point", "coordinates": [-91.02653, 30.275358] }</t>
  </si>
  <si>
    <t>Ascension Parish [LA]</t>
  </si>
  <si>
    <t>Spanish Lake Restoration, LLC</t>
  </si>
  <si>
    <t>Spanish Lake Restoration Unit I - enhancement</t>
  </si>
  <si>
    <t>Spanish Lake Restoration Unit II - Bluff Swamp</t>
  </si>
  <si>
    <t>Spanish Lake Restoration Unit II - Spanish Lake</t>
  </si>
  <si>
    <t>Spanish Lake Restoration Unit III</t>
  </si>
  <si>
    <t>Spanish Lake Restoration Unit VI</t>
  </si>
  <si>
    <t>Spanish Lake Restoration Unit VII</t>
  </si>
  <si>
    <t>Spanishburg Mitigation Bank</t>
  </si>
  <si>
    <t>{ "type": "Point", "coordinates": [-81.1534804539847, 37.4393913097702] }</t>
  </si>
  <si>
    <t>Mercer [WV]</t>
  </si>
  <si>
    <t>Sparling Ranch Conservation Bank</t>
  </si>
  <si>
    <t>{ "type": "Point", "coordinates": [-121.272180542155, 36.9507220776338] }</t>
  </si>
  <si>
    <t>Merced [CA], San Benito [CA], Santa Clara [CA]</t>
  </si>
  <si>
    <t>South Bay Conservation Resources</t>
  </si>
  <si>
    <t>2440 Bert Drive</t>
  </si>
  <si>
    <t>Hollister</t>
  </si>
  <si>
    <t>Building 200, Suite 201</t>
  </si>
  <si>
    <t>Gina</t>
  </si>
  <si>
    <t>Waldron</t>
  </si>
  <si>
    <t>gwaldron@southbayconservation.com</t>
  </si>
  <si>
    <t>manderson@southbayconservation.com</t>
  </si>
  <si>
    <t>Spartan's Bend Mitigation Bank</t>
  </si>
  <si>
    <t>{ "type": "Point", "coordinates": [-89.248835, 36.323509] }</t>
  </si>
  <si>
    <t>Spellbottom</t>
  </si>
  <si>
    <t>{ "type": "Point", "coordinates": [-95.6657443017148, 30.6371417778373] }</t>
  </si>
  <si>
    <t>Spellbottom Mitigation Ltd.</t>
  </si>
  <si>
    <t>Ecosystem Investment Partners</t>
  </si>
  <si>
    <t>Spindletop Bayou</t>
  </si>
  <si>
    <t>{ "type": "Point", "coordinates": [-94.4721786821793, 29.8939179161862] }</t>
  </si>
  <si>
    <t>Chambers [TX], Liberty [TX]</t>
  </si>
  <si>
    <t>SPINDLETOP MITIGATION HOLDINGS, LLC</t>
  </si>
  <si>
    <t>Spring Bayou Mitigation Bank</t>
  </si>
  <si>
    <t>{ "type": "Point", "coordinates": [-91.9965010516076, 30.9081386576067] }</t>
  </si>
  <si>
    <t>Spring Bayou Holdings, LLC</t>
  </si>
  <si>
    <t>One American Place</t>
  </si>
  <si>
    <t>301 Main Street. Suite 820</t>
  </si>
  <si>
    <t>Spring Creek</t>
  </si>
  <si>
    <t>{ "type": "Point", "coordinates": [-92.379662, 41.134211] }</t>
  </si>
  <si>
    <t>Wapello [IA]</t>
  </si>
  <si>
    <t>Springbrook Creek Wetland and Habitat Mitigation Bank</t>
  </si>
  <si>
    <t>{ "type": "Point", "coordinates": [-122.23211291173, 47.4518972786749] }</t>
  </si>
  <si>
    <t>City of Renton</t>
  </si>
  <si>
    <t>1055 S. Grady Way</t>
  </si>
  <si>
    <t>Renton</t>
  </si>
  <si>
    <t>Springwater Canyon Wetlands LEGACY - AZGFD</t>
  </si>
  <si>
    <t>{ "type": "Point", "coordinates": [-110.586621, 31.805892] }</t>
  </si>
  <si>
    <t>Sprout Spring Stream Mitigation Bank (LRL-2015-855)</t>
  </si>
  <si>
    <t>Bluegrass Holding Group</t>
  </si>
  <si>
    <t>259 Three Mile Road</t>
  </si>
  <si>
    <t>Beattyville</t>
  </si>
  <si>
    <t>Phillip</t>
  </si>
  <si>
    <t>St. Charles Wetland Mitigation Bank</t>
  </si>
  <si>
    <t>{ "type": "Point", "coordinates": [-76.9092226711912, 38.5646388952255] }</t>
  </si>
  <si>
    <t>St. Charles Mitigation Bank, LLC</t>
  </si>
  <si>
    <t>7035 Albert Einstein Drive, Suite 200</t>
  </si>
  <si>
    <t>Mark.Anderson@lennar.com</t>
  </si>
  <si>
    <t>LAURA</t>
  </si>
  <si>
    <t>CALLENS</t>
  </si>
  <si>
    <t>lcallens@wrallp.com</t>
  </si>
  <si>
    <t>Whitman, Requardt &amp; Associates, LLP</t>
  </si>
  <si>
    <t>801 South Caroline Street</t>
  </si>
  <si>
    <t>Wineman</t>
  </si>
  <si>
    <t>matthew.wineman@lennar.com</t>
  </si>
  <si>
    <t>St. Francis River LLF Site</t>
  </si>
  <si>
    <t>{ "type": "Point", "coordinates": [-90.478, 37.3743] }</t>
  </si>
  <si>
    <t>St. Gabriel</t>
  </si>
  <si>
    <t>{ "type": "Point", "coordinates": [-92.9843322126647, 30.509072450177] }</t>
  </si>
  <si>
    <t>St. Gabriel Resources, LLC</t>
  </si>
  <si>
    <t>P.O. Box 57</t>
  </si>
  <si>
    <t>Hoffpauir</t>
  </si>
  <si>
    <t>hpower00@rocketmail.com</t>
  </si>
  <si>
    <t>109 Comanche Road</t>
  </si>
  <si>
    <t>St. Gabriel Wildlife Refuge &amp; Mitigation Bank</t>
  </si>
  <si>
    <t>{ "type": "Point", "coordinates": [-91.01667, 30.30232] }</t>
  </si>
  <si>
    <t>Frank Bonifay</t>
  </si>
  <si>
    <t>36225 Shadow Lane</t>
  </si>
  <si>
    <t>Prairieville</t>
  </si>
  <si>
    <t>Bonifay</t>
  </si>
  <si>
    <t>Fabonifay@eatel.net</t>
  </si>
  <si>
    <t>St. Johns MB</t>
  </si>
  <si>
    <t>{ "type": "Point", "coordinates": [-81.483518922143, 29.8721098431655] }</t>
  </si>
  <si>
    <t>rtaylor@esinc.cc</t>
  </si>
  <si>
    <t>Environmental Services, Inc.</t>
  </si>
  <si>
    <t>7220 Financial Way, Ste. 100</t>
  </si>
  <si>
    <t>St. Marks Pond MB</t>
  </si>
  <si>
    <t>{ "type": "Point", "coordinates": [-81.3984107026641, 29.9918154880401] }</t>
  </si>
  <si>
    <t>St. Marks Pond Property, LLC</t>
  </si>
  <si>
    <t>St Augustine</t>
  </si>
  <si>
    <t>303 Anastasia Blvd, Suite B PMB 2551</t>
  </si>
  <si>
    <t>St. Marks River MB</t>
  </si>
  <si>
    <t>{ "type": "Point", "coordinates": [-84.0757923001351, 30.2027995211125] }</t>
  </si>
  <si>
    <t>Jefferson [FL], Wakulla [FL]</t>
  </si>
  <si>
    <t>Mr. John Wigginton</t>
  </si>
  <si>
    <t>Westervelt Ecological Services, LLC</t>
  </si>
  <si>
    <t>jmartin@westervelt.com</t>
  </si>
  <si>
    <t>Sands</t>
  </si>
  <si>
    <t>ksands@westervelt.com</t>
  </si>
  <si>
    <t>Star 4 MB</t>
  </si>
  <si>
    <t>{ "type": "Point", "coordinates": [-81.4554236740005, 29.9257679128418] }</t>
  </si>
  <si>
    <t>Star 4 Mitigation, LLC</t>
  </si>
  <si>
    <t>4300 County Road 208</t>
  </si>
  <si>
    <t>Foster</t>
  </si>
  <si>
    <t>rfoster@star4mb.com</t>
  </si>
  <si>
    <t>Nicole</t>
  </si>
  <si>
    <t>Padgett</t>
  </si>
  <si>
    <t>npadgett@star4mb.com</t>
  </si>
  <si>
    <t>4300 CR 208</t>
  </si>
  <si>
    <t>State Game Lands 297 (PennDOT AWC)</t>
  </si>
  <si>
    <t>{ "type": "Point", "coordinates": [-80.130986, 40.087294] }</t>
  </si>
  <si>
    <t>Pennsylvania Department of Transportation District 12</t>
  </si>
  <si>
    <t>825 North Gallatin Avenue</t>
  </si>
  <si>
    <t>Uniontown</t>
  </si>
  <si>
    <t>Steamboat Creek Restoration ILF</t>
  </si>
  <si>
    <t>{ "type": "Point", "coordinates": [-119.74145, 39.40868] }</t>
  </si>
  <si>
    <t>Steel Street</t>
  </si>
  <si>
    <t>{ "type": "Point", "coordinates": [-76.314236, 36.765331] }</t>
  </si>
  <si>
    <t>Chesapeake Land Development , LLC</t>
  </si>
  <si>
    <t>6062 Indian River Rd</t>
  </si>
  <si>
    <t>Suite 104</t>
  </si>
  <si>
    <t>Steele Creek Mitigation Bank</t>
  </si>
  <si>
    <t>{ "type": "Point", "coordinates": [-96.3393894295639, 31.2377502594575] }</t>
  </si>
  <si>
    <t>Steele Creek Properties Inc</t>
  </si>
  <si>
    <t>19291 County Rd 373</t>
  </si>
  <si>
    <t>Donny</t>
  </si>
  <si>
    <t>Worthington</t>
  </si>
  <si>
    <t>Donny.worthington@exxonmobil.com</t>
  </si>
  <si>
    <t>XTO Energy, Inc.</t>
  </si>
  <si>
    <t>Fort Worth</t>
  </si>
  <si>
    <t>810 Houston Street</t>
  </si>
  <si>
    <t>Steeles Branch Mitigation Bank</t>
  </si>
  <si>
    <t>{ "type": "Point", "coordinates": [-84.8546221691952, 38.279999839072] }</t>
  </si>
  <si>
    <t>Franklin [KY]</t>
  </si>
  <si>
    <t>Waypoint, LLC</t>
  </si>
  <si>
    <t>Stillwater Plains Mitigation Bank - Phase I</t>
  </si>
  <si>
    <t>{ "type": "Point", "coordinates": [-122.272165927883, 40.5124225836662] }</t>
  </si>
  <si>
    <t>DeANNE</t>
  </si>
  <si>
    <t>dparker@dparkerlaw.com</t>
  </si>
  <si>
    <t>1930 West Street</t>
  </si>
  <si>
    <t>Hawes</t>
  </si>
  <si>
    <t>P.O. Box 52</t>
  </si>
  <si>
    <t>Palo Cedro</t>
  </si>
  <si>
    <t>Claudia</t>
  </si>
  <si>
    <t>Kodsuntie</t>
  </si>
  <si>
    <t>claudia@areawest.net</t>
  </si>
  <si>
    <t>Stillwater Plains Mitigation Bank - Phase II &amp; III</t>
  </si>
  <si>
    <t>Species, Stream, Wetland</t>
  </si>
  <si>
    <t>Stillwater Plains Mitigation Bank, Inc.</t>
  </si>
  <si>
    <t>Palo Cedtro</t>
  </si>
  <si>
    <t>Stone Farm Mitigation Bank</t>
  </si>
  <si>
    <t>{ "type": "Point", "coordinates": [-78.5305060399697, 33.921610411798] }</t>
  </si>
  <si>
    <t>DeCarol Williamson &amp; LaDane Williamson, Stone Farm Investment LLC</t>
  </si>
  <si>
    <t>11 Causeway Drive</t>
  </si>
  <si>
    <t>Ocean Isle</t>
  </si>
  <si>
    <t>LaDane</t>
  </si>
  <si>
    <t>Williamson</t>
  </si>
  <si>
    <t>Ocean Isle Beach</t>
  </si>
  <si>
    <t>Stone Farm Investment, LLC</t>
  </si>
  <si>
    <t>Stony Point</t>
  </si>
  <si>
    <t>{ "type": "Point", "coordinates": [-76.3175, 37.091944] }</t>
  </si>
  <si>
    <t>Harris Creek Preservation, LLC</t>
  </si>
  <si>
    <t>c/o Stokes Environmental Associates</t>
  </si>
  <si>
    <t>Straus Medina Mitigation Bank (TXRAM 1.0 Bank)</t>
  </si>
  <si>
    <t>{ "type": "Point", "coordinates": [-98.7221493269257, 29.3507037181636] }</t>
  </si>
  <si>
    <t>Bexar [TX]</t>
  </si>
  <si>
    <t>TCP III Straus Medina LLC</t>
  </si>
  <si>
    <t>Stream + Wetlands Foundation - Fish Creek South Wetlands and Stream Mitigation Bank - Cuyahoga UMBI</t>
  </si>
  <si>
    <t>{ "type": "Point", "coordinates": [-81.36993, 41.160474] }</t>
  </si>
  <si>
    <t>Stream + Wetlands Foundation - Hemlock Swamp Wetlands Mitigation Bank</t>
  </si>
  <si>
    <t>{ "type": "Point", "coordinates": [-80.9313853515757, 41.5906106640953] }</t>
  </si>
  <si>
    <t>Ashtabula [OH], Geauga [OH], Lake [OH], Portage [OH], Trumbull [OH]</t>
  </si>
  <si>
    <t>Stream + Wetlands Foundation - Three Rivers Wetlands Mitigation Bank</t>
  </si>
  <si>
    <t>{ "type": "Point", "coordinates": [-81.292727, 40.977047] }</t>
  </si>
  <si>
    <t>Stream + Wetlands Foundation Elk Creek Wetlands Mitigation Bank</t>
  </si>
  <si>
    <t>{ "type": "Point", "coordinates": [-82.1246162342147, 41.265044225207] }</t>
  </si>
  <si>
    <t>Stream + Wetlands Foundation Grafton Swamp Wetland Mitigation Bank</t>
  </si>
  <si>
    <t>{ "type": "Point", "coordinates": [-82.03736, 41.27941] }</t>
  </si>
  <si>
    <t>Stream + Wetlands Foundation Henry Creek Wetland Mitigation Bank</t>
  </si>
  <si>
    <t>{ "type": "Point", "coordinates": [-83.504617, 41.518594] }</t>
  </si>
  <si>
    <t>Strut Ranch Mitigation Bank (Umbrella-TWG)</t>
  </si>
  <si>
    <t>{ "type": "Point", "coordinates": [-116.431372, 43.833504] }</t>
  </si>
  <si>
    <t>Gem [ID]</t>
  </si>
  <si>
    <t>Su-Knik Mitigation Bank, Fish Creek Parcel</t>
  </si>
  <si>
    <t>{ "type": "Point", "coordinates": [-149.848151934485, 61.4763736494448] }</t>
  </si>
  <si>
    <t>Jerome</t>
  </si>
  <si>
    <t>jerome_ryan@yahoo.com</t>
  </si>
  <si>
    <t>Hodge</t>
  </si>
  <si>
    <t>jamesbhodge@yahoo.com</t>
  </si>
  <si>
    <t>Succor Creek Mitigation Bank (pending)</t>
  </si>
  <si>
    <t>{ "type": "Point", "coordinates": [-116.966597, 43.608606] }</t>
  </si>
  <si>
    <t>Owyhee [ID]</t>
  </si>
  <si>
    <t>Bell</t>
  </si>
  <si>
    <t>tbell@westervelt.com</t>
  </si>
  <si>
    <t>Westervelt</t>
  </si>
  <si>
    <t>7348 South Alston Way, Ste 9D</t>
  </si>
  <si>
    <t>Sucre Brut Coastal</t>
  </si>
  <si>
    <t>{ "type": "Point", "coordinates": [-90.4757015872859, 29.6407013990867] }</t>
  </si>
  <si>
    <t>Sugar Creek- Brewster Site In-lieu Fee Mitigation Initiative</t>
  </si>
  <si>
    <t>{ "type": "Point", "coordinates": [-81.613, 40.711] }</t>
  </si>
  <si>
    <t>The Wilderness Center</t>
  </si>
  <si>
    <t>9877 Alabama Avenue SW</t>
  </si>
  <si>
    <t>Wilmot</t>
  </si>
  <si>
    <t>44689-0202</t>
  </si>
  <si>
    <t>P.O. Box 202</t>
  </si>
  <si>
    <t>Sundew MB</t>
  </si>
  <si>
    <t>{ "type": "Point", "coordinates": [-81.680304533559, 29.8537938697645] }</t>
  </si>
  <si>
    <t>TGC Sundew/Nochaway, LLC</t>
  </si>
  <si>
    <t>777 South Flagler, Suite 136</t>
  </si>
  <si>
    <t>Browning</t>
  </si>
  <si>
    <t>jpbrowning@me.com</t>
  </si>
  <si>
    <t>480 Hwy 17 South</t>
  </si>
  <si>
    <t>San Mateo</t>
  </si>
  <si>
    <t>Sunfish Mitigation Bank</t>
  </si>
  <si>
    <t>{ "type": "Point", "coordinates": [-82.7916220893295, 40.5697974247835] }</t>
  </si>
  <si>
    <t>Sunflower Land Trust, Bank One</t>
  </si>
  <si>
    <t>{ "type": "Point", "coordinates": [-97.1825524648986, 37.549544450097] }</t>
  </si>
  <si>
    <t>Sunny Bank Farm Mitigation Bank</t>
  </si>
  <si>
    <t>{ "type": "Point", "coordinates": [-81.418969, 38.751327] }</t>
  </si>
  <si>
    <t>Sunny Brook Mitigation Bank</t>
  </si>
  <si>
    <t>{ "type": "Point", "coordinates": [-75.1247753822616, 41.7096445873054] }</t>
  </si>
  <si>
    <t>Wayne [PA]</t>
  </si>
  <si>
    <t>Sunnyside MB</t>
  </si>
  <si>
    <t>{ "type": "Point", "coordinates": [-81.4559566285207, 29.9046125179484] }</t>
  </si>
  <si>
    <t>Sunnyside Plantation</t>
  </si>
  <si>
    <t>{ "type": "Point", "coordinates": [-91.4772846354244, 30.4777812526226] }</t>
  </si>
  <si>
    <t>Iberville Parish [LA]</t>
  </si>
  <si>
    <t>Harry L. Laws &amp; Company, Inc.</t>
  </si>
  <si>
    <t>P.O. Box 158</t>
  </si>
  <si>
    <t>Brusly</t>
  </si>
  <si>
    <t>Maciasz</t>
  </si>
  <si>
    <t>drew@hllaws.com</t>
  </si>
  <si>
    <t>Brusley</t>
  </si>
  <si>
    <t>Sunrise Douglas Mitigation Bank</t>
  </si>
  <si>
    <t>{ "type": "Point", "coordinates": [-120.890884, 38.744728] }</t>
  </si>
  <si>
    <t>El Dorado [CA]</t>
  </si>
  <si>
    <t>The Sunridge Conservancy</t>
  </si>
  <si>
    <t>1425 River Park Dr, Ste 530</t>
  </si>
  <si>
    <t>Alim</t>
  </si>
  <si>
    <t>Valiev</t>
  </si>
  <si>
    <t>Alim@aktdev.com</t>
  </si>
  <si>
    <t>7919 Folsom Blvd, Ste300</t>
  </si>
  <si>
    <t>Sacremento</t>
  </si>
  <si>
    <t>Supple's Wetlands</t>
  </si>
  <si>
    <t>{ "type": "Point", "coordinates": [-91.202615, 30.143432] }</t>
  </si>
  <si>
    <t>J. Supples Sons Planting Company, LLC</t>
  </si>
  <si>
    <t>Bayou Goula</t>
  </si>
  <si>
    <t>Ewing</t>
  </si>
  <si>
    <t>supple.manager@mindspring.com</t>
  </si>
  <si>
    <t>29380 Highway 405</t>
  </si>
  <si>
    <t>Sutter Basin Conservation Bank</t>
  </si>
  <si>
    <t>{ "type": "Point", "coordinates": [-121.642148692942, 38.9469826013968] }</t>
  </si>
  <si>
    <t>Swallow Savannah</t>
  </si>
  <si>
    <t>{ "type": "Point", "coordinates": [-81.3204692311185, 32.9691565565488] }</t>
  </si>
  <si>
    <t>Allendale [SC]</t>
  </si>
  <si>
    <t>Swallow Savannah Wetland Mitigation Bank</t>
  </si>
  <si>
    <t>Attn: Mr. I.B. Lawton</t>
  </si>
  <si>
    <t>Allendale</t>
  </si>
  <si>
    <t>225 Edenfield Street</t>
  </si>
  <si>
    <t>Ballou</t>
  </si>
  <si>
    <t>Ballou Associates</t>
  </si>
  <si>
    <t>6326 Saint Andrews Road, Suite 101</t>
  </si>
  <si>
    <t>Swallow Tail, LLC, Blackwater/Lamine Rivers Umbrella Bank, Site 1</t>
  </si>
  <si>
    <t>{ "type": "Point", "coordinates": [-94.2062814245715, 39.0057246717151] }</t>
  </si>
  <si>
    <t>Swallow Tail, LLC, Blackwater/Lamine Rivers Umbrella Bank, Site 2</t>
  </si>
  <si>
    <t>{ "type": "Point", "coordinates": [-94.3382073735033, 39.0574251822894] }</t>
  </si>
  <si>
    <t>Swallow Tail, LLC, Camp Branch Wetland and Stream Mitigation Bank</t>
  </si>
  <si>
    <t>{ "type": "Point", "coordinates": [-94.1693690184901, 38.6445563428248] }</t>
  </si>
  <si>
    <t>Cass [MO]</t>
  </si>
  <si>
    <t>Swallow Tail, LLC, Clear Fork Wetland and Stream Mitigation Bank (Sold Out)</t>
  </si>
  <si>
    <t>{ "type": "Point", "coordinates": [-93.5937365152893, 38.7938765753974] }</t>
  </si>
  <si>
    <t>Swallow Tail, LLC, Gasconade River Wetland and Stream Mitigation Bank</t>
  </si>
  <si>
    <t>{ "type": "Point", "coordinates": [-91.6056129456689, 38.5366613509561] }</t>
  </si>
  <si>
    <t>Gasconade [MO]</t>
  </si>
  <si>
    <t>Swallow Tail, LLC, Grand/Chariton Rivers Umbrella Bank, Site 1</t>
  </si>
  <si>
    <t>{ "type": "Point", "coordinates": [-94.2585309739889, 40.0840009087687] }</t>
  </si>
  <si>
    <t>Gentry [MO]</t>
  </si>
  <si>
    <t>Swallow Tail, LLC, Kansas River and Missouri River Umbrella Bank Site 1</t>
  </si>
  <si>
    <t>{ "type": "Point", "coordinates": [-95.0072799268195, 39.1611181494195] }</t>
  </si>
  <si>
    <t>Leavenworth [KS]</t>
  </si>
  <si>
    <t>Swallow Tail, LLC, Kansas River and Missouri River Umbrella Bank Site 2</t>
  </si>
  <si>
    <t>{ "type": "Point", "coordinates": [-95.0814688407639, 39.2560259189611] }</t>
  </si>
  <si>
    <t>Swallow Tail, LLC, Kansas River and Missouri River Umbrella Bank, Site 3</t>
  </si>
  <si>
    <t>{ "type": "Point", "coordinates": [-94.999486538016, 39.1313469443712] }</t>
  </si>
  <si>
    <t>Swallow Tail, LLC, Kansas River and Missouri River Umbrella Bank, Site 4</t>
  </si>
  <si>
    <t>{ "type": "Point", "coordinates": [-95.0195509326668, 39.1305957268791] }</t>
  </si>
  <si>
    <t>Swallow Tail, LLC, Kansas River and Missouri River Umbrella Bank, Site 5</t>
  </si>
  <si>
    <t>{ "type": "Point", "coordinates": [-95.1110935931024, 39.2985737681389] }</t>
  </si>
  <si>
    <t>Swallow Tail, LLC, Kansas River and Missouri River Umbrella Bank, Site 6</t>
  </si>
  <si>
    <t>{ "type": "Point", "coordinates": [-95.0249789160364, 39.0523698933184] }</t>
  </si>
  <si>
    <t>Swallow Tail, LLC, Neosho River Wetland and Stream Mitigation Bank</t>
  </si>
  <si>
    <t>{ "type": "Point", "coordinates": [-95.0979623699161, 37.3325865607565] }</t>
  </si>
  <si>
    <t>Labette [KS]</t>
  </si>
  <si>
    <t>Swallow Tail, LLC, Nishnabotna/Platte Rivers Umbrella Bank, Site 1</t>
  </si>
  <si>
    <t>{ "type": "Point", "coordinates": [-94.6690712528355, 39.5518331530771] }</t>
  </si>
  <si>
    <t>Buchanan [MO]</t>
  </si>
  <si>
    <t>Swallow Tail, LLC, Nishnabotna/Platte Rivers Umbrella Bank, Site 2</t>
  </si>
  <si>
    <t>{ "type": "Point", "coordinates": [-94.7327576697069, 39.6506916794879] }</t>
  </si>
  <si>
    <t>Swallow Tail, LLC, North Grand River Wetland &amp; Stream Mitigation Bank</t>
  </si>
  <si>
    <t>{ "type": "Point", "coordinates": [-93.5091973719615, 39.5467898339513] }</t>
  </si>
  <si>
    <t>Carroll [MO]</t>
  </si>
  <si>
    <t>Swallow Tail, LLC, Onion Creek Wetland &amp; Stream Mitigation Bank</t>
  </si>
  <si>
    <t>{ "type": "Point", "coordinates": [-95.6309995168464, 37.0129051942218] }</t>
  </si>
  <si>
    <t>Montgomery [KS]</t>
  </si>
  <si>
    <t>Swallow Tail, LLC, Osage Plains Wetland and Stream Mitigation Bank (SOLD OUT)</t>
  </si>
  <si>
    <t>{ "type": "Point", "coordinates": [-94.4213774431867, 38.6724412687057] }</t>
  </si>
  <si>
    <t>Swallow Tail, LLC, Osage/South Grand Rivers Wetland and Stream Umbrella Mitigation Bank, Site One</t>
  </si>
  <si>
    <t>{ "type": "Point", "coordinates": [-94.3269707830786, 38.4991400054835] }</t>
  </si>
  <si>
    <t>Swallow Tail, LLC, Sac River Mitigation Bank</t>
  </si>
  <si>
    <t>{ "type": "Point", "coordinates": [-93.7809594042837, 37.7617750154342] }</t>
  </si>
  <si>
    <t>Cedar [MO]</t>
  </si>
  <si>
    <t>Swallow Tail, LLC, Smith Creek Wetland and Stream Mitigation Bank</t>
  </si>
  <si>
    <t>{ "type": "Point", "coordinates": [-92.6889421643135, 38.5914652736232] }</t>
  </si>
  <si>
    <t>Moniteau [MO]</t>
  </si>
  <si>
    <t>P.O. Box 647</t>
  </si>
  <si>
    <t>Chillicothe</t>
  </si>
  <si>
    <t>Swallow Tail, LLC, Sni-A-Bar Wetland and Stream Mitigation Bank (SOLD OUT)</t>
  </si>
  <si>
    <t>{ "type": "Point", "coordinates": [-94.1733780458468, 39.0347244960933] }</t>
  </si>
  <si>
    <t>Swallow Tail, LLC, Stranger Creek Wetland and Stream Mitigation Bank (SOLD OUT)</t>
  </si>
  <si>
    <t>{ "type": "Point", "coordinates": [-95.0404125213667, 39.0437132588077] }</t>
  </si>
  <si>
    <t>Swallow Tail, LLC - Owner/Operator Through Bank Closeout</t>
  </si>
  <si>
    <t>Swallow Tail, LLC, Upper Osage River Umbrella Bank Site 1</t>
  </si>
  <si>
    <t>{ "type": "Point", "coordinates": [-95.0317021612617, 38.4765824053345] }</t>
  </si>
  <si>
    <t>Miami [KS]</t>
  </si>
  <si>
    <t>Swamp Fox Mitigation Bank</t>
  </si>
  <si>
    <t>{ "type": "Point", "coordinates": [-84.518574, 32.309009] }</t>
  </si>
  <si>
    <t>Marion [GA]</t>
  </si>
  <si>
    <t>Swamp Fox Mitigation, LLC</t>
  </si>
  <si>
    <t>1551 Jennings Mill Road</t>
  </si>
  <si>
    <t>Suite 1400-B</t>
  </si>
  <si>
    <t>Swamp Road Wetland Mitigation Bank</t>
  </si>
  <si>
    <t>{ "type": "Point", "coordinates": [-86.608519846742, 35.7454367171249] }</t>
  </si>
  <si>
    <t>Wetland Reserves, LLC</t>
  </si>
  <si>
    <t>7379 Old Cox Pike</t>
  </si>
  <si>
    <t>Bon Aqua</t>
  </si>
  <si>
    <t>Swamp Road Wetland Mitigation Bank II (SRWMB II)</t>
  </si>
  <si>
    <t>{ "type": "Point", "coordinates": [-86.610219350138, 35.7482760046189] }</t>
  </si>
  <si>
    <t>Wetlands Reserve, LLC</t>
  </si>
  <si>
    <t>Swamp Thing</t>
  </si>
  <si>
    <t>{ "type": "Point", "coordinates": [-79.723889, 32.971735] }</t>
  </si>
  <si>
    <t>Fairlawn Partners, LLC</t>
  </si>
  <si>
    <t>Attn: Edouard des Francs</t>
  </si>
  <si>
    <t>1156 Bowman Road, Suite 200</t>
  </si>
  <si>
    <t>Edouard</t>
  </si>
  <si>
    <t>des Francs</t>
  </si>
  <si>
    <t>edouarddesfrancs@gmail.com</t>
  </si>
  <si>
    <t>Swanson Wetland Mitigation Bank</t>
  </si>
  <si>
    <t>{ "type": "Point", "coordinates": [-86.331983, 35.798222] }</t>
  </si>
  <si>
    <t>Grow Environmental Solution, LLC</t>
  </si>
  <si>
    <t>Tullahoma</t>
  </si>
  <si>
    <t>1406 Wilson Avenue</t>
  </si>
  <si>
    <t>Swanwick Creek Mitigation Bank</t>
  </si>
  <si>
    <t>{ "type": "Point", "coordinates": [-89.4480356985472, 38.197813422344] }</t>
  </si>
  <si>
    <t>Lyme Illinois Mitigation Holdings LLC</t>
  </si>
  <si>
    <t>3414 Peachtree Road NE, Suite 990</t>
  </si>
  <si>
    <t>Swede Lane Wetland Mitigation Bank</t>
  </si>
  <si>
    <t>{ "type": "Point", "coordinates": [-111.721, 40.165] }</t>
  </si>
  <si>
    <t>Utah [UT]</t>
  </si>
  <si>
    <t>Jerry Grover</t>
  </si>
  <si>
    <t>Post Office Box 2113</t>
  </si>
  <si>
    <t>Provo</t>
  </si>
  <si>
    <t>Sweet Water Stream &amp; Wetland Mitigation Site</t>
  </si>
  <si>
    <t>{ "type": "Point", "coordinates": [-89.6258616371495, 38.6613215755918] }</t>
  </si>
  <si>
    <t>Sweetleaf Swamp</t>
  </si>
  <si>
    <t>{ "type": "Point", "coordinates": [-81.1462076919129, 32.4826793625756] }</t>
  </si>
  <si>
    <t>Sweetleaf Swamp, LLC</t>
  </si>
  <si>
    <t>Nichols</t>
  </si>
  <si>
    <t>Newkirk Environmental</t>
  </si>
  <si>
    <t>1887 Clements Ferry Road</t>
  </si>
  <si>
    <t>Sweetwater Creek</t>
  </si>
  <si>
    <t>{ "type": "Point", "coordinates": [-84.0977737319617, 33.948728721904] }</t>
  </si>
  <si>
    <t>Gwinnett [GA]</t>
  </si>
  <si>
    <t>Sweetwater MB</t>
  </si>
  <si>
    <t>{ "type": "Point", "coordinates": [-85.46308759045, 30.2807325846841] }</t>
  </si>
  <si>
    <t>James Maulden</t>
  </si>
  <si>
    <t>2704 Maulden Road</t>
  </si>
  <si>
    <t>Southport</t>
  </si>
  <si>
    <t>Sweetwater River Conservancy Greater Sage-Grouse Habitat Bank</t>
  </si>
  <si>
    <t>{ "type": "Point", "coordinates": [-107.293495024635, 42.3486606994885] }</t>
  </si>
  <si>
    <t>WY</t>
  </si>
  <si>
    <t>Carbon [WY], Fremont [WY], Natrona [WY], Sweetwater [WY]</t>
  </si>
  <si>
    <t>Sweetwater River Conservancy Greater Sage-Grouse Habitat Bank LLC</t>
  </si>
  <si>
    <t>Sweetwater River Conservancy</t>
  </si>
  <si>
    <t>Cheyenne</t>
  </si>
  <si>
    <t>PO Box 768</t>
  </si>
  <si>
    <t>Lance</t>
  </si>
  <si>
    <t>Ryan.Lance@PathfinderRanches.com</t>
  </si>
  <si>
    <t>Swift Creek</t>
  </si>
  <si>
    <t>{ "type": "Point", "coordinates": [-77.775556, 37.475] }</t>
  </si>
  <si>
    <t>Swift Creek Mitigation, LLC</t>
  </si>
  <si>
    <t>12200 Marva Way</t>
  </si>
  <si>
    <t>Ashby</t>
  </si>
  <si>
    <t>Stinson</t>
  </si>
  <si>
    <t>ashby@marvamarble.com</t>
  </si>
  <si>
    <t>Swift Island</t>
  </si>
  <si>
    <t>{ "type": "Point", "coordinates": [-78.7186, 37.65861] }</t>
  </si>
  <si>
    <t>Swift/Turner Conservation Bank - Swift Parcel</t>
  </si>
  <si>
    <t>{ "type": "Point", "coordinates": [-122.753008722692, 38.3939350718271] }</t>
  </si>
  <si>
    <t>Davis Preserve, LLC</t>
  </si>
  <si>
    <t>Attn: Harvey O. Rich, Managing Member</t>
  </si>
  <si>
    <t>Swift/Turner Conservation Bank-Turner Parcel</t>
  </si>
  <si>
    <t>{ "type": "Point", "coordinates": [-122.756213, 38.400352] }</t>
  </si>
  <si>
    <t>Swiftie Mitigation Bank</t>
  </si>
  <si>
    <t>{ "type": "Point", "coordinates": [-77.6062, 35.9984] }</t>
  </si>
  <si>
    <t xml:space="preserve">Alyssa </t>
  </si>
  <si>
    <t>alyssa.davis@naturion.com</t>
  </si>
  <si>
    <t>daniel.ingram@naturion.com</t>
  </si>
  <si>
    <t>Sycamore Creek Conservation Bank</t>
  </si>
  <si>
    <t>{ "type": "Point", "coordinates": [-121.862504, 39.78374] }</t>
  </si>
  <si>
    <t>Titus</t>
  </si>
  <si>
    <t>rrtitus@att.net</t>
  </si>
  <si>
    <t>T-117 Duwamish River People's Park Port of Seattle UMB</t>
  </si>
  <si>
    <t>{ "type": "Point", "coordinates": [-122.310958, 47.526218] }</t>
  </si>
  <si>
    <t>TAH 1 - Truckee Meadows</t>
  </si>
  <si>
    <t>{ "type": "Point", "coordinates": [-120.173399170241, 39.3252072857464] }</t>
  </si>
  <si>
    <t>Nevada [CA]</t>
  </si>
  <si>
    <t>TCF/AR - Johnny Rulland, Gates of the Arctic Nat‚Äôl Park</t>
  </si>
  <si>
    <t>{ "type": "Point", "coordinates": [-152.390976, 68.348221] }</t>
  </si>
  <si>
    <t>TCF/AR - Onalik. Noatak National Preserve</t>
  </si>
  <si>
    <t>{ "type": "Point", "coordinates": [-162.333221, 67.922783] }</t>
  </si>
  <si>
    <t>Northwest Arctic Borough [AK]</t>
  </si>
  <si>
    <t>TCF/AR - Paneak I, Gates of the Arctic NP</t>
  </si>
  <si>
    <t>{ "type": "Point", "coordinates": [-151.260686, 67.035272] }</t>
  </si>
  <si>
    <t>Yukon-Koyukuk Census Area [AK]</t>
  </si>
  <si>
    <t>TCF/AR - Paneak II</t>
  </si>
  <si>
    <t>{ "type": "Point", "coordinates": [-152.864777, 68.368843] }</t>
  </si>
  <si>
    <t>TCF/AR - Paneak III</t>
  </si>
  <si>
    <t>{ "type": "Point", "coordinates": [-152.693741, 68.255531] }</t>
  </si>
  <si>
    <t>TCF/AR - Susan Hugo, Gates of Arctic NP</t>
  </si>
  <si>
    <t>TCF/IN - Behr, Chena Greenbelt</t>
  </si>
  <si>
    <t>{ "type": "Point", "coordinates": [-147.962585, 64.805649] }</t>
  </si>
  <si>
    <t>Fairbanks North Star Borough [AK]</t>
  </si>
  <si>
    <t>TCF/IN - Black, Kobuk Valley National Park</t>
  </si>
  <si>
    <t>{ "type": "Point", "coordinates": [-159.728317, 67.113838] }</t>
  </si>
  <si>
    <t>TCF/IN - Carlson, Kobuk Valley National Park</t>
  </si>
  <si>
    <t>TCF/IN - Craft/Ketzler, Chena Greenbelt*</t>
  </si>
  <si>
    <t>{ "type": "Point", "coordinates": [-147.955725, 64.808834] }</t>
  </si>
  <si>
    <t>TCF/IN - Dosch/Vanderpool/Gurtler, Chena Greenbelt*</t>
  </si>
  <si>
    <t>{ "type": "Point", "coordinates": [-147.934692, 64.814751] }</t>
  </si>
  <si>
    <t>TCF/IN - Frank, Arctic National Wildlife Refuge</t>
  </si>
  <si>
    <t>{ "type": "Point", "coordinates": [-146.440979, 68.122673] }</t>
  </si>
  <si>
    <t>TCF/IN - Hopkins, Chena Greenbelt</t>
  </si>
  <si>
    <t>{ "type": "Point", "coordinates": [-147.956085, 64.80069] }</t>
  </si>
  <si>
    <t>TCF/IN - Karrick/Krall, Chena Greenbelt*</t>
  </si>
  <si>
    <t>TCF/IN - Ruth Rulland</t>
  </si>
  <si>
    <t>{ "type": "Point", "coordinates": [-152.656387, 67.854912] }</t>
  </si>
  <si>
    <t>TCF/SC - City of Kenai, Kenai River SMA</t>
  </si>
  <si>
    <t>{ "type": "Point", "coordinates": [-151.171596, 60.529286] }</t>
  </si>
  <si>
    <t>Kenai Peninsula Borough [AK]</t>
  </si>
  <si>
    <t>TCF/SC - Diamond Creek, Homer</t>
  </si>
  <si>
    <t>{ "type": "Point", "coordinates": [-151.627908, 59.664086] }</t>
  </si>
  <si>
    <t>TCF/SC - Galena Nikolai, Valdez Duck Flats</t>
  </si>
  <si>
    <t>{ "type": "Point", "coordinates": [-146.33522, 61.133152] }</t>
  </si>
  <si>
    <t>Valdez-Cordova Census Area [AK]</t>
  </si>
  <si>
    <t>TCF/SC - Gamboa</t>
  </si>
  <si>
    <t>{ "type": "Point", "coordinates": [-151.537827, 59.640064] }</t>
  </si>
  <si>
    <t>TCF/SC - Goose Bay Ltd,. Goose Bay State Game Refuge</t>
  </si>
  <si>
    <t>{ "type": "Point", "coordinates": [-149.892334, 61.377438] }</t>
  </si>
  <si>
    <t>TCF/SC - Middleton Island</t>
  </si>
  <si>
    <t>{ "type": "Point", "coordinates": [-146.336395, 59.434654] }</t>
  </si>
  <si>
    <t>TCF/SC - Nangle Property, Byers Creek, Denali State Park</t>
  </si>
  <si>
    <t>{ "type": "Point", "coordinates": [-150.206696, 62.716026] }</t>
  </si>
  <si>
    <t>TCF/SC - NeVan, Kasilof River</t>
  </si>
  <si>
    <t>{ "type": "Point", "coordinates": [-151.293808, 60.387978] }</t>
  </si>
  <si>
    <t>TCF/SC - Near Point, Chugach State Park</t>
  </si>
  <si>
    <t>{ "type": "Point", "coordinates": [-149.674683, 61.165554] }</t>
  </si>
  <si>
    <t>TCF/SC - O‚ÄôBrien Creek, Goose Bay State Game Refuge</t>
  </si>
  <si>
    <t>{ "type": "Point", "coordinates": [-149.696609, 61.469898] }</t>
  </si>
  <si>
    <t>TCF/SC - Romig, Kenai National Wildlife Refuge</t>
  </si>
  <si>
    <t>{ "type": "Point", "coordinates": [-149.899765, 60.357815] }</t>
  </si>
  <si>
    <t>TCF/SC - Silver Salmon Creek, Lake Clark NP</t>
  </si>
  <si>
    <t>{ "type": "Point", "coordinates": [-152.691818, 59.974361] }</t>
  </si>
  <si>
    <t>TCF/SC - Stariski Creek, Kenai Peninsula</t>
  </si>
  <si>
    <t>{ "type": "Point", "coordinates": [-151.763151, 59.871124] }</t>
  </si>
  <si>
    <t>TCF/SC - Stewart, Kenai River</t>
  </si>
  <si>
    <t>{ "type": "Point", "coordinates": [-151.094666, 60.515079] }</t>
  </si>
  <si>
    <t>TCF/SC - Stewart, Seward</t>
  </si>
  <si>
    <t>{ "type": "Point", "coordinates": [-149.405197, 60.143929] }</t>
  </si>
  <si>
    <t>TCF/SC Turner, Palmer Hay Flats</t>
  </si>
  <si>
    <t>{ "type": "Point", "coordinates": [-149.32724, 61.541828] }</t>
  </si>
  <si>
    <t>TCF/SE - Bangeman</t>
  </si>
  <si>
    <t>{ "type": "Point", "coordinates": [-132.393188, 56.482521] }</t>
  </si>
  <si>
    <t>TCF/SE - Collins/Clarke/Wills, Misty Fiords NM</t>
  </si>
  <si>
    <t>{ "type": "Point", "coordinates": [-131.085803, 56.08745] }</t>
  </si>
  <si>
    <t>TCF/SE - Gildersleeve, Misty Fiords NM</t>
  </si>
  <si>
    <t>TCF/SE - Lunch Creek, Settlers Cove SP</t>
  </si>
  <si>
    <t>{ "type": "Point", "coordinates": [-131.722919, 55.510515] }</t>
  </si>
  <si>
    <t>Ketchikan Gateway Borough [AK]</t>
  </si>
  <si>
    <t>TCF/SW - Agulowak River, Wood/Tikchik SP</t>
  </si>
  <si>
    <t>{ "type": "Point", "coordinates": [-158.869537, 59.433119] }</t>
  </si>
  <si>
    <t>Dillingham Census Area [AK]</t>
  </si>
  <si>
    <t>TCF/SW - Charles, Togiak National Wildlife Refuge</t>
  </si>
  <si>
    <t>{ "type": "Point", "coordinates": [-160.234759, 59.297148] }</t>
  </si>
  <si>
    <t>TCF/SW - Hilda Curtis, Wood-Tikchick SP</t>
  </si>
  <si>
    <t>{ "type": "Point", "coordinates": [-158.524676, 59.575946] }</t>
  </si>
  <si>
    <t>TCF/SW - Ishnook, Nushagak River</t>
  </si>
  <si>
    <t>{ "type": "Point", "coordinates": [-157.423111, 58.798702] }</t>
  </si>
  <si>
    <t>TCF/SW - Kasak, Togiak National Wildlife Refuge</t>
  </si>
  <si>
    <t>{ "type": "Point", "coordinates": [-159.671494, 59.564056] }</t>
  </si>
  <si>
    <t>TCF/SW - Koso, Alaska Peninsula National Wildlife Refuge</t>
  </si>
  <si>
    <t>{ "type": "Point", "coordinates": [-162.606018, 55.140747] }</t>
  </si>
  <si>
    <t>TCF/SW - St. George Tanaq, Izembek NWR Complex</t>
  </si>
  <si>
    <t>{ "type": "Point", "coordinates": [-161.696976, 55.571655] }</t>
  </si>
  <si>
    <t>Aleutians East Borough [AK]</t>
  </si>
  <si>
    <t>TDOT Black Wolf Mitigation Bank</t>
  </si>
  <si>
    <t>{ "type": "Point", "coordinates": [-84.612506, 36.321161] }</t>
  </si>
  <si>
    <t>Tennessee Department of Transportation</t>
  </si>
  <si>
    <t>505 Deaderick ST; STE 900</t>
  </si>
  <si>
    <t>Purnell</t>
  </si>
  <si>
    <t>Paul.Purnell@tn.gov</t>
  </si>
  <si>
    <t>TDOT Bledsoe Correctional Complex</t>
  </si>
  <si>
    <t>{ "type": "Point", "coordinates": [-85.2507, 35.7524] }</t>
  </si>
  <si>
    <t>Bledsoe [TN]</t>
  </si>
  <si>
    <t>ben.brownS@tn.gov</t>
  </si>
  <si>
    <t>James K. Polk BLDG; STE 900</t>
  </si>
  <si>
    <t>505 Deaderick ST</t>
  </si>
  <si>
    <t>TDOT Paige Branch Stream Mitigation Bank</t>
  </si>
  <si>
    <t>{ "type": "Point", "coordinates": [-86.63754, 35.88627] }</t>
  </si>
  <si>
    <t>gregory.harris@tn.gov</t>
  </si>
  <si>
    <t>James K. Polk Building, Suite 900</t>
  </si>
  <si>
    <t>TDOT Umbrella Mitigation Bank Instrument</t>
  </si>
  <si>
    <t>{ "type": "Point", "coordinates": [-85.8406628654203, 35.8833079549815] }</t>
  </si>
  <si>
    <t>TM Econ MB</t>
  </si>
  <si>
    <t>{ "type": "Point", "coordinates": [-81.114255361044, 28.3829444844089] }</t>
  </si>
  <si>
    <t>Yawn</t>
  </si>
  <si>
    <t>jyawn@res.us</t>
  </si>
  <si>
    <t>34 East Pine Street</t>
  </si>
  <si>
    <t>TM Econ Orange County Phase IV MB</t>
  </si>
  <si>
    <t>{ "type": "Point", "coordinates": [-81.103168649477, 28.3633627048042] }</t>
  </si>
  <si>
    <t>Orange County Environmental Protection Division</t>
  </si>
  <si>
    <t>3165 McCrory Place, Suite 200</t>
  </si>
  <si>
    <t>32803-3727</t>
  </si>
  <si>
    <t>beth.jackson@ocfl.net</t>
  </si>
  <si>
    <t>TMF-Ensley Bottoms</t>
  </si>
  <si>
    <t>{ "type": "Point", "coordinates": [-90.2081069141779, 35.0071018033343] }</t>
  </si>
  <si>
    <t>Tennessee Wildlife Federation</t>
  </si>
  <si>
    <t>300 Orlando Ave.</t>
  </si>
  <si>
    <t xml:space="preserve">Nashville </t>
  </si>
  <si>
    <t>TNC - Brandywine Creek ILF Site</t>
  </si>
  <si>
    <t>{ "type": "Point", "coordinates": [-81.498511, 41.268344] }</t>
  </si>
  <si>
    <t>TNC Bird Family Bog ILF Site</t>
  </si>
  <si>
    <t>{ "type": "Point", "coordinates": [-81.294851, 41.084233] }</t>
  </si>
  <si>
    <t>TNC Black River Preserve ILF Site</t>
  </si>
  <si>
    <t>{ "type": "Point", "coordinates": [-82.029185, 41.038417] }</t>
  </si>
  <si>
    <t>TNC Cuyahoga Headwaters Marsh ILF Site</t>
  </si>
  <si>
    <t>{ "type": "Point", "coordinates": [-81.065952, 41.59846] }</t>
  </si>
  <si>
    <t>Geauga [OH]</t>
  </si>
  <si>
    <t>TNC Cuyahoga Valley National Park Breached Dams</t>
  </si>
  <si>
    <t>{ "type": "Point", "coordinates": [-81.56889, 41.23704] }</t>
  </si>
  <si>
    <t>TNC Fawn Pond ILF Site</t>
  </si>
  <si>
    <t>{ "type": "Point", "coordinates": [-81.59693, 41.34312] }</t>
  </si>
  <si>
    <t>TNC Fowler Woods State Nature Preserve ILFP Site</t>
  </si>
  <si>
    <t>{ "type": "Point", "coordinates": [-82.467945, 40.974122] }</t>
  </si>
  <si>
    <t>TNC Grafton Lorain Correctional Facility ILF Site</t>
  </si>
  <si>
    <t>{ "type": "Point", "coordinates": [-82.012626, 41.279834] }</t>
  </si>
  <si>
    <t>TNC Grand River Conservation Campus ILF Site</t>
  </si>
  <si>
    <t>{ "type": "Point", "coordinates": [-80.891451, 41.639114] }</t>
  </si>
  <si>
    <t>TNC Grand River Step Pools ILFP Site</t>
  </si>
  <si>
    <t>{ "type": "Point", "coordinates": [-80.8938057241301, 41.662795495664] }</t>
  </si>
  <si>
    <t>TNC Grassy Creek ILF Site</t>
  </si>
  <si>
    <t>{ "type": "Point", "coordinates": [-81.110231, 39.833787] }</t>
  </si>
  <si>
    <t>Monroe [OH]</t>
  </si>
  <si>
    <t>TNC ILFP Motter Metropark</t>
  </si>
  <si>
    <t>{ "type": "Point", "coordinates": [-83.9083072278075, 40.8851269192369] }</t>
  </si>
  <si>
    <t>Allen [OH]</t>
  </si>
  <si>
    <t>TNC Lake Erie Bluffs ILF Site</t>
  </si>
  <si>
    <t>{ "type": "Point", "coordinates": [-81.172999, 41.786748] }</t>
  </si>
  <si>
    <t>Lake [OH]</t>
  </si>
  <si>
    <t>TNC Mill Creek ILF Site</t>
  </si>
  <si>
    <t>{ "type": "Point", "coordinates": [-80.681939, 40.975888] }</t>
  </si>
  <si>
    <t>Mahoning [OH]</t>
  </si>
  <si>
    <t>TNC Oak Openings Metroparks ILF Site</t>
  </si>
  <si>
    <t>{ "type": "Point", "coordinates": [-83.852439, 41.570717] }</t>
  </si>
  <si>
    <t>TNC Pittenger Dam ILF Site</t>
  </si>
  <si>
    <t>{ "type": "Point", "coordinates": [-81.521807, 41.204778] }</t>
  </si>
  <si>
    <t>TNC Raven Rocks ILF Site</t>
  </si>
  <si>
    <t>{ "type": "Point", "coordinates": [-81.040421, 39.869806] }</t>
  </si>
  <si>
    <t>TNC Red Brook Metropark ILF Site</t>
  </si>
  <si>
    <t>{ "type": "Point", "coordinates": [-80.838132, 41.877962] }</t>
  </si>
  <si>
    <t>TNC Smokey Run ILFP Site</t>
  </si>
  <si>
    <t>{ "type": "Point", "coordinates": [-80.560773, 41.926439] }</t>
  </si>
  <si>
    <t>TNC Snow Lake Annex ILF Site</t>
  </si>
  <si>
    <t>{ "type": "Point", "coordinates": [-81.1860550489447, 41.4223013684691] }</t>
  </si>
  <si>
    <t>TNC Swan Creek Tributaries ILF Site</t>
  </si>
  <si>
    <t>{ "type": "Point", "coordinates": [-83.849423, 41.532705] }</t>
  </si>
  <si>
    <t>TNC Walborn Resevoir ILF site</t>
  </si>
  <si>
    <t>{ "type": "Point", "coordinates": [-81.220806, 40.968135] }</t>
  </si>
  <si>
    <t>TSMP-Beasley</t>
  </si>
  <si>
    <t>{ "type": "Point", "coordinates": [-89.2618, 35.0742] }</t>
  </si>
  <si>
    <t>Tennessee Stream Mitigation Program (TSMP)</t>
  </si>
  <si>
    <t>TSMP-Burroughs Hollow</t>
  </si>
  <si>
    <t>{ "type": "Point", "coordinates": [-85.562, 36.318] }</t>
  </si>
  <si>
    <t>Jackson [TN]</t>
  </si>
  <si>
    <t>TSMP-Cades Cove</t>
  </si>
  <si>
    <t>{ "type": "Point", "coordinates": [-83.8090868655681, 35.5964977931067] }</t>
  </si>
  <si>
    <t>Blount [TN]</t>
  </si>
  <si>
    <t>TSMP-Cane Ridge (Old Hickory Boulevard)</t>
  </si>
  <si>
    <t>{ "type": "Point", "coordinates": [-86.622292, 36.026509] }</t>
  </si>
  <si>
    <t>TSMP-Chilogatee Branch</t>
  </si>
  <si>
    <t>{ "type": "Point", "coordinates": [-84.0021640070048, 35.5698228188372] }</t>
  </si>
  <si>
    <t>TSMP-Cole Creek</t>
  </si>
  <si>
    <t>{ "type": "Point", "coordinates": [-89.9076, 35.4181] }</t>
  </si>
  <si>
    <t>Tipton [TN]</t>
  </si>
  <si>
    <t>TSMP-Crooked Creek</t>
  </si>
  <si>
    <t>{ "type": "Point", "coordinates": [-88.2814, 35.3301] }</t>
  </si>
  <si>
    <t>Hardin [TN]</t>
  </si>
  <si>
    <t>TSMP-Evans Hollow</t>
  </si>
  <si>
    <t>{ "type": "Point", "coordinates": [-87.0027, 35.3998] }</t>
  </si>
  <si>
    <t>Giles [TN]</t>
  </si>
  <si>
    <t>rob.bailey@tsmp.us</t>
  </si>
  <si>
    <t>5000 Linbar Drive, Suite 275</t>
  </si>
  <si>
    <t>TSMP-Flat Fork</t>
  </si>
  <si>
    <t>{ "type": "Point", "coordinates": [-84.544, 36.1064] }</t>
  </si>
  <si>
    <t>TSMP-Friar Branch</t>
  </si>
  <si>
    <t>{ "type": "Point", "coordinates": [-85.1661, 35.0547] }</t>
  </si>
  <si>
    <t>Hamilton [TN]</t>
  </si>
  <si>
    <t>TSMP-Green Valley Farm</t>
  </si>
  <si>
    <t>{ "type": "Point", "coordinates": [-85.5669, 36.1359] }</t>
  </si>
  <si>
    <t>Putnam [TN]</t>
  </si>
  <si>
    <t>TSMP-Griggs Hollow</t>
  </si>
  <si>
    <t>{ "type": "Point", "coordinates": [-87.00405, 35.41914] }</t>
  </si>
  <si>
    <t>Maury [TN]</t>
  </si>
  <si>
    <t>TSMP-Kyles Ford</t>
  </si>
  <si>
    <t>{ "type": "Point", "coordinates": [-83.0175, 36.5806] }</t>
  </si>
  <si>
    <t>Hancock [TN]</t>
  </si>
  <si>
    <t>TSMP-Liepers Fork</t>
  </si>
  <si>
    <t>{ "type": "Point", "coordinates": [-87.0336, 35.853] }</t>
  </si>
  <si>
    <t>TSMP-Lockeland Springs</t>
  </si>
  <si>
    <t>{ "type": "Point", "coordinates": [-86.7327, 36.1753] }</t>
  </si>
  <si>
    <t>TSMP-Marble Springs</t>
  </si>
  <si>
    <t>{ "type": "Point", "coordinates": [-83.875, 35.8947] }</t>
  </si>
  <si>
    <t>TSMP-May Prairie</t>
  </si>
  <si>
    <t>{ "type": "Point", "coordinates": [-86.02039, 35.44665] }</t>
  </si>
  <si>
    <t>TSMP-Middle Fork Creek</t>
  </si>
  <si>
    <t>{ "type": "Point", "coordinates": [-88.4519, 35.5487] }</t>
  </si>
  <si>
    <t>TSMP-Mill Creek</t>
  </si>
  <si>
    <t>{ "type": "Point", "coordinates": [-86.6798130808147, 35.976934486232] }</t>
  </si>
  <si>
    <t>TSMP-Murfrees Fork</t>
  </si>
  <si>
    <t>{ "type": "Point", "coordinates": [-86.961712, 35.849818] }</t>
  </si>
  <si>
    <t>TSMP-North Fork Mud Creek</t>
  </si>
  <si>
    <t>{ "type": "Point", "coordinates": [-88.2814, 35.8599] }</t>
  </si>
  <si>
    <t>Carroll [TN]</t>
  </si>
  <si>
    <t>TSMP-Pavilion Branch</t>
  </si>
  <si>
    <t>{ "type": "Point", "coordinates": [-86.732, 36.133] }</t>
  </si>
  <si>
    <t>TSMP-Pond Creek</t>
  </si>
  <si>
    <t>{ "type": "Point", "coordinates": [-89.2514, 35.8738] }</t>
  </si>
  <si>
    <t>Crockett [TN]</t>
  </si>
  <si>
    <t>TSMP-Poplar Cove</t>
  </si>
  <si>
    <t>{ "type": "Point", "coordinates": [-84.9879874812379, 36.4769518688553] }</t>
  </si>
  <si>
    <t>Fentress [TN]</t>
  </si>
  <si>
    <t>TSMP-Ray Farms</t>
  </si>
  <si>
    <t>{ "type": "Point", "coordinates": [-83.1125, 36.2385] }</t>
  </si>
  <si>
    <t>Hamblen [TN]</t>
  </si>
  <si>
    <t>TSMP-Robinson Creek</t>
  </si>
  <si>
    <t>{ "type": "Point", "coordinates": [-86.295, 35.0621] }</t>
  </si>
  <si>
    <t>Franklin [TN]</t>
  </si>
  <si>
    <t>TSMP-Roseberry Creek</t>
  </si>
  <si>
    <t>{ "type": "Point", "coordinates": [-83.810056, 36.087222] }</t>
  </si>
  <si>
    <t>TSMP-Sevenmile Creek</t>
  </si>
  <si>
    <t>{ "type": "Point", "coordinates": [-86.742, 36.062] }</t>
  </si>
  <si>
    <t>TSMP-Stitches</t>
  </si>
  <si>
    <t>{ "type": "Point", "coordinates": [-85.808064867662, 36.5986861257871] }</t>
  </si>
  <si>
    <t>Clay [TN], Macon [TN]</t>
  </si>
  <si>
    <t>Speaks</t>
  </si>
  <si>
    <t>aspeaks@westervelt.com</t>
  </si>
  <si>
    <t>220 Bridge St</t>
  </si>
  <si>
    <t xml:space="preserve">Franklin </t>
  </si>
  <si>
    <t>TSMP-Sugar Creek</t>
  </si>
  <si>
    <t>{ "type": "Point", "coordinates": [-87.6861, 35.8846] }</t>
  </si>
  <si>
    <t>Hickman [TN]</t>
  </si>
  <si>
    <t>TSMP-Third Creek</t>
  </si>
  <si>
    <t>{ "type": "Point", "coordinates": [-83.967, 35.95] }</t>
  </si>
  <si>
    <t>TSMP-Turnbull Creek</t>
  </si>
  <si>
    <t>{ "type": "Point", "coordinates": [-87.139, 36.096] }</t>
  </si>
  <si>
    <t>Cheatham [TN]</t>
  </si>
  <si>
    <t>TSMP-UT Wolf River</t>
  </si>
  <si>
    <t>{ "type": "Point", "coordinates": [-89.2872, 35.031] }</t>
  </si>
  <si>
    <t>TSMP-West Harpeth</t>
  </si>
  <si>
    <t>{ "type": "Point", "coordinates": [-86.922, 35.955] }</t>
  </si>
  <si>
    <t>TSMP-West Piney River</t>
  </si>
  <si>
    <t>{ "type": "Point", "coordinates": [-87.463326, 36.035338] }</t>
  </si>
  <si>
    <t>Dickson [TN]</t>
  </si>
  <si>
    <t>TSMP-West Tennessee State Penitentiary</t>
  </si>
  <si>
    <t>{ "type": "Point", "coordinates": [-89.7449260390105, 35.6605373324648] }</t>
  </si>
  <si>
    <t>Lauderdale [TN]</t>
  </si>
  <si>
    <t>TSMP-Yanahli Stream</t>
  </si>
  <si>
    <t>{ "type": "Point", "coordinates": [-86.948, 35.545] }</t>
  </si>
  <si>
    <t>TWF Buffalo River ILF Wetland Mitigation Site</t>
  </si>
  <si>
    <t>{ "type": "Point", "coordinates": [-87.8072578190865, 35.740095341023] }</t>
  </si>
  <si>
    <t>Perry [TN]</t>
  </si>
  <si>
    <t>300 Orlando Avenue Suite 200</t>
  </si>
  <si>
    <t>TWF Crooked Fork ILF Wetland Mitigation Project</t>
  </si>
  <si>
    <t>{ "type": "Point", "coordinates": [-84.5213109218104, 36.063516143937] }</t>
  </si>
  <si>
    <t>Michael Butler, CEO</t>
  </si>
  <si>
    <t>TWF Overall Creek ILF Wetland Mitigation Project</t>
  </si>
  <si>
    <t>{ "type": "Point", "coordinates": [-86.668, 35.791] }</t>
  </si>
  <si>
    <t>TWF Walker Branch Wetland Restoration Project</t>
  </si>
  <si>
    <t>{ "type": "Point", "coordinates": [-88.273, 35.167] }</t>
  </si>
  <si>
    <t>TWF West Fork Stones River Mitigation Bank</t>
  </si>
  <si>
    <t>{ "type": "Point", "coordinates": [-86.453358, 35.65139] }</t>
  </si>
  <si>
    <t>TWF- Mascolo Property Wetland Mitigation Project</t>
  </si>
  <si>
    <t>{ "type": "Point", "coordinates": [-88.0667565716229, 35.4101011418082] }</t>
  </si>
  <si>
    <t>TWF-Carter Property Wetland Restoration Project</t>
  </si>
  <si>
    <t>{ "type": "Point", "coordinates": [-85.450469390799, 36.0952528866576] }</t>
  </si>
  <si>
    <t>TWF-Cumberland City ILF Wetland Mitigation Project</t>
  </si>
  <si>
    <t>{ "type": "Point", "coordinates": [-87.654573351039, 36.4040794131421] }</t>
  </si>
  <si>
    <t>TWF-Hiwassee Wetland Mitigation Project</t>
  </si>
  <si>
    <t>{ "type": "Point", "coordinates": [-84.854, 35.285] }</t>
  </si>
  <si>
    <t>TWF-Paint Rock Creek ILF Wetland Mitigation Project</t>
  </si>
  <si>
    <t>{ "type": "Point", "coordinates": [-84.5046337879517, 35.7431852370754] }</t>
  </si>
  <si>
    <t>TWF-Sturgeon Creek</t>
  </si>
  <si>
    <t>{ "type": "Point", "coordinates": [-87.0156560754294, 36.549122237051] }</t>
  </si>
  <si>
    <t>TWF-West Fork Drakes Creek Wetland Mitigation Project</t>
  </si>
  <si>
    <t>{ "type": "Point", "coordinates": [-86.498020049862, 36.5579566361956] }</t>
  </si>
  <si>
    <t>TWF-White Property Wetland Mitigation Project</t>
  </si>
  <si>
    <t>{ "type": "Point", "coordinates": [-87.559702217827, 36.5334520750532] }</t>
  </si>
  <si>
    <t>Montgomery [TN]</t>
  </si>
  <si>
    <t>TWF-Williams Property ILF Wetland Mitigation Project</t>
  </si>
  <si>
    <t>{ "type": "Point", "coordinates": [-85.5760801994616, 36.1196031820083] }</t>
  </si>
  <si>
    <t>TWT - Mohawk River Preserve ILF Site</t>
  </si>
  <si>
    <t>{ "type": "Point", "coordinates": [-75.1206, 43.0738] }</t>
  </si>
  <si>
    <t>Herkimer [NY]</t>
  </si>
  <si>
    <t>TWT - Nine Mile Swamp ILF site</t>
  </si>
  <si>
    <t>{ "type": "Point", "coordinates": [-75.43287, 42.82111] }</t>
  </si>
  <si>
    <t>Madison [NY]</t>
  </si>
  <si>
    <t>TWT ILFP High Quality Wetland Sites</t>
  </si>
  <si>
    <t>{ "type": "Point", "coordinates": [-75.7681076841026, 43.0491470303028] }</t>
  </si>
  <si>
    <t>Steuben [NY]</t>
  </si>
  <si>
    <t>TWT ILFP Nine Mile Swamp Site</t>
  </si>
  <si>
    <t>{ "type": "Point", "coordinates": [-75.43923, 42.820812] }</t>
  </si>
  <si>
    <t>TWT Johnson Farm</t>
  </si>
  <si>
    <t>{ "type": "Point", "coordinates": [-76.230376, 43.304271] }</t>
  </si>
  <si>
    <t>TWT Owasco Preserve ILF Site</t>
  </si>
  <si>
    <t>{ "type": "Point", "coordinates": [-76.347657, 42.537774] }</t>
  </si>
  <si>
    <t>Tompkins [NY]</t>
  </si>
  <si>
    <t>TWT- River Bend Golf Course ILF Site</t>
  </si>
  <si>
    <t>{ "type": "Point", "coordinates": [-75.3345348997096, 42.5733704637291] }</t>
  </si>
  <si>
    <t>Chenango [NY], Otsego [NY]</t>
  </si>
  <si>
    <t>Table Mountain-Linkside</t>
  </si>
  <si>
    <t>{ "type": "Point", "coordinates": [-121.63401, 39.48754] }</t>
  </si>
  <si>
    <t>Rodney</t>
  </si>
  <si>
    <t>Lacey</t>
  </si>
  <si>
    <t>rlacey@eco-analysts.com</t>
  </si>
  <si>
    <t>Albert Garland</t>
  </si>
  <si>
    <t>Table Top Conservation Bank</t>
  </si>
  <si>
    <t>{ "type": "Point", "coordinates": [-105.243032, 40.830869] }</t>
  </si>
  <si>
    <t>Larimer [CO]</t>
  </si>
  <si>
    <t>Table Top Conservation Company</t>
  </si>
  <si>
    <t>Tail Race Mitigation Bank</t>
  </si>
  <si>
    <t>{ "type": "Point", "coordinates": [-77.6193750148627, 39.0171453281577] }</t>
  </si>
  <si>
    <t>Tail Race LLC</t>
  </si>
  <si>
    <t>Blumenot</t>
  </si>
  <si>
    <t>Tallapoosa</t>
  </si>
  <si>
    <t>{ "type": "Point", "coordinates": [-85.2283, 33.7945] }</t>
  </si>
  <si>
    <t>Haralson [GA]</t>
  </si>
  <si>
    <t>Blackman</t>
  </si>
  <si>
    <t>Wetland and Ecological Consultants, LLC</t>
  </si>
  <si>
    <t>3225 South Cherokee Lane, Building 800</t>
  </si>
  <si>
    <t>Tallgrass Wetland and Stream Mitigation Bank (WITHDRAWN)</t>
  </si>
  <si>
    <t>{ "type": "Point", "coordinates": [-94.6461817081191, 38.8238083453401] }</t>
  </si>
  <si>
    <t>Tallgrass Wetland and Stream Mitigation Bank, LLC</t>
  </si>
  <si>
    <t>66251-5220</t>
  </si>
  <si>
    <t>Tamara Quays ILF</t>
  </si>
  <si>
    <t>{ "type": "Point", "coordinates": [-123.978436917859, 45.0211211821887] }</t>
  </si>
  <si>
    <t>Tampa Bay MB</t>
  </si>
  <si>
    <t>{ "type": "Point", "coordinates": [-82.4852468620508, 27.6839379224569] }</t>
  </si>
  <si>
    <t>Tampa Bay Mitigation, L.L.C.</t>
  </si>
  <si>
    <t>126 3rd Avenue North, Suite 104</t>
  </si>
  <si>
    <t>Tanana Watershed Umbrella Stream &amp; Wetland Mitigation Bank - Jarvis Block F</t>
  </si>
  <si>
    <t>{ "type": "Point", "coordinates": [-147.116135, 63.987506] }</t>
  </si>
  <si>
    <t>Southeast Fairbanks Census Area [AK]</t>
  </si>
  <si>
    <t>Salcha-Delta Soil &amp; Water Conservation District</t>
  </si>
  <si>
    <t>P.O. Box 547</t>
  </si>
  <si>
    <t>Delta Junction</t>
  </si>
  <si>
    <t>1420.5 Alaska Highway, Jarvis Building</t>
  </si>
  <si>
    <t>Durham</t>
  </si>
  <si>
    <t>jeff.durham@salchadeltaswcd.org</t>
  </si>
  <si>
    <t>PO Box 547</t>
  </si>
  <si>
    <t>Tanana Watershed Umbrella Stream&amp; Wetland Mitigation Bank - Lower Chena Flats Greenbelt</t>
  </si>
  <si>
    <t>{ "type": "Point", "coordinates": [-147.344034, 64.203222] }</t>
  </si>
  <si>
    <t>Tapestry Mitigation Bank</t>
  </si>
  <si>
    <t>{ "type": "Point", "coordinates": [-117.301947, 34.315031] }</t>
  </si>
  <si>
    <t>Hesperia Venture I, LLC</t>
  </si>
  <si>
    <t>10410 Roberts Road</t>
  </si>
  <si>
    <t>Calimesa</t>
  </si>
  <si>
    <t>Caffrey</t>
  </si>
  <si>
    <t>wadecaffrey@vcsenvironmental.com</t>
  </si>
  <si>
    <t>VCS Environmental</t>
  </si>
  <si>
    <t>San Juan Capistrano</t>
  </si>
  <si>
    <t>30900 Rancho Viejo Road, Suite 100</t>
  </si>
  <si>
    <t>Tar River Headwaters Stream Mitigation Bank</t>
  </si>
  <si>
    <t>{ "type": "Point", "coordinates": [-78.8162165133672, 36.391341484294] }</t>
  </si>
  <si>
    <t>Mogensen Mitigation</t>
  </si>
  <si>
    <t>PO Box 690429</t>
  </si>
  <si>
    <t>Mogensen</t>
  </si>
  <si>
    <t>rich@mogmit.com</t>
  </si>
  <si>
    <t>Mogensen Mitigation, Inc.</t>
  </si>
  <si>
    <t>Pottern</t>
  </si>
  <si>
    <t>gpottern@rjgacarolina.com</t>
  </si>
  <si>
    <t>104 East Chestnut Ave</t>
  </si>
  <si>
    <t>Tarkington Bayou</t>
  </si>
  <si>
    <t>{ "type": "Point", "coordinates": [-95.0361498467958, 30.2355651922727] }</t>
  </si>
  <si>
    <t>Tarkington Bayou Mitigation</t>
  </si>
  <si>
    <t>Taylor Creek Stream</t>
  </si>
  <si>
    <t>{ "type": "Point", "coordinates": [-80.9170004917649, 34.4292810482101] }</t>
  </si>
  <si>
    <t>Taylors Creek Associates</t>
  </si>
  <si>
    <t>c/o Callison, Tighe and Robinson, LLC</t>
  </si>
  <si>
    <t>1812 Lincoln Street</t>
  </si>
  <si>
    <t>Tighe</t>
  </si>
  <si>
    <t>miketighe@callisontighe.com</t>
  </si>
  <si>
    <t>Taylors Creek Associates, LLC</t>
  </si>
  <si>
    <t>1812 Lincoln Street, Suite 200</t>
  </si>
  <si>
    <t>Tchefuncte Umbrella Mitigation Bank</t>
  </si>
  <si>
    <t>{ "type": "Point", "coordinates": [-90.2217369379086, 30.5409603438556] }</t>
  </si>
  <si>
    <t>Jamestown Mitigation Company, LLC</t>
  </si>
  <si>
    <t>ATTN: Robert Maurin  110 North Oak Street</t>
  </si>
  <si>
    <t>TerraLargo MB</t>
  </si>
  <si>
    <t>{ "type": "Point", "coordinates": [-81.9958257106965, 28.1052881384967] }</t>
  </si>
  <si>
    <t>OK TerraLargo LLC</t>
  </si>
  <si>
    <t>14025 Riveredge Drive, Suite 175</t>
  </si>
  <si>
    <t>Terrace Mitigation Bank</t>
  </si>
  <si>
    <t>{ "type": "Point", "coordinates": [-122.516311337186, 45.6615393625462] }</t>
  </si>
  <si>
    <t>Rotschy, Inc.</t>
  </si>
  <si>
    <t>Cornell</t>
  </si>
  <si>
    <t>Rotschy</t>
  </si>
  <si>
    <t>cornellr@rotschyinc.com</t>
  </si>
  <si>
    <t>9210 NE 62nd Ave</t>
  </si>
  <si>
    <t>Vancouver</t>
  </si>
  <si>
    <t>Teton Edge Mitigation Bank (pending)</t>
  </si>
  <si>
    <t>{ "type": "Point", "coordinates": [-111.821174, 43.837051] }</t>
  </si>
  <si>
    <t>Madison [ID]</t>
  </si>
  <si>
    <t>Tew Nau</t>
  </si>
  <si>
    <t>{ "type": "Point", "coordinates": [-94.415234, 29.660769] }</t>
  </si>
  <si>
    <t>Specklebelly Mitigation, LLC</t>
  </si>
  <si>
    <t>1110 Greenwood St.</t>
  </si>
  <si>
    <t>keith@alluvionrc.com</t>
  </si>
  <si>
    <t>Alluvion Resource Company, LLC</t>
  </si>
  <si>
    <t>Joaquin</t>
  </si>
  <si>
    <t>8010 FM 699</t>
  </si>
  <si>
    <t>Texada II</t>
  </si>
  <si>
    <t>{ "type": "Point", "coordinates": [-91.314361, 30.236123] }</t>
  </si>
  <si>
    <t>Texada Properties, Inc.</t>
  </si>
  <si>
    <t>64245 Bayou Road</t>
  </si>
  <si>
    <t>Cyrus</t>
  </si>
  <si>
    <t>texadaproperties@gmail.com</t>
  </si>
  <si>
    <t>Texada Mitigation Bank</t>
  </si>
  <si>
    <t>{ "type": "Point", "coordinates": [-91.299548, 30.233887] }</t>
  </si>
  <si>
    <t>Texas Flat Mitigation Bank</t>
  </si>
  <si>
    <t>{ "type": "Point", "coordinates": [-89.5444148853988, 30.3748426523719] }</t>
  </si>
  <si>
    <t>Thames River - Mamacoke Island Aquatic Habitat Restoration Project</t>
  </si>
  <si>
    <t>{ "type": "Point", "coordinates": [-72.100593, 41.390655] }</t>
  </si>
  <si>
    <t>The Bays</t>
  </si>
  <si>
    <t>{ "type": "Point", "coordinates": [-91.766707, 30.902998] }</t>
  </si>
  <si>
    <t>G.M.D.F. Inc.</t>
  </si>
  <si>
    <t>Fullmer</t>
  </si>
  <si>
    <t>P.O. Box 99</t>
  </si>
  <si>
    <t>New Roads</t>
  </si>
  <si>
    <t>The Conservation Fund/AR-1</t>
  </si>
  <si>
    <t>{ "type": "Point", "coordinates": [-141.18, 69.6785] }</t>
  </si>
  <si>
    <t>The Conservation Fund/AR-2</t>
  </si>
  <si>
    <t>{ "type": "Point", "coordinates": [-144.374, 69.4927] }</t>
  </si>
  <si>
    <t>The Conservation Fund/AR-3</t>
  </si>
  <si>
    <t>{ "type": "Point", "coordinates": [-143.4966, 70.0863] }</t>
  </si>
  <si>
    <t>The Conservation Fund/AR-4</t>
  </si>
  <si>
    <t>{ "type": "Point", "coordinates": [-162.7466, 67.0453] }</t>
  </si>
  <si>
    <t>The Conservation Fund/IN-1</t>
  </si>
  <si>
    <t>{ "type": "Point", "coordinates": [-152.2789, 67.8699] }</t>
  </si>
  <si>
    <t>The Conservation Fund/Kaleak</t>
  </si>
  <si>
    <t>{ "type": "Point", "coordinates": [-156.4536, 59.9234] }</t>
  </si>
  <si>
    <t>The Conservation Fund/SW-2</t>
  </si>
  <si>
    <t>{ "type": "Point", "coordinates": [-154.1036, 57.5301] }</t>
  </si>
  <si>
    <t>Marine, Palustrine, Riverine</t>
  </si>
  <si>
    <t>Kodiak Island Borough [AK]</t>
  </si>
  <si>
    <t>The Conservation Fund/SW-3</t>
  </si>
  <si>
    <t>{ "type": "Point", "coordinates": [-153.7414, 57.6461] }</t>
  </si>
  <si>
    <t>The Conservation Fund/SW-4</t>
  </si>
  <si>
    <t>{ "type": "Point", "coordinates": [-161.7588, 58.7894] }</t>
  </si>
  <si>
    <t>The Nature Conservancy - Little Blue River Stream and Wetland Mitigation Bank</t>
  </si>
  <si>
    <t>{ "type": "Point", "coordinates": [-94.4058, 39.0056] }</t>
  </si>
  <si>
    <t>The Nature Conservancy - Missouri</t>
  </si>
  <si>
    <t>P.O. Box 440400</t>
  </si>
  <si>
    <t>Wesley</t>
  </si>
  <si>
    <t>Hauser</t>
  </si>
  <si>
    <t>wesley.hauser@TNC.org</t>
  </si>
  <si>
    <t>The Swamps Wetland Mitigation Bank</t>
  </si>
  <si>
    <t>{ "type": "Point", "coordinates": [-86.852528, 36.54992] }</t>
  </si>
  <si>
    <t>The Wetland Trust - Inland Salt Marsh Bank</t>
  </si>
  <si>
    <t>{ "type": "Point", "coordinates": [-76.6861, 43.0182] }</t>
  </si>
  <si>
    <t>Cayuga [NY]</t>
  </si>
  <si>
    <t>Thom Wetland Mitigation Bank</t>
  </si>
  <si>
    <t>{ "type": "Point", "coordinates": [-122.275183889061, 47.414763403706] }</t>
  </si>
  <si>
    <t>Jeff Jones</t>
  </si>
  <si>
    <t>PO Box 146</t>
  </si>
  <si>
    <t>Thompson Place Farm Mitigation Bank</t>
  </si>
  <si>
    <t>{ "type": "Point", "coordinates": [-80.527563852614, 37.2219806050646] }</t>
  </si>
  <si>
    <t>Thompson Place Farm LLC</t>
  </si>
  <si>
    <t>Elizabeth Obenshain</t>
  </si>
  <si>
    <t>2010 Prices Fork Road</t>
  </si>
  <si>
    <t>Obenshain</t>
  </si>
  <si>
    <t>eaobenshain@gmail.com</t>
  </si>
  <si>
    <t>Piche</t>
  </si>
  <si>
    <t>copicheva@gmail.com</t>
  </si>
  <si>
    <t>Thorn Creek Headwaters Preserve Mitigation Bank</t>
  </si>
  <si>
    <t>{ "type": "Point", "coordinates": [-87.7178952049578, 41.4321311008771] }</t>
  </si>
  <si>
    <t>Will [IL]</t>
  </si>
  <si>
    <t>Forest Preserve District of Will County</t>
  </si>
  <si>
    <t>17540 W Laraway Road</t>
  </si>
  <si>
    <t>Joliet</t>
  </si>
  <si>
    <t>Slowinski</t>
  </si>
  <si>
    <t>tslowinski@v3co.com</t>
  </si>
  <si>
    <t>V3 Companies</t>
  </si>
  <si>
    <t>Woodridge</t>
  </si>
  <si>
    <t xml:space="preserve">7325 Janes Avenue </t>
  </si>
  <si>
    <t>Ralph</t>
  </si>
  <si>
    <t>rschultz@fpdwc.org</t>
  </si>
  <si>
    <t xml:space="preserve">Forest Preserve District of Will County </t>
  </si>
  <si>
    <t xml:space="preserve">17540 W. Laraway Road </t>
  </si>
  <si>
    <t>Three Creeks</t>
  </si>
  <si>
    <t>{ "type": "Point", "coordinates": [-83.8619, 34.4721] }</t>
  </si>
  <si>
    <t>Three Creeks Cattle, LLC</t>
  </si>
  <si>
    <t>Attention: Mr. Kent Starke</t>
  </si>
  <si>
    <t xml:space="preserve">4816 Coopers Creek </t>
  </si>
  <si>
    <t xml:space="preserve">Mark </t>
  </si>
  <si>
    <t>markballard@ecologicalsolutions.net</t>
  </si>
  <si>
    <t>Three Creeks Farm Mitigation Bank</t>
  </si>
  <si>
    <t>{ "type": "Point", "coordinates": [-80.19403, 35.966927] }</t>
  </si>
  <si>
    <t>Three Creeks Mitigation, LLC</t>
  </si>
  <si>
    <t>Three Creeks Mitigation Bank</t>
  </si>
  <si>
    <t>{ "type": "Point", "coordinates": [-92.5302390577108, 32.6531176193956] }</t>
  </si>
  <si>
    <t>Claiborne Parish [LA]</t>
  </si>
  <si>
    <t>Ray Delia</t>
  </si>
  <si>
    <t>lwomack@matrixneworld.com</t>
  </si>
  <si>
    <t>Matrix New World Engineering</t>
  </si>
  <si>
    <t>Three Eagles</t>
  </si>
  <si>
    <t>{ "type": "Point", "coordinates": [-83.02167, 41.40056] }</t>
  </si>
  <si>
    <t>Three Lakes Regional MB (FDOT)</t>
  </si>
  <si>
    <t>{ "type": "Point", "coordinates": [-81.1702531128474, 27.8951976726498] }</t>
  </si>
  <si>
    <t>Three Paces Mitigation Bank</t>
  </si>
  <si>
    <t>{ "type": "Point", "coordinates": [-85.4680812782956, 35.6315514301776] }</t>
  </si>
  <si>
    <t>Van Buren [TN]</t>
  </si>
  <si>
    <t>Three Rivers Ranch Mitigation Bank (Umbrella-TWG)</t>
  </si>
  <si>
    <t>{ "type": "Point", "coordinates": [-116.252594, 43.411161] }</t>
  </si>
  <si>
    <t>Thumb Run Mitigation Bank</t>
  </si>
  <si>
    <t>{ "type": "Point", "coordinates": [-77.980083, 38.760446] }</t>
  </si>
  <si>
    <t>Tide Gate</t>
  </si>
  <si>
    <t>{ "type": "Point", "coordinates": [-81.181317, 32.007217] }</t>
  </si>
  <si>
    <t>Fort Stewart Directorate of Public Works</t>
  </si>
  <si>
    <t>Attention: Prevention and Compliance Branch</t>
  </si>
  <si>
    <t>1550 Frank Cochran Drive, Building 1137</t>
  </si>
  <si>
    <t>Tidewater Environmental Services, Inc.</t>
  </si>
  <si>
    <t>Post Office Box 865</t>
  </si>
  <si>
    <t>Johns Island</t>
  </si>
  <si>
    <t>Tidewater</t>
  </si>
  <si>
    <t>{ "type": "Point", "coordinates": [-75.84, 37.528] }</t>
  </si>
  <si>
    <t>Eastern Shore Mitigation Bank, LLC</t>
  </si>
  <si>
    <t>PO Box 1595</t>
  </si>
  <si>
    <t>Barney</t>
  </si>
  <si>
    <t>Barney Environmental, Inc.</t>
  </si>
  <si>
    <t>Tiger Bay MB</t>
  </si>
  <si>
    <t>{ "type": "Point", "coordinates": [-81.1505472856812, 29.2100221882219] }</t>
  </si>
  <si>
    <t>Tiger Bay Mitigation, LLC</t>
  </si>
  <si>
    <t>P.O. Box 627</t>
  </si>
  <si>
    <t>New Smyrna Beach</t>
  </si>
  <si>
    <t>Tonya</t>
  </si>
  <si>
    <t>Gandy</t>
  </si>
  <si>
    <t>info@tigerbaymitigation.com</t>
  </si>
  <si>
    <t>Mac</t>
  </si>
  <si>
    <t>Hagan</t>
  </si>
  <si>
    <t>MHAGAN@GEOSAM.COM</t>
  </si>
  <si>
    <t>Tiger Creek Conservation Bank</t>
  </si>
  <si>
    <t>{ "type": "Point", "coordinates": [-81.5106740476702, 27.8712937323755] }</t>
  </si>
  <si>
    <t>J. Michael O'Berry</t>
  </si>
  <si>
    <t>Florida Rock Industries, Inc.</t>
  </si>
  <si>
    <t>PO Box 4667</t>
  </si>
  <si>
    <t>Daugherty</t>
  </si>
  <si>
    <t>LDaugherty@kleinfelder.com</t>
  </si>
  <si>
    <t>Kleinfelder</t>
  </si>
  <si>
    <t>Mount Dora</t>
  </si>
  <si>
    <t>3663 Lake Center Drive</t>
  </si>
  <si>
    <t>Timberton</t>
  </si>
  <si>
    <t>{ "type": "Point", "coordinates": [-90.8265068036884, 30.1841556136107] }</t>
  </si>
  <si>
    <t>Coastal Rental Corporation</t>
  </si>
  <si>
    <t>P.O. Box 191</t>
  </si>
  <si>
    <t>Sorrento</t>
  </si>
  <si>
    <t>Timberton II</t>
  </si>
  <si>
    <t>{ "type": "Point", "coordinates": [-90.8326998343197, 30.1786912250471] }</t>
  </si>
  <si>
    <t>Timberton III</t>
  </si>
  <si>
    <t>{ "type": "Point", "coordinates": [-90.8233745355627, 30.1735528751947] }</t>
  </si>
  <si>
    <t>Tippen Bay Conservation Bank</t>
  </si>
  <si>
    <t>{ "type": "Point", "coordinates": [-81.6290858967339, 27.056643532563] }</t>
  </si>
  <si>
    <t>Tippen Bay Wetland MB</t>
  </si>
  <si>
    <t>{ "type": "Point", "coordinates": [-81.617686979529, 27.0422422330618] }</t>
  </si>
  <si>
    <t>J.R. Paul Properties, Inc.</t>
  </si>
  <si>
    <t>P.O. Box 2357</t>
  </si>
  <si>
    <t>La Belle</t>
  </si>
  <si>
    <t>troberts@res.us</t>
  </si>
  <si>
    <t>116 E. Indiana Ave.</t>
  </si>
  <si>
    <t>Toad Hill Ranch Mitigation Bank</t>
  </si>
  <si>
    <t>{ "type": "Point", "coordinates": [-121.420311079493, 38.8309753962497] }</t>
  </si>
  <si>
    <t>Resource Environmental Solutions (RES), LLC  - Western Region</t>
  </si>
  <si>
    <t>Tomahawk Conservation Bank Agreement</t>
  </si>
  <si>
    <t>{ "type": "Point", "coordinates": [-99.901813, 31.968599] }</t>
  </si>
  <si>
    <t>Runnels [TX]</t>
  </si>
  <si>
    <t>Tomahawk CB LLC</t>
  </si>
  <si>
    <t>P.O. Box 29921</t>
  </si>
  <si>
    <t xml:space="preserve">Austin </t>
  </si>
  <si>
    <t>Tomlinson Run Mitigation Bank</t>
  </si>
  <si>
    <t>{ "type": "Point", "coordinates": [-80.5768548163689, 40.5451390106066] }</t>
  </si>
  <si>
    <t>Hancock [WV]</t>
  </si>
  <si>
    <t>Toms Branch</t>
  </si>
  <si>
    <t>Congaree Mitigation, LLC</t>
  </si>
  <si>
    <t>P.O. Box 7517</t>
  </si>
  <si>
    <t>Tony Ranch - SALT</t>
  </si>
  <si>
    <t>{ "type": "Point", "coordinates": [-111.05475, 33.38622] }</t>
  </si>
  <si>
    <t>Tosohatchee State Reserve MB</t>
  </si>
  <si>
    <t>{ "type": "Point", "coordinates": [-80.9170264590264, 28.4587599469827] }</t>
  </si>
  <si>
    <t>Towaliga River Mitigation Bank (Single Client Bank)</t>
  </si>
  <si>
    <t>{ "type": "Point", "coordinates": [-84.2480385337466, 33.3831767364188] }</t>
  </si>
  <si>
    <t>Tower Road 1</t>
  </si>
  <si>
    <t>{ "type": "Point", "coordinates": [-85.141864, 33.187044] }</t>
  </si>
  <si>
    <t>Mr. Buck Altschul, LEED AP</t>
  </si>
  <si>
    <t>Forestar (USA) Real Estate Group, LLC</t>
  </si>
  <si>
    <t>30339-8136</t>
  </si>
  <si>
    <t>3330 Cumberland Blvd, SE, Ste 275</t>
  </si>
  <si>
    <t>jcrosby@corblu.com</t>
  </si>
  <si>
    <t>3225 S. Cherokee Lane, Bldg. 800</t>
  </si>
  <si>
    <t>Tower Road 2</t>
  </si>
  <si>
    <t>{ "type": "Point", "coordinates": [-85.1558812194117, 33.1735840933801] }</t>
  </si>
  <si>
    <t>Town Branch MB</t>
  </si>
  <si>
    <t>{ "type": "Point", "coordinates": [-81.4794665140369, 29.9012677054679] }</t>
  </si>
  <si>
    <t>Beth Breeding</t>
  </si>
  <si>
    <t>Town Branch, LLC</t>
  </si>
  <si>
    <t>10175 Fortune Parkway, St. 1005</t>
  </si>
  <si>
    <t>Town Creek Headwaters Mitigation Bank</t>
  </si>
  <si>
    <t>{ "type": "Point", "coordinates": [-78.2178094447836, 34.1468154407946] }</t>
  </si>
  <si>
    <t>Jimmy Bullock</t>
  </si>
  <si>
    <t>Tamarack TimberCo NC LLC. (formerly RMS)</t>
  </si>
  <si>
    <t>31 Inverness Center Parkway, Suite 200</t>
  </si>
  <si>
    <t>Doster</t>
  </si>
  <si>
    <t>TDoster@resourcemgt.com</t>
  </si>
  <si>
    <t>Tradewinds</t>
  </si>
  <si>
    <t>{ "type": "Point", "coordinates": [-97.200211, 27.972804] }</t>
  </si>
  <si>
    <t>San Patricio [TX]</t>
  </si>
  <si>
    <t>Tradewinds Conservation Partners, LLC</t>
  </si>
  <si>
    <t>Trails End Mitigation Bank</t>
  </si>
  <si>
    <t>{ "type": "Point", "coordinates": [-93.5493, 41.6652] }</t>
  </si>
  <si>
    <t>Polk County Conservation</t>
  </si>
  <si>
    <t>11204 NE 118th Street</t>
  </si>
  <si>
    <t>Richard Leopold (Polk County Conservation Board)</t>
  </si>
  <si>
    <t>12130 NW 128th Street</t>
  </si>
  <si>
    <t>Trails End Stream Bank</t>
  </si>
  <si>
    <t>{ "type": "Point", "coordinates": [-93.550308, 41.668257] }</t>
  </si>
  <si>
    <t>SCP Trails End, LLC</t>
  </si>
  <si>
    <t xml:space="preserve">2570 Commerce Parkway </t>
  </si>
  <si>
    <t>Traveller's Reach</t>
  </si>
  <si>
    <t>{ "type": "Point", "coordinates": [-77.72236, 38.99869] }</t>
  </si>
  <si>
    <t>CBAY-VA, LLC</t>
  </si>
  <si>
    <t>Treasure Coast MB</t>
  </si>
  <si>
    <t>{ "type": "Point", "coordinates": [-80.5404503739189, 27.497740399523] }</t>
  </si>
  <si>
    <t>St. Lucie [FL]</t>
  </si>
  <si>
    <t>Earthmark Mitigation Services, LLC</t>
  </si>
  <si>
    <t>12800 University Drive</t>
  </si>
  <si>
    <t>Ft. Myers</t>
  </si>
  <si>
    <t>Lampitt</t>
  </si>
  <si>
    <t>Keith.Lampitt@EarthMark.us</t>
  </si>
  <si>
    <t>12800 University Dr</t>
  </si>
  <si>
    <t>Treasure Island MB</t>
  </si>
  <si>
    <t>{ "type": "Point", "coordinates": [-81.8233496937881, 28.8640020426543] }</t>
  </si>
  <si>
    <t>Treasure Island Mitigation Preserve, LLC</t>
  </si>
  <si>
    <t>Trillium Mitigation Bank</t>
  </si>
  <si>
    <t>{ "type": "Point", "coordinates": [-132.644573, 55.492405] }</t>
  </si>
  <si>
    <t>Broad-Leaved Deciduous, Cobble-Gravel</t>
  </si>
  <si>
    <t>Patrick Sypher</t>
  </si>
  <si>
    <t>300 N Pekin Road</t>
  </si>
  <si>
    <t>Woodland</t>
  </si>
  <si>
    <t>Mara</t>
  </si>
  <si>
    <t>McGrath</t>
  </si>
  <si>
    <t>Mara@eco-land.com</t>
  </si>
  <si>
    <t>Francis</t>
  </si>
  <si>
    <t>Naglich</t>
  </si>
  <si>
    <t>Francis@eco-land.com</t>
  </si>
  <si>
    <t>Trinity Oaks Mitigation Bank</t>
  </si>
  <si>
    <t>{ "type": "Point", "coordinates": [-95.8236132496473, 31.6566312434965] }</t>
  </si>
  <si>
    <t>Freestone [TX]</t>
  </si>
  <si>
    <t>Trinity Oaks Mitigation Partners, LLC</t>
  </si>
  <si>
    <t>c/o Conservation Equity Partners, LLC</t>
  </si>
  <si>
    <t>Trinity River Mitigation Bank</t>
  </si>
  <si>
    <t>{ "type": "Point", "coordinates": [-97.0525461002263, 32.752377771753] }</t>
  </si>
  <si>
    <t>Lacustrine, Palustrine, Riverine</t>
  </si>
  <si>
    <t>Dallas [TX], Tarrant [TX]</t>
  </si>
  <si>
    <t>Wetland Partners</t>
  </si>
  <si>
    <t>5956 Sherry Ln</t>
  </si>
  <si>
    <t>75225-6519</t>
  </si>
  <si>
    <t>Wallace</t>
  </si>
  <si>
    <t>whall@wetlandpartners.com</t>
  </si>
  <si>
    <t>5956 Sherry Lane</t>
  </si>
  <si>
    <t>Suite 1810</t>
  </si>
  <si>
    <t>Triple B Umbrella (TBUMBI) - Ampthill Site</t>
  </si>
  <si>
    <t>{ "type": "Point", "coordinates": [-78.1127783521468, 37.6787763896875] }</t>
  </si>
  <si>
    <t>Cumberland [VA]</t>
  </si>
  <si>
    <t>Clearwater Mitigation III LLC</t>
  </si>
  <si>
    <t>Triple B Umbrella (TBUMBI) - Browson and Bottoms Bridge Sites</t>
  </si>
  <si>
    <t>{ "type": "Point", "coordinates": [-77.269075, 37.40278] }</t>
  </si>
  <si>
    <t>Tronox (Phase I)</t>
  </si>
  <si>
    <t>{ "type": "Point", "coordinates": [-81.0438156059786, 32.0721721703496] }</t>
  </si>
  <si>
    <t>Tronox Pigments (Savannah), Inc.</t>
  </si>
  <si>
    <t>1 Kerr McGee Road</t>
  </si>
  <si>
    <t>Trowbridge Mitigation Bank</t>
  </si>
  <si>
    <t>{ "type": "Point", "coordinates": [-121.51789, 38.86333] }</t>
  </si>
  <si>
    <t>carl.jensen@naturion.com</t>
  </si>
  <si>
    <t>Cawley</t>
  </si>
  <si>
    <t>cawley@wra-ca.com</t>
  </si>
  <si>
    <t>Trumbull Creek Phase 3</t>
  </si>
  <si>
    <t>{ "type": "Point", "coordinates": [-80.98897, 41.664186] }</t>
  </si>
  <si>
    <t>Trumbull Creek Phase I</t>
  </si>
  <si>
    <t>{ "type": "Point", "coordinates": [-81.00369, 41.66231] }</t>
  </si>
  <si>
    <t>Trumbull Creek Phase II</t>
  </si>
  <si>
    <t>Tualatin Valley Environmental</t>
  </si>
  <si>
    <t>{ "type": "Point", "coordinates": [-122.9619, 45.4409] }</t>
  </si>
  <si>
    <t>Dave Heikes Farms, Inc.</t>
  </si>
  <si>
    <t>9400 SW Heikes Drive</t>
  </si>
  <si>
    <t>Tucker (Single Client Bank)</t>
  </si>
  <si>
    <t>{ "type": "Point", "coordinates": [-81.2689574547752, 31.9496925957458] }</t>
  </si>
  <si>
    <t>Tunica Swamp- Silos</t>
  </si>
  <si>
    <t>{ "type": "Point", "coordinates": [-91.44376, 30.75951] }</t>
  </si>
  <si>
    <t>ESP Tunica Opportunities, LLC</t>
  </si>
  <si>
    <t>550 Reserve Street</t>
  </si>
  <si>
    <t>Suite 190</t>
  </si>
  <si>
    <t>Huckin</t>
  </si>
  <si>
    <t>will.huckin@ecoservicepartners.com</t>
  </si>
  <si>
    <t>Tupelo MB</t>
  </si>
  <si>
    <t>{ "type": "Point", "coordinates": [-81.4661684860532, 29.8928237359409] }</t>
  </si>
  <si>
    <t>Tupelo Mitigation Company, LLC</t>
  </si>
  <si>
    <t>701 Market Street, Suite 111</t>
  </si>
  <si>
    <t>BJ</t>
  </si>
  <si>
    <t>Ambrose</t>
  </si>
  <si>
    <t>bjambrose2@gmail.com</t>
  </si>
  <si>
    <t>Florida Mitigation Providers, LLC c/o Roberts Family Partners</t>
  </si>
  <si>
    <t>1358 Page Road</t>
  </si>
  <si>
    <t>Turkey Creek</t>
  </si>
  <si>
    <t>{ "type": "Point", "coordinates": [-82.1550809522655, 33.7734486930196] }</t>
  </si>
  <si>
    <t>Edgefield [SC], McCormick [SC]</t>
  </si>
  <si>
    <t>Turkey Creek Mitigation Bank</t>
  </si>
  <si>
    <t>{ "type": "Point", "coordinates": [-89.174070758942, 30.4055315849538] }</t>
  </si>
  <si>
    <t>Mr. Doug Hughes</t>
  </si>
  <si>
    <t>Turkey Creek Preserve Wetland</t>
  </si>
  <si>
    <t>{ "type": "Point", "coordinates": [-82.1804337062962, 27.919729886482] }</t>
  </si>
  <si>
    <t>Jim Burt</t>
  </si>
  <si>
    <t>Turkey Creek Preserve, LLC</t>
  </si>
  <si>
    <t>1700 South MacDill Avenue, Suite 260</t>
  </si>
  <si>
    <t>lee@questecology.com</t>
  </si>
  <si>
    <t>Quest Ecology</t>
  </si>
  <si>
    <t>735 Lakeview Drive</t>
  </si>
  <si>
    <t>Turners Branch</t>
  </si>
  <si>
    <t>{ "type": "Point", "coordinates": [-81.7341064816567, 34.2134378432994] }</t>
  </si>
  <si>
    <t>ISE Newberry, Inc.</t>
  </si>
  <si>
    <t>2063 Alexander Street</t>
  </si>
  <si>
    <t>Newberry</t>
  </si>
  <si>
    <t>Boring</t>
  </si>
  <si>
    <t>SBoring@jmt.com</t>
  </si>
  <si>
    <t>JMT Inc.</t>
  </si>
  <si>
    <t>West Columbia</t>
  </si>
  <si>
    <t>3973 Southeastern Way</t>
  </si>
  <si>
    <t>Turpentine Wetland MB</t>
  </si>
  <si>
    <t>{ "type": "Point", "coordinates": [-82.3849979080833, 28.4413798920023] }</t>
  </si>
  <si>
    <t>Hernando [FL], Pasco [FL]</t>
  </si>
  <si>
    <t>Turpentine GP, LLC</t>
  </si>
  <si>
    <t>1700 South MacDill Avenue, Suite 340</t>
  </si>
  <si>
    <t>Tuscarawas Mitigation Bank</t>
  </si>
  <si>
    <t>{ "type": "Point", "coordinates": [-80.962608084089, 40.3907823297755] }</t>
  </si>
  <si>
    <t>Tusculum Mitigation Bank</t>
  </si>
  <si>
    <t>{ "type": "Point", "coordinates": [-81.3995, 32.39128] }</t>
  </si>
  <si>
    <t>Twin Oaks MB</t>
  </si>
  <si>
    <t>{ "type": "Point", "coordinates": [-81.358453, 28.252479] }</t>
  </si>
  <si>
    <t>Two Rivers Ranch MB</t>
  </si>
  <si>
    <t>{ "type": "Point", "coordinates": [-82.1851267858303, 28.1599445706883] }</t>
  </si>
  <si>
    <t>Hillsborough [FL], Pasco [FL]</t>
  </si>
  <si>
    <t>Two Rivers Ranch, Inc.</t>
  </si>
  <si>
    <t>40 Ranch Road</t>
  </si>
  <si>
    <t>Thonotosassa</t>
  </si>
  <si>
    <t>johnbaileypws@gmail.com</t>
  </si>
  <si>
    <t>Eco-Edge Services, Inc</t>
  </si>
  <si>
    <t>Temple Terrace</t>
  </si>
  <si>
    <t>610 Vanderbaker Road</t>
  </si>
  <si>
    <t>Two Rivers Wetland and Stream Mitigation Bank</t>
  </si>
  <si>
    <t>{ "type": "Point", "coordinates": [-81.98, 34.86] }</t>
  </si>
  <si>
    <t>Spartanburg [SC]</t>
  </si>
  <si>
    <t>Two Rivers Timber Farm, LLC</t>
  </si>
  <si>
    <t>C/O John D. Montgomery</t>
  </si>
  <si>
    <t>145 West Main Street, Suite 300</t>
  </si>
  <si>
    <t>Tara</t>
  </si>
  <si>
    <t>Allden</t>
  </si>
  <si>
    <t>tara.allden@kimley-horn.com</t>
  </si>
  <si>
    <t>802 Gervais St, Ste 201</t>
  </si>
  <si>
    <t>Woody</t>
  </si>
  <si>
    <t>Willard</t>
  </si>
  <si>
    <t>woody@willardinc.com</t>
  </si>
  <si>
    <t>Willard Incorporated</t>
  </si>
  <si>
    <t>314 South Pine Street, Building 200</t>
  </si>
  <si>
    <t>Tye River Mitigation Bank</t>
  </si>
  <si>
    <t>{ "type": "Point", "coordinates": [-78.8392836754819, 37.6564388618905] }</t>
  </si>
  <si>
    <t>Tillman Conservation, LLC</t>
  </si>
  <si>
    <t>4638 Variety Mills Road</t>
  </si>
  <si>
    <t>Arrington</t>
  </si>
  <si>
    <t>Tygart River Stream &amp; Wetland Mitigation Bank Site</t>
  </si>
  <si>
    <t>{ "type": "Point", "coordinates": [-79.8778475651836, 38.9052379154561] }</t>
  </si>
  <si>
    <t>EarthMark WV Mitigation, LLC</t>
  </si>
  <si>
    <t>137 1/2 E. Main Street</t>
  </si>
  <si>
    <t>Tyger Watershed Mitigation Bank</t>
  </si>
  <si>
    <t>{ "type": "Point", "coordinates": [-81.858, 34.721] }</t>
  </si>
  <si>
    <t>UDOT Northern Utah County</t>
  </si>
  <si>
    <t>{ "type": "Point", "coordinates": [-111.7672692956, 40.3386699181911] }</t>
  </si>
  <si>
    <t>Forested, Open Water</t>
  </si>
  <si>
    <t>Utah Department of Transportation</t>
  </si>
  <si>
    <t>658 North 1500 West</t>
  </si>
  <si>
    <t>Orem</t>
  </si>
  <si>
    <t>Rod</t>
  </si>
  <si>
    <t>rhess@utah.gov</t>
  </si>
  <si>
    <t>UT Hickory Creek Mitigation Bank</t>
  </si>
  <si>
    <t>{ "type": "Point", "coordinates": [-85.860139262718, 35.4849430542077] }</t>
  </si>
  <si>
    <t>Grundy [TN]</t>
  </si>
  <si>
    <t>UT to Wash Creek Mitigation Bank</t>
  </si>
  <si>
    <t>{ "type": "Point", "coordinates": [-82.48729316706, 35.3105487702527] }</t>
  </si>
  <si>
    <t>French Broad Mitigation Partners, LLC</t>
  </si>
  <si>
    <t>224 South Grove Street</t>
  </si>
  <si>
    <t>Suite F</t>
  </si>
  <si>
    <t>clement@cwenv.com</t>
  </si>
  <si>
    <t>Umbrella  Loudoun County</t>
  </si>
  <si>
    <t>{ "type": "Point", "coordinates": [-77.6366, 39.09318] }</t>
  </si>
  <si>
    <t>United States Forest Service Superior National Forest Umbrella Wetland Mitigation Bank</t>
  </si>
  <si>
    <t>{ "type": "Point", "coordinates": [-92.076, 47.463] }</t>
  </si>
  <si>
    <t>Broad-Leaved Deciduous, Rooted Vascular</t>
  </si>
  <si>
    <t>USFS-Superior National Forest</t>
  </si>
  <si>
    <t>Ely</t>
  </si>
  <si>
    <t>Creighton</t>
  </si>
  <si>
    <t>emilybcreighton@fs.fed.us</t>
  </si>
  <si>
    <t xml:space="preserve">1393 Highway 169 </t>
  </si>
  <si>
    <t>Upatoi Creek</t>
  </si>
  <si>
    <t>{ "type": "Point", "coordinates": [-84.6116574716279, 32.5513937414941] }</t>
  </si>
  <si>
    <t>Upedee Creek ILF Stream Mitigation Site</t>
  </si>
  <si>
    <t>{ "type": "Point", "coordinates": [-83.028333, 31.056111] }</t>
  </si>
  <si>
    <t>Upper Atchafalaya Umbrella - Upper Atchafalaya Site</t>
  </si>
  <si>
    <t>{ "type": "Point", "coordinates": [-91.749827615035, 30.9203097882536] }</t>
  </si>
  <si>
    <t>Upper Barataria Coastal</t>
  </si>
  <si>
    <t>{ "type": "Point", "coordinates": [-90.971474, 29.928774] }</t>
  </si>
  <si>
    <t>Upper Bayou Folse</t>
  </si>
  <si>
    <t>{ "type": "Point", "coordinates": [-90.711718, 29.715228] }</t>
  </si>
  <si>
    <t>3 Ridge Farms, LLC</t>
  </si>
  <si>
    <t>200 Matherne Road</t>
  </si>
  <si>
    <t>Des Allemands</t>
  </si>
  <si>
    <t>Upper Brandon Farm Mitigation Bank</t>
  </si>
  <si>
    <t>{ "type": "Point", "coordinates": [-77.019827, 37.294588] }</t>
  </si>
  <si>
    <t>Prince George [VA]</t>
  </si>
  <si>
    <t>Upper Brandon Farm</t>
  </si>
  <si>
    <t>4511 Bromley Lane</t>
  </si>
  <si>
    <t>Mertig</t>
  </si>
  <si>
    <t>karl.mertig@kimley-horn.com</t>
  </si>
  <si>
    <t>Kimley-Horn and Associates, Inc.</t>
  </si>
  <si>
    <t>4525 Main Street, Suite 1000</t>
  </si>
  <si>
    <t>Upper Clear Creek Mitigation and Habitat Conservation Bank (Port of Tacoma)</t>
  </si>
  <si>
    <t>{ "type": "Point", "coordinates": [-122.380211, 47.224172] }</t>
  </si>
  <si>
    <t>Port of Tacoma, ATTN Mark Rettmann</t>
  </si>
  <si>
    <t>P.O. Box 1837</t>
  </si>
  <si>
    <t>Rettmann</t>
  </si>
  <si>
    <t>MRettmann@portoftacoma.com</t>
  </si>
  <si>
    <t xml:space="preserve">P.O. Box 1837 </t>
  </si>
  <si>
    <t>Upper Coastal/Citrus Co MB</t>
  </si>
  <si>
    <t>{ "type": "Point", "coordinates": [-82.5871125086281, 28.7920372399483] }</t>
  </si>
  <si>
    <t>Upper Coldwater Mitigation Bank</t>
  </si>
  <si>
    <t>{ "type": "Point", "coordinates": [-89.5698795314298, 35.046360302888] }</t>
  </si>
  <si>
    <t>Benton [MS], DeSoto [MS], Marshall [MS], Tippah [MS], Fayette [TN], Hardeman [TN], Shelby [TN]</t>
  </si>
  <si>
    <t>Upper Coldwater Mitigation LLC</t>
  </si>
  <si>
    <t>P.O. Box 820023</t>
  </si>
  <si>
    <t>Vicksburg</t>
  </si>
  <si>
    <t>Paris</t>
  </si>
  <si>
    <t>uppercoldwater@gmail.com</t>
  </si>
  <si>
    <t>110 Monument Place</t>
  </si>
  <si>
    <t>Upper Coldwater Mitigation Bank Phase II</t>
  </si>
  <si>
    <t>{ "type": "Point", "coordinates": [-89.5051291301744, 34.670082633727] }</t>
  </si>
  <si>
    <t>Upper Coldwater Mitigation, LLC</t>
  </si>
  <si>
    <t xml:space="preserve">Vicksburg </t>
  </si>
  <si>
    <t>Upper Coosa Mitigation Bank</t>
  </si>
  <si>
    <t>{ "type": "Point", "coordinates": [-84.83949, 34.858569] }</t>
  </si>
  <si>
    <t>Dalton Utilities</t>
  </si>
  <si>
    <t>1200 V.D. Parrott Jr. Pkwy</t>
  </si>
  <si>
    <t>Upper Cumberland Mitigation Bank</t>
  </si>
  <si>
    <t>{ "type": "Point", "coordinates": [-83.4643982685511, 36.7373742445378] }</t>
  </si>
  <si>
    <t>Harlan [KY]</t>
  </si>
  <si>
    <t>Upper French Broad 05 UMB - Pleasant Grove</t>
  </si>
  <si>
    <t>{ "type": "Point", "coordinates": [-82.589296, 35.299094] }</t>
  </si>
  <si>
    <t>Carolina Conservation Partners</t>
  </si>
  <si>
    <t>32 Clayton St</t>
  </si>
  <si>
    <t>Jennings</t>
  </si>
  <si>
    <t>7 Samuel Ashe Drive</t>
  </si>
  <si>
    <t>Upper French Broad 05 UMB- Lewis Creek</t>
  </si>
  <si>
    <t>{ "type": "Point", "coordinates": [-82.3575, 35.3827] }</t>
  </si>
  <si>
    <t>Upper French Broad 05 UMB- Wise Farm</t>
  </si>
  <si>
    <t>{ "type": "Point", "coordinates": [-82.6452, 35.8005] }</t>
  </si>
  <si>
    <t>Upper Iowa Stream Mitigation Bank</t>
  </si>
  <si>
    <t>{ "type": "Point", "coordinates": [-91.795596, 43.306019] }</t>
  </si>
  <si>
    <t>Winneshiek [IA]</t>
  </si>
  <si>
    <t>City of Decorah</t>
  </si>
  <si>
    <t>108 Railroad Avenue</t>
  </si>
  <si>
    <t>Decorah</t>
  </si>
  <si>
    <t>Upper Los Cerritos Wetland Mitigation Bank</t>
  </si>
  <si>
    <t>{ "type": "Point", "coordinates": [-118.107862320636, 33.763539252755] }</t>
  </si>
  <si>
    <t>Synergy Oil and Gas, LLC</t>
  </si>
  <si>
    <t>6433 E. 2nd Street</t>
  </si>
  <si>
    <t>Upper Neuse Heritage UMB- Beaverdam Creek</t>
  </si>
  <si>
    <t>{ "type": "Point", "coordinates": [-78.5678169358907, 35.7651999710294] }</t>
  </si>
  <si>
    <t>Duplin [NC], Durham [NC], Franklin [NC], Granville [NC], Harnett [NC], Johnston [NC], Orange [NC], Person [NC], Sampson [NC], Wake [NC], Wayne [NC], Wilson [NC]</t>
  </si>
  <si>
    <t>Heritage Mitigation, LLC</t>
  </si>
  <si>
    <t>Upper Neuse Heritage UMB- Smith Creek</t>
  </si>
  <si>
    <t>Upper Oconee Mitigation Bank</t>
  </si>
  <si>
    <t>{ "type": "Point", "coordinates": [-83.63036, 34.01948] }</t>
  </si>
  <si>
    <t>Wilkinson Oconee, LLC</t>
  </si>
  <si>
    <t>Alex Bryan</t>
  </si>
  <si>
    <t>325 Alex Lane</t>
  </si>
  <si>
    <t xml:space="preserve">Jefferson </t>
  </si>
  <si>
    <t>Upper Ohio Mitigation Bank</t>
  </si>
  <si>
    <t>{ "type": "Point", "coordinates": [-80.939608, 40.415923] }</t>
  </si>
  <si>
    <t>David Urban</t>
  </si>
  <si>
    <t>2002 Clipper Park Road</t>
  </si>
  <si>
    <t>Upper Pearl Mitigation Bank</t>
  </si>
  <si>
    <t>{ "type": "Point", "coordinates": [-89.424, 32.748] }</t>
  </si>
  <si>
    <t>James Cummins - Wildlife Mississippi</t>
  </si>
  <si>
    <t>Post Office Box 187</t>
  </si>
  <si>
    <t>Upper Penhorn Creek Mitigation Bank</t>
  </si>
  <si>
    <t>{ "type": "Point", "coordinates": [-74.050333, 40.773884] }</t>
  </si>
  <si>
    <t>35A Kennedy Road</t>
  </si>
  <si>
    <t>Tranquility</t>
  </si>
  <si>
    <t>PO Box 200</t>
  </si>
  <si>
    <t>Cramer</t>
  </si>
  <si>
    <t>brian@greenvestus.com</t>
  </si>
  <si>
    <t>Upper Rappahannock</t>
  </si>
  <si>
    <t>{ "type": "Point", "coordinates": [-77.973611, 38.295] }</t>
  </si>
  <si>
    <t>EBX Mountain Run, LLC</t>
  </si>
  <si>
    <t>10055 Red Run Blvd</t>
  </si>
  <si>
    <t>Owings Mill</t>
  </si>
  <si>
    <t>Upper Roanoke Mitigation Bank</t>
  </si>
  <si>
    <t>{ "type": "Point", "coordinates": [-80.2711519734981, 37.1190307104418] }</t>
  </si>
  <si>
    <t>Franklin [VA], Montgomery [VA]</t>
  </si>
  <si>
    <t>c/o Carly Cranston</t>
  </si>
  <si>
    <t>7721 Six Forks Road Suite 130</t>
  </si>
  <si>
    <t>Upper Saline Mitigation Bank</t>
  </si>
  <si>
    <t>{ "type": "Point", "coordinates": [-92.6177, 34.59104] }</t>
  </si>
  <si>
    <t>Saline [AR]</t>
  </si>
  <si>
    <t>Clint Hutcheson</t>
  </si>
  <si>
    <t>3116 Hutcheson Road</t>
  </si>
  <si>
    <t>Hutcheson</t>
  </si>
  <si>
    <t>Wetlandcu@gmail.com</t>
  </si>
  <si>
    <t>Upper Savannah</t>
  </si>
  <si>
    <t>{ "type": "Point", "coordinates": [-82.827856, 34.174285] }</t>
  </si>
  <si>
    <t>Elbert [GA]</t>
  </si>
  <si>
    <t>Vans Creek West, LLC</t>
  </si>
  <si>
    <t>Mr. David Dye</t>
  </si>
  <si>
    <t>3126 Dunlap Drive</t>
  </si>
  <si>
    <t>amoore@nutterinc.com</t>
  </si>
  <si>
    <t>30606-2152</t>
  </si>
  <si>
    <t>dingram@wkdickson.com</t>
  </si>
  <si>
    <t>WK Dickson &amp; Co., Inc</t>
  </si>
  <si>
    <t>720 Corporate Center Drive</t>
  </si>
  <si>
    <t>Upper Scioto Mitigation Bank</t>
  </si>
  <si>
    <t>{ "type": "Point", "coordinates": [-83.5059473467049, 40.3011158145711] }</t>
  </si>
  <si>
    <t>Union [OH]</t>
  </si>
  <si>
    <t>Upper Yadkin 01 Umbrella Mitigation Bank</t>
  </si>
  <si>
    <t>{ "type": "Point", "coordinates": [-81.393115, 36.249074] }</t>
  </si>
  <si>
    <t>Upper Yadkin River, LLC</t>
  </si>
  <si>
    <t>4211 Pleasant Valley Rd</t>
  </si>
  <si>
    <t>Jan</t>
  </si>
  <si>
    <t>Utah Prairie Dog Habitat Credit Exchange</t>
  </si>
  <si>
    <t>Panoramaland RC&amp;D</t>
  </si>
  <si>
    <t>PO Box 242</t>
  </si>
  <si>
    <t>Richfield</t>
  </si>
  <si>
    <t>Erica</t>
  </si>
  <si>
    <t>Wightman</t>
  </si>
  <si>
    <t>updhceprogram@hotmail.com</t>
  </si>
  <si>
    <t>VARTF</t>
  </si>
  <si>
    <t>{ "type": "Point", "coordinates": [-76.976933, 38.14559] }</t>
  </si>
  <si>
    <t>The Nature Conservancy of Virginia</t>
  </si>
  <si>
    <t>652 Peter Jefferson Parkway</t>
  </si>
  <si>
    <t>Frisbee</t>
  </si>
  <si>
    <t>dfrisbee@TNC.ORG</t>
  </si>
  <si>
    <t>490 Westfield Road</t>
  </si>
  <si>
    <t>Cossey</t>
  </si>
  <si>
    <t>kelly.cossey@tnc.org</t>
  </si>
  <si>
    <t>The Nature Conservancy in Virginia</t>
  </si>
  <si>
    <t>530 East Main Street, Suite 800</t>
  </si>
  <si>
    <t>karen_johnson@TNC.ORG</t>
  </si>
  <si>
    <t>VARTF AO-1 SAV Beds</t>
  </si>
  <si>
    <t>{ "type": "Point", "coordinates": [-75.809164, 37.328646] }</t>
  </si>
  <si>
    <t>VARTF AO-2 - Oyster Beds</t>
  </si>
  <si>
    <t>{ "type": "Point", "coordinates": [-75.766638, 37.318618] }</t>
  </si>
  <si>
    <t>Reef</t>
  </si>
  <si>
    <t>VARTF AO-3 SAV Beds 2</t>
  </si>
  <si>
    <t>{ "type": "Point", "coordinates": [-75.805993, 37.327176] }</t>
  </si>
  <si>
    <t>VARTF AO-4 Cubberly</t>
  </si>
  <si>
    <t>{ "type": "Point", "coordinates": [-78.67568, 37.5183] }</t>
  </si>
  <si>
    <t>VARTF AO-6 Branscome</t>
  </si>
  <si>
    <t>{ "type": "Point", "coordinates": [-75.839793, 37.46995] }</t>
  </si>
  <si>
    <t>VARTF AO-7 Willis Wharf</t>
  </si>
  <si>
    <t>{ "type": "Point", "coordinates": [-75.8356566896903, 37.5064225728417] }</t>
  </si>
  <si>
    <t>VARTF AO-8 Willowdale</t>
  </si>
  <si>
    <t>{ "type": "Point", "coordinates": [-75.7644, 37.561] }</t>
  </si>
  <si>
    <t>VARTF BS-2 Credit Purchase</t>
  </si>
  <si>
    <t>{ "type": "Point", "coordinates": [-81.637317, 37.154175] }</t>
  </si>
  <si>
    <t>VARTF CB-1 - Dameron Marsh</t>
  </si>
  <si>
    <t>{ "type": "Point", "coordinates": [-76.3004447709045, 37.7819787501016] }</t>
  </si>
  <si>
    <t>VARTF CB-10 - Brooks/Ober</t>
  </si>
  <si>
    <t>{ "type": "Point", "coordinates": [-76.3244837339771, 37.3807434965108] }</t>
  </si>
  <si>
    <t>VARTF CB-11 Revere</t>
  </si>
  <si>
    <t>{ "type": "Point", "coordinates": [-76.707518, 37.646874] }</t>
  </si>
  <si>
    <t>King and Queen [VA]</t>
  </si>
  <si>
    <t>VARTF CB-13 Thompson</t>
  </si>
  <si>
    <t>{ "type": "Point", "coordinates": [-76.325213, 37.761722] }</t>
  </si>
  <si>
    <t>VARTF CB-15 Dragon Run</t>
  </si>
  <si>
    <t>{ "type": "Point", "coordinates": [-76.7121302181243, 37.6545095594449] }</t>
  </si>
  <si>
    <t>King and Queen [VA], Middlesex [VA]</t>
  </si>
  <si>
    <t>VARTF CB-16 Hampton</t>
  </si>
  <si>
    <t>{ "type": "Point", "coordinates": [-77.5539280924711, 36.8553957870322] }</t>
  </si>
  <si>
    <t>Sussex [VA]</t>
  </si>
  <si>
    <t>VARTF CB-17 Thompson</t>
  </si>
  <si>
    <t>{ "type": "Point", "coordinates": [-76.3202476191752, 37.7688432338547] }</t>
  </si>
  <si>
    <t>VARTF CB-18 Dragon Run</t>
  </si>
  <si>
    <t>{ "type": "Point", "coordinates": [-76.5827300141131, 37.5675585338934] }</t>
  </si>
  <si>
    <t>Gloucester [VA], Middlesex [VA]</t>
  </si>
  <si>
    <t>VARTF CB-19 Carlson</t>
  </si>
  <si>
    <t>{ "type": "Point", "coordinates": [-76.6535084058709, 37.5971063639265] }</t>
  </si>
  <si>
    <t>Gloucester [VA], King and Queen [VA], Middlesex [VA]</t>
  </si>
  <si>
    <t>VARTF CB-2 Trimmer</t>
  </si>
  <si>
    <t>{ "type": "Point", "coordinates": [-76.28192, 37.330525] }</t>
  </si>
  <si>
    <t>VARTF CB-20 Dragon Run</t>
  </si>
  <si>
    <t>{ "type": "Point", "coordinates": [-76.6425206003319, 37.6034127387553] }</t>
  </si>
  <si>
    <t>VARTF CB-21 Level Ponds</t>
  </si>
  <si>
    <t>{ "type": "Point", "coordinates": [-75.7104186111562, 37.7662912489861] }</t>
  </si>
  <si>
    <t>VARTF CB-22 Oliver</t>
  </si>
  <si>
    <t>{ "type": "Point", "coordinates": [-75.9591156890626, 37.4437693208785] }</t>
  </si>
  <si>
    <t>VARTF CB-3 Calhoun 1</t>
  </si>
  <si>
    <t>{ "type": "Point", "coordinates": [-76.733633, 37.692408] }</t>
  </si>
  <si>
    <t>VARTF CB-4 Byrd</t>
  </si>
  <si>
    <t>{ "type": "Point", "coordinates": [-76.778463, 37.680755] }</t>
  </si>
  <si>
    <t>VARTF CB-5/CH-12 Eastern VA Phragmites Control</t>
  </si>
  <si>
    <t>{ "type": "Point", "coordinates": [-76.062506, 36.675833] }</t>
  </si>
  <si>
    <t>VARTF CB-6 Calhoun 2</t>
  </si>
  <si>
    <t>{ "type": "Point", "coordinates": [-76.741718, 37.699595] }</t>
  </si>
  <si>
    <t>VARTF CB-7 Calhoun 3</t>
  </si>
  <si>
    <t>{ "type": "Point", "coordinates": [-76.736156, 37.699192] }</t>
  </si>
  <si>
    <t>VARTF CB-8/YK-4 BP</t>
  </si>
  <si>
    <t>{ "type": "Point", "coordinates": [-76.4534331176745, 37.1933564712773] }</t>
  </si>
  <si>
    <t>VARTF CH- 2 Onesimus Ministries</t>
  </si>
  <si>
    <t>{ "type": "Point", "coordinates": [-76.1039703438149, 36.6721121348803] }</t>
  </si>
  <si>
    <t>Chesapeake city [VA], Virginia Beach city [VA]</t>
  </si>
  <si>
    <t>VARTF CH-1 Kellam Riganto</t>
  </si>
  <si>
    <t>{ "type": "Point", "coordinates": [-76.1764236872144, 36.5716770921207] }</t>
  </si>
  <si>
    <t>VARTF CH-10 Powers</t>
  </si>
  <si>
    <t>{ "type": "Point", "coordinates": [-76.2170069959081, 36.5684167080422] }</t>
  </si>
  <si>
    <t>VARTF CH-11 Fentress</t>
  </si>
  <si>
    <t>{ "type": "Point", "coordinates": [-76.0297505250444, 36.6553267241638] }</t>
  </si>
  <si>
    <t>VARTF CH-13 SP Forests LLC</t>
  </si>
  <si>
    <t>{ "type": "Point", "coordinates": [-76.3209306794046, 36.5688158492514] }</t>
  </si>
  <si>
    <t>VARTF CH-15 Owen</t>
  </si>
  <si>
    <t>{ "type": "Point", "coordinates": [-76.8792681796871, 37.0281702064289] }</t>
  </si>
  <si>
    <t>VARTF CH-16 Nottaway River</t>
  </si>
  <si>
    <t>VARTF CH-17 Piney Grove</t>
  </si>
  <si>
    <t>{ "type": "Point", "coordinates": [-77.0656024813215, 36.9610608937051] }</t>
  </si>
  <si>
    <t>VARTF CH-18 Nottway River</t>
  </si>
  <si>
    <t>{ "type": "Point", "coordinates": [-77.195784, 36.942489] }</t>
  </si>
  <si>
    <t>VARTF CH-20 Howell</t>
  </si>
  <si>
    <t>{ "type": "Point", "coordinates": [-76.9571736931434, 36.6573873462534] }</t>
  </si>
  <si>
    <t>VARTF CH-3 Bruff</t>
  </si>
  <si>
    <t>{ "type": "Point", "coordinates": [-76.5579596243296, 36.6169344403019] }</t>
  </si>
  <si>
    <t>VARTF CH-4 Mayo</t>
  </si>
  <si>
    <t>{ "type": "Point", "coordinates": [-76.1224688002601, 36.6676250350114] }</t>
  </si>
  <si>
    <t>VARTF CH-5 Benefits</t>
  </si>
  <si>
    <t>{ "type": "Point", "coordinates": [-76.3065955951699, 36.6417966422248] }</t>
  </si>
  <si>
    <t>VARTF CH-6 Hall</t>
  </si>
  <si>
    <t>{ "type": "Point", "coordinates": [-76.3134269446481, 36.6317235080223] }</t>
  </si>
  <si>
    <t>VARTF CH-7 Knight</t>
  </si>
  <si>
    <t>{ "type": "Point", "coordinates": [-76.0293425558007, 36.6568520218359] }</t>
  </si>
  <si>
    <t>VARTF CH-8 Su</t>
  </si>
  <si>
    <t>{ "type": "Point", "coordinates": [-76.308039225854, 36.6315548971358] }</t>
  </si>
  <si>
    <t>VARTF CH-9 Stephens</t>
  </si>
  <si>
    <t>{ "type": "Point", "coordinates": [-76.3491758129148, 36.6579746887118] }</t>
  </si>
  <si>
    <t>VARTF LJ-1 Chickahominy River</t>
  </si>
  <si>
    <t>{ "type": "Point", "coordinates": [-77.3349335960702, 37.57170536345] }</t>
  </si>
  <si>
    <t>Hanover [VA], Henrico [VA]</t>
  </si>
  <si>
    <t>VARTF LJ-10 VCU</t>
  </si>
  <si>
    <t>{ "type": "Point", "coordinates": [-77.2036206423089, 37.3318592272764] }</t>
  </si>
  <si>
    <t>VARTF LJ-11 Wilson</t>
  </si>
  <si>
    <t>{ "type": "Point", "coordinates": [-77.2360603536641, 37.535305884108] }</t>
  </si>
  <si>
    <t>Hanover [VA], Henrico [VA], New Kent [VA]</t>
  </si>
  <si>
    <t>VARTF LJ-12 Blair's Wharf</t>
  </si>
  <si>
    <t>{ "type": "Point", "coordinates": [-77.1348183170217, 37.2941329277398] }</t>
  </si>
  <si>
    <t>VARTF LJ-13 VCU3</t>
  </si>
  <si>
    <t>{ "type": "Point", "coordinates": [-77.209523716735, 37.326501718091] }</t>
  </si>
  <si>
    <t>VARTF LJ-14 Fowlkes</t>
  </si>
  <si>
    <t>{ "type": "Point", "coordinates": [-76.926332031519, 37.3242430318333] }</t>
  </si>
  <si>
    <t>VARTF LJ-15 Bacon's Castle</t>
  </si>
  <si>
    <t>{ "type": "Point", "coordinates": [-76.725556, 37.116667] }</t>
  </si>
  <si>
    <t>VARTF LJ-17/MJ-14 Sunken Meadow Pond</t>
  </si>
  <si>
    <t>{ "type": "Point", "coordinates": [-76.94259165685, 37.2094818980391] }</t>
  </si>
  <si>
    <t>VARTF LJ-2 Cheswick Park</t>
  </si>
  <si>
    <t>{ "type": "Point", "coordinates": [-77.512165, 37.607053] }</t>
  </si>
  <si>
    <t>VARTF LJ-3 VMRC Oyster Reef</t>
  </si>
  <si>
    <t>{ "type": "Point", "coordinates": [-76.301589, 36.762923] }</t>
  </si>
  <si>
    <t>VARTF LJ-4 Northwest River</t>
  </si>
  <si>
    <t>VARTF LJ-6 Rogers-Chenault</t>
  </si>
  <si>
    <t>{ "type": "Point", "coordinates": [-77.187091, 37.484371] }</t>
  </si>
  <si>
    <t>VARTF LJ-7 Jacobson</t>
  </si>
  <si>
    <t>{ "type": "Point", "coordinates": [-76.4495481771598, 36.7990125537205] }</t>
  </si>
  <si>
    <t>VARTF LJ-8 Church Point Farm</t>
  </si>
  <si>
    <t>{ "type": "Point", "coordinates": [-76.92436, 37.388384] }</t>
  </si>
  <si>
    <t>VARTF MJ-1 Lamb</t>
  </si>
  <si>
    <t>{ "type": "Point", "coordinates": [-78.439044907202, 38.0786819392307] }</t>
  </si>
  <si>
    <t>VARTF MJ-10 Rivanna Area 3</t>
  </si>
  <si>
    <t>{ "type": "Point", "coordinates": [-78.4781081073104, 38.0652291358542] }</t>
  </si>
  <si>
    <t>Albemarle [VA], Charlottesville city [VA]</t>
  </si>
  <si>
    <t>VARTF MJ-11 Rivanna Area 4</t>
  </si>
  <si>
    <t>{ "type": "Point", "coordinates": [-78.4871666173532, 38.0585868051489] }</t>
  </si>
  <si>
    <t>Charlottesville city [VA]</t>
  </si>
  <si>
    <t>VARTF MJ-12 Credit Purchase</t>
  </si>
  <si>
    <t>{ "type": "Point", "coordinates": [-77.4435, 37.53144] }</t>
  </si>
  <si>
    <t>Richmond city [VA]</t>
  </si>
  <si>
    <t>VARTF MJ-13 State Farm</t>
  </si>
  <si>
    <t>{ "type": "Point", "coordinates": [-77.8512, 37.6408] }</t>
  </si>
  <si>
    <t>Powhatan [VA]</t>
  </si>
  <si>
    <t>VARTF MJ-3 Beaumont</t>
  </si>
  <si>
    <t>{ "type": "Point", "coordinates": [-77.998869, 37.620059] }</t>
  </si>
  <si>
    <t>VARTF MJ-4 Bennett</t>
  </si>
  <si>
    <t>{ "type": "Point", "coordinates": [-78.718862, 38.132662] }</t>
  </si>
  <si>
    <t>VARTF MJ-5 Meadow Creek</t>
  </si>
  <si>
    <t>{ "type": "Point", "coordinates": [-78.4784250941772, 38.0622450320827] }</t>
  </si>
  <si>
    <t>VARTF MJ-6 Meadow Creek 2</t>
  </si>
  <si>
    <t>{ "type": "Point", "coordinates": [-78.4716736185466, 38.0609329279426] }</t>
  </si>
  <si>
    <t>VARTF MJ-7 Meadow Creek 3</t>
  </si>
  <si>
    <t>{ "type": "Point", "coordinates": [-78.4834346891562, 38.0633413662475] }</t>
  </si>
  <si>
    <t>VARTF MJ-8 Meadow Creek 4</t>
  </si>
  <si>
    <t>{ "type": "Point", "coordinates": [-78.4847070063308, 38.0621969986312] }</t>
  </si>
  <si>
    <t>VARTF NW-1 Phipps</t>
  </si>
  <si>
    <t>{ "type": "Point", "coordinates": [-81.2545161193688, 36.5877597622793] }</t>
  </si>
  <si>
    <t>VARTF NW-2 Parsons</t>
  </si>
  <si>
    <t>{ "type": "Point", "coordinates": [-80.967222, 36.631111] }</t>
  </si>
  <si>
    <t>VARTF NW-3 Webb</t>
  </si>
  <si>
    <t>{ "type": "Point", "coordinates": [-80.6004881083324, 36.6667444722244] }</t>
  </si>
  <si>
    <t>Carroll [VA]</t>
  </si>
  <si>
    <t>VARTF PO-1 Nash</t>
  </si>
  <si>
    <t>{ "type": "Point", "coordinates": [-77.123673250927, 38.355590301619] }</t>
  </si>
  <si>
    <t>Charles [MD], King George [VA]</t>
  </si>
  <si>
    <t>VARTF PO-10 Walnut Hill</t>
  </si>
  <si>
    <t>{ "type": "Point", "coordinates": [-76.9771881756407, 38.1439611059346] }</t>
  </si>
  <si>
    <t>VARTF PO-2 Kingstowne</t>
  </si>
  <si>
    <t>{ "type": "Point", "coordinates": [-77.125424708674, 38.7754765581122] }</t>
  </si>
  <si>
    <t>VARTF PO-3 Rogers</t>
  </si>
  <si>
    <t>{ "type": "Point", "coordinates": [-77.6436557804751, 39.1122290438082] }</t>
  </si>
  <si>
    <t>VARTF PO-5 Bluewildlife</t>
  </si>
  <si>
    <t>{ "type": "Point", "coordinates": [-77.891203, 38.903843] }</t>
  </si>
  <si>
    <t>VARTF PO-6 Crows Nest (Phase 1)</t>
  </si>
  <si>
    <t>{ "type": "Point", "coordinates": [-77.3291588205886, 38.36169186949] }</t>
  </si>
  <si>
    <t>VARTF PO-7 Crows Nest (Phase 2)</t>
  </si>
  <si>
    <t>{ "type": "Point", "coordinates": [-77.354828487689, 38.3595368772837] }</t>
  </si>
  <si>
    <t>VARTF PO-8 Cattail</t>
  </si>
  <si>
    <t>{ "type": "Point", "coordinates": [-77.640556, 39.125] }</t>
  </si>
  <si>
    <t>VARTF PO-9 Black Oak</t>
  </si>
  <si>
    <t>{ "type": "Point", "coordinates": [-77.53957, 39.210815] }</t>
  </si>
  <si>
    <t>VARTF RO-1 Apple Orchard MT</t>
  </si>
  <si>
    <t>{ "type": "Point", "coordinates": [-79.581703, 37.431113] }</t>
  </si>
  <si>
    <t>Bedford [VA]</t>
  </si>
  <si>
    <t>VARTF RO-10 King</t>
  </si>
  <si>
    <t>{ "type": "Point", "coordinates": [-79.290615, 37.202305] }</t>
  </si>
  <si>
    <t>VARTF RO-11 Credit Purchase</t>
  </si>
  <si>
    <t>{ "type": "Point", "coordinates": [-79.367, 36.953] }</t>
  </si>
  <si>
    <t>VARTF RO-12 Vaughan</t>
  </si>
  <si>
    <t>{ "type": "Point", "coordinates": [-79.7150804064582, 37.3687753747531] }</t>
  </si>
  <si>
    <t>VARTF RO-3 Montvale</t>
  </si>
  <si>
    <t>{ "type": "Point", "coordinates": [-79.71263898754, 37.3719006613931] }</t>
  </si>
  <si>
    <t>VARTF RO-5 Sanzone</t>
  </si>
  <si>
    <t>{ "type": "Point", "coordinates": [-80.1405000817357, 37.2170932768824] }</t>
  </si>
  <si>
    <t>Roanoke [VA]</t>
  </si>
  <si>
    <t>VARTF RO-6 Blake</t>
  </si>
  <si>
    <t>{ "type": "Point", "coordinates": [-80.35286336684, 37.2770262406056] }</t>
  </si>
  <si>
    <t>VARTF RO-7 Bank Credit Purchase (RRW&amp;SMB)</t>
  </si>
  <si>
    <t>{ "type": "Point", "coordinates": [-79.874398, 36.821326] }</t>
  </si>
  <si>
    <t>VARTF RO-9 Tate</t>
  </si>
  <si>
    <t>{ "type": "Point", "coordinates": [-78.5825, 36.803333] }</t>
  </si>
  <si>
    <t>Charlotte [VA]</t>
  </si>
  <si>
    <t>VARTF RP-1 Rappahannock Phragmites Control</t>
  </si>
  <si>
    <t>{ "type": "Point", "coordinates": [-76.913261, 37.983256] }</t>
  </si>
  <si>
    <t>VARTF RP-10 Rose 2</t>
  </si>
  <si>
    <t>{ "type": "Point", "coordinates": [-76.6906439294659, 37.7790637618549] }</t>
  </si>
  <si>
    <t>VARTF RP-11 EBX</t>
  </si>
  <si>
    <t>{ "type": "Point", "coordinates": [-77.578617794362, 38.2875698424294] }</t>
  </si>
  <si>
    <t>VARTF RP-12 Norman's Ford</t>
  </si>
  <si>
    <t>{ "type": "Point", "coordinates": [-77.8070796835269, 38.5078461089716] }</t>
  </si>
  <si>
    <t>Culpeper [VA], Fauquier [VA]</t>
  </si>
  <si>
    <t>VARTF RP-15 Adduci</t>
  </si>
  <si>
    <t>{ "type": "Point", "coordinates": [-77.923056, 38.579722] }</t>
  </si>
  <si>
    <t>VARTF RP-2 Linden Farm</t>
  </si>
  <si>
    <t>{ "type": "Point", "coordinates": [-77.958553, 38.351502] }</t>
  </si>
  <si>
    <t>VARTF RP-3 Rappahannock Fish Passage</t>
  </si>
  <si>
    <t>{ "type": "Point", "coordinates": [-77.46448, 38.267808] }</t>
  </si>
  <si>
    <t>VARTF RP-4 City of Fredericksburg</t>
  </si>
  <si>
    <t>{ "type": "Point", "coordinates": [-77.6307527806849, 38.3732036409301] }</t>
  </si>
  <si>
    <t>Culpeper [VA], Fauquier [VA], Fredericksburg city [VA], Orange [VA], Spotsylvania [VA], Stafford [VA]</t>
  </si>
  <si>
    <t>VARTF RP-5 Wellford</t>
  </si>
  <si>
    <t>{ "type": "Point", "coordinates": [-76.7982781643721, 37.9418701748399] }</t>
  </si>
  <si>
    <t>Richmond [VA]</t>
  </si>
  <si>
    <t>VARTF RP-8 Collawn</t>
  </si>
  <si>
    <t>{ "type": "Point", "coordinates": [-76.9840724371554, 38.0794444489526] }</t>
  </si>
  <si>
    <t>VARTF RP-9 Rose</t>
  </si>
  <si>
    <t>VARTF SH-1 Ogden's Cave</t>
  </si>
  <si>
    <t>{ "type": "Point", "coordinates": [-78.3178467446157, 39.0474338512434] }</t>
  </si>
  <si>
    <t>VARTF SH-2 Purcell Park</t>
  </si>
  <si>
    <t>{ "type": "Point", "coordinates": [-78.8819287256842, 38.4255865835436] }</t>
  </si>
  <si>
    <t>Harrisonburg city [VA]</t>
  </si>
  <si>
    <t>VARTF SH-3/UJ-3 Riffle Ridge</t>
  </si>
  <si>
    <t>{ "type": "Point", "coordinates": [-79.660379, 38.492268] }</t>
  </si>
  <si>
    <t>Highland [VA]</t>
  </si>
  <si>
    <t>VARTF SH-4 Smith</t>
  </si>
  <si>
    <t>{ "type": "Point", "coordinates": [-78.9248307573338, 38.6935306536206] }</t>
  </si>
  <si>
    <t>Rockingham [VA]</t>
  </si>
  <si>
    <t>VARTF SH-5 Swartz</t>
  </si>
  <si>
    <t>{ "type": "Point", "coordinates": [-78.3146682545822, 39.0451333542882] }</t>
  </si>
  <si>
    <t>VARTF SH-6 Cedar Creek Island Farm</t>
  </si>
  <si>
    <t>{ "type": "Point", "coordinates": [-78.3281317103076, 38.9988194406985] }</t>
  </si>
  <si>
    <t>Shenandoah [VA], Warren [VA]</t>
  </si>
  <si>
    <t>VARTF SH-7 Barlow</t>
  </si>
  <si>
    <t>{ "type": "Point", "coordinates": [-78.98, 38.303] }</t>
  </si>
  <si>
    <t>VARTF SH-8 Mt. Sydney</t>
  </si>
  <si>
    <t>{ "type": "Point", "coordinates": [-78.951389, 38.227222] }</t>
  </si>
  <si>
    <t>Ridenhour</t>
  </si>
  <si>
    <t>kelly.ridenhour@TNC.ORG</t>
  </si>
  <si>
    <t>919 East Main Street, Suite 1525</t>
  </si>
  <si>
    <t>Jamison</t>
  </si>
  <si>
    <t>maggie.jamison@TNC.ORG</t>
  </si>
  <si>
    <t>652 Peter Jefferson Pkwy, Ste. 190</t>
  </si>
  <si>
    <t>VARTF SH-9 Laurel Fork (Goodall)</t>
  </si>
  <si>
    <t>{ "type": "Point", "coordinates": [-79.685951, 38.494859] }</t>
  </si>
  <si>
    <t>VARTF TN-1 Gray's Island</t>
  </si>
  <si>
    <t>{ "type": "Point", "coordinates": [-82.50111, 36.805206] }</t>
  </si>
  <si>
    <t>VARTF TN-10 Bowen</t>
  </si>
  <si>
    <t>{ "type": "Point", "coordinates": [-83.2426529913468, 36.6288121040104] }</t>
  </si>
  <si>
    <t>Lee [VA]</t>
  </si>
  <si>
    <t>VARTF TN-11 Underwood</t>
  </si>
  <si>
    <t>{ "type": "Point", "coordinates": [-82.0683945769989, 36.9583178341127] }</t>
  </si>
  <si>
    <t>Russell [VA]</t>
  </si>
  <si>
    <t>VARTF TN-12 Emory &amp; Henry</t>
  </si>
  <si>
    <t>{ "type": "Point", "coordinates": [-81.757729, 36.743098] }</t>
  </si>
  <si>
    <t>Washington [VA]</t>
  </si>
  <si>
    <t>VARTF TN-2 Barns Chapel</t>
  </si>
  <si>
    <t>{ "type": "Point", "coordinates": [-82.0156382017878, 36.7486481765136] }</t>
  </si>
  <si>
    <t>VARTF TN-3 Barns Chapel</t>
  </si>
  <si>
    <t>{ "type": "Point", "coordinates": [-82.014993, 36.751651] }</t>
  </si>
  <si>
    <t>VARTF TN-5 Pinnacle</t>
  </si>
  <si>
    <t>{ "type": "Point", "coordinates": [-82.0925582054747, 36.9674661277023] }</t>
  </si>
  <si>
    <t>VARTF TN-6 Rich Mountain</t>
  </si>
  <si>
    <t>{ "type": "Point", "coordinates": [-81.9245373964513, 36.8762415704716] }</t>
  </si>
  <si>
    <t>Russell [VA], Washington [VA]</t>
  </si>
  <si>
    <t>VARTF TN-8 Johnson/Waddle</t>
  </si>
  <si>
    <t>{ "type": "Point", "coordinates": [-81.650193, 36.925686] }</t>
  </si>
  <si>
    <t>Smyth [VA]</t>
  </si>
  <si>
    <t>VARTF TN-9 Brooks</t>
  </si>
  <si>
    <t>{ "type": "Point", "coordinates": [-83.2860897524673, 36.6170830101303] }</t>
  </si>
  <si>
    <t>VARTF UJ-1 Phillips</t>
  </si>
  <si>
    <t>{ "type": "Point", "coordinates": [-79.6189616634397, 38.0007942695489] }</t>
  </si>
  <si>
    <t>Bath [VA]</t>
  </si>
  <si>
    <t>VARTF UJ-4 Cole</t>
  </si>
  <si>
    <t>{ "type": "Point", "coordinates": [-79.407501, 38.152802] }</t>
  </si>
  <si>
    <t>VARTF YK-1 Leonard</t>
  </si>
  <si>
    <t>{ "type": "Point", "coordinates": [-77.6304625530829, 38.2059210393364] }</t>
  </si>
  <si>
    <t>VARTF YK-10 Bach 2</t>
  </si>
  <si>
    <t>{ "type": "Point", "coordinates": [-77.390525, 38.017824] }</t>
  </si>
  <si>
    <t>VARTF YK-11 Credit Purchases</t>
  </si>
  <si>
    <t>{ "type": "Point", "coordinates": [-76.78568, 37.54504] }</t>
  </si>
  <si>
    <t>VARTF YK-2 Gwathmey</t>
  </si>
  <si>
    <t>{ "type": "Point", "coordinates": [-77.1333585342886, 37.833661410186] }</t>
  </si>
  <si>
    <t>King William [VA], King and Queen [VA]</t>
  </si>
  <si>
    <t>VARTF YK-3 Beldon</t>
  </si>
  <si>
    <t>{ "type": "Point", "coordinates": [-76.795492, 37.680788] }</t>
  </si>
  <si>
    <t>VARTF YK-5 Cumberland Marsh</t>
  </si>
  <si>
    <t>{ "type": "Point", "coordinates": [-76.982414, 37.546451] }</t>
  </si>
  <si>
    <t>VARTF YK-6 Atwood</t>
  </si>
  <si>
    <t>{ "type": "Point", "coordinates": [-77.1521634118359, 37.8797684087342] }</t>
  </si>
  <si>
    <t>VARTF YK-7 Gwathmey 3</t>
  </si>
  <si>
    <t>{ "type": "Point", "coordinates": [-77.137608, 37.832136] }</t>
  </si>
  <si>
    <t>VDOT - Eagle Rock</t>
  </si>
  <si>
    <t>{ "type": "Point", "coordinates": [-79.7984589584478, 37.6683362861328] }</t>
  </si>
  <si>
    <t>Botetourt [VA]</t>
  </si>
  <si>
    <t>Virginia Department of Transportation</t>
  </si>
  <si>
    <t>1401 East Broad Street</t>
  </si>
  <si>
    <t>Condrey</t>
  </si>
  <si>
    <t>robert.condrey@vdot.virginia.gov</t>
  </si>
  <si>
    <t>VDOT - Goose Creek</t>
  </si>
  <si>
    <t>{ "type": "Point", "coordinates": [-76.4255979863053, 36.7956524146791] }</t>
  </si>
  <si>
    <t>VDOT - Great Oaks</t>
  </si>
  <si>
    <t>{ "type": "Point", "coordinates": [-77.7353759517864, 38.775281541328] }</t>
  </si>
  <si>
    <t>VDOT - Mattaponi</t>
  </si>
  <si>
    <t>{ "type": "Point", "coordinates": [-77.3789420977612, 38.0219222433993] }</t>
  </si>
  <si>
    <t>VDOT - Mountain Run</t>
  </si>
  <si>
    <t>{ "type": "Point", "coordinates": [-77.9228319893671, 38.4975350647478] }</t>
  </si>
  <si>
    <t>VDOT - Nottoway River</t>
  </si>
  <si>
    <t>{ "type": "Point", "coordinates": [-77.1931757170644, 36.939848303445] }</t>
  </si>
  <si>
    <t>VDOT UMBI - Dick Cross Site</t>
  </si>
  <si>
    <t>{ "type": "Point", "coordinates": [-78.2718183408755, 36.6156639141215] }</t>
  </si>
  <si>
    <t>Mecklenburg [VA]</t>
  </si>
  <si>
    <t>Sprenkle</t>
  </si>
  <si>
    <t>tsprenkle@wrallp.com</t>
  </si>
  <si>
    <t>9030 Stony Point Parkway</t>
  </si>
  <si>
    <t>VDOT UMBI - Diggs Site</t>
  </si>
  <si>
    <t>{ "type": "Point", "coordinates": [-76.9279466197275, 37.3425494709379] }</t>
  </si>
  <si>
    <t>VDOT UMBI - Route 208 Site</t>
  </si>
  <si>
    <t>{ "type": "Point", "coordinates": [-77.622222222222222222222222222222222222, 38.1786111111111111111111111111111111111] }</t>
  </si>
  <si>
    <t>VDOT UMBI - Weanack</t>
  </si>
  <si>
    <t>{ "type": "Point", "coordinates": [-77.2645036498779, 37.3306293360486] }</t>
  </si>
  <si>
    <t>VDOT UMBI - West Point Site</t>
  </si>
  <si>
    <t>{ "type": "Point", "coordinates": [-76.7898680935303, 37.5508572308612] }</t>
  </si>
  <si>
    <t>Val Verde BCVI Conservation Bank</t>
  </si>
  <si>
    <t>{ "type": "Point", "coordinates": [-100.938815808679, 30.0604645879543] }</t>
  </si>
  <si>
    <t>Val Verde [TX]</t>
  </si>
  <si>
    <t>Valencia Wetland Mitigation Bank</t>
  </si>
  <si>
    <t>{ "type": "Point", "coordinates": [-116.88311, 48.18778] }</t>
  </si>
  <si>
    <t>Bonner [ID]</t>
  </si>
  <si>
    <t>Valencia Wetlands Trust</t>
  </si>
  <si>
    <t>P.O. Box 1449</t>
  </si>
  <si>
    <t>Priest River</t>
  </si>
  <si>
    <t>Donna</t>
  </si>
  <si>
    <t>Collier</t>
  </si>
  <si>
    <t>valenciawetland@gmail.com</t>
  </si>
  <si>
    <t>Vallambrosa Mitigation Bank</t>
  </si>
  <si>
    <t>{ "type": "Point", "coordinates": [-81.2797204044159, 31.9699992252122] }</t>
  </si>
  <si>
    <t>Bradley Boulevard, LLC</t>
  </si>
  <si>
    <t>1000 Towne Center Boulevard</t>
  </si>
  <si>
    <t>Pooler</t>
  </si>
  <si>
    <t>Suite 706</t>
  </si>
  <si>
    <t>rob@LanyardDevelopment.com</t>
  </si>
  <si>
    <t xml:space="preserve">1000 Towne Center Blvd </t>
  </si>
  <si>
    <t>Rob Lee</t>
  </si>
  <si>
    <t xml:space="preserve">c/o Bradley Boulevard, LLC </t>
  </si>
  <si>
    <t xml:space="preserve">1000 Towne Center Boulevard Suite 706 </t>
  </si>
  <si>
    <t>Van Vleck Ranch Mitigation Bank</t>
  </si>
  <si>
    <t>{ "type": "Point", "coordinates": [-121.05726392588, 38.4598513194976] }</t>
  </si>
  <si>
    <t>Vandross Bay</t>
  </si>
  <si>
    <t>{ "type": "Point", "coordinates": [-79.213106941106, 33.6566028062351] }</t>
  </si>
  <si>
    <t>Combahee Land Company</t>
  </si>
  <si>
    <t>Varina Mitigation Bank</t>
  </si>
  <si>
    <t>{ "type": "Point", "coordinates": [-77.3716076462946, 37.3875909303413] }</t>
  </si>
  <si>
    <t>Chesterfield [VA], Henrico [VA]</t>
  </si>
  <si>
    <t>Vermillion Rise Mitigation Bank (LRL-2012-520)</t>
  </si>
  <si>
    <t>{ "type": "Point", "coordinates": [-87.4736, 39.85864] }</t>
  </si>
  <si>
    <t>Vermillion [IN]</t>
  </si>
  <si>
    <t>Vermont Farm</t>
  </si>
  <si>
    <t>{ "type": "Point", "coordinates": [-77.1407367817222, 37.8623992550597] }</t>
  </si>
  <si>
    <t>King William, LLC</t>
  </si>
  <si>
    <t>P.O. Box 127</t>
  </si>
  <si>
    <t>1251 Tappahannock Boulevard</t>
  </si>
  <si>
    <t>Pierson</t>
  </si>
  <si>
    <t>spierson@essexconcrete.net</t>
  </si>
  <si>
    <t>1251 Tappahannock Blvd, P.O. Box 127</t>
  </si>
  <si>
    <t>Vestral - GWTF</t>
  </si>
  <si>
    <t>{ "type": "Point", "coordinates": [-84.535533, 34.914992] }</t>
  </si>
  <si>
    <t>Fannin [GA]</t>
  </si>
  <si>
    <t>Vieira Ranch Conservation Bank</t>
  </si>
  <si>
    <t>{ "type": "Point", "coordinates": [-121.599388527741, 37.6734831922432] }</t>
  </si>
  <si>
    <t>WildHeron Holdings, LLC</t>
  </si>
  <si>
    <t>Vieira-Sandy Mush Road Conservation Bank</t>
  </si>
  <si>
    <t>{ "type": "Point", "coordinates": [-120.48199445861, 37.1818281824148] }</t>
  </si>
  <si>
    <t>5843 Utah Street</t>
  </si>
  <si>
    <t>95348-9272</t>
  </si>
  <si>
    <t>Virginia Habitats II</t>
  </si>
  <si>
    <t>{ "type": "Point", "coordinates": [-76.998008784447, 37.3337196430756] }</t>
  </si>
  <si>
    <t>Virginia Habitats II, LLC</t>
  </si>
  <si>
    <t>P.O. Box 38226</t>
  </si>
  <si>
    <t>Virta Stream Mitigation Bank-Northern Kentucky I (LRL-2019-00432)</t>
  </si>
  <si>
    <t>{ "type": "Point", "coordinates": [-84.7870126015238, 39.0373764664915] }</t>
  </si>
  <si>
    <t>The Virta Group</t>
  </si>
  <si>
    <t>2536 Longbranch Road</t>
  </si>
  <si>
    <t>Union</t>
  </si>
  <si>
    <t>Harkrader</t>
  </si>
  <si>
    <t>Voas Mitigation Bank</t>
  </si>
  <si>
    <t>{ "type": "Point", "coordinates": [-94.050194, 41.772575] }</t>
  </si>
  <si>
    <t>Dallas County Conservation Board</t>
  </si>
  <si>
    <t>14581 K Avenue</t>
  </si>
  <si>
    <t>Curt</t>
  </si>
  <si>
    <t>Cable</t>
  </si>
  <si>
    <t>curt.cable@dallascountyiowa.gov</t>
  </si>
  <si>
    <t>14581 K Ave</t>
  </si>
  <si>
    <t>Voas Mitigation Bank Phase II</t>
  </si>
  <si>
    <t>{ "type": "Point", "coordinates": [-94.045532, 41.766164] }</t>
  </si>
  <si>
    <t>WI - Ashland - Chequamegon Mitigation Bank</t>
  </si>
  <si>
    <t>{ "type": "Point", "coordinates": [-90.8106715384754, 46.5517152013565] }</t>
  </si>
  <si>
    <t>Ashland [WI]</t>
  </si>
  <si>
    <t>OEI Inc</t>
  </si>
  <si>
    <t>1805 West Main St.</t>
  </si>
  <si>
    <t>info@northernclearning.com</t>
  </si>
  <si>
    <t>Michalski, PSS, PWS, CST</t>
  </si>
  <si>
    <t>ann@wetlandsandwater.com</t>
  </si>
  <si>
    <t>Wetlands and Water</t>
  </si>
  <si>
    <t>Hazelhurst</t>
  </si>
  <si>
    <t>5742 Warbonnet Lane</t>
  </si>
  <si>
    <t>WI - Bayfield - 46 North Mitigation Bank</t>
  </si>
  <si>
    <t>{ "type": "Point", "coordinates": [-91.505486, 46.66766] }</t>
  </si>
  <si>
    <t>Bayfield [WI]</t>
  </si>
  <si>
    <t>46 North Environmental LLC</t>
  </si>
  <si>
    <t>72825 County Highway B</t>
  </si>
  <si>
    <t>Oulu</t>
  </si>
  <si>
    <t>Darienne</t>
  </si>
  <si>
    <t>McNamara</t>
  </si>
  <si>
    <t>darienne@46northenvironmental.com</t>
  </si>
  <si>
    <t>WI - Bayfield - Froney Road ILF Site</t>
  </si>
  <si>
    <t>{ "type": "Point", "coordinates": [-91.440072, 46.712925] }</t>
  </si>
  <si>
    <t>JoshuaA.Brown@wisconsin.gov</t>
  </si>
  <si>
    <t>P.O. Box 7921</t>
  </si>
  <si>
    <t>101 S. Webster Street</t>
  </si>
  <si>
    <t>WI - Brown - Brown County Public Works</t>
  </si>
  <si>
    <t>{ "type": "Point", "coordinates": [-88.1288766193179, 44.2705591623257] }</t>
  </si>
  <si>
    <t>Brown [WI]</t>
  </si>
  <si>
    <t>Brown County (WI) Public Works Dept.</t>
  </si>
  <si>
    <t>Green Bay</t>
  </si>
  <si>
    <t>StanTec</t>
  </si>
  <si>
    <t>954 Circle Drive</t>
  </si>
  <si>
    <t>WI - Brown - Finger Road Wetland Bank</t>
  </si>
  <si>
    <t>{ "type": "Point", "coordinates": [-87.845929, 44.485531] }</t>
  </si>
  <si>
    <t>NEW Conservation Group, LLC</t>
  </si>
  <si>
    <t>Mike Pribyl</t>
  </si>
  <si>
    <t>New Franken</t>
  </si>
  <si>
    <t>5362 Bucktrail Drive</t>
  </si>
  <si>
    <t>Gumtow</t>
  </si>
  <si>
    <t>jon.gumtow@merjent.com</t>
  </si>
  <si>
    <t>Merjent</t>
  </si>
  <si>
    <t>1 Main Street SE, Suite 300</t>
  </si>
  <si>
    <t>WI - Brown - Oussuamigong Wetland Mitigation Bank</t>
  </si>
  <si>
    <t>{ "type": "Point", "coordinates": [-88.0352911632251, 44.6677779080762] }</t>
  </si>
  <si>
    <t>Village of Suamico</t>
  </si>
  <si>
    <t>12781 Velp Avenue</t>
  </si>
  <si>
    <t>Suamico</t>
  </si>
  <si>
    <t>Fradette</t>
  </si>
  <si>
    <t>chad@evergreenwis.com</t>
  </si>
  <si>
    <t>WI - Burnett - Pokegama Lake Mitigation Bank</t>
  </si>
  <si>
    <t>{ "type": "Point", "coordinates": [-92.2181, 45.77459] }</t>
  </si>
  <si>
    <t>Burnett [WI]</t>
  </si>
  <si>
    <t>Mark Johnson</t>
  </si>
  <si>
    <t>Pokegama Lake Restoration</t>
  </si>
  <si>
    <t xml:space="preserve">Rice Lake </t>
  </si>
  <si>
    <t>230 W Coleman Street</t>
  </si>
  <si>
    <t>Haus</t>
  </si>
  <si>
    <t>Merjent, Inc.</t>
  </si>
  <si>
    <t>WI - Chippewa - Foggy Acres</t>
  </si>
  <si>
    <t>{ "type": "Point", "coordinates": [-91.10818, 45.15397] }</t>
  </si>
  <si>
    <t>Chippewa [WI]</t>
  </si>
  <si>
    <t>Foggy Acres Wetlands LLC</t>
  </si>
  <si>
    <t>15 Gideons Point Road</t>
  </si>
  <si>
    <t>Hermanson</t>
  </si>
  <si>
    <t>foggyacreswetlandsllc@gmail.com</t>
  </si>
  <si>
    <t>15 Gideons Road Point</t>
  </si>
  <si>
    <t>WI - Chippewa - Hallie Marsh ILF Site</t>
  </si>
  <si>
    <t>{ "type": "Point", "coordinates": [-91.370302, 44.899872] }</t>
  </si>
  <si>
    <t>Wisconsin Department of Natural Resources</t>
  </si>
  <si>
    <t>WI - Clark - Robin Wetland Mitigation Bank</t>
  </si>
  <si>
    <t>{ "type": "Point", "coordinates": [-90.468857, 44.487761] }</t>
  </si>
  <si>
    <t>Clark [WI]</t>
  </si>
  <si>
    <t>Jeramy Williams</t>
  </si>
  <si>
    <t>N4896 CTH P</t>
  </si>
  <si>
    <t>Helenville</t>
  </si>
  <si>
    <t>WI - Clark - Willard Wetland Mitigation Bank</t>
  </si>
  <si>
    <t>{ "type": "Point", "coordinates": [-90.6968233973968, 44.7382573494562] }</t>
  </si>
  <si>
    <t>Long John, LLC</t>
  </si>
  <si>
    <t>John Ryan, Land and Water Resources Inc.</t>
  </si>
  <si>
    <t>Rosemount</t>
  </si>
  <si>
    <t>9575 W. Higgins Road, Suite 801</t>
  </si>
  <si>
    <t>WI - Clark - Winegarden</t>
  </si>
  <si>
    <t>{ "type": "Point", "coordinates": [-90.4993261178671, 44.4862575261278] }</t>
  </si>
  <si>
    <t>Winegarden Cranberry LLC</t>
  </si>
  <si>
    <t>N1424 Pray Ave.</t>
  </si>
  <si>
    <t>Neillsville</t>
  </si>
  <si>
    <t>WI - Columbia - Heinze (Big Slough) WWCT Site</t>
  </si>
  <si>
    <t>{ "type": "Point", "coordinates": [-89.526131, 43.59285] }</t>
  </si>
  <si>
    <t>Columbia [WI]</t>
  </si>
  <si>
    <t>WI - Columbia - Walkerwin Wetland</t>
  </si>
  <si>
    <t>{ "type": "Point", "coordinates": [-89.3931166394316, 43.6024657686261] }</t>
  </si>
  <si>
    <t>Wisconsin Waterfowl Association</t>
  </si>
  <si>
    <t>W11360 Hwy. 127</t>
  </si>
  <si>
    <t>Portage</t>
  </si>
  <si>
    <t>Nania</t>
  </si>
  <si>
    <t>jeffnania@hotmail.com</t>
  </si>
  <si>
    <t>WI - Crawford - Dillman Brothers Mitigation Bank</t>
  </si>
  <si>
    <t>{ "type": "Point", "coordinates": [-91.1454165204372, 43.1166738975082] }</t>
  </si>
  <si>
    <t>Crawford [WI]</t>
  </si>
  <si>
    <t>Dillman Brothers, LLC</t>
  </si>
  <si>
    <t>Prairie Sand and Gravel, Inc.</t>
  </si>
  <si>
    <t>Prairie du Chien</t>
  </si>
  <si>
    <t>PO Box 210</t>
  </si>
  <si>
    <t>WI - Dane -  Spring Creek Wetland Mitigation Bank</t>
  </si>
  <si>
    <t>{ "type": "Point", "coordinates": [-89.059929, 43.149782] }</t>
  </si>
  <si>
    <t>Dane [WI]</t>
  </si>
  <si>
    <t>Mark Meyer</t>
  </si>
  <si>
    <t>N630 Blackhawk Bluff Drive</t>
  </si>
  <si>
    <t>Key</t>
  </si>
  <si>
    <t>Wetlands and Waterways, LLC</t>
  </si>
  <si>
    <t>WI - Dane - Cottage Grove Road Wetland and Stream Mitigation Bank</t>
  </si>
  <si>
    <t>{ "type": "Point", "coordinates": [-89.252166, 43.081387] }</t>
  </si>
  <si>
    <t>Hovde Properties</t>
  </si>
  <si>
    <t>122 W Washington Ave</t>
  </si>
  <si>
    <t>#135</t>
  </si>
  <si>
    <t>WI - Dane - Hensel Wetland Mitigation Bank</t>
  </si>
  <si>
    <t>{ "type": "Point", "coordinates": [-89.028347, 42.931902] }</t>
  </si>
  <si>
    <t>Thomas Hensel</t>
  </si>
  <si>
    <t>450 Koshkonong Road</t>
  </si>
  <si>
    <t>Kraemer</t>
  </si>
  <si>
    <t>Heartland Ecological Group</t>
  </si>
  <si>
    <t>506 Springdale Street</t>
  </si>
  <si>
    <t>WI - Dane - Tallgrass Land Conservation - Sun Prairie</t>
  </si>
  <si>
    <t>{ "type": "Point", "coordinates": [-89.2316385866607, 43.116241756724] }</t>
  </si>
  <si>
    <t>Tallgrass Land Conservation - Sun Prairie Wetland Mitigation, LLC</t>
  </si>
  <si>
    <t>3219E County Road N</t>
  </si>
  <si>
    <t>tthompson@tallgrasslandconservation.com</t>
  </si>
  <si>
    <t>Tallgrass Land Conservation LLC</t>
  </si>
  <si>
    <t xml:space="preserve">3219 E County Road N </t>
  </si>
  <si>
    <t>WI - Dane - Willow Drive</t>
  </si>
  <si>
    <t>{ "type": "Point", "coordinates": [-89.111344322118, 42.9036320614108] }</t>
  </si>
  <si>
    <t>WI - Dodge - Mesching Wetland Mitigation Bank</t>
  </si>
  <si>
    <t>{ "type": "Point", "coordinates": [-88.568117, 43.266875] }</t>
  </si>
  <si>
    <t>Dodge [WI]</t>
  </si>
  <si>
    <t>John Paul Mesching</t>
  </si>
  <si>
    <t>W32569 Esker Lane</t>
  </si>
  <si>
    <t>Nashotah</t>
  </si>
  <si>
    <t>Hjort</t>
  </si>
  <si>
    <t>shjort@eco-resource.net</t>
  </si>
  <si>
    <t>2554 County Road N</t>
  </si>
  <si>
    <t>Stoughton</t>
  </si>
  <si>
    <t>WI - Douglas - Bluff Creek Wetland Bank</t>
  </si>
  <si>
    <t>{ "type": "Point", "coordinates": [-92.0475559591774, 46.6279842341524] }</t>
  </si>
  <si>
    <t>Douglas [WI]</t>
  </si>
  <si>
    <t>Bluff Creek Wetlands, LLC</t>
  </si>
  <si>
    <t>c/o Leland Christenson</t>
  </si>
  <si>
    <t>Eleva</t>
  </si>
  <si>
    <t>54738-9113</t>
  </si>
  <si>
    <t>S15535 County Road I</t>
  </si>
  <si>
    <t>LeLand</t>
  </si>
  <si>
    <t>Christenson II</t>
  </si>
  <si>
    <t>lee@wisconsinenvironmental.com</t>
  </si>
  <si>
    <t xml:space="preserve">Wisconsin Environmental Restorations, LLC </t>
  </si>
  <si>
    <t>Strum</t>
  </si>
  <si>
    <t>31 5th Avenue South, PO Box 99</t>
  </si>
  <si>
    <t>WI - Douglas - Brule River ILF Site</t>
  </si>
  <si>
    <t>{ "type": "Point", "coordinates": [-91.617893, 46.677853] }</t>
  </si>
  <si>
    <t>Wisconsin Wetland Conservation Trust</t>
  </si>
  <si>
    <t>WI - Douglas - City of Superior SAMP 2- Lyman Road</t>
  </si>
  <si>
    <t>{ "type": "Point", "coordinates": [-92.0110425656762, 46.6433954609241] }</t>
  </si>
  <si>
    <t>Broad-Leaved Deciduous, Broad-Leaved Evergreen, Persistent</t>
  </si>
  <si>
    <t>City of Superior</t>
  </si>
  <si>
    <t>1316 N. 14th Street</t>
  </si>
  <si>
    <t>Superior</t>
  </si>
  <si>
    <t>mcnamarad@ci.superior.wi.us</t>
  </si>
  <si>
    <t>1316 N 14th Street</t>
  </si>
  <si>
    <t>WI - Douglas - Fisher Creek Mitigation Bank</t>
  </si>
  <si>
    <t>{ "type": "Point", "coordinates": [-91.651439, 46.68219] }</t>
  </si>
  <si>
    <t>Watershed Preservation II, LLC</t>
  </si>
  <si>
    <t>N1237 Country Crest Circle</t>
  </si>
  <si>
    <t>Hortonville</t>
  </si>
  <si>
    <t>bates.brian@sbcglobal.net</t>
  </si>
  <si>
    <t>Bates Soil &amp; Water Testing, LLC</t>
  </si>
  <si>
    <t>WI - Douglas - LSWMB Poplar River Mitigation Bank Site</t>
  </si>
  <si>
    <t>{ "type": "Point", "coordinates": [-91.7977248334444, 46.6582691955036] }</t>
  </si>
  <si>
    <t>LSWMB LLC</t>
  </si>
  <si>
    <t>1465 Arcade Street</t>
  </si>
  <si>
    <t>St Paul</t>
  </si>
  <si>
    <t>55106-1723</t>
  </si>
  <si>
    <t>Alf</t>
  </si>
  <si>
    <t>Sivertson</t>
  </si>
  <si>
    <t>alf.sivertson@sivbar.com</t>
  </si>
  <si>
    <t>Upper Chippewa Wetland Mitigation Bank, LLC</t>
  </si>
  <si>
    <t>Kohn</t>
  </si>
  <si>
    <t>icecor14@gmail.com</t>
  </si>
  <si>
    <t>ICECOR</t>
  </si>
  <si>
    <t>WI - Douglas - Lake Superior Site 1</t>
  </si>
  <si>
    <t>{ "type": "Point", "coordinates": [-91.62834, 46.67843] }</t>
  </si>
  <si>
    <t>WI - Douglas - Moonshine Road Mitigation Site (SAMP)</t>
  </si>
  <si>
    <t>{ "type": "Point", "coordinates": [-91.8302770873046, 46.624982910683] }</t>
  </si>
  <si>
    <t>WI - Eau Claire - Beaver Creek Headwaters Compensatory Wetland &amp; Stream Mitigation Bank</t>
  </si>
  <si>
    <t>{ "type": "Point", "coordinates": [-91.1045664924382, 45.412766248623] }</t>
  </si>
  <si>
    <t>Ashland [WI], Barron [WI], Bayfield [WI], Buffalo [WI], Burnett [WI], Chippewa [WI], Clark [WI], Dunn [WI], Eau Claire [WI], Iron [WI], Jackson [WI], Oneida [WI], Pepin [WI], Pierce [WI], Polk [WI], Price [WI], Rusk [WI], Sawyer [WI], St. Croix [WI], Taylor [WI], Vilas [WI], Washburn [WI]</t>
  </si>
  <si>
    <t>Dan Marx</t>
  </si>
  <si>
    <t>Dahlby</t>
  </si>
  <si>
    <t>medahlby@gmail.com</t>
  </si>
  <si>
    <t>Dahlby Conservation Services, LLC</t>
  </si>
  <si>
    <t>Chippewa Falls</t>
  </si>
  <si>
    <t>8233 162nd Street</t>
  </si>
  <si>
    <t>WI - Green - Spring Creek Wetland Mitigation Bank</t>
  </si>
  <si>
    <t>{ "type": "Point", "coordinates": [-89.442145, 42.547794] }</t>
  </si>
  <si>
    <t>Green [WI]</t>
  </si>
  <si>
    <t>Richard Austin</t>
  </si>
  <si>
    <t>W1222 Spring Crek Road</t>
  </si>
  <si>
    <t>Broadhead</t>
  </si>
  <si>
    <t>Sarah.Kraszewski@stantec.com</t>
  </si>
  <si>
    <t>Stantec Consulting Services, Inc.</t>
  </si>
  <si>
    <t>Cottage Grove</t>
  </si>
  <si>
    <t>209 Commerce Parkway, PO Box 128</t>
  </si>
  <si>
    <t>WI - Green - Sugar River Wetland Mitigation Bank</t>
  </si>
  <si>
    <t>{ "type": "Point", "coordinates": [-89.409367, 42.648777] }</t>
  </si>
  <si>
    <t>Southern Wisconsin Land Conservancy</t>
  </si>
  <si>
    <t>c/o Steven Apfelbaum</t>
  </si>
  <si>
    <t>Juda</t>
  </si>
  <si>
    <t>N673 Mill Road</t>
  </si>
  <si>
    <t>WI - Jackson - Jackson County ILF Site</t>
  </si>
  <si>
    <t>{ "type": "Point", "coordinates": [-90.362128, 44.3815] }</t>
  </si>
  <si>
    <t>Sheboygan [WI]</t>
  </si>
  <si>
    <t>WI - Jackson - Matalas Wetland Mitigation Bank</t>
  </si>
  <si>
    <t>{ "type": "Point", "coordinates": [-90.88139, 44.49418] }</t>
  </si>
  <si>
    <t>Jackson [WI]</t>
  </si>
  <si>
    <t>Northern Family Farms</t>
  </si>
  <si>
    <t>W10757 Jeffrey Road</t>
  </si>
  <si>
    <t>Merrillan</t>
  </si>
  <si>
    <t>WI - Jackson - Northern Family Farms ILF site</t>
  </si>
  <si>
    <t>{ "type": "Point", "coordinates": [-90.86671, 44.4859] }</t>
  </si>
  <si>
    <t>WI - Jefferson - Tallgrass-Kincaid Wetland Mitigation Bank</t>
  </si>
  <si>
    <t>{ "type": "Point", "coordinates": [-88.622062, 42.90316] }</t>
  </si>
  <si>
    <t>Jefferson [WI]</t>
  </si>
  <si>
    <t>Tallgrass-Kincaid Mitigation LLC</t>
  </si>
  <si>
    <t>3219 E County Road N</t>
  </si>
  <si>
    <t>Giese</t>
  </si>
  <si>
    <t>lgiese@TRCcompanies.com</t>
  </si>
  <si>
    <t>c/o TRC</t>
  </si>
  <si>
    <t>Brookfield</t>
  </si>
  <si>
    <t>150 N Patrick Blvd Suite 180</t>
  </si>
  <si>
    <t>WI - Kenosha - Barnes Prairie Mitigation Bank</t>
  </si>
  <si>
    <t>{ "type": "Point", "coordinates": [-87.8333922607955, 42.534322941673] }</t>
  </si>
  <si>
    <t>Kenosha [WI]</t>
  </si>
  <si>
    <t>Barnes Prairie LLC</t>
  </si>
  <si>
    <t>WI - Kenosha - City of Kenosha/Phil Sander Nature Area</t>
  </si>
  <si>
    <t>{ "type": "Point", "coordinates": [-87.944697523843, 42.5692751738696] }</t>
  </si>
  <si>
    <t>WI - Manitowoc - Manitowoc County</t>
  </si>
  <si>
    <t>{ "type": "Point", "coordinates": [-87.5953473480868, 44.201253159678] }</t>
  </si>
  <si>
    <t>Manitowoc [WI]</t>
  </si>
  <si>
    <t>Manitowoc County</t>
  </si>
  <si>
    <t>1110 S. 9th Street</t>
  </si>
  <si>
    <t>Manitowoc</t>
  </si>
  <si>
    <t>Beyer</t>
  </si>
  <si>
    <t>jeffbeyer@co.manitowoc.wi.us</t>
  </si>
  <si>
    <t>WI - Manitowoc - Woodland Dunes ILF Site</t>
  </si>
  <si>
    <t>{ "type": "Point", "coordinates": [-87.6246, 44.14037] }</t>
  </si>
  <si>
    <t>WI - Marathon - Little Eau Pleine -McMillan Marsh ILF Site</t>
  </si>
  <si>
    <t>{ "type": "Point", "coordinates": [-90.251035, 44.745021] }</t>
  </si>
  <si>
    <t>Marathon [WI]</t>
  </si>
  <si>
    <t>WI - Marathon - Potato Creek Wetland Mitigation Bank</t>
  </si>
  <si>
    <t>{ "type": "Point", "coordinates": [-90.149494, 45.010113] }</t>
  </si>
  <si>
    <t>Rick Star</t>
  </si>
  <si>
    <t>3014 Benjamin St NE</t>
  </si>
  <si>
    <t>rgstarzinski@gmail.com</t>
  </si>
  <si>
    <t>WI - Marathon - Star Wetland Mitigation Bank</t>
  </si>
  <si>
    <t>{ "type": "Point", "coordinates": [-89.89629, 44.88008] }</t>
  </si>
  <si>
    <t>WI - Monroe - Council Creek Wetland Mitigation Bank</t>
  </si>
  <si>
    <t>{ "type": "Point", "coordinates": [-90.499246954153, 43.9668362718871] }</t>
  </si>
  <si>
    <t>Monroe [WI]</t>
  </si>
  <si>
    <t>Bradley Leis</t>
  </si>
  <si>
    <t>Torkelson</t>
  </si>
  <si>
    <t>Torkelson Properties, LLC</t>
  </si>
  <si>
    <t>Tomah</t>
  </si>
  <si>
    <t>2224 S Superior Avenue</t>
  </si>
  <si>
    <t>Scholze</t>
  </si>
  <si>
    <t>maria@wiwetlandspecialists.com</t>
  </si>
  <si>
    <t>WI - Monroe - Crane Trail Mitigation Bank</t>
  </si>
  <si>
    <t>{ "type": "Point", "coordinates": [-90.3743523132074, 43.9786320269609] }</t>
  </si>
  <si>
    <t>Wetherby Cranberry Company</t>
  </si>
  <si>
    <t>3365 Auger Road</t>
  </si>
  <si>
    <t>Warrens</t>
  </si>
  <si>
    <t>Starzinski</t>
  </si>
  <si>
    <t>starenvironmental@hotmail.com</t>
  </si>
  <si>
    <t>P.O. Box 434</t>
  </si>
  <si>
    <t>705 Third Street</t>
  </si>
  <si>
    <t>WI - Monroe - H.G. Randall</t>
  </si>
  <si>
    <t>{ "type": "Point", "coordinates": [-90.5213610568771, 43.9654337939594] }</t>
  </si>
  <si>
    <t>Howard G. Randall Children's Trust</t>
  </si>
  <si>
    <t>c/o Michael Stump as Trustee</t>
  </si>
  <si>
    <t>27294 Highway 12</t>
  </si>
  <si>
    <t>WI - Monroe - Kreyer Creek East Wetland Bank</t>
  </si>
  <si>
    <t>{ "type": "Point", "coordinates": [-90.4570246181271, 43.9645035629253] }</t>
  </si>
  <si>
    <t>Jonathan Schmitz, Spartan Land Investments, LLC</t>
  </si>
  <si>
    <t>415 W Wisconsin Street</t>
  </si>
  <si>
    <t>Heidi</t>
  </si>
  <si>
    <t>Kennedy</t>
  </si>
  <si>
    <t>hkenedy@sehinc.com</t>
  </si>
  <si>
    <t>Short Elliott Hendrickson</t>
  </si>
  <si>
    <t>Delafield</t>
  </si>
  <si>
    <t>501 Maple Avenue</t>
  </si>
  <si>
    <t>WI - Monroe - Kreyer Creek West Wetland Bank</t>
  </si>
  <si>
    <t>{ "type": "Point", "coordinates": [-90.4648372900211, 43.9659958506456] }</t>
  </si>
  <si>
    <t>WI - Monroe - Little La Crosse River Headwaters Mitigation Bank</t>
  </si>
  <si>
    <t>{ "type": "Point", "coordinates": [-90.768099, 43.809488] }</t>
  </si>
  <si>
    <t>c/o Joseph Pfeiffer</t>
  </si>
  <si>
    <t>La Crosse</t>
  </si>
  <si>
    <t>300 2nd Street North, Suite 350</t>
  </si>
  <si>
    <t>Jordy</t>
  </si>
  <si>
    <t>harald.jordahl@kci.com</t>
  </si>
  <si>
    <t>434 S Yellowstone Drive</t>
  </si>
  <si>
    <t>WI - Oconto - Brazeau Wetland Mitigation Bank</t>
  </si>
  <si>
    <t>{ "type": "Point", "coordinates": [-88.3169, 45.1118] }</t>
  </si>
  <si>
    <t>Oconto [WI]</t>
  </si>
  <si>
    <t>Brad Krueger-Krueger Dairy</t>
  </si>
  <si>
    <t>Krueger Dairy</t>
  </si>
  <si>
    <t>Shawano</t>
  </si>
  <si>
    <t>W8144 Oak Avenue</t>
  </si>
  <si>
    <t>WI - Oconto - Kirchner Creek Mitigation Bank</t>
  </si>
  <si>
    <t>{ "type": "Point", "coordinates": [-87.96867, 44.767407] }</t>
  </si>
  <si>
    <t>Watershed Preservation, LLC</t>
  </si>
  <si>
    <t>WI - Oconto - Koehne Family Kirchner Creek Mitigation Bank</t>
  </si>
  <si>
    <t>{ "type": "Point", "coordinates": [-87.9961854741056, 44.7392589597008] }</t>
  </si>
  <si>
    <t>Jack Koehne</t>
  </si>
  <si>
    <t>1871 County Road J</t>
  </si>
  <si>
    <t>Little Suamico</t>
  </si>
  <si>
    <t>Koehne</t>
  </si>
  <si>
    <t>jack.koehne@koehneaccounting.com</t>
  </si>
  <si>
    <t>WI - Outagamie - Shioc River Wetland Mitigation Bank</t>
  </si>
  <si>
    <t>{ "type": "Point", "coordinates": [-88.5411, 44.475946] }</t>
  </si>
  <si>
    <t>Outagamie [WI]</t>
  </si>
  <si>
    <t>James Vorland</t>
  </si>
  <si>
    <t>495 County Road G</t>
  </si>
  <si>
    <t>Neenah</t>
  </si>
  <si>
    <t>Boerst</t>
  </si>
  <si>
    <t>sboerst@mcmgrp.com</t>
  </si>
  <si>
    <t>McMahon Associates, Inc.</t>
  </si>
  <si>
    <t>1445 McMahon Drive</t>
  </si>
  <si>
    <t>WI - Ozaukee - Mequon Nature Preserve Wetland Mitigation Bank</t>
  </si>
  <si>
    <t>{ "type": "Point", "coordinates": [-88.0173300600354, 43.1959042458211] }</t>
  </si>
  <si>
    <t>Ozaukee [WI]</t>
  </si>
  <si>
    <t>Mequon Nature Preserve</t>
  </si>
  <si>
    <t>8200 W County Line Road</t>
  </si>
  <si>
    <t>Mequon</t>
  </si>
  <si>
    <t>Gies</t>
  </si>
  <si>
    <t>kgies@mequonnaturepreserve.org</t>
  </si>
  <si>
    <t>WI - Pepin - Albany</t>
  </si>
  <si>
    <t>{ "type": "Point", "coordinates": [-91.70124, 44.66155] }</t>
  </si>
  <si>
    <t>Pepin [WI]</t>
  </si>
  <si>
    <t>WI - Pepin - Morsbach South Aquisition</t>
  </si>
  <si>
    <t>{ "type": "Point", "coordinates": [-92.05484, 44.5273] }</t>
  </si>
  <si>
    <t>WI - Portage - Little Plover River Wetland and Stream Bank</t>
  </si>
  <si>
    <t>{ "type": "Point", "coordinates": [-89.480541, 44.479087] }</t>
  </si>
  <si>
    <t>Portage [WI]</t>
  </si>
  <si>
    <t>Portage County Highway Department</t>
  </si>
  <si>
    <t>c/o Nathan Check, Highway Commissioner</t>
  </si>
  <si>
    <t>Plover</t>
  </si>
  <si>
    <t>800 Plover Road</t>
  </si>
  <si>
    <t>WI - Portage - Soik WWCT Site</t>
  </si>
  <si>
    <t>{ "type": "Point", "coordinates": [-89.48422, 44.47614] }</t>
  </si>
  <si>
    <t>WI - Price- Fifield Wetland Mitigation Bank</t>
  </si>
  <si>
    <t>{ "type": "Point", "coordinates": [-90.3806580789034, 45.8563166199024] }</t>
  </si>
  <si>
    <t>Price [WI]</t>
  </si>
  <si>
    <t>John C. Seramur</t>
  </si>
  <si>
    <t>4931 Bonita Bay Blvd #1702</t>
  </si>
  <si>
    <t>Bonita Springs</t>
  </si>
  <si>
    <t>Eli</t>
  </si>
  <si>
    <t>Faber</t>
  </si>
  <si>
    <t>elifaber33@gmail.com</t>
  </si>
  <si>
    <t>N13133 Cranberry Marsh Drive</t>
  </si>
  <si>
    <t>Fifield</t>
  </si>
  <si>
    <t>WI - Racine - Meachem ILF site</t>
  </si>
  <si>
    <t>{ "type": "Point", "coordinates": [-87.83372, 42.67449] }</t>
  </si>
  <si>
    <t>Racine [WI]</t>
  </si>
  <si>
    <t>WI - Racine - RFD II, LLC Mitigation Bank</t>
  </si>
  <si>
    <t>{ "type": "Point", "coordinates": [-88.2643059067884, 42.6497049563791] }</t>
  </si>
  <si>
    <t>RFD II, LLC (Gregory Reesman)</t>
  </si>
  <si>
    <t>28815 Bushnell Road</t>
  </si>
  <si>
    <t>Burlington</t>
  </si>
  <si>
    <t>WI - Richland - Pine River Wetland Mitigation Bank</t>
  </si>
  <si>
    <t>{ "type": "Point", "coordinates": [-90.330762, 43.289039] }</t>
  </si>
  <si>
    <t>Richland [WI]</t>
  </si>
  <si>
    <t>WI - Rock - Bass Creek</t>
  </si>
  <si>
    <t>{ "type": "Point", "coordinates": [-89.0651451268193, 42.605224533801] }</t>
  </si>
  <si>
    <t>Rock [WI]</t>
  </si>
  <si>
    <t>Tallgrass Land Conservation - Bass Creek Wetland Mitigation Bank, LLC</t>
  </si>
  <si>
    <t>3221 E. County Road N</t>
  </si>
  <si>
    <t>WI - Rock - Evansville Wildlife Area WWCT site</t>
  </si>
  <si>
    <t>{ "type": "Point", "coordinates": [-89.28971, 42.76181] }</t>
  </si>
  <si>
    <t>WI - Rock - Johnson Conservancy Wetland Mitigation Bank</t>
  </si>
  <si>
    <t>{ "type": "Point", "coordinates": [-89.3637889810311, 42.5346314913818] }</t>
  </si>
  <si>
    <t>Johnson Properties Avon LLC</t>
  </si>
  <si>
    <t>c/o Valerie Johnson Renk</t>
  </si>
  <si>
    <t>Sun Prairie</t>
  </si>
  <si>
    <t>WI - Sauk - Big Hollow Wetland Bank</t>
  </si>
  <si>
    <t>{ "type": "Point", "coordinates": [-90.1052402258392, 43.7404108983567] }</t>
  </si>
  <si>
    <t>Adams [WI], Clark [WI], Columbia [WI], Crawford [WI], Dane [WI], Grant [WI], Iowa [WI], Jackson [WI], Juneau [WI], Langlade [WI], Marathon [WI], Marquette [WI], Monroe [WI], Portage [WI], Richland [WI], Sauk [WI], Shawano [WI], Vernon [WI], Waushara [WI], Wood [WI]</t>
  </si>
  <si>
    <t>Dale Clark</t>
  </si>
  <si>
    <t>CK Enterprises, LLC</t>
  </si>
  <si>
    <t>Verona</t>
  </si>
  <si>
    <t>8467 Arbor Trace Drive</t>
  </si>
  <si>
    <t>Kramer</t>
  </si>
  <si>
    <t>Stantec Consulting Services, Inc</t>
  </si>
  <si>
    <t>209 Commerce Parkway, P.O. Box 128</t>
  </si>
  <si>
    <t>WI - Sauk - Honey Creek Mitigation Bank</t>
  </si>
  <si>
    <t>{ "type": "Point", "coordinates": [-89.854144, 43.299913] }</t>
  </si>
  <si>
    <t>Sauk [WI]</t>
  </si>
  <si>
    <t>Honey Creek Mitigation Resources, LLC</t>
  </si>
  <si>
    <t>c/o Richard Morris</t>
  </si>
  <si>
    <t>WI - Sawyer - Upper Chippewa</t>
  </si>
  <si>
    <t>{ "type": "Point", "coordinates": [-91.4507615515855, 45.9092964082659] }</t>
  </si>
  <si>
    <t>Sawyer [WI]</t>
  </si>
  <si>
    <t>Upper Chippewa Wetland Mitigation Bank LLC</t>
  </si>
  <si>
    <t>Silvertson</t>
  </si>
  <si>
    <t>Alf@sivbar.com</t>
  </si>
  <si>
    <t>WI - Shawano - County Highway Department</t>
  </si>
  <si>
    <t>{ "type": "Point", "coordinates": [-88.81555, 44.68523] }</t>
  </si>
  <si>
    <t>Shawano [WI]</t>
  </si>
  <si>
    <t>Shawano County Highway Department</t>
  </si>
  <si>
    <t>3035 East Richmond Street</t>
  </si>
  <si>
    <t>Bysol</t>
  </si>
  <si>
    <t>grant.bystol@co.shawano.wi.us</t>
  </si>
  <si>
    <t>WI - Shawano - Wolf River Basin Bank</t>
  </si>
  <si>
    <t>{ "type": "Point", "coordinates": [-88.6801, 44.78768] }</t>
  </si>
  <si>
    <t>Brad Krueger</t>
  </si>
  <si>
    <t>Krueger Dairy Farm</t>
  </si>
  <si>
    <t>SHawano</t>
  </si>
  <si>
    <t>W8371 Oak Avenue</t>
  </si>
  <si>
    <t>WI - Shawano - Wolf River Basin II Bank</t>
  </si>
  <si>
    <t>{ "type": "Point", "coordinates": [-88.672777, 44.781347] }</t>
  </si>
  <si>
    <t>WI - Sheboygan - Amsterdam Dunes Wetland Mitigation Bank Site</t>
  </si>
  <si>
    <t>{ "type": "Point", "coordinates": [-87.7978253417459, 43.5569242092752] }</t>
  </si>
  <si>
    <t>Sheboygan County, Wisconsin Planning and Conservation Department</t>
  </si>
  <si>
    <t>508 New York Avenue</t>
  </si>
  <si>
    <t>Sheboygan</t>
  </si>
  <si>
    <t>53081-4126</t>
  </si>
  <si>
    <t>WI - Sheboygan - Kettle Moraine Northern Unit ILF Site</t>
  </si>
  <si>
    <t>{ "type": "Point", "coordinates": [-88.1346, 43.67205] }</t>
  </si>
  <si>
    <t>WI - Sheboygan - Sheboygan County Te Stroete WWCT Site</t>
  </si>
  <si>
    <t>{ "type": "Point", "coordinates": [-87.974617, 43.560304] }</t>
  </si>
  <si>
    <t>WI - Trempealeau - Helen Davis</t>
  </si>
  <si>
    <t>{ "type": "Point", "coordinates": [-91.45558, 44.15481] }</t>
  </si>
  <si>
    <t>Trempealeau [WI]</t>
  </si>
  <si>
    <t>WI - Trempealeau - South Beaver Creek Mitigation Bank</t>
  </si>
  <si>
    <t>{ "type": "Point", "coordinates": [-91.16964, 44.14047] }</t>
  </si>
  <si>
    <t>Robert Haines</t>
  </si>
  <si>
    <t>1617 Nakomis Avenue</t>
  </si>
  <si>
    <t>Haines</t>
  </si>
  <si>
    <t>Hainesr3@gmail.com</t>
  </si>
  <si>
    <t>WI - Walworth - L.B. Palmer Family Wetland Mitigation Bank</t>
  </si>
  <si>
    <t>{ "type": "Point", "coordinates": [-88.690615963498, 42.5612854621556] }</t>
  </si>
  <si>
    <t>Walworth [WI]</t>
  </si>
  <si>
    <t>Gary Palmer</t>
  </si>
  <si>
    <t>4016 Lally Road</t>
  </si>
  <si>
    <t>Oregon</t>
  </si>
  <si>
    <t>WI - Washburn - Nemitz</t>
  </si>
  <si>
    <t>{ "type": "Point", "coordinates": [-91.55871, 45.97495] }</t>
  </si>
  <si>
    <t>Aquatic Bed, Emergent, Scrub-Shrub</t>
  </si>
  <si>
    <t>Washburn [WI]</t>
  </si>
  <si>
    <t>Alf Sivertson</t>
  </si>
  <si>
    <t>WI - Washburn - Wolf Springs Mitigation Bank</t>
  </si>
  <si>
    <t>{ "type": "Point", "coordinates": [-91.748597, 46.140706] }</t>
  </si>
  <si>
    <t>Brian Danielsen</t>
  </si>
  <si>
    <t>Washburn County Highway Department</t>
  </si>
  <si>
    <t>Spooner</t>
  </si>
  <si>
    <t>1600 County Highway H</t>
  </si>
  <si>
    <t>goodwinc@ayresassociates.com</t>
  </si>
  <si>
    <t>Ayres Associates</t>
  </si>
  <si>
    <t>3433 Oakwood Hills Parkway</t>
  </si>
  <si>
    <t>WI - Washington - Dead Sheep (Jackson Marsh) Stream and Wetland Mitigation Bank</t>
  </si>
  <si>
    <t>{ "type": "Point", "coordinates": [-88.093463, 43.327175] }</t>
  </si>
  <si>
    <t>Washington [WI]</t>
  </si>
  <si>
    <t>KCI Environmental Technologies and Construction</t>
  </si>
  <si>
    <t>5672 West 74th Street</t>
  </si>
  <si>
    <t>WI - Washington - WisDOT Division Road Wetland Mitigation Bank</t>
  </si>
  <si>
    <t>{ "type": "Point", "coordinates": [-88.123859, 43.279026] }</t>
  </si>
  <si>
    <t>Wisconsin Department of Transportation</t>
  </si>
  <si>
    <t>Alyssa</t>
  </si>
  <si>
    <t>Hoersten</t>
  </si>
  <si>
    <t>alyssa.hoersten@dot.wi.gov</t>
  </si>
  <si>
    <t>Gibson</t>
  </si>
  <si>
    <t>Jennifer.Gibson@dot.wi.gov</t>
  </si>
  <si>
    <t>944 Vanderperren Way</t>
  </si>
  <si>
    <t>Barrette</t>
  </si>
  <si>
    <t>alyssa.barrette@dot.wi.gov</t>
  </si>
  <si>
    <t>Wisconsin DOT</t>
  </si>
  <si>
    <t>Wetland Inbox</t>
  </si>
  <si>
    <t>DOTwetlandprogram@dot.wi.gov</t>
  </si>
  <si>
    <t>WI - Washington - WisDOT Willow Creek Stream and Wetland Mitigation Bank</t>
  </si>
  <si>
    <t>{ "type": "Point", "coordinates": [-88.152484, 43.213992] }</t>
  </si>
  <si>
    <t>WI - Washington/Waukesha - Mason Creek Wetland Mitigation Bank</t>
  </si>
  <si>
    <t>{ "type": "Point", "coordinates": [-88.40657, 43.19404] }</t>
  </si>
  <si>
    <t>Harry Hostetler</t>
  </si>
  <si>
    <t>5715 STH 83</t>
  </si>
  <si>
    <t>Hartland</t>
  </si>
  <si>
    <t>WI - Waukesha - Hickory Hills WWCT ILF Site</t>
  </si>
  <si>
    <t>{ "type": "Point", "coordinates": [-88.25959, 43.13308] }</t>
  </si>
  <si>
    <t>WI - Waukesha - New Berlin (Ixonia State Bank) Mitigation Bank</t>
  </si>
  <si>
    <t>{ "type": "Point", "coordinates": [-88.1238750505631, 42.983352638376] }</t>
  </si>
  <si>
    <t>ISB Community Bank</t>
  </si>
  <si>
    <t>W1046 Marietta Avenue</t>
  </si>
  <si>
    <t>WI - Waukesha - Snail Lake Bank</t>
  </si>
  <si>
    <t>{ "type": "Point", "coordinates": [-88.315963, 43.053793] }</t>
  </si>
  <si>
    <t>Jason Hoelz</t>
  </si>
  <si>
    <t>W292N983 Churchview Drive</t>
  </si>
  <si>
    <t>Waukesha</t>
  </si>
  <si>
    <t>WI - Waukesha - Veolia Emerald Park</t>
  </si>
  <si>
    <t>{ "type": "Point", "coordinates": [-88.285698, 42.957745] }</t>
  </si>
  <si>
    <t>Emerald Park Landfill, LLC</t>
  </si>
  <si>
    <t>c/o Tim Curry</t>
  </si>
  <si>
    <t>119 W Gundlach Street</t>
  </si>
  <si>
    <t>tim.curry@gflenv.com</t>
  </si>
  <si>
    <t>Emerald Park Landfill</t>
  </si>
  <si>
    <t>WI - Waukesha - WCLC Mukwonago River</t>
  </si>
  <si>
    <t>{ "type": "Point", "coordinates": [-88.399132, 42.850102] }</t>
  </si>
  <si>
    <t>WI - Waupaca - Northland Wetland Bank - Fremont</t>
  </si>
  <si>
    <t>{ "type": "Point", "coordinates": [-88.8099982507521, 44.2522177076613] }</t>
  </si>
  <si>
    <t>Waupaca [WI]</t>
  </si>
  <si>
    <t>Northland Mitigation, LLC</t>
  </si>
  <si>
    <t>240 2nd Street South</t>
  </si>
  <si>
    <t>Wisconsin Rapids</t>
  </si>
  <si>
    <t>O'Leary</t>
  </si>
  <si>
    <t>aoleary@wctc.net</t>
  </si>
  <si>
    <t>2411 30th Street North</t>
  </si>
  <si>
    <t>WI - Waupaca - Waupaca River Wetland Mitigation Bank</t>
  </si>
  <si>
    <t>{ "type": "Point", "coordinates": [-88.951831, 44.337154] }</t>
  </si>
  <si>
    <t>Waupaca County Highway Department</t>
  </si>
  <si>
    <t>c/o Casey Beyersdorf</t>
  </si>
  <si>
    <t>Waupaca</t>
  </si>
  <si>
    <t>2670 County Road A</t>
  </si>
  <si>
    <t>Beyersdorf</t>
  </si>
  <si>
    <t>Casey.Beyersdorf@co.waupaca.wi.us</t>
  </si>
  <si>
    <t>2670 CTH A</t>
  </si>
  <si>
    <t>WI - Waushara - Cumberland Road Wetland Mitigation Bank</t>
  </si>
  <si>
    <t>{ "type": "Point", "coordinates": [-89.056568, 44.019496] }</t>
  </si>
  <si>
    <t>Waushara [WI]</t>
  </si>
  <si>
    <t>Clayton Young</t>
  </si>
  <si>
    <t>N 984 32nd Avenue</t>
  </si>
  <si>
    <t>Berlin</t>
  </si>
  <si>
    <t>Stuck</t>
  </si>
  <si>
    <t>travis@davel.pro</t>
  </si>
  <si>
    <t>c/o Davel Engineering and Environmental, Inc.</t>
  </si>
  <si>
    <t>Menasha</t>
  </si>
  <si>
    <t>1164 Province Terrace</t>
  </si>
  <si>
    <t>Wittman</t>
  </si>
  <si>
    <t>tim@davel.pro</t>
  </si>
  <si>
    <t>WI - Waushara - Leach Farms Wetland Mitigation Bank</t>
  </si>
  <si>
    <t>{ "type": "Point", "coordinates": [-88.896158, 44.062318] }</t>
  </si>
  <si>
    <t>Tom Leach, Leach Farms</t>
  </si>
  <si>
    <t>W1102 Buttercup Court</t>
  </si>
  <si>
    <t>PO Box 192</t>
  </si>
  <si>
    <t>WI - Winnebago - Bohn Farm WWCT Site</t>
  </si>
  <si>
    <t>{ "type": "Point", "coordinates": [-88.869692, 44.112693] }</t>
  </si>
  <si>
    <t>Winnebago [WI]</t>
  </si>
  <si>
    <t>WI - Winnebago - Brooks Road Wetland Mitigation Bank</t>
  </si>
  <si>
    <t>{ "type": "Point", "coordinates": [-88.565728, 44.093877] }</t>
  </si>
  <si>
    <t>Thomas Rusch</t>
  </si>
  <si>
    <t>c/0 Chet Wesenberg</t>
  </si>
  <si>
    <t>Oshkosh</t>
  </si>
  <si>
    <t>240 Algoma Blvd., Suite A</t>
  </si>
  <si>
    <t>WI - Winnebago - Leach Farms Mitigation Bank</t>
  </si>
  <si>
    <t>{ "type": "Point", "coordinates": [-88.869668, 44.087818] }</t>
  </si>
  <si>
    <t>WI - Winnebago - Poygan Wetland Mitigation Bank</t>
  </si>
  <si>
    <t>{ "type": "Point", "coordinates": [-88.818586, 44.230439] }</t>
  </si>
  <si>
    <t>Edward Esselman</t>
  </si>
  <si>
    <t>4510 N Knollwood Lane</t>
  </si>
  <si>
    <t>Appleton</t>
  </si>
  <si>
    <t>WI - Winnebago - Winnebago Wetland Mitigation Bank</t>
  </si>
  <si>
    <t>{ "type": "Point", "coordinates": [-88.8337, 44.2308] }</t>
  </si>
  <si>
    <t>WI - Wood - Northland Cranberries</t>
  </si>
  <si>
    <t>{ "type": "Point", "coordinates": [-89.8598059433134, 44.5153542950974] }</t>
  </si>
  <si>
    <t>Wood [WI]</t>
  </si>
  <si>
    <t>Legacy Bogs LLC</t>
  </si>
  <si>
    <t>P.O. Box 68</t>
  </si>
  <si>
    <t>54495-0068</t>
  </si>
  <si>
    <t>WLS Cape Fear 02 UMB- Toadstool Mitigation Bank</t>
  </si>
  <si>
    <t>{ "type": "Point", "coordinates": [-79.432043, 36.268759] }</t>
  </si>
  <si>
    <t>WLS Catawba 01 UMB - Cowboy</t>
  </si>
  <si>
    <t>{ "type": "Point", "coordinates": [-81.589996, 35.798407] }</t>
  </si>
  <si>
    <t>WLS Catawba 01 UMB- Starker</t>
  </si>
  <si>
    <t>{ "type": "Point", "coordinates": [-81.17304, 35.5734] }</t>
  </si>
  <si>
    <t>WLS Gold Hill Mitigation Bank</t>
  </si>
  <si>
    <t>{ "type": "Point", "coordinates": [-80.435224, 35.531529] }</t>
  </si>
  <si>
    <t>WLS Neuse 01 UMB - Hollowell</t>
  </si>
  <si>
    <t>{ "type": "Point", "coordinates": [-78.11692, 35.35548] }</t>
  </si>
  <si>
    <t>WLS Neuse 01 Holdings, LLC</t>
  </si>
  <si>
    <t>11030 Raven Ridge Rd., #119</t>
  </si>
  <si>
    <t>WLS Neuse 01 UMB - Speedman</t>
  </si>
  <si>
    <t>{ "type": "Point", "coordinates": [-78.092484, 35.25096] }</t>
  </si>
  <si>
    <t>WLS Neuse 01 UMB- Tilley</t>
  </si>
  <si>
    <t>{ "type": "Point", "coordinates": [-78.85109, 36.21774] }</t>
  </si>
  <si>
    <t>WLS Neuse 02 UMB - Scarborough Site</t>
  </si>
  <si>
    <t>{ "type": "Point", "coordinates": [-77.989722, 35.321] }</t>
  </si>
  <si>
    <t>WLS Neuse 02 Holdings, LLC</t>
  </si>
  <si>
    <t>11030 Raven Ridge Rd, #119</t>
  </si>
  <si>
    <t>WLS Slowplay Mitigation Bank</t>
  </si>
  <si>
    <t>{ "type": "Point", "coordinates": [-81.148672, 35.85243] }</t>
  </si>
  <si>
    <t>WLS Turtle Creek Mitigation Bank</t>
  </si>
  <si>
    <t>{ "type": "Point", "coordinates": [-77.5859900436145, 34.9348719197807] }</t>
  </si>
  <si>
    <t>WLS Upper Rocky UMB- Upper Rocky</t>
  </si>
  <si>
    <t>{ "type": "Point", "coordinates": [-80.824419, 35.467086] }</t>
  </si>
  <si>
    <t>WLS Yadkin 01 UMB - Miller Mitigation Site</t>
  </si>
  <si>
    <t>{ "type": "Point", "coordinates": [-80.494101, 36.317593] }</t>
  </si>
  <si>
    <t>WLS Yadkin 01 UMB - Rolling Meadows Site</t>
  </si>
  <si>
    <t>{ "type": "Point", "coordinates": [-81.176076, 35.727984] }</t>
  </si>
  <si>
    <t>WLS Yadkin 01 UMB- Grassy Creek</t>
  </si>
  <si>
    <t>{ "type": "Point", "coordinates": [-80.463365, 36.325884] }</t>
  </si>
  <si>
    <t>WLS Yadkin 01 UMB- Toms Creek</t>
  </si>
  <si>
    <t>{ "type": "Point", "coordinates": [-80.450961, 36.442723] }</t>
  </si>
  <si>
    <t>WLS Yadkin 01 Holdings, LLC</t>
  </si>
  <si>
    <t>WLS Yadkin 03 UMB - Reaper</t>
  </si>
  <si>
    <t>{ "type": "Point", "coordinates": [-80.05067, 35.669063] }</t>
  </si>
  <si>
    <t>WLS Yadkin 03 UMB - Thresher</t>
  </si>
  <si>
    <t>{ "type": "Point", "coordinates": [-80.026961, 35.607956] }</t>
  </si>
  <si>
    <t>WLS Yadkin 201 UMB - Fezzik Site</t>
  </si>
  <si>
    <t>{ "type": "Point", "coordinates": [-79.72793, 35.066165] }</t>
  </si>
  <si>
    <t>WLT-ILF001-Brown County</t>
  </si>
  <si>
    <t>{ "type": "Point", "coordinates": [-95.519603923349, 39.7043201527459] }</t>
  </si>
  <si>
    <t>Brown [KS]</t>
  </si>
  <si>
    <t>Watershed Land Trust, Inc.</t>
  </si>
  <si>
    <t>140 Cherry Hill Drive</t>
  </si>
  <si>
    <t>Belton</t>
  </si>
  <si>
    <t>Austenfeld</t>
  </si>
  <si>
    <t>frank@watershedinstitute.biz</t>
  </si>
  <si>
    <t>WLT-ILF002-Sedgwick County</t>
  </si>
  <si>
    <t>{ "type": "Point", "coordinates": [-97.4994476096366, 37.7501291581412] }</t>
  </si>
  <si>
    <t>WLT-ILF003-Sumner County SOLD OUT</t>
  </si>
  <si>
    <t>{ "type": "Point", "coordinates": [-97.1635802351545, 37.2643821786435] }</t>
  </si>
  <si>
    <t>Sumner [KS]</t>
  </si>
  <si>
    <t>WLT-ILF004-Barton County SOLD OUT</t>
  </si>
  <si>
    <t>{ "type": "Point", "coordinates": [-98.7781639383853, 38.4523625283455] }</t>
  </si>
  <si>
    <t>The Watershed Land Trust</t>
  </si>
  <si>
    <t>WLT-ILF005-Linn County</t>
  </si>
  <si>
    <t>{ "type": "Point", "coordinates": [-94.7966102496845, 38.3598223453277] }</t>
  </si>
  <si>
    <t>Linn [KS]</t>
  </si>
  <si>
    <t>WLT-ILF006-Jefferson County SOLD OUT</t>
  </si>
  <si>
    <t>{ "type": "Point", "coordinates": [-95.3947383858536, 39.2333169077053] }</t>
  </si>
  <si>
    <t>Jefferson [KS]</t>
  </si>
  <si>
    <t>WLT-ILF007-Johnson County</t>
  </si>
  <si>
    <t>{ "type": "Point", "coordinates": [-94.7479340119404, 38.8931325817867] }</t>
  </si>
  <si>
    <t>WLT-ILF008-Jefferson County</t>
  </si>
  <si>
    <t>{ "type": "Point", "coordinates": [-95.5817729061696, 39.2524755147859] }</t>
  </si>
  <si>
    <t>WLT-ILF009-Jefferson County</t>
  </si>
  <si>
    <t>{ "type": "Point", "coordinates": [-95.5718622051832, 39.3538180217739] }</t>
  </si>
  <si>
    <t>WLT-ILF010-Leavenworth County</t>
  </si>
  <si>
    <t>{ "type": "Point", "coordinates": [-95.0139711477825, 39.3825604038293] }</t>
  </si>
  <si>
    <t>WLT-ILF011-Chase County</t>
  </si>
  <si>
    <t>{ "type": "Point", "coordinates": [-96.7066771605295, 38.489861444496] }</t>
  </si>
  <si>
    <t>Chase [KS]</t>
  </si>
  <si>
    <t>WLT-ILF012-Miami County</t>
  </si>
  <si>
    <t>{ "type": "Point", "coordinates": [-94.904699252951, 38.4816407492446] }</t>
  </si>
  <si>
    <t>{ "type": "Point", "coordinates": [-94.904972, 38.482058] }</t>
  </si>
  <si>
    <t>WMC Enterprises LLC.</t>
  </si>
  <si>
    <t>{ "type": "Point", "coordinates": [-92.006836, 32.1264] }</t>
  </si>
  <si>
    <t>Caldwell Parish [LA]</t>
  </si>
  <si>
    <t>William McConnell</t>
  </si>
  <si>
    <t>192 Bastille Lane</t>
  </si>
  <si>
    <t>Ruston</t>
  </si>
  <si>
    <t>McConnell</t>
  </si>
  <si>
    <t>Claymcconnell@gmail.com</t>
  </si>
  <si>
    <t>192 Bastille Lany</t>
  </si>
  <si>
    <t>WV ILFP - Cheat Canyon WMA Project</t>
  </si>
  <si>
    <t>{ "type": "Point", "coordinates": [-79.713062847484, 39.5598930625538] }</t>
  </si>
  <si>
    <t>West Virginia In Lieu Fee Stream and Wetland Mitigation Program</t>
  </si>
  <si>
    <t>Division of Water and Waste Management (WVDEP)</t>
  </si>
  <si>
    <t>601 57th Street. SE</t>
  </si>
  <si>
    <t>WV ILFP - Frozen Camp WMA Project</t>
  </si>
  <si>
    <t>{ "type": "Point", "coordinates": [-81.5248911599453, 38.8069615677502] }</t>
  </si>
  <si>
    <t>Jackson [WV], Roane [WV]</t>
  </si>
  <si>
    <t>WV ILFP - Gandy Creek Project</t>
  </si>
  <si>
    <t>{ "type": "Point", "coordinates": [-79.618553, 38.728392] }</t>
  </si>
  <si>
    <t>WV ILFP - Green Bottom WMA Project</t>
  </si>
  <si>
    <t>{ "type": "Point", "coordinates": [-82.2645860257974, 38.586840583978] }</t>
  </si>
  <si>
    <t>Cabell [WV]</t>
  </si>
  <si>
    <t>WV ILFP - Kanawha State Forest Project</t>
  </si>
  <si>
    <t>{ "type": "Point", "coordinates": [-81.64629, 38.27939] }</t>
  </si>
  <si>
    <t>Kristy</t>
  </si>
  <si>
    <t>Rodrigue</t>
  </si>
  <si>
    <t>kristy.l.rodrigue@wv.gov</t>
  </si>
  <si>
    <t>1159 Nick Rahall Greenway</t>
  </si>
  <si>
    <t>WV ILFP - LaMothe Hollow Project</t>
  </si>
  <si>
    <t>{ "type": "Point", "coordinates": [-79.9559548989537, 38.4672080465712] }</t>
  </si>
  <si>
    <t>Pocahontas [WV]</t>
  </si>
  <si>
    <t>WV ILFP - Lakin State Farm Project</t>
  </si>
  <si>
    <t>{ "type": "Point", "coordinates": [-82.0718983163848, 38.9561510135907] }</t>
  </si>
  <si>
    <t>WV ILFP - Little Clear Creek Project</t>
  </si>
  <si>
    <t>{ "type": "Point", "coordinates": [-80.6555134068007, 37.9451110951293] }</t>
  </si>
  <si>
    <t>WV ILFP - McClintic WMA Project</t>
  </si>
  <si>
    <t>{ "type": "Point", "coordinates": [-82.0819219298843, 38.931334852541] }</t>
  </si>
  <si>
    <t>West Virginia Department of Environmental Protection</t>
  </si>
  <si>
    <t>601 57th St SE</t>
  </si>
  <si>
    <t>WV ILFP - Meadow Bluff Project</t>
  </si>
  <si>
    <t>{ "type": "Point", "coordinates": [-80.677582, 37.91599] }</t>
  </si>
  <si>
    <t>WV ILFP - Mill Creek WMA Project</t>
  </si>
  <si>
    <t>{ "type": "Point", "coordinates": [-82.1201027599776, 38.4824947585182] }</t>
  </si>
  <si>
    <t>WV ILFP - Morgan Wetland Project</t>
  </si>
  <si>
    <t>{ "type": "Point", "coordinates": [-77.9697046695986, 39.3009519289369] }</t>
  </si>
  <si>
    <t>Jefferson [WV]</t>
  </si>
  <si>
    <t>WV ILFP - Nathaniel Mountain Project</t>
  </si>
  <si>
    <t>{ "type": "Point", "coordinates": [-78.8147140515037, 39.1585900389981] }</t>
  </si>
  <si>
    <t>Hardy [WV]</t>
  </si>
  <si>
    <t>WV ILFP - Old Field Fork Project</t>
  </si>
  <si>
    <t>{ "type": "Point", "coordinates": [-80.10553, 38.36281] }</t>
  </si>
  <si>
    <t>WV ILFP - Rehe WMA Project</t>
  </si>
  <si>
    <t>{ "type": "Point", "coordinates": [-79.7982743616797, 39.489827566312] }</t>
  </si>
  <si>
    <t>WV ILFP - Turkey Run</t>
  </si>
  <si>
    <t>{ "type": "Point", "coordinates": [-81.767841, 38.966988] }</t>
  </si>
  <si>
    <t>Jackson [WV]</t>
  </si>
  <si>
    <t>WV ILFP Hillcrest WMA Project</t>
  </si>
  <si>
    <t>{ "type": "Point", "coordinates": [-80.5376218511053, 40.5556097763314] }</t>
  </si>
  <si>
    <t>WV ILFP UNT Teter Creek</t>
  </si>
  <si>
    <t>{ "type": "Point", "coordinates": [-79.895194, 39.149837] }</t>
  </si>
  <si>
    <t>Barbour [WV]</t>
  </si>
  <si>
    <t>WV ILFP UNT Whitethorn Creek</t>
  </si>
  <si>
    <t>{ "type": "Point", "coordinates": [-79.407517, 38.45099] }</t>
  </si>
  <si>
    <t>Pendleton [WV]</t>
  </si>
  <si>
    <t>WY- WY North Platte Bank Site (Suspended by Sponsor)</t>
  </si>
  <si>
    <t>{ "type": "Point", "coordinates": [-107.183025, 42.467599] }</t>
  </si>
  <si>
    <t>Natrona [WY]</t>
  </si>
  <si>
    <t>Waackaack Creek MB</t>
  </si>
  <si>
    <t>{ "type": "Point", "coordinates": [-74.138095, 40.443243] }</t>
  </si>
  <si>
    <t>Monmouth [NJ]</t>
  </si>
  <si>
    <t>Monmouth County, Division of Engineering and Traffic Safety</t>
  </si>
  <si>
    <t>1 East Main Street</t>
  </si>
  <si>
    <t>Freehold</t>
  </si>
  <si>
    <t>Hall of Records Annex, 3rd Floor</t>
  </si>
  <si>
    <t>Waccamaw</t>
  </si>
  <si>
    <t>{ "type": "Point", "coordinates": [-78.816758734423, 33.8055486487023] }</t>
  </si>
  <si>
    <t>EBX-Waccamaw, LLC</t>
  </si>
  <si>
    <t>701 East Bay Street</t>
  </si>
  <si>
    <t>Suite 306</t>
  </si>
  <si>
    <t>Mostellar</t>
  </si>
  <si>
    <t>cmostellar@res.us</t>
  </si>
  <si>
    <t>Wahachee Creek</t>
  </si>
  <si>
    <t>{ "type": "Point", "coordinates": [-82.775933, 34.073206] }</t>
  </si>
  <si>
    <t>Wahachee Creek, LLC</t>
  </si>
  <si>
    <t>931 Monroe Drive, NE</t>
  </si>
  <si>
    <t>STE A-102, #302</t>
  </si>
  <si>
    <t>Wahoo Creek</t>
  </si>
  <si>
    <t>{ "type": "Point", "coordinates": [-84.8554978330875, 33.4266220460056] }</t>
  </si>
  <si>
    <t>Coweta [GA]</t>
  </si>
  <si>
    <t>kent@environsla.com</t>
  </si>
  <si>
    <t>Environs Landscape Architecture and Ecological Planning</t>
  </si>
  <si>
    <t>1104 Monticello Street</t>
  </si>
  <si>
    <t>Waldheim Mitigation Bank</t>
  </si>
  <si>
    <t>{ "type": "Point", "coordinates": [-89.9775309551789, 30.5621040057319] }</t>
  </si>
  <si>
    <t>ASFC, LLC</t>
  </si>
  <si>
    <t>321 Veterans Blvd., Suite 201</t>
  </si>
  <si>
    <t>Wainer</t>
  </si>
  <si>
    <t>josh@wainerco.com</t>
  </si>
  <si>
    <t>321 Veterans Blvd, Suite 201</t>
  </si>
  <si>
    <t xml:space="preserve">Metairie </t>
  </si>
  <si>
    <t>Walker River Mitigation Bank</t>
  </si>
  <si>
    <t>{ "type": "Point", "coordinates": [-119.517193, 38.605176] }</t>
  </si>
  <si>
    <t>Mono [CA]</t>
  </si>
  <si>
    <t>2491 Alluvial Ave. #642</t>
  </si>
  <si>
    <t>Lopez</t>
  </si>
  <si>
    <t>rlopez@natural-resources-group.com</t>
  </si>
  <si>
    <t>2491 Alluvial Avenue #642</t>
  </si>
  <si>
    <t>Wallace Creek Mitigation Bank</t>
  </si>
  <si>
    <t>{ "type": "Point", "coordinates": [-76.289, 37.088] }</t>
  </si>
  <si>
    <t>Wallkill Preserve (TWT-Unbrella Bank)</t>
  </si>
  <si>
    <t>{ "type": "Point", "coordinates": [-74.5163640752607, 41.2857141985591] }</t>
  </si>
  <si>
    <t>Orange [NY]</t>
  </si>
  <si>
    <t>Wallops</t>
  </si>
  <si>
    <t>{ "type": "Point", "coordinates": [-75.500278, 37.858889] }</t>
  </si>
  <si>
    <t>National Aeronautics &amp; Space Administration</t>
  </si>
  <si>
    <t>Goddard Flight Facility</t>
  </si>
  <si>
    <t>Wallops Island</t>
  </si>
  <si>
    <t>Wallops Space Flight Center</t>
  </si>
  <si>
    <t>NASA-Wallops Flight Facility</t>
  </si>
  <si>
    <t>Env. Office, Bldg F-160</t>
  </si>
  <si>
    <t>Walnut Shade Stream Mitigation Bank</t>
  </si>
  <si>
    <t>{ "type": "Point", "coordinates": [-85.8210144111875, 36.5548248334744] }</t>
  </si>
  <si>
    <t>Macon [TN]</t>
  </si>
  <si>
    <t>Walthall</t>
  </si>
  <si>
    <t>{ "type": "Point", "coordinates": [-83.2938916173095, 32.0912704508518] }</t>
  </si>
  <si>
    <t>Dodge [GA]</t>
  </si>
  <si>
    <t>Frank Walthall</t>
  </si>
  <si>
    <t>Post Office Box 1203</t>
  </si>
  <si>
    <t>mike@pacegeotech.com</t>
  </si>
  <si>
    <t>1705 Meredith Park Drive</t>
  </si>
  <si>
    <t>Post Office Box 1687</t>
  </si>
  <si>
    <t>Wancopin Creek Mitigation Bank</t>
  </si>
  <si>
    <t>{ "type": "Point", "coordinates": [-77.7202823747475, 38.9952717554298] }</t>
  </si>
  <si>
    <t>Wapato Valley Mitigation and Conservation Bank</t>
  </si>
  <si>
    <t>{ "type": "Point", "coordinates": [-122.754478, 45.861672] }</t>
  </si>
  <si>
    <t>Plas Newydd, LLC</t>
  </si>
  <si>
    <t>P.O. Box 428</t>
  </si>
  <si>
    <t>Ridgefield</t>
  </si>
  <si>
    <t>Warner Mitigation Bank</t>
  </si>
  <si>
    <t>{ "type": "Point", "coordinates": [-112.100420185339, 41.0638258832112] }</t>
  </si>
  <si>
    <t>Davis [UT]</t>
  </si>
  <si>
    <t>James Warner</t>
  </si>
  <si>
    <t>2255 South 5370 West</t>
  </si>
  <si>
    <t>West Valley City</t>
  </si>
  <si>
    <t>Washington Branch Wetland Mitigation Bank</t>
  </si>
  <si>
    <t>{ "type": "Point", "coordinates": [-82.7633, 33.6357] }</t>
  </si>
  <si>
    <t>Wilkes [GA]</t>
  </si>
  <si>
    <t>Water &amp; Land Solitions, LLC. - King Chatham Mitigation Bank</t>
  </si>
  <si>
    <t>{ "type": "Point", "coordinates": [-82.03332, 41.09562] }</t>
  </si>
  <si>
    <t>Water &amp; Land Solutions - McCreary Run stream &amp; wetland mitigation bank</t>
  </si>
  <si>
    <t>{ "type": "Point", "coordinates": [-76.0964, 39.799881] }</t>
  </si>
  <si>
    <t>Water &amp; Land Solutions LLC - Potomac River Mitigation Bank/Cumberland Dam removal</t>
  </si>
  <si>
    <t>{ "type": "Point", "coordinates": [-78.776104, 39.628567] }</t>
  </si>
  <si>
    <t>Mineral [WV]</t>
  </si>
  <si>
    <t>Water &amp; Land Solutions- Sikora Mitigation Bank</t>
  </si>
  <si>
    <t>{ "type": "Point", "coordinates": [-82.23923, 41.106318] }</t>
  </si>
  <si>
    <t>Watersedge Mitigation Bank</t>
  </si>
  <si>
    <t>{ "type": "Point", "coordinates": [-117.323245, 33.660816] }</t>
  </si>
  <si>
    <t>Pat Brown</t>
  </si>
  <si>
    <t>11452 El Camino Real, Suite 120</t>
  </si>
  <si>
    <t>Gatchel-Hernandez</t>
  </si>
  <si>
    <t>shawn@hernandezenvironmental.com</t>
  </si>
  <si>
    <t>17037 Lakeshore Drive</t>
  </si>
  <si>
    <t>Lake Elsinore</t>
  </si>
  <si>
    <t>Watson Woods Riparian Preserve - PCPA</t>
  </si>
  <si>
    <t>{ "type": "Point", "coordinates": [-112.429008, 34.577579] }</t>
  </si>
  <si>
    <t>Yavapai [AZ]</t>
  </si>
  <si>
    <t>Wattensaw Bayou Mitigation Bank</t>
  </si>
  <si>
    <t>{ "type": "Point", "coordinates": [-91.9154658472082, 34.8935477818452] }</t>
  </si>
  <si>
    <t>Lonoke [AR]</t>
  </si>
  <si>
    <t>Mike D. Bird</t>
  </si>
  <si>
    <t>Watts Creek Mitigation Bank</t>
  </si>
  <si>
    <t>{ "type": "Point", "coordinates": [-84.7581714021348, 35.6340719534039] }</t>
  </si>
  <si>
    <t>Karl@sequatchievalleywetlands.net</t>
  </si>
  <si>
    <t>Wauka Mountain</t>
  </si>
  <si>
    <t>{ "type": "Point", "coordinates": [-83.828, 34.514] }</t>
  </si>
  <si>
    <t xml:space="preserve">Mitigation Management, LLC </t>
  </si>
  <si>
    <t>Mr. Trey Evans</t>
  </si>
  <si>
    <t>931 Monroe Drive, Suite A-102 #302</t>
  </si>
  <si>
    <t>Wauka Mountain II</t>
  </si>
  <si>
    <t>{ "type": "Point", "coordinates": [-83.835833, 34.509722] }</t>
  </si>
  <si>
    <t>Wauka Mountain Holdings II, LLC</t>
  </si>
  <si>
    <t>Way Tract Mitigation Bank</t>
  </si>
  <si>
    <t>{ "type": "Point", "coordinates": [-80.3514, 33.12219] }</t>
  </si>
  <si>
    <t>Audubon South Carolina</t>
  </si>
  <si>
    <t>Weatherbury Mitigation Bank</t>
  </si>
  <si>
    <t>{ "type": "Point", "coordinates": [-77.7095712166364, 37.4585662007608] }</t>
  </si>
  <si>
    <t>Webster Creek MB</t>
  </si>
  <si>
    <t>{ "type": "Point", "coordinates": [-80.8587907928579, 28.96562170264] }</t>
  </si>
  <si>
    <t>Webster Creek Development, Inc.</t>
  </si>
  <si>
    <t>Mr. David Johnson, President</t>
  </si>
  <si>
    <t xml:space="preserve">Winter Park </t>
  </si>
  <si>
    <t>1064 Howell Branch Dr</t>
  </si>
  <si>
    <t>Wehadkee Farms</t>
  </si>
  <si>
    <t>{ "type": "Point", "coordinates": [-85.2361, 33.2014] }</t>
  </si>
  <si>
    <t>Wekiva River MB</t>
  </si>
  <si>
    <t>{ "type": "Point", "coordinates": [-81.4831796676833, 28.7982636479932] }</t>
  </si>
  <si>
    <t>Welcome</t>
  </si>
  <si>
    <t>{ "type": "Point", "coordinates": [-90.896073, 30.047046] }</t>
  </si>
  <si>
    <t>geminimb@eatel.net</t>
  </si>
  <si>
    <t>P.O. Box 1207</t>
  </si>
  <si>
    <t>Gonzales</t>
  </si>
  <si>
    <t>Wellington Reservoir</t>
  </si>
  <si>
    <t>{ "type": "Point", "coordinates": [-82.2435, 41.1458] }</t>
  </si>
  <si>
    <t>Wesson Mitigation Bank</t>
  </si>
  <si>
    <t>{ "type": "Point", "coordinates": [-90.468218535753, 31.74487698836] }</t>
  </si>
  <si>
    <t>Copiah [MS]</t>
  </si>
  <si>
    <t>Wesson Timber, LLC</t>
  </si>
  <si>
    <t>Ronny</t>
  </si>
  <si>
    <t>wessonms@gmail.com</t>
  </si>
  <si>
    <t>252 Blackberry Drive</t>
  </si>
  <si>
    <t>Thibodaux</t>
  </si>
  <si>
    <t>West Fork Drakes Creek Stream Mitigation Bank</t>
  </si>
  <si>
    <t>{ "type": "Point", "coordinates": [-86.4958861064414, 36.5576489162342] }</t>
  </si>
  <si>
    <t>West Fork White River</t>
  </si>
  <si>
    <t>{ "type": "Point", "coordinates": [-94.121157, 36.049966] }</t>
  </si>
  <si>
    <t>West Galveston Bay</t>
  </si>
  <si>
    <t>{ "type": "Point", "coordinates": [-94.9889613608307, 29.3076997714466] }</t>
  </si>
  <si>
    <t>Galveston [TX]</t>
  </si>
  <si>
    <t>HDFI Land Holdings, LP</t>
  </si>
  <si>
    <t>2101 Lakeway Blvd, Suite 205</t>
  </si>
  <si>
    <t>Lakeway</t>
  </si>
  <si>
    <t>West Harper Conservation Bank</t>
  </si>
  <si>
    <t>{ "type": "Point", "coordinates": [-117.410731506119, 35.0334521634598] }</t>
  </si>
  <si>
    <t>Shiree</t>
  </si>
  <si>
    <t>Rezendes</t>
  </si>
  <si>
    <t>srezendes@heronpacific.com</t>
  </si>
  <si>
    <t>West Kentucky Wetwoods Mitigation Bank 2</t>
  </si>
  <si>
    <t>{ "type": "Point", "coordinates": [-88.841, 36.7029] }</t>
  </si>
  <si>
    <t>Hickman [KY]</t>
  </si>
  <si>
    <t>West Kentucky Wetwoods Mitigation Bank 2, LLC</t>
  </si>
  <si>
    <t>458 Beacon Street</t>
  </si>
  <si>
    <t>Suite 5</t>
  </si>
  <si>
    <t>rthomas@redwingeco.com</t>
  </si>
  <si>
    <t>Redwing Ecological Services, Inc.</t>
  </si>
  <si>
    <t>West Kentucky Wetwoods Mitigation Bank 2 (MVM-2009-498-RSA)</t>
  </si>
  <si>
    <t>{ "type": "Point", "coordinates": [-88.8434558768567, 36.7027271021973] }</t>
  </si>
  <si>
    <t>Payne</t>
  </si>
  <si>
    <t>randall.payne2@ky.gov</t>
  </si>
  <si>
    <t>200 Mero Street</t>
  </si>
  <si>
    <t>West Mineola Mitigation Bank</t>
  </si>
  <si>
    <t>{ "type": "Point", "coordinates": [-95.5782447147614, 32.6818554269031] }</t>
  </si>
  <si>
    <t>Smith [TX], Van Zandt [TX], Wood [TX]</t>
  </si>
  <si>
    <t>Anadarko Exploration and Production Company Inc</t>
  </si>
  <si>
    <t>1201 Lake Robbins Drive</t>
  </si>
  <si>
    <t>The Woodlands</t>
  </si>
  <si>
    <t>Passmore</t>
  </si>
  <si>
    <t>WestMineola_MB@oxy.com</t>
  </si>
  <si>
    <t>West Montgomery</t>
  </si>
  <si>
    <t>{ "type": "Point", "coordinates": [-95.6812606934358, 30.2526217856472] }</t>
  </si>
  <si>
    <t>Montgomery [TX]</t>
  </si>
  <si>
    <t>Nathan Ingram</t>
  </si>
  <si>
    <t>20917 Karen Switch Road</t>
  </si>
  <si>
    <t>Logan</t>
  </si>
  <si>
    <t>logan@thelegacycompany.org</t>
  </si>
  <si>
    <t xml:space="preserve">127 Deer Trail  </t>
  </si>
  <si>
    <t>Searcy</t>
  </si>
  <si>
    <t>West Mud Creek Mitigation Bank (TXRAM 1.0 Bank)</t>
  </si>
  <si>
    <t>{ "type": "Point", "coordinates": [-95.2707484252348, 32.1694002168613] }</t>
  </si>
  <si>
    <t>West Mud Reserve, LLC</t>
  </si>
  <si>
    <t>c/o Jeremy and Misti Rowden</t>
  </si>
  <si>
    <t xml:space="preserve">Bullard </t>
  </si>
  <si>
    <t>P.O. Box 978</t>
  </si>
  <si>
    <t>Rowden</t>
  </si>
  <si>
    <t>westmudreserve@gmail.com</t>
  </si>
  <si>
    <t>Bullard</t>
  </si>
  <si>
    <t>West Tennessee Wetlands Mitigation Bank</t>
  </si>
  <si>
    <t>{ "type": "Point", "coordinates": [-89.862901890573, 35.2730946350397] }</t>
  </si>
  <si>
    <t>Stoddard</t>
  </si>
  <si>
    <t>Western Placer Schools Conservation Bank</t>
  </si>
  <si>
    <t>{ "type": "Point", "coordinates": [-121.400150009612, 38.8734803303227] }</t>
  </si>
  <si>
    <t>Westervelt Mitigation Bank</t>
  </si>
  <si>
    <t>{ "type": "Point", "coordinates": [-87.3051691861772, 33.1120363353858] }</t>
  </si>
  <si>
    <t>Tuscaloosa [AL]</t>
  </si>
  <si>
    <t>Westwinds</t>
  </si>
  <si>
    <t>{ "type": "Point", "coordinates": [-90.6727111202352, 38.8642005721834] }</t>
  </si>
  <si>
    <t>Westwinds Farm</t>
  </si>
  <si>
    <t>513 Rolling Hills Drive</t>
  </si>
  <si>
    <t>St Charles</t>
  </si>
  <si>
    <t>Wet Unlimited Mitigation Bank - Bigfoot Swamp Mitigation Area</t>
  </si>
  <si>
    <t>{ "type": "Point", "coordinates": [-94.1878351118819, 32.1149811388462] }</t>
  </si>
  <si>
    <t>WET Unlimited Mitigation Bank</t>
  </si>
  <si>
    <t>c/o Mr. Kenneth J. Laterza</t>
  </si>
  <si>
    <t>4533 Phillip Court</t>
  </si>
  <si>
    <t>Laterza</t>
  </si>
  <si>
    <t>kenlaterza@sbcglobal.net</t>
  </si>
  <si>
    <t>WetBank Gunnison</t>
  </si>
  <si>
    <t>{ "type": "Point", "coordinates": [-106.931768669312, 38.6072365849452] }</t>
  </si>
  <si>
    <t>Gunnison [CO]</t>
  </si>
  <si>
    <t>Stillwater Preservation Management LLC</t>
  </si>
  <si>
    <t xml:space="preserve">16405 6900 Road </t>
  </si>
  <si>
    <t>Montrose</t>
  </si>
  <si>
    <t>Seven</t>
  </si>
  <si>
    <t>Mazzone</t>
  </si>
  <si>
    <t>sevenmazzone@ymail.com</t>
  </si>
  <si>
    <t>1179 17 Road</t>
  </si>
  <si>
    <t>Fuita</t>
  </si>
  <si>
    <t>Wetland Solutions - Jackson County</t>
  </si>
  <si>
    <t>{ "type": "Point", "coordinates": [-88.5149702603526, 30.6361425623797] }</t>
  </si>
  <si>
    <t>Wetlands Resource Center - Big Island Wetland Mitigation Bank</t>
  </si>
  <si>
    <t>{ "type": "Point", "coordinates": [-83.229663, 40.59423] }</t>
  </si>
  <si>
    <t>Cal Miller (Wetlands Resource Center)</t>
  </si>
  <si>
    <t>3907 Bowen Road</t>
  </si>
  <si>
    <t>Wetlands Resource Center - Butternut Ridge Wetlands Mitigation Bank</t>
  </si>
  <si>
    <t>{ "type": "Point", "coordinates": [-82.24282, 41.304518] }</t>
  </si>
  <si>
    <t>Wetlands Resource Center - Congress Lake Wetland Mitigation Bank</t>
  </si>
  <si>
    <t>{ "type": "Point", "coordinates": [-81.283516, 40.98341] }</t>
  </si>
  <si>
    <t>Wewoka Creek ILF Project Site</t>
  </si>
  <si>
    <t>{ "type": "Point", "coordinates": [-96.21559, 35.21304] }</t>
  </si>
  <si>
    <t>Hughes [OK]</t>
  </si>
  <si>
    <t>Wheeler Pointe Mitigation Bank</t>
  </si>
  <si>
    <t>{ "type": "Point", "coordinates": [-86.7402175718321, 34.6347296902845] }</t>
  </si>
  <si>
    <t>Wheeler Pointe Wetland Preserve, LLC</t>
  </si>
  <si>
    <t>2101 West Clinton Ave</t>
  </si>
  <si>
    <t>Suite 501</t>
  </si>
  <si>
    <t>sthompson@astcc.net</t>
  </si>
  <si>
    <t>AST Consulting and Contracting, LLC</t>
  </si>
  <si>
    <t>303-D Beltline Place, SW, #755</t>
  </si>
  <si>
    <t>Wheeler-Wallace Mitigation Bank</t>
  </si>
  <si>
    <t>{ "type": "Point", "coordinates": [-87.666151, 35.981193] }</t>
  </si>
  <si>
    <t>Humphreys [TN]</t>
  </si>
  <si>
    <t>Whelan Ranch</t>
  </si>
  <si>
    <t>{ "type": "Point", "coordinates": [-117.323653510361, 33.2562416570507] }</t>
  </si>
  <si>
    <t>BA Properties</t>
  </si>
  <si>
    <t>Real Estate Group/OREO</t>
  </si>
  <si>
    <t>Newport Beach</t>
  </si>
  <si>
    <t>92620-1910</t>
  </si>
  <si>
    <t>4820 Irvine Boulevard</t>
  </si>
  <si>
    <t>Whetstone Highlands Mitigation Bank</t>
  </si>
  <si>
    <t>{ "type": "Point", "coordinates": [-83.1130937754861, 40.2453101895136] }</t>
  </si>
  <si>
    <t>Whippoor Will MB</t>
  </si>
  <si>
    <t>{ "type": "Point", "coordinates": [-82.94436, 33.373485] }</t>
  </si>
  <si>
    <t>Hancock [GA]</t>
  </si>
  <si>
    <t>Andrew Croy - OGC Agriservices, LLC</t>
  </si>
  <si>
    <t>5635 Riley Road</t>
  </si>
  <si>
    <t>Cumming</t>
  </si>
  <si>
    <t>Whistle Stop Stream Mitigation Bank</t>
  </si>
  <si>
    <t>{ "type": "Point", "coordinates": [-94.228453, 41.50495] }</t>
  </si>
  <si>
    <t>White Cedar Mitigation Bank</t>
  </si>
  <si>
    <t>{ "type": "Point", "coordinates": [-76.4180454372588, 36.6102519964259] }</t>
  </si>
  <si>
    <t>White Cedar, LLC</t>
  </si>
  <si>
    <t>4001 S. Military Highway</t>
  </si>
  <si>
    <t>White Creek</t>
  </si>
  <si>
    <t>{ "type": "Point", "coordinates": [-84.02611, 33.07611] }</t>
  </si>
  <si>
    <t>Monroe [GA]</t>
  </si>
  <si>
    <t>White Creek Investments, LLC</t>
  </si>
  <si>
    <t>White Fox Mitigation Bank</t>
  </si>
  <si>
    <t>{ "type": "Point", "coordinates": [-93.7485178753714, 42.6191922477996] }</t>
  </si>
  <si>
    <t>Broken Arrow, LLC</t>
  </si>
  <si>
    <t>2839 Madison Avenue</t>
  </si>
  <si>
    <t>Clarion</t>
  </si>
  <si>
    <t>White Fox Mitigation Bank Phase II</t>
  </si>
  <si>
    <t>{ "type": "Point", "coordinates": [-93.743424, 42.634533] }</t>
  </si>
  <si>
    <t>White Marsh Mitigation Bank</t>
  </si>
  <si>
    <t>{ "type": "Point", "coordinates": [-76.755787508225, 37.0777603545142] }</t>
  </si>
  <si>
    <t>White Oak Creek</t>
  </si>
  <si>
    <t>{ "type": "Point", "coordinates": [-84.700644, 33.335136] }</t>
  </si>
  <si>
    <t>billjeancox@hotmail.com</t>
  </si>
  <si>
    <t>218 Joe Cox Road</t>
  </si>
  <si>
    <t>Sharpsburg</t>
  </si>
  <si>
    <t>White Oak Creek Mitigation, Inc.</t>
  </si>
  <si>
    <t>Mr. Bill Cox</t>
  </si>
  <si>
    <t>White Oak Landing Mitigation Bank</t>
  </si>
  <si>
    <t>{ "type": "Point", "coordinates": [-78.476199534377, 37.762639804198] }</t>
  </si>
  <si>
    <t>White Rock Road Properties - Scott Road Conservation Bank</t>
  </si>
  <si>
    <t>{ "type": "Point", "coordinates": [-121.136203988338, 38.6051827538157] }</t>
  </si>
  <si>
    <t>Triangle Properties, Inc.</t>
  </si>
  <si>
    <t>3500 American River Drive</t>
  </si>
  <si>
    <t>Attn: Habitat Restoration Supervisor</t>
  </si>
  <si>
    <t>Reimche</t>
  </si>
  <si>
    <t>treimche@teichert.com</t>
  </si>
  <si>
    <t>Mizoguchi</t>
  </si>
  <si>
    <t>jmizoguchi@teichert.com</t>
  </si>
  <si>
    <t>Baba</t>
  </si>
  <si>
    <t>bbaba@teichert.com</t>
  </si>
  <si>
    <t>White Star</t>
  </si>
  <si>
    <t>{ "type": "Point", "coordinates": [-83.313, 41.3726] }</t>
  </si>
  <si>
    <t>White Star Expansion Area</t>
  </si>
  <si>
    <t>White Star III</t>
  </si>
  <si>
    <t>Whitewater River LLF Site</t>
  </si>
  <si>
    <t>{ "type": "Point", "coordinates": [-89.887658, 37.523501] }</t>
  </si>
  <si>
    <t>Whitewood Farm Mitigation Bank</t>
  </si>
  <si>
    <t>{ "type": "Point", "coordinates": [-77.7726845263781, 38.8884311223768] }</t>
  </si>
  <si>
    <t>Whitewood Farm Mitigation Bank, LLC</t>
  </si>
  <si>
    <t>Mr. Clarke Ohrstrom</t>
  </si>
  <si>
    <t>The Plains</t>
  </si>
  <si>
    <t>3567 Whitewood Road</t>
  </si>
  <si>
    <t>Wiggins Prairie MB</t>
  </si>
  <si>
    <t>{ "type": "Point", "coordinates": [-82.0616571467388, 28.0570727471964] }</t>
  </si>
  <si>
    <t>Hillsborough [FL], Polk [FL]</t>
  </si>
  <si>
    <t>Wikiup Mitigation Bank</t>
  </si>
  <si>
    <t>{ "type": "Point", "coordinates": [-122.777280982374, 38.5176149904151] }</t>
  </si>
  <si>
    <t>Wilbarger Creek Mitigation Bank (TXRAM 1.0 Bank)</t>
  </si>
  <si>
    <t>{ "type": "Point", "coordinates": [-97.4385015934099, 30.2794957567247] }</t>
  </si>
  <si>
    <t>Wilbur Island</t>
  </si>
  <si>
    <t>{ "type": "Point", "coordinates": [-124.046710194421, 43.9784100768865] }</t>
  </si>
  <si>
    <t>Don Wilbur</t>
  </si>
  <si>
    <t>15120 Hwy 36</t>
  </si>
  <si>
    <t>Deadwood</t>
  </si>
  <si>
    <t>Gerber</t>
  </si>
  <si>
    <t>dwilbur@casco.net</t>
  </si>
  <si>
    <t>Haddaway</t>
  </si>
  <si>
    <t>bhaddaway@cascadeenv.com</t>
  </si>
  <si>
    <t>Cascade Environmental Group, LLC</t>
  </si>
  <si>
    <t>2800 N Lombard St #803</t>
  </si>
  <si>
    <t>Wilcox Neck Mitigation Bank</t>
  </si>
  <si>
    <t>{ "type": "Point", "coordinates": [-76.949207, 37.316218] }</t>
  </si>
  <si>
    <t>D&amp;B Development, LLC</t>
  </si>
  <si>
    <t>3705 Strawberry Plains Road</t>
  </si>
  <si>
    <t>Suite D</t>
  </si>
  <si>
    <t>Harbin</t>
  </si>
  <si>
    <t>doug@harbinbuilder.com</t>
  </si>
  <si>
    <t>Wild Flower Mitigation Bank</t>
  </si>
  <si>
    <t>{ "type": "Point", "coordinates": [-121.371917, 38.968804] }</t>
  </si>
  <si>
    <t>Russell Kuhn</t>
  </si>
  <si>
    <t>c/o Wild Flower Mitigation Bank</t>
  </si>
  <si>
    <t>564 Sunrise Avenue</t>
  </si>
  <si>
    <t>Karvonen</t>
  </si>
  <si>
    <t>shannon.karvonen@cardno.com</t>
  </si>
  <si>
    <t>Cardno</t>
  </si>
  <si>
    <t>701 University Avenue, Suite 200</t>
  </si>
  <si>
    <t>Wildlands Cane Creek UMB - Bethel Branch</t>
  </si>
  <si>
    <t>{ "type": "Point", "coordinates": [-79.3801, 35.8255] }</t>
  </si>
  <si>
    <t>Wildlands Engineering, Inc.</t>
  </si>
  <si>
    <t>312 W. Millbrook Rd</t>
  </si>
  <si>
    <t>Wildlands Cane Creek UMB - South Fork</t>
  </si>
  <si>
    <t>{ "type": "Point", "coordinates": [-79.3677, 35.8325] }</t>
  </si>
  <si>
    <t>Wildlands Cane Creek UMB - UT to Pine Hill Branch Mitigation Site</t>
  </si>
  <si>
    <t>{ "type": "Point", "coordinates": [-79.3894, 35.844] }</t>
  </si>
  <si>
    <t>Wildlands Cape Fear 02 UMB - Flat Rock</t>
  </si>
  <si>
    <t>{ "type": "Point", "coordinates": [-79.6893884581781, 36.2397578761447] }</t>
  </si>
  <si>
    <t>Wildlands Cape Fear 02 UMB - Twin Burros</t>
  </si>
  <si>
    <t>{ "type": "Point", "coordinates": [-79.319260829542, 36.2517048573476] }</t>
  </si>
  <si>
    <t>Wildlands Cape Fear 02 UMB- Annie Rose</t>
  </si>
  <si>
    <t>{ "type": "Point", "coordinates": [-79.613795, 36.257771] }</t>
  </si>
  <si>
    <t>Wildlands Cape Fear 02 UMB- Underdog</t>
  </si>
  <si>
    <t>Wildlands Cape Fear 03 UMB - Dirty Boots Phase II Mitigation Site</t>
  </si>
  <si>
    <t>{ "type": "Point", "coordinates": [-79.425046, 35.640582] }</t>
  </si>
  <si>
    <t>Wildlands Cape Fear 03 UMB - Mudhoney Phase II Mitigation Site</t>
  </si>
  <si>
    <t>{ "type": "Point", "coordinates": [-79.380545, 35.62248] }</t>
  </si>
  <si>
    <t>Wildlands Cape Fear 03 UMB - Sandy Branch Phase II Mitigation Site</t>
  </si>
  <si>
    <t>{ "type": "Point", "coordinates": [-79.388511, 35.646118] }</t>
  </si>
  <si>
    <t>Wildlands Cape Fear 03 UMB- Blue Sky</t>
  </si>
  <si>
    <t>{ "type": "Point", "coordinates": [-79.719687, 35.69662] }</t>
  </si>
  <si>
    <t>Wildlands Cape Fear 05 UMB - Dudley Mill Pond Site</t>
  </si>
  <si>
    <t>{ "type": "Point", "coordinates": [-78.7502129315441, 34.9607275722703] }</t>
  </si>
  <si>
    <t>Wildlands Holdings VI, LLC</t>
  </si>
  <si>
    <t>1430 South Mint Street</t>
  </si>
  <si>
    <t>Wildlands Cape Fear 06 UMBI - East Mingo Creek Mitigation Site</t>
  </si>
  <si>
    <t>{ "type": "Point", "coordinates": [-78.57246, 35.403721] }</t>
  </si>
  <si>
    <t>Wildlands Catawba 01 UMB- Double Rock Mitigation Site</t>
  </si>
  <si>
    <t>{ "type": "Point", "coordinates": [-81.095519, 35.863099] }</t>
  </si>
  <si>
    <t>Andrea</t>
  </si>
  <si>
    <t>Eckardt</t>
  </si>
  <si>
    <t>aeckardt@wildlandseng.com</t>
  </si>
  <si>
    <t>4014 Monroe Road</t>
  </si>
  <si>
    <t>Wildlands Catawba 01 UMB- Firestone Mitigation Site</t>
  </si>
  <si>
    <t>{ "type": "Point", "coordinates": [-81.166146, 35.763971] }</t>
  </si>
  <si>
    <t>Wildlands Chestnut Gap UMB - Chestnut Gap Mitigation Site</t>
  </si>
  <si>
    <t>{ "type": "Point", "coordinates": [-83.334444, 35.275083] }</t>
  </si>
  <si>
    <t>Wildlands Elk River Mitigation Bank</t>
  </si>
  <si>
    <t>{ "type": "Point", "coordinates": [-81.870436, 36.158427] }</t>
  </si>
  <si>
    <t>Wildlands Falling Creek Umbrella Mitigation Bank - Grantham Branch</t>
  </si>
  <si>
    <t>{ "type": "Point", "coordinates": [-78.17355, 35.28303] }</t>
  </si>
  <si>
    <t>Wildlands Falling Creek Umbrella Mitigation Bank - McClenny Acres II</t>
  </si>
  <si>
    <t>Wildlands Falling Creek Umbrella Mitigation Bank: Falling Creek Mitigation Site</t>
  </si>
  <si>
    <t>{ "type": "Point", "coordinates": [-78.188147, 35.266733] }</t>
  </si>
  <si>
    <t>Wildlands Falls Lake Neuse 01 UMB- Camp Creek</t>
  </si>
  <si>
    <t>{ "type": "Point", "coordinates": [-78.828518, 36.22629] }</t>
  </si>
  <si>
    <t>Wildlands Falls Lake Neuse 01 UMB- Monkey Wrench</t>
  </si>
  <si>
    <t>{ "type": "Point", "coordinates": [-79.082415, 36.220178] }</t>
  </si>
  <si>
    <t>Wildlands French Broad 05 UMB - Shamus Flats Mitigation Site</t>
  </si>
  <si>
    <t>{ "type": "Point", "coordinates": [-82.666055, 35.268721] }</t>
  </si>
  <si>
    <t>Wildlands French Broad 05 UMB - Southern Cross Mitigation Site</t>
  </si>
  <si>
    <t>{ "type": "Point", "coordinates": [-82.739378, 35.738397] }</t>
  </si>
  <si>
    <t>Wildlands French Broad 05 UMB - Wild Turkey Mitigation Site</t>
  </si>
  <si>
    <t>{ "type": "Point", "coordinates": [-82.683435, 35.695135] }</t>
  </si>
  <si>
    <t>Wildlands Little Tennessee UMB - East Buffalo Site</t>
  </si>
  <si>
    <t>{ "type": "Point", "coordinates": [-83.808889, 35.363889] }</t>
  </si>
  <si>
    <t>Wildlands Lower Catawba UMB - Proctor Dairy</t>
  </si>
  <si>
    <t>{ "type": "Point", "coordinates": [-81.240793, 35.339649] }</t>
  </si>
  <si>
    <t>Wildlands Engineering Inc</t>
  </si>
  <si>
    <t>1430 S Mint Street</t>
  </si>
  <si>
    <t>#104</t>
  </si>
  <si>
    <t>Wildlands Lower Catawba UMBI - Bootstrap</t>
  </si>
  <si>
    <t>{ "type": "Point", "coordinates": [-81.299174, 35.340407] }</t>
  </si>
  <si>
    <t>Wildlands Middle Cape Fear UMB - Daniels Creek Site</t>
  </si>
  <si>
    <t>{ "type": "Point", "coordinates": [-79.0262337078447, 35.4437180983845] }</t>
  </si>
  <si>
    <t>Roessler</t>
  </si>
  <si>
    <t>croessler@wildlandseng.com</t>
  </si>
  <si>
    <t>312 West Millbrook Rd</t>
  </si>
  <si>
    <t>Wildlands Middle Cape Fear UMB - Horsepen Branch</t>
  </si>
  <si>
    <t>{ "type": "Point", "coordinates": [-78.942137, 35.325623] }</t>
  </si>
  <si>
    <t>Wildlands Holdings VIII, LLC</t>
  </si>
  <si>
    <t>1430 South Mint St</t>
  </si>
  <si>
    <t>Wildlands Middle Cape Fear UMB - Mini Crane</t>
  </si>
  <si>
    <t>{ "type": "Point", "coordinates": [-79.237507, 35.322799] }</t>
  </si>
  <si>
    <t>Wildlands Mitigation Bank</t>
  </si>
  <si>
    <t>{ "type": "Point", "coordinates": [-121.405339600452, 38.984155893574] }</t>
  </si>
  <si>
    <t>Emergent, Open Water</t>
  </si>
  <si>
    <t>Wildlands Neuse 01 UMB - Jumping Jack Mitigation Site</t>
  </si>
  <si>
    <t>{ "type": "Point", "coordinates": [-78.470416, 35.374063] }</t>
  </si>
  <si>
    <t>Wildlands Neuse 01 UMB - King Mill Mitigation Site</t>
  </si>
  <si>
    <t>{ "type": "Point", "coordinates": [-78.480853, 35.477677] }</t>
  </si>
  <si>
    <t>Wildlands Neuse Johnston UMB - Voodoo Valley Site</t>
  </si>
  <si>
    <t>{ "type": "Point", "coordinates": [-78.430102, 35.553783] }</t>
  </si>
  <si>
    <t>Wildlands Pasquotank UMB - Folly Swamp Site</t>
  </si>
  <si>
    <t>{ "type": "Point", "coordinates": [-76.589893, 36.4909] }</t>
  </si>
  <si>
    <t>Wildlands Roanoke 04 UMB- Soft Rain</t>
  </si>
  <si>
    <t>{ "type": "Point", "coordinates": [-78.98368, 36.506894] }</t>
  </si>
  <si>
    <t>Brunick</t>
  </si>
  <si>
    <t>cbrunick@wildlandseng.com</t>
  </si>
  <si>
    <t>Wildlands Tar Pamlico 01 UMBI - Great Meadow Mitigation Site</t>
  </si>
  <si>
    <t>{ "type": "Point", "coordinates": [-77.953729, 36.131215] }</t>
  </si>
  <si>
    <t>Wildlands Upper Neuse UMB - Hatch's Hill Site</t>
  </si>
  <si>
    <t>Wildlands Yadkin 03 UMB- Little Cabin</t>
  </si>
  <si>
    <t>{ "type": "Point", "coordinates": [-79.87779, 35.818984] }</t>
  </si>
  <si>
    <t>tim.morris@kci.com</t>
  </si>
  <si>
    <t>4505 Falls of Neuse Road</t>
  </si>
  <si>
    <t>Wildlands Yadkin 05 UMB - Four Hills Mitigation Site</t>
  </si>
  <si>
    <t>{ "type": "Point", "coordinates": [-80.14781, 35.14219] }</t>
  </si>
  <si>
    <t>Earley</t>
  </si>
  <si>
    <t>aearley@wildlandseng.com</t>
  </si>
  <si>
    <t>1430 S. Mint St</t>
  </si>
  <si>
    <t>Wildlands Yadkin Valley UMB - Critcher Brothers</t>
  </si>
  <si>
    <t>{ "type": "Point", "coordinates": [-81.033384, 36.162037] }</t>
  </si>
  <si>
    <t>Wildlands Yadkin Valley UMB - Dugger Creek</t>
  </si>
  <si>
    <t>{ "type": "Point", "coordinates": [-81.515692, 36.133309] }</t>
  </si>
  <si>
    <t>Wildlands Yadkin Valley UMB - Plantation Branch</t>
  </si>
  <si>
    <t>{ "type": "Point", "coordinates": [-80.745447, 36.402697] }</t>
  </si>
  <si>
    <t>Wildlands Yadkin Valley UMB - White Buffalo</t>
  </si>
  <si>
    <t>{ "type": "Point", "coordinates": [-80.684179, 36.445354] }</t>
  </si>
  <si>
    <t>Wilhelmina Morgan</t>
  </si>
  <si>
    <t>{ "type": "Point", "coordinates": [-81.271834, 32.100898] }</t>
  </si>
  <si>
    <t>Henry Morgan</t>
  </si>
  <si>
    <t>Post Office Box 10985</t>
  </si>
  <si>
    <t xml:space="preserve">Mike </t>
  </si>
  <si>
    <t>DeMell</t>
  </si>
  <si>
    <t>mike.demell@Terracon.com</t>
  </si>
  <si>
    <t>2201 Rowland Avenue</t>
  </si>
  <si>
    <t>Tarah</t>
  </si>
  <si>
    <t>Vick</t>
  </si>
  <si>
    <t>tarah.vick@terracon.com</t>
  </si>
  <si>
    <t>Wilkinson-Oconee</t>
  </si>
  <si>
    <t>{ "type": "Point", "coordinates": [-83.08416, 32.91527] }</t>
  </si>
  <si>
    <t>Willis Mitigation Bank</t>
  </si>
  <si>
    <t>{ "type": "Point", "coordinates": [-80.5163074263226, 36.925282987431] }</t>
  </si>
  <si>
    <t>Willis Mitigation LLC</t>
  </si>
  <si>
    <t>Willis River Mitigation Bank</t>
  </si>
  <si>
    <t>{ "type": "Point", "coordinates": [-78.4578220751896, 37.4300051534281] }</t>
  </si>
  <si>
    <t>Wetland Resource Management, LLC</t>
  </si>
  <si>
    <t>1703 N. Parham Rd, Suite 202</t>
  </si>
  <si>
    <t>Willow Creek Mitigation Bank</t>
  </si>
  <si>
    <t>{ "type": "Point", "coordinates": [-122.256609, 40.485373] }</t>
  </si>
  <si>
    <t>Willow Lake Mitigation Bank</t>
  </si>
  <si>
    <t>{ "type": "Point", "coordinates": [-93.1722887460637, 30.0025294161965] }</t>
  </si>
  <si>
    <t>Delta Land WLM, L.L.C.</t>
  </si>
  <si>
    <t>Willow Lane Mitigation Bank (Umbrella-TWG)</t>
  </si>
  <si>
    <t>{ "type": "Point", "coordinates": [-116.249444, 43.476111] }</t>
  </si>
  <si>
    <t>100S. Star Road, Suite 112</t>
  </si>
  <si>
    <t>Windrow Farm Mitigation Bank</t>
  </si>
  <si>
    <t>{ "type": "Point", "coordinates": [-77.9821420764815, 37.1287354811372] }</t>
  </si>
  <si>
    <t>Nottoway [VA]</t>
  </si>
  <si>
    <t>Windrow Mitigation, LLC</t>
  </si>
  <si>
    <t>Attn: Kelby Morgan</t>
  </si>
  <si>
    <t>WisDOT - Barron - Branca East/West</t>
  </si>
  <si>
    <t>{ "type": "Point", "coordinates": [-92.0494728869297, 45.4886927295196] }</t>
  </si>
  <si>
    <t>Barron [WI]</t>
  </si>
  <si>
    <t>WI Dept. of Transportation - Superior</t>
  </si>
  <si>
    <t>ATTN: Environmental Coordinator</t>
  </si>
  <si>
    <t>1701 N. 4th Street</t>
  </si>
  <si>
    <t>Pearson</t>
  </si>
  <si>
    <t>robert.pearson@dot.state.wi.us</t>
  </si>
  <si>
    <t>Wisconsin Department of Transportation, Division of Transportation Infrastructure Development Bureau of Equity and Environmental Services</t>
  </si>
  <si>
    <t>53707-7965</t>
  </si>
  <si>
    <t>4802 Sheboygan Ave., Rm 451</t>
  </si>
  <si>
    <t>WisDOT - Barron - Staples Creek</t>
  </si>
  <si>
    <t>{ "type": "Point", "coordinates": [-92.1429782729223, 45.5572053510169] }</t>
  </si>
  <si>
    <t>WisDOT - Bayfield - Beartrap Creek</t>
  </si>
  <si>
    <t>{ "type": "Point", "coordinates": [-90.9333212510542, 46.5119038969151] }</t>
  </si>
  <si>
    <t>WisDOT - Bayfield - Glendenning Wetland Mitigation Bank</t>
  </si>
  <si>
    <t>{ "type": "Point", "coordinates": [-90.956161, 46.609094] }</t>
  </si>
  <si>
    <t>WisDOT - Brown - Oneida</t>
  </si>
  <si>
    <t>{ "type": "Point", "coordinates": [-88.1879737312453, 44.5565599302885] }</t>
  </si>
  <si>
    <t>WisDOT - Buffalo - Mill Creek</t>
  </si>
  <si>
    <t>{ "type": "Point", "coordinates": [-91.8966086730634, 44.3563619697813] }</t>
  </si>
  <si>
    <t>Buffalo [WI]</t>
  </si>
  <si>
    <t>WI Department of Transportation - EC</t>
  </si>
  <si>
    <t>Northwest Region</t>
  </si>
  <si>
    <t>54701-5108</t>
  </si>
  <si>
    <t>718 West Clairemont Avenue</t>
  </si>
  <si>
    <t>WisDOT - Burnett - Lauritsen</t>
  </si>
  <si>
    <t>{ "type": "Point", "coordinates": [-92.0988392448652, 45.6698711132612] }</t>
  </si>
  <si>
    <t>WisDOT - Burnett - Strom-Nelson</t>
  </si>
  <si>
    <t>{ "type": "Point", "coordinates": [-92.6129907504416, 45.7611719200557] }</t>
  </si>
  <si>
    <t>WisDOT - Calumet - Weins</t>
  </si>
  <si>
    <t>{ "type": "Point", "coordinates": [-88.161835, 44.171216] }</t>
  </si>
  <si>
    <t>Calumet [WI]</t>
  </si>
  <si>
    <t>WI Department of Transportation - GB</t>
  </si>
  <si>
    <t xml:space="preserve">Green Bay </t>
  </si>
  <si>
    <t>54304-5344</t>
  </si>
  <si>
    <t>WisDOT - Chippewa - Stephens</t>
  </si>
  <si>
    <t>{ "type": "Point", "coordinates": [-91.1211494711888, 45.0496954486975] }</t>
  </si>
  <si>
    <t>WisDOT - Clark - Clark County Health Care Center</t>
  </si>
  <si>
    <t>{ "type": "Point", "coordinates": [-90.5199443720745, 44.9481992596111] }</t>
  </si>
  <si>
    <t>WisDOT - Crawford - Bell Center</t>
  </si>
  <si>
    <t>{ "type": "Point", "coordinates": [-90.8390418559171, 43.273468733967] }</t>
  </si>
  <si>
    <t>WI Department of Transportation - LAX</t>
  </si>
  <si>
    <t>3550 Mormon Coulee Road</t>
  </si>
  <si>
    <t>54601-6767</t>
  </si>
  <si>
    <t>WisDOT - Dane - Patrick Marsh - Vale Credit</t>
  </si>
  <si>
    <t>{ "type": "Point", "coordinates": [-89.1117782764586, 43.1892458525905] }</t>
  </si>
  <si>
    <t>WI Department of Transportation - MAD</t>
  </si>
  <si>
    <t>2101 Wright Street</t>
  </si>
  <si>
    <t>53704-2583</t>
  </si>
  <si>
    <t>WisDOT - Dane - World Dairy Center</t>
  </si>
  <si>
    <t>{ "type": "Point", "coordinates": [-89.2815084217218, 43.0597080260489] }</t>
  </si>
  <si>
    <t>WisDOT - Dodge - Waupun</t>
  </si>
  <si>
    <t>{ "type": "Point", "coordinates": [-88.7120690583043, 43.6242177612864] }</t>
  </si>
  <si>
    <t>WisDOT - Douglas - 53 Core 13</t>
  </si>
  <si>
    <t>{ "type": "Point", "coordinates": [-91.9562291669322, 46.6288506938352] }</t>
  </si>
  <si>
    <t>WisDOT - Douglas - Brule Ponds</t>
  </si>
  <si>
    <t>{ "type": "Point", "coordinates": [-91.8305331399127, 45.7627940073388] }</t>
  </si>
  <si>
    <t>WisDOT - Douglas - Roy Johnson East</t>
  </si>
  <si>
    <t>{ "type": "Point", "coordinates": [-91.6230264981284, 46.680203349648] }</t>
  </si>
  <si>
    <t>Broad-Leaved Deciduous, Needle-Leaved Evergreen, Persistent, Rooted Vascular</t>
  </si>
  <si>
    <t>WisDOT - Douglas - Roy Johnson West</t>
  </si>
  <si>
    <t>{ "type": "Point", "coordinates": [-91.6336673821597, 46.6837500923323] }</t>
  </si>
  <si>
    <t>WisDOT - Douglas - Two-Mile Lake</t>
  </si>
  <si>
    <t>{ "type": "Point", "coordinates": [-91.799836640974, 46.2150556017865] }</t>
  </si>
  <si>
    <t>WisDOT - Dunn - Knights Creek</t>
  </si>
  <si>
    <t>{ "type": "Point", "coordinates": [-92.0784495010705, 44.8260350274516] }</t>
  </si>
  <si>
    <t>Dunn [WI]</t>
  </si>
  <si>
    <t>WisDOT - Fond du Lac - Langenfeld</t>
  </si>
  <si>
    <t>{ "type": "Point", "coordinates": [-88.6274774365407, 43.8927141590453] }</t>
  </si>
  <si>
    <t>Fond du Lac [WI], Winnebago [WI]</t>
  </si>
  <si>
    <t>WisDOT - Fond du Lac - Taycheeda Creek</t>
  </si>
  <si>
    <t>{ "type": "Point", "coordinates": [-88.4035675143702, 43.7795717692375] }</t>
  </si>
  <si>
    <t>Fond du Lac [WI]</t>
  </si>
  <si>
    <t>WI Department of Transportation - Waukesha</t>
  </si>
  <si>
    <t>141 NW Barstow Street</t>
  </si>
  <si>
    <t>53187-0798</t>
  </si>
  <si>
    <t>P.O. Box 798</t>
  </si>
  <si>
    <t>WisDOT - Jefferson - Kmetz</t>
  </si>
  <si>
    <t>{ "type": "Point", "coordinates": [-90.342062, 43.778183] }</t>
  </si>
  <si>
    <t>WisDOT - Jefferson - London</t>
  </si>
  <si>
    <t>{ "type": "Point", "coordinates": [-88.9967425594091, 43.0430553579989] }</t>
  </si>
  <si>
    <t>Marie</t>
  </si>
  <si>
    <t>Kopka</t>
  </si>
  <si>
    <t>marie.h.kopka@usace.army.mil</t>
  </si>
  <si>
    <t>250 N. Sunny Slope Road</t>
  </si>
  <si>
    <t>Suite 296</t>
  </si>
  <si>
    <t>WisDOT - Kenosha - Fox (STH 50)</t>
  </si>
  <si>
    <t>{ "type": "Point", "coordinates": [-88.223595, 42.572108] }</t>
  </si>
  <si>
    <t>WisDOT - Langlade - Bina</t>
  </si>
  <si>
    <t>{ "type": "Point", "coordinates": [-89.2633467810241, 45.189855821766] }</t>
  </si>
  <si>
    <t>Langlade [WI]</t>
  </si>
  <si>
    <t>WI Department of Transportation - WR</t>
  </si>
  <si>
    <t>WisDOT - North Central Region</t>
  </si>
  <si>
    <t xml:space="preserve">Wisconsin Rapids </t>
  </si>
  <si>
    <t>1681 Second Ave. S.</t>
  </si>
  <si>
    <t>WisDOT - Manitowoc - Blohowiak</t>
  </si>
  <si>
    <t>{ "type": "Point", "coordinates": [-87.570806, 44.262573] }</t>
  </si>
  <si>
    <t>WisDOT - Marathon - Big Eau Pleine</t>
  </si>
  <si>
    <t>{ "type": "Point", "coordinates": [-90.1751758357581, 45.0289655280421] }</t>
  </si>
  <si>
    <t>WisDOT - Marathon - Three Lakes Phase I</t>
  </si>
  <si>
    <t>{ "type": "Point", "coordinates": [-90.2247575773603, 44.9364858437835] }</t>
  </si>
  <si>
    <t>WisDOT - Marathon - Three Lakes Phase II</t>
  </si>
  <si>
    <t>{ "type": "Point", "coordinates": [-90.212301427537, 44.9298438954816] }</t>
  </si>
  <si>
    <t>WisDOT - Marquette - Hope Marsh Phase 1</t>
  </si>
  <si>
    <t>{ "type": "Point", "coordinates": [-89.2843505385779, 43.732382381335] }</t>
  </si>
  <si>
    <t>Marquette [WI]</t>
  </si>
  <si>
    <t>WisDOT - Marquette - Hope Marsh Phase 2</t>
  </si>
  <si>
    <t>{ "type": "Point", "coordinates": [-89.283258675502, 43.7477926244261] }</t>
  </si>
  <si>
    <t>WisDOT - Monroe - Mill Bluff/Keichinger+Mecozzi</t>
  </si>
  <si>
    <t>{ "type": "Point", "coordinates": [-90.3250662715997, 43.9575881368609] }</t>
  </si>
  <si>
    <t>WisDOT - Oconto - Pecor Point/Beaver Creek</t>
  </si>
  <si>
    <t>{ "type": "Point", "coordinates": [-87.89148, 44.843096] }</t>
  </si>
  <si>
    <t>WisDOT - Oconto - Peshtigo Brook North (Phase 2)</t>
  </si>
  <si>
    <t>{ "type": "Point", "coordinates": [-88.2927, 45.12107] }</t>
  </si>
  <si>
    <t>WisDOT - Oconto - Peshtigo Brook Phase 3</t>
  </si>
  <si>
    <t>{ "type": "Point", "coordinates": [-88.297333675614, 45.1235290892074] }</t>
  </si>
  <si>
    <t>WisDOT - Oconto - Peshtigo Brook South (Phase 1)</t>
  </si>
  <si>
    <t>{ "type": "Point", "coordinates": [-88.2991398243372, 45.1056071245478] }</t>
  </si>
  <si>
    <t>WisDOT - Pierce - Pechacek-Gilbertson</t>
  </si>
  <si>
    <t>{ "type": "Point", "coordinates": [-92.5339321444716, 44.7912335949193] }</t>
  </si>
  <si>
    <t>Pierce [WI]</t>
  </si>
  <si>
    <t>WisDOT - Racine - STH 20</t>
  </si>
  <si>
    <t>{ "type": "Point", "coordinates": [-88.087074, 42.740779] }</t>
  </si>
  <si>
    <t>April</t>
  </si>
  <si>
    <t>Marcangeli</t>
  </si>
  <si>
    <t>april.n.marcangeli@usace.army.mil</t>
  </si>
  <si>
    <t>WisDOT - Richland - Neptune</t>
  </si>
  <si>
    <t>{ "type": "Point", "coordinates": [-90.2514165291035, 43.385803787292] }</t>
  </si>
  <si>
    <t>WisDOT - Richland - Rockbridge</t>
  </si>
  <si>
    <t>{ "type": "Point", "coordinates": [-90.3575517591086, 43.4532342958028] }</t>
  </si>
  <si>
    <t>WisDOT - Rusk - John Eitenmiller</t>
  </si>
  <si>
    <t>{ "type": "Point", "coordinates": [-91.1942983665167, 45.4270998355373] }</t>
  </si>
  <si>
    <t>Rusk [WI]</t>
  </si>
  <si>
    <t>WisDOT - Sawyer - Weirger Core 8</t>
  </si>
  <si>
    <t>{ "type": "Point", "coordinates": [-91.2616748806122, 45.6841120438948] }</t>
  </si>
  <si>
    <t>WisDOT - Taylor - Taylor CTH  V</t>
  </si>
  <si>
    <t>{ "type": "Point", "coordinates": [-90.8666, 45.35] }</t>
  </si>
  <si>
    <t>Taylor [WI]</t>
  </si>
  <si>
    <t>WisDOT - Trempealeau - Spenser Hanson</t>
  </si>
  <si>
    <t>{ "type": "Point", "coordinates": [-91.281941, 44.294407] }</t>
  </si>
  <si>
    <t>WisDOT - Vernon - Jug Creek</t>
  </si>
  <si>
    <t>{ "type": "Point", "coordinates": [-90.598903, 43.631472] }</t>
  </si>
  <si>
    <t>Vernon [WI]</t>
  </si>
  <si>
    <t>WisDOT - Vernon - Wildcat Mountain</t>
  </si>
  <si>
    <t>{ "type": "Point", "coordinates": [-90.6040667128922, 43.7015078421788] }</t>
  </si>
  <si>
    <t>WisDOT - Vilas - Dootoobii</t>
  </si>
  <si>
    <t>{ "type": "Point", "coordinates": [-89.86991, 46.05082] }</t>
  </si>
  <si>
    <t>Vilas [WI]</t>
  </si>
  <si>
    <t>WI Department of Transportation - RHI</t>
  </si>
  <si>
    <t>510 N. Hanson Lake Road</t>
  </si>
  <si>
    <t>Rhinelander</t>
  </si>
  <si>
    <t>WisDOT - Walworth -  East Troy</t>
  </si>
  <si>
    <t>{ "type": "Point", "coordinates": [-88.3203413644344, 42.8067600012221] }</t>
  </si>
  <si>
    <t>WisDOT - Walworth - Jacobson Parcel</t>
  </si>
  <si>
    <t>{ "type": "Point", "coordinates": [-88.6932296186345, 42.6931705979813] }</t>
  </si>
  <si>
    <t>WisDOT - Walworth - Whitewater</t>
  </si>
  <si>
    <t>{ "type": "Point", "coordinates": [-88.7096162690663, 42.8094759177153] }</t>
  </si>
  <si>
    <t>WisDOT - Walworth - Yanny</t>
  </si>
  <si>
    <t>{ "type": "Point", "coordinates": [-88.311799, 42.667528] }</t>
  </si>
  <si>
    <t>WisDOT - Washburn - Beaver Brook</t>
  </si>
  <si>
    <t>{ "type": "Point", "coordinates": [-91.8305139895328, 45.7627620170627] }</t>
  </si>
  <si>
    <t>WisDOT - Washington - Gundrum</t>
  </si>
  <si>
    <t>{ "type": "Point", "coordinates": [-88.2849332625761, 43.42499329128] }</t>
  </si>
  <si>
    <t>WisDOT - Waukesha - Cull</t>
  </si>
  <si>
    <t>{ "type": "Point", "coordinates": [-88.3152500812347, 43.0959073766452] }</t>
  </si>
  <si>
    <t>WisDOT - Waukesha - Lang Road</t>
  </si>
  <si>
    <t>{ "type": "Point", "coordinates": [-88.5090567441538, 43.1465594705432] }</t>
  </si>
  <si>
    <t>WisDOT - Waukesha - Peters</t>
  </si>
  <si>
    <t>{ "type": "Point", "coordinates": [-88.143540054269, 42.8462411273741] }</t>
  </si>
  <si>
    <t>WisDOT - Waukesha - Ryan</t>
  </si>
  <si>
    <t>{ "type": "Point", "coordinates": [-88.243648957259, 43.0708231880869] }</t>
  </si>
  <si>
    <t>WisDOT - Waukesha - STH 59</t>
  </si>
  <si>
    <t>{ "type": "Point", "coordinates": [-88.2133400321334, 42.9758015140815] }</t>
  </si>
  <si>
    <t>WisDOT - Waukesha - STH 67/Rosenow Creek</t>
  </si>
  <si>
    <t>{ "type": "Point", "coordinates": [-88.476704, 43.132716] }</t>
  </si>
  <si>
    <t>WisDOT - Winnebago - Walter</t>
  </si>
  <si>
    <t>{ "type": "Point", "coordinates": [-88.521459, 44.086747] }</t>
  </si>
  <si>
    <t>WisDOT - Wood - Vespertilio</t>
  </si>
  <si>
    <t>{ "type": "Point", "coordinates": [-89.9078, 44.484] }</t>
  </si>
  <si>
    <t>Withlacoochee Wetland MB</t>
  </si>
  <si>
    <t>{ "type": "Point", "coordinates": [-81.7834948945456, 28.2295441270254] }</t>
  </si>
  <si>
    <t>Leigh Boutwell-Owner</t>
  </si>
  <si>
    <t>6839 Old Polk City Road</t>
  </si>
  <si>
    <t xml:space="preserve">Lakeland </t>
  </si>
  <si>
    <t>Wolf Branch Stream &amp; Wetland Mitigation Bank</t>
  </si>
  <si>
    <t>{ "type": "Point", "coordinates": [-85.1530714035111, 36.2253789526654] }</t>
  </si>
  <si>
    <t>Overton [TN]</t>
  </si>
  <si>
    <t>Baetis Restoration Partners</t>
  </si>
  <si>
    <t>179 Hancock Street Suite 302</t>
  </si>
  <si>
    <t>Wolf Creek</t>
  </si>
  <si>
    <t>{ "type": "Point", "coordinates": [-93.120103, 30.496544] }</t>
  </si>
  <si>
    <t>Wolf River</t>
  </si>
  <si>
    <t>{ "type": "Point", "coordinates": [-89.5989535989982, 35.0798332076363] }</t>
  </si>
  <si>
    <t>Wolf River Mitigation Bank</t>
  </si>
  <si>
    <t>5401 McGavock Road</t>
  </si>
  <si>
    <t>Young</t>
  </si>
  <si>
    <t>rcyoung4037@gmail.com</t>
  </si>
  <si>
    <t>{ "type": "Point", "coordinates": [-89.3522658880891, 30.6331433420237] }</t>
  </si>
  <si>
    <t>Wolf Run Mitigation Bank</t>
  </si>
  <si>
    <t>{ "type": "Point", "coordinates": [-89.4022896733955, 30.7763032428675] }</t>
  </si>
  <si>
    <t>Wolf Run L.L.C.</t>
  </si>
  <si>
    <t>1521 St. Charles Avenue</t>
  </si>
  <si>
    <t>New Orleans</t>
  </si>
  <si>
    <t>Woodford Mitigation Bank</t>
  </si>
  <si>
    <t>{ "type": "Point", "coordinates": [-77.4265426270311, 38.1180593753089] }</t>
  </si>
  <si>
    <t>Environmental Development Solutions, LLC</t>
  </si>
  <si>
    <t>Woodhaven Mitigation Bank</t>
  </si>
  <si>
    <t>{ "type": "Point", "coordinates": [-83.8214, 31.0209] }</t>
  </si>
  <si>
    <t>Thomas [GA]</t>
  </si>
  <si>
    <t>Woodhaven Farms</t>
  </si>
  <si>
    <t>Woodland Partners</t>
  </si>
  <si>
    <t>{ "type": "Point", "coordinates": [-77.787392, 37.351775] }</t>
  </si>
  <si>
    <t>Woods at Warrenton</t>
  </si>
  <si>
    <t>{ "type": "Point", "coordinates": [-77.770833, 38.716667] }</t>
  </si>
  <si>
    <t>tkelly@res.us</t>
  </si>
  <si>
    <t>12811 Randolph Bridge LN</t>
  </si>
  <si>
    <t>Woodtown Mitigation Bank</t>
  </si>
  <si>
    <t>{ "type": "Point", "coordinates": [-82.7895355385387, 40.1894451375508] }</t>
  </si>
  <si>
    <t>Hondros Family of Companies</t>
  </si>
  <si>
    <t>170 N. Sunbury Road</t>
  </si>
  <si>
    <t>Wreck Island</t>
  </si>
  <si>
    <t>{ "type": "Point", "coordinates": [-78.9334426574475, 37.4421378709392] }</t>
  </si>
  <si>
    <t>Virginia Habitats, LLC</t>
  </si>
  <si>
    <t>Wright Preservation Bank</t>
  </si>
  <si>
    <t>{ "type": "Point", "coordinates": [-122.776962, 38.431085] }</t>
  </si>
  <si>
    <t>Wythe Creek Salt Marsh</t>
  </si>
  <si>
    <t>{ "type": "Point", "coordinates": [-76.39922, 37.108494] }</t>
  </si>
  <si>
    <t>Pearce Dean, LLC</t>
  </si>
  <si>
    <t>3608 Seaford Rd</t>
  </si>
  <si>
    <t>Seaford</t>
  </si>
  <si>
    <t>Pearce</t>
  </si>
  <si>
    <t>drpearce@cox.net</t>
  </si>
  <si>
    <t>Yam Grandy</t>
  </si>
  <si>
    <t>{ "type": "Point", "coordinates": [-82.3512, 32.5293] }</t>
  </si>
  <si>
    <t>Emanuel [GA]</t>
  </si>
  <si>
    <t>Georgia L. Flanders, LLC</t>
  </si>
  <si>
    <t>Post Office Box 830</t>
  </si>
  <si>
    <t>Swainsboro</t>
  </si>
  <si>
    <t>Yazoo</t>
  </si>
  <si>
    <t>{ "type": "Point", "coordinates": [-84.744219, 33.184847] }</t>
  </si>
  <si>
    <t>Trammell Family Property LLC</t>
  </si>
  <si>
    <t>1955 John Trammell Rd</t>
  </si>
  <si>
    <t>Luthersville</t>
  </si>
  <si>
    <t>Trammell</t>
  </si>
  <si>
    <t>dougetrammell@yahoo.com</t>
  </si>
  <si>
    <t>chastram@charter.net</t>
  </si>
  <si>
    <t>1955 John Trammell Road</t>
  </si>
  <si>
    <t>Yazoo II</t>
  </si>
  <si>
    <t>{ "type": "Point", "coordinates": [-84.744204, 33.18199] }</t>
  </si>
  <si>
    <t>2020 - SM - Charles Pond - GLLT - Fryeburg, ME</t>
  </si>
  <si>
    <t>{ "type": "Point", "coordinates": [-70.970208, 44.138531] }</t>
  </si>
  <si>
    <t>2020 - SM - Deering Watershed Wetlands - TRLT - Sanford, ME</t>
  </si>
  <si>
    <t>{ "type": "Point", "coordinates": [-70.829333, 43.432331] }</t>
  </si>
  <si>
    <t>2020 - SM - Hoopers Brook - GWRLT - South Berwick, ME</t>
  </si>
  <si>
    <t>{ "type": "Point", "coordinates": [-70.724942, 43.235567] }</t>
  </si>
  <si>
    <t>2020 - SM - Willow Brook Stream Restoration - TCE - Cape Elizabeth, ME</t>
  </si>
  <si>
    <t>{ "type": "Point", "coordinates": [-70.239872, 43.591792] }</t>
  </si>
  <si>
    <t>2020 - Saco - Dundee Community Forest - TPL - Jackson, NH</t>
  </si>
  <si>
    <t>{ "type": "Point", "coordinates": [-71.142739, 44.145236] }</t>
  </si>
  <si>
    <t>2020 - Salmon-Pisc - Barnes Conservation - BPRG - Strafford, NH</t>
  </si>
  <si>
    <t>{ "type": "Point", "coordinates": [-71.169031, 43.259944] }</t>
  </si>
  <si>
    <t>2020 - Salmon-Pisc - Clay Brook Forest - SPNHF - Hampton Falls, NH</t>
  </si>
  <si>
    <t>{ "type": "Point", "coordinates": [-70.881797, 42.943506] }</t>
  </si>
  <si>
    <t>2020 - Salmon-Pisc - Leighton Forest - SLT - Barrington &amp; Stafford, NH</t>
  </si>
  <si>
    <t>{ "type": "Point", "coordinates": [-71.103581, 43.227106] }</t>
  </si>
  <si>
    <t>2020 - Salmon-Pisc - Teneriffe Mountain - Milton, NH</t>
  </si>
  <si>
    <t>{ "type": "Point", "coordinates": [-71.015478, 43.435831] }</t>
  </si>
  <si>
    <t>2021 - CEL - Seboeis Plantation - Maine Bureau of Parks and Lands - Penobscot County, ME</t>
  </si>
  <si>
    <t>{ "type": "Point", "coordinates": [-68.74226666666667, 45.37275] }</t>
  </si>
  <si>
    <t>2021 - CIM - Conservation Mooring &amp; Eelgrass Brunswick -Brunswick, ME</t>
  </si>
  <si>
    <t>{ "type": "Point", "coordinates": [-70.01759444444444, 43.83535833333333] }</t>
  </si>
  <si>
    <t>2021 - CIM - Frost Gully Brook Dam Removals - Trout Unlimited - Freeport, ME</t>
  </si>
  <si>
    <t>{ "type": "Point", "coordinates": [-70.09581111111112, 43.873847222222224] }</t>
  </si>
  <si>
    <t>2021 - CIM - Half Moon Pond - Coastal Rivers Conservation Trust - Bristol, ME</t>
  </si>
  <si>
    <t>{ "type": "Point", "coordinates": [-69.51216666666667, 43.997838888888886] }</t>
  </si>
  <si>
    <t>2021 - CIM - Long Cove Beaver Pond - KELT - Westport Island, ME</t>
  </si>
  <si>
    <t>{ "type": "Point", "coordinates": [-69.70563055555556, 43.880719444444445] }</t>
  </si>
  <si>
    <t>2021 - CIM - Maquoit Bay Eckert - Brunswick Topsham Land Trust - Brunswick, ME</t>
  </si>
  <si>
    <t>{ "type": "Point", "coordinates": [-69.99045833333334, 43.87213055555556] }</t>
  </si>
  <si>
    <t>2021 - CIM - Oyster River Bog - Georges River Land Trust -Rockland, ME</t>
  </si>
  <si>
    <t>{ "type": "Point", "coordinates": [-69.15595833333333, 44.13218333333333] }</t>
  </si>
  <si>
    <t>2021 - CIM - Swett Marsh Restoration - Kennebec Estuary Collaboration - Georgetown, ME)</t>
  </si>
  <si>
    <t>{ "type": "Point", "coordinates": [-69.75409166666667, 43.86215555555555] }</t>
  </si>
  <si>
    <t>2021 - CIM - Walden Parke Preserve 2 - Bangor Land Trust - Bangor, ME</t>
  </si>
  <si>
    <t>{ "type": "Point", "coordinates": [-68.758069, 44.870714] }</t>
  </si>
  <si>
    <t>2021 - CN - Pye Brook and Hood Pond Wetlands Restoration - Topsfield &amp; Ipswich, MA</t>
  </si>
  <si>
    <t>{ "type": "Point", "coordinates": [-70.95645555555555, 42.663266666666665] }</t>
  </si>
  <si>
    <t>2021 - CT River - Bosco B Property - HLT - West Hartland, CT)</t>
  </si>
  <si>
    <t>{ "type": "Point", "coordinates": [-72.9988004, 41.9916945] }</t>
  </si>
  <si>
    <t>2021 - CT River - Roger Tory Riparian Habitat Restoration - CAS - Old Lyme, CT</t>
  </si>
  <si>
    <t>{ "type": "Point", "coordinates": [-73.190694444444444444444444444444444444, 41.9688888888888888888888888888888888889] }</t>
  </si>
  <si>
    <t>2021 - DM - Old Pond Marsh - Maine Coast Heritage Trust -Hancock, ME</t>
  </si>
  <si>
    <t>{ "type": "Point", "coordinates": [-68.26860833333333, 44.528675] }</t>
  </si>
  <si>
    <t>2021 - DM - Schoppee Salt Marsh - Downeast Salmon Federation - Machias, ME</t>
  </si>
  <si>
    <t>{ "type": "Point", "coordinates": [-67.43150555555556, 44.71743611111111] }</t>
  </si>
  <si>
    <t>2021 - SCC - Jepp Brook Meadow Preservation - HLCT - Hamden, CT</t>
  </si>
  <si>
    <t>{ "type": "Point", "coordinates": [-72.7240613, 41.750685] }</t>
  </si>
  <si>
    <t>2021 - SWC - Norwalk River Restoration - Trout Unlimited - Wilton, CT</t>
  </si>
  <si>
    <t>{ "type": "Point", "coordinates": [-73.423333333333333333333333333333333333, 41.2215555555555555555555555555555555556] }</t>
  </si>
  <si>
    <t>2021 - Salmon Falls-Piscataqua River - Champlin Forest Addition - SPNH - Rochester, NH</t>
  </si>
  <si>
    <t>{ "type": "Point", "coordinates": [-70.939581, 43.277967] }</t>
  </si>
  <si>
    <t>2021 - Salmon Falls-Piscataqua River - Jones Brook-Branch River Project - SELT - Milton, NH</t>
  </si>
  <si>
    <t>{ "type": "Point", "coordinates": [-71.048033, 43.454403] }</t>
  </si>
  <si>
    <t>2021 - Salmon Falls-Piscataqua River - Pike-Lamprey River Addition - SELT - Durham, NH</t>
  </si>
  <si>
    <t>{ "type": "Point", "coordinates": [-70.966258, 43.110753] }</t>
  </si>
  <si>
    <t>2022 - CC - Blackwater Swamp Restoration - Kingston, MA</t>
  </si>
  <si>
    <t>{ "type": "Point", "coordinates": [-70.740814, 42.009853] }</t>
  </si>
  <si>
    <t>2022 - Merrimack - Clarkridge Farm - Goffstown, NH</t>
  </si>
  <si>
    <t>{ "type": "Point", "coordinates": [-71.590326, 43.056163] }</t>
  </si>
  <si>
    <t>2022 ‚Äì AHL ‚Äì Alder Stream Crosby Rd ‚Äì NEWT ‚Äì Atkinson Twp, ME</t>
  </si>
  <si>
    <t>{ "type": "Point", "coordinates": [-69.077513, 45.201114] }</t>
  </si>
  <si>
    <t>2022 ‚Äì CIM ‚Äì Meadow Brook Connector ‚Äì CMLT ‚Äì Swanville, ME</t>
  </si>
  <si>
    <t>{ "type": "Point", "coordinates": [-69.016634, 44.492912] }</t>
  </si>
  <si>
    <t>2022 ‚Äì CT River ‚Äì Laughing Brook Wildlife Sanctuary ‚Äì Hampden, MA</t>
  </si>
  <si>
    <t>{ "type": "Point", "coordinates": [-72.402331, 42.058528] }</t>
  </si>
  <si>
    <t>Hampden [MA]</t>
  </si>
  <si>
    <t>2022 ‚Äì CWM ‚Äì Buck‚Äôs Ledge 2 ‚Äì Woodstock Conservation Commission ‚Äì Woodstock, ME</t>
  </si>
  <si>
    <t>{ "type": "Point", "coordinates": [-70.644396, 44.403828] }</t>
  </si>
  <si>
    <t>2022 ‚Äì CWM ‚Äì Little Concord Pond Addition ‚Äì BPL ‚Äì Woodstock, ME</t>
  </si>
  <si>
    <t>{ "type": "Point", "coordinates": [-70.547317, 44.440932] }</t>
  </si>
  <si>
    <t>2022 ‚Äì CWM ‚Äì Wesserunsett Inlet ‚Äì Somerset Woods Trustees ‚Äì Madison, ME</t>
  </si>
  <si>
    <t>{ "type": "Point", "coordinates": [-69.759493, 44.86517] }</t>
  </si>
  <si>
    <t>2022 ‚Äì Contoocook ‚Äì Woods Woolen Mill Restoration ‚Äì Town of Hillsborough ‚Äì Hillsborough, NH</t>
  </si>
  <si>
    <t>{ "type": "Point", "coordinates": [-71.896072, 43.111987] }</t>
  </si>
  <si>
    <t>2022 ‚Äì DM ‚Äì Narraguagus Marsh Restoration ‚Äì DSF ‚Äì Milbridge, ME</t>
  </si>
  <si>
    <t>{ "type": "Point", "coordinates": [-67.889644, 44.550493] }</t>
  </si>
  <si>
    <t>2022 ‚Äì Lower CT ‚Äì Fiske Mill Dam Removal ‚Äì TNC ‚Äì Hinsdale, NH</t>
  </si>
  <si>
    <t>{ "type": "Point", "coordinates": [-72.481561, 42.78575] }</t>
  </si>
  <si>
    <t>2022 ‚Äì Merrimack ‚Äì Brennan Brook Dam ‚Äì Trout Unlimited ‚Äì Francistown, NH</t>
  </si>
  <si>
    <t>{ "type": "Point", "coordinates": [-71.814247, 42.973707] }</t>
  </si>
  <si>
    <t>2022 ‚Äì Merrimack ‚Äì Lithia Springs ‚Äì Town of Londonderry ‚Äì Londonderry, NH</t>
  </si>
  <si>
    <t>{ "type": "Point", "coordinates": [-71.401389, 42.83309] }</t>
  </si>
  <si>
    <t>2022 ‚Äì Merrimack ‚Äì West Sawmill Town Forest Addition ‚Äì The Conservation Fund ‚Äì Atkinson, NH</t>
  </si>
  <si>
    <t>{ "type": "Point", "coordinates": [-71.160511, 42.852587] }</t>
  </si>
  <si>
    <t>2022 ‚Äì Merrimack ‚Äì Whitcomb Powwow River Project ‚Äì The Nature Conservancy ‚Äì Kingston, NH</t>
  </si>
  <si>
    <t>{ "type": "Point", "coordinates": [-71.045909, 42.89803] }</t>
  </si>
  <si>
    <t>2022 ‚Äì Merrimack ‚Äì Wyatt Birch Farm ‚Äì Francestown Land Trust -Fracestown, NH</t>
  </si>
  <si>
    <t>{ "type": "Point", "coordinates": [-71.799369, 42.979669] }</t>
  </si>
  <si>
    <t>2022 ‚Äì Middle CT ‚Äì Child‚Äôs Brook Habitat Restoration ‚Äì Trout Unlimited ‚Äì Bath, NH</t>
  </si>
  <si>
    <t>{ "type": "Point", "coordinates": [-71.988591, 44.174022] }</t>
  </si>
  <si>
    <t>2022 ‚Äì Pemi Winni - Bean Property ‚Äì Tuftonboro, NH</t>
  </si>
  <si>
    <t>{ "type": "Point", "coordinates": [-71.280272, 43.698127] }</t>
  </si>
  <si>
    <t>2022 ‚Äì Pemi Winni - Lyon Property ‚Äì Tuftonboro, NH</t>
  </si>
  <si>
    <t>{ "type": "Point", "coordinates": [-71.279724, 43.69124] }</t>
  </si>
  <si>
    <t>2022 ‚Äì SM ‚Äì Biddeford Pool ‚Äì USFWS ‚Äì Biddeford, Maine</t>
  </si>
  <si>
    <t>{ "type": "Point", "coordinates": [-70.378945, 43.456573] }</t>
  </si>
  <si>
    <t>2022 ‚Äì SM ‚Äì Fuller Farm Expansion ‚Äì SLT ‚Äì Scarborough, ME</t>
  </si>
  <si>
    <t>{ "type": "Point", "coordinates": [-70.454317, 43.612513] }</t>
  </si>
  <si>
    <t>2022 ‚Äì SM ‚Äì Johnson Brook Sisk Preserve ‚Äì KLT ‚Äì Kittery, ME</t>
  </si>
  <si>
    <t>{ "type": "Point", "coordinates": [-70.694539, 43.126534] }</t>
  </si>
  <si>
    <t>2022 ‚Äì SM ‚Äì Kezar Corridor Rolfe ‚Äì GLLT ‚Äì Lovell, ME</t>
  </si>
  <si>
    <t>{ "type": "Point", "coordinates": [-70.832252, 44.171463] }</t>
  </si>
  <si>
    <t>2022 ‚Äì SM ‚Äì Ogunquit Headwater Wetlands (3) ‚Äì GWRLT ‚Äì South Berwick, ME</t>
  </si>
  <si>
    <t>{ "type": "Point", "coordinates": [-70.668533, 43.25323] }</t>
  </si>
  <si>
    <t>2022 ‚Äì Salmon Falls Pisc ‚Äì Landry Nippo Lake ‚Äì SELT ‚Äì Barrington, NH</t>
  </si>
  <si>
    <t>{ "type": "Point", "coordinates": [-71.076378, 43.222754] }</t>
  </si>
  <si>
    <t>2023 - Salmon Falls Pisc - Gonic Dam Removal - Rochester, NH</t>
  </si>
  <si>
    <t>{ "type": "Point", "coordinates": [-70.977147, 43.274107] }</t>
  </si>
  <si>
    <t>2023 - Upper CT - Lancaster Restoration - Lancaster, NH</t>
  </si>
  <si>
    <t>{ "type": "Point", "coordinates": [-71.5837, 44.4996] }</t>
  </si>
  <si>
    <t>2023 CIM - Enhancing Hockomock Bay Marshes - Woolwich, ME</t>
  </si>
  <si>
    <t>{ "type": "Point", "coordinates": [-69.760398, 43.8997] }</t>
  </si>
  <si>
    <t>2023 CIM - Enhancing Little River Marsh Project - Georgetown, ME</t>
  </si>
  <si>
    <t>{ "type": "Point", "coordinates": [-69.741101, 43.788296] }</t>
  </si>
  <si>
    <t>2023 CIM - Musquash Pond Gravel Pit Wetland &amp; Wildlands Creation - Jefferson, ME</t>
  </si>
  <si>
    <t>{ "type": "Point", "coordinates": [-69.520512, 44.156957] }</t>
  </si>
  <si>
    <t>2023 CIM - Penobscot Mill Creek Marsh Tidal Resilience Project - Penobscot, ME</t>
  </si>
  <si>
    <t>{ "type": "Point", "coordinates": [-68.726948, 44.474373] }</t>
  </si>
  <si>
    <t>2023 CIM - Three Ponds-One Forest (Kravitz Property) - Bremen, ME</t>
  </si>
  <si>
    <t>{ "type": "Point", "coordinates": [-69.442694, 44.006632] }</t>
  </si>
  <si>
    <t>2023 CIM - Weskeag Marsh Restoration Phase 1 - Thomaston, ME</t>
  </si>
  <si>
    <t>{ "type": "Point", "coordinates": [-69.143276, 44.074091] }</t>
  </si>
  <si>
    <t>2023 CWM - Whitten Woods Project - New Porland, ME</t>
  </si>
  <si>
    <t>{ "type": "Point", "coordinates": [-70.103502, 44.903202] }</t>
  </si>
  <si>
    <t>2023 DM - Jordan River Coastal Conservation and Restoration Project -Trenton, ME</t>
  </si>
  <si>
    <t>{ "type": "Point", "coordinates": [-68.359307, 44.491323] }</t>
  </si>
  <si>
    <t>2023 DM - Mount Desert Island Salf Marsh Enhancement Project - Mount Desert, ME</t>
  </si>
  <si>
    <t>{ "type": "Point", "coordinates": [-68.367102, 44.244329] }</t>
  </si>
  <si>
    <t>2023 SM - Goosefare Salt Marsh Enhancement - Saco, ME</t>
  </si>
  <si>
    <t>{ "type": "Point", "coordinates": [-70.392875, 43.493752] }</t>
  </si>
  <si>
    <t>2023 SM - Spruce Creek-Major Preserve - Kittery, ME</t>
  </si>
  <si>
    <t>{ "type": "Point", "coordinates": [-70.738291, 43.119935] }</t>
  </si>
  <si>
    <t>2023 SM - Spurwink Marsh Restoration/Road Removal - Scarborough, ME</t>
  </si>
  <si>
    <t>{ "type": "Point", "coordinates": [-70.269358, 43.590424] }</t>
  </si>
  <si>
    <t>2024 - Merrimack-Great Meadow-Follansbee-New Boston,NH</t>
  </si>
  <si>
    <t>{ "type": "Point", "coordinates": [-71.726, 43.003] }</t>
  </si>
  <si>
    <t>2024 - QWP - Stow Acres Wetland Restoration - Stow, MA</t>
  </si>
  <si>
    <t>{ "type": "Point", "coordinates": [-71.530624, 42.419089] }</t>
  </si>
  <si>
    <t>Middlesex [MA]</t>
  </si>
  <si>
    <t>2024 -Salmon-Pisc-Kenneth Hill Pond Dam Removal-Strafford,NH</t>
  </si>
  <si>
    <t>{ "type": "Point", "coordinates": [-71.148, 42.85] }</t>
  </si>
  <si>
    <t>2024 -Salmon-Pisc-Upper College Brook Restoration-Durham,NH</t>
  </si>
  <si>
    <t>{ "type": "Point", "coordinates": [-70.944, 43.14] }</t>
  </si>
  <si>
    <t>AA Shaw</t>
  </si>
  <si>
    <t>{ "type": "Point", "coordinates": [-81.4271810436807, 32.4710037718333] }</t>
  </si>
  <si>
    <t>AA Shaw, LLC</t>
  </si>
  <si>
    <t>Attention: Mr. David Deason</t>
  </si>
  <si>
    <t>Guyton</t>
  </si>
  <si>
    <t>1095 Honey Ridge Road</t>
  </si>
  <si>
    <t>AAA Environmental</t>
  </si>
  <si>
    <t>{ "type": "Point", "coordinates": [-77.2025, 37.524444] }</t>
  </si>
  <si>
    <t>Kent Wetlands LLC</t>
  </si>
  <si>
    <t>P.O. Box 8320</t>
  </si>
  <si>
    <t>Mel</t>
  </si>
  <si>
    <t>melbec@centurylink.net</t>
  </si>
  <si>
    <t>1703 N. Parham Road Suite 202</t>
  </si>
  <si>
    <t>C. L. Williams Estate</t>
  </si>
  <si>
    <t>c/o Trust</t>
  </si>
  <si>
    <t>111 E. Main Street</t>
  </si>
  <si>
    <t>ACRE UMBI/Carpenter Farms North wetland mitigation bank</t>
  </si>
  <si>
    <t>{ "type": "Point", "coordinates": [-75.83531, 39.143382] }</t>
  </si>
  <si>
    <t>Queen Anne's [MD]</t>
  </si>
  <si>
    <t>ACRE Investment Management, LLC</t>
  </si>
  <si>
    <t>Attn: Chandler Van Voorhis</t>
  </si>
  <si>
    <t>4243 Jackson Street</t>
  </si>
  <si>
    <t>Starr</t>
  </si>
  <si>
    <t>jthomas@eprusa.net</t>
  </si>
  <si>
    <t>Ecosystem Planning &amp; Restoration, LLC</t>
  </si>
  <si>
    <t>8808 Centre Park Drive, Ste. 205</t>
  </si>
  <si>
    <t>Leberg</t>
  </si>
  <si>
    <t>sleberg@eprusa.net</t>
  </si>
  <si>
    <t>ADOT Brantley</t>
  </si>
  <si>
    <t>{ "type": "Point", "coordinates": [-86.252921374707, 31.5745848540137] }</t>
  </si>
  <si>
    <t>Crenshaw [AL]</t>
  </si>
  <si>
    <t>Alabama Department of Transportation</t>
  </si>
  <si>
    <t>1409 Coliseum Boulevard</t>
  </si>
  <si>
    <t>36130-3050</t>
  </si>
  <si>
    <t>Hunter</t>
  </si>
  <si>
    <t>Nobles</t>
  </si>
  <si>
    <t>noblesh@dot.state.al.us</t>
  </si>
  <si>
    <t>walkerk@dot.state.al.us</t>
  </si>
  <si>
    <t>ADOT Canoe Creek</t>
  </si>
  <si>
    <t>{ "type": "Point", "coordinates": [-86.2588166713471, 33.8429222554188] }</t>
  </si>
  <si>
    <t>St. Clair [AL]</t>
  </si>
  <si>
    <t>ADOT Catoma Creek</t>
  </si>
  <si>
    <t>{ "type": "Point", "coordinates": [-86.1856000414366, 32.2700100610104] }</t>
  </si>
  <si>
    <t>Alabama Department of Transportation2</t>
  </si>
  <si>
    <t>ADOT Crow Creek</t>
  </si>
  <si>
    <t>{ "type": "Point", "coordinates": [-85.9058798554248, 34.9169957221673] }</t>
  </si>
  <si>
    <t>ADOT Dozier Mitigation Bank</t>
  </si>
  <si>
    <t>{ "type": "Point", "coordinates": [-86.37836910621, 31.4731821549051] }</t>
  </si>
  <si>
    <t>Covington [AL], Crenshaw [AL]</t>
  </si>
  <si>
    <t>ADOT Fowl River</t>
  </si>
  <si>
    <t>{ "type": "Point", "coordinates": [-88.1917618040581, 30.4492452266755] }</t>
  </si>
  <si>
    <t>Whorton</t>
  </si>
  <si>
    <t>awhorton@corblu.com</t>
  </si>
  <si>
    <t>6919 Highway 119, Suite 400</t>
  </si>
  <si>
    <t>Alabaster</t>
  </si>
  <si>
    <t>ADOT Lillian</t>
  </si>
  <si>
    <t>{ "type": "Point", "coordinates": [-87.4297062318208, 30.439973400113] }</t>
  </si>
  <si>
    <t>ADOT Pea River</t>
  </si>
  <si>
    <t>{ "type": "Point", "coordinates": [-85.6606057414541, 31.7880121604611] }</t>
  </si>
  <si>
    <t>Barbour [AL], Pike [AL]</t>
  </si>
  <si>
    <t>ADOT Selma Dixon Mitigation Bank</t>
  </si>
  <si>
    <t>{ "type": "Point", "coordinates": [-87.117950111765, 32.3900522142941] }</t>
  </si>
  <si>
    <t>Dallas [AL]</t>
  </si>
  <si>
    <t>ADOT Sipsey</t>
  </si>
  <si>
    <t>{ "type": "Point", "coordinates": [-87.7623524791267, 33.2833685722246] }</t>
  </si>
  <si>
    <t>ADOT Town Creek</t>
  </si>
  <si>
    <t>{ "type": "Point", "coordinates": [-87.4946176268988, 34.6191189106623] }</t>
  </si>
  <si>
    <t>Colbert [AL], Lawrence [AL]</t>
  </si>
  <si>
    <t>AHTD - Upper Saline River</t>
  </si>
  <si>
    <t>{ "type": "Point", "coordinates": [-92.73772, 34.60172] }</t>
  </si>
  <si>
    <t>AHTD</t>
  </si>
  <si>
    <t>PO Box 2261</t>
  </si>
  <si>
    <t>ALCI</t>
  </si>
  <si>
    <t>{ "type": "Point", "coordinates": [-90.943709, 29.875843] }</t>
  </si>
  <si>
    <t>Assumption Land Company, LLC</t>
  </si>
  <si>
    <t>Labadieville</t>
  </si>
  <si>
    <t>Robichaux</t>
  </si>
  <si>
    <t>184 Cedar Grove Road</t>
  </si>
  <si>
    <t>ALDOT Bucksnort Mitigation Bank</t>
  </si>
  <si>
    <t>{ "type": "Point", "coordinates": [-86.7111131830151, 33.8710022161734] }</t>
  </si>
  <si>
    <t>Headwaters, LLC</t>
  </si>
  <si>
    <t>3310 West End Avenue</t>
  </si>
  <si>
    <t>Suite 420</t>
  </si>
  <si>
    <t>ALDOT Tuckabum Creek Mitigation Bank</t>
  </si>
  <si>
    <t>{ "type": "Point", "coordinates": [-88.1653228510882, 32.1878443276377] }</t>
  </si>
  <si>
    <t>Choctaw [AL]</t>
  </si>
  <si>
    <t>AME-1 Calf Pasture Meadow</t>
  </si>
  <si>
    <t>ASC Umbrella</t>
  </si>
  <si>
    <t>{ "type": "Point", "coordinates": [-77.740833, 37.571667] }</t>
  </si>
  <si>
    <t>ASC Land Corporation</t>
  </si>
  <si>
    <t>701-A Southlake Boulevard</t>
  </si>
  <si>
    <t>Thom</t>
  </si>
  <si>
    <t>Leedom</t>
  </si>
  <si>
    <t>ecologist@swva.net</t>
  </si>
  <si>
    <t>Blue Ridge Ecological Services</t>
  </si>
  <si>
    <t>Indian Valley</t>
  </si>
  <si>
    <t>PO Box 38</t>
  </si>
  <si>
    <t>Abernathy - GWTF</t>
  </si>
  <si>
    <t>{ "type": "Point", "coordinates": [-83.75205, 34.723457] }</t>
  </si>
  <si>
    <t>Abigayle's Ferry</t>
  </si>
  <si>
    <t>{ "type": "Point", "coordinates": [-81.3096781672444, 32.4470713646006] }</t>
  </si>
  <si>
    <t>Abigayle's Ferry, LLC</t>
  </si>
  <si>
    <t>Attention:  Mr. Forbes Buck</t>
  </si>
  <si>
    <t xml:space="preserve">Post Office Box 30759   </t>
  </si>
  <si>
    <t>Forbes Buck</t>
  </si>
  <si>
    <t>Abita Creek - Perino Tract</t>
  </si>
  <si>
    <t>{ "type": "Point", "coordinates": [-89.9765942713817, 30.5293680894854] }</t>
  </si>
  <si>
    <t>Louisiana Nature Conservancy</t>
  </si>
  <si>
    <t>P.O. Box 4125</t>
  </si>
  <si>
    <t>Nelwyn</t>
  </si>
  <si>
    <t>nmcinnis@tnc.org</t>
  </si>
  <si>
    <t>P.O. Box 1657</t>
  </si>
  <si>
    <t>Abita Springs</t>
  </si>
  <si>
    <t>Afton South Prairie</t>
  </si>
  <si>
    <t>{ "type": "Point", "coordinates": [-88.730392, 41.818536] }</t>
  </si>
  <si>
    <t>Agua Fria Conservation Bank</t>
  </si>
  <si>
    <t>{ "type": "Point", "coordinates": [-121.00366953364, 37.0193337091257] }</t>
  </si>
  <si>
    <t>Donn</t>
  </si>
  <si>
    <t>Campion</t>
  </si>
  <si>
    <t>dcampion@aguafria.net</t>
  </si>
  <si>
    <t>15280 Bohlman Road</t>
  </si>
  <si>
    <t>Saratoga</t>
  </si>
  <si>
    <t>Alabaha River Mitigation Bank</t>
  </si>
  <si>
    <t>{ "type": "Point", "coordinates": [-82.24912, 31.35144] }</t>
  </si>
  <si>
    <t>Alabama Port Mitigation Bank</t>
  </si>
  <si>
    <t>{ "type": "Point", "coordinates": [-88.125779334869, 30.3772117699824] }</t>
  </si>
  <si>
    <t>miltonlbrown@comcast.net</t>
  </si>
  <si>
    <t>P.O. Box 8011</t>
  </si>
  <si>
    <t>Alabama Power Theodore Mitigation Bank</t>
  </si>
  <si>
    <t>{ "type": "Point", "coordinates": [-88.1179745415213, 30.4178560591868] }</t>
  </si>
  <si>
    <t>Alabama Power</t>
  </si>
  <si>
    <t>600 North 18th Street</t>
  </si>
  <si>
    <t>Post Office Box 2641</t>
  </si>
  <si>
    <t>CLIYOUNG@southernco.com</t>
  </si>
  <si>
    <t>Alabama River Mitigation Bank</t>
  </si>
  <si>
    <t>{ "type": "Point", "coordinates": [-87.3941376561515, 31.8345990725668] }</t>
  </si>
  <si>
    <t>Monroe [AL], Wilcox [AL]</t>
  </si>
  <si>
    <t>Yellow Creek</t>
  </si>
  <si>
    <t>{ "type": "Point", "coordinates": [-84.26458, 34.29994] }</t>
  </si>
  <si>
    <t>Yellow Creek, LLC</t>
  </si>
  <si>
    <t>Yellow River Wetland Mitigation Bank</t>
  </si>
  <si>
    <t>{ "type": "Point", "coordinates": [-83.903784, 33.606455] }</t>
  </si>
  <si>
    <t>Newton [GA]</t>
  </si>
  <si>
    <t>Yellow River Mitigation, LLC</t>
  </si>
  <si>
    <t>Attn: Mr. Gregory Smith</t>
  </si>
  <si>
    <t>Yellowleaf</t>
  </si>
  <si>
    <t>{ "type": "Point", "coordinates": [-86.4865072999492, 33.3118335493974] }</t>
  </si>
  <si>
    <t>Yockanookany Mitigation Bank</t>
  </si>
  <si>
    <t>{ "type": "Point", "coordinates": [-89.5964684481296, 32.9542368529501] }</t>
  </si>
  <si>
    <t>Attala [MS]</t>
  </si>
  <si>
    <t>Leland Starks</t>
  </si>
  <si>
    <t>Yoker Creek Preserve</t>
  </si>
  <si>
    <t>{ "type": "Point", "coordinates": [-81.6324982809113, 39.8732947195114] }</t>
  </si>
  <si>
    <t>Yoker Creek Preserve, LLC</t>
  </si>
  <si>
    <t>1121 S. Carroll Ave. Suite 210</t>
  </si>
  <si>
    <t>Ewers</t>
  </si>
  <si>
    <t>curtisewers@sbcglobal.net</t>
  </si>
  <si>
    <t>Buffalo Creek Preserve, LLC</t>
  </si>
  <si>
    <t>1121 South Carroll Avenue, Suite 210</t>
  </si>
  <si>
    <t>Yonah Mountain</t>
  </si>
  <si>
    <t>{ "type": "Point", "coordinates": [-83.700556, 34.615556] }</t>
  </si>
  <si>
    <t>Yonah Mountain Mitigation Bank, LLC</t>
  </si>
  <si>
    <t>Brent Scarbrough &amp; Company, Inc.</t>
  </si>
  <si>
    <t>Yoncalla Creek</t>
  </si>
  <si>
    <t>{ "type": "Point", "coordinates": [-123.278063, 43.59514] }</t>
  </si>
  <si>
    <t>Douglas [OR]</t>
  </si>
  <si>
    <t>North Douglas Betterment</t>
  </si>
  <si>
    <t>Yoncalla</t>
  </si>
  <si>
    <t>York River Mitigation Bank</t>
  </si>
  <si>
    <t>{ "type": "Point", "coordinates": [-77.2878271998388, 37.777513367602] }</t>
  </si>
  <si>
    <t>York River Wetlands Mitigation Bank, LLC</t>
  </si>
  <si>
    <t>Mr. John N. Mills &amp; Sons</t>
  </si>
  <si>
    <t>4129 Spring Run Road</t>
  </si>
  <si>
    <t>Revere</t>
  </si>
  <si>
    <t>arevere@newbayllc.com</t>
  </si>
  <si>
    <t>Yosemite Lake Mitigation Bank</t>
  </si>
  <si>
    <t>{ "type": "Point", "coordinates": [-120.437993506004, 37.3844461870476] }</t>
  </si>
  <si>
    <t>Zacharias Ranch Mitigation Bank</t>
  </si>
  <si>
    <t>{ "type": "Point", "coordinates": [-121.50385602766, 38.2986078058705] }</t>
  </si>
  <si>
    <t xml:space="preserve">Brighton </t>
  </si>
  <si>
    <t>Heard</t>
  </si>
  <si>
    <t>bheard@westervelt.com</t>
  </si>
  <si>
    <t>Zachary Mitigation Bank - Comite Flats I site</t>
  </si>
  <si>
    <t>{ "type": "Point", "coordinates": [-91.070415477895, 30.6640774285924] }</t>
  </si>
  <si>
    <t>202 Hulco, LLC</t>
  </si>
  <si>
    <t>3808 Hyacinth Avenue</t>
  </si>
  <si>
    <t>kmoran@ecosystemrenewal.com</t>
  </si>
  <si>
    <t>4520 Sherwood Forest Blvd.</t>
  </si>
  <si>
    <t>Zachary Mitigation Bank - Comite Flats II site</t>
  </si>
  <si>
    <t>{ "type": "Point", "coordinates": [-91.0724641874376, 30.6704294343259] }</t>
  </si>
  <si>
    <t>Zachary Mitigation Bank - Copper Mill Bayou Site</t>
  </si>
  <si>
    <t>{ "type": "Point", "coordinates": [-91.1469839405166, 30.6788336928984] }</t>
  </si>
  <si>
    <t>Zachary Mitigation Bank - Redwood Creek site</t>
  </si>
  <si>
    <t>{ "type": "Point", "coordinates": [-91.1135559674565, 30.6983169294596] }</t>
  </si>
  <si>
    <t>Zayante Sand Hills Conservation Bank</t>
  </si>
  <si>
    <t>{ "type": "Point", "coordinates": [-122.072806, 37.074784] }</t>
  </si>
  <si>
    <t>Santa Cruz [CA]</t>
  </si>
  <si>
    <t>PCO, LLC</t>
  </si>
  <si>
    <t>24650 Glenwood Drive</t>
  </si>
  <si>
    <t>Burrowes</t>
  </si>
  <si>
    <t>paul@zayantesandhills.com</t>
  </si>
  <si>
    <t>Zona Rosa Heritage MB</t>
  </si>
  <si>
    <t>{ "type": "Point", "coordinates": [-81.709374, 27.198529] }</t>
  </si>
  <si>
    <t>Zuma Woods Wetland Mitigation Bank</t>
  </si>
  <si>
    <t>{ "type": "Point", "coordinates": [-90.24678, 41.54176] }</t>
  </si>
  <si>
    <t>Rock Island [IL]</t>
  </si>
  <si>
    <t>Alachua Trail</t>
  </si>
  <si>
    <t>{ "type": "Point", "coordinates": [-81.9447690420883, 30.5879502476014] }</t>
  </si>
  <si>
    <t>Alaculsy</t>
  </si>
  <si>
    <t>{ "type": "Point", "coordinates": [-84.66916, 34.96111] }</t>
  </si>
  <si>
    <t>Georgia Streambank LLC</t>
  </si>
  <si>
    <t>Alafia River MB</t>
  </si>
  <si>
    <t>{ "type": "Point", "coordinates": [-82.1966171539979, 27.8791771692916] }</t>
  </si>
  <si>
    <t>Boy Scouts of America Greater Tampa Bay Area Council</t>
  </si>
  <si>
    <t>13228 N. Central Avenue</t>
  </si>
  <si>
    <t>Mike.Butler@scouting.org</t>
  </si>
  <si>
    <t>pcollins@forgecapitalpartners.com</t>
  </si>
  <si>
    <t>Annie</t>
  </si>
  <si>
    <t>Otto</t>
  </si>
  <si>
    <t>annie.otto@terracraftersenvironmental.com</t>
  </si>
  <si>
    <t>Terra Crafters Environmental, LLC</t>
  </si>
  <si>
    <t>Dade City</t>
  </si>
  <si>
    <t>37221 Clinton Avenue</t>
  </si>
  <si>
    <t>Alafia River Wetland MB</t>
  </si>
  <si>
    <t>{ "type": "Point", "coordinates": [-82.0005554711355, 27.8718217467934] }</t>
  </si>
  <si>
    <t>T. Mims Corporation</t>
  </si>
  <si>
    <t>439 South Florida Avenue</t>
  </si>
  <si>
    <t>Alapaha River</t>
  </si>
  <si>
    <t>{ "type": "Point", "coordinates": [-83.048347, 31.062667] }</t>
  </si>
  <si>
    <t>Alapaha River Mitigation Bank, LLC</t>
  </si>
  <si>
    <t>Attn: Loyd Shaw</t>
  </si>
  <si>
    <t>201 West Highway 37</t>
  </si>
  <si>
    <t>1731 NW 6th Street</t>
  </si>
  <si>
    <t>Albemarle</t>
  </si>
  <si>
    <t>{ "type": "Point", "coordinates": [-93.3064822913094, 33.2550187927586] }</t>
  </si>
  <si>
    <t>Columbia [AR]</t>
  </si>
  <si>
    <t>Albemarle Corporation</t>
  </si>
  <si>
    <t>PO Box 729</t>
  </si>
  <si>
    <t>71754-0729</t>
  </si>
  <si>
    <t>Alder Creek Restoration Project</t>
  </si>
  <si>
    <t>{ "type": "Point", "coordinates": [-122.800322095234, 45.6220814288887] }</t>
  </si>
  <si>
    <t>Mentzer</t>
  </si>
  <si>
    <t>jmentzer@wildlandsinc.com</t>
  </si>
  <si>
    <t>Wildlands PNW</t>
  </si>
  <si>
    <t>520 SW 6th Avenue</t>
  </si>
  <si>
    <t>Alder Farms Mitigation Bank</t>
  </si>
  <si>
    <t>{ "type": "Point", "coordinates": [-111.903732, 41.71964] }</t>
  </si>
  <si>
    <t>Cache [UT]</t>
  </si>
  <si>
    <t>Mitigation and Conservation Alliance, LLC</t>
  </si>
  <si>
    <t>585 S 480 E</t>
  </si>
  <si>
    <t>Alkali Sink Conservation Bank</t>
  </si>
  <si>
    <t>{ "type": "Point", "coordinates": [-120.304981, 36.742014] }</t>
  </si>
  <si>
    <t>Allendale Mitigation Bank</t>
  </si>
  <si>
    <t>{ "type": "Point", "coordinates": [-81.320804, 32.87264] }</t>
  </si>
  <si>
    <t>Allensworth Conservation Bank</t>
  </si>
  <si>
    <t>{ "type": "Point", "coordinates": [-119.341421, 35.848709] }</t>
  </si>
  <si>
    <t>Altfillisch Site South (SARW ILF)</t>
  </si>
  <si>
    <t>{ "type": "Point", "coordinates": [-117.565814, 33.943225] }</t>
  </si>
  <si>
    <t>Alton Lane Conservation Bank</t>
  </si>
  <si>
    <t>{ "type": "Point", "coordinates": [-122.776972329144, 38.4719461566199] }</t>
  </si>
  <si>
    <t>Attn: Harvey Rich, Managing Member</t>
  </si>
  <si>
    <t>Alton North Conservation Bank</t>
  </si>
  <si>
    <t>{ "type": "Point", "coordinates": [-122.780450369853, 38.4726729580577] }</t>
  </si>
  <si>
    <t>Alton South Conservation Bank</t>
  </si>
  <si>
    <t>{ "type": "Point", "coordinates": [-122.778003992878, 38.4690215002231] }</t>
  </si>
  <si>
    <t>Alton South Conservation Preserve, LLC</t>
  </si>
  <si>
    <t>336 Bon Air Center, #232</t>
  </si>
  <si>
    <t>Amazon Prairie Mitigation Bank</t>
  </si>
  <si>
    <t>{ "type": "Point", "coordinates": [-123.241284, 44.117124] }</t>
  </si>
  <si>
    <t>City of Eugene</t>
  </si>
  <si>
    <t>858 Pearl Street</t>
  </si>
  <si>
    <t>Eugene</t>
  </si>
  <si>
    <t>smiller@eugene-or.gov</t>
  </si>
  <si>
    <t>City of Eugene Parks and Open Space</t>
  </si>
  <si>
    <t>Amelia Environmental Bank</t>
  </si>
  <si>
    <t>{ "type": "Point", "coordinates": [-78.101111, 37.346111] }</t>
  </si>
  <si>
    <t>American Burying Beetle Conservation Bank</t>
  </si>
  <si>
    <t>{ "type": "Point", "coordinates": [-96.0606, 35.0387] }</t>
  </si>
  <si>
    <t>Pittsburg [OK]</t>
  </si>
  <si>
    <t>American Burying Beetle Conservation, LLC</t>
  </si>
  <si>
    <t xml:space="preserve"> 12559 County Rd. 192</t>
  </si>
  <si>
    <t>Amite Basin UMB - Ewell Tract</t>
  </si>
  <si>
    <t>{ "type": "Point", "coordinates": [-91.1283488910928, 30.7322304839782] }</t>
  </si>
  <si>
    <t>Pontchartrain Basin, L.L.C,</t>
  </si>
  <si>
    <t xml:space="preserve">16851 Jefferson Highway </t>
  </si>
  <si>
    <t>Suite 5 B</t>
  </si>
  <si>
    <t>Amite Basin UMB - Hunt Tract</t>
  </si>
  <si>
    <t>{ "type": "Point", "coordinates": [-91.0702528753932, 30.6774739760134] }</t>
  </si>
  <si>
    <t>Amite Basin UMB - Joor site</t>
  </si>
  <si>
    <t>{ "type": "Point", "coordinates": [-91.045362598133, 30.6176711931265] }</t>
  </si>
  <si>
    <t>Amite Basin UMB - Milldale Phase I</t>
  </si>
  <si>
    <t>{ "type": "Point", "coordinates": [-91.0575913150183, 30.6466544952734] }</t>
  </si>
  <si>
    <t>Amite Basin UMB - Milldale Phase II</t>
  </si>
  <si>
    <t>{ "type": "Point", "coordinates": [-91.0534955732885, 30.6453566200031] }</t>
  </si>
  <si>
    <t>Anaheim Bay - Port of Long Beach</t>
  </si>
  <si>
    <t>{ "type": "Point", "coordinates": [-118.069727389273, 33.7433926839367] }</t>
  </si>
  <si>
    <t>Port of Long Beach</t>
  </si>
  <si>
    <t>P.O. Box 570</t>
  </si>
  <si>
    <t>90801-0570</t>
  </si>
  <si>
    <t>Anahuac Wetlands</t>
  </si>
  <si>
    <t>{ "type": "Point", "coordinates": [-94.4068618701103, 29.6702351102793] }</t>
  </si>
  <si>
    <t>Ancient Islands Conservation Bank</t>
  </si>
  <si>
    <t>{ "type": "Point", "coordinates": [-81.4502583817561, 27.9023137312382] }</t>
  </si>
  <si>
    <t>Sumpter</t>
  </si>
  <si>
    <t>dsumpter@wildlandsconservation.org</t>
  </si>
  <si>
    <t>Andalusia Slough</t>
  </si>
  <si>
    <t>{ "type": "Point", "coordinates": [-90.699455, 41.444424] }</t>
  </si>
  <si>
    <t>Weller</t>
  </si>
  <si>
    <t>ecologicpl@bluemarble.net</t>
  </si>
  <si>
    <t>EcoLogic Planning, Inc</t>
  </si>
  <si>
    <t>Bloomington</t>
  </si>
  <si>
    <t>4250 W Tanglewood Drive</t>
  </si>
  <si>
    <t>Wetlands Mitigation Bank of Illinois</t>
  </si>
  <si>
    <t>4250 West Tanglewood Drive</t>
  </si>
  <si>
    <t>Anderson Farm Stream Mitigation Bank</t>
  </si>
  <si>
    <t>{ "type": "Point", "coordinates": [-82.6380374865885, 35.670953821028] }</t>
  </si>
  <si>
    <t>AFFP, LLC</t>
  </si>
  <si>
    <t>34 Wall Street</t>
  </si>
  <si>
    <t>Suite 502</t>
  </si>
  <si>
    <t>Manning</t>
  </si>
  <si>
    <t>brent@hwrestoration.com</t>
  </si>
  <si>
    <t>Headwaters Restoration, LLC</t>
  </si>
  <si>
    <t>60 Pearson Drive</t>
  </si>
  <si>
    <t>Anderson Tract Mitigation Bank</t>
  </si>
  <si>
    <t>{ "type": "Point", "coordinates": [-95.3251833031144, 32.5852173710282] }</t>
  </si>
  <si>
    <t>Andrew Leitch Regional Park</t>
  </si>
  <si>
    <t>{ "type": "Point", "coordinates": [-77.3738, 38.6566] }</t>
  </si>
  <si>
    <t>Animas River Wetlands</t>
  </si>
  <si>
    <t>{ "type": "Point", "coordinates": [-107.864170977328, 37.1955218782394] }</t>
  </si>
  <si>
    <t>Archuleta [CO], Hinsdale [CO], La Plata [CO], Montezuma [CO], San Juan [CO], San Juan [NM]</t>
  </si>
  <si>
    <t>Animas River Wetlands, LLC</t>
  </si>
  <si>
    <t>Durango</t>
  </si>
  <si>
    <t>4166 County Road 203</t>
  </si>
  <si>
    <t>Zink</t>
  </si>
  <si>
    <t>patti@animasriverwetlands.com</t>
  </si>
  <si>
    <t>Antonini (Angelus Block) Delhi Sands Flower-loving Fly</t>
  </si>
  <si>
    <t>{ "type": "Point", "coordinates": [-117.366575, 34.048897] }</t>
  </si>
  <si>
    <t>Riverside Land Conservancy</t>
  </si>
  <si>
    <t>Gail Egenes, Executive Director</t>
  </si>
  <si>
    <t>4075 Mission Inn Avenue</t>
  </si>
  <si>
    <t>Karin</t>
  </si>
  <si>
    <t>Cleary-Rose</t>
  </si>
  <si>
    <t>karin_cleary-rose@fws.gov</t>
  </si>
  <si>
    <t>U.S. Fish and Wildlife Service</t>
  </si>
  <si>
    <t>Palm Springs</t>
  </si>
  <si>
    <t>777 East Tahquitz Canyon Way, Suite 208</t>
  </si>
  <si>
    <t>Marla</t>
  </si>
  <si>
    <t>Marlarichmond@angelusblock.com</t>
  </si>
  <si>
    <t>Angelus Block Co., Inc.</t>
  </si>
  <si>
    <t>Sun Valley</t>
  </si>
  <si>
    <t>11374 Tuxford Street</t>
  </si>
  <si>
    <t>Gail</t>
  </si>
  <si>
    <t>Egenes</t>
  </si>
  <si>
    <t>gegenes@riversidelandconservancy.org</t>
  </si>
  <si>
    <t>Woulfe</t>
  </si>
  <si>
    <t>marybeth_woulfe@fws.gov</t>
  </si>
  <si>
    <t>2177 Salk Avenue, Suite 250</t>
  </si>
  <si>
    <t>Antonio Mountain Ranch Mitigation Bank</t>
  </si>
  <si>
    <t>{ "type": "Point", "coordinates": [-121.337822114934, 38.8470663760288] }</t>
  </si>
  <si>
    <t>Emergent, Streambed, Unconsolidated Bottom</t>
  </si>
  <si>
    <t>Ron Bertolina</t>
  </si>
  <si>
    <t>Lewis Antonio Mountain Ranch, LLC</t>
  </si>
  <si>
    <t>7919 Folsom Boulevard, Suite 300</t>
  </si>
  <si>
    <t>Bertolina</t>
  </si>
  <si>
    <t>ronb@aktdev.com</t>
  </si>
  <si>
    <t>7700 College Town Drive</t>
  </si>
  <si>
    <t>95826-2303</t>
  </si>
  <si>
    <t>Apple Creek LLF Site</t>
  </si>
  <si>
    <t>{ "type": "Point", "coordinates": [-89.8487, 37.5925] }</t>
  </si>
  <si>
    <t>704 W. Jackson Street</t>
  </si>
  <si>
    <t>Applewood</t>
  </si>
  <si>
    <t>{ "type": "Point", "coordinates": [-84.068611, 34.524722] }</t>
  </si>
  <si>
    <t>Applewood - GWTF</t>
  </si>
  <si>
    <t>{ "type": "Point", "coordinates": [-84.0647624139427, 34.5236518270098] }</t>
  </si>
  <si>
    <t>Appomattox Mitigation Bank</t>
  </si>
  <si>
    <t>{ "type": "Point", "coordinates": [-77.773207869017, 37.2742889647218] }</t>
  </si>
  <si>
    <t>Falling Springs, LLC dba Appomattox Mitigation Holdings LLC</t>
  </si>
  <si>
    <t>ArDOT - Bayou Meto Mitigation Bank</t>
  </si>
  <si>
    <t>{ "type": "Point", "coordinates": [-92.21598, 34.935862] }</t>
  </si>
  <si>
    <t>ArDOT - Glaise Creek</t>
  </si>
  <si>
    <t>{ "type": "Point", "coordinates": [-91.48294, 35.30965] }</t>
  </si>
  <si>
    <t>ArDOT - Hartman Bottoms</t>
  </si>
  <si>
    <t>{ "type": "Point", "coordinates": [-93.5887360740275, 35.3988122643995] }</t>
  </si>
  <si>
    <t>Johnson [AR]</t>
  </si>
  <si>
    <t>Arkansas Highway and Transportation Department</t>
  </si>
  <si>
    <t>72203-2261</t>
  </si>
  <si>
    <t>Arbuckle Creek Conservation Bank</t>
  </si>
  <si>
    <t>{ "type": "Point", "coordinates": [-81.383144373205, 27.5534750568984] }</t>
  </si>
  <si>
    <t>Archibald Mitigation Bank</t>
  </si>
  <si>
    <t>{ "type": "Point", "coordinates": [-88.122928, 42.692721] }</t>
  </si>
  <si>
    <t>Bear Development, LLC</t>
  </si>
  <si>
    <t>Arcway</t>
  </si>
  <si>
    <t>{ "type": "Point", "coordinates": [-84.128611, 33.930833] }</t>
  </si>
  <si>
    <t>Huetter</t>
  </si>
  <si>
    <t>United Consulting</t>
  </si>
  <si>
    <t>Norcross</t>
  </si>
  <si>
    <t>625 Holcomb Bridge Road</t>
  </si>
  <si>
    <t>Georgia Piedmont Land Trust, Inc</t>
  </si>
  <si>
    <t>Attention: Carol Hassell</t>
  </si>
  <si>
    <t>Suwanee</t>
  </si>
  <si>
    <t>P.O. Box 3687</t>
  </si>
  <si>
    <t>Universal Properties Development Corporation</t>
  </si>
  <si>
    <t>11625 Rainwater Drive, Suite 500</t>
  </si>
  <si>
    <t>Aripeka MB</t>
  </si>
  <si>
    <t>{ "type": "Point", "coordinates": [-82.6495707066481, 28.4499097672312] }</t>
  </si>
  <si>
    <t>George L Southworth Revocable Trust</t>
  </si>
  <si>
    <t>P.O. Box 16966</t>
  </si>
  <si>
    <t>Arkansas Headwaters</t>
  </si>
  <si>
    <t>{ "type": "Point", "coordinates": [-106.34491, 39.191021] }</t>
  </si>
  <si>
    <t>Arlington Plantation Mitigation Bank</t>
  </si>
  <si>
    <t>{ "type": "Point", "coordinates": [-87.5940007220079, 32.0476190552349] }</t>
  </si>
  <si>
    <t>Wilcox [AL]</t>
  </si>
  <si>
    <t>Lone Oak Capital Investment LLC</t>
  </si>
  <si>
    <t>Dba Lone Oak Mitigation</t>
  </si>
  <si>
    <t>Post Office Box 1179</t>
  </si>
  <si>
    <t>Arlington Wildlife Area - AZGFD</t>
  </si>
  <si>
    <t>{ "type": "Point", "coordinates": [-112.775838274553, 33.2692210321546] }</t>
  </si>
  <si>
    <t>Arnold Creek Mitigation Bank (TXRAM 2.0 Bank)</t>
  </si>
  <si>
    <t>{ "type": "Point", "coordinates": [-96.3377489205661, 33.2482576232709] }</t>
  </si>
  <si>
    <t>Collin [TX]</t>
  </si>
  <si>
    <t>Arrington Creek Stream Mitigation Bank</t>
  </si>
  <si>
    <t>{ "type": "Point", "coordinates": [-86.691889, 35.869381] }</t>
  </si>
  <si>
    <t>Tennessee Department of Environment and Conservation, Water Pollution Control</t>
  </si>
  <si>
    <t>401 Church Street</t>
  </si>
  <si>
    <t>37243-1534</t>
  </si>
  <si>
    <t>Ronnie</t>
  </si>
  <si>
    <t>ronnie.bowers@tn.gov</t>
  </si>
  <si>
    <t>Div. of Water Pollution Control</t>
  </si>
  <si>
    <t>rbaggett@cecinc.com</t>
  </si>
  <si>
    <t>Civil Environmental Consultants, Inc</t>
  </si>
  <si>
    <t>Frankiln</t>
  </si>
  <si>
    <t>Arrow Mines Stream Mitigation Bank</t>
  </si>
  <si>
    <t>{ "type": "Point", "coordinates": [-87.191667, 35.512778] }</t>
  </si>
  <si>
    <t>Habel</t>
  </si>
  <si>
    <t>chabel@fbtlaw.com</t>
  </si>
  <si>
    <t>3300 Great American Tower</t>
  </si>
  <si>
    <t>Cincinnati</t>
  </si>
  <si>
    <t>301 E. Fourth Street</t>
  </si>
  <si>
    <t>Arrowhead Farms Mitigation Bank</t>
  </si>
  <si>
    <t>{ "type": "Point", "coordinates": [-81.8207596480916, 34.5963605679637] }</t>
  </si>
  <si>
    <t>Laurens [SC], Spartanburg [SC], Union [SC]</t>
  </si>
  <si>
    <t>Arrowhead Farms, LLC</t>
  </si>
  <si>
    <t>Attention:  Mr. Norman Pulliam</t>
  </si>
  <si>
    <t>1075 Southport Road</t>
  </si>
  <si>
    <t>Arroyo Seco Conservation Bank</t>
  </si>
  <si>
    <t>{ "type": "Point", "coordinates": [-121.28867171308, 38.502715007826] }</t>
  </si>
  <si>
    <t>Arthur Kill Wetland Mitigation Bank</t>
  </si>
  <si>
    <t>{ "type": "Point", "coordinates": [-74.196, 40.594] }</t>
  </si>
  <si>
    <t>Arthur Kill Power, LLC</t>
  </si>
  <si>
    <t>4401 Victory Boulevard</t>
  </si>
  <si>
    <t>Staten Island</t>
  </si>
  <si>
    <t>Partridge</t>
  </si>
  <si>
    <t>doug.partridge@arcadis.com</t>
  </si>
  <si>
    <t>The Woolworth Building</t>
  </si>
  <si>
    <t>233 Broadway, 16th Floor</t>
  </si>
  <si>
    <t>Asbhy Krouse Tract (Single Client Bank)</t>
  </si>
  <si>
    <t>{ "type": "Point", "coordinates": [-81.9127562384218, 33.2594126109999] }</t>
  </si>
  <si>
    <t>Burke [GA], Richmond [GA]</t>
  </si>
  <si>
    <t>Ash Slough Headwaters</t>
  </si>
  <si>
    <t>{ "type": "Point", "coordinates": [-91.1816, 30.5715] }</t>
  </si>
  <si>
    <t>A.S.H. Mitigation Bank, LLC</t>
  </si>
  <si>
    <t>Ash Slough Headwaters Mitigation Bank Addendum 1</t>
  </si>
  <si>
    <t>{ "type": "Point", "coordinates": [-91.1931580487738, 30.574508164195] }</t>
  </si>
  <si>
    <t>Astoria Airport</t>
  </si>
  <si>
    <t>{ "type": "Point", "coordinates": [-123.864791896582, 46.1555803956333] }</t>
  </si>
  <si>
    <t>Port of Astoria</t>
  </si>
  <si>
    <t>1 Portway</t>
  </si>
  <si>
    <t>Astoria</t>
  </si>
  <si>
    <t>mmcgrath@portofastoria.com</t>
  </si>
  <si>
    <t xml:space="preserve">Port of Astoria </t>
  </si>
  <si>
    <t>Aurore Ranch</t>
  </si>
  <si>
    <t>{ "type": "Point", "coordinates": [-92.0852798382801, 29.8417471052274] }</t>
  </si>
  <si>
    <t>Vermilion Parish [LA]</t>
  </si>
  <si>
    <t>Post Office Box 61810</t>
  </si>
  <si>
    <t>Hebert</t>
  </si>
  <si>
    <t>P.O. Box 61810</t>
  </si>
  <si>
    <t>Avoca Island</t>
  </si>
  <si>
    <t>{ "type": "Point", "coordinates": [-91.1494689321506, 29.6731352062826] }</t>
  </si>
  <si>
    <t>Avoca Island Mitigation Phase One</t>
  </si>
  <si>
    <t>c/o Jay Corenswet</t>
  </si>
  <si>
    <t>701 Poydras St, Suite 1303</t>
  </si>
  <si>
    <t>Corenswet</t>
  </si>
  <si>
    <t>jcorensw@millinglaw.com</t>
  </si>
  <si>
    <t>701 Poydras Street, Suite 1303</t>
  </si>
  <si>
    <t>Avon Jaycox ILF Site - NCRCPD ILF</t>
  </si>
  <si>
    <t>{ "type": "Point", "coordinates": [-82.00476, 41.43851] }</t>
  </si>
  <si>
    <t>BRCES Mitigation Bank</t>
  </si>
  <si>
    <t>{ "type": "Point", "coordinates": [-77.738333, 39.287778] }</t>
  </si>
  <si>
    <t>Loudoun Mitigation Bank, LLC</t>
  </si>
  <si>
    <t>Tamara Bane</t>
  </si>
  <si>
    <t>Bachelors Delight Stream &amp; Wetland Mitigation Bank</t>
  </si>
  <si>
    <t>{ "type": "Point", "coordinates": [-77.449790431624, 34.8600731173823] }</t>
  </si>
  <si>
    <t>attn. Doug Hughes</t>
  </si>
  <si>
    <t>Back Mountain Mitigation Bank</t>
  </si>
  <si>
    <t>{ "type": "Point", "coordinates": [-78.401666269582, 37.441071154162] }</t>
  </si>
  <si>
    <t>Back Mountain Mitigation Holdings, LLC</t>
  </si>
  <si>
    <t>3414 Peachtree Road, Suite 990</t>
  </si>
  <si>
    <t>Backbone Conservation Bank</t>
  </si>
  <si>
    <t>{ "type": "Point", "coordinates": [-81.506261217451, 27.8582140554225] }</t>
  </si>
  <si>
    <t>Alcoma Properties LTD</t>
  </si>
  <si>
    <t>68 Mammoth Grove Road</t>
  </si>
  <si>
    <t>Elaine</t>
  </si>
  <si>
    <t>Imbruglia</t>
  </si>
  <si>
    <t>eca@modica.cc</t>
  </si>
  <si>
    <t>302 Mohawk Road</t>
  </si>
  <si>
    <t>Bad Bayou</t>
  </si>
  <si>
    <t>{ "type": "Point", "coordinates": [-91.8334167230532, 30.702637208579] }</t>
  </si>
  <si>
    <t>kyle@hcdejeanlaw.com</t>
  </si>
  <si>
    <t>111 North Court Street</t>
  </si>
  <si>
    <t>Bailey Mitigation Bank</t>
  </si>
  <si>
    <t>{ "type": "Point", "coordinates": [-77.0366707920134, 37.4140908956967] }</t>
  </si>
  <si>
    <t>Falling Springs, LLC dba Bailey Mitigation LLC</t>
  </si>
  <si>
    <t>Baileys' Meadow</t>
  </si>
  <si>
    <t>{ "type": "Point", "coordinates": [-112.060366196528, 40.8035694830933] }</t>
  </si>
  <si>
    <t>Diversified Habitats, L.L.C.</t>
  </si>
  <si>
    <t>470 East 3900 South, Suite 200</t>
  </si>
  <si>
    <t>Paraskeva</t>
  </si>
  <si>
    <t>jimmyp1207@msn.com</t>
  </si>
  <si>
    <t>1920 Shields Lane</t>
  </si>
  <si>
    <t>Baileyton Stream Mitigation Bank</t>
  </si>
  <si>
    <t>{ "type": "Point", "coordinates": [-82.8218241738323, 36.3392478038522] }</t>
  </si>
  <si>
    <t>Baker's Crossroads Wetland Mitigation Bank</t>
  </si>
  <si>
    <t>{ "type": "Point", "coordinates": [-85.5584989815453, 36.0122109736824] }</t>
  </si>
  <si>
    <t>White [TN]</t>
  </si>
  <si>
    <t>Ken Morgan</t>
  </si>
  <si>
    <t>MRW Environmental, LLC</t>
  </si>
  <si>
    <t>Thomas Roberts</t>
  </si>
  <si>
    <t>Baldwin Bank</t>
  </si>
  <si>
    <t>{ "type": "Point", "coordinates": [-91.576389, 29.844167] }</t>
  </si>
  <si>
    <t>Louisiana Wetlands, LLC</t>
  </si>
  <si>
    <t>kwoconsulting@outlook.com</t>
  </si>
  <si>
    <t>Post Office Box 842</t>
  </si>
  <si>
    <t>Baldwin County Mitigation Bank</t>
  </si>
  <si>
    <t>{ "type": "Point", "coordinates": [-87.7053532412708, 30.2917129910308] }</t>
  </si>
  <si>
    <t>Broad-Leaved Evergreen, Needle-Leaved Evergreen</t>
  </si>
  <si>
    <t>Baldwin County Commission</t>
  </si>
  <si>
    <t>Baldwin County Administration Bldg.</t>
  </si>
  <si>
    <t>312 Courthouse Square Suite 12</t>
  </si>
  <si>
    <t>Paige</t>
  </si>
  <si>
    <t>Felts</t>
  </si>
  <si>
    <t>Volkert, Inc.</t>
  </si>
  <si>
    <t>316 South McKenzie Street</t>
  </si>
  <si>
    <t>Baldwin Ranch MB</t>
  </si>
  <si>
    <t>{ "type": "Point", "coordinates": [-81.9821274055061, 30.3556282886019] }</t>
  </si>
  <si>
    <t>Duval [FL], Nassau [FL]</t>
  </si>
  <si>
    <t>GATE Lands</t>
  </si>
  <si>
    <t>9540 San Jose Blvd</t>
  </si>
  <si>
    <t>ppierce@bbch-llc.com</t>
  </si>
  <si>
    <t>Ballard Bayou</t>
  </si>
  <si>
    <t>{ "type": "Point", "coordinates": [-92.120594, 32.241733] }</t>
  </si>
  <si>
    <t>Ouachita River Holdings, LLC</t>
  </si>
  <si>
    <t>Caldwell Parish</t>
  </si>
  <si>
    <t>Bandera Corridor Conservation Bank</t>
  </si>
  <si>
    <t>{ "type": "Point", "coordinates": [-99.4870178056996, 29.7809322119109] }</t>
  </si>
  <si>
    <t>Bandera [TX], Real [TX]</t>
  </si>
  <si>
    <t>Bandera Conservation Corridor, LLC</t>
  </si>
  <si>
    <t>Attn: Lou Waters, President</t>
  </si>
  <si>
    <t>{ "type": "Point", "coordinates": [-79.2082702275069, 36.9040439890749] }</t>
  </si>
  <si>
    <t>Banks County (Single Client Bank)</t>
  </si>
  <si>
    <t>{ "type": "Point", "coordinates": [-83.474209951798, 34.2680403102783] }</t>
  </si>
  <si>
    <t>Banks [GA]</t>
  </si>
  <si>
    <t>Banks Family</t>
  </si>
  <si>
    <t>{ "type": "Point", "coordinates": [-91.9413725843104, 32.1589893341535] }</t>
  </si>
  <si>
    <t>Caldwell Parish [LA], Richland Parish [LA]</t>
  </si>
  <si>
    <t>Trae Banks</t>
  </si>
  <si>
    <t>PO Box 39</t>
  </si>
  <si>
    <t>Mangham</t>
  </si>
  <si>
    <t>McBride</t>
  </si>
  <si>
    <t>jeffrey@wetlandsunlimited.org</t>
  </si>
  <si>
    <t>PO Box 1892</t>
  </si>
  <si>
    <t>West Monroe</t>
  </si>
  <si>
    <t>Trae</t>
  </si>
  <si>
    <t>Banks</t>
  </si>
  <si>
    <t>TRAEBANKS@AOL.COM</t>
  </si>
  <si>
    <t>Banks Family  Phase II</t>
  </si>
  <si>
    <t>{ "type": "Point", "coordinates": [-91.9394998093373, 32.1471898106658] }</t>
  </si>
  <si>
    <t>Banks Lake (Single Client Bank)</t>
  </si>
  <si>
    <t>{ "type": "Point", "coordinates": [-83.1435035398595, 31.0322692038257] }</t>
  </si>
  <si>
    <t>Banks Pisgah Mitigation Bank</t>
  </si>
  <si>
    <t>{ "type": "Point", "coordinates": [-85.8834537391552, 35.8572041224717] }</t>
  </si>
  <si>
    <t>DeKalb [TN]</t>
  </si>
  <si>
    <t>Bannister Creek</t>
  </si>
  <si>
    <t>{ "type": "Point", "coordinates": [-84.2168904883516, 34.3105257460677] }</t>
  </si>
  <si>
    <t>Bannister Creek LLC</t>
  </si>
  <si>
    <t>2720 Burtz Drive</t>
  </si>
  <si>
    <t>Marietta</t>
  </si>
  <si>
    <t>Barber Creek Wetland Mitigation Bank</t>
  </si>
  <si>
    <t>{ "type": "Point", "coordinates": [-90.599762, 41.778923] }</t>
  </si>
  <si>
    <t>Fristed</t>
  </si>
  <si>
    <t>tfristed@braunintertec.com</t>
  </si>
  <si>
    <t>Braun Intertec</t>
  </si>
  <si>
    <t>11001 Hampshire Ave S</t>
  </si>
  <si>
    <t>Barber Valley Mitigation Bank (Umbrella-TWG)</t>
  </si>
  <si>
    <t>{ "type": "Point", "coordinates": [-116.140785, 43.570875] }</t>
  </si>
  <si>
    <t>Barberville MB</t>
  </si>
  <si>
    <t>{ "type": "Point", "coordinates": [-81.4343874030306, 29.1898194503969] }</t>
  </si>
  <si>
    <t>Volusia County</t>
  </si>
  <si>
    <t>1110 North Ridgewood Avenue</t>
  </si>
  <si>
    <t>Burbaugh</t>
  </si>
  <si>
    <t>bburbaugh@volusia.org</t>
  </si>
  <si>
    <t>Volusia County - Resource Stewardship Division</t>
  </si>
  <si>
    <t>Deland</t>
  </si>
  <si>
    <t>123 West Indiana Avenue, Room 200</t>
  </si>
  <si>
    <t>Barnes Creek</t>
  </si>
  <si>
    <t>{ "type": "Point", "coordinates": [-93.1447, 30.5072] }</t>
  </si>
  <si>
    <t>Barnes Creek II</t>
  </si>
  <si>
    <t>{ "type": "Point", "coordinates": [-93.1498, 30.5061] }</t>
  </si>
  <si>
    <t>Barnett Farms</t>
  </si>
  <si>
    <t>{ "type": "Point", "coordinates": [-84.873889, 32.886111] }</t>
  </si>
  <si>
    <t>Barra Farms II Mitigation Bank</t>
  </si>
  <si>
    <t>{ "type": "Point", "coordinates": [-78.6913528872046, 34.9383970473232] }</t>
  </si>
  <si>
    <t>Stewart Precythe</t>
  </si>
  <si>
    <t>Southern Produce Distributors, Inc.</t>
  </si>
  <si>
    <t>Faison</t>
  </si>
  <si>
    <t>PO Box 130</t>
  </si>
  <si>
    <t>Barra Farms-Phase I</t>
  </si>
  <si>
    <t>EcoBank, LLC</t>
  </si>
  <si>
    <t>Fickett</t>
  </si>
  <si>
    <t>1555 Howell Branch Rd.</t>
  </si>
  <si>
    <t>Barren Fork Mitigation Bank</t>
  </si>
  <si>
    <t>{ "type": "Point", "coordinates": [-85.869118, 35.646783] }</t>
  </si>
  <si>
    <t>Warren [TN]</t>
  </si>
  <si>
    <t>Clark Land Co. LLC</t>
  </si>
  <si>
    <t>552 Public Well Road</t>
  </si>
  <si>
    <t>Red Boiling Springs</t>
  </si>
  <si>
    <t>Hertwig</t>
  </si>
  <si>
    <t>casey_hertwig@riverlandservices.net</t>
  </si>
  <si>
    <t>River Land Services</t>
  </si>
  <si>
    <t>Barrington Club - GWTF</t>
  </si>
  <si>
    <t>{ "type": "Point", "coordinates": [-83.939693, 31.506099] }</t>
  </si>
  <si>
    <t>Worth [GA]</t>
  </si>
  <si>
    <t>Barry Jones - Skunk Hollow Vernal Pool Mitigation Bank</t>
  </si>
  <si>
    <t>{ "type": "Point", "coordinates": [-117.10525068811, 33.5578133519349] }</t>
  </si>
  <si>
    <t>RBV Mitigation Credits, LLC</t>
  </si>
  <si>
    <t>178 Shorecliff Road</t>
  </si>
  <si>
    <t>Corona del Mar</t>
  </si>
  <si>
    <t>Bartelso Bottoms Wetland Mitigation Bank</t>
  </si>
  <si>
    <t>{ "type": "Point", "coordinates": [-89.4619263609184, 38.4992273501632] }</t>
  </si>
  <si>
    <t>Bashaway Creek Mitigation Bank</t>
  </si>
  <si>
    <t>{ "type": "Point", "coordinates": [-93.1443, 32.4385] }</t>
  </si>
  <si>
    <t>Bienville Parish [LA]</t>
  </si>
  <si>
    <t>Basin 22 MB</t>
  </si>
  <si>
    <t>{ "type": "Point", "coordinates": [-80.5616618333396, 27.6761341085871] }</t>
  </si>
  <si>
    <t>Indian River [FL]</t>
  </si>
  <si>
    <t>J Pat Corrigan FLP/HC III FLP</t>
  </si>
  <si>
    <t>PO Box 643726</t>
  </si>
  <si>
    <t>Vero Beach</t>
  </si>
  <si>
    <t>cmarine@gouldcooksey.com</t>
  </si>
  <si>
    <t>979 Beachland Boulevard</t>
  </si>
  <si>
    <t>Corrigan</t>
  </si>
  <si>
    <t>7150 20th Street, Suite E</t>
  </si>
  <si>
    <t>32966-8805</t>
  </si>
  <si>
    <t>Bat Conservation Bank of Indiana</t>
  </si>
  <si>
    <t>{ "type": "Point", "coordinates": [-86.051524, 38.643235] }</t>
  </si>
  <si>
    <t>Washington [IN]</t>
  </si>
  <si>
    <t>The Nature Conservancy - IN</t>
  </si>
  <si>
    <t>620 E. Ohio Street</t>
  </si>
  <si>
    <t>Angela</t>
  </si>
  <si>
    <t>Sturdevant</t>
  </si>
  <si>
    <t>asturdevant@tnc.org</t>
  </si>
  <si>
    <t>Efroymson Conservation Center</t>
  </si>
  <si>
    <t>620 East Ohio Street</t>
  </si>
  <si>
    <t>Bath Branch</t>
  </si>
  <si>
    <t>{ "type": "Point", "coordinates": [-82.161765, 33.348565] }</t>
  </si>
  <si>
    <t>Bath Branch Augusta, LLC</t>
  </si>
  <si>
    <t>209 Seventh Street, Suite 300</t>
  </si>
  <si>
    <t>Batiste Creek</t>
  </si>
  <si>
    <t>{ "type": "Point", "coordinates": [-94.5182876780065, 30.0590103018531] }</t>
  </si>
  <si>
    <t>Batiste Woods Mitigation Answers</t>
  </si>
  <si>
    <t>P.O. Box 217</t>
  </si>
  <si>
    <t>Battle Ridge Mitigation Bank</t>
  </si>
  <si>
    <t>{ "type": "Point", "coordinates": [-84.6831047188656, 35.5338470276184] }</t>
  </si>
  <si>
    <t>Bay Branch Mitigation Bank</t>
  </si>
  <si>
    <t>{ "type": "Point", "coordinates": [-83.278649, 33.283016] }</t>
  </si>
  <si>
    <t>545 Putnam, LLC</t>
  </si>
  <si>
    <t>3475 Piedmont Road, NE</t>
  </si>
  <si>
    <t>Ryan.Richardson@nv5.com</t>
  </si>
  <si>
    <t>NV5 - 10745 Westside Way, Suite 300</t>
  </si>
  <si>
    <t>Bayfield MB</t>
  </si>
  <si>
    <t>{ "type": "Point", "coordinates": [-82.624338775064, 30.4582270583823] }</t>
  </si>
  <si>
    <t>Columbia [FL]</t>
  </si>
  <si>
    <t>Sam Oosterhoudt</t>
  </si>
  <si>
    <t>4887 North US Highway 441</t>
  </si>
  <si>
    <t>Elva</t>
  </si>
  <si>
    <t>Peppers</t>
  </si>
  <si>
    <t>elvapeppers@felsi.org</t>
  </si>
  <si>
    <t>221-4 Delta Court</t>
  </si>
  <si>
    <t>Tallahassee</t>
  </si>
  <si>
    <t>Bayou Bend</t>
  </si>
  <si>
    <t>{ "type": "Point", "coordinates": [-95.0680606843648, 30.0171684408152] }</t>
  </si>
  <si>
    <t>Bayou Bijou</t>
  </si>
  <si>
    <t>{ "type": "Point", "coordinates": [-91.11528, 30.09639] }</t>
  </si>
  <si>
    <t>Palo Alto Conservation</t>
  </si>
  <si>
    <t>3137 Mississippi Street</t>
  </si>
  <si>
    <t>Donaldsonville</t>
  </si>
  <si>
    <t>Bayou Choctaw</t>
  </si>
  <si>
    <t>{ "type": "Point", "coordinates": [-91.322399, 30.418836] }</t>
  </si>
  <si>
    <t>Bayou Choctaw Wetlands Mitigation Area, LLC</t>
  </si>
  <si>
    <t>Barton</t>
  </si>
  <si>
    <t>jwb@bswllp.com</t>
  </si>
  <si>
    <t>One American Place, 23rd Floor</t>
  </si>
  <si>
    <t>70821-3197</t>
  </si>
  <si>
    <t>Post Office Box 3197</t>
  </si>
  <si>
    <t>Bayou Choupique</t>
  </si>
  <si>
    <t>{ "type": "Point", "coordinates": [-91.9505303399932, 30.9470032320396] }</t>
  </si>
  <si>
    <t>Bayou Conway</t>
  </si>
  <si>
    <t>{ "type": "Point", "coordinates": [-90.901292, 30.188161] }</t>
  </si>
  <si>
    <t>Bayou Fisher</t>
  </si>
  <si>
    <t>{ "type": "Point", "coordinates": [-91.7411203770928, 30.9115370874249] }</t>
  </si>
  <si>
    <t>Bayou Grand Coteau Addendum 1</t>
  </si>
  <si>
    <t>{ "type": "Point", "coordinates": [-90.6918065454036, 29.6747585268352] }</t>
  </si>
  <si>
    <t>Cypress Knee Ranch, LLC</t>
  </si>
  <si>
    <t>2514 Highway 1</t>
  </si>
  <si>
    <t>Bourgeois</t>
  </si>
  <si>
    <t>timb@pbcservices.net</t>
  </si>
  <si>
    <t>Bayou Lacache</t>
  </si>
  <si>
    <t>{ "type": "Point", "coordinates": [-90.5788, 29.4609] }</t>
  </si>
  <si>
    <t>Bayou Lacache Phase II</t>
  </si>
  <si>
    <t>{ "type": "Point", "coordinates": [-90.5728, 29.4511] }</t>
  </si>
  <si>
    <t>Bayou Lacombe</t>
  </si>
  <si>
    <t>{ "type": "Point", "coordinates": [-89.8931202282701, 30.4753092233319] }</t>
  </si>
  <si>
    <t>St. Tammany Mitigation Services, LLC</t>
  </si>
  <si>
    <t>2237 North Hullen Street, Suite 201</t>
  </si>
  <si>
    <t>Wandell</t>
  </si>
  <si>
    <t>frstdraw@aol.com</t>
  </si>
  <si>
    <t>Bayou Manchac-Oakley</t>
  </si>
  <si>
    <t>{ "type": "Point", "coordinates": [-91.08247, 30.27653] }</t>
  </si>
  <si>
    <t>Bayou Maringouin Ramah Tract</t>
  </si>
  <si>
    <t>{ "type": "Point", "coordinates": [-91.5038623973146, 30.3804401033685] }</t>
  </si>
  <si>
    <t>Bayou Maringouin Umbrella Bank</t>
  </si>
  <si>
    <t>{ "type": "Point", "coordinates": [-91.4903015783669, 30.3897720188346] }</t>
  </si>
  <si>
    <t>Bayou Napoleon MB</t>
  </si>
  <si>
    <t>{ "type": "Point", "coordinates": [-90.97173, 30.03321] }</t>
  </si>
  <si>
    <t>Belle Company, LLC</t>
  </si>
  <si>
    <t>7244 Highway 308 South</t>
  </si>
  <si>
    <t>Hartman</t>
  </si>
  <si>
    <t>dhart2429@aol.com</t>
  </si>
  <si>
    <t>Bayou Paul</t>
  </si>
  <si>
    <t>{ "type": "Point", "coordinates": [-91.096665, 30.29112] }</t>
  </si>
  <si>
    <t>Bayou Paul Mitigation Area, LLC</t>
  </si>
  <si>
    <t>108 Third St.</t>
  </si>
  <si>
    <t>Bayou Pierre Mitigation Bank</t>
  </si>
  <si>
    <t>{ "type": "Point", "coordinates": [-90.516755849235, 31.9034015287005] }</t>
  </si>
  <si>
    <t>Bayou Pierre Phase II</t>
  </si>
  <si>
    <t>{ "type": "Point", "coordinates": [-90.4804112987812, 31.8374090734136] }</t>
  </si>
  <si>
    <t>Bayou St. Clair</t>
  </si>
  <si>
    <t>{ "type": "Point", "coordinates": [-91.9583426393739, 30.3288790953418] }</t>
  </si>
  <si>
    <t>Lafayette Parish [LA], St. Martin Parish [LA]</t>
  </si>
  <si>
    <t>Bayou Teche Phase II</t>
  </si>
  <si>
    <t>{ "type": "Point", "coordinates": [-91.5268, 29.7676] }</t>
  </si>
  <si>
    <t>Bayou Teche Phase III</t>
  </si>
  <si>
    <t>{ "type": "Point", "coordinates": [-91.4618789607853, 29.6957667457875] }</t>
  </si>
  <si>
    <t>Bayou Teche Phase IV</t>
  </si>
  <si>
    <t>{ "type": "Point", "coordinates": [-91.4175629297273, 29.7752988157684] }</t>
  </si>
  <si>
    <t>Bayou Terrebonne Coastal</t>
  </si>
  <si>
    <t>{ "type": "Point", "coordinates": [-90.5800356578322, 29.4456128194359] }</t>
  </si>
  <si>
    <t>Bayou Thornton Mitigation Bank</t>
  </si>
  <si>
    <t>{ "type": "Point", "coordinates": [-91.7342162914542, 30.9045710530073] }</t>
  </si>
  <si>
    <t>Southeast Land Restoration, LLC</t>
  </si>
  <si>
    <t>112 Founders Drive</t>
  </si>
  <si>
    <t>Mounger</t>
  </si>
  <si>
    <t>Bayou Tortue</t>
  </si>
  <si>
    <t>{ "type": "Point", "coordinates": [-91.867569766937, 30.112122755494] }</t>
  </si>
  <si>
    <t>St. Martin Parish [LA]</t>
  </si>
  <si>
    <t>Galicia</t>
  </si>
  <si>
    <t>sgalicia@streamcompany.com</t>
  </si>
  <si>
    <t>Bayou Wauksha</t>
  </si>
  <si>
    <t>{ "type": "Point", "coordinates": [-91.9795746974735, 30.6294318806072] }</t>
  </si>
  <si>
    <t>Crown Ranch LLC</t>
  </si>
  <si>
    <t>315 S. College Road, Suite 165</t>
  </si>
  <si>
    <t>Bazemore (Single Client Bank)</t>
  </si>
  <si>
    <t>{ "type": "Point", "coordinates": [-81.5370166342176, 32.7449931875088] }</t>
  </si>
  <si>
    <t>Beach Lake Mitigation Bank</t>
  </si>
  <si>
    <t>{ "type": "Point", "coordinates": [-121.494739, 38.37524] }</t>
  </si>
  <si>
    <t>Swindle</t>
  </si>
  <si>
    <t>PO Box 911</t>
  </si>
  <si>
    <t>Beacon Place</t>
  </si>
  <si>
    <t>{ "type": "Point", "coordinates": [-94.520035, 32.381116] }</t>
  </si>
  <si>
    <t>Beacons Gully Mitigation Bank</t>
  </si>
  <si>
    <t>{ "type": "Point", "coordinates": [-92.3778661820458, 30.6256069359432] }</t>
  </si>
  <si>
    <t>Lone Oak Capital Management, L.L.C.</t>
  </si>
  <si>
    <t>Beamon Farm</t>
  </si>
  <si>
    <t>{ "type": "Point", "coordinates": [-76.5262422595275, 36.7923608461351] }</t>
  </si>
  <si>
    <t>Bear Creek</t>
  </si>
  <si>
    <t>{ "type": "Point", "coordinates": [-84.845911, 33.094625] }</t>
  </si>
  <si>
    <t>Three Bear Creek RTR, LLC</t>
  </si>
  <si>
    <t>Mr. Joe Fant</t>
  </si>
  <si>
    <t>3158 Piney Woods Road</t>
  </si>
  <si>
    <t>Bear Creek Conservation Bank</t>
  </si>
  <si>
    <t>{ "type": "Point", "coordinates": [-86.349861, 39.340056] }</t>
  </si>
  <si>
    <t>Brown [IN]</t>
  </si>
  <si>
    <t>Bear Creek MB</t>
  </si>
  <si>
    <t>{ "type": "Point", "coordinates": [-85.3792669379115, 30.3232291150632] }</t>
  </si>
  <si>
    <t>Bay [FL], Calhoun [FL]</t>
  </si>
  <si>
    <t>Bear Creek Timber LLC</t>
  </si>
  <si>
    <t>Authorized Representative, Forest Investment Associates, Inc.</t>
  </si>
  <si>
    <t>15 Piedmont Center, Suite 1250</t>
  </si>
  <si>
    <t>shall@forestinvest.com</t>
  </si>
  <si>
    <t>Forest Investment Associates</t>
  </si>
  <si>
    <t>Ulmer</t>
  </si>
  <si>
    <t>julmer@forestinvest.com</t>
  </si>
  <si>
    <t>15  Piedmont Center</t>
  </si>
  <si>
    <t>Suite 1250</t>
  </si>
  <si>
    <t>Bear Den Hollow Wetland and Stream Restoration Project</t>
  </si>
  <si>
    <t>{ "type": "Point", "coordinates": [-84.5721, 37.3171] }</t>
  </si>
  <si>
    <t>Bear Knob</t>
  </si>
  <si>
    <t>{ "type": "Point", "coordinates": [-80.295399, 39.060857] }</t>
  </si>
  <si>
    <t>Upshur [WV]</t>
  </si>
  <si>
    <t>Bear Point MB (St. Lucie Co-Mosquito Control District)</t>
  </si>
  <si>
    <t>{ "type": "Point", "coordinates": [-80.2932118766675, 27.4380782156359] }</t>
  </si>
  <si>
    <t>St. Lucie County Mosquito Control District</t>
  </si>
  <si>
    <t>3150 Will Fee Rd</t>
  </si>
  <si>
    <t>Fort Pierce</t>
  </si>
  <si>
    <t>Lauri</t>
  </si>
  <si>
    <t>Heistermann</t>
  </si>
  <si>
    <t>lauri.heistermann@stlucieco.gov</t>
  </si>
  <si>
    <t>3150 Will Fee Road</t>
  </si>
  <si>
    <t>Ft. Pierce</t>
  </si>
  <si>
    <t>Jacobsen</t>
  </si>
  <si>
    <t>jacobsenr@stlucieco.org</t>
  </si>
  <si>
    <t>Ft Pierce</t>
  </si>
  <si>
    <t>Bearwallow Run Mitigation Bank</t>
  </si>
  <si>
    <t>{ "type": "Point", "coordinates": [-81.0068, 39.18211] }</t>
  </si>
  <si>
    <t>Beaufort Jasper Water and Sewer Authority Mitigation Bank</t>
  </si>
  <si>
    <t>{ "type": "Point", "coordinates": [-80.9998198809226, 32.3205312131547] }</t>
  </si>
  <si>
    <t>Beaufort Jasper Water and Sewer Authority</t>
  </si>
  <si>
    <t>6 Snake Road</t>
  </si>
  <si>
    <t>Okatie</t>
  </si>
  <si>
    <t>Beaver Creek ILF Project Site</t>
  </si>
  <si>
    <t>{ "type": "Point", "coordinates": [-97.885984, 35.368481] }</t>
  </si>
  <si>
    <t>Canadian [OK]</t>
  </si>
  <si>
    <t>Beaver Creek ILF Site</t>
  </si>
  <si>
    <t>{ "type": "Point", "coordinates": [-97.88505, 35.36656] }</t>
  </si>
  <si>
    <t>Beaver Creek Mitigation Bank</t>
  </si>
  <si>
    <t>{ "type": "Point", "coordinates": [-92.999, 42.6052] }</t>
  </si>
  <si>
    <t>Butler [IA]</t>
  </si>
  <si>
    <t>{ "type": "Point", "coordinates": [-91.0054038750157, 30.6319685058838] }</t>
  </si>
  <si>
    <t>Beaverdam Creek ILF Wetland Mitigation Site</t>
  </si>
  <si>
    <t>{ "type": "Point", "coordinates": [-82.947038, 33.797182] }</t>
  </si>
  <si>
    <t>Beaverdam Creek, LLC</t>
  </si>
  <si>
    <t>Beaverdam Creek Mitigation Bank</t>
  </si>
  <si>
    <t>{ "type": "Point", "coordinates": [-83.558642, 34.639519] }</t>
  </si>
  <si>
    <t>{ "type": "Point", "coordinates": [-79.705278, 37.25] }</t>
  </si>
  <si>
    <t>Beaverdam Mitigation LLC</t>
  </si>
  <si>
    <t>Bedford Hills</t>
  </si>
  <si>
    <t>{ "type": "Point", "coordinates": [-78.00925, 37.716756] }</t>
  </si>
  <si>
    <t>Bee Bayou</t>
  </si>
  <si>
    <t>{ "type": "Point", "coordinates": [-91.689094, 32.500397] }</t>
  </si>
  <si>
    <t>Beech River Canal Mitigation Bank</t>
  </si>
  <si>
    <t>{ "type": "Point", "coordinates": [-88.2039002975238, 35.6211352387745] }</t>
  </si>
  <si>
    <t>Beech River Farms, LLC</t>
  </si>
  <si>
    <t>2655 Purdy Road</t>
  </si>
  <si>
    <t>Huntingdon</t>
  </si>
  <si>
    <t>jccole23@gmail.com</t>
  </si>
  <si>
    <t>Beech River Wetland Mitigation Bank (TWRA)</t>
  </si>
  <si>
    <t>{ "type": "Point", "coordinates": [-88.1955214500384, 35.6216521870946] }</t>
  </si>
  <si>
    <t>Decatur [TN], Henderson [TN]</t>
  </si>
  <si>
    <t>Tennessee Wildlife Resource Agency</t>
  </si>
  <si>
    <t>Ellington Agriculture Center</t>
  </si>
  <si>
    <t>Nshville</t>
  </si>
  <si>
    <t>PO Box 40747</t>
  </si>
  <si>
    <t>Abby.Harris@tn.gov</t>
  </si>
  <si>
    <t>505 Deadrick St, Suite 900</t>
  </si>
  <si>
    <t>Natalie</t>
  </si>
  <si>
    <t>Burger</t>
  </si>
  <si>
    <t>Natalie.Burger@tn.gov</t>
  </si>
  <si>
    <t>Rob.Todd@tn.gov</t>
  </si>
  <si>
    <t>P.O. Box 40747</t>
  </si>
  <si>
    <t>Beidler Forest Spring Branch Mitigation Bank</t>
  </si>
  <si>
    <t>{ "type": "Point", "coordinates": [-80.475289808964, 33.2671635224196] }</t>
  </si>
  <si>
    <t>Belle Pointe Coastal MB</t>
  </si>
  <si>
    <t>{ "type": "Point", "coordinates": [-90.532747, 30.085994] }</t>
  </si>
  <si>
    <t>Ben's Acres and Reservoir Road</t>
  </si>
  <si>
    <t>{ "type": "Point", "coordinates": [-81.472, 39.5893] }</t>
  </si>
  <si>
    <t>Washington [OH]</t>
  </si>
  <si>
    <t>Bender Farm</t>
  </si>
  <si>
    <t>{ "type": "Point", "coordinates": [-77.5857977772101, 38.6309743011534] }</t>
  </si>
  <si>
    <t>Benges Creek Mitigation Bank</t>
  </si>
  <si>
    <t>{ "type": "Point", "coordinates": [-82.534954846177, 36.8094830392018] }</t>
  </si>
  <si>
    <t>Bens Creek Mitigation Bank</t>
  </si>
  <si>
    <t>{ "type": "Point", "coordinates": [-82.057584, 34.837678] }</t>
  </si>
  <si>
    <t>Brendon</t>
  </si>
  <si>
    <t>bkelly@clinchfield.com</t>
  </si>
  <si>
    <t>Clinchfield Consulting Group</t>
  </si>
  <si>
    <t>Berg Big Black River Phase III</t>
  </si>
  <si>
    <t>{ "type": "Point", "coordinates": [-89.2005681459589, 33.5306376599036] }</t>
  </si>
  <si>
    <t>Webster [MS]</t>
  </si>
  <si>
    <t>randy@bergmitigation.com</t>
  </si>
  <si>
    <t>P.O. Box 5086</t>
  </si>
  <si>
    <t>Berg Mississippi Stream Mitigation Bank</t>
  </si>
  <si>
    <t>{ "type": "Point", "coordinates": [-89.4364753030057, 32.9419249692662] }</t>
  </si>
  <si>
    <t xml:space="preserve">Berg Mississippi Stream Mitigation, LLC </t>
  </si>
  <si>
    <t>Post Office Box 5086</t>
  </si>
  <si>
    <t>Berg Pearl River Mitigation Bank Phase III</t>
  </si>
  <si>
    <t>{ "type": "Point", "coordinates": [-89.3302063358004, 32.7875312616855] }</t>
  </si>
  <si>
    <t>Betterton Tract - GWTF</t>
  </si>
  <si>
    <t>{ "type": "Point", "coordinates": [-83.834887, 34.671655] }</t>
  </si>
  <si>
    <t>Beutell Tract - GWTF</t>
  </si>
  <si>
    <t>{ "type": "Point", "coordinates": [-83.764665, 34.732705] }</t>
  </si>
  <si>
    <t>Beverly Mitigation Bank Site # 1</t>
  </si>
  <si>
    <t>{ "type": "Point", "coordinates": [-79.8715416035006, 38.8635612228633] }</t>
  </si>
  <si>
    <t>Green Rivers, LLC</t>
  </si>
  <si>
    <t>PO Box 106</t>
  </si>
  <si>
    <t>Gaujot</t>
  </si>
  <si>
    <t>gaujot@gmail.com</t>
  </si>
  <si>
    <t>Bibb County (Single Client Bank)</t>
  </si>
  <si>
    <t>{ "type": "Point", "coordinates": [-83.6691883809945, 32.8974602895023] }</t>
  </si>
  <si>
    <t>Bibb [GA], Jones [GA]</t>
  </si>
  <si>
    <t>Big Beef Estuary - HCCC</t>
  </si>
  <si>
    <t>{ "type": "Point", "coordinates": [-122.785993, 47.656505] }</t>
  </si>
  <si>
    <t>Big Bend Mitigation Bank</t>
  </si>
  <si>
    <t>{ "type": "Point", "coordinates": [-91.7890957846495, 31.035267525997] }</t>
  </si>
  <si>
    <t>Fourth Louisiana Resource</t>
  </si>
  <si>
    <t>412 N. Fourth St., Suite 300</t>
  </si>
  <si>
    <t>Big Black</t>
  </si>
  <si>
    <t>{ "type": "Point", "coordinates": [-89.9558284363632, 32.8494582293923] }</t>
  </si>
  <si>
    <t>Big Black Mitigation Bank, LLC</t>
  </si>
  <si>
    <t>Big Black Phase II (Expansion)</t>
  </si>
  <si>
    <t>{ "type": "Point", "coordinates": [-89.9616185736353, 32.8516179349431] }</t>
  </si>
  <si>
    <t>Big Bullfrog Creek MB</t>
  </si>
  <si>
    <t>{ "type": "Point", "coordinates": [-82.3153192829767, 27.7413911817389] }</t>
  </si>
  <si>
    <t>Bullfrog Creek Mitigation Bank, LLC</t>
  </si>
  <si>
    <t>Attn: Ryan Deibler</t>
  </si>
  <si>
    <t>111 South Armenia Avenue</t>
  </si>
  <si>
    <t>Big Cedar Creek Mitigation Bank</t>
  </si>
  <si>
    <t>{ "type": "Point", "coordinates": [-88.5744344239259, 30.7960071534201] }</t>
  </si>
  <si>
    <t>Big Cotton Indian Creek</t>
  </si>
  <si>
    <t>{ "type": "Point", "coordinates": [-84.27611, 33.60055] }</t>
  </si>
  <si>
    <t>Big Creek</t>
  </si>
  <si>
    <t>{ "type": "Point", "coordinates": [-84.19416, 34.18138] }</t>
  </si>
  <si>
    <t>Big Creek LLF Site</t>
  </si>
  <si>
    <t>{ "type": "Point", "coordinates": [-91.0608059340414, 38.8990259692292] }</t>
  </si>
  <si>
    <t>Big Creek Mitigation Bank</t>
  </si>
  <si>
    <t>{ "type": "Point", "coordinates": [-93.2683265484964, 33.2933184495328] }</t>
  </si>
  <si>
    <t>Big Cypress MB, Phase I-V</t>
  </si>
  <si>
    <t>{ "type": "Point", "coordinates": [-81.1964064172384, 26.2689287543109] }</t>
  </si>
  <si>
    <t>EarthMark Southwest Florida Mitigation, LLC</t>
  </si>
  <si>
    <t>34 East PIne Street</t>
  </si>
  <si>
    <t>aspencer@res.us</t>
  </si>
  <si>
    <t>Zenczak</t>
  </si>
  <si>
    <t>Lzenczak@reviveecosystems.com</t>
  </si>
  <si>
    <t>Revive Ecosystems, LLC</t>
  </si>
  <si>
    <t>Palm City</t>
  </si>
  <si>
    <t>1372 SW Knollwood Drive</t>
  </si>
  <si>
    <t>Jennison</t>
  </si>
  <si>
    <t>FLCreditSales@res.us</t>
  </si>
  <si>
    <t>Resource Environmental Solutions, LLC  (RES)</t>
  </si>
  <si>
    <t>Big Cypress MB, Phase VI</t>
  </si>
  <si>
    <t>{ "type": "Point", "coordinates": [-81.1635675508864, 26.2741338582146] }</t>
  </si>
  <si>
    <t>Big Darbonne Bayou MB</t>
  </si>
  <si>
    <t>{ "type": "Point", "coordinates": [-91.86807, 30.62869] }</t>
  </si>
  <si>
    <t>L.J.G. Land Company Mitigation Services</t>
  </si>
  <si>
    <t>Post Office Box 692</t>
  </si>
  <si>
    <t>Big Darby-Hellbranch Mitigation Bank</t>
  </si>
  <si>
    <t>{ "type": "Point", "coordinates": [-83.2110090497723, 39.9331509185561] }</t>
  </si>
  <si>
    <t>Big Dutchman Creek Mitigation Bank</t>
  </si>
  <si>
    <t>{ "type": "Point", "coordinates": [-81.08689, 35.00422] }</t>
  </si>
  <si>
    <t>Big Generostee Creek Mitigation Bank</t>
  </si>
  <si>
    <t>{ "type": "Point", "coordinates": [-82.7710900286886, 34.355425974739] }</t>
  </si>
  <si>
    <t>Anderson [SC]</t>
  </si>
  <si>
    <t>Generostee Weems Mitigation and Restoration, LLC</t>
  </si>
  <si>
    <t>Attention:  Mr. Gary Alexander</t>
  </si>
  <si>
    <t>Westminster</t>
  </si>
  <si>
    <t>539A Smith Dairy Road</t>
  </si>
  <si>
    <t>Alexander</t>
  </si>
  <si>
    <t>gary@alexanderfarms.com</t>
  </si>
  <si>
    <t>Generostee Weems Mitigation and Restoration LLC</t>
  </si>
  <si>
    <t>Big Gun Conservation Bank</t>
  </si>
  <si>
    <t>{ "type": "Point", "coordinates": [-120.732181236468, 39.0391719771706] }</t>
  </si>
  <si>
    <t>Big He Creek Stream Mitigation Bank</t>
  </si>
  <si>
    <t>{ "type": "Point", "coordinates": [-85.513016, 35.527561] }</t>
  </si>
  <si>
    <t>Sequatchie [TN]</t>
  </si>
  <si>
    <t>Cloud Peak Energy Resources LLC</t>
  </si>
  <si>
    <t>505 South Gillette Avenue</t>
  </si>
  <si>
    <t>Gillette</t>
  </si>
  <si>
    <t>PO Box 3009</t>
  </si>
  <si>
    <t>DeAngelo</t>
  </si>
  <si>
    <t>pdeangelo@skellyloy.com</t>
  </si>
  <si>
    <t>449 Eisenhower Boulevard</t>
  </si>
  <si>
    <t>Big Horse Creek Mitigation Bank</t>
  </si>
  <si>
    <t>{ "type": "Point", "coordinates": [-81.88856, 38.16022] }</t>
  </si>
  <si>
    <t>Lincoln [WV]</t>
  </si>
  <si>
    <t>Big Island</t>
  </si>
  <si>
    <t>{ "type": "Point", "coordinates": [-83.294979505866, 40.5754720129189] }</t>
  </si>
  <si>
    <t>Big Lake Mitigation Bank</t>
  </si>
  <si>
    <t>{ "type": "Point", "coordinates": [-91.5013181843436, 32.1715050461284] }</t>
  </si>
  <si>
    <t>Franklin Parish [LA]</t>
  </si>
  <si>
    <t>Triple S. Farms, Inc</t>
  </si>
  <si>
    <t>Franklin Parish</t>
  </si>
  <si>
    <t>Big Lake Phase II Mitigation Bank</t>
  </si>
  <si>
    <t>{ "type": "Point", "coordinates": [-91.5033672575127, 32.1738615308985] }</t>
  </si>
  <si>
    <t>Big Mortar ILF Wetland Mitigation Site</t>
  </si>
  <si>
    <t>{ "type": "Point", "coordinates": [-81.4616514801892, 31.6391231751891] }</t>
  </si>
  <si>
    <t>Mr. Joe Usher</t>
  </si>
  <si>
    <t xml:space="preserve">4 Marsh Harbor Drive 		        </t>
  </si>
  <si>
    <t>{ "type": "Point", "coordinates": [-81.4611, 31.6345] }</t>
  </si>
  <si>
    <t>Big Muddy Creek Tributaries Site</t>
  </si>
  <si>
    <t>{ "type": "Point", "coordinates": [-89.4096, 35.4082] }</t>
  </si>
  <si>
    <t>Big Rivers Wetland Bank</t>
  </si>
  <si>
    <t>{ "type": "Point", "coordinates": [-90.83333, 39.325] }</t>
  </si>
  <si>
    <t>Pike [MO]</t>
  </si>
  <si>
    <t>Mid River Wetland Restoration</t>
  </si>
  <si>
    <t>P.O. Box 160</t>
  </si>
  <si>
    <t>Moscow Mills</t>
  </si>
  <si>
    <t>Blackmore</t>
  </si>
  <si>
    <t>106 West Third Street</t>
  </si>
  <si>
    <t>Big Sandy Creek</t>
  </si>
  <si>
    <t>{ "type": "Point", "coordinates": [-83.401758, 34.084928] }</t>
  </si>
  <si>
    <t>Big Sandy Creek, LLC</t>
  </si>
  <si>
    <t>The Loudermilk Companies</t>
  </si>
  <si>
    <t>Big Sandy Mitigation Bank</t>
  </si>
  <si>
    <t>{ "type": "Point", "coordinates": [-87.5127189259513, 33.0241059868877] }</t>
  </si>
  <si>
    <t>Big Sandy Mitigation Bank Phase 2</t>
  </si>
  <si>
    <t>{ "type": "Point", "coordinates": [-87.5305846633474, 33.0146458730115] }</t>
  </si>
  <si>
    <t>Big Spring Mitigation Bank</t>
  </si>
  <si>
    <t>{ "type": "Point", "coordinates": [-86.4045965657025, 34.2233223766229] }</t>
  </si>
  <si>
    <t>Marshall [AL]</t>
  </si>
  <si>
    <t>Big Tujunga Conservation Bank</t>
  </si>
  <si>
    <t>{ "type": "Point", "coordinates": [-118.289067513248, 34.2916027950332] }</t>
  </si>
  <si>
    <t>Big Walnut Creek Mitigation Bank</t>
  </si>
  <si>
    <t>{ "type": "Point", "coordinates": [-86.6677242161424, 39.8455705649768] }</t>
  </si>
  <si>
    <t>Hendricks [IN]</t>
  </si>
  <si>
    <t>Orchard Development Corporation</t>
  </si>
  <si>
    <t>6910 Ladoga Road</t>
  </si>
  <si>
    <t>North Salem</t>
  </si>
  <si>
    <t>Big Woods on the Trinity Mitigation Bank</t>
  </si>
  <si>
    <t>{ "type": "Point", "coordinates": [-95.9858391512006, 31.8441330779142] }</t>
  </si>
  <si>
    <t>Anderson [TX], Freestone [TX]</t>
  </si>
  <si>
    <t>Bigwoods</t>
  </si>
  <si>
    <t>{ "type": "Point", "coordinates": [-93.5950458987861, 30.2826270885549] }</t>
  </si>
  <si>
    <t>Bill Jackson Longleaf Savanna</t>
  </si>
  <si>
    <t>{ "type": "Point", "coordinates": [-93.249771, 30.50086] }</t>
  </si>
  <si>
    <t>Thielen</t>
  </si>
  <si>
    <t>cthielen@lacassane.com</t>
  </si>
  <si>
    <t>Bill Moore Mitigation Bank (TXRAM 1.0 Bank)</t>
  </si>
  <si>
    <t>{ "type": "Point", "coordinates": [-96.4439257290823, 32.3140639497765] }</t>
  </si>
  <si>
    <t>Ellis [TX], Henderson [TX], Navarro [TX]</t>
  </si>
  <si>
    <t>Bill Preston Tract (Single Client Bank)</t>
  </si>
  <si>
    <t>{ "type": "Point", "coordinates": [-82.6361090608155, 31.7078042504359] }</t>
  </si>
  <si>
    <t>Jeff Davis [GA]</t>
  </si>
  <si>
    <t>Billion Oyster Project - Hudson Reef Mitigation Bank</t>
  </si>
  <si>
    <t>{ "type": "Point", "coordinates": [-73.9316471011987, 40.9259366462663] }</t>
  </si>
  <si>
    <t>CT, NJ, NY</t>
  </si>
  <si>
    <t>Fairfield [CT], Bergen [NJ], Essex [NJ], Hudson [NJ], Middlesex [NJ], Monmouth [NJ], Union [NJ], Bronx [NY], Dutchess [NY], Kings [NY], New York [NY], Orange [NY], Putnam [NY], Queens [NY], Richmond [NY], Rockland [NY], Westchester [NY]</t>
  </si>
  <si>
    <t>Billion Oyster Project</t>
  </si>
  <si>
    <t>10 South Street</t>
  </si>
  <si>
    <t>Slip 7</t>
  </si>
  <si>
    <t>McCann</t>
  </si>
  <si>
    <t>mmccann@billionoysterproject.org</t>
  </si>
  <si>
    <t>Bird Lake</t>
  </si>
  <si>
    <t>{ "type": "Point", "coordinates": [-95.399886, 30.199384] }</t>
  </si>
  <si>
    <t>Ronald Rod</t>
  </si>
  <si>
    <t>Conroe</t>
  </si>
  <si>
    <t>11808 Old Oaks Lane</t>
  </si>
  <si>
    <t>Herrington</t>
  </si>
  <si>
    <t>accuwetlands@yahoo.com</t>
  </si>
  <si>
    <t>ACCU Wetland Scientists,LLC</t>
  </si>
  <si>
    <t>Temple</t>
  </si>
  <si>
    <t>4712 S. 5th Street</t>
  </si>
  <si>
    <t>Black Bayou Mitigation Bank</t>
  </si>
  <si>
    <t>{ "type": "Point", "coordinates": [-93.0620696005909, 30.1675911705677] }</t>
  </si>
  <si>
    <t>B.H. Mitigation Company, LLC</t>
  </si>
  <si>
    <t>5667 Bankers Ave.</t>
  </si>
  <si>
    <t>Black Bayou Mitigation Bank Addendum I</t>
  </si>
  <si>
    <t>{ "type": "Point", "coordinates": [-93.075911662437, 30.1713357069612] }</t>
  </si>
  <si>
    <t>Black Bayou Phase I</t>
  </si>
  <si>
    <t>{ "type": "Point", "coordinates": [-91.709, 31.785] }</t>
  </si>
  <si>
    <t>Second Louisiana Resource LLC</t>
  </si>
  <si>
    <t>Black Bayou Phase II</t>
  </si>
  <si>
    <t>Black Bayou Phase III</t>
  </si>
  <si>
    <t>Black Bayou Phase IV</t>
  </si>
  <si>
    <t>Black Creek</t>
  </si>
  <si>
    <t>{ "type": "Point", "coordinates": [-81.55078, 32.24826] }</t>
  </si>
  <si>
    <t>Black Creek Phase II Mitigation Bank</t>
  </si>
  <si>
    <t>{ "type": "Point", "coordinates": [-81.5571994090858, 32.2518008126219] }</t>
  </si>
  <si>
    <t>Black Creek Forest, LLC</t>
  </si>
  <si>
    <t xml:space="preserve">875 George Road 		     </t>
  </si>
  <si>
    <t>Brooklet</t>
  </si>
  <si>
    <t>Black Creek Stream and Wetland Mitigation Bank</t>
  </si>
  <si>
    <t>{ "type": "Point", "coordinates": [-86.3501628787211, 35.8581743633066] }</t>
  </si>
  <si>
    <t>Wetland and Stream Restoration Services, LLC</t>
  </si>
  <si>
    <t>Black Creek Swamp Mitigation Bank</t>
  </si>
  <si>
    <t>{ "type": "Point", "coordinates": [-88.5045314208026, 30.6118794946822] }</t>
  </si>
  <si>
    <t>Black Gum Swamp</t>
  </si>
  <si>
    <t>{ "type": "Point", "coordinates": [-80.438341, 34.415914] }</t>
  </si>
  <si>
    <t>Black Hawk Mitigation Bank</t>
  </si>
  <si>
    <t>{ "type": "Point", "coordinates": [-92.2220974612137, 42.3537258205617] }</t>
  </si>
  <si>
    <t>Rick Young</t>
  </si>
  <si>
    <t>Black Hawk Mitigation, LLC</t>
  </si>
  <si>
    <t>Waterloo</t>
  </si>
  <si>
    <t>PO Box 1077</t>
  </si>
  <si>
    <t>rick@youngphc.com</t>
  </si>
  <si>
    <t>Tink</t>
  </si>
  <si>
    <t>markt@youngphc.com</t>
  </si>
  <si>
    <t>Black Swamp Mitigation Bank</t>
  </si>
  <si>
    <t>{ "type": "Point", "coordinates": [-88.6060741923203, 33.8479009928061] }</t>
  </si>
  <si>
    <t>Murphree</t>
  </si>
  <si>
    <t>sevans114@gmail.com</t>
  </si>
  <si>
    <t>P.O. Box 161</t>
  </si>
  <si>
    <t>Aberdeen</t>
  </si>
  <si>
    <t>Blackburn Vernal Pool Conservation Bank</t>
  </si>
  <si>
    <t>{ "type": "Point", "coordinates": [-122.275583, 39.884483] }</t>
  </si>
  <si>
    <t>Blackjack</t>
  </si>
  <si>
    <t>{ "type": "Point", "coordinates": [-77.9358216528513, 38.3965978943319] }</t>
  </si>
  <si>
    <t>Falling Springs, LLC dba Blackjack LLC</t>
  </si>
  <si>
    <t>Blacklands</t>
  </si>
  <si>
    <t>{ "type": "Point", "coordinates": [-77.2192743373202, 37.6666912316257] }</t>
  </si>
  <si>
    <t>Blacksville Mitigation Bank</t>
  </si>
  <si>
    <t>{ "type": "Point", "coordinates": [-80.20087, 39.731836] }</t>
  </si>
  <si>
    <t>Blackwater Creek MB</t>
  </si>
  <si>
    <t>{ "type": "Point", "coordinates": [-81.5736245086289, 28.9106399714833] }</t>
  </si>
  <si>
    <t>Blackwater Wetlands Mitigation LLC</t>
  </si>
  <si>
    <t>scollins@wetlandsbank.com</t>
  </si>
  <si>
    <t>The Wetlands Bank Group</t>
  </si>
  <si>
    <t>Fl Lauderdale</t>
  </si>
  <si>
    <t>5747 North Andrews Way</t>
  </si>
  <si>
    <t>Blair Wetland Bank</t>
  </si>
  <si>
    <t>{ "type": "Point", "coordinates": [-94.7237458376184, 42.4049751819434] }</t>
  </si>
  <si>
    <t>Calhoun [IA]</t>
  </si>
  <si>
    <t>Blouin</t>
  </si>
  <si>
    <t>{ "type": "Point", "coordinates": [-90.69409, 29.762827] }</t>
  </si>
  <si>
    <t>Raceland 330, LLC</t>
  </si>
  <si>
    <t>Post Office Box 25</t>
  </si>
  <si>
    <t>Blue Creek</t>
  </si>
  <si>
    <t>{ "type": "Point", "coordinates": [-84.853583, 33.175906] }</t>
  </si>
  <si>
    <t>Blue Creek Basin, LLC</t>
  </si>
  <si>
    <t>Attention: Mr. Trey Evans</t>
  </si>
  <si>
    <t>931 Monroe Drive, Suite A102 #302</t>
  </si>
  <si>
    <t>5550 Newbury Street</t>
  </si>
  <si>
    <t>Blue Elbow Swamp - TxDOT</t>
  </si>
  <si>
    <t>{ "type": "Point", "coordinates": [-93.716565260182, 30.1372652558251] }</t>
  </si>
  <si>
    <t>LA, TX</t>
  </si>
  <si>
    <t>Calcasieu Parish [LA], Orange [TX]</t>
  </si>
  <si>
    <t>Blue Heron Reserve</t>
  </si>
  <si>
    <t>{ "type": "Point", "coordinates": [-82.956, 41.4069] }</t>
  </si>
  <si>
    <t>Blue Heron Slough Conservation Bank</t>
  </si>
  <si>
    <t>{ "type": "Point", "coordinates": [-122.166811851128, 48.0270926662617] }</t>
  </si>
  <si>
    <t>Blue Heron Slough Mitigation Bank</t>
  </si>
  <si>
    <t>{ "type": "Point", "coordinates": [-122.167688, 48.027272] }</t>
  </si>
  <si>
    <t>Blue Springs MB</t>
  </si>
  <si>
    <t>{ "type": "Point", "coordinates": [-82.7006256280819, 29.4674652603107] }</t>
  </si>
  <si>
    <t>Trailhead Blue Springs, LLC</t>
  </si>
  <si>
    <t>PO Box 382</t>
  </si>
  <si>
    <t>Bluebell Road Mitigation Bank</t>
  </si>
  <si>
    <t>{ "type": "Point", "coordinates": [-81.559664, 39.904323] }</t>
  </si>
  <si>
    <t>Blueberry Farms ILF (GALT) Mitigation Site</t>
  </si>
  <si>
    <t>{ "type": "Point", "coordinates": [-84.8242, 34.8659] }</t>
  </si>
  <si>
    <t>Corblu Blueberry Farms, LLC</t>
  </si>
  <si>
    <t>1305 Lakes Parkway, LLC</t>
  </si>
  <si>
    <t>Bluefield Ranch MB</t>
  </si>
  <si>
    <t>{ "type": "Point", "coordinates": [-80.6386564523895, 27.2270445475603] }</t>
  </si>
  <si>
    <t>Martin [FL], St. Lucie [FL]</t>
  </si>
  <si>
    <t>Bluefield Ranch Environmental Mitigation Bank, LLC</t>
  </si>
  <si>
    <t>dduke@res.us</t>
  </si>
  <si>
    <t>Bluefield Site 1</t>
  </si>
  <si>
    <t>{ "type": "Point", "coordinates": [-122.355445240831, 47.5715954393225] }</t>
  </si>
  <si>
    <t>Bluefield Holdings, Inc.</t>
  </si>
  <si>
    <t>Earl</t>
  </si>
  <si>
    <t>ehscott@s2management.com</t>
  </si>
  <si>
    <t>Boarshead Ranch MB</t>
  </si>
  <si>
    <t>{ "type": "Point", "coordinates": [-82.1153177216643, 28.2997993490934] }</t>
  </si>
  <si>
    <t>Bill Blanchard</t>
  </si>
  <si>
    <t>WRB Enterprises, Inc.</t>
  </si>
  <si>
    <t>1000 Ashley Drive, Suite 510</t>
  </si>
  <si>
    <t>bblanchard@wrbresources.com</t>
  </si>
  <si>
    <t>1000 N. Ashley Drive, Suite 510</t>
  </si>
  <si>
    <t>Bobcat Marsh Limited User Bank</t>
  </si>
  <si>
    <t>{ "type": "Point", "coordinates": [-122.988251615755, 45.5031159365474] }</t>
  </si>
  <si>
    <t>City of Hillsboro</t>
  </si>
  <si>
    <t>2600 SW Hillsboro Hwy</t>
  </si>
  <si>
    <t>edb@ci.hillsboro.or.us</t>
  </si>
  <si>
    <t>Devroy</t>
  </si>
  <si>
    <t>HunterR@CleanWaterServices.org</t>
  </si>
  <si>
    <t>Clean Water Services</t>
  </si>
  <si>
    <t>2550 SW Hillsboro Highway</t>
  </si>
  <si>
    <t>Carder</t>
  </si>
  <si>
    <t>123 NW Flanders St.</t>
  </si>
  <si>
    <t>Boca Creek MB</t>
  </si>
  <si>
    <t>{ "type": "Point", "coordinates": [-82.2572664502074, 26.8456337940632] }</t>
  </si>
  <si>
    <t>Apiary Partners, LLC</t>
  </si>
  <si>
    <t>1990 Main Street, #750</t>
  </si>
  <si>
    <t>Bogue Homo II Mitigation Bank</t>
  </si>
  <si>
    <t>{ "type": "Point", "coordinates": [-89.0315870675145, 31.6332857582237] }</t>
  </si>
  <si>
    <t>Jones [MS]</t>
  </si>
  <si>
    <t>Bogue Homo Mitigation Bank LLC</t>
  </si>
  <si>
    <t>Attention Mr Jeff Troyka</t>
  </si>
  <si>
    <t>Laurel</t>
  </si>
  <si>
    <t>P.O. Box 1197</t>
  </si>
  <si>
    <t>Bogue Homo Mitigation Bank</t>
  </si>
  <si>
    <t>{ "type": "Point", "coordinates": [-89.0385389806565, 31.6262451074051] }</t>
  </si>
  <si>
    <t>TL Investments, LP</t>
  </si>
  <si>
    <t>Attention: Mrs. Mary Lawhon</t>
  </si>
  <si>
    <t>Post Office Box 567</t>
  </si>
  <si>
    <t>Bolling Branch</t>
  </si>
  <si>
    <t>{ "type": "Point", "coordinates": [-77.8908934594702, 38.9095213433632] }</t>
  </si>
  <si>
    <t>Lindera LLC</t>
  </si>
  <si>
    <t>207 Carrwood Rd</t>
  </si>
  <si>
    <t>Great Falls</t>
  </si>
  <si>
    <t>Bonne Terre Wetland Mitigation Bank</t>
  </si>
  <si>
    <t>{ "type": "Point", "coordinates": [-87.646713, 35.79509] }</t>
  </si>
  <si>
    <t>Boran Ranch MB</t>
  </si>
  <si>
    <t>{ "type": "Point", "coordinates": [-82.03310107238, 27.1390592047574] }</t>
  </si>
  <si>
    <t>Bowen Mill Pond (Single Client Bank)</t>
  </si>
  <si>
    <t>{ "type": "Point", "coordinates": [-83.6231294682672, 30.7938029190837] }</t>
  </si>
  <si>
    <t>Brooks [GA]</t>
  </si>
  <si>
    <t>Box Creek Wilderness Area UMBI</t>
  </si>
  <si>
    <t>{ "type": "Point", "coordinates": [-81.95803, 35.51162] }</t>
  </si>
  <si>
    <t>Box Creek Wilderness Mitigation, LLC</t>
  </si>
  <si>
    <t>3409 Birk Bluff Court</t>
  </si>
  <si>
    <t>Aho</t>
  </si>
  <si>
    <t>aaho@uniqueplacesllc.com</t>
  </si>
  <si>
    <t>Unique Places, LLC</t>
  </si>
  <si>
    <t>PO Box 52357</t>
  </si>
  <si>
    <t>Sweeney</t>
  </si>
  <si>
    <t>3409 Birk Bluff Ct</t>
  </si>
  <si>
    <t>Boy Scout Tract - GWTF</t>
  </si>
  <si>
    <t>{ "type": "Point", "coordinates": [-84.155465, 31.508346] }</t>
  </si>
  <si>
    <t>Dougherty [GA]</t>
  </si>
  <si>
    <t>Boydton Regional (BRUMBI) - Youngs Road Site</t>
  </si>
  <si>
    <t>{ "type": "Point", "coordinates": [-78.308828752543, 36.6669813948126] }</t>
  </si>
  <si>
    <t>New Bay LLC</t>
  </si>
  <si>
    <t>Aaron Revere</t>
  </si>
  <si>
    <t>13 Stonehurst Green</t>
  </si>
  <si>
    <t>Boydton Regional UMBI (BRUMBI) - Antlers Road Site</t>
  </si>
  <si>
    <t>{ "type": "Point", "coordinates": [-78.3124961247279, 36.6434068781377] }</t>
  </si>
  <si>
    <t>Bracut Marsh</t>
  </si>
  <si>
    <t>{ "type": "Point", "coordinates": [-124.084526, 40.829807] }</t>
  </si>
  <si>
    <t>Humboldt [CA]</t>
  </si>
  <si>
    <t>California Coastal Commission</t>
  </si>
  <si>
    <t>45 Fremont St, Suite 2000</t>
  </si>
  <si>
    <t>Bradley Farms Preserve</t>
  </si>
  <si>
    <t>{ "type": "Point", "coordinates": [-85.034625, 32.015156] }</t>
  </si>
  <si>
    <t>Stewart [GA]</t>
  </si>
  <si>
    <t>Domain Capital Group</t>
  </si>
  <si>
    <t xml:space="preserve">1230 Peachtree Street NE </t>
  </si>
  <si>
    <t xml:space="preserve">Suite 3600 </t>
  </si>
  <si>
    <t>Brady Branch</t>
  </si>
  <si>
    <t>{ "type": "Point", "coordinates": [-81.6192896781839, 32.531571412171] }</t>
  </si>
  <si>
    <t>Bulloch [GA], Screven [GA]</t>
  </si>
  <si>
    <t>Brady Branch Stream Mitigation Bank</t>
  </si>
  <si>
    <t>{ "type": "Point", "coordinates": [-85.2515337610943, 36.1245588496413] }</t>
  </si>
  <si>
    <t>Brandy Branch MB</t>
  </si>
  <si>
    <t>{ "type": "Point", "coordinates": [-82.0342613959513, 30.3670144040016] }</t>
  </si>
  <si>
    <t>FL, GA</t>
  </si>
  <si>
    <t>Nassau [FL], Charlton [GA]</t>
  </si>
  <si>
    <t>Brandy Branch Forest, LLC</t>
  </si>
  <si>
    <t>Kevin O'Malley</t>
  </si>
  <si>
    <t>Elgin</t>
  </si>
  <si>
    <t>1645 Todd Farm Drive</t>
  </si>
  <si>
    <t>O'Malley</t>
  </si>
  <si>
    <t>komalley@aepkg.com</t>
  </si>
  <si>
    <t>Breakfast Point MB</t>
  </si>
  <si>
    <t>{ "type": "Point", "coordinates": [-85.792128183664, 30.2226063620862] }</t>
  </si>
  <si>
    <t>Briar Marsh</t>
  </si>
  <si>
    <t>{ "type": "Point", "coordinates": [-93.1616791935367, 30.4181030001368] }</t>
  </si>
  <si>
    <t>Kathleen Bosley</t>
  </si>
  <si>
    <t>230 Bill Jackson Lane</t>
  </si>
  <si>
    <t>Bosley</t>
  </si>
  <si>
    <t>sirwinstonkennel@aol.com</t>
  </si>
  <si>
    <t>Briar Pond Bottom Mitigation Bank</t>
  </si>
  <si>
    <t>{ "type": "Point", "coordinates": [-87.6494481033177, 35.7987929448608] }</t>
  </si>
  <si>
    <t>Brices Creek Wetland Mitigation Bank</t>
  </si>
  <si>
    <t>{ "type": "Point", "coordinates": [-76.97173143056, 34.9492370945375] }</t>
  </si>
  <si>
    <t>Dortch</t>
  </si>
  <si>
    <t>DRGNCRibits@davey.com</t>
  </si>
  <si>
    <t>Brick Road MB</t>
  </si>
  <si>
    <t>{ "type": "Point", "coordinates": [-81.3759843697659, 29.6058812553953] }</t>
  </si>
  <si>
    <t>Bridgeport Mitigation Bank</t>
  </si>
  <si>
    <t>{ "type": "Point", "coordinates": [-78.4510224707848, 37.7093560592318] }</t>
  </si>
  <si>
    <t>Bridgeport Mitigation LLC</t>
  </si>
  <si>
    <t>2805 Park Ave</t>
  </si>
  <si>
    <t>Ziletti</t>
  </si>
  <si>
    <t>aziletti@clearwaterventuresllc.com</t>
  </si>
  <si>
    <t>Spangler</t>
  </si>
  <si>
    <t>tspangler@clearwaterventuresllc.com</t>
  </si>
  <si>
    <t>Kouri</t>
  </si>
  <si>
    <t>gkouri@clearwaterventuresllc.com</t>
  </si>
  <si>
    <t xml:space="preserve">Donna </t>
  </si>
  <si>
    <t>dfoley@clearwaterventuresllc.com</t>
  </si>
  <si>
    <t>Snyder</t>
  </si>
  <si>
    <t>bsynder@clearwaterventuresllc.com</t>
  </si>
  <si>
    <t>Briery Creek Mitigation Bank</t>
  </si>
  <si>
    <t>{ "type": "Point", "coordinates": [-78.4515499911979, 37.8268948621811] }</t>
  </si>
  <si>
    <t>Fluvanna [VA]</t>
  </si>
  <si>
    <t>Brisben MB</t>
  </si>
  <si>
    <t>{ "type": "Point", "coordinates": [-80.6567276855814, 27.8559503752869] }</t>
  </si>
  <si>
    <t>William Brisben</t>
  </si>
  <si>
    <t>Babcock, LLC</t>
  </si>
  <si>
    <t>Jupiter Island</t>
  </si>
  <si>
    <t>23 North Beach Road</t>
  </si>
  <si>
    <t>Shepherd</t>
  </si>
  <si>
    <t>jon@atlantices.com</t>
  </si>
  <si>
    <t>Atlantic Environmental Solutions, Inc</t>
  </si>
  <si>
    <t>Melbourne</t>
  </si>
  <si>
    <t>657 Monteral Ave</t>
  </si>
  <si>
    <t>Broad River</t>
  </si>
  <si>
    <t>{ "type": "Point", "coordinates": [-81.132789, 34.129604] }</t>
  </si>
  <si>
    <t>Coastal Science Associates</t>
  </si>
  <si>
    <t>5000 Thurmond Mall</t>
  </si>
  <si>
    <t>wilsonj@rcgov.us</t>
  </si>
  <si>
    <t>2020 Hampton Street, Suite 3063A</t>
  </si>
  <si>
    <t>Broad Run Mitigation Bank</t>
  </si>
  <si>
    <t>{ "type": "Point", "coordinates": [-77.4516, 39.0061] }</t>
  </si>
  <si>
    <t>Digital One Loudoun LLC</t>
  </si>
  <si>
    <t>c/o WSSI</t>
  </si>
  <si>
    <t>Lucey</t>
  </si>
  <si>
    <t>dlucey@digitalrealty.com</t>
  </si>
  <si>
    <t>Digital Loudoun 3, LLC</t>
  </si>
  <si>
    <t>10 Post Office Square</t>
  </si>
  <si>
    <t>Snow</t>
  </si>
  <si>
    <t>jsnow@ardent.us.com</t>
  </si>
  <si>
    <t>The Ardent Company</t>
  </si>
  <si>
    <t>11951 Freedom Drive, 13th Floor</t>
  </si>
  <si>
    <t>Chromey</t>
  </si>
  <si>
    <t>bchromey@wetlands.com</t>
  </si>
  <si>
    <t>Broadfield</t>
  </si>
  <si>
    <t>{ "type": "Point", "coordinates": [-81.64773277542, 30.8936894902585] }</t>
  </si>
  <si>
    <t>Consolidated Resources LLC</t>
  </si>
  <si>
    <t>Broadview Mitigation Bank</t>
  </si>
  <si>
    <t>{ "type": "Point", "coordinates": [-85.6258269035512, 32.5093756093859] }</t>
  </si>
  <si>
    <t>Macon [AL]</t>
  </si>
  <si>
    <t>Kenneth Hood</t>
  </si>
  <si>
    <t>2100 Executive Park Drive</t>
  </si>
  <si>
    <t>Opelika</t>
  </si>
  <si>
    <t>Broadview Mitigation Bank: Phase II</t>
  </si>
  <si>
    <t>{ "type": "Point", "coordinates": [-85.6220532574092, 32.5110233815227] }</t>
  </si>
  <si>
    <t>Bromolow Creek</t>
  </si>
  <si>
    <t>{ "type": "Point", "coordinates": [-84.180739, 33.953039] }</t>
  </si>
  <si>
    <t>Bronzeback Wetland and Stream Mitigation Bank</t>
  </si>
  <si>
    <t>{ "type": "Point", "coordinates": [-89.563918, 42.153865] }</t>
  </si>
  <si>
    <t>GBG Family Limited Liability Partnership</t>
  </si>
  <si>
    <t xml:space="preserve">101 Willow Street </t>
  </si>
  <si>
    <t>Forreston</t>
  </si>
  <si>
    <t>Guy</t>
  </si>
  <si>
    <t>Groenewold</t>
  </si>
  <si>
    <t>gwold4@gmail.com</t>
  </si>
  <si>
    <t>101 Willow Street</t>
  </si>
  <si>
    <t>Brook Forest Mitigation Bank</t>
  </si>
  <si>
    <t>{ "type": "Point", "coordinates": [-117.05131, 33.224552] }</t>
  </si>
  <si>
    <t>Brook Forest, LLC</t>
  </si>
  <si>
    <t>6446 Lilum Lane</t>
  </si>
  <si>
    <t>Crews</t>
  </si>
  <si>
    <t>michaelc@michaelcrews.com</t>
  </si>
  <si>
    <t>Brooks Creek Mitigation Bank</t>
  </si>
  <si>
    <t>{ "type": "Point", "coordinates": [-94.5515633639655, 33.3248852553788] }</t>
  </si>
  <si>
    <t>Bowie [TX]</t>
  </si>
  <si>
    <t>Brophy Creek</t>
  </si>
  <si>
    <t>{ "type": "Point", "coordinates": [-90.3907, 41.93606] }</t>
  </si>
  <si>
    <t>Brosnan Forest Coldwater Branch</t>
  </si>
  <si>
    <t>{ "type": "Point", "coordinates": [-80.4501, 33.121] }</t>
  </si>
  <si>
    <t>Norfolk Southern Railway Company</t>
  </si>
  <si>
    <t>Attn:  Mr. Joel Wells</t>
  </si>
  <si>
    <t>Dorchester</t>
  </si>
  <si>
    <t>125 Brosnan Forest Road</t>
  </si>
  <si>
    <t>Monica</t>
  </si>
  <si>
    <t>Folk</t>
  </si>
  <si>
    <t>monicafolk@embarqmail.com</t>
  </si>
  <si>
    <t>Wild Folk, LLC</t>
  </si>
  <si>
    <t>1475 Regal Ct</t>
  </si>
  <si>
    <t>shunt@eprusa.net</t>
  </si>
  <si>
    <t>Brosnan Forest Mitigation Bank</t>
  </si>
  <si>
    <t>{ "type": "Point", "coordinates": [-80.4554210046828, 33.1179791254889] }</t>
  </si>
  <si>
    <t>Brosnan Forest Umbrella Mitigation Bank -Indian Field II Site</t>
  </si>
  <si>
    <t>{ "type": "Point", "coordinates": [-80.478622, 33.110992] }</t>
  </si>
  <si>
    <t>Broxton Rocks</t>
  </si>
  <si>
    <t>{ "type": "Point", "coordinates": [-82.8425, 31.76192] }</t>
  </si>
  <si>
    <t>Coffee [GA]</t>
  </si>
  <si>
    <t>Plum Creek Timberland</t>
  </si>
  <si>
    <t>2500 Daniels Bridge Road</t>
  </si>
  <si>
    <t>University Office and Technology Park, Suite 2A, Building 200</t>
  </si>
  <si>
    <t>Broxton Rocks 1,2,3 - GWTF</t>
  </si>
  <si>
    <t>{ "type": "Point", "coordinates": [-82.845887, 31.740497] }</t>
  </si>
  <si>
    <t>Brunswick County</t>
  </si>
  <si>
    <t>{ "type": "Point", "coordinates": [-77.910917, 36.724111] }</t>
  </si>
  <si>
    <t>Brunswick County Mitigation Bank LLC</t>
  </si>
  <si>
    <t>Brush Creek Stream Mitigation Bank</t>
  </si>
  <si>
    <t>{ "type": "Point", "coordinates": [-89.28192, 41.41327] }</t>
  </si>
  <si>
    <t>Bureau [IL]</t>
  </si>
  <si>
    <t>SCP Brush Creek, LLC</t>
  </si>
  <si>
    <t>Brushy Creek</t>
  </si>
  <si>
    <t>{ "type": "Point", "coordinates": [-82.2256, 33.199] }</t>
  </si>
  <si>
    <t>Brushy Fork EC UMB - Cove Creek Site</t>
  </si>
  <si>
    <t>{ "type": "Point", "coordinates": [-81.774175, 36.284212] }</t>
  </si>
  <si>
    <t>Josselyn</t>
  </si>
  <si>
    <t>adam@bfec.org</t>
  </si>
  <si>
    <t>10565 Hwy 421 South</t>
  </si>
  <si>
    <t>Brushy Fork EC Watauga UMB - Shipley Site</t>
  </si>
  <si>
    <t>{ "type": "Point", "coordinates": [-81.754755, 36.250189] }</t>
  </si>
  <si>
    <t>Brushy Fork Mitigation Bank</t>
  </si>
  <si>
    <t>{ "type": "Point", "coordinates": [-80.1989305325964, 39.2201715142697] }</t>
  </si>
  <si>
    <t>Barbour [WV], Harrison [WV]</t>
  </si>
  <si>
    <t>Denicola</t>
  </si>
  <si>
    <t>tdenicola@cecinc.com</t>
  </si>
  <si>
    <t>Bryantown</t>
  </si>
  <si>
    <t>{ "type": "Point", "coordinates": [-76.844875, 38.56571] }</t>
  </si>
  <si>
    <t>P.A. Schaumberg Environmental Planner LLC</t>
  </si>
  <si>
    <t>6450 Milstead Rd</t>
  </si>
  <si>
    <t>Indian Head</t>
  </si>
  <si>
    <t>Bryte Ranch Conservation Bank</t>
  </si>
  <si>
    <t>{ "type": "Point", "coordinates": [-121.272075, 38.459571] }</t>
  </si>
  <si>
    <t>Taraneh</t>
  </si>
  <si>
    <t>Emam</t>
  </si>
  <si>
    <t>temam@ecorpconsulting.com</t>
  </si>
  <si>
    <t>ECORP Consulting, Inc.</t>
  </si>
  <si>
    <t>Bole</t>
  </si>
  <si>
    <t>mbole@aol.com</t>
  </si>
  <si>
    <t>Bole &amp; Associates</t>
  </si>
  <si>
    <t>Wheatland</t>
  </si>
  <si>
    <t>104 Brock Drive</t>
  </si>
  <si>
    <t>Thurn</t>
  </si>
  <si>
    <t>rthurn@grayandthurn.com</t>
  </si>
  <si>
    <t>Gray and Thurn, Inc.</t>
  </si>
  <si>
    <t>195 Cadillac Drive</t>
  </si>
  <si>
    <t>Buchanan Branch Mitigation Bank</t>
  </si>
  <si>
    <t>{ "type": "Point", "coordinates": [-86.546943951183, 35.4137962544925] }</t>
  </si>
  <si>
    <t>Buck Creek Mitigation Bank</t>
  </si>
  <si>
    <t>{ "type": "Point", "coordinates": [-87.4257332996427, 33.9472026642915] }</t>
  </si>
  <si>
    <t>Buck Creek Wetland Mitigation Bank (LRL-2006-842)</t>
  </si>
  <si>
    <t>{ "type": "Point", "coordinates": [-85.3294196770829, 40.061398826813] }</t>
  </si>
  <si>
    <t>Buckatunna Creek Mitigation Bank</t>
  </si>
  <si>
    <t>{ "type": "Point", "coordinates": [-88.5740035966658, 32.0611056614751] }</t>
  </si>
  <si>
    <t>Clarke [MS]</t>
  </si>
  <si>
    <t>Buckeye Mitigation Bank</t>
  </si>
  <si>
    <t>{ "type": "Point", "coordinates": [-121.029658, 38.407906] }</t>
  </si>
  <si>
    <t>Vollmar</t>
  </si>
  <si>
    <t>jvollmar@vollmarconsulting.com</t>
  </si>
  <si>
    <t>1720 Solano Ave</t>
  </si>
  <si>
    <t>Berkeley</t>
  </si>
  <si>
    <t>Wayman</t>
  </si>
  <si>
    <t>rwayman@vollmarconsulting.com</t>
  </si>
  <si>
    <t>Vollmar Consulting</t>
  </si>
  <si>
    <t>Nevada City</t>
  </si>
  <si>
    <t>19696 Oak Tree Road</t>
  </si>
  <si>
    <t>Buckhead Road Stream</t>
  </si>
  <si>
    <t>{ "type": "Point", "coordinates": [-81.3204, 34.4727] }</t>
  </si>
  <si>
    <t>Buckhorn</t>
  </si>
  <si>
    <t>{ "type": "Point", "coordinates": [-76.7513026845, 36.727789782165] }</t>
  </si>
  <si>
    <t>SWB LLC</t>
  </si>
  <si>
    <t>Buena Creek Gnatcatcher Conservation</t>
  </si>
  <si>
    <t>{ "type": "Point", "coordinates": [-117.190534186446, 33.1789846039716] }</t>
  </si>
  <si>
    <t>TCP II Buena Creek, LLC c/o</t>
  </si>
  <si>
    <t>Buena Vista Mitigation Bank</t>
  </si>
  <si>
    <t>{ "type": "Point", "coordinates": [-77.0749752690507, 38.3308662818136] }</t>
  </si>
  <si>
    <t>Falling Springs, LLC dba Buena Vista Holdings, LLC</t>
  </si>
  <si>
    <t>Buenaventura Mitigation Bank (TXRAM 2.0 Bank)</t>
  </si>
  <si>
    <t>{ "type": "Point", "coordinates": [-96.4848818585091, 31.5490564425795] }</t>
  </si>
  <si>
    <t>Limestone [TX]</t>
  </si>
  <si>
    <t>Chance</t>
  </si>
  <si>
    <t>Kimbrough</t>
  </si>
  <si>
    <t>chance@alluvionrc.com</t>
  </si>
  <si>
    <t>Buffalo Creek</t>
  </si>
  <si>
    <t>{ "type": "Point", "coordinates": [-88.0136775065947, 42.1556598894902] }</t>
  </si>
  <si>
    <t>Cook [IL], Lake [IL]</t>
  </si>
  <si>
    <t>Lake County Division of Tranportation</t>
  </si>
  <si>
    <t>600 W Winchester Road</t>
  </si>
  <si>
    <t>Duckert</t>
  </si>
  <si>
    <t>bduckert@lackecountyil.gov</t>
  </si>
  <si>
    <t>Randall</t>
  </si>
  <si>
    <t>Seebach</t>
  </si>
  <si>
    <t>rseebach@lcfpd.org</t>
  </si>
  <si>
    <t>Lake County Forest Preserve District</t>
  </si>
  <si>
    <t>1899 W Winchester Road</t>
  </si>
  <si>
    <t>Paula</t>
  </si>
  <si>
    <t>Trigg</t>
  </si>
  <si>
    <t>ptrigg@lakecountyil.gov</t>
  </si>
  <si>
    <t>Lake County Division of Transportation</t>
  </si>
  <si>
    <t>600 Winchester Road</t>
  </si>
  <si>
    <t>Buffalo Creek Mitigation Bank</t>
  </si>
  <si>
    <t>{ "type": "Point", "coordinates": [-81.848904, 37.774265] }</t>
  </si>
  <si>
    <t>Buffalo Darter Stream Mitigation Bank</t>
  </si>
  <si>
    <t>{ "type": "Point", "coordinates": [-87.433297, 35.713511] }</t>
  </si>
  <si>
    <t>Buffalo Darter Holdings, LLC</t>
  </si>
  <si>
    <t>4300 Legendary Drive</t>
  </si>
  <si>
    <t>Destin</t>
  </si>
  <si>
    <t>Suite C-225</t>
  </si>
  <si>
    <t>Buffalo Fork Mitigation Bank</t>
  </si>
  <si>
    <t>{ "type": "Point", "coordinates": [-81.5241887795756, 40.0173058624864] }</t>
  </si>
  <si>
    <t>Belmont [OH], Coshocton [OH], Guernsey [OH], Harrison [OH], Monroe [OH], Muskingum [OH], Noble [OH], Tuscarawas [OH]</t>
  </si>
  <si>
    <t>Buffalo Quarry Conservation Bank</t>
  </si>
  <si>
    <t>{ "type": "Point", "coordinates": [-93.0605218946385, 37.6385147369115] }</t>
  </si>
  <si>
    <t>Liberty Utilities</t>
  </si>
  <si>
    <t>Jarman</t>
  </si>
  <si>
    <t>gregory.jarman@libertyutilities.com</t>
  </si>
  <si>
    <t>Buffalo Valley Mitigation Bank Putnam County</t>
  </si>
  <si>
    <t>{ "type": "Point", "coordinates": [-85.770206, 36.159033] }</t>
  </si>
  <si>
    <t>Mattas</t>
  </si>
  <si>
    <t>cory.mattas@mitigate.pro</t>
  </si>
  <si>
    <t>140 E. Tyler St. Suite 400</t>
  </si>
  <si>
    <t>Buffalo Valley Stream Mitigation Bank</t>
  </si>
  <si>
    <t>{ "type": "Point", "coordinates": [-82.333231, 36.23105] }</t>
  </si>
  <si>
    <t>Unicoi [TN]</t>
  </si>
  <si>
    <t>City of Johnson City</t>
  </si>
  <si>
    <t>601 E. Main Street</t>
  </si>
  <si>
    <t>Johnson City</t>
  </si>
  <si>
    <t>Bull Island Mitigation Bank</t>
  </si>
  <si>
    <t>{ "type": "Point", "coordinates": [-92.3689130728196, 29.8522582025113] }</t>
  </si>
  <si>
    <t>Bull Run</t>
  </si>
  <si>
    <t>{ "type": "Point", "coordinates": [-77.5516711587073, 38.8600648936696] }</t>
  </si>
  <si>
    <t>Loudoun [VA], Prince William [VA]</t>
  </si>
  <si>
    <t>Bull Run Wetlands LC</t>
  </si>
  <si>
    <t>Bull-Buck Mitigation Bank (LRL-2021-00188)</t>
  </si>
  <si>
    <t>{ "type": "Point", "coordinates": [-85.3187960269097, 40.0529310518417] }</t>
  </si>
  <si>
    <t>Bullfrog Bay MB</t>
  </si>
  <si>
    <t>{ "type": "Point", "coordinates": [-81.3781121559436, 28.0590623369083] }</t>
  </si>
  <si>
    <t>Wetland Revival Mitigation Bank, LP</t>
  </si>
  <si>
    <t>800 Seagate Drive</t>
  </si>
  <si>
    <t>Suite 302</t>
  </si>
  <si>
    <t>KenP@Passarella.net</t>
  </si>
  <si>
    <t>Passarella &amp; Associates, Inc.</t>
  </si>
  <si>
    <t>13620 Metropolis Avenue, Suite 200</t>
  </si>
  <si>
    <t>Bullock Bend Mitigation Bank</t>
  </si>
  <si>
    <t>{ "type": "Point", "coordinates": [-121.811126300867, 38.913116072931] }</t>
  </si>
  <si>
    <t>myoung@westervelt.com</t>
  </si>
  <si>
    <t>Bulltown Wetland Mitigation Bank</t>
  </si>
  <si>
    <t>{ "type": "Point", "coordinates": [-81.456543932182, 31.6318695115709] }</t>
  </si>
  <si>
    <t>Bumpus Mills Mitigation Bank</t>
  </si>
  <si>
    <t>{ "type": "Point", "coordinates": [-87.848787883363, 36.5847736162089] }</t>
  </si>
  <si>
    <t>Bunchs Creek Mitigation Bank</t>
  </si>
  <si>
    <t>{ "type": "Point", "coordinates": [-92.9623885062312, 30.5750131075995] }</t>
  </si>
  <si>
    <t>Eighth Louisiana Resource, L.L.C.</t>
  </si>
  <si>
    <t>c/o Resource Environmental Solutions, L.L.C.</t>
  </si>
  <si>
    <t>Eighth Louisiana Resource, L.L.C. c/o Resource Environmental Solutions L.L.C.</t>
  </si>
  <si>
    <t>Baton Rouge,</t>
  </si>
  <si>
    <t>Bundt Mitigation Bank (Single Client Bank)</t>
  </si>
  <si>
    <t>{ "type": "Point", "coordinates": [-85.0413, 33.38602] }</t>
  </si>
  <si>
    <t>Georgia Power Company</t>
  </si>
  <si>
    <t>BIN 10221</t>
  </si>
  <si>
    <t>Atlangta</t>
  </si>
  <si>
    <t>241 Ralph McGill Boulevard, NE</t>
  </si>
  <si>
    <t>Bunker Sands Mitigation Bank</t>
  </si>
  <si>
    <t>{ "type": "Point", "coordinates": [-96.4906969835476, 32.6154345563988] }</t>
  </si>
  <si>
    <t>Kaufman [TX]</t>
  </si>
  <si>
    <t>Bunker Stream Bank</t>
  </si>
  <si>
    <t>{ "type": "Point", "coordinates": [-93.634324, 41.487497] }</t>
  </si>
  <si>
    <t>Warren [IA]</t>
  </si>
  <si>
    <t>Burdell Ranch Mitigation Bank</t>
  </si>
  <si>
    <t>{ "type": "Point", "coordinates": [-122.541357, 38.144002] }</t>
  </si>
  <si>
    <t>Mount  Burdell Enterprises &amp; Burdell Ranch Partners, Ltd.</t>
  </si>
  <si>
    <t>Georges</t>
  </si>
  <si>
    <t>tonygeorges@burdellranch.com</t>
  </si>
  <si>
    <t>P.O. Box 2039</t>
  </si>
  <si>
    <t>Burke Ranch Conservation Bank</t>
  </si>
  <si>
    <t>{ "type": "Point", "coordinates": [-121.848212650468, 38.2993106096915] }</t>
  </si>
  <si>
    <t>Burleson Wetlands Mitigation Bank (TXRAM 1.0 Bank)</t>
  </si>
  <si>
    <t>{ "type": "Point", "coordinates": [-95.5270704321583, 32.6296252269123] }</t>
  </si>
  <si>
    <t>Mr. Larry R. Dixon</t>
  </si>
  <si>
    <t>Burleson Wetlands Partners, Ltd.</t>
  </si>
  <si>
    <t xml:space="preserve">	Tyler</t>
  </si>
  <si>
    <t xml:space="preserve">	75702</t>
  </si>
  <si>
    <t>100 East Ferguson, Suite 404</t>
  </si>
  <si>
    <t>Burnley Farms Mitigation Bank</t>
  </si>
  <si>
    <t>{ "type": "Point", "coordinates": [-77.3075777677423, 38.2393532739026] }</t>
  </si>
  <si>
    <t>Burton Pond</t>
  </si>
  <si>
    <t>{ "type": "Point", "coordinates": [-81.5655000422397, 32.8926873339803] }</t>
  </si>
  <si>
    <t>Burton Pond MB, LLC</t>
  </si>
  <si>
    <t>Attention:  Ryan Beasley</t>
  </si>
  <si>
    <t>225 East 50th Street</t>
  </si>
  <si>
    <t>Bush River Mitigation Bank</t>
  </si>
  <si>
    <t>{ "type": "Point", "coordinates": [-78.3883092996537, 37.2381995159888] }</t>
  </si>
  <si>
    <t>Prince Edward [VA]</t>
  </si>
  <si>
    <t>Bush River Mitigation, LLC</t>
  </si>
  <si>
    <t>Bushneck Bayou Mitigation Bank</t>
  </si>
  <si>
    <t>{ "type": "Point", "coordinates": [-93.9500835962761, 32.1373931737457] }</t>
  </si>
  <si>
    <t>De Soto Parish [LA]</t>
  </si>
  <si>
    <t>TCP II Spry Ranch, LLC</t>
  </si>
  <si>
    <t>{ "type": "Point", "coordinates": [-122.90658, 45.41091] }</t>
  </si>
  <si>
    <t>Jay Hoffman, Jr.</t>
  </si>
  <si>
    <t>Trustee for Wes and Marybel Butler Farm LLC</t>
  </si>
  <si>
    <t>Sherwood</t>
  </si>
  <si>
    <t>22307 SW Munger Lane</t>
  </si>
  <si>
    <t>Deanna</t>
  </si>
  <si>
    <t>Vice</t>
  </si>
  <si>
    <t>deanna@tvpfarms.com</t>
  </si>
  <si>
    <t>Butler Creek</t>
  </si>
  <si>
    <t>{ "type": "Point", "coordinates": [-83.052, 34.1971] }</t>
  </si>
  <si>
    <t>Butler Creek Mitigation Bank (TXRAM 2.0)</t>
  </si>
  <si>
    <t>{ "type": "Point", "coordinates": [-95.3956682850305, 32.2832970817159] }</t>
  </si>
  <si>
    <t>Butler Creek Mitigation, LLC</t>
  </si>
  <si>
    <t>Brad A Davis, Managing Member</t>
  </si>
  <si>
    <t>4803 River Place Blvd.</t>
  </si>
  <si>
    <t>Goodrum</t>
  </si>
  <si>
    <t>billburtongoodrum@gmail.com</t>
  </si>
  <si>
    <t>1329 N. University Drive, Suite D-2</t>
  </si>
  <si>
    <t>Nacogdoches</t>
  </si>
  <si>
    <t>Buttahatchie River Mitigation Bank Phase II</t>
  </si>
  <si>
    <t>{ "type": "Point", "coordinates": [-88.3281226273381, 33.7268052592303] }</t>
  </si>
  <si>
    <t>Buttahatchie River/Mississippi Phase I</t>
  </si>
  <si>
    <t>{ "type": "Point", "coordinates": [-88.2435210994654, 33.8994280969579] }</t>
  </si>
  <si>
    <t>AL, MS</t>
  </si>
  <si>
    <t>Lamar [AL], Monroe [MS]</t>
  </si>
  <si>
    <t>Butte Sink Mitigation Bank</t>
  </si>
  <si>
    <t>{ "type": "Point", "coordinates": [-121.949399, 39.239397] }</t>
  </si>
  <si>
    <t>Ed Hulbert</t>
  </si>
  <si>
    <t>50 Sunrise Blvd.</t>
  </si>
  <si>
    <t>Colusa</t>
  </si>
  <si>
    <t>Byler Stream Mitigation Bank</t>
  </si>
  <si>
    <t>{ "type": "Point", "coordinates": [-91.430693, 41.738722] }</t>
  </si>
  <si>
    <t>Peter Byler</t>
  </si>
  <si>
    <t>30 Ashwood Drive</t>
  </si>
  <si>
    <t>Byrd Creek Mitigation Bank</t>
  </si>
  <si>
    <t>{ "type": "Point", "coordinates": [-78.1268927282962, 37.7604581120905] }</t>
  </si>
  <si>
    <t>Byrd Tract Mitigation Bank</t>
  </si>
  <si>
    <t>{ "type": "Point", "coordinates": [-95.0217980113355, 32.5353023059283] }</t>
  </si>
  <si>
    <t>Enron Oil &amp; Gas Company</t>
  </si>
  <si>
    <t>P.O. Box 4362</t>
  </si>
  <si>
    <t>77210-4362</t>
  </si>
  <si>
    <t>Ellard</t>
  </si>
  <si>
    <t>6101 S. Broadway, Suite 200</t>
  </si>
  <si>
    <t>C&amp;W Hunter Mitigation Bank</t>
  </si>
  <si>
    <t>{ "type": "Point", "coordinates": [-93.446129538026, 41.505963261723] }</t>
  </si>
  <si>
    <t>Carroll Hunter - Goodhue Wilbur E., Inc.</t>
  </si>
  <si>
    <t>1900 Normandy Drive</t>
  </si>
  <si>
    <t>Carlisle</t>
  </si>
  <si>
    <t>CGW MB</t>
  </si>
  <si>
    <t>{ "type": "Point", "coordinates": [-80.3862179903598, 27.668488415333] }</t>
  </si>
  <si>
    <t>Craig Chown</t>
  </si>
  <si>
    <t>215 W. College, Unit 603</t>
  </si>
  <si>
    <t>CO-Big Thompson Confluence Bank</t>
  </si>
  <si>
    <t>{ "type": "Point", "coordinates": [-104.766321405345, 40.352131448505] }</t>
  </si>
  <si>
    <t>Weld [CO]</t>
  </si>
  <si>
    <t>CO-Box Elder Creek Bank</t>
  </si>
  <si>
    <t>{ "type": "Point", "coordinates": [-104.61216655468, 39.9207702219556] }</t>
  </si>
  <si>
    <t>Adams [CO]</t>
  </si>
  <si>
    <t xml:space="preserve">1402 Greening Avenue </t>
  </si>
  <si>
    <t>Erie</t>
  </si>
  <si>
    <t>kyle@ecosystempartners.com</t>
  </si>
  <si>
    <t>Ecosystems Investment Partners</t>
  </si>
  <si>
    <t>CO-Colorado Wetland Mitigation Bank -Pending</t>
  </si>
  <si>
    <t>{ "type": "Point", "coordinates": [-104.125406, 40.307775] }</t>
  </si>
  <si>
    <t>Morgan [CO]</t>
  </si>
  <si>
    <t>2443 S University Blvd, Ste 111</t>
  </si>
  <si>
    <t>CO-Four Mile Creek Mire Bank</t>
  </si>
  <si>
    <t>{ "type": "Point", "coordinates": [-105.926929967503, 39.101567359008] }</t>
  </si>
  <si>
    <t>Park [CO]</t>
  </si>
  <si>
    <t>Denver Water</t>
  </si>
  <si>
    <t>1600 W 12th Ave</t>
  </si>
  <si>
    <t>Jessica.Alexander@denverwater.org</t>
  </si>
  <si>
    <t>1600 West 12th Ave</t>
  </si>
  <si>
    <t>CO-Front Range Bank</t>
  </si>
  <si>
    <t>{ "type": "Point", "coordinates": [-103.7538288439, 40.265784681467] }</t>
  </si>
  <si>
    <t>CO-Marshall (Closed)</t>
  </si>
  <si>
    <t>{ "type": "Point", "coordinates": [-105.23025, 39.96525] }</t>
  </si>
  <si>
    <t>Boulder [CO]</t>
  </si>
  <si>
    <t>City of Boulder Colorado</t>
  </si>
  <si>
    <t>1777 Broadway</t>
  </si>
  <si>
    <t>Boulder</t>
  </si>
  <si>
    <t>CO-Middle South Platte River</t>
  </si>
  <si>
    <t>{ "type": "Point", "coordinates": [-105.021317, 40.088568] }</t>
  </si>
  <si>
    <t xml:space="preserve">Land and Water Resources, Inc </t>
  </si>
  <si>
    <t>9575 West Higgins Road</t>
  </si>
  <si>
    <t>CO-Mile High Bank</t>
  </si>
  <si>
    <t>{ "type": "Point", "coordinates": [-104.722444, 39.983889] }</t>
  </si>
  <si>
    <t>Mile High Wetland Group LLC</t>
  </si>
  <si>
    <t>80 South 27th Avenue</t>
  </si>
  <si>
    <t>Brighton</t>
  </si>
  <si>
    <t>Rink</t>
  </si>
  <si>
    <t>CO-Moraine Park (Pending)</t>
  </si>
  <si>
    <t>{ "type": "Point", "coordinates": [-105.601234, 40.353566] }</t>
  </si>
  <si>
    <t>CO-North Fork Poudre Bank (Pending)</t>
  </si>
  <si>
    <t>{ "type": "Point", "coordinates": [-105.2683, 40.8144] }</t>
  </si>
  <si>
    <t>223 Elk Avenue</t>
  </si>
  <si>
    <t>Suite 202A</t>
  </si>
  <si>
    <t>Lucy</t>
  </si>
  <si>
    <t>Harrington</t>
  </si>
  <si>
    <t>lharrington@geiconsultants.com</t>
  </si>
  <si>
    <t>GEI Consultants</t>
  </si>
  <si>
    <t>4601 DTC Blvd #325</t>
  </si>
  <si>
    <t>CO-Park Creek Station Bank</t>
  </si>
  <si>
    <t>{ "type": "Point", "coordinates": [-105.123125, 40.747479] }</t>
  </si>
  <si>
    <t>Angie</t>
  </si>
  <si>
    <t>Woehler</t>
  </si>
  <si>
    <t>apwoehler@burnsmcd.com</t>
  </si>
  <si>
    <t>Burns &amp; McDonnell Engineering Company, Inc</t>
  </si>
  <si>
    <t>9191 S Jamaica Street</t>
  </si>
  <si>
    <t>CO-Riverdale</t>
  </si>
  <si>
    <t>{ "type": "Point", "coordinates": [-105.168340063366, 39.8572250777643] }</t>
  </si>
  <si>
    <t>Jefferson [CO]</t>
  </si>
  <si>
    <t>South Platte Wetlands LLC</t>
  </si>
  <si>
    <t>South Platte</t>
  </si>
  <si>
    <t>McIntosh</t>
  </si>
  <si>
    <t xml:space="preserve">11910 Riverdale Road </t>
  </si>
  <si>
    <t>CO-South Platte Bank</t>
  </si>
  <si>
    <t>{ "type": "Point", "coordinates": [-104.111162, 40.318659] }</t>
  </si>
  <si>
    <t>CO-Warm Springs</t>
  </si>
  <si>
    <t>{ "type": "Point", "coordinates": [-106.043782735936, 39.1574713366329] }</t>
  </si>
  <si>
    <t>Warm Springs Wetlands LLC</t>
  </si>
  <si>
    <t>Sky</t>
  </si>
  <si>
    <t>DeBoer</t>
  </si>
  <si>
    <t>anniedeboer@live.com</t>
  </si>
  <si>
    <t>2730 Snowmass Creek Rd.</t>
  </si>
  <si>
    <t>CONNECTICUT - Duren Mountain Swamp Site - Guildhall, VT</t>
  </si>
  <si>
    <t>{ "type": "Point", "coordinates": [-71.587011, 44.539741] }</t>
  </si>
  <si>
    <t>Essex [VT]</t>
  </si>
  <si>
    <t>CRC-ILF-Bryan Farm</t>
  </si>
  <si>
    <t>{ "type": "Point", "coordinates": [-84.247222, 36.52459] }</t>
  </si>
  <si>
    <t>Cumberland River Compact</t>
  </si>
  <si>
    <t>Two Victory Avenue</t>
  </si>
  <si>
    <t>Mekayle</t>
  </si>
  <si>
    <t>Houghton</t>
  </si>
  <si>
    <t>mekayle.houghton@cumberlandrivercompact.org</t>
  </si>
  <si>
    <t>Jed</t>
  </si>
  <si>
    <t>Grubbs</t>
  </si>
  <si>
    <t>jed.grubbs@cumberlandrivercompact.org</t>
  </si>
  <si>
    <t>CRC-ILF-Fire Tower Stream Mitigation Project</t>
  </si>
  <si>
    <t>{ "type": "Point", "coordinates": [-85.482495, 35.667519] }</t>
  </si>
  <si>
    <t>nburger@res.us</t>
  </si>
  <si>
    <t>CRC-ILF-Saline Creek</t>
  </si>
  <si>
    <t>{ "type": "Point", "coordinates": [-87.8496958645868, 36.5822860505499] }</t>
  </si>
  <si>
    <t>CRC-ILF-Sam Davis Dam</t>
  </si>
  <si>
    <t>{ "type": "Point", "coordinates": [-86.5028670160757, 35.9880630243631] }</t>
  </si>
  <si>
    <t>CRC-ILF-Stephens Valley</t>
  </si>
  <si>
    <t>{ "type": "Point", "coordinates": [-86.9630924703434, 36.0276131210808] }</t>
  </si>
  <si>
    <t>CRC-ILF-Sycamore Springs</t>
  </si>
  <si>
    <t>{ "type": "Point", "coordinates": [-86.284879, 36.489692] }</t>
  </si>
  <si>
    <t>CT Yankee Council Boy Scouts - Camp Hoyt</t>
  </si>
  <si>
    <t>{ "type": "Point", "coordinates": [-73.4385, 41.3197] }</t>
  </si>
  <si>
    <t>Connecticut Yankee Council of the Boy Scouts of America</t>
  </si>
  <si>
    <t>60 Wellington Road</t>
  </si>
  <si>
    <t>06460-0032</t>
  </si>
  <si>
    <t>P.O. Box 32</t>
  </si>
  <si>
    <t>Trible</t>
  </si>
  <si>
    <t>blueridgeland@gmail.com</t>
  </si>
  <si>
    <t>Watershed Strategies</t>
  </si>
  <si>
    <t>Roanoke</t>
  </si>
  <si>
    <t>PO Box 21302</t>
  </si>
  <si>
    <t>CVC (LRRT) - Money Point Site</t>
  </si>
  <si>
    <t>{ "type": "Point", "coordinates": [-76.301918, 36.785473] }</t>
  </si>
  <si>
    <t>Coastal Virginia Conservancy</t>
  </si>
  <si>
    <t>5215 Colley Avenue</t>
  </si>
  <si>
    <t>Koubsky</t>
  </si>
  <si>
    <t>dkoubsky@covaconserve.org</t>
  </si>
  <si>
    <t>Koubsky LLC</t>
  </si>
  <si>
    <t>4321 Lookout Road</t>
  </si>
  <si>
    <t>CVC (LRRT)-Lamberts Point Site</t>
  </si>
  <si>
    <t>{ "type": "Point", "coordinates": [-76.4589898863278, 36.8125631846554] }</t>
  </si>
  <si>
    <t>Chesapeake city [VA], Hampton city [VA], Isle of Wight [VA], Newport News city [VA], Norfolk city [VA], Portsmouth city [VA], Suffolk city [VA], Virginia Beach city [VA]</t>
  </si>
  <si>
    <t>steven.m.martiniwr@gmail.com</t>
  </si>
  <si>
    <t>Audrey</t>
  </si>
  <si>
    <t>Cotnoir</t>
  </si>
  <si>
    <t>alcotnoir@gmail.com</t>
  </si>
  <si>
    <t>CVC (LRRT)Paradise Creek Site</t>
  </si>
  <si>
    <t>{ "type": "Point", "coordinates": [-76.30439, 36.79941] }</t>
  </si>
  <si>
    <t>CVC LRRT Paradise Creek Projects 2 and 3</t>
  </si>
  <si>
    <t>{ "type": "Point", "coordinates": [-76.3096, 36.8048] }</t>
  </si>
  <si>
    <t>CVWP (Hatcher Run)</t>
  </si>
  <si>
    <t>{ "type": "Point", "coordinates": [-78.3527604054794, 37.5492265429842] }</t>
  </si>
  <si>
    <t>TCPII Hatcher Run LLC</t>
  </si>
  <si>
    <t>3715 Northside Parkway</t>
  </si>
  <si>
    <t xml:space="preserve">Atlanta </t>
  </si>
  <si>
    <t>Building 200, Suite 500</t>
  </si>
  <si>
    <t>Jacobson</t>
  </si>
  <si>
    <t>jacobson@timbervest.net</t>
  </si>
  <si>
    <t>Timbervest LLC</t>
  </si>
  <si>
    <t>3715 Northside Parkway NW STE 2-500</t>
  </si>
  <si>
    <t>Cache River Mitigation Bank</t>
  </si>
  <si>
    <t>{ "type": "Point", "coordinates": [-91.0324533037051, 35.7209783355291] }</t>
  </si>
  <si>
    <t>Craighead [AR], Jackson [AR]</t>
  </si>
  <si>
    <t>Denton Island Mitigation, LLC</t>
  </si>
  <si>
    <t>timrdegraff@gmail.com</t>
  </si>
  <si>
    <t>Cache Slough Mitigation Bank</t>
  </si>
  <si>
    <t>{ "type": "Point", "coordinates": [-121.674685, 38.181949] }</t>
  </si>
  <si>
    <t>Lagneaux</t>
  </si>
  <si>
    <t>alagneaux@westervelt.com</t>
  </si>
  <si>
    <t>3636 American River Drive, Suite 230</t>
  </si>
  <si>
    <t>Caddo Lake Institute Mitigation Bank</t>
  </si>
  <si>
    <t>{ "type": "Point", "coordinates": [-93.84223, 32.64054] }</t>
  </si>
  <si>
    <t>Caddo Lake Institute, Inc.</t>
  </si>
  <si>
    <t>400 Edwards Street</t>
  </si>
  <si>
    <t>Shreveport</t>
  </si>
  <si>
    <t>Cadron Creek Mitigation Bank</t>
  </si>
  <si>
    <t>{ "type": "Point", "coordinates": [-92.5285079324395, 35.1924931679791] }</t>
  </si>
  <si>
    <t>Conway [AR], Faulkner [AR]</t>
  </si>
  <si>
    <t>Caeli Farms Site</t>
  </si>
  <si>
    <t>{ "type": "Point", "coordinates": [-77.6566783591284, 38.969197659631] }</t>
  </si>
  <si>
    <t>Cage Farm Wetland Mitigation Bank</t>
  </si>
  <si>
    <t>{ "type": "Point", "coordinates": [-76.5262273110584, 38.4167787268553] }</t>
  </si>
  <si>
    <t>Calvert [MD]</t>
  </si>
  <si>
    <t>Board of County Commissioners of Calvert County Maryland</t>
  </si>
  <si>
    <t>Courthouse</t>
  </si>
  <si>
    <t>Prince Frederick</t>
  </si>
  <si>
    <t>175 Main Street</t>
  </si>
  <si>
    <t>Leavitt</t>
  </si>
  <si>
    <t>Jason.Leavitt@calvertcountymd.gov</t>
  </si>
  <si>
    <t xml:space="preserve">Calvert Co Dept of Public Works	</t>
  </si>
  <si>
    <t>489 Main Street, Suite 101</t>
  </si>
  <si>
    <t>Shaver</t>
  </si>
  <si>
    <t>Kevin.Shaver@calvertcountymd.gov</t>
  </si>
  <si>
    <t xml:space="preserve">Calvert Co Dept of Public Works </t>
  </si>
  <si>
    <t>Cahaba River Mitigation Bank</t>
  </si>
  <si>
    <t>{ "type": "Point", "coordinates": [-87.1900397015388, 32.8898577101266] }</t>
  </si>
  <si>
    <t>Bibb [AL]</t>
  </si>
  <si>
    <t>Cahaba River Mitigation LLC</t>
  </si>
  <si>
    <t>6448 Highway 5</t>
  </si>
  <si>
    <t>Blackwell</t>
  </si>
  <si>
    <t>stuart.blackwell@gmcnetwork.com</t>
  </si>
  <si>
    <t>2701 1st Avenue South</t>
  </si>
  <si>
    <t>Calcasieu</t>
  </si>
  <si>
    <t>{ "type": "Point", "coordinates": [-93.0339856267638, 30.4692681944746] }</t>
  </si>
  <si>
    <t>Call Junction</t>
  </si>
  <si>
    <t>{ "type": "Point", "coordinates": [-93.8852043837449, 30.6474176913622] }</t>
  </si>
  <si>
    <t>Jasper [TX]</t>
  </si>
  <si>
    <t>Eco-Capital Advisors, LLC</t>
  </si>
  <si>
    <t xml:space="preserve">c/o Brian Normanly </t>
  </si>
  <si>
    <t>3414 Peachtree Rd NE, Suite 990</t>
  </si>
  <si>
    <t>{ "type": "Point", "coordinates": [-80.091944, 37.033611] }</t>
  </si>
  <si>
    <t>Callaway Farms</t>
  </si>
  <si>
    <t>{ "type": "Point", "coordinates": [-85.0083, 32.78333] }</t>
  </si>
  <si>
    <t>Callaway Enterprises</t>
  </si>
  <si>
    <t>Post Office Box 191253</t>
  </si>
  <si>
    <t>Caloga Farms Mitigation Bank</t>
  </si>
  <si>
    <t>{ "type": "Point", "coordinates": [-82.996213, 33.77806] }</t>
  </si>
  <si>
    <t>Oglethorpe [GA]</t>
  </si>
  <si>
    <t>Robbie</t>
  </si>
  <si>
    <t>Bentley</t>
  </si>
  <si>
    <t>rbentley@corblu.com</t>
  </si>
  <si>
    <t>Calvey Creek LLF Site</t>
  </si>
  <si>
    <t>{ "type": "Point", "coordinates": [-90.7632, 38.3837] }</t>
  </si>
  <si>
    <t>Camalier Site</t>
  </si>
  <si>
    <t>{ "type": "Point", "coordinates": [-77.822342, 38.712572] }</t>
  </si>
  <si>
    <t>Angler Environmental</t>
  </si>
  <si>
    <t>Camp Alta Mons</t>
  </si>
  <si>
    <t>{ "type": "Point", "coordinates": [-80.2498, 37.0992] }</t>
  </si>
  <si>
    <t>Camp Cove Mitigation Bank</t>
  </si>
  <si>
    <t>{ "type": "Point", "coordinates": [-86.4414170460929, 36.4619622099905] }</t>
  </si>
  <si>
    <t>Camp Dickenson</t>
  </si>
  <si>
    <t>{ "type": "Point", "coordinates": [-80.984444, 36.68] }</t>
  </si>
  <si>
    <t>Camp Dickenson Inc.</t>
  </si>
  <si>
    <t>2801 Camp Dickenson Rd</t>
  </si>
  <si>
    <t>Fries</t>
  </si>
  <si>
    <t>Camp Grier Mitigation Bank</t>
  </si>
  <si>
    <t>{ "type": "Point", "coordinates": [-82.19258, 35.64397] }</t>
  </si>
  <si>
    <t>Quible &amp; Associates</t>
  </si>
  <si>
    <t>PO Box 87</t>
  </si>
  <si>
    <t>Fairview</t>
  </si>
  <si>
    <t>Lenk</t>
  </si>
  <si>
    <t>jlenk@quible.com</t>
  </si>
  <si>
    <t>Camp Wood Conservation Bank</t>
  </si>
  <si>
    <t>{ "type": "Point", "coordinates": [-99.9286752754204, 29.6848484999562] }</t>
  </si>
  <si>
    <t>Real [TX]</t>
  </si>
  <si>
    <t>Pinon Property</t>
  </si>
  <si>
    <t>Attn:  Robert A. Ayres</t>
  </si>
  <si>
    <t>9433 Bee Caves Road, Suite 140</t>
  </si>
  <si>
    <t>Campbell Ranch Conservation Bank</t>
  </si>
  <si>
    <t>{ "type": "Point", "coordinates": [-121.720505, 38.41325] }</t>
  </si>
  <si>
    <t>Canadys Mitigation Bank</t>
  </si>
  <si>
    <t>{ "type": "Point", "coordinates": [-80.6311962366199, 33.0820743525725] }</t>
  </si>
  <si>
    <t>Colleton [SC], Dorchester [SC]</t>
  </si>
  <si>
    <t>wwilson@sabinc.net</t>
  </si>
  <si>
    <t>Cane Bayou Mitigation Bank</t>
  </si>
  <si>
    <t>{ "type": "Point", "coordinates": [-90.0004704862127, 30.3555946054806] }</t>
  </si>
  <si>
    <t>St. Tammany Parish</t>
  </si>
  <si>
    <t>c/o Ms. Gina T. Hayes</t>
  </si>
  <si>
    <t>21454 Koop Drive</t>
  </si>
  <si>
    <t>Truman D "Trip"</t>
  </si>
  <si>
    <t>Sharp III</t>
  </si>
  <si>
    <t>tdsharp@stpgov.org</t>
  </si>
  <si>
    <t>St. Tammany Parish Govt</t>
  </si>
  <si>
    <t>Cane Creek ILF Project Site</t>
  </si>
  <si>
    <t>{ "type": "Point", "coordinates": [-95.677062, 35.65898] }</t>
  </si>
  <si>
    <t>Cane River Mitigation Bank</t>
  </si>
  <si>
    <t>{ "type": "Point", "coordinates": [-92.8888, 31.5391] }</t>
  </si>
  <si>
    <t>Caney Creek Mitigation Bank</t>
  </si>
  <si>
    <t>{ "type": "Point", "coordinates": [-92.5638775317933, 30.6500782938686] }</t>
  </si>
  <si>
    <t>Caney Creek mitigation bank</t>
  </si>
  <si>
    <t>{ "type": "Point", "coordinates": [-92.17321, 35.198763] }</t>
  </si>
  <si>
    <t>Faulkner [AR]</t>
  </si>
  <si>
    <t>Cannon Regional Mitigation Bank</t>
  </si>
  <si>
    <t>{ "type": "Point", "coordinates": [-77.859163, 38.377663] }</t>
  </si>
  <si>
    <t>Falling Springs, LLC dba CREB Mitigation, LLC</t>
  </si>
  <si>
    <t>Canoa Ranch: Phase I (San Ignacio Bosque)</t>
  </si>
  <si>
    <t>{ "type": "Point", "coordinates": [-111.012071093578, 31.7928526105368] }</t>
  </si>
  <si>
    <t>Pima County Regional Flood Control District</t>
  </si>
  <si>
    <t>201 N Stone Avenue Suite 7</t>
  </si>
  <si>
    <t>Cabrera</t>
  </si>
  <si>
    <t>Mike.Cabrera@pima.gov</t>
  </si>
  <si>
    <t>201 N. Stone Avenue Suite 7</t>
  </si>
  <si>
    <t>Canoe Creek Conservation Bank</t>
  </si>
  <si>
    <t>{ "type": "Point", "coordinates": [-78.2561396157681, 40.474014849304] }</t>
  </si>
  <si>
    <t>Magnloia Land Partners LLC</t>
  </si>
  <si>
    <t>Philadelphia</t>
  </si>
  <si>
    <t>Bernstein</t>
  </si>
  <si>
    <t>mark@mitigation.org</t>
  </si>
  <si>
    <t>Canoe Creek Mitigation Bank</t>
  </si>
  <si>
    <t>{ "type": "Point", "coordinates": [-86.166923979035, 33.9167567879846] }</t>
  </si>
  <si>
    <t>Carinalli Todd Road Mitigation Bank</t>
  </si>
  <si>
    <t>{ "type": "Point", "coordinates": [-122.775227187658, 38.3814790345177] }</t>
  </si>
  <si>
    <t>Carinalli Nature Preserve LLC</t>
  </si>
  <si>
    <t>520 Mendocino Avenue, Sutie 250</t>
  </si>
  <si>
    <t>kcar@sonic.net</t>
  </si>
  <si>
    <t>520 Mendocino Ave, Suite 250</t>
  </si>
  <si>
    <t>Carlisle Hale Road Site</t>
  </si>
  <si>
    <t>{ "type": "Point", "coordinates": [-82.1635, 41.2869] }</t>
  </si>
  <si>
    <t>Carlisle Reservation</t>
  </si>
  <si>
    <t>{ "type": "Point", "coordinates": [-82.1588, 41.2798] }</t>
  </si>
  <si>
    <t>Carlsbad Highlands</t>
  </si>
  <si>
    <t>{ "type": "Point", "coordinates": [-117.276, 33.165] }</t>
  </si>
  <si>
    <t>Carolina Heelsplitter Conservation Bank</t>
  </si>
  <si>
    <t>{ "type": "Point", "coordinates": [-80.5351192965189, 34.6590651095845] }</t>
  </si>
  <si>
    <t>Lancaster [SC]</t>
  </si>
  <si>
    <t>Carolina Heelsplitter Conservation, LLC</t>
  </si>
  <si>
    <t>412 N. 4th Street, Suite 300</t>
  </si>
  <si>
    <t>Carrollton Mills</t>
  </si>
  <si>
    <t>{ "type": "Point", "coordinates": [-85.010467, 33.448372] }</t>
  </si>
  <si>
    <t>Carroll [GA]</t>
  </si>
  <si>
    <t>Whooping Creek Meadows, LLC</t>
  </si>
  <si>
    <t>970 Hays Mill Road, Building 200</t>
  </si>
  <si>
    <t>Carrollton</t>
  </si>
  <si>
    <t>Carter Stilley Phase II</t>
  </si>
  <si>
    <t>{ "type": "Point", "coordinates": [-78.7940209094494, 33.9029313133624] }</t>
  </si>
  <si>
    <t>Carter Stilley Wetland and Stream Mitigation Bank</t>
  </si>
  <si>
    <t>{ "type": "Point", "coordinates": [-78.7608106179125, 33.8988593206883] }</t>
  </si>
  <si>
    <t>Cascade Mitigation Bank</t>
  </si>
  <si>
    <t>{ "type": "Point", "coordinates": [-79.198, 37.398] }</t>
  </si>
  <si>
    <t>Lynchburg city [VA]</t>
  </si>
  <si>
    <t>Casey Fork Mitigation Bank</t>
  </si>
  <si>
    <t>{ "type": "Point", "coordinates": [-88.9094728725574, 38.2621376976052] }</t>
  </si>
  <si>
    <t>Jefferson [IL]</t>
  </si>
  <si>
    <t>zach@miticomo.com</t>
  </si>
  <si>
    <t xml:space="preserve">701 Crown Industrial Court, Suite D </t>
  </si>
  <si>
    <t>Caspiana Mitigation Bank</t>
  </si>
  <si>
    <t>{ "type": "Point", "coordinates": [-93.58502, 32.28316] }</t>
  </si>
  <si>
    <t>MITB, LLC</t>
  </si>
  <si>
    <t>5434 Technology Drive</t>
  </si>
  <si>
    <t>jonathan@ivansmith.com</t>
  </si>
  <si>
    <t>5434 technology Drive</t>
  </si>
  <si>
    <t>Castalia Quarry</t>
  </si>
  <si>
    <t>{ "type": "Point", "coordinates": [-82.8288, 41.3935] }</t>
  </si>
  <si>
    <t>Castor Falls Mitigation Bank</t>
  </si>
  <si>
    <t>{ "type": "Point", "coordinates": [-92.97873, 43.027017] }</t>
  </si>
  <si>
    <t>Floyd [IA]</t>
  </si>
  <si>
    <t>Catawba Mitigation Bank</t>
  </si>
  <si>
    <t>{ "type": "Point", "coordinates": [-81.0465434691373, 34.6694060554322] }</t>
  </si>
  <si>
    <t>Catcher Ranch Conservation Bank</t>
  </si>
  <si>
    <t>{ "type": "Point", "coordinates": [-96.034297, 34.872232] }</t>
  </si>
  <si>
    <t>Catfish Farm</t>
  </si>
  <si>
    <t>Sexton</t>
  </si>
  <si>
    <t>bsexton@richdirt.com</t>
  </si>
  <si>
    <t>6806 Moticello Road</t>
  </si>
  <si>
    <t>address1_sponsor</t>
  </si>
  <si>
    <t>city_sponsor</t>
  </si>
  <si>
    <t>state_sponsor</t>
  </si>
  <si>
    <t>zip_sponsor</t>
  </si>
  <si>
    <t>address2_sponsor</t>
  </si>
  <si>
    <t>email_poc</t>
  </si>
  <si>
    <t>address1_poc</t>
  </si>
  <si>
    <t>state_poc</t>
  </si>
  <si>
    <t>zip_poc</t>
  </si>
  <si>
    <t>address2_poc</t>
  </si>
  <si>
    <t>city_poc</t>
  </si>
  <si>
    <t>is_public</t>
  </si>
  <si>
    <t>is_nonprofit</t>
  </si>
  <si>
    <t>is_private</t>
  </si>
  <si>
    <t xml:space="preserve">is_listed </t>
  </si>
  <si>
    <t>is_pe</t>
  </si>
  <si>
    <t>unclassified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</si>
</sst>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font>
        <color rgb="FF006100"/>
      </font>
      <fill>
        <patternFill>
          <bgColor rgb="FFC6EFCE"/>
        </patternFill>
      </fill>
    </dxf>
    <dxf>
      <numFmt numFmtId="0" formatCode="General"/>
    </dxf>
    <dxf>
      <numFmt numFmtId="19" formatCode="dd/mm/yyyy"/>
    </dxf>
    <dxf>
      <numFmt numFmtId="19" formatCode="dd/mm/yyyy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00AD2-3741-6547-BD06-A0F43A5E2F9F}" name="Table1" displayName="Table1" ref="A1:AK6929" totalsRowShown="0" headerRowBorderDxfId="4">
  <autoFilter ref="A1:AK6929" xr:uid="{AB000AD2-3741-6547-BD06-A0F43A5E2F9F}"/>
  <tableColumns count="37">
    <tableColumn id="1" xr3:uid="{BE8479D7-2A3D-8441-AFB6-0AC29852EE41}" name="bank_id"/>
    <tableColumn id="2" xr3:uid="{9B882D1C-ACEC-3F47-BBD0-6DC26C739278}" name="bank_name"/>
    <tableColumn id="3" xr3:uid="{0BCE59CD-2FE3-8048-96CA-98C9C6C2BEA9}" name="establishment_date" dataDxfId="3"/>
    <tableColumn id="4" xr3:uid="{94D0D4A1-D8FB-0C48-883F-A9CEE714A096}" name="bank_status_date" dataDxfId="2"/>
    <tableColumn id="5" xr3:uid="{C45A18AC-CBAC-9040-9424-3F2231743B3F}" name="bank_location_centroid"/>
    <tableColumn id="6" xr3:uid="{F67F7D35-3EB5-B841-844B-21BE64106E5C}" name="has_centroid"/>
    <tableColumn id="7" xr3:uid="{B8A39DEB-F4D3-3347-96D4-CDC3EB26EE74}" name="credit_type_list"/>
    <tableColumn id="8" xr3:uid="{60E15124-A3C9-584A-B8A9-A993E7B302CD}" name="bank_cowardin_class_list"/>
    <tableColumn id="9" xr3:uid="{F554DF56-BB87-1548-939C-22401B13ED23}" name="bank_cowardin_subclass_list"/>
    <tableColumn id="10" xr3:uid="{E71ECD69-312E-F448-91CB-7679DEEB54A0}" name="bank_cowardin_system_list"/>
    <tableColumn id="11" xr3:uid="{1CDFF0BB-1F5E-9546-8AD1-BBB7AA295862}" name="bank_status"/>
    <tableColumn id="12" xr3:uid="{0DF885F2-5C17-1640-A33B-52905E94537A}" name="state_list"/>
    <tableColumn id="13" xr3:uid="{11537DC8-6405-214C-BA9F-E6034A9D3D69}" name="county_list"/>
    <tableColumn id="14" xr3:uid="{77E5FADA-CEA1-4541-88ED-526BE24746AD}" name="latitude"/>
    <tableColumn id="15" xr3:uid="{6E00E04F-8206-7849-AA10-D0773D66B487}" name="longitude"/>
    <tableColumn id="16" xr3:uid="{8AB3982B-276A-1345-A598-F07D3ED72E22}" name="bank_type"/>
    <tableColumn id="17" xr3:uid="{343D7C02-0CB2-5341-8894-C7469C277DEB}" name="sponsor_name"/>
    <tableColumn id="18" xr3:uid="{734DFF33-C3AD-1741-BF85-427C0CD522D7}" name="address1_sponsor"/>
    <tableColumn id="19" xr3:uid="{5A67163A-3D91-0342-9D37-8F5CCF10BDA6}" name="city_sponsor"/>
    <tableColumn id="20" xr3:uid="{2066CB7B-ADC6-C24F-A59C-4C5D68C07F0B}" name="state_sponsor"/>
    <tableColumn id="21" xr3:uid="{A5892A86-03E1-024E-B991-2228E031221D}" name="zip_sponsor"/>
    <tableColumn id="22" xr3:uid="{4D78C586-473F-A744-BFE3-A94FDFD2FDF9}" name="address2_sponsor"/>
    <tableColumn id="23" xr3:uid="{A9A2FAFE-0B1B-6647-9C39-0EF4E7C6DCDD}" name="first_name"/>
    <tableColumn id="24" xr3:uid="{63B6198B-CB3D-AF4C-8D0E-12608FAA24F1}" name="last_name"/>
    <tableColumn id="25" xr3:uid="{A649DDC4-0E76-0348-879F-54F06F74EEF1}" name="email_poc"/>
    <tableColumn id="26" xr3:uid="{D79B14E4-060A-5845-8401-D04D8CBB21BD}" name="address1_poc"/>
    <tableColumn id="27" xr3:uid="{DD5775A9-A228-A640-9B3C-05FB837B6771}" name="city_poc"/>
    <tableColumn id="28" xr3:uid="{9E4DC7D6-5BEB-7344-B080-2C3877B0A3EF}" name="state_poc"/>
    <tableColumn id="29" xr3:uid="{80192716-417A-B549-AF72-7FA2E7B7037E}" name="zip_poc"/>
    <tableColumn id="30" xr3:uid="{EEEC54E3-62EC-784B-8A49-36CC203E44CE}" name="poc_type"/>
    <tableColumn id="31" xr3:uid="{37B53181-EA5E-224D-930B-E00696FAC633}" name="address2_poc"/>
    <tableColumn id="32" xr3:uid="{1D848195-3AC2-D54C-AF52-FF5B95AC4B56}" name="is_public">
      <calculatedColumnFormula>IF(P2="Public Commercial",TRUE,FALSE)</calculatedColumnFormula>
    </tableColumn>
    <tableColumn id="33" xr3:uid="{6F65013A-974C-5E4E-A2CD-1AE61EDE8A34}" name="is_nonprofit" dataDxfId="1">
      <calculatedColumnFormula>IF(Table1[[#This Row],[bank_type]] = "Private Nonprofit", TRUE, FALSE)</calculatedColumnFormula>
    </tableColumn>
    <tableColumn id="34" xr3:uid="{A21251CC-1BFA-2845-8217-85A10FD28252}" name="is_private"/>
    <tableColumn id="35" xr3:uid="{23F31D10-AE6B-BD42-945B-A305955C8F69}" name="is_listed "/>
    <tableColumn id="36" xr3:uid="{72C71F55-BF43-7745-878D-2CA26F063D20}" name="is_pe"/>
    <tableColumn id="37" xr3:uid="{9CF0163F-4624-A147-9DFA-F3B2DD8940C5}" name="unclassified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D1DD4-F70D-2945-94AD-FBA0534B85A2}">
  <dimension ref="A1:AK6929"/>
  <sheetViews>
    <sheetView tabSelected="1" workbookViewId="0">
      <selection activeCell="AJ1" sqref="AJ1"/>
    </sheetView>
  </sheetViews>
  <sheetFormatPr baseColWidth="10" defaultRowHeight="16" x14ac:dyDescent="0.2"/>
  <cols>
    <col min="1" max="1" width="9.6640625" customWidth="1"/>
    <col min="2" max="2" width="12.6640625" customWidth="1"/>
    <col min="3" max="3" width="19.5" customWidth="1"/>
    <col min="4" max="4" width="17.6640625" customWidth="1"/>
    <col min="5" max="5" width="22.5" customWidth="1"/>
    <col min="6" max="6" width="14" customWidth="1"/>
    <col min="7" max="7" width="16" customWidth="1"/>
    <col min="8" max="8" width="24" customWidth="1"/>
    <col min="9" max="9" width="26.83203125" customWidth="1"/>
    <col min="10" max="10" width="25.5" customWidth="1"/>
    <col min="11" max="11" width="13.1640625" customWidth="1"/>
    <col min="12" max="12" width="11" customWidth="1"/>
    <col min="13" max="13" width="12.33203125" customWidth="1"/>
    <col min="14" max="14" width="9.83203125" customWidth="1"/>
    <col min="15" max="15" width="11" customWidth="1"/>
    <col min="16" max="16" width="11.6640625" customWidth="1"/>
    <col min="17" max="17" width="15.1640625" customWidth="1"/>
    <col min="18" max="18" width="18" customWidth="1"/>
    <col min="19" max="19" width="13.6640625" customWidth="1"/>
    <col min="20" max="20" width="14.83203125" customWidth="1"/>
    <col min="21" max="21" width="13" customWidth="1"/>
    <col min="22" max="22" width="18" customWidth="1"/>
    <col min="23" max="23" width="12" customWidth="1"/>
    <col min="24" max="25" width="11.83203125" customWidth="1"/>
    <col min="26" max="26" width="14.6640625" customWidth="1"/>
    <col min="27" max="27" width="10.33203125" customWidth="1"/>
    <col min="28" max="28" width="11.5" customWidth="1"/>
    <col min="29" max="29" width="9.6640625" customWidth="1"/>
    <col min="30" max="30" width="10.83203125" customWidth="1"/>
    <col min="31" max="31" width="14.6640625" customWidth="1"/>
    <col min="33" max="33" width="13" customWidth="1"/>
  </cols>
  <sheetData>
    <row r="1" spans="1:37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20802</v>
      </c>
      <c r="S1" s="2" t="s">
        <v>20803</v>
      </c>
      <c r="T1" s="2" t="s">
        <v>20804</v>
      </c>
      <c r="U1" s="2" t="s">
        <v>20805</v>
      </c>
      <c r="V1" s="2" t="s">
        <v>20806</v>
      </c>
      <c r="W1" s="2" t="s">
        <v>17</v>
      </c>
      <c r="X1" s="2" t="s">
        <v>18</v>
      </c>
      <c r="Y1" s="2" t="s">
        <v>20807</v>
      </c>
      <c r="Z1" s="2" t="s">
        <v>20808</v>
      </c>
      <c r="AA1" s="2" t="s">
        <v>20812</v>
      </c>
      <c r="AB1" s="2" t="s">
        <v>20809</v>
      </c>
      <c r="AC1" s="2" t="s">
        <v>20810</v>
      </c>
      <c r="AD1" s="2" t="s">
        <v>19</v>
      </c>
      <c r="AE1" s="2" t="s">
        <v>20811</v>
      </c>
      <c r="AF1" s="2" t="s">
        <v>20813</v>
      </c>
      <c r="AG1" s="2" t="s">
        <v>20814</v>
      </c>
      <c r="AH1" s="2" t="s">
        <v>20815</v>
      </c>
      <c r="AI1" s="2" t="s">
        <v>20816</v>
      </c>
      <c r="AJ1" s="2" t="s">
        <v>20817</v>
      </c>
      <c r="AK1" s="2" t="s">
        <v>20818</v>
      </c>
    </row>
    <row r="2" spans="1:37" x14ac:dyDescent="0.2">
      <c r="A2">
        <v>6669</v>
      </c>
      <c r="B2" t="s">
        <v>20</v>
      </c>
      <c r="C2" s="1">
        <v>45188</v>
      </c>
      <c r="D2" s="1">
        <v>45188</v>
      </c>
      <c r="E2" t="s">
        <v>21</v>
      </c>
      <c r="F2" t="b">
        <v>1</v>
      </c>
      <c r="G2" t="s">
        <v>22</v>
      </c>
      <c r="J2" t="s">
        <v>23</v>
      </c>
      <c r="K2" t="s">
        <v>24</v>
      </c>
      <c r="L2" t="s">
        <v>25</v>
      </c>
      <c r="M2" t="s">
        <v>26</v>
      </c>
      <c r="N2">
        <v>40.015562815547597</v>
      </c>
      <c r="O2">
        <v>-85.564021893246107</v>
      </c>
      <c r="P2" t="s">
        <v>27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28</v>
      </c>
      <c r="W2" t="s">
        <v>29</v>
      </c>
      <c r="X2" t="s">
        <v>30</v>
      </c>
      <c r="Y2" t="s">
        <v>31</v>
      </c>
      <c r="Z2" t="s">
        <v>32</v>
      </c>
      <c r="AA2" t="s">
        <v>33</v>
      </c>
      <c r="AB2" t="s">
        <v>25</v>
      </c>
      <c r="AC2">
        <v>46204</v>
      </c>
      <c r="AD2" t="s">
        <v>34</v>
      </c>
      <c r="AE2" t="s">
        <v>28</v>
      </c>
      <c r="AF2" t="b">
        <f>IF(P2="Public Commercial",TRUE,FALSE)</f>
        <v>1</v>
      </c>
      <c r="AG2" t="b">
        <f>IF(Table1[[#This Row],[bank_type]] = "Private Nonprofit", TRUE, FALSE)</f>
        <v>0</v>
      </c>
    </row>
    <row r="3" spans="1:37" x14ac:dyDescent="0.2">
      <c r="A3">
        <v>6493</v>
      </c>
      <c r="B3" t="s">
        <v>35</v>
      </c>
      <c r="C3" s="1">
        <v>44847</v>
      </c>
      <c r="D3" s="1">
        <v>44847</v>
      </c>
      <c r="E3" t="s">
        <v>36</v>
      </c>
      <c r="F3" t="b">
        <v>1</v>
      </c>
      <c r="G3" t="s">
        <v>22</v>
      </c>
      <c r="J3" t="s">
        <v>23</v>
      </c>
      <c r="K3" t="s">
        <v>24</v>
      </c>
      <c r="L3" t="s">
        <v>25</v>
      </c>
      <c r="M3" t="s">
        <v>37</v>
      </c>
      <c r="N3">
        <v>40.097004377371</v>
      </c>
      <c r="O3">
        <v>-86.093966586248698</v>
      </c>
      <c r="P3" t="s">
        <v>38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28</v>
      </c>
      <c r="W3" t="s">
        <v>29</v>
      </c>
      <c r="X3" t="s">
        <v>30</v>
      </c>
      <c r="Y3" t="s">
        <v>31</v>
      </c>
      <c r="Z3" t="s">
        <v>32</v>
      </c>
      <c r="AA3" t="s">
        <v>33</v>
      </c>
      <c r="AB3" t="s">
        <v>25</v>
      </c>
      <c r="AC3">
        <v>46204</v>
      </c>
      <c r="AD3" t="s">
        <v>39</v>
      </c>
      <c r="AE3" t="s">
        <v>28</v>
      </c>
      <c r="AF3" t="b">
        <f>IF(P3="Public Commercial",TRUE,FALSE)</f>
        <v>0</v>
      </c>
      <c r="AG3" t="b">
        <f>IF(Table1[[#This Row],[bank_type]] = "Private Nonprofit", TRUE, FALSE)</f>
        <v>1</v>
      </c>
    </row>
    <row r="4" spans="1:37" x14ac:dyDescent="0.2">
      <c r="A4">
        <v>6930</v>
      </c>
      <c r="B4" t="s">
        <v>40</v>
      </c>
      <c r="C4" t="s">
        <v>28</v>
      </c>
      <c r="D4" t="s">
        <v>28</v>
      </c>
      <c r="E4" t="s">
        <v>41</v>
      </c>
      <c r="F4" t="b">
        <v>1</v>
      </c>
      <c r="K4" t="s">
        <v>42</v>
      </c>
      <c r="L4" t="s">
        <v>43</v>
      </c>
      <c r="M4" t="s">
        <v>44</v>
      </c>
      <c r="N4">
        <v>37.527208000000002</v>
      </c>
      <c r="O4">
        <v>-85.560169000000002</v>
      </c>
      <c r="P4" t="s">
        <v>27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28</v>
      </c>
      <c r="W4" t="s">
        <v>28</v>
      </c>
      <c r="X4" t="s">
        <v>28</v>
      </c>
      <c r="Y4" t="s">
        <v>28</v>
      </c>
      <c r="Z4" t="s">
        <v>28</v>
      </c>
      <c r="AA4" t="s">
        <v>28</v>
      </c>
      <c r="AB4" t="s">
        <v>28</v>
      </c>
      <c r="AC4" t="s">
        <v>28</v>
      </c>
      <c r="AD4" t="s">
        <v>28</v>
      </c>
      <c r="AE4" t="s">
        <v>28</v>
      </c>
      <c r="AF4" t="b">
        <f t="shared" ref="AF4:AF66" si="0">IF(P4="Public Commercial",TRUE,FALSE)</f>
        <v>1</v>
      </c>
      <c r="AG4" t="b">
        <f>IF(Table1[[#This Row],[bank_type]] = "Private Nonprofit", TRUE, FALSE)</f>
        <v>0</v>
      </c>
    </row>
    <row r="5" spans="1:37" x14ac:dyDescent="0.2">
      <c r="A5">
        <v>6903</v>
      </c>
      <c r="B5" t="s">
        <v>45</v>
      </c>
      <c r="C5" t="s">
        <v>28</v>
      </c>
      <c r="D5" t="s">
        <v>28</v>
      </c>
      <c r="E5" t="s">
        <v>46</v>
      </c>
      <c r="F5" t="b">
        <v>1</v>
      </c>
      <c r="K5" t="s">
        <v>42</v>
      </c>
      <c r="L5" t="s">
        <v>43</v>
      </c>
      <c r="M5" t="s">
        <v>47</v>
      </c>
      <c r="N5">
        <v>37.460140000000003</v>
      </c>
      <c r="O5">
        <v>-84.653899999999993</v>
      </c>
      <c r="P5" t="s">
        <v>27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28</v>
      </c>
      <c r="W5" t="s">
        <v>28</v>
      </c>
      <c r="X5" t="s">
        <v>28</v>
      </c>
      <c r="Y5" t="s">
        <v>28</v>
      </c>
      <c r="Z5" t="s">
        <v>28</v>
      </c>
      <c r="AA5" t="s">
        <v>28</v>
      </c>
      <c r="AB5" t="s">
        <v>28</v>
      </c>
      <c r="AC5" t="s">
        <v>28</v>
      </c>
      <c r="AD5" t="s">
        <v>28</v>
      </c>
      <c r="AE5" t="s">
        <v>28</v>
      </c>
      <c r="AF5" t="b">
        <f t="shared" si="0"/>
        <v>1</v>
      </c>
      <c r="AG5" t="b">
        <f>IF(Table1[[#This Row],[bank_type]] = "Private Nonprofit", TRUE, FALSE)</f>
        <v>0</v>
      </c>
    </row>
    <row r="6" spans="1:37" x14ac:dyDescent="0.2">
      <c r="A6">
        <v>6925</v>
      </c>
      <c r="B6" t="s">
        <v>48</v>
      </c>
      <c r="C6" t="s">
        <v>28</v>
      </c>
      <c r="D6" t="s">
        <v>28</v>
      </c>
      <c r="E6" t="s">
        <v>49</v>
      </c>
      <c r="F6" t="b">
        <v>1</v>
      </c>
      <c r="K6" t="s">
        <v>42</v>
      </c>
      <c r="L6" t="s">
        <v>43</v>
      </c>
      <c r="M6" t="s">
        <v>50</v>
      </c>
      <c r="N6">
        <v>38.884599999999999</v>
      </c>
      <c r="O6">
        <v>-84.742800000000003</v>
      </c>
      <c r="P6" t="s">
        <v>27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  <c r="AC6" t="s">
        <v>28</v>
      </c>
      <c r="AD6" t="s">
        <v>28</v>
      </c>
      <c r="AE6" t="s">
        <v>28</v>
      </c>
      <c r="AF6" t="b">
        <f t="shared" si="0"/>
        <v>1</v>
      </c>
      <c r="AG6" t="b">
        <f>IF(Table1[[#This Row],[bank_type]] = "Private Nonprofit", TRUE, FALSE)</f>
        <v>0</v>
      </c>
    </row>
    <row r="7" spans="1:37" x14ac:dyDescent="0.2">
      <c r="A7">
        <v>3645</v>
      </c>
      <c r="B7" t="s">
        <v>51</v>
      </c>
      <c r="C7" s="1">
        <v>43614</v>
      </c>
      <c r="D7" s="1">
        <v>43614</v>
      </c>
      <c r="E7" t="s">
        <v>52</v>
      </c>
      <c r="F7" t="b">
        <v>1</v>
      </c>
      <c r="G7" t="s">
        <v>22</v>
      </c>
      <c r="H7" t="s">
        <v>53</v>
      </c>
      <c r="J7" t="s">
        <v>23</v>
      </c>
      <c r="K7" t="s">
        <v>24</v>
      </c>
      <c r="L7" t="s">
        <v>43</v>
      </c>
      <c r="M7" t="s">
        <v>54</v>
      </c>
      <c r="N7">
        <v>38.260270291979602</v>
      </c>
      <c r="O7">
        <v>-83.725881387310594</v>
      </c>
      <c r="P7" t="s">
        <v>27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28</v>
      </c>
      <c r="W7" t="s">
        <v>55</v>
      </c>
      <c r="X7" t="s">
        <v>56</v>
      </c>
      <c r="Y7" t="s">
        <v>57</v>
      </c>
      <c r="Z7" t="s">
        <v>58</v>
      </c>
      <c r="AA7" t="s">
        <v>59</v>
      </c>
      <c r="AB7" t="s">
        <v>43</v>
      </c>
      <c r="AC7">
        <v>40501</v>
      </c>
      <c r="AD7" t="s">
        <v>60</v>
      </c>
      <c r="AE7" t="s">
        <v>61</v>
      </c>
      <c r="AF7" t="b">
        <f t="shared" si="0"/>
        <v>1</v>
      </c>
      <c r="AG7" t="b">
        <f>IF(Table1[[#This Row],[bank_type]] = "Private Nonprofit", TRUE, FALSE)</f>
        <v>0</v>
      </c>
    </row>
    <row r="8" spans="1:37" x14ac:dyDescent="0.2">
      <c r="A8">
        <v>6900</v>
      </c>
      <c r="B8" t="s">
        <v>62</v>
      </c>
      <c r="C8" t="s">
        <v>28</v>
      </c>
      <c r="D8" t="s">
        <v>28</v>
      </c>
      <c r="E8" t="s">
        <v>63</v>
      </c>
      <c r="F8" t="b">
        <v>1</v>
      </c>
      <c r="K8" t="s">
        <v>42</v>
      </c>
      <c r="L8" t="s">
        <v>43</v>
      </c>
      <c r="M8" t="s">
        <v>64</v>
      </c>
      <c r="N8">
        <v>38.067587000000003</v>
      </c>
      <c r="O8">
        <v>-83.005144000000001</v>
      </c>
      <c r="P8" t="s">
        <v>27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28</v>
      </c>
      <c r="W8" t="s">
        <v>28</v>
      </c>
      <c r="X8" t="s">
        <v>28</v>
      </c>
      <c r="Y8" t="s">
        <v>28</v>
      </c>
      <c r="Z8" t="s">
        <v>28</v>
      </c>
      <c r="AA8" t="s">
        <v>28</v>
      </c>
      <c r="AB8" t="s">
        <v>28</v>
      </c>
      <c r="AC8" t="s">
        <v>28</v>
      </c>
      <c r="AD8" t="s">
        <v>28</v>
      </c>
      <c r="AE8" t="s">
        <v>28</v>
      </c>
      <c r="AF8" t="b">
        <f t="shared" si="0"/>
        <v>1</v>
      </c>
      <c r="AG8" t="b">
        <f>IF(Table1[[#This Row],[bank_type]] = "Private Nonprofit", TRUE, FALSE)</f>
        <v>0</v>
      </c>
    </row>
    <row r="9" spans="1:37" x14ac:dyDescent="0.2">
      <c r="A9">
        <v>6437</v>
      </c>
      <c r="B9" t="s">
        <v>65</v>
      </c>
      <c r="C9" s="1">
        <v>45145</v>
      </c>
      <c r="D9" s="1">
        <v>45145</v>
      </c>
      <c r="E9" t="s">
        <v>66</v>
      </c>
      <c r="F9" t="b">
        <v>1</v>
      </c>
      <c r="G9" t="s">
        <v>67</v>
      </c>
      <c r="J9" t="s">
        <v>68</v>
      </c>
      <c r="K9" t="s">
        <v>24</v>
      </c>
      <c r="L9" t="s">
        <v>43</v>
      </c>
      <c r="M9" t="s">
        <v>44</v>
      </c>
      <c r="N9">
        <v>37.606564983554598</v>
      </c>
      <c r="O9">
        <v>-85.558139562288503</v>
      </c>
      <c r="P9" t="s">
        <v>27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28</v>
      </c>
      <c r="W9" t="s">
        <v>28</v>
      </c>
      <c r="X9" t="s">
        <v>28</v>
      </c>
      <c r="Y9" t="s">
        <v>28</v>
      </c>
      <c r="Z9" t="s">
        <v>28</v>
      </c>
      <c r="AA9" t="s">
        <v>28</v>
      </c>
      <c r="AB9" t="s">
        <v>28</v>
      </c>
      <c r="AC9" t="s">
        <v>28</v>
      </c>
      <c r="AD9" t="s">
        <v>28</v>
      </c>
      <c r="AE9" t="s">
        <v>28</v>
      </c>
      <c r="AF9" t="b">
        <f t="shared" si="0"/>
        <v>1</v>
      </c>
      <c r="AG9" t="b">
        <f>IF(Table1[[#This Row],[bank_type]] = "Private Nonprofit", TRUE, FALSE)</f>
        <v>0</v>
      </c>
    </row>
    <row r="10" spans="1:37" x14ac:dyDescent="0.2">
      <c r="A10">
        <v>6864</v>
      </c>
      <c r="B10" t="s">
        <v>69</v>
      </c>
      <c r="C10" s="1">
        <v>45422</v>
      </c>
      <c r="D10" s="1">
        <v>45441</v>
      </c>
      <c r="E10" t="s">
        <v>70</v>
      </c>
      <c r="F10" t="b">
        <v>1</v>
      </c>
      <c r="G10" t="s">
        <v>22</v>
      </c>
      <c r="H10" t="s">
        <v>71</v>
      </c>
      <c r="I10" t="s">
        <v>72</v>
      </c>
      <c r="J10" t="s">
        <v>23</v>
      </c>
      <c r="K10" t="s">
        <v>24</v>
      </c>
      <c r="L10" t="s">
        <v>43</v>
      </c>
      <c r="M10" t="s">
        <v>73</v>
      </c>
      <c r="N10">
        <v>37.544162693689501</v>
      </c>
      <c r="O10">
        <v>-88.039279875810394</v>
      </c>
      <c r="P10" t="s">
        <v>27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28</v>
      </c>
      <c r="W10" t="s">
        <v>28</v>
      </c>
      <c r="X10" t="s">
        <v>28</v>
      </c>
      <c r="Y10" t="s">
        <v>28</v>
      </c>
      <c r="Z10" t="s">
        <v>28</v>
      </c>
      <c r="AA10" t="s">
        <v>28</v>
      </c>
      <c r="AB10" t="s">
        <v>28</v>
      </c>
      <c r="AC10" t="s">
        <v>28</v>
      </c>
      <c r="AD10" t="s">
        <v>28</v>
      </c>
      <c r="AE10" t="s">
        <v>28</v>
      </c>
      <c r="AF10" t="b">
        <f t="shared" si="0"/>
        <v>1</v>
      </c>
      <c r="AG10" t="b">
        <f>IF(Table1[[#This Row],[bank_type]] = "Private Nonprofit", TRUE, FALSE)</f>
        <v>0</v>
      </c>
    </row>
    <row r="11" spans="1:37" x14ac:dyDescent="0.2">
      <c r="A11">
        <v>6909</v>
      </c>
      <c r="B11" t="s">
        <v>74</v>
      </c>
      <c r="C11" t="s">
        <v>28</v>
      </c>
      <c r="D11" s="1">
        <v>45595</v>
      </c>
      <c r="E11" t="s">
        <v>75</v>
      </c>
      <c r="F11" t="b">
        <v>1</v>
      </c>
      <c r="K11" t="s">
        <v>76</v>
      </c>
      <c r="L11" t="s">
        <v>43</v>
      </c>
      <c r="M11" t="s">
        <v>77</v>
      </c>
      <c r="N11">
        <v>38.494840000000003</v>
      </c>
      <c r="O11">
        <v>-85.017169999999993</v>
      </c>
      <c r="P11" t="s">
        <v>78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28</v>
      </c>
      <c r="W11" t="s">
        <v>28</v>
      </c>
      <c r="X11" t="s">
        <v>28</v>
      </c>
      <c r="Y11" t="s">
        <v>28</v>
      </c>
      <c r="Z11" t="s">
        <v>28</v>
      </c>
      <c r="AA11" t="s">
        <v>28</v>
      </c>
      <c r="AB11" t="s">
        <v>28</v>
      </c>
      <c r="AC11" t="s">
        <v>28</v>
      </c>
      <c r="AD11" t="s">
        <v>28</v>
      </c>
      <c r="AE11" t="s">
        <v>28</v>
      </c>
      <c r="AF11" t="b">
        <f t="shared" si="0"/>
        <v>0</v>
      </c>
      <c r="AG11" t="b">
        <f>IF(Table1[[#This Row],[bank_type]] = "Private Nonprofit", TRUE, FALSE)</f>
        <v>0</v>
      </c>
    </row>
    <row r="12" spans="1:37" x14ac:dyDescent="0.2">
      <c r="A12">
        <v>3171</v>
      </c>
      <c r="B12" t="s">
        <v>79</v>
      </c>
      <c r="C12" t="s">
        <v>28</v>
      </c>
      <c r="D12" s="1">
        <v>45595</v>
      </c>
      <c r="E12" t="s">
        <v>80</v>
      </c>
      <c r="F12" t="b">
        <v>1</v>
      </c>
      <c r="K12" t="s">
        <v>76</v>
      </c>
      <c r="L12" t="s">
        <v>43</v>
      </c>
      <c r="M12" t="s">
        <v>81</v>
      </c>
      <c r="N12">
        <v>36.9763761128727</v>
      </c>
      <c r="O12">
        <v>-85.856130322348207</v>
      </c>
      <c r="P12" t="s">
        <v>27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28</v>
      </c>
      <c r="W12" t="s">
        <v>55</v>
      </c>
      <c r="X12" t="s">
        <v>56</v>
      </c>
      <c r="Y12" t="s">
        <v>57</v>
      </c>
      <c r="Z12" t="s">
        <v>58</v>
      </c>
      <c r="AA12" t="s">
        <v>59</v>
      </c>
      <c r="AB12" t="s">
        <v>43</v>
      </c>
      <c r="AC12">
        <v>40501</v>
      </c>
      <c r="AD12" t="s">
        <v>60</v>
      </c>
      <c r="AE12" t="s">
        <v>61</v>
      </c>
      <c r="AF12" t="b">
        <f t="shared" si="0"/>
        <v>1</v>
      </c>
      <c r="AG12" t="b">
        <f>IF(Table1[[#This Row],[bank_type]] = "Private Nonprofit", TRUE, FALSE)</f>
        <v>0</v>
      </c>
    </row>
    <row r="13" spans="1:37" x14ac:dyDescent="0.2">
      <c r="A13">
        <v>6869</v>
      </c>
      <c r="B13" t="s">
        <v>82</v>
      </c>
      <c r="C13" s="1">
        <v>45524</v>
      </c>
      <c r="D13" s="1">
        <v>45524</v>
      </c>
      <c r="E13" t="s">
        <v>83</v>
      </c>
      <c r="F13" t="b">
        <v>1</v>
      </c>
      <c r="G13" t="s">
        <v>67</v>
      </c>
      <c r="J13" t="s">
        <v>68</v>
      </c>
      <c r="K13" t="s">
        <v>24</v>
      </c>
      <c r="L13" t="s">
        <v>43</v>
      </c>
      <c r="M13" t="s">
        <v>84</v>
      </c>
      <c r="N13">
        <v>37.9101145931849</v>
      </c>
      <c r="O13">
        <v>-83.449183719066596</v>
      </c>
      <c r="P13" t="s">
        <v>27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28</v>
      </c>
      <c r="W13" t="s">
        <v>28</v>
      </c>
      <c r="X13" t="s">
        <v>28</v>
      </c>
      <c r="Y13" t="s">
        <v>28</v>
      </c>
      <c r="Z13" t="s">
        <v>28</v>
      </c>
      <c r="AA13" t="s">
        <v>28</v>
      </c>
      <c r="AB13" t="s">
        <v>28</v>
      </c>
      <c r="AC13" t="s">
        <v>28</v>
      </c>
      <c r="AD13" t="s">
        <v>28</v>
      </c>
      <c r="AE13" t="s">
        <v>28</v>
      </c>
      <c r="AF13" t="b">
        <f t="shared" si="0"/>
        <v>1</v>
      </c>
      <c r="AG13" t="b">
        <f>IF(Table1[[#This Row],[bank_type]] = "Private Nonprofit", TRUE, FALSE)</f>
        <v>0</v>
      </c>
    </row>
    <row r="14" spans="1:37" x14ac:dyDescent="0.2">
      <c r="A14">
        <v>6912</v>
      </c>
      <c r="B14" t="s">
        <v>85</v>
      </c>
      <c r="C14" t="s">
        <v>28</v>
      </c>
      <c r="D14" t="s">
        <v>28</v>
      </c>
      <c r="E14" t="s">
        <v>86</v>
      </c>
      <c r="F14" t="b">
        <v>1</v>
      </c>
      <c r="K14" t="s">
        <v>42</v>
      </c>
      <c r="L14" t="s">
        <v>43</v>
      </c>
      <c r="M14" t="s">
        <v>87</v>
      </c>
      <c r="N14">
        <v>38.433500000000002</v>
      </c>
      <c r="O14">
        <v>-84.958200000000005</v>
      </c>
      <c r="P14" t="s">
        <v>27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28</v>
      </c>
      <c r="W14" t="s">
        <v>28</v>
      </c>
      <c r="X14" t="s">
        <v>28</v>
      </c>
      <c r="Y14" t="s">
        <v>28</v>
      </c>
      <c r="Z14" t="s">
        <v>28</v>
      </c>
      <c r="AA14" t="s">
        <v>28</v>
      </c>
      <c r="AB14" t="s">
        <v>28</v>
      </c>
      <c r="AC14" t="s">
        <v>28</v>
      </c>
      <c r="AD14" t="s">
        <v>28</v>
      </c>
      <c r="AE14" t="s">
        <v>28</v>
      </c>
      <c r="AF14" t="b">
        <f t="shared" si="0"/>
        <v>1</v>
      </c>
      <c r="AG14" t="b">
        <f>IF(Table1[[#This Row],[bank_type]] = "Private Nonprofit", TRUE, FALSE)</f>
        <v>0</v>
      </c>
    </row>
    <row r="15" spans="1:37" x14ac:dyDescent="0.2">
      <c r="A15">
        <v>6913</v>
      </c>
      <c r="B15" t="s">
        <v>88</v>
      </c>
      <c r="C15" t="s">
        <v>28</v>
      </c>
      <c r="D15" t="s">
        <v>28</v>
      </c>
      <c r="E15" t="s">
        <v>89</v>
      </c>
      <c r="F15" t="b">
        <v>1</v>
      </c>
      <c r="K15" t="s">
        <v>42</v>
      </c>
      <c r="L15" t="s">
        <v>43</v>
      </c>
      <c r="M15" t="s">
        <v>90</v>
      </c>
      <c r="N15">
        <v>38.020400000000002</v>
      </c>
      <c r="O15">
        <v>-84.585400000000007</v>
      </c>
      <c r="P15" t="s">
        <v>27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28</v>
      </c>
      <c r="W15" t="s">
        <v>28</v>
      </c>
      <c r="X15" t="s">
        <v>28</v>
      </c>
      <c r="Y15" t="s">
        <v>28</v>
      </c>
      <c r="Z15" t="s">
        <v>28</v>
      </c>
      <c r="AA15" t="s">
        <v>28</v>
      </c>
      <c r="AB15" t="s">
        <v>28</v>
      </c>
      <c r="AC15" t="s">
        <v>28</v>
      </c>
      <c r="AD15" t="s">
        <v>28</v>
      </c>
      <c r="AE15" t="s">
        <v>28</v>
      </c>
      <c r="AF15" t="b">
        <f t="shared" si="0"/>
        <v>1</v>
      </c>
      <c r="AG15" t="b">
        <f>IF(Table1[[#This Row],[bank_type]] = "Private Nonprofit", TRUE, FALSE)</f>
        <v>0</v>
      </c>
    </row>
    <row r="16" spans="1:37" x14ac:dyDescent="0.2">
      <c r="A16">
        <v>3005</v>
      </c>
      <c r="B16" t="s">
        <v>91</v>
      </c>
      <c r="C16" s="1">
        <v>41464</v>
      </c>
      <c r="D16" s="1">
        <v>41464</v>
      </c>
      <c r="E16" t="s">
        <v>92</v>
      </c>
      <c r="F16" t="b">
        <v>1</v>
      </c>
      <c r="K16" t="s">
        <v>24</v>
      </c>
      <c r="L16" t="s">
        <v>43</v>
      </c>
      <c r="M16" t="s">
        <v>93</v>
      </c>
      <c r="N16">
        <v>37.881656177899501</v>
      </c>
      <c r="O16">
        <v>-83.650801988907105</v>
      </c>
      <c r="P16" t="s">
        <v>27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28</v>
      </c>
      <c r="W16" t="s">
        <v>55</v>
      </c>
      <c r="X16" t="s">
        <v>56</v>
      </c>
      <c r="Y16" t="s">
        <v>57</v>
      </c>
      <c r="Z16" t="s">
        <v>58</v>
      </c>
      <c r="AA16" t="s">
        <v>59</v>
      </c>
      <c r="AB16" t="s">
        <v>43</v>
      </c>
      <c r="AC16">
        <v>40501</v>
      </c>
      <c r="AD16" t="s">
        <v>60</v>
      </c>
      <c r="AE16" t="s">
        <v>61</v>
      </c>
      <c r="AF16" t="b">
        <f t="shared" si="0"/>
        <v>1</v>
      </c>
      <c r="AG16" t="b">
        <f>IF(Table1[[#This Row],[bank_type]] = "Private Nonprofit", TRUE, FALSE)</f>
        <v>0</v>
      </c>
    </row>
    <row r="17" spans="1:33" x14ac:dyDescent="0.2">
      <c r="A17">
        <v>3107</v>
      </c>
      <c r="B17" t="s">
        <v>94</v>
      </c>
      <c r="C17" s="1">
        <v>42027</v>
      </c>
      <c r="D17" s="1">
        <v>42027</v>
      </c>
      <c r="E17" t="s">
        <v>95</v>
      </c>
      <c r="F17" t="b">
        <v>1</v>
      </c>
      <c r="G17" t="s">
        <v>22</v>
      </c>
      <c r="H17" t="s">
        <v>53</v>
      </c>
      <c r="J17" t="s">
        <v>23</v>
      </c>
      <c r="K17" t="s">
        <v>24</v>
      </c>
      <c r="L17" t="s">
        <v>43</v>
      </c>
      <c r="M17" t="s">
        <v>73</v>
      </c>
      <c r="N17">
        <v>37.638591754224301</v>
      </c>
      <c r="O17">
        <v>-87.907785504066595</v>
      </c>
      <c r="P17" t="s">
        <v>27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28</v>
      </c>
      <c r="W17" t="s">
        <v>55</v>
      </c>
      <c r="X17" t="s">
        <v>56</v>
      </c>
      <c r="Y17" t="s">
        <v>57</v>
      </c>
      <c r="Z17" t="s">
        <v>58</v>
      </c>
      <c r="AA17" t="s">
        <v>59</v>
      </c>
      <c r="AB17" t="s">
        <v>43</v>
      </c>
      <c r="AC17">
        <v>40501</v>
      </c>
      <c r="AD17" t="s">
        <v>60</v>
      </c>
      <c r="AE17" t="s">
        <v>61</v>
      </c>
      <c r="AF17" t="b">
        <f t="shared" si="0"/>
        <v>1</v>
      </c>
      <c r="AG17" t="b">
        <f>IF(Table1[[#This Row],[bank_type]] = "Private Nonprofit", TRUE, FALSE)</f>
        <v>0</v>
      </c>
    </row>
    <row r="18" spans="1:33" x14ac:dyDescent="0.2">
      <c r="A18">
        <v>6776</v>
      </c>
      <c r="B18" t="s">
        <v>96</v>
      </c>
      <c r="C18" s="1">
        <v>44348</v>
      </c>
      <c r="D18" s="1">
        <v>44348</v>
      </c>
      <c r="E18" t="s">
        <v>97</v>
      </c>
      <c r="F18" t="b">
        <v>1</v>
      </c>
      <c r="G18" t="s">
        <v>22</v>
      </c>
      <c r="H18" t="s">
        <v>53</v>
      </c>
      <c r="J18" t="s">
        <v>23</v>
      </c>
      <c r="K18" t="s">
        <v>24</v>
      </c>
      <c r="L18" t="s">
        <v>43</v>
      </c>
      <c r="M18" t="s">
        <v>64</v>
      </c>
      <c r="N18">
        <v>38.128854981423601</v>
      </c>
      <c r="O18">
        <v>-83.175681031469693</v>
      </c>
      <c r="P18" t="s">
        <v>78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28</v>
      </c>
      <c r="W18" t="s">
        <v>28</v>
      </c>
      <c r="X18" t="s">
        <v>28</v>
      </c>
      <c r="Y18" t="s">
        <v>28</v>
      </c>
      <c r="Z18" t="s">
        <v>28</v>
      </c>
      <c r="AA18" t="s">
        <v>28</v>
      </c>
      <c r="AB18" t="s">
        <v>28</v>
      </c>
      <c r="AC18" t="s">
        <v>28</v>
      </c>
      <c r="AD18" t="s">
        <v>28</v>
      </c>
      <c r="AE18" t="s">
        <v>28</v>
      </c>
      <c r="AF18" t="b">
        <f t="shared" si="0"/>
        <v>0</v>
      </c>
      <c r="AG18" t="b">
        <f>IF(Table1[[#This Row],[bank_type]] = "Private Nonprofit", TRUE, FALSE)</f>
        <v>0</v>
      </c>
    </row>
    <row r="19" spans="1:33" x14ac:dyDescent="0.2">
      <c r="A19">
        <v>3004</v>
      </c>
      <c r="B19" t="s">
        <v>98</v>
      </c>
      <c r="C19" s="1">
        <v>41317</v>
      </c>
      <c r="D19" s="1">
        <v>41317</v>
      </c>
      <c r="E19" t="s">
        <v>99</v>
      </c>
      <c r="F19" t="b">
        <v>1</v>
      </c>
      <c r="K19" t="s">
        <v>24</v>
      </c>
      <c r="L19" t="s">
        <v>43</v>
      </c>
      <c r="M19" t="s">
        <v>87</v>
      </c>
      <c r="N19">
        <v>38.361386413085803</v>
      </c>
      <c r="O19">
        <v>-84.752545811757201</v>
      </c>
      <c r="P19" t="s">
        <v>27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28</v>
      </c>
      <c r="W19" t="s">
        <v>55</v>
      </c>
      <c r="X19" t="s">
        <v>56</v>
      </c>
      <c r="Y19" t="s">
        <v>57</v>
      </c>
      <c r="Z19" t="s">
        <v>58</v>
      </c>
      <c r="AA19" t="s">
        <v>59</v>
      </c>
      <c r="AB19" t="s">
        <v>43</v>
      </c>
      <c r="AC19">
        <v>40501</v>
      </c>
      <c r="AD19" t="s">
        <v>60</v>
      </c>
      <c r="AE19" t="s">
        <v>61</v>
      </c>
      <c r="AF19" t="b">
        <f t="shared" si="0"/>
        <v>1</v>
      </c>
      <c r="AG19" t="b">
        <f>IF(Table1[[#This Row],[bank_type]] = "Private Nonprofit", TRUE, FALSE)</f>
        <v>0</v>
      </c>
    </row>
    <row r="20" spans="1:33" x14ac:dyDescent="0.2">
      <c r="A20">
        <v>4310</v>
      </c>
      <c r="B20" t="s">
        <v>100</v>
      </c>
      <c r="C20" t="s">
        <v>28</v>
      </c>
      <c r="D20" s="1">
        <v>45595</v>
      </c>
      <c r="E20" t="s">
        <v>101</v>
      </c>
      <c r="F20" t="b">
        <v>1</v>
      </c>
      <c r="K20" t="s">
        <v>76</v>
      </c>
      <c r="L20" t="s">
        <v>43</v>
      </c>
      <c r="M20" t="s">
        <v>102</v>
      </c>
      <c r="N20">
        <v>37.5</v>
      </c>
      <c r="O20">
        <v>-87.692999999999998</v>
      </c>
      <c r="P20" t="s">
        <v>27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28</v>
      </c>
      <c r="W20" t="s">
        <v>55</v>
      </c>
      <c r="X20" t="s">
        <v>56</v>
      </c>
      <c r="Y20" t="s">
        <v>57</v>
      </c>
      <c r="Z20" t="s">
        <v>58</v>
      </c>
      <c r="AA20" t="s">
        <v>59</v>
      </c>
      <c r="AB20" t="s">
        <v>43</v>
      </c>
      <c r="AC20">
        <v>40501</v>
      </c>
      <c r="AD20" t="s">
        <v>60</v>
      </c>
      <c r="AE20" t="s">
        <v>61</v>
      </c>
      <c r="AF20" t="b">
        <f t="shared" si="0"/>
        <v>1</v>
      </c>
      <c r="AG20" t="b">
        <f>IF(Table1[[#This Row],[bank_type]] = "Private Nonprofit", TRUE, FALSE)</f>
        <v>0</v>
      </c>
    </row>
    <row r="21" spans="1:33" x14ac:dyDescent="0.2">
      <c r="A21">
        <v>6929</v>
      </c>
      <c r="B21" t="s">
        <v>103</v>
      </c>
      <c r="C21" t="s">
        <v>28</v>
      </c>
      <c r="D21" s="1">
        <v>45595</v>
      </c>
      <c r="E21" t="s">
        <v>104</v>
      </c>
      <c r="F21" t="b">
        <v>1</v>
      </c>
      <c r="K21" t="s">
        <v>76</v>
      </c>
      <c r="L21" t="s">
        <v>43</v>
      </c>
      <c r="M21" t="s">
        <v>105</v>
      </c>
      <c r="N21">
        <v>38.102725</v>
      </c>
      <c r="O21">
        <v>-85.557793000000004</v>
      </c>
      <c r="P21" t="s">
        <v>78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28</v>
      </c>
      <c r="W21" t="s">
        <v>28</v>
      </c>
      <c r="X21" t="s">
        <v>28</v>
      </c>
      <c r="Y21" t="s">
        <v>28</v>
      </c>
      <c r="Z21" t="s">
        <v>28</v>
      </c>
      <c r="AA21" t="s">
        <v>28</v>
      </c>
      <c r="AB21" t="s">
        <v>28</v>
      </c>
      <c r="AC21" t="s">
        <v>28</v>
      </c>
      <c r="AD21" t="s">
        <v>28</v>
      </c>
      <c r="AE21" t="s">
        <v>28</v>
      </c>
      <c r="AF21" t="b">
        <f t="shared" si="0"/>
        <v>0</v>
      </c>
      <c r="AG21" t="b">
        <f>IF(Table1[[#This Row],[bank_type]] = "Private Nonprofit", TRUE, FALSE)</f>
        <v>0</v>
      </c>
    </row>
    <row r="22" spans="1:33" x14ac:dyDescent="0.2">
      <c r="A22">
        <v>6926</v>
      </c>
      <c r="B22" t="s">
        <v>106</v>
      </c>
      <c r="C22" t="s">
        <v>28</v>
      </c>
      <c r="D22" s="1">
        <v>45595</v>
      </c>
      <c r="E22" t="s">
        <v>107</v>
      </c>
      <c r="F22" t="b">
        <v>1</v>
      </c>
      <c r="K22" t="s">
        <v>76</v>
      </c>
      <c r="L22" t="s">
        <v>43</v>
      </c>
      <c r="M22" t="s">
        <v>105</v>
      </c>
      <c r="N22">
        <v>38.174781000000003</v>
      </c>
      <c r="O22">
        <v>-85.490049999999997</v>
      </c>
      <c r="P22" t="s">
        <v>27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28</v>
      </c>
      <c r="W22" t="s">
        <v>28</v>
      </c>
      <c r="X22" t="s">
        <v>28</v>
      </c>
      <c r="Y22" t="s">
        <v>28</v>
      </c>
      <c r="Z22" t="s">
        <v>28</v>
      </c>
      <c r="AA22" t="s">
        <v>28</v>
      </c>
      <c r="AB22" t="s">
        <v>28</v>
      </c>
      <c r="AC22" t="s">
        <v>28</v>
      </c>
      <c r="AD22" t="s">
        <v>28</v>
      </c>
      <c r="AE22" t="s">
        <v>28</v>
      </c>
      <c r="AF22" t="b">
        <f t="shared" si="0"/>
        <v>1</v>
      </c>
      <c r="AG22" t="b">
        <f>IF(Table1[[#This Row],[bank_type]] = "Private Nonprofit", TRUE, FALSE)</f>
        <v>0</v>
      </c>
    </row>
    <row r="23" spans="1:33" x14ac:dyDescent="0.2">
      <c r="A23">
        <v>6941</v>
      </c>
      <c r="B23" t="s">
        <v>108</v>
      </c>
      <c r="C23" t="s">
        <v>28</v>
      </c>
      <c r="D23" s="1">
        <v>45595</v>
      </c>
      <c r="E23" t="s">
        <v>109</v>
      </c>
      <c r="F23" t="b">
        <v>1</v>
      </c>
      <c r="K23" t="s">
        <v>76</v>
      </c>
      <c r="L23" t="s">
        <v>43</v>
      </c>
      <c r="M23" t="s">
        <v>110</v>
      </c>
      <c r="N23">
        <v>37.663204999999998</v>
      </c>
      <c r="O23">
        <v>-83.278985000000006</v>
      </c>
      <c r="P23" t="s">
        <v>27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28</v>
      </c>
      <c r="W23" t="s">
        <v>28</v>
      </c>
      <c r="X23" t="s">
        <v>28</v>
      </c>
      <c r="Y23" t="s">
        <v>28</v>
      </c>
      <c r="Z23" t="s">
        <v>28</v>
      </c>
      <c r="AA23" t="s">
        <v>28</v>
      </c>
      <c r="AB23" t="s">
        <v>28</v>
      </c>
      <c r="AC23" t="s">
        <v>28</v>
      </c>
      <c r="AD23" t="s">
        <v>28</v>
      </c>
      <c r="AE23" t="s">
        <v>28</v>
      </c>
      <c r="AF23" t="b">
        <f t="shared" si="0"/>
        <v>1</v>
      </c>
      <c r="AG23" t="b">
        <f>IF(Table1[[#This Row],[bank_type]] = "Private Nonprofit", TRUE, FALSE)</f>
        <v>0</v>
      </c>
    </row>
    <row r="24" spans="1:33" x14ac:dyDescent="0.2">
      <c r="A24">
        <v>6907</v>
      </c>
      <c r="B24" t="s">
        <v>111</v>
      </c>
      <c r="C24" t="s">
        <v>28</v>
      </c>
      <c r="D24" t="s">
        <v>28</v>
      </c>
      <c r="E24" t="s">
        <v>112</v>
      </c>
      <c r="F24" t="b">
        <v>1</v>
      </c>
      <c r="K24" t="s">
        <v>42</v>
      </c>
      <c r="L24" t="s">
        <v>43</v>
      </c>
      <c r="M24" t="s">
        <v>113</v>
      </c>
      <c r="N24">
        <v>37.218586000000002</v>
      </c>
      <c r="O24">
        <v>-86.530439999999999</v>
      </c>
      <c r="P24" t="s">
        <v>27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28</v>
      </c>
      <c r="W24" t="s">
        <v>28</v>
      </c>
      <c r="X24" t="s">
        <v>28</v>
      </c>
      <c r="Y24" t="s">
        <v>28</v>
      </c>
      <c r="Z24" t="s">
        <v>28</v>
      </c>
      <c r="AA24" t="s">
        <v>28</v>
      </c>
      <c r="AB24" t="s">
        <v>28</v>
      </c>
      <c r="AC24" t="s">
        <v>28</v>
      </c>
      <c r="AD24" t="s">
        <v>28</v>
      </c>
      <c r="AE24" t="s">
        <v>28</v>
      </c>
      <c r="AF24" t="b">
        <f t="shared" si="0"/>
        <v>1</v>
      </c>
      <c r="AG24" t="b">
        <f>IF(Table1[[#This Row],[bank_type]] = "Private Nonprofit", TRUE, FALSE)</f>
        <v>0</v>
      </c>
    </row>
    <row r="25" spans="1:33" x14ac:dyDescent="0.2">
      <c r="A25">
        <v>6906</v>
      </c>
      <c r="B25" t="s">
        <v>114</v>
      </c>
      <c r="C25" t="s">
        <v>28</v>
      </c>
      <c r="D25" s="1">
        <v>45595</v>
      </c>
      <c r="E25" t="s">
        <v>115</v>
      </c>
      <c r="F25" t="b">
        <v>1</v>
      </c>
      <c r="K25" t="s">
        <v>76</v>
      </c>
      <c r="L25" t="s">
        <v>43</v>
      </c>
      <c r="M25" t="s">
        <v>113</v>
      </c>
      <c r="N25">
        <v>37.216113</v>
      </c>
      <c r="O25">
        <v>-86.512676999999996</v>
      </c>
      <c r="P25" t="s">
        <v>27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28</v>
      </c>
      <c r="W25" t="s">
        <v>28</v>
      </c>
      <c r="X25" t="s">
        <v>28</v>
      </c>
      <c r="Y25" t="s">
        <v>28</v>
      </c>
      <c r="Z25" t="s">
        <v>28</v>
      </c>
      <c r="AA25" t="s">
        <v>28</v>
      </c>
      <c r="AB25" t="s">
        <v>28</v>
      </c>
      <c r="AC25" t="s">
        <v>28</v>
      </c>
      <c r="AD25" t="s">
        <v>28</v>
      </c>
      <c r="AE25" t="s">
        <v>28</v>
      </c>
      <c r="AF25" t="b">
        <f t="shared" si="0"/>
        <v>1</v>
      </c>
      <c r="AG25" t="b">
        <f>IF(Table1[[#This Row],[bank_type]] = "Private Nonprofit", TRUE, FALSE)</f>
        <v>0</v>
      </c>
    </row>
    <row r="26" spans="1:33" x14ac:dyDescent="0.2">
      <c r="A26">
        <v>3106</v>
      </c>
      <c r="B26" t="s">
        <v>116</v>
      </c>
      <c r="C26" s="1">
        <v>42816</v>
      </c>
      <c r="D26" s="1">
        <v>42816</v>
      </c>
      <c r="E26" t="s">
        <v>117</v>
      </c>
      <c r="F26" t="b">
        <v>1</v>
      </c>
      <c r="G26" t="s">
        <v>22</v>
      </c>
      <c r="J26" t="s">
        <v>23</v>
      </c>
      <c r="K26" t="s">
        <v>24</v>
      </c>
      <c r="L26" t="s">
        <v>43</v>
      </c>
      <c r="M26" t="s">
        <v>118</v>
      </c>
      <c r="N26">
        <v>37.154969547245202</v>
      </c>
      <c r="O26">
        <v>-84.993342513944498</v>
      </c>
      <c r="P26" t="s">
        <v>27</v>
      </c>
      <c r="Q26" t="s">
        <v>119</v>
      </c>
      <c r="R26" t="s">
        <v>120</v>
      </c>
      <c r="S26" t="s">
        <v>59</v>
      </c>
      <c r="T26" t="s">
        <v>43</v>
      </c>
      <c r="U26">
        <v>40601</v>
      </c>
      <c r="V26" t="s">
        <v>28</v>
      </c>
      <c r="W26" t="s">
        <v>55</v>
      </c>
      <c r="X26" t="s">
        <v>56</v>
      </c>
      <c r="Y26" t="s">
        <v>57</v>
      </c>
      <c r="Z26" t="s">
        <v>58</v>
      </c>
      <c r="AA26" t="s">
        <v>59</v>
      </c>
      <c r="AB26" t="s">
        <v>43</v>
      </c>
      <c r="AC26">
        <v>40501</v>
      </c>
      <c r="AD26" t="s">
        <v>60</v>
      </c>
      <c r="AE26" t="s">
        <v>61</v>
      </c>
      <c r="AF26" t="b">
        <f t="shared" si="0"/>
        <v>1</v>
      </c>
      <c r="AG26" t="b">
        <f>IF(Table1[[#This Row],[bank_type]] = "Private Nonprofit", TRUE, FALSE)</f>
        <v>0</v>
      </c>
    </row>
    <row r="27" spans="1:33" x14ac:dyDescent="0.2">
      <c r="A27">
        <v>6904</v>
      </c>
      <c r="B27" t="s">
        <v>121</v>
      </c>
      <c r="C27" t="s">
        <v>28</v>
      </c>
      <c r="D27" s="1">
        <v>45595</v>
      </c>
      <c r="E27" t="s">
        <v>122</v>
      </c>
      <c r="F27" t="b">
        <v>1</v>
      </c>
      <c r="K27" t="s">
        <v>76</v>
      </c>
      <c r="L27" t="s">
        <v>43</v>
      </c>
      <c r="M27" t="s">
        <v>123</v>
      </c>
      <c r="N27">
        <v>37.885539999999999</v>
      </c>
      <c r="O27">
        <v>-87.467894999999999</v>
      </c>
      <c r="P27" t="s">
        <v>27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28</v>
      </c>
      <c r="W27" t="s">
        <v>28</v>
      </c>
      <c r="X27" t="s">
        <v>28</v>
      </c>
      <c r="Y27" t="s">
        <v>28</v>
      </c>
      <c r="Z27" t="s">
        <v>28</v>
      </c>
      <c r="AA27" t="s">
        <v>28</v>
      </c>
      <c r="AB27" t="s">
        <v>28</v>
      </c>
      <c r="AC27" t="s">
        <v>28</v>
      </c>
      <c r="AD27" t="s">
        <v>28</v>
      </c>
      <c r="AE27" t="s">
        <v>28</v>
      </c>
      <c r="AF27" t="b">
        <f t="shared" si="0"/>
        <v>1</v>
      </c>
      <c r="AG27" t="b">
        <f>IF(Table1[[#This Row],[bank_type]] = "Private Nonprofit", TRUE, FALSE)</f>
        <v>0</v>
      </c>
    </row>
    <row r="28" spans="1:33" x14ac:dyDescent="0.2">
      <c r="A28">
        <v>6921</v>
      </c>
      <c r="B28" t="s">
        <v>124</v>
      </c>
      <c r="C28" t="s">
        <v>28</v>
      </c>
      <c r="D28" t="s">
        <v>28</v>
      </c>
      <c r="E28" t="s">
        <v>125</v>
      </c>
      <c r="F28" t="b">
        <v>1</v>
      </c>
      <c r="K28" t="s">
        <v>42</v>
      </c>
      <c r="L28" t="s">
        <v>43</v>
      </c>
      <c r="M28" t="s">
        <v>50</v>
      </c>
      <c r="N28">
        <v>39.000301999999998</v>
      </c>
      <c r="O28">
        <v>-84.716846000000004</v>
      </c>
      <c r="P28" t="s">
        <v>27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28</v>
      </c>
      <c r="W28" t="s">
        <v>28</v>
      </c>
      <c r="X28" t="s">
        <v>28</v>
      </c>
      <c r="Y28" t="s">
        <v>28</v>
      </c>
      <c r="Z28" t="s">
        <v>28</v>
      </c>
      <c r="AA28" t="s">
        <v>28</v>
      </c>
      <c r="AB28" t="s">
        <v>28</v>
      </c>
      <c r="AC28" t="s">
        <v>28</v>
      </c>
      <c r="AD28" t="s">
        <v>28</v>
      </c>
      <c r="AE28" t="s">
        <v>28</v>
      </c>
      <c r="AF28" t="b">
        <f t="shared" si="0"/>
        <v>1</v>
      </c>
      <c r="AG28" t="b">
        <f>IF(Table1[[#This Row],[bank_type]] = "Private Nonprofit", TRUE, FALSE)</f>
        <v>0</v>
      </c>
    </row>
    <row r="29" spans="1:33" x14ac:dyDescent="0.2">
      <c r="A29">
        <v>5310</v>
      </c>
      <c r="B29" t="s">
        <v>126</v>
      </c>
      <c r="C29" s="1">
        <v>45182</v>
      </c>
      <c r="D29" s="1">
        <v>45182</v>
      </c>
      <c r="E29" t="s">
        <v>127</v>
      </c>
      <c r="F29" t="b">
        <v>1</v>
      </c>
      <c r="G29" t="s">
        <v>67</v>
      </c>
      <c r="J29" t="s">
        <v>68</v>
      </c>
      <c r="K29" t="s">
        <v>24</v>
      </c>
      <c r="L29" t="s">
        <v>43</v>
      </c>
      <c r="M29" t="s">
        <v>128</v>
      </c>
      <c r="N29">
        <v>37.865699262145199</v>
      </c>
      <c r="O29">
        <v>-85.592394105187097</v>
      </c>
      <c r="P29" t="s">
        <v>27</v>
      </c>
      <c r="Q29" t="s">
        <v>119</v>
      </c>
      <c r="R29" t="s">
        <v>120</v>
      </c>
      <c r="S29" t="s">
        <v>59</v>
      </c>
      <c r="T29" t="s">
        <v>43</v>
      </c>
      <c r="U29">
        <v>40601</v>
      </c>
      <c r="V29" t="s">
        <v>28</v>
      </c>
      <c r="W29" t="s">
        <v>55</v>
      </c>
      <c r="X29" t="s">
        <v>56</v>
      </c>
      <c r="Y29" t="s">
        <v>57</v>
      </c>
      <c r="Z29" t="s">
        <v>58</v>
      </c>
      <c r="AA29" t="s">
        <v>59</v>
      </c>
      <c r="AB29" t="s">
        <v>43</v>
      </c>
      <c r="AC29">
        <v>40501</v>
      </c>
      <c r="AD29" t="s">
        <v>39</v>
      </c>
      <c r="AE29" t="s">
        <v>61</v>
      </c>
      <c r="AF29" t="b">
        <f t="shared" si="0"/>
        <v>1</v>
      </c>
      <c r="AG29" t="b">
        <f>IF(Table1[[#This Row],[bank_type]] = "Private Nonprofit", TRUE, FALSE)</f>
        <v>0</v>
      </c>
    </row>
    <row r="30" spans="1:33" x14ac:dyDescent="0.2">
      <c r="A30">
        <v>6928</v>
      </c>
      <c r="B30" t="s">
        <v>129</v>
      </c>
      <c r="C30" t="s">
        <v>28</v>
      </c>
      <c r="D30" s="1">
        <v>45595</v>
      </c>
      <c r="E30" t="s">
        <v>130</v>
      </c>
      <c r="F30" t="b">
        <v>1</v>
      </c>
      <c r="K30" t="s">
        <v>76</v>
      </c>
      <c r="L30" t="s">
        <v>43</v>
      </c>
      <c r="M30" t="s">
        <v>105</v>
      </c>
      <c r="N30">
        <v>38.339694000000001</v>
      </c>
      <c r="O30">
        <v>-85.598777999999996</v>
      </c>
      <c r="P30" t="s">
        <v>27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28</v>
      </c>
      <c r="W30" t="s">
        <v>28</v>
      </c>
      <c r="X30" t="s">
        <v>28</v>
      </c>
      <c r="Y30" t="s">
        <v>28</v>
      </c>
      <c r="Z30" t="s">
        <v>28</v>
      </c>
      <c r="AA30" t="s">
        <v>28</v>
      </c>
      <c r="AB30" t="s">
        <v>28</v>
      </c>
      <c r="AC30" t="s">
        <v>28</v>
      </c>
      <c r="AD30" t="s">
        <v>28</v>
      </c>
      <c r="AE30" t="s">
        <v>28</v>
      </c>
      <c r="AF30" t="b">
        <f t="shared" si="0"/>
        <v>1</v>
      </c>
      <c r="AG30" t="b">
        <f>IF(Table1[[#This Row],[bank_type]] = "Private Nonprofit", TRUE, FALSE)</f>
        <v>0</v>
      </c>
    </row>
    <row r="31" spans="1:33" x14ac:dyDescent="0.2">
      <c r="A31">
        <v>6943</v>
      </c>
      <c r="B31" t="s">
        <v>131</v>
      </c>
      <c r="C31" t="s">
        <v>28</v>
      </c>
      <c r="D31" t="s">
        <v>28</v>
      </c>
      <c r="E31" t="s">
        <v>132</v>
      </c>
      <c r="F31" t="b">
        <v>1</v>
      </c>
      <c r="K31" t="s">
        <v>42</v>
      </c>
      <c r="L31" t="s">
        <v>43</v>
      </c>
      <c r="M31" t="s">
        <v>133</v>
      </c>
      <c r="N31">
        <v>37.943268000000003</v>
      </c>
      <c r="O31">
        <v>-83.100579999999994</v>
      </c>
      <c r="P31" t="s">
        <v>27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28</v>
      </c>
      <c r="W31" t="s">
        <v>28</v>
      </c>
      <c r="X31" t="s">
        <v>28</v>
      </c>
      <c r="Y31" t="s">
        <v>28</v>
      </c>
      <c r="Z31" t="s">
        <v>28</v>
      </c>
      <c r="AA31" t="s">
        <v>28</v>
      </c>
      <c r="AB31" t="s">
        <v>28</v>
      </c>
      <c r="AC31" t="s">
        <v>28</v>
      </c>
      <c r="AD31" t="s">
        <v>28</v>
      </c>
      <c r="AE31" t="s">
        <v>28</v>
      </c>
      <c r="AF31" t="b">
        <f t="shared" si="0"/>
        <v>1</v>
      </c>
      <c r="AG31" t="b">
        <f>IF(Table1[[#This Row],[bank_type]] = "Private Nonprofit", TRUE, FALSE)</f>
        <v>0</v>
      </c>
    </row>
    <row r="32" spans="1:33" x14ac:dyDescent="0.2">
      <c r="A32">
        <v>6905</v>
      </c>
      <c r="B32" t="s">
        <v>134</v>
      </c>
      <c r="C32" t="s">
        <v>28</v>
      </c>
      <c r="D32" t="s">
        <v>28</v>
      </c>
      <c r="E32" t="s">
        <v>135</v>
      </c>
      <c r="F32" t="b">
        <v>1</v>
      </c>
      <c r="K32" t="s">
        <v>42</v>
      </c>
      <c r="L32" t="s">
        <v>43</v>
      </c>
      <c r="M32" t="s">
        <v>136</v>
      </c>
      <c r="N32">
        <v>37.154505</v>
      </c>
      <c r="O32">
        <v>-86.429608000000002</v>
      </c>
      <c r="P32" t="s">
        <v>27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28</v>
      </c>
      <c r="W32" t="s">
        <v>28</v>
      </c>
      <c r="X32" t="s">
        <v>28</v>
      </c>
      <c r="Y32" t="s">
        <v>28</v>
      </c>
      <c r="Z32" t="s">
        <v>28</v>
      </c>
      <c r="AA32" t="s">
        <v>28</v>
      </c>
      <c r="AB32" t="s">
        <v>28</v>
      </c>
      <c r="AC32" t="s">
        <v>28</v>
      </c>
      <c r="AD32" t="s">
        <v>28</v>
      </c>
      <c r="AE32" t="s">
        <v>28</v>
      </c>
      <c r="AF32" t="b">
        <f t="shared" si="0"/>
        <v>1</v>
      </c>
      <c r="AG32" t="b">
        <f>IF(Table1[[#This Row],[bank_type]] = "Private Nonprofit", TRUE, FALSE)</f>
        <v>0</v>
      </c>
    </row>
    <row r="33" spans="1:33" x14ac:dyDescent="0.2">
      <c r="A33">
        <v>3173</v>
      </c>
      <c r="B33" t="s">
        <v>137</v>
      </c>
      <c r="C33" t="s">
        <v>28</v>
      </c>
      <c r="D33" s="1">
        <v>42041</v>
      </c>
      <c r="E33" t="s">
        <v>138</v>
      </c>
      <c r="F33" t="b">
        <v>1</v>
      </c>
      <c r="K33" t="s">
        <v>76</v>
      </c>
      <c r="L33" t="s">
        <v>43</v>
      </c>
      <c r="M33" t="s">
        <v>64</v>
      </c>
      <c r="N33">
        <v>38.135511798433498</v>
      </c>
      <c r="O33">
        <v>-83.1224303445494</v>
      </c>
      <c r="P33" t="s">
        <v>27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28</v>
      </c>
      <c r="W33" t="s">
        <v>28</v>
      </c>
      <c r="X33" t="s">
        <v>28</v>
      </c>
      <c r="Y33" t="s">
        <v>28</v>
      </c>
      <c r="Z33" t="s">
        <v>28</v>
      </c>
      <c r="AA33" t="s">
        <v>28</v>
      </c>
      <c r="AB33" t="s">
        <v>28</v>
      </c>
      <c r="AC33" t="s">
        <v>28</v>
      </c>
      <c r="AD33" t="s">
        <v>28</v>
      </c>
      <c r="AE33" t="s">
        <v>28</v>
      </c>
      <c r="AF33" t="b">
        <f t="shared" si="0"/>
        <v>1</v>
      </c>
      <c r="AG33" t="b">
        <f>IF(Table1[[#This Row],[bank_type]] = "Private Nonprofit", TRUE, FALSE)</f>
        <v>0</v>
      </c>
    </row>
    <row r="34" spans="1:33" x14ac:dyDescent="0.2">
      <c r="A34">
        <v>6940</v>
      </c>
      <c r="B34" t="s">
        <v>139</v>
      </c>
      <c r="C34" t="s">
        <v>28</v>
      </c>
      <c r="D34" t="s">
        <v>28</v>
      </c>
      <c r="E34" t="s">
        <v>140</v>
      </c>
      <c r="F34" t="b">
        <v>1</v>
      </c>
      <c r="K34" t="s">
        <v>42</v>
      </c>
      <c r="L34" t="s">
        <v>43</v>
      </c>
      <c r="M34" t="s">
        <v>141</v>
      </c>
      <c r="N34">
        <v>37.638404999999999</v>
      </c>
      <c r="O34">
        <v>-83.881434999999996</v>
      </c>
      <c r="P34" t="s">
        <v>27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28</v>
      </c>
      <c r="W34" t="s">
        <v>28</v>
      </c>
      <c r="X34" t="s">
        <v>28</v>
      </c>
      <c r="Y34" t="s">
        <v>28</v>
      </c>
      <c r="Z34" t="s">
        <v>28</v>
      </c>
      <c r="AA34" t="s">
        <v>28</v>
      </c>
      <c r="AB34" t="s">
        <v>28</v>
      </c>
      <c r="AC34" t="s">
        <v>28</v>
      </c>
      <c r="AD34" t="s">
        <v>28</v>
      </c>
      <c r="AE34" t="s">
        <v>28</v>
      </c>
      <c r="AF34" t="b">
        <f t="shared" si="0"/>
        <v>1</v>
      </c>
      <c r="AG34" t="b">
        <f>IF(Table1[[#This Row],[bank_type]] = "Private Nonprofit", TRUE, FALSE)</f>
        <v>0</v>
      </c>
    </row>
    <row r="35" spans="1:33" x14ac:dyDescent="0.2">
      <c r="A35">
        <v>6937</v>
      </c>
      <c r="B35" t="s">
        <v>142</v>
      </c>
      <c r="C35" t="s">
        <v>28</v>
      </c>
      <c r="D35" t="s">
        <v>28</v>
      </c>
      <c r="E35" t="s">
        <v>143</v>
      </c>
      <c r="F35" t="b">
        <v>1</v>
      </c>
      <c r="K35" t="s">
        <v>42</v>
      </c>
      <c r="L35" t="s">
        <v>43</v>
      </c>
      <c r="M35" t="s">
        <v>144</v>
      </c>
      <c r="N35">
        <v>37.341546000000001</v>
      </c>
      <c r="O35">
        <v>-83.793077999999994</v>
      </c>
      <c r="P35" t="s">
        <v>27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28</v>
      </c>
      <c r="W35" t="s">
        <v>28</v>
      </c>
      <c r="X35" t="s">
        <v>28</v>
      </c>
      <c r="Y35" t="s">
        <v>28</v>
      </c>
      <c r="Z35" t="s">
        <v>28</v>
      </c>
      <c r="AA35" t="s">
        <v>28</v>
      </c>
      <c r="AB35" t="s">
        <v>28</v>
      </c>
      <c r="AC35" t="s">
        <v>28</v>
      </c>
      <c r="AD35" t="s">
        <v>28</v>
      </c>
      <c r="AE35" t="s">
        <v>28</v>
      </c>
      <c r="AF35" t="b">
        <f t="shared" si="0"/>
        <v>1</v>
      </c>
      <c r="AG35" t="b">
        <f>IF(Table1[[#This Row],[bank_type]] = "Private Nonprofit", TRUE, FALSE)</f>
        <v>0</v>
      </c>
    </row>
    <row r="36" spans="1:33" x14ac:dyDescent="0.2">
      <c r="A36">
        <v>3172</v>
      </c>
      <c r="B36" t="s">
        <v>145</v>
      </c>
      <c r="C36" t="s">
        <v>28</v>
      </c>
      <c r="D36" t="s">
        <v>28</v>
      </c>
      <c r="E36" t="s">
        <v>146</v>
      </c>
      <c r="F36" t="b">
        <v>1</v>
      </c>
      <c r="K36" t="s">
        <v>42</v>
      </c>
      <c r="L36" t="s">
        <v>43</v>
      </c>
      <c r="M36" t="s">
        <v>64</v>
      </c>
      <c r="N36">
        <v>38.1201308989355</v>
      </c>
      <c r="O36">
        <v>-83.217457091192898</v>
      </c>
      <c r="P36" t="s">
        <v>27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28</v>
      </c>
      <c r="W36" t="s">
        <v>55</v>
      </c>
      <c r="X36" t="s">
        <v>56</v>
      </c>
      <c r="Y36" t="s">
        <v>57</v>
      </c>
      <c r="Z36" t="s">
        <v>58</v>
      </c>
      <c r="AA36" t="s">
        <v>59</v>
      </c>
      <c r="AB36" t="s">
        <v>43</v>
      </c>
      <c r="AC36">
        <v>40501</v>
      </c>
      <c r="AD36" t="s">
        <v>60</v>
      </c>
      <c r="AE36" t="s">
        <v>61</v>
      </c>
      <c r="AF36" t="b">
        <f t="shared" si="0"/>
        <v>1</v>
      </c>
      <c r="AG36" t="b">
        <f>IF(Table1[[#This Row],[bank_type]] = "Private Nonprofit", TRUE, FALSE)</f>
        <v>0</v>
      </c>
    </row>
    <row r="37" spans="1:33" x14ac:dyDescent="0.2">
      <c r="A37">
        <v>6901</v>
      </c>
      <c r="B37" t="s">
        <v>147</v>
      </c>
      <c r="C37" t="s">
        <v>28</v>
      </c>
      <c r="D37" t="s">
        <v>28</v>
      </c>
      <c r="E37" t="s">
        <v>148</v>
      </c>
      <c r="F37" t="b">
        <v>1</v>
      </c>
      <c r="K37" t="s">
        <v>42</v>
      </c>
      <c r="L37" t="s">
        <v>43</v>
      </c>
      <c r="M37" t="s">
        <v>64</v>
      </c>
      <c r="N37">
        <v>38.130422000000003</v>
      </c>
      <c r="O37">
        <v>-83.175393</v>
      </c>
      <c r="P37" t="s">
        <v>27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28</v>
      </c>
      <c r="W37" t="s">
        <v>28</v>
      </c>
      <c r="X37" t="s">
        <v>28</v>
      </c>
      <c r="Y37" t="s">
        <v>28</v>
      </c>
      <c r="Z37" t="s">
        <v>28</v>
      </c>
      <c r="AA37" t="s">
        <v>28</v>
      </c>
      <c r="AB37" t="s">
        <v>28</v>
      </c>
      <c r="AC37" t="s">
        <v>28</v>
      </c>
      <c r="AD37" t="s">
        <v>28</v>
      </c>
      <c r="AE37" t="s">
        <v>28</v>
      </c>
      <c r="AF37" t="b">
        <f t="shared" si="0"/>
        <v>1</v>
      </c>
      <c r="AG37" t="b">
        <f>IF(Table1[[#This Row],[bank_type]] = "Private Nonprofit", TRUE, FALSE)</f>
        <v>0</v>
      </c>
    </row>
    <row r="38" spans="1:33" x14ac:dyDescent="0.2">
      <c r="A38">
        <v>6914</v>
      </c>
      <c r="B38" t="s">
        <v>149</v>
      </c>
      <c r="C38" t="s">
        <v>28</v>
      </c>
      <c r="D38" s="1">
        <v>45595</v>
      </c>
      <c r="E38" t="s">
        <v>150</v>
      </c>
      <c r="F38" t="b">
        <v>1</v>
      </c>
      <c r="K38" t="s">
        <v>76</v>
      </c>
      <c r="L38" t="s">
        <v>43</v>
      </c>
      <c r="M38" t="s">
        <v>151</v>
      </c>
      <c r="N38">
        <v>38.301420999999998</v>
      </c>
      <c r="O38">
        <v>-83.607140999999999</v>
      </c>
      <c r="P38" t="s">
        <v>27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28</v>
      </c>
      <c r="W38" t="s">
        <v>28</v>
      </c>
      <c r="X38" t="s">
        <v>28</v>
      </c>
      <c r="Y38" t="s">
        <v>28</v>
      </c>
      <c r="Z38" t="s">
        <v>28</v>
      </c>
      <c r="AA38" t="s">
        <v>28</v>
      </c>
      <c r="AB38" t="s">
        <v>28</v>
      </c>
      <c r="AC38" t="s">
        <v>28</v>
      </c>
      <c r="AD38" t="s">
        <v>28</v>
      </c>
      <c r="AE38" t="s">
        <v>28</v>
      </c>
      <c r="AF38" t="b">
        <f t="shared" si="0"/>
        <v>1</v>
      </c>
      <c r="AG38" t="b">
        <f>IF(Table1[[#This Row],[bank_type]] = "Private Nonprofit", TRUE, FALSE)</f>
        <v>0</v>
      </c>
    </row>
    <row r="39" spans="1:33" x14ac:dyDescent="0.2">
      <c r="A39">
        <v>6918</v>
      </c>
      <c r="B39" t="s">
        <v>152</v>
      </c>
      <c r="C39" t="s">
        <v>28</v>
      </c>
      <c r="D39" s="1">
        <v>45623</v>
      </c>
      <c r="E39" t="s">
        <v>153</v>
      </c>
      <c r="F39" t="b">
        <v>1</v>
      </c>
      <c r="G39" t="s">
        <v>67</v>
      </c>
      <c r="J39" t="s">
        <v>68</v>
      </c>
      <c r="K39" t="s">
        <v>24</v>
      </c>
      <c r="L39" t="s">
        <v>43</v>
      </c>
      <c r="M39" t="s">
        <v>50</v>
      </c>
      <c r="N39">
        <v>38.958227000000001</v>
      </c>
      <c r="O39">
        <v>-84.790386999999996</v>
      </c>
      <c r="P39" t="s">
        <v>27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28</v>
      </c>
      <c r="W39" t="s">
        <v>28</v>
      </c>
      <c r="X39" t="s">
        <v>28</v>
      </c>
      <c r="Y39" t="s">
        <v>28</v>
      </c>
      <c r="Z39" t="s">
        <v>28</v>
      </c>
      <c r="AA39" t="s">
        <v>28</v>
      </c>
      <c r="AB39" t="s">
        <v>28</v>
      </c>
      <c r="AC39" t="s">
        <v>28</v>
      </c>
      <c r="AD39" t="s">
        <v>28</v>
      </c>
      <c r="AE39" t="s">
        <v>28</v>
      </c>
      <c r="AF39" t="b">
        <f t="shared" si="0"/>
        <v>1</v>
      </c>
      <c r="AG39" t="b">
        <f>IF(Table1[[#This Row],[bank_type]] = "Private Nonprofit", TRUE, FALSE)</f>
        <v>0</v>
      </c>
    </row>
    <row r="40" spans="1:33" x14ac:dyDescent="0.2">
      <c r="A40">
        <v>3105</v>
      </c>
      <c r="B40" t="s">
        <v>154</v>
      </c>
      <c r="C40" s="1">
        <v>42480</v>
      </c>
      <c r="D40" s="1">
        <v>42480</v>
      </c>
      <c r="E40" t="s">
        <v>155</v>
      </c>
      <c r="F40" t="b">
        <v>1</v>
      </c>
      <c r="G40" t="s">
        <v>67</v>
      </c>
      <c r="J40" t="s">
        <v>68</v>
      </c>
      <c r="K40" t="s">
        <v>24</v>
      </c>
      <c r="L40" t="s">
        <v>43</v>
      </c>
      <c r="M40" t="s">
        <v>156</v>
      </c>
      <c r="N40">
        <v>38.354972104317604</v>
      </c>
      <c r="O40">
        <v>-83.938556993890899</v>
      </c>
      <c r="P40" t="s">
        <v>27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28</v>
      </c>
      <c r="W40" t="s">
        <v>55</v>
      </c>
      <c r="X40" t="s">
        <v>56</v>
      </c>
      <c r="Y40" t="s">
        <v>57</v>
      </c>
      <c r="Z40" t="s">
        <v>58</v>
      </c>
      <c r="AA40" t="s">
        <v>59</v>
      </c>
      <c r="AB40" t="s">
        <v>43</v>
      </c>
      <c r="AC40">
        <v>40501</v>
      </c>
      <c r="AD40" t="s">
        <v>60</v>
      </c>
      <c r="AE40" t="s">
        <v>61</v>
      </c>
      <c r="AF40" t="b">
        <f t="shared" si="0"/>
        <v>1</v>
      </c>
      <c r="AG40" t="b">
        <f>IF(Table1[[#This Row],[bank_type]] = "Private Nonprofit", TRUE, FALSE)</f>
        <v>0</v>
      </c>
    </row>
    <row r="41" spans="1:33" x14ac:dyDescent="0.2">
      <c r="A41">
        <v>6931</v>
      </c>
      <c r="B41" t="s">
        <v>157</v>
      </c>
      <c r="C41" t="s">
        <v>28</v>
      </c>
      <c r="D41" t="s">
        <v>28</v>
      </c>
      <c r="E41" t="s">
        <v>158</v>
      </c>
      <c r="F41" t="b">
        <v>1</v>
      </c>
      <c r="K41" t="s">
        <v>42</v>
      </c>
      <c r="L41" t="s">
        <v>43</v>
      </c>
      <c r="M41" t="s">
        <v>105</v>
      </c>
      <c r="N41">
        <v>38.161648</v>
      </c>
      <c r="O41">
        <v>-85.870724999999993</v>
      </c>
      <c r="P41" t="s">
        <v>27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28</v>
      </c>
      <c r="W41" t="s">
        <v>28</v>
      </c>
      <c r="X41" t="s">
        <v>28</v>
      </c>
      <c r="Y41" t="s">
        <v>28</v>
      </c>
      <c r="Z41" t="s">
        <v>28</v>
      </c>
      <c r="AA41" t="s">
        <v>28</v>
      </c>
      <c r="AB41" t="s">
        <v>28</v>
      </c>
      <c r="AC41" t="s">
        <v>28</v>
      </c>
      <c r="AD41" t="s">
        <v>28</v>
      </c>
      <c r="AE41" t="s">
        <v>28</v>
      </c>
      <c r="AF41" t="b">
        <f t="shared" si="0"/>
        <v>1</v>
      </c>
      <c r="AG41" t="b">
        <f>IF(Table1[[#This Row],[bank_type]] = "Private Nonprofit", TRUE, FALSE)</f>
        <v>0</v>
      </c>
    </row>
    <row r="42" spans="1:33" x14ac:dyDescent="0.2">
      <c r="A42">
        <v>6911</v>
      </c>
      <c r="B42" t="s">
        <v>159</v>
      </c>
      <c r="C42" t="s">
        <v>28</v>
      </c>
      <c r="D42" t="s">
        <v>28</v>
      </c>
      <c r="E42" t="s">
        <v>160</v>
      </c>
      <c r="F42" t="b">
        <v>1</v>
      </c>
      <c r="K42" t="s">
        <v>42</v>
      </c>
      <c r="L42" t="s">
        <v>43</v>
      </c>
      <c r="M42" t="s">
        <v>87</v>
      </c>
      <c r="N42">
        <v>38.351019999999998</v>
      </c>
      <c r="O42">
        <v>-84.751639999999995</v>
      </c>
      <c r="P42" t="s">
        <v>27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28</v>
      </c>
      <c r="W42" t="s">
        <v>28</v>
      </c>
      <c r="X42" t="s">
        <v>28</v>
      </c>
      <c r="Y42" t="s">
        <v>28</v>
      </c>
      <c r="Z42" t="s">
        <v>28</v>
      </c>
      <c r="AA42" t="s">
        <v>28</v>
      </c>
      <c r="AB42" t="s">
        <v>28</v>
      </c>
      <c r="AC42" t="s">
        <v>28</v>
      </c>
      <c r="AD42" t="s">
        <v>28</v>
      </c>
      <c r="AE42" t="s">
        <v>28</v>
      </c>
      <c r="AF42" t="b">
        <f t="shared" si="0"/>
        <v>1</v>
      </c>
      <c r="AG42" t="b">
        <f>IF(Table1[[#This Row],[bank_type]] = "Private Nonprofit", TRUE, FALSE)</f>
        <v>0</v>
      </c>
    </row>
    <row r="43" spans="1:33" x14ac:dyDescent="0.2">
      <c r="A43">
        <v>3267</v>
      </c>
      <c r="B43" t="s">
        <v>161</v>
      </c>
      <c r="C43" s="1">
        <v>42877</v>
      </c>
      <c r="D43" s="1">
        <v>42877</v>
      </c>
      <c r="E43" t="s">
        <v>162</v>
      </c>
      <c r="F43" t="b">
        <v>1</v>
      </c>
      <c r="G43" t="s">
        <v>67</v>
      </c>
      <c r="J43" t="s">
        <v>68</v>
      </c>
      <c r="K43" t="s">
        <v>24</v>
      </c>
      <c r="L43" t="s">
        <v>43</v>
      </c>
      <c r="M43" t="s">
        <v>163</v>
      </c>
      <c r="N43">
        <v>38.354793172856901</v>
      </c>
      <c r="O43">
        <v>-84.743542729643096</v>
      </c>
      <c r="P43" t="s">
        <v>27</v>
      </c>
      <c r="Q43" t="s">
        <v>119</v>
      </c>
      <c r="R43" t="s">
        <v>120</v>
      </c>
      <c r="S43" t="s">
        <v>59</v>
      </c>
      <c r="T43" t="s">
        <v>43</v>
      </c>
      <c r="U43">
        <v>40601</v>
      </c>
      <c r="V43" t="s">
        <v>28</v>
      </c>
      <c r="W43" t="s">
        <v>55</v>
      </c>
      <c r="X43" t="s">
        <v>56</v>
      </c>
      <c r="Y43" t="s">
        <v>57</v>
      </c>
      <c r="Z43" t="s">
        <v>58</v>
      </c>
      <c r="AA43" t="s">
        <v>59</v>
      </c>
      <c r="AB43" t="s">
        <v>43</v>
      </c>
      <c r="AC43">
        <v>40501</v>
      </c>
      <c r="AD43" t="s">
        <v>60</v>
      </c>
      <c r="AE43" t="s">
        <v>61</v>
      </c>
      <c r="AF43" t="b">
        <f t="shared" si="0"/>
        <v>1</v>
      </c>
      <c r="AG43" t="b">
        <f>IF(Table1[[#This Row],[bank_type]] = "Private Nonprofit", TRUE, FALSE)</f>
        <v>0</v>
      </c>
    </row>
    <row r="44" spans="1:33" x14ac:dyDescent="0.2">
      <c r="A44">
        <v>6945</v>
      </c>
      <c r="B44" t="s">
        <v>164</v>
      </c>
      <c r="C44" t="s">
        <v>28</v>
      </c>
      <c r="D44" t="s">
        <v>28</v>
      </c>
      <c r="E44" t="s">
        <v>165</v>
      </c>
      <c r="F44" t="b">
        <v>1</v>
      </c>
      <c r="K44" t="s">
        <v>42</v>
      </c>
      <c r="L44" t="s">
        <v>43</v>
      </c>
      <c r="M44" t="s">
        <v>133</v>
      </c>
      <c r="N44">
        <v>37.911830000000002</v>
      </c>
      <c r="O44">
        <v>-83.240931000000003</v>
      </c>
      <c r="P44" t="s">
        <v>27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28</v>
      </c>
      <c r="W44" t="s">
        <v>28</v>
      </c>
      <c r="X44" t="s">
        <v>28</v>
      </c>
      <c r="Y44" t="s">
        <v>28</v>
      </c>
      <c r="Z44" t="s">
        <v>28</v>
      </c>
      <c r="AA44" t="s">
        <v>28</v>
      </c>
      <c r="AB44" t="s">
        <v>28</v>
      </c>
      <c r="AC44" t="s">
        <v>28</v>
      </c>
      <c r="AD44" t="s">
        <v>28</v>
      </c>
      <c r="AE44" t="s">
        <v>28</v>
      </c>
      <c r="AF44" t="b">
        <f t="shared" si="0"/>
        <v>1</v>
      </c>
      <c r="AG44" t="b">
        <f>IF(Table1[[#This Row],[bank_type]] = "Private Nonprofit", TRUE, FALSE)</f>
        <v>0</v>
      </c>
    </row>
    <row r="45" spans="1:33" x14ac:dyDescent="0.2">
      <c r="A45">
        <v>6899</v>
      </c>
      <c r="B45" t="s">
        <v>166</v>
      </c>
      <c r="C45" t="s">
        <v>28</v>
      </c>
      <c r="D45" t="s">
        <v>28</v>
      </c>
      <c r="E45" t="s">
        <v>167</v>
      </c>
      <c r="F45" t="b">
        <v>1</v>
      </c>
      <c r="K45" t="s">
        <v>42</v>
      </c>
      <c r="L45" t="s">
        <v>43</v>
      </c>
      <c r="M45" t="s">
        <v>168</v>
      </c>
      <c r="N45">
        <v>37.893369</v>
      </c>
      <c r="O45">
        <v>-82.694244999999995</v>
      </c>
      <c r="P45" t="s">
        <v>27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28</v>
      </c>
      <c r="W45" t="s">
        <v>28</v>
      </c>
      <c r="X45" t="s">
        <v>28</v>
      </c>
      <c r="Y45" t="s">
        <v>28</v>
      </c>
      <c r="Z45" t="s">
        <v>28</v>
      </c>
      <c r="AA45" t="s">
        <v>28</v>
      </c>
      <c r="AB45" t="s">
        <v>28</v>
      </c>
      <c r="AC45" t="s">
        <v>28</v>
      </c>
      <c r="AD45" t="s">
        <v>28</v>
      </c>
      <c r="AE45" t="s">
        <v>28</v>
      </c>
      <c r="AF45" t="b">
        <f t="shared" si="0"/>
        <v>1</v>
      </c>
      <c r="AG45" t="b">
        <f>IF(Table1[[#This Row],[bank_type]] = "Private Nonprofit", TRUE, FALSE)</f>
        <v>0</v>
      </c>
    </row>
    <row r="46" spans="1:33" x14ac:dyDescent="0.2">
      <c r="A46">
        <v>6936</v>
      </c>
      <c r="B46" t="s">
        <v>169</v>
      </c>
      <c r="C46" t="s">
        <v>28</v>
      </c>
      <c r="D46" s="1">
        <v>45595</v>
      </c>
      <c r="E46" t="s">
        <v>170</v>
      </c>
      <c r="F46" t="b">
        <v>1</v>
      </c>
      <c r="K46" t="s">
        <v>76</v>
      </c>
      <c r="L46" t="s">
        <v>43</v>
      </c>
      <c r="M46" t="s">
        <v>171</v>
      </c>
      <c r="N46">
        <v>37.728274999999996</v>
      </c>
      <c r="O46">
        <v>-83.634366</v>
      </c>
      <c r="P46" t="s">
        <v>27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28</v>
      </c>
      <c r="W46" t="s">
        <v>28</v>
      </c>
      <c r="X46" t="s">
        <v>28</v>
      </c>
      <c r="Y46" t="s">
        <v>28</v>
      </c>
      <c r="Z46" t="s">
        <v>28</v>
      </c>
      <c r="AA46" t="s">
        <v>28</v>
      </c>
      <c r="AB46" t="s">
        <v>28</v>
      </c>
      <c r="AC46" t="s">
        <v>28</v>
      </c>
      <c r="AD46" t="s">
        <v>28</v>
      </c>
      <c r="AE46" t="s">
        <v>28</v>
      </c>
      <c r="AF46" t="b">
        <f t="shared" si="0"/>
        <v>1</v>
      </c>
      <c r="AG46" t="b">
        <f>IF(Table1[[#This Row],[bank_type]] = "Private Nonprofit", TRUE, FALSE)</f>
        <v>0</v>
      </c>
    </row>
    <row r="47" spans="1:33" x14ac:dyDescent="0.2">
      <c r="A47">
        <v>6917</v>
      </c>
      <c r="B47" t="s">
        <v>172</v>
      </c>
      <c r="C47" s="1">
        <v>45852</v>
      </c>
      <c r="D47" s="1">
        <v>45852</v>
      </c>
      <c r="E47" t="s">
        <v>173</v>
      </c>
      <c r="F47" t="b">
        <v>1</v>
      </c>
      <c r="G47" t="s">
        <v>22</v>
      </c>
      <c r="H47" t="s">
        <v>53</v>
      </c>
      <c r="J47" t="s">
        <v>23</v>
      </c>
      <c r="K47" t="s">
        <v>24</v>
      </c>
      <c r="L47" t="s">
        <v>43</v>
      </c>
      <c r="M47" t="s">
        <v>50</v>
      </c>
      <c r="N47">
        <v>38.997337999999999</v>
      </c>
      <c r="O47">
        <v>-84.810783000000001</v>
      </c>
      <c r="P47" t="s">
        <v>27</v>
      </c>
      <c r="Q47" t="s">
        <v>119</v>
      </c>
      <c r="R47" t="s">
        <v>120</v>
      </c>
      <c r="S47" t="s">
        <v>59</v>
      </c>
      <c r="T47" t="s">
        <v>43</v>
      </c>
      <c r="U47">
        <v>40601</v>
      </c>
      <c r="V47" t="s">
        <v>28</v>
      </c>
      <c r="W47" t="s">
        <v>174</v>
      </c>
      <c r="X47" t="s">
        <v>175</v>
      </c>
      <c r="Y47" t="s">
        <v>176</v>
      </c>
      <c r="Z47" t="s">
        <v>177</v>
      </c>
      <c r="AA47" t="s">
        <v>59</v>
      </c>
      <c r="AB47" t="s">
        <v>43</v>
      </c>
      <c r="AC47">
        <v>40601</v>
      </c>
      <c r="AD47" t="s">
        <v>39</v>
      </c>
      <c r="AE47" t="s">
        <v>61</v>
      </c>
      <c r="AF47" t="b">
        <f t="shared" si="0"/>
        <v>1</v>
      </c>
      <c r="AG47" t="b">
        <f>IF(Table1[[#This Row],[bank_type]] = "Private Nonprofit", TRUE, FALSE)</f>
        <v>0</v>
      </c>
    </row>
    <row r="48" spans="1:33" x14ac:dyDescent="0.2">
      <c r="A48">
        <v>3175</v>
      </c>
      <c r="B48" t="s">
        <v>178</v>
      </c>
      <c r="C48" s="1">
        <v>42779</v>
      </c>
      <c r="D48" s="1">
        <v>42779</v>
      </c>
      <c r="E48" t="s">
        <v>179</v>
      </c>
      <c r="F48" t="b">
        <v>1</v>
      </c>
      <c r="G48" t="s">
        <v>67</v>
      </c>
      <c r="J48" t="s">
        <v>68</v>
      </c>
      <c r="K48" t="s">
        <v>24</v>
      </c>
      <c r="L48" t="s">
        <v>43</v>
      </c>
      <c r="M48" t="s">
        <v>180</v>
      </c>
      <c r="N48">
        <v>38.381603954574203</v>
      </c>
      <c r="O48">
        <v>-83.281890334383405</v>
      </c>
      <c r="P48" t="s">
        <v>27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28</v>
      </c>
      <c r="W48" t="s">
        <v>55</v>
      </c>
      <c r="X48" t="s">
        <v>56</v>
      </c>
      <c r="Y48" t="s">
        <v>57</v>
      </c>
      <c r="Z48" t="s">
        <v>58</v>
      </c>
      <c r="AA48" t="s">
        <v>59</v>
      </c>
      <c r="AB48" t="s">
        <v>43</v>
      </c>
      <c r="AC48">
        <v>40501</v>
      </c>
      <c r="AD48" t="s">
        <v>60</v>
      </c>
      <c r="AE48" t="s">
        <v>61</v>
      </c>
      <c r="AF48" t="b">
        <f t="shared" si="0"/>
        <v>1</v>
      </c>
      <c r="AG48" t="b">
        <f>IF(Table1[[#This Row],[bank_type]] = "Private Nonprofit", TRUE, FALSE)</f>
        <v>0</v>
      </c>
    </row>
    <row r="49" spans="1:33" x14ac:dyDescent="0.2">
      <c r="A49">
        <v>3109</v>
      </c>
      <c r="B49" t="s">
        <v>181</v>
      </c>
      <c r="C49" t="s">
        <v>28</v>
      </c>
      <c r="D49" t="s">
        <v>28</v>
      </c>
      <c r="E49" t="s">
        <v>182</v>
      </c>
      <c r="F49" t="b">
        <v>1</v>
      </c>
      <c r="K49" t="s">
        <v>42</v>
      </c>
      <c r="L49" t="s">
        <v>43</v>
      </c>
      <c r="M49" t="s">
        <v>183</v>
      </c>
      <c r="N49">
        <v>37.838512040439603</v>
      </c>
      <c r="O49">
        <v>-86.121276125570404</v>
      </c>
      <c r="P49" t="s">
        <v>27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28</v>
      </c>
      <c r="W49" t="s">
        <v>55</v>
      </c>
      <c r="X49" t="s">
        <v>56</v>
      </c>
      <c r="Y49" t="s">
        <v>57</v>
      </c>
      <c r="Z49" t="s">
        <v>58</v>
      </c>
      <c r="AA49" t="s">
        <v>59</v>
      </c>
      <c r="AB49" t="s">
        <v>43</v>
      </c>
      <c r="AC49">
        <v>40501</v>
      </c>
      <c r="AD49" t="s">
        <v>60</v>
      </c>
      <c r="AE49" t="s">
        <v>61</v>
      </c>
      <c r="AF49" t="b">
        <f t="shared" si="0"/>
        <v>1</v>
      </c>
      <c r="AG49" t="b">
        <f>IF(Table1[[#This Row],[bank_type]] = "Private Nonprofit", TRUE, FALSE)</f>
        <v>0</v>
      </c>
    </row>
    <row r="50" spans="1:33" x14ac:dyDescent="0.2">
      <c r="A50">
        <v>3174</v>
      </c>
      <c r="B50" t="s">
        <v>184</v>
      </c>
      <c r="C50" t="s">
        <v>28</v>
      </c>
      <c r="D50" t="s">
        <v>28</v>
      </c>
      <c r="E50" t="s">
        <v>185</v>
      </c>
      <c r="F50" t="b">
        <v>1</v>
      </c>
      <c r="K50" t="s">
        <v>42</v>
      </c>
      <c r="L50" t="s">
        <v>43</v>
      </c>
      <c r="M50" t="s">
        <v>87</v>
      </c>
      <c r="N50">
        <v>38.444756742642298</v>
      </c>
      <c r="O50">
        <v>-84.904526868405199</v>
      </c>
      <c r="P50" t="s">
        <v>27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28</v>
      </c>
      <c r="W50" t="s">
        <v>55</v>
      </c>
      <c r="X50" t="s">
        <v>56</v>
      </c>
      <c r="Y50" t="s">
        <v>57</v>
      </c>
      <c r="Z50" t="s">
        <v>58</v>
      </c>
      <c r="AA50" t="s">
        <v>59</v>
      </c>
      <c r="AB50" t="s">
        <v>43</v>
      </c>
      <c r="AC50">
        <v>40501</v>
      </c>
      <c r="AD50" t="s">
        <v>60</v>
      </c>
      <c r="AE50" t="s">
        <v>61</v>
      </c>
      <c r="AF50" t="b">
        <f t="shared" si="0"/>
        <v>1</v>
      </c>
      <c r="AG50" t="b">
        <f>IF(Table1[[#This Row],[bank_type]] = "Private Nonprofit", TRUE, FALSE)</f>
        <v>0</v>
      </c>
    </row>
    <row r="51" spans="1:33" x14ac:dyDescent="0.2">
      <c r="A51">
        <v>6908</v>
      </c>
      <c r="B51" t="s">
        <v>186</v>
      </c>
      <c r="C51" t="s">
        <v>28</v>
      </c>
      <c r="D51" t="s">
        <v>28</v>
      </c>
      <c r="E51" t="s">
        <v>187</v>
      </c>
      <c r="F51" t="b">
        <v>1</v>
      </c>
      <c r="K51" t="s">
        <v>42</v>
      </c>
      <c r="L51" t="s">
        <v>43</v>
      </c>
      <c r="M51" t="s">
        <v>113</v>
      </c>
      <c r="N51">
        <v>37.288094999999998</v>
      </c>
      <c r="O51">
        <v>-86.695176000000004</v>
      </c>
      <c r="P51" t="s">
        <v>27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28</v>
      </c>
      <c r="W51" t="s">
        <v>28</v>
      </c>
      <c r="X51" t="s">
        <v>28</v>
      </c>
      <c r="Y51" t="s">
        <v>28</v>
      </c>
      <c r="Z51" t="s">
        <v>28</v>
      </c>
      <c r="AA51" t="s">
        <v>28</v>
      </c>
      <c r="AB51" t="s">
        <v>28</v>
      </c>
      <c r="AC51" t="s">
        <v>28</v>
      </c>
      <c r="AD51" t="s">
        <v>28</v>
      </c>
      <c r="AE51" t="s">
        <v>28</v>
      </c>
      <c r="AF51" t="b">
        <f t="shared" si="0"/>
        <v>1</v>
      </c>
      <c r="AG51" t="b">
        <f>IF(Table1[[#This Row],[bank_type]] = "Private Nonprofit", TRUE, FALSE)</f>
        <v>0</v>
      </c>
    </row>
    <row r="52" spans="1:33" x14ac:dyDescent="0.2">
      <c r="A52">
        <v>6942</v>
      </c>
      <c r="B52" t="s">
        <v>188</v>
      </c>
      <c r="C52" t="s">
        <v>28</v>
      </c>
      <c r="D52" s="1">
        <v>45595</v>
      </c>
      <c r="E52" t="s">
        <v>189</v>
      </c>
      <c r="F52" t="b">
        <v>1</v>
      </c>
      <c r="K52" t="s">
        <v>76</v>
      </c>
      <c r="L52" t="s">
        <v>43</v>
      </c>
      <c r="M52" t="s">
        <v>141</v>
      </c>
      <c r="N52">
        <v>37.588830000000002</v>
      </c>
      <c r="O52">
        <v>-84.071655000000007</v>
      </c>
      <c r="P52" t="s">
        <v>27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28</v>
      </c>
      <c r="W52" t="s">
        <v>28</v>
      </c>
      <c r="X52" t="s">
        <v>28</v>
      </c>
      <c r="Y52" t="s">
        <v>28</v>
      </c>
      <c r="Z52" t="s">
        <v>28</v>
      </c>
      <c r="AA52" t="s">
        <v>28</v>
      </c>
      <c r="AB52" t="s">
        <v>28</v>
      </c>
      <c r="AC52" t="s">
        <v>28</v>
      </c>
      <c r="AD52" t="s">
        <v>28</v>
      </c>
      <c r="AE52" t="s">
        <v>28</v>
      </c>
      <c r="AF52" t="b">
        <f t="shared" si="0"/>
        <v>1</v>
      </c>
      <c r="AG52" t="b">
        <f>IF(Table1[[#This Row],[bank_type]] = "Private Nonprofit", TRUE, FALSE)</f>
        <v>0</v>
      </c>
    </row>
    <row r="53" spans="1:33" x14ac:dyDescent="0.2">
      <c r="A53">
        <v>6910</v>
      </c>
      <c r="B53" t="s">
        <v>190</v>
      </c>
      <c r="C53" s="1">
        <v>45567</v>
      </c>
      <c r="D53" s="1">
        <v>45567</v>
      </c>
      <c r="E53" t="s">
        <v>191</v>
      </c>
      <c r="F53" t="b">
        <v>1</v>
      </c>
      <c r="G53" t="s">
        <v>22</v>
      </c>
      <c r="H53" t="s">
        <v>53</v>
      </c>
      <c r="J53" t="s">
        <v>23</v>
      </c>
      <c r="K53" t="s">
        <v>24</v>
      </c>
      <c r="L53" t="s">
        <v>43</v>
      </c>
      <c r="M53" t="s">
        <v>87</v>
      </c>
      <c r="N53">
        <v>38.419166460199399</v>
      </c>
      <c r="O53">
        <v>-84.716832728965898</v>
      </c>
      <c r="P53" t="s">
        <v>27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28</v>
      </c>
      <c r="W53" t="s">
        <v>28</v>
      </c>
      <c r="X53" t="s">
        <v>28</v>
      </c>
      <c r="Y53" t="s">
        <v>28</v>
      </c>
      <c r="Z53" t="s">
        <v>28</v>
      </c>
      <c r="AA53" t="s">
        <v>28</v>
      </c>
      <c r="AB53" t="s">
        <v>28</v>
      </c>
      <c r="AC53" t="s">
        <v>28</v>
      </c>
      <c r="AD53" t="s">
        <v>28</v>
      </c>
      <c r="AE53" t="s">
        <v>28</v>
      </c>
      <c r="AF53" t="b">
        <f t="shared" si="0"/>
        <v>1</v>
      </c>
      <c r="AG53" t="b">
        <f>IF(Table1[[#This Row],[bank_type]] = "Private Nonprofit", TRUE, FALSE)</f>
        <v>0</v>
      </c>
    </row>
    <row r="54" spans="1:33" x14ac:dyDescent="0.2">
      <c r="A54">
        <v>4309</v>
      </c>
      <c r="B54" t="s">
        <v>192</v>
      </c>
      <c r="C54" s="1">
        <v>43207</v>
      </c>
      <c r="D54" s="1">
        <v>43207</v>
      </c>
      <c r="E54" t="s">
        <v>193</v>
      </c>
      <c r="F54" t="b">
        <v>1</v>
      </c>
      <c r="G54" t="s">
        <v>67</v>
      </c>
      <c r="J54" t="s">
        <v>68</v>
      </c>
      <c r="K54" t="s">
        <v>24</v>
      </c>
      <c r="L54" t="s">
        <v>43</v>
      </c>
      <c r="M54" t="s">
        <v>87</v>
      </c>
      <c r="N54">
        <v>38.421230000000001</v>
      </c>
      <c r="O54">
        <v>-84.713149999999999</v>
      </c>
      <c r="P54" t="s">
        <v>27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28</v>
      </c>
      <c r="W54" t="s">
        <v>55</v>
      </c>
      <c r="X54" t="s">
        <v>56</v>
      </c>
      <c r="Y54" t="s">
        <v>57</v>
      </c>
      <c r="Z54" t="s">
        <v>58</v>
      </c>
      <c r="AA54" t="s">
        <v>59</v>
      </c>
      <c r="AB54" t="s">
        <v>43</v>
      </c>
      <c r="AC54">
        <v>40501</v>
      </c>
      <c r="AD54" t="s">
        <v>60</v>
      </c>
      <c r="AE54" t="s">
        <v>61</v>
      </c>
      <c r="AF54" t="b">
        <f t="shared" si="0"/>
        <v>1</v>
      </c>
      <c r="AG54" t="b">
        <f>IF(Table1[[#This Row],[bank_type]] = "Private Nonprofit", TRUE, FALSE)</f>
        <v>0</v>
      </c>
    </row>
    <row r="55" spans="1:33" x14ac:dyDescent="0.2">
      <c r="A55">
        <v>6915</v>
      </c>
      <c r="B55" t="s">
        <v>194</v>
      </c>
      <c r="C55" t="s">
        <v>28</v>
      </c>
      <c r="D55" t="s">
        <v>28</v>
      </c>
      <c r="E55" t="s">
        <v>195</v>
      </c>
      <c r="F55" t="b">
        <v>1</v>
      </c>
      <c r="K55" t="s">
        <v>42</v>
      </c>
      <c r="L55" t="s">
        <v>43</v>
      </c>
      <c r="M55" t="s">
        <v>151</v>
      </c>
      <c r="N55">
        <v>38.251854000000002</v>
      </c>
      <c r="O55">
        <v>-83.566860000000005</v>
      </c>
      <c r="P55" t="s">
        <v>27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28</v>
      </c>
      <c r="W55" t="s">
        <v>28</v>
      </c>
      <c r="X55" t="s">
        <v>28</v>
      </c>
      <c r="Y55" t="s">
        <v>28</v>
      </c>
      <c r="Z55" t="s">
        <v>28</v>
      </c>
      <c r="AA55" t="s">
        <v>28</v>
      </c>
      <c r="AB55" t="s">
        <v>28</v>
      </c>
      <c r="AC55" t="s">
        <v>28</v>
      </c>
      <c r="AD55" t="s">
        <v>28</v>
      </c>
      <c r="AE55" t="s">
        <v>28</v>
      </c>
      <c r="AF55" t="b">
        <f t="shared" si="0"/>
        <v>1</v>
      </c>
      <c r="AG55" t="b">
        <f>IF(Table1[[#This Row],[bank_type]] = "Private Nonprofit", TRUE, FALSE)</f>
        <v>0</v>
      </c>
    </row>
    <row r="56" spans="1:33" x14ac:dyDescent="0.2">
      <c r="A56">
        <v>3009</v>
      </c>
      <c r="B56" t="s">
        <v>196</v>
      </c>
      <c r="C56" s="1">
        <v>41626</v>
      </c>
      <c r="D56" s="1">
        <v>41645</v>
      </c>
      <c r="E56" t="s">
        <v>197</v>
      </c>
      <c r="F56" t="b">
        <v>1</v>
      </c>
      <c r="K56" t="s">
        <v>24</v>
      </c>
      <c r="L56" t="s">
        <v>43</v>
      </c>
      <c r="M56" t="s">
        <v>198</v>
      </c>
      <c r="N56">
        <v>38.322492116928302</v>
      </c>
      <c r="O56">
        <v>-84.547051879552996</v>
      </c>
      <c r="P56" t="s">
        <v>27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28</v>
      </c>
      <c r="W56" t="s">
        <v>55</v>
      </c>
      <c r="X56" t="s">
        <v>56</v>
      </c>
      <c r="Y56" t="s">
        <v>57</v>
      </c>
      <c r="Z56" t="s">
        <v>58</v>
      </c>
      <c r="AA56" t="s">
        <v>59</v>
      </c>
      <c r="AB56" t="s">
        <v>43</v>
      </c>
      <c r="AC56">
        <v>40501</v>
      </c>
      <c r="AD56" t="s">
        <v>60</v>
      </c>
      <c r="AE56" t="s">
        <v>61</v>
      </c>
      <c r="AF56" t="b">
        <f t="shared" si="0"/>
        <v>1</v>
      </c>
      <c r="AG56" t="b">
        <f>IF(Table1[[#This Row],[bank_type]] = "Private Nonprofit", TRUE, FALSE)</f>
        <v>0</v>
      </c>
    </row>
    <row r="57" spans="1:33" x14ac:dyDescent="0.2">
      <c r="A57">
        <v>6932</v>
      </c>
      <c r="B57" t="s">
        <v>199</v>
      </c>
      <c r="C57" s="1">
        <v>45587</v>
      </c>
      <c r="D57" s="1">
        <v>45587</v>
      </c>
      <c r="E57" t="s">
        <v>200</v>
      </c>
      <c r="F57" t="b">
        <v>1</v>
      </c>
      <c r="G57" t="s">
        <v>22</v>
      </c>
      <c r="H57" t="s">
        <v>53</v>
      </c>
      <c r="J57" t="s">
        <v>23</v>
      </c>
      <c r="K57" t="s">
        <v>24</v>
      </c>
      <c r="L57" t="s">
        <v>43</v>
      </c>
      <c r="M57" t="s">
        <v>201</v>
      </c>
      <c r="N57">
        <v>37.526106745218001</v>
      </c>
      <c r="O57">
        <v>-85.548014716872402</v>
      </c>
      <c r="P57" t="s">
        <v>27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28</v>
      </c>
      <c r="W57" t="s">
        <v>28</v>
      </c>
      <c r="X57" t="s">
        <v>28</v>
      </c>
      <c r="Y57" t="s">
        <v>28</v>
      </c>
      <c r="Z57" t="s">
        <v>28</v>
      </c>
      <c r="AA57" t="s">
        <v>28</v>
      </c>
      <c r="AB57" t="s">
        <v>28</v>
      </c>
      <c r="AC57" t="s">
        <v>28</v>
      </c>
      <c r="AD57" t="s">
        <v>28</v>
      </c>
      <c r="AE57" t="s">
        <v>28</v>
      </c>
      <c r="AF57" t="b">
        <f t="shared" si="0"/>
        <v>1</v>
      </c>
      <c r="AG57" t="b">
        <f>IF(Table1[[#This Row],[bank_type]] = "Private Nonprofit", TRUE, FALSE)</f>
        <v>0</v>
      </c>
    </row>
    <row r="58" spans="1:33" x14ac:dyDescent="0.2">
      <c r="A58">
        <v>6933</v>
      </c>
      <c r="B58" t="s">
        <v>202</v>
      </c>
      <c r="C58" t="s">
        <v>28</v>
      </c>
      <c r="D58" t="s">
        <v>28</v>
      </c>
      <c r="E58" t="s">
        <v>203</v>
      </c>
      <c r="F58" t="b">
        <v>1</v>
      </c>
      <c r="K58" t="s">
        <v>42</v>
      </c>
      <c r="L58" t="s">
        <v>43</v>
      </c>
      <c r="M58" t="s">
        <v>204</v>
      </c>
      <c r="N58">
        <v>37.542735999999998</v>
      </c>
      <c r="O58">
        <v>-85.550498000000005</v>
      </c>
      <c r="P58" t="s">
        <v>27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28</v>
      </c>
      <c r="W58" t="s">
        <v>28</v>
      </c>
      <c r="X58" t="s">
        <v>28</v>
      </c>
      <c r="Y58" t="s">
        <v>28</v>
      </c>
      <c r="Z58" t="s">
        <v>28</v>
      </c>
      <c r="AA58" t="s">
        <v>28</v>
      </c>
      <c r="AB58" t="s">
        <v>28</v>
      </c>
      <c r="AC58" t="s">
        <v>28</v>
      </c>
      <c r="AD58" t="s">
        <v>28</v>
      </c>
      <c r="AE58" t="s">
        <v>28</v>
      </c>
      <c r="AF58" t="b">
        <f t="shared" si="0"/>
        <v>1</v>
      </c>
      <c r="AG58" t="b">
        <f>IF(Table1[[#This Row],[bank_type]] = "Private Nonprofit", TRUE, FALSE)</f>
        <v>0</v>
      </c>
    </row>
    <row r="59" spans="1:33" x14ac:dyDescent="0.2">
      <c r="A59">
        <v>6938</v>
      </c>
      <c r="B59" t="s">
        <v>205</v>
      </c>
      <c r="C59" t="s">
        <v>28</v>
      </c>
      <c r="D59" s="1">
        <v>45595</v>
      </c>
      <c r="E59" t="s">
        <v>206</v>
      </c>
      <c r="F59" t="b">
        <v>1</v>
      </c>
      <c r="K59" t="s">
        <v>76</v>
      </c>
      <c r="L59" t="s">
        <v>43</v>
      </c>
      <c r="M59" t="s">
        <v>207</v>
      </c>
      <c r="N59">
        <v>37.611879999999999</v>
      </c>
      <c r="O59">
        <v>-83.838305000000005</v>
      </c>
      <c r="P59" t="s">
        <v>27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28</v>
      </c>
      <c r="W59" t="s">
        <v>28</v>
      </c>
      <c r="X59" t="s">
        <v>28</v>
      </c>
      <c r="Y59" t="s">
        <v>28</v>
      </c>
      <c r="Z59" t="s">
        <v>28</v>
      </c>
      <c r="AA59" t="s">
        <v>28</v>
      </c>
      <c r="AB59" t="s">
        <v>28</v>
      </c>
      <c r="AC59" t="s">
        <v>28</v>
      </c>
      <c r="AD59" t="s">
        <v>28</v>
      </c>
      <c r="AE59" t="s">
        <v>28</v>
      </c>
      <c r="AF59" t="b">
        <f t="shared" si="0"/>
        <v>1</v>
      </c>
      <c r="AG59" t="b">
        <f>IF(Table1[[#This Row],[bank_type]] = "Private Nonprofit", TRUE, FALSE)</f>
        <v>0</v>
      </c>
    </row>
    <row r="60" spans="1:33" x14ac:dyDescent="0.2">
      <c r="A60">
        <v>6939</v>
      </c>
      <c r="B60" t="s">
        <v>208</v>
      </c>
      <c r="C60" t="s">
        <v>28</v>
      </c>
      <c r="D60" t="s">
        <v>28</v>
      </c>
      <c r="E60" t="s">
        <v>209</v>
      </c>
      <c r="F60" t="b">
        <v>1</v>
      </c>
      <c r="K60" t="s">
        <v>42</v>
      </c>
      <c r="L60" t="s">
        <v>43</v>
      </c>
      <c r="M60" t="s">
        <v>207</v>
      </c>
      <c r="N60">
        <v>37.608148</v>
      </c>
      <c r="O60">
        <v>-83.839285000000004</v>
      </c>
      <c r="P60" t="s">
        <v>27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28</v>
      </c>
      <c r="W60" t="s">
        <v>28</v>
      </c>
      <c r="X60" t="s">
        <v>28</v>
      </c>
      <c r="Y60" t="s">
        <v>28</v>
      </c>
      <c r="Z60" t="s">
        <v>28</v>
      </c>
      <c r="AA60" t="s">
        <v>28</v>
      </c>
      <c r="AB60" t="s">
        <v>28</v>
      </c>
      <c r="AC60" t="s">
        <v>28</v>
      </c>
      <c r="AD60" t="s">
        <v>28</v>
      </c>
      <c r="AE60" t="s">
        <v>28</v>
      </c>
      <c r="AF60" t="b">
        <f t="shared" si="0"/>
        <v>1</v>
      </c>
      <c r="AG60" t="b">
        <f>IF(Table1[[#This Row],[bank_type]] = "Private Nonprofit", TRUE, FALSE)</f>
        <v>0</v>
      </c>
    </row>
    <row r="61" spans="1:33" x14ac:dyDescent="0.2">
      <c r="A61">
        <v>4307</v>
      </c>
      <c r="B61" t="s">
        <v>210</v>
      </c>
      <c r="C61" s="1">
        <v>43045</v>
      </c>
      <c r="D61" s="1">
        <v>43045</v>
      </c>
      <c r="E61" t="s">
        <v>211</v>
      </c>
      <c r="F61" t="b">
        <v>1</v>
      </c>
      <c r="G61" t="s">
        <v>22</v>
      </c>
      <c r="J61" t="s">
        <v>23</v>
      </c>
      <c r="K61" t="s">
        <v>24</v>
      </c>
      <c r="L61" t="s">
        <v>43</v>
      </c>
      <c r="M61" t="s">
        <v>212</v>
      </c>
      <c r="N61">
        <v>37.607085031867399</v>
      </c>
      <c r="O61">
        <v>-83.860812574473997</v>
      </c>
      <c r="P61" t="s">
        <v>27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28</v>
      </c>
      <c r="W61" t="s">
        <v>55</v>
      </c>
      <c r="X61" t="s">
        <v>56</v>
      </c>
      <c r="Y61" t="s">
        <v>57</v>
      </c>
      <c r="Z61" t="s">
        <v>58</v>
      </c>
      <c r="AA61" t="s">
        <v>59</v>
      </c>
      <c r="AB61" t="s">
        <v>43</v>
      </c>
      <c r="AC61">
        <v>40501</v>
      </c>
      <c r="AD61" t="s">
        <v>60</v>
      </c>
      <c r="AE61" t="s">
        <v>61</v>
      </c>
      <c r="AF61" t="b">
        <f t="shared" si="0"/>
        <v>1</v>
      </c>
      <c r="AG61" t="b">
        <f>IF(Table1[[#This Row],[bank_type]] = "Private Nonprofit", TRUE, FALSE)</f>
        <v>0</v>
      </c>
    </row>
    <row r="62" spans="1:33" x14ac:dyDescent="0.2">
      <c r="A62">
        <v>6919</v>
      </c>
      <c r="B62" t="s">
        <v>213</v>
      </c>
      <c r="C62" t="s">
        <v>28</v>
      </c>
      <c r="D62" t="s">
        <v>28</v>
      </c>
      <c r="E62" t="s">
        <v>214</v>
      </c>
      <c r="F62" t="b">
        <v>1</v>
      </c>
      <c r="K62" t="s">
        <v>42</v>
      </c>
      <c r="L62" t="s">
        <v>43</v>
      </c>
      <c r="M62" t="s">
        <v>215</v>
      </c>
      <c r="N62">
        <v>39.037588999999997</v>
      </c>
      <c r="O62">
        <v>-84.372058999999993</v>
      </c>
      <c r="P62" t="s">
        <v>27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28</v>
      </c>
      <c r="W62" t="s">
        <v>28</v>
      </c>
      <c r="X62" t="s">
        <v>28</v>
      </c>
      <c r="Y62" t="s">
        <v>28</v>
      </c>
      <c r="Z62" t="s">
        <v>28</v>
      </c>
      <c r="AA62" t="s">
        <v>28</v>
      </c>
      <c r="AB62" t="s">
        <v>28</v>
      </c>
      <c r="AC62" t="s">
        <v>28</v>
      </c>
      <c r="AD62" t="s">
        <v>28</v>
      </c>
      <c r="AE62" t="s">
        <v>28</v>
      </c>
      <c r="AF62" t="b">
        <f t="shared" si="0"/>
        <v>1</v>
      </c>
      <c r="AG62" t="b">
        <f>IF(Table1[[#This Row],[bank_type]] = "Private Nonprofit", TRUE, FALSE)</f>
        <v>0</v>
      </c>
    </row>
    <row r="63" spans="1:33" x14ac:dyDescent="0.2">
      <c r="A63">
        <v>6924</v>
      </c>
      <c r="B63" t="s">
        <v>216</v>
      </c>
      <c r="C63" t="s">
        <v>28</v>
      </c>
      <c r="D63" s="1">
        <v>45595</v>
      </c>
      <c r="E63" t="s">
        <v>217</v>
      </c>
      <c r="F63" t="b">
        <v>1</v>
      </c>
      <c r="K63" t="s">
        <v>76</v>
      </c>
      <c r="L63" t="s">
        <v>43</v>
      </c>
      <c r="M63" t="s">
        <v>50</v>
      </c>
      <c r="N63">
        <v>39.091299999999997</v>
      </c>
      <c r="O63">
        <v>-84.826300000000003</v>
      </c>
      <c r="P63" t="s">
        <v>27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28</v>
      </c>
      <c r="W63" t="s">
        <v>28</v>
      </c>
      <c r="X63" t="s">
        <v>28</v>
      </c>
      <c r="Y63" t="s">
        <v>28</v>
      </c>
      <c r="Z63" t="s">
        <v>28</v>
      </c>
      <c r="AA63" t="s">
        <v>28</v>
      </c>
      <c r="AB63" t="s">
        <v>28</v>
      </c>
      <c r="AC63" t="s">
        <v>28</v>
      </c>
      <c r="AD63" t="s">
        <v>28</v>
      </c>
      <c r="AE63" t="s">
        <v>28</v>
      </c>
      <c r="AF63" t="b">
        <f t="shared" si="0"/>
        <v>1</v>
      </c>
      <c r="AG63" t="b">
        <f>IF(Table1[[#This Row],[bank_type]] = "Private Nonprofit", TRUE, FALSE)</f>
        <v>0</v>
      </c>
    </row>
    <row r="64" spans="1:33" x14ac:dyDescent="0.2">
      <c r="A64">
        <v>6944</v>
      </c>
      <c r="B64" t="s">
        <v>218</v>
      </c>
      <c r="C64" t="s">
        <v>28</v>
      </c>
      <c r="D64" t="s">
        <v>28</v>
      </c>
      <c r="E64" t="s">
        <v>219</v>
      </c>
      <c r="F64" t="b">
        <v>1</v>
      </c>
      <c r="K64" t="s">
        <v>42</v>
      </c>
      <c r="L64" t="s">
        <v>43</v>
      </c>
      <c r="M64" t="s">
        <v>220</v>
      </c>
      <c r="N64">
        <v>38.223443000000003</v>
      </c>
      <c r="O64">
        <v>-83.374041000000005</v>
      </c>
      <c r="P64" t="s">
        <v>27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28</v>
      </c>
      <c r="W64" t="s">
        <v>28</v>
      </c>
      <c r="X64" t="s">
        <v>28</v>
      </c>
      <c r="Y64" t="s">
        <v>28</v>
      </c>
      <c r="Z64" t="s">
        <v>28</v>
      </c>
      <c r="AA64" t="s">
        <v>28</v>
      </c>
      <c r="AB64" t="s">
        <v>28</v>
      </c>
      <c r="AC64" t="s">
        <v>28</v>
      </c>
      <c r="AD64" t="s">
        <v>28</v>
      </c>
      <c r="AE64" t="s">
        <v>28</v>
      </c>
      <c r="AF64" t="b">
        <f t="shared" si="0"/>
        <v>1</v>
      </c>
      <c r="AG64" t="b">
        <f>IF(Table1[[#This Row],[bank_type]] = "Private Nonprofit", TRUE, FALSE)</f>
        <v>0</v>
      </c>
    </row>
    <row r="65" spans="1:33" x14ac:dyDescent="0.2">
      <c r="A65">
        <v>3646</v>
      </c>
      <c r="B65" t="s">
        <v>221</v>
      </c>
      <c r="C65" s="1">
        <v>44348</v>
      </c>
      <c r="D65" s="1">
        <v>44348</v>
      </c>
      <c r="E65" t="s">
        <v>222</v>
      </c>
      <c r="F65" t="b">
        <v>1</v>
      </c>
      <c r="K65" t="s">
        <v>24</v>
      </c>
      <c r="L65" t="s">
        <v>43</v>
      </c>
      <c r="M65" t="s">
        <v>64</v>
      </c>
      <c r="N65">
        <v>38.155679583402602</v>
      </c>
      <c r="O65">
        <v>-83.206773729008006</v>
      </c>
      <c r="P65" t="s">
        <v>27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28</v>
      </c>
      <c r="W65" t="s">
        <v>55</v>
      </c>
      <c r="X65" t="s">
        <v>56</v>
      </c>
      <c r="Y65" t="s">
        <v>57</v>
      </c>
      <c r="Z65" t="s">
        <v>58</v>
      </c>
      <c r="AA65" t="s">
        <v>59</v>
      </c>
      <c r="AB65" t="s">
        <v>43</v>
      </c>
      <c r="AC65">
        <v>40501</v>
      </c>
      <c r="AD65" t="s">
        <v>60</v>
      </c>
      <c r="AE65" t="s">
        <v>61</v>
      </c>
      <c r="AF65" t="b">
        <f t="shared" si="0"/>
        <v>1</v>
      </c>
      <c r="AG65" t="b">
        <f>IF(Table1[[#This Row],[bank_type]] = "Private Nonprofit", TRUE, FALSE)</f>
        <v>0</v>
      </c>
    </row>
    <row r="66" spans="1:33" x14ac:dyDescent="0.2">
      <c r="A66">
        <v>6898</v>
      </c>
      <c r="B66" t="s">
        <v>223</v>
      </c>
      <c r="C66" t="s">
        <v>28</v>
      </c>
      <c r="D66" t="s">
        <v>28</v>
      </c>
      <c r="E66" t="s">
        <v>224</v>
      </c>
      <c r="F66" t="b">
        <v>1</v>
      </c>
      <c r="K66" t="s">
        <v>42</v>
      </c>
      <c r="L66" t="s">
        <v>43</v>
      </c>
      <c r="M66" t="s">
        <v>180</v>
      </c>
      <c r="N66">
        <v>38.38644</v>
      </c>
      <c r="O66">
        <v>-83.246611000000001</v>
      </c>
      <c r="P66" t="s">
        <v>78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28</v>
      </c>
      <c r="W66" t="s">
        <v>28</v>
      </c>
      <c r="X66" t="s">
        <v>28</v>
      </c>
      <c r="Y66" t="s">
        <v>28</v>
      </c>
      <c r="Z66" t="s">
        <v>28</v>
      </c>
      <c r="AA66" t="s">
        <v>28</v>
      </c>
      <c r="AB66" t="s">
        <v>28</v>
      </c>
      <c r="AC66" t="s">
        <v>28</v>
      </c>
      <c r="AD66" t="s">
        <v>28</v>
      </c>
      <c r="AE66" t="s">
        <v>28</v>
      </c>
      <c r="AF66" t="b">
        <f t="shared" si="0"/>
        <v>0</v>
      </c>
      <c r="AG66" t="b">
        <f>IF(Table1[[#This Row],[bank_type]] = "Private Nonprofit", TRUE, FALSE)</f>
        <v>0</v>
      </c>
    </row>
    <row r="67" spans="1:33" x14ac:dyDescent="0.2">
      <c r="A67">
        <v>6895</v>
      </c>
      <c r="B67" t="s">
        <v>225</v>
      </c>
      <c r="C67" t="s">
        <v>28</v>
      </c>
      <c r="D67" t="s">
        <v>28</v>
      </c>
      <c r="E67" t="s">
        <v>226</v>
      </c>
      <c r="F67" t="b">
        <v>1</v>
      </c>
      <c r="K67" t="s">
        <v>42</v>
      </c>
      <c r="L67" t="s">
        <v>43</v>
      </c>
      <c r="M67" t="s">
        <v>180</v>
      </c>
      <c r="N67">
        <v>38.389567999999997</v>
      </c>
      <c r="O67">
        <v>-83.255735999999999</v>
      </c>
      <c r="P67" t="s">
        <v>78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28</v>
      </c>
      <c r="W67" t="s">
        <v>28</v>
      </c>
      <c r="X67" t="s">
        <v>28</v>
      </c>
      <c r="Y67" t="s">
        <v>28</v>
      </c>
      <c r="Z67" t="s">
        <v>28</v>
      </c>
      <c r="AA67" t="s">
        <v>28</v>
      </c>
      <c r="AB67" t="s">
        <v>28</v>
      </c>
      <c r="AC67" t="s">
        <v>28</v>
      </c>
      <c r="AD67" t="s">
        <v>28</v>
      </c>
      <c r="AE67" t="s">
        <v>28</v>
      </c>
      <c r="AF67" t="b">
        <f t="shared" ref="AF67:AF130" si="1">IF(P67="Public Commercial",TRUE,FALSE)</f>
        <v>0</v>
      </c>
      <c r="AG67" t="b">
        <f>IF(Table1[[#This Row],[bank_type]] = "Private Nonprofit", TRUE, FALSE)</f>
        <v>0</v>
      </c>
    </row>
    <row r="68" spans="1:33" x14ac:dyDescent="0.2">
      <c r="A68">
        <v>6897</v>
      </c>
      <c r="B68" t="s">
        <v>227</v>
      </c>
      <c r="C68" t="s">
        <v>28</v>
      </c>
      <c r="D68" s="1">
        <v>45595</v>
      </c>
      <c r="E68" t="s">
        <v>228</v>
      </c>
      <c r="F68" t="b">
        <v>1</v>
      </c>
      <c r="K68" t="s">
        <v>76</v>
      </c>
      <c r="L68" t="s">
        <v>43</v>
      </c>
      <c r="M68" t="s">
        <v>229</v>
      </c>
      <c r="N68">
        <v>38.349575000000002</v>
      </c>
      <c r="O68">
        <v>-83.007313999999994</v>
      </c>
      <c r="P68" t="s">
        <v>78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28</v>
      </c>
      <c r="W68" t="s">
        <v>28</v>
      </c>
      <c r="X68" t="s">
        <v>28</v>
      </c>
      <c r="Y68" t="s">
        <v>28</v>
      </c>
      <c r="Z68" t="s">
        <v>28</v>
      </c>
      <c r="AA68" t="s">
        <v>28</v>
      </c>
      <c r="AB68" t="s">
        <v>28</v>
      </c>
      <c r="AC68" t="s">
        <v>28</v>
      </c>
      <c r="AD68" t="s">
        <v>28</v>
      </c>
      <c r="AE68" t="s">
        <v>28</v>
      </c>
      <c r="AF68" t="b">
        <f t="shared" si="1"/>
        <v>0</v>
      </c>
      <c r="AG68" t="b">
        <f>IF(Table1[[#This Row],[bank_type]] = "Private Nonprofit", TRUE, FALSE)</f>
        <v>0</v>
      </c>
    </row>
    <row r="69" spans="1:33" x14ac:dyDescent="0.2">
      <c r="A69">
        <v>6916</v>
      </c>
      <c r="B69" t="s">
        <v>230</v>
      </c>
      <c r="C69" t="s">
        <v>28</v>
      </c>
      <c r="D69" s="1">
        <v>45595</v>
      </c>
      <c r="E69" t="s">
        <v>231</v>
      </c>
      <c r="F69" t="b">
        <v>1</v>
      </c>
      <c r="K69" t="s">
        <v>76</v>
      </c>
      <c r="L69" t="s">
        <v>43</v>
      </c>
      <c r="M69" t="s">
        <v>232</v>
      </c>
      <c r="N69">
        <v>38.832560999999998</v>
      </c>
      <c r="O69">
        <v>-84.793159000000003</v>
      </c>
      <c r="P69" t="s">
        <v>27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28</v>
      </c>
      <c r="W69" t="s">
        <v>28</v>
      </c>
      <c r="X69" t="s">
        <v>28</v>
      </c>
      <c r="Y69" t="s">
        <v>28</v>
      </c>
      <c r="Z69" t="s">
        <v>28</v>
      </c>
      <c r="AA69" t="s">
        <v>28</v>
      </c>
      <c r="AB69" t="s">
        <v>28</v>
      </c>
      <c r="AC69" t="s">
        <v>28</v>
      </c>
      <c r="AD69" t="s">
        <v>28</v>
      </c>
      <c r="AE69" t="s">
        <v>28</v>
      </c>
      <c r="AF69" t="b">
        <f t="shared" si="1"/>
        <v>1</v>
      </c>
      <c r="AG69" t="b">
        <f>IF(Table1[[#This Row],[bank_type]] = "Private Nonprofit", TRUE, FALSE)</f>
        <v>0</v>
      </c>
    </row>
    <row r="70" spans="1:33" x14ac:dyDescent="0.2">
      <c r="A70">
        <v>6896</v>
      </c>
      <c r="B70" t="s">
        <v>233</v>
      </c>
      <c r="C70" t="s">
        <v>28</v>
      </c>
      <c r="D70" s="1">
        <v>45595</v>
      </c>
      <c r="E70" t="s">
        <v>234</v>
      </c>
      <c r="F70" t="b">
        <v>1</v>
      </c>
      <c r="K70" t="s">
        <v>76</v>
      </c>
      <c r="L70" t="s">
        <v>43</v>
      </c>
      <c r="M70" t="s">
        <v>235</v>
      </c>
      <c r="N70">
        <v>37.437902999999999</v>
      </c>
      <c r="O70">
        <v>-82.768451999999996</v>
      </c>
      <c r="P70" t="s">
        <v>78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28</v>
      </c>
      <c r="W70" t="s">
        <v>28</v>
      </c>
      <c r="X70" t="s">
        <v>28</v>
      </c>
      <c r="Y70" t="s">
        <v>28</v>
      </c>
      <c r="Z70" t="s">
        <v>28</v>
      </c>
      <c r="AA70" t="s">
        <v>28</v>
      </c>
      <c r="AB70" t="s">
        <v>28</v>
      </c>
      <c r="AC70" t="s">
        <v>28</v>
      </c>
      <c r="AD70" t="s">
        <v>28</v>
      </c>
      <c r="AE70" t="s">
        <v>28</v>
      </c>
      <c r="AF70" t="b">
        <f t="shared" si="1"/>
        <v>0</v>
      </c>
      <c r="AG70" t="b">
        <f>IF(Table1[[#This Row],[bank_type]] = "Private Nonprofit", TRUE, FALSE)</f>
        <v>0</v>
      </c>
    </row>
    <row r="71" spans="1:33" x14ac:dyDescent="0.2">
      <c r="A71">
        <v>6920</v>
      </c>
      <c r="B71" t="s">
        <v>236</v>
      </c>
      <c r="C71" s="1">
        <v>45707</v>
      </c>
      <c r="D71" s="1">
        <v>45708</v>
      </c>
      <c r="E71" t="s">
        <v>237</v>
      </c>
      <c r="F71" t="b">
        <v>1</v>
      </c>
      <c r="G71" t="s">
        <v>67</v>
      </c>
      <c r="J71" t="s">
        <v>68</v>
      </c>
      <c r="K71" t="s">
        <v>24</v>
      </c>
      <c r="L71" t="s">
        <v>43</v>
      </c>
      <c r="M71" t="s">
        <v>50</v>
      </c>
      <c r="N71">
        <v>39.017234194780798</v>
      </c>
      <c r="O71">
        <v>-84.850093989551695</v>
      </c>
      <c r="P71" t="s">
        <v>27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28</v>
      </c>
      <c r="W71" t="s">
        <v>28</v>
      </c>
      <c r="X71" t="s">
        <v>28</v>
      </c>
      <c r="Y71" t="s">
        <v>28</v>
      </c>
      <c r="Z71" t="s">
        <v>28</v>
      </c>
      <c r="AA71" t="s">
        <v>28</v>
      </c>
      <c r="AB71" t="s">
        <v>28</v>
      </c>
      <c r="AC71" t="s">
        <v>28</v>
      </c>
      <c r="AD71" t="s">
        <v>28</v>
      </c>
      <c r="AE71" t="s">
        <v>28</v>
      </c>
      <c r="AF71" t="b">
        <f t="shared" si="1"/>
        <v>1</v>
      </c>
      <c r="AG71" t="b">
        <f>IF(Table1[[#This Row],[bank_type]] = "Private Nonprofit", TRUE, FALSE)</f>
        <v>0</v>
      </c>
    </row>
    <row r="72" spans="1:33" x14ac:dyDescent="0.2">
      <c r="A72">
        <v>6887</v>
      </c>
      <c r="B72" t="s">
        <v>238</v>
      </c>
      <c r="C72" s="1">
        <v>45559</v>
      </c>
      <c r="D72" s="1">
        <v>45559</v>
      </c>
      <c r="E72" t="s">
        <v>239</v>
      </c>
      <c r="F72" t="b">
        <v>1</v>
      </c>
      <c r="G72" t="s">
        <v>67</v>
      </c>
      <c r="J72" t="s">
        <v>68</v>
      </c>
      <c r="K72" t="s">
        <v>24</v>
      </c>
      <c r="L72" t="s">
        <v>43</v>
      </c>
      <c r="M72" t="s">
        <v>201</v>
      </c>
      <c r="N72">
        <v>37.526113904331901</v>
      </c>
      <c r="O72">
        <v>-85.548019489225396</v>
      </c>
      <c r="P72" t="s">
        <v>27</v>
      </c>
      <c r="Q72" t="s">
        <v>28</v>
      </c>
      <c r="R72" t="s">
        <v>28</v>
      </c>
      <c r="S72" t="s">
        <v>28</v>
      </c>
      <c r="T72" t="s">
        <v>28</v>
      </c>
      <c r="U72" t="s">
        <v>28</v>
      </c>
      <c r="V72" t="s">
        <v>28</v>
      </c>
      <c r="W72" t="s">
        <v>28</v>
      </c>
      <c r="X72" t="s">
        <v>28</v>
      </c>
      <c r="Y72" t="s">
        <v>28</v>
      </c>
      <c r="Z72" t="s">
        <v>28</v>
      </c>
      <c r="AA72" t="s">
        <v>28</v>
      </c>
      <c r="AB72" t="s">
        <v>28</v>
      </c>
      <c r="AC72" t="s">
        <v>28</v>
      </c>
      <c r="AD72" t="s">
        <v>28</v>
      </c>
      <c r="AE72" t="s">
        <v>28</v>
      </c>
      <c r="AF72" t="b">
        <f t="shared" si="1"/>
        <v>1</v>
      </c>
      <c r="AG72" t="b">
        <f>IF(Table1[[#This Row],[bank_type]] = "Private Nonprofit", TRUE, FALSE)</f>
        <v>0</v>
      </c>
    </row>
    <row r="73" spans="1:33" x14ac:dyDescent="0.2">
      <c r="A73">
        <v>6922</v>
      </c>
      <c r="B73" t="s">
        <v>240</v>
      </c>
      <c r="C73" t="s">
        <v>28</v>
      </c>
      <c r="D73" t="s">
        <v>28</v>
      </c>
      <c r="E73" t="s">
        <v>241</v>
      </c>
      <c r="F73" t="b">
        <v>1</v>
      </c>
      <c r="K73" t="s">
        <v>42</v>
      </c>
      <c r="L73" t="s">
        <v>43</v>
      </c>
      <c r="M73" t="s">
        <v>50</v>
      </c>
      <c r="N73">
        <v>38.946587000000001</v>
      </c>
      <c r="O73">
        <v>-84.752763000000002</v>
      </c>
      <c r="P73" t="s">
        <v>27</v>
      </c>
      <c r="Q73" t="s">
        <v>28</v>
      </c>
      <c r="R73" t="s">
        <v>28</v>
      </c>
      <c r="S73" t="s">
        <v>28</v>
      </c>
      <c r="T73" t="s">
        <v>28</v>
      </c>
      <c r="U73" t="s">
        <v>28</v>
      </c>
      <c r="V73" t="s">
        <v>28</v>
      </c>
      <c r="W73" t="s">
        <v>28</v>
      </c>
      <c r="X73" t="s">
        <v>28</v>
      </c>
      <c r="Y73" t="s">
        <v>28</v>
      </c>
      <c r="Z73" t="s">
        <v>28</v>
      </c>
      <c r="AA73" t="s">
        <v>28</v>
      </c>
      <c r="AB73" t="s">
        <v>28</v>
      </c>
      <c r="AC73" t="s">
        <v>28</v>
      </c>
      <c r="AD73" t="s">
        <v>28</v>
      </c>
      <c r="AE73" t="s">
        <v>28</v>
      </c>
      <c r="AF73" t="b">
        <f t="shared" si="1"/>
        <v>1</v>
      </c>
      <c r="AG73" t="b">
        <f>IF(Table1[[#This Row],[bank_type]] = "Private Nonprofit", TRUE, FALSE)</f>
        <v>0</v>
      </c>
    </row>
    <row r="74" spans="1:33" x14ac:dyDescent="0.2">
      <c r="A74">
        <v>6902</v>
      </c>
      <c r="B74" t="s">
        <v>242</v>
      </c>
      <c r="C74" t="s">
        <v>28</v>
      </c>
      <c r="D74" s="1">
        <v>45595</v>
      </c>
      <c r="E74" t="s">
        <v>243</v>
      </c>
      <c r="F74" t="b">
        <v>1</v>
      </c>
      <c r="K74" t="s">
        <v>76</v>
      </c>
      <c r="L74" t="s">
        <v>43</v>
      </c>
      <c r="M74" t="s">
        <v>244</v>
      </c>
      <c r="N74">
        <v>37.372199999999999</v>
      </c>
      <c r="O74">
        <v>-87.706500000000005</v>
      </c>
      <c r="P74" t="s">
        <v>27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28</v>
      </c>
      <c r="W74" t="s">
        <v>28</v>
      </c>
      <c r="X74" t="s">
        <v>28</v>
      </c>
      <c r="Y74" t="s">
        <v>28</v>
      </c>
      <c r="Z74" t="s">
        <v>28</v>
      </c>
      <c r="AA74" t="s">
        <v>28</v>
      </c>
      <c r="AB74" t="s">
        <v>28</v>
      </c>
      <c r="AC74" t="s">
        <v>28</v>
      </c>
      <c r="AD74" t="s">
        <v>28</v>
      </c>
      <c r="AE74" t="s">
        <v>28</v>
      </c>
      <c r="AF74" t="b">
        <f t="shared" si="1"/>
        <v>1</v>
      </c>
      <c r="AG74" t="b">
        <f>IF(Table1[[#This Row],[bank_type]] = "Private Nonprofit", TRUE, FALSE)</f>
        <v>0</v>
      </c>
    </row>
    <row r="75" spans="1:33" x14ac:dyDescent="0.2">
      <c r="A75">
        <v>3108</v>
      </c>
      <c r="B75" t="s">
        <v>245</v>
      </c>
      <c r="C75" t="s">
        <v>28</v>
      </c>
      <c r="D75" s="1">
        <v>45595</v>
      </c>
      <c r="E75" t="s">
        <v>246</v>
      </c>
      <c r="F75" t="b">
        <v>1</v>
      </c>
      <c r="K75" t="s">
        <v>76</v>
      </c>
      <c r="L75" t="s">
        <v>43</v>
      </c>
      <c r="M75" t="s">
        <v>247</v>
      </c>
      <c r="N75">
        <v>38.570619951211</v>
      </c>
      <c r="O75">
        <v>-82.963946316491999</v>
      </c>
      <c r="P75" t="s">
        <v>27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28</v>
      </c>
      <c r="W75" t="s">
        <v>55</v>
      </c>
      <c r="X75" t="s">
        <v>56</v>
      </c>
      <c r="Y75" t="s">
        <v>57</v>
      </c>
      <c r="Z75" t="s">
        <v>58</v>
      </c>
      <c r="AA75" t="s">
        <v>59</v>
      </c>
      <c r="AB75" t="s">
        <v>43</v>
      </c>
      <c r="AC75">
        <v>40501</v>
      </c>
      <c r="AD75" t="s">
        <v>60</v>
      </c>
      <c r="AE75" t="s">
        <v>61</v>
      </c>
      <c r="AF75" t="b">
        <f t="shared" si="1"/>
        <v>1</v>
      </c>
      <c r="AG75" t="b">
        <f>IF(Table1[[#This Row],[bank_type]] = "Private Nonprofit", TRUE, FALSE)</f>
        <v>0</v>
      </c>
    </row>
    <row r="76" spans="1:33" x14ac:dyDescent="0.2">
      <c r="A76">
        <v>3103</v>
      </c>
      <c r="B76" t="s">
        <v>248</v>
      </c>
      <c r="C76" s="1">
        <v>44484</v>
      </c>
      <c r="D76" s="1">
        <v>44484</v>
      </c>
      <c r="E76" t="s">
        <v>249</v>
      </c>
      <c r="F76" t="b">
        <v>1</v>
      </c>
      <c r="G76" t="s">
        <v>22</v>
      </c>
      <c r="H76" t="s">
        <v>53</v>
      </c>
      <c r="J76" t="s">
        <v>23</v>
      </c>
      <c r="K76" t="s">
        <v>24</v>
      </c>
      <c r="L76" t="s">
        <v>43</v>
      </c>
      <c r="M76" t="s">
        <v>250</v>
      </c>
      <c r="N76">
        <v>38.330327695991997</v>
      </c>
      <c r="O76">
        <v>-82.600245741526507</v>
      </c>
      <c r="P76" t="s">
        <v>27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28</v>
      </c>
      <c r="W76" t="s">
        <v>55</v>
      </c>
      <c r="X76" t="s">
        <v>56</v>
      </c>
      <c r="Y76" t="s">
        <v>57</v>
      </c>
      <c r="Z76" t="s">
        <v>58</v>
      </c>
      <c r="AA76" t="s">
        <v>59</v>
      </c>
      <c r="AB76" t="s">
        <v>43</v>
      </c>
      <c r="AC76">
        <v>40501</v>
      </c>
      <c r="AD76" t="s">
        <v>60</v>
      </c>
      <c r="AE76" t="s">
        <v>61</v>
      </c>
      <c r="AF76" t="b">
        <f t="shared" si="1"/>
        <v>1</v>
      </c>
      <c r="AG76" t="b">
        <f>IF(Table1[[#This Row],[bank_type]] = "Private Nonprofit", TRUE, FALSE)</f>
        <v>0</v>
      </c>
    </row>
    <row r="77" spans="1:33" x14ac:dyDescent="0.2">
      <c r="A77">
        <v>3110</v>
      </c>
      <c r="B77" t="s">
        <v>251</v>
      </c>
      <c r="C77" t="s">
        <v>28</v>
      </c>
      <c r="D77" t="s">
        <v>28</v>
      </c>
      <c r="E77" t="s">
        <v>252</v>
      </c>
      <c r="F77" t="b">
        <v>1</v>
      </c>
      <c r="K77" t="s">
        <v>42</v>
      </c>
      <c r="L77" t="s">
        <v>43</v>
      </c>
      <c r="M77" t="s">
        <v>105</v>
      </c>
      <c r="N77">
        <v>38.092076552444297</v>
      </c>
      <c r="O77">
        <v>-85.780175887618796</v>
      </c>
      <c r="P77" t="s">
        <v>27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28</v>
      </c>
      <c r="W77" t="s">
        <v>55</v>
      </c>
      <c r="X77" t="s">
        <v>56</v>
      </c>
      <c r="Y77" t="s">
        <v>57</v>
      </c>
      <c r="Z77" t="s">
        <v>58</v>
      </c>
      <c r="AA77" t="s">
        <v>59</v>
      </c>
      <c r="AB77" t="s">
        <v>43</v>
      </c>
      <c r="AC77">
        <v>40501</v>
      </c>
      <c r="AD77" t="s">
        <v>60</v>
      </c>
      <c r="AE77" t="s">
        <v>61</v>
      </c>
      <c r="AF77" t="b">
        <f t="shared" si="1"/>
        <v>1</v>
      </c>
      <c r="AG77" t="b">
        <f>IF(Table1[[#This Row],[bank_type]] = "Private Nonprofit", TRUE, FALSE)</f>
        <v>0</v>
      </c>
    </row>
    <row r="78" spans="1:33" x14ac:dyDescent="0.2">
      <c r="A78">
        <v>4308</v>
      </c>
      <c r="B78" t="s">
        <v>253</v>
      </c>
      <c r="C78" t="s">
        <v>28</v>
      </c>
      <c r="D78" t="s">
        <v>28</v>
      </c>
      <c r="E78" t="s">
        <v>254</v>
      </c>
      <c r="F78" t="b">
        <v>1</v>
      </c>
      <c r="K78" t="s">
        <v>42</v>
      </c>
      <c r="L78" t="s">
        <v>43</v>
      </c>
      <c r="M78" t="s">
        <v>64</v>
      </c>
      <c r="N78">
        <v>38.12856</v>
      </c>
      <c r="O78">
        <v>-83.167699999999996</v>
      </c>
      <c r="P78" t="s">
        <v>27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28</v>
      </c>
      <c r="W78" t="s">
        <v>55</v>
      </c>
      <c r="X78" t="s">
        <v>56</v>
      </c>
      <c r="Y78" t="s">
        <v>57</v>
      </c>
      <c r="Z78" t="s">
        <v>58</v>
      </c>
      <c r="AA78" t="s">
        <v>59</v>
      </c>
      <c r="AB78" t="s">
        <v>43</v>
      </c>
      <c r="AC78">
        <v>40501</v>
      </c>
      <c r="AD78" t="s">
        <v>60</v>
      </c>
      <c r="AE78" t="s">
        <v>61</v>
      </c>
      <c r="AF78" t="b">
        <f t="shared" si="1"/>
        <v>1</v>
      </c>
      <c r="AG78" t="b">
        <f>IF(Table1[[#This Row],[bank_type]] = "Private Nonprofit", TRUE, FALSE)</f>
        <v>0</v>
      </c>
    </row>
    <row r="79" spans="1:33" x14ac:dyDescent="0.2">
      <c r="A79">
        <v>3158</v>
      </c>
      <c r="B79" t="s">
        <v>255</v>
      </c>
      <c r="C79" s="1">
        <v>42556</v>
      </c>
      <c r="D79" s="1">
        <v>42556</v>
      </c>
      <c r="E79" t="s">
        <v>256</v>
      </c>
      <c r="F79" t="b">
        <v>1</v>
      </c>
      <c r="G79" t="s">
        <v>67</v>
      </c>
      <c r="J79" t="s">
        <v>68</v>
      </c>
      <c r="K79" t="s">
        <v>24</v>
      </c>
      <c r="L79" t="s">
        <v>43</v>
      </c>
      <c r="M79" t="s">
        <v>50</v>
      </c>
      <c r="N79">
        <v>38.895070377568103</v>
      </c>
      <c r="O79">
        <v>-84.762503343845296</v>
      </c>
      <c r="P79" t="s">
        <v>27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28</v>
      </c>
      <c r="W79" t="s">
        <v>28</v>
      </c>
      <c r="X79" t="s">
        <v>28</v>
      </c>
      <c r="Y79" t="s">
        <v>28</v>
      </c>
      <c r="Z79" t="s">
        <v>28</v>
      </c>
      <c r="AA79" t="s">
        <v>28</v>
      </c>
      <c r="AB79" t="s">
        <v>28</v>
      </c>
      <c r="AC79" t="s">
        <v>28</v>
      </c>
      <c r="AD79" t="s">
        <v>28</v>
      </c>
      <c r="AE79" t="s">
        <v>28</v>
      </c>
      <c r="AF79" t="b">
        <f t="shared" si="1"/>
        <v>1</v>
      </c>
      <c r="AG79" t="b">
        <f>IF(Table1[[#This Row],[bank_type]] = "Private Nonprofit", TRUE, FALSE)</f>
        <v>0</v>
      </c>
    </row>
    <row r="80" spans="1:33" x14ac:dyDescent="0.2">
      <c r="A80">
        <v>3003</v>
      </c>
      <c r="B80" t="s">
        <v>257</v>
      </c>
      <c r="C80" s="1">
        <v>41418</v>
      </c>
      <c r="D80" s="1">
        <v>41418</v>
      </c>
      <c r="E80" t="s">
        <v>258</v>
      </c>
      <c r="F80" t="b">
        <v>1</v>
      </c>
      <c r="K80" t="s">
        <v>24</v>
      </c>
      <c r="L80" t="s">
        <v>43</v>
      </c>
      <c r="M80" t="s">
        <v>259</v>
      </c>
      <c r="N80">
        <v>38.994948170527401</v>
      </c>
      <c r="O80">
        <v>-84.566384260689304</v>
      </c>
      <c r="P80" t="s">
        <v>27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28</v>
      </c>
      <c r="W80" t="s">
        <v>28</v>
      </c>
      <c r="X80" t="s">
        <v>28</v>
      </c>
      <c r="Y80" t="s">
        <v>28</v>
      </c>
      <c r="Z80" t="s">
        <v>28</v>
      </c>
      <c r="AA80" t="s">
        <v>28</v>
      </c>
      <c r="AB80" t="s">
        <v>28</v>
      </c>
      <c r="AC80" t="s">
        <v>28</v>
      </c>
      <c r="AD80" t="s">
        <v>28</v>
      </c>
      <c r="AE80" t="s">
        <v>28</v>
      </c>
      <c r="AF80" t="b">
        <f t="shared" si="1"/>
        <v>1</v>
      </c>
      <c r="AG80" t="b">
        <f>IF(Table1[[#This Row],[bank_type]] = "Private Nonprofit", TRUE, FALSE)</f>
        <v>0</v>
      </c>
    </row>
    <row r="81" spans="1:33" x14ac:dyDescent="0.2">
      <c r="A81">
        <v>3068</v>
      </c>
      <c r="B81" t="s">
        <v>260</v>
      </c>
      <c r="C81" s="1">
        <v>41950</v>
      </c>
      <c r="D81" s="1">
        <v>41950</v>
      </c>
      <c r="E81" t="s">
        <v>261</v>
      </c>
      <c r="F81" t="b">
        <v>1</v>
      </c>
      <c r="K81" t="s">
        <v>24</v>
      </c>
      <c r="L81" t="s">
        <v>43</v>
      </c>
      <c r="M81" t="s">
        <v>215</v>
      </c>
      <c r="N81">
        <v>39.064513855758001</v>
      </c>
      <c r="O81">
        <v>-84.470707245327105</v>
      </c>
      <c r="P81" t="s">
        <v>27</v>
      </c>
      <c r="Q81" t="s">
        <v>262</v>
      </c>
      <c r="R81" t="s">
        <v>28</v>
      </c>
      <c r="S81" t="s">
        <v>263</v>
      </c>
      <c r="T81" t="s">
        <v>43</v>
      </c>
      <c r="U81">
        <v>41076</v>
      </c>
      <c r="V81" t="s">
        <v>264</v>
      </c>
      <c r="W81" t="s">
        <v>265</v>
      </c>
      <c r="X81" t="s">
        <v>266</v>
      </c>
      <c r="Y81" t="s">
        <v>267</v>
      </c>
      <c r="Z81" t="s">
        <v>268</v>
      </c>
      <c r="AA81" t="s">
        <v>269</v>
      </c>
      <c r="AB81" t="s">
        <v>43</v>
      </c>
      <c r="AC81" t="s">
        <v>270</v>
      </c>
      <c r="AD81" t="s">
        <v>39</v>
      </c>
      <c r="AE81" t="s">
        <v>271</v>
      </c>
      <c r="AF81" t="b">
        <f t="shared" si="1"/>
        <v>1</v>
      </c>
      <c r="AG81" t="b">
        <f>IF(Table1[[#This Row],[bank_type]] = "Private Nonprofit", TRUE, FALSE)</f>
        <v>0</v>
      </c>
    </row>
    <row r="82" spans="1:33" x14ac:dyDescent="0.2">
      <c r="A82">
        <v>5577</v>
      </c>
      <c r="B82" t="s">
        <v>272</v>
      </c>
      <c r="C82" s="1">
        <v>44224</v>
      </c>
      <c r="D82" s="1">
        <v>44224</v>
      </c>
      <c r="E82" t="s">
        <v>273</v>
      </c>
      <c r="F82" t="b">
        <v>1</v>
      </c>
      <c r="K82" t="s">
        <v>24</v>
      </c>
      <c r="L82" t="s">
        <v>43</v>
      </c>
      <c r="M82" t="s">
        <v>50</v>
      </c>
      <c r="N82">
        <v>38.967095</v>
      </c>
      <c r="O82">
        <v>-84.719064000000003</v>
      </c>
      <c r="P82" t="s">
        <v>27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28</v>
      </c>
      <c r="W82" t="s">
        <v>56</v>
      </c>
      <c r="X82" t="s">
        <v>274</v>
      </c>
      <c r="Y82" t="s">
        <v>275</v>
      </c>
      <c r="Z82" t="s">
        <v>276</v>
      </c>
      <c r="AA82" t="s">
        <v>263</v>
      </c>
      <c r="AB82" t="s">
        <v>43</v>
      </c>
      <c r="AC82">
        <v>41076</v>
      </c>
      <c r="AD82" t="s">
        <v>34</v>
      </c>
      <c r="AE82" t="s">
        <v>264</v>
      </c>
      <c r="AF82" t="b">
        <f t="shared" si="1"/>
        <v>1</v>
      </c>
      <c r="AG82" t="b">
        <f>IF(Table1[[#This Row],[bank_type]] = "Private Nonprofit", TRUE, FALSE)</f>
        <v>0</v>
      </c>
    </row>
    <row r="83" spans="1:33" x14ac:dyDescent="0.2">
      <c r="A83">
        <v>5307</v>
      </c>
      <c r="B83" t="s">
        <v>277</v>
      </c>
      <c r="C83" s="1">
        <v>43326</v>
      </c>
      <c r="D83" s="1">
        <v>43326</v>
      </c>
      <c r="E83" t="s">
        <v>278</v>
      </c>
      <c r="F83" t="b">
        <v>1</v>
      </c>
      <c r="G83" t="s">
        <v>67</v>
      </c>
      <c r="J83" t="s">
        <v>68</v>
      </c>
      <c r="K83" t="s">
        <v>24</v>
      </c>
      <c r="L83" t="s">
        <v>43</v>
      </c>
      <c r="M83" t="s">
        <v>50</v>
      </c>
      <c r="N83">
        <v>39.027194999999999</v>
      </c>
      <c r="O83">
        <v>-84.710284999999999</v>
      </c>
      <c r="P83" t="s">
        <v>27</v>
      </c>
      <c r="Q83" t="s">
        <v>262</v>
      </c>
      <c r="R83" t="s">
        <v>28</v>
      </c>
      <c r="S83" t="s">
        <v>263</v>
      </c>
      <c r="T83" t="s">
        <v>43</v>
      </c>
      <c r="U83">
        <v>41076</v>
      </c>
      <c r="V83" t="s">
        <v>264</v>
      </c>
      <c r="W83" t="s">
        <v>265</v>
      </c>
      <c r="X83" t="s">
        <v>266</v>
      </c>
      <c r="Y83" t="s">
        <v>267</v>
      </c>
      <c r="Z83" t="s">
        <v>268</v>
      </c>
      <c r="AA83" t="s">
        <v>269</v>
      </c>
      <c r="AB83" t="s">
        <v>43</v>
      </c>
      <c r="AC83" t="s">
        <v>270</v>
      </c>
      <c r="AD83" t="s">
        <v>39</v>
      </c>
      <c r="AE83" t="s">
        <v>271</v>
      </c>
      <c r="AF83" t="b">
        <f t="shared" si="1"/>
        <v>1</v>
      </c>
      <c r="AG83" t="b">
        <f>IF(Table1[[#This Row],[bank_type]] = "Private Nonprofit", TRUE, FALSE)</f>
        <v>0</v>
      </c>
    </row>
    <row r="84" spans="1:33" x14ac:dyDescent="0.2">
      <c r="A84">
        <v>7022</v>
      </c>
      <c r="B84" t="s">
        <v>279</v>
      </c>
      <c r="C84" t="s">
        <v>28</v>
      </c>
      <c r="D84" t="s">
        <v>28</v>
      </c>
      <c r="E84" t="s">
        <v>280</v>
      </c>
      <c r="F84" t="b">
        <v>1</v>
      </c>
      <c r="G84" t="s">
        <v>67</v>
      </c>
      <c r="J84" t="s">
        <v>68</v>
      </c>
      <c r="K84" t="s">
        <v>42</v>
      </c>
      <c r="L84" t="s">
        <v>43</v>
      </c>
      <c r="M84" t="s">
        <v>232</v>
      </c>
      <c r="N84">
        <v>38.848360999999997</v>
      </c>
      <c r="O84">
        <v>-84.793722000000002</v>
      </c>
      <c r="P84" t="s">
        <v>78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28</v>
      </c>
      <c r="W84" t="s">
        <v>28</v>
      </c>
      <c r="X84" t="s">
        <v>28</v>
      </c>
      <c r="Y84" t="s">
        <v>28</v>
      </c>
      <c r="Z84" t="s">
        <v>28</v>
      </c>
      <c r="AA84" t="s">
        <v>28</v>
      </c>
      <c r="AB84" t="s">
        <v>28</v>
      </c>
      <c r="AC84" t="s">
        <v>28</v>
      </c>
      <c r="AD84" t="s">
        <v>28</v>
      </c>
      <c r="AE84" t="s">
        <v>28</v>
      </c>
      <c r="AF84" t="b">
        <f t="shared" si="1"/>
        <v>0</v>
      </c>
      <c r="AG84" t="b">
        <f>IF(Table1[[#This Row],[bank_type]] = "Private Nonprofit", TRUE, FALSE)</f>
        <v>0</v>
      </c>
    </row>
    <row r="85" spans="1:33" x14ac:dyDescent="0.2">
      <c r="A85">
        <v>3154</v>
      </c>
      <c r="B85" t="s">
        <v>281</v>
      </c>
      <c r="C85" s="1">
        <v>43972</v>
      </c>
      <c r="D85" s="1">
        <v>43972</v>
      </c>
      <c r="E85" t="s">
        <v>282</v>
      </c>
      <c r="F85" t="b">
        <v>1</v>
      </c>
      <c r="K85" t="s">
        <v>24</v>
      </c>
      <c r="L85" t="s">
        <v>43</v>
      </c>
      <c r="M85" t="s">
        <v>156</v>
      </c>
      <c r="N85">
        <v>38.328676058628197</v>
      </c>
      <c r="O85">
        <v>-83.982397454812897</v>
      </c>
      <c r="P85" t="s">
        <v>27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28</v>
      </c>
      <c r="W85" t="s">
        <v>28</v>
      </c>
      <c r="X85" t="s">
        <v>28</v>
      </c>
      <c r="Y85" t="s">
        <v>28</v>
      </c>
      <c r="Z85" t="s">
        <v>28</v>
      </c>
      <c r="AA85" t="s">
        <v>28</v>
      </c>
      <c r="AB85" t="s">
        <v>28</v>
      </c>
      <c r="AC85" t="s">
        <v>28</v>
      </c>
      <c r="AD85" t="s">
        <v>28</v>
      </c>
      <c r="AE85" t="s">
        <v>28</v>
      </c>
      <c r="AF85" t="b">
        <f t="shared" si="1"/>
        <v>1</v>
      </c>
      <c r="AG85" t="b">
        <f>IF(Table1[[#This Row],[bank_type]] = "Private Nonprofit", TRUE, FALSE)</f>
        <v>0</v>
      </c>
    </row>
    <row r="86" spans="1:33" x14ac:dyDescent="0.2">
      <c r="A86">
        <v>3311</v>
      </c>
      <c r="B86" t="s">
        <v>283</v>
      </c>
      <c r="C86" s="1">
        <v>41950</v>
      </c>
      <c r="D86" s="1">
        <v>41950</v>
      </c>
      <c r="E86" t="s">
        <v>284</v>
      </c>
      <c r="F86" t="b">
        <v>1</v>
      </c>
      <c r="K86" t="s">
        <v>24</v>
      </c>
      <c r="L86" t="s">
        <v>43</v>
      </c>
      <c r="M86" t="s">
        <v>259</v>
      </c>
      <c r="N86">
        <v>39.035589011436898</v>
      </c>
      <c r="O86">
        <v>-84.501892984282804</v>
      </c>
      <c r="P86" t="s">
        <v>27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28</v>
      </c>
      <c r="W86" t="s">
        <v>28</v>
      </c>
      <c r="X86" t="s">
        <v>28</v>
      </c>
      <c r="Y86" t="s">
        <v>28</v>
      </c>
      <c r="Z86" t="s">
        <v>28</v>
      </c>
      <c r="AA86" t="s">
        <v>28</v>
      </c>
      <c r="AB86" t="s">
        <v>28</v>
      </c>
      <c r="AC86" t="s">
        <v>28</v>
      </c>
      <c r="AD86" t="s">
        <v>28</v>
      </c>
      <c r="AE86" t="s">
        <v>28</v>
      </c>
      <c r="AF86" t="b">
        <f t="shared" si="1"/>
        <v>1</v>
      </c>
      <c r="AG86" t="b">
        <f>IF(Table1[[#This Row],[bank_type]] = "Private Nonprofit", TRUE, FALSE)</f>
        <v>0</v>
      </c>
    </row>
    <row r="87" spans="1:33" x14ac:dyDescent="0.2">
      <c r="A87">
        <v>3069</v>
      </c>
      <c r="B87" t="s">
        <v>285</v>
      </c>
      <c r="C87" s="1">
        <v>41682</v>
      </c>
      <c r="D87" s="1">
        <v>41682</v>
      </c>
      <c r="E87" t="s">
        <v>286</v>
      </c>
      <c r="F87" t="b">
        <v>1</v>
      </c>
      <c r="K87" t="s">
        <v>24</v>
      </c>
      <c r="L87" t="s">
        <v>43</v>
      </c>
      <c r="M87" t="s">
        <v>287</v>
      </c>
      <c r="N87">
        <v>38.762983126540298</v>
      </c>
      <c r="O87">
        <v>-84.591807899292704</v>
      </c>
      <c r="P87" t="s">
        <v>27</v>
      </c>
      <c r="Q87" t="s">
        <v>262</v>
      </c>
      <c r="R87" t="s">
        <v>28</v>
      </c>
      <c r="S87" t="s">
        <v>263</v>
      </c>
      <c r="T87" t="s">
        <v>43</v>
      </c>
      <c r="U87">
        <v>41076</v>
      </c>
      <c r="V87" t="s">
        <v>264</v>
      </c>
      <c r="W87" t="s">
        <v>265</v>
      </c>
      <c r="X87" t="s">
        <v>266</v>
      </c>
      <c r="Y87" t="s">
        <v>267</v>
      </c>
      <c r="Z87" t="s">
        <v>268</v>
      </c>
      <c r="AA87" t="s">
        <v>269</v>
      </c>
      <c r="AB87" t="s">
        <v>43</v>
      </c>
      <c r="AC87" t="s">
        <v>270</v>
      </c>
      <c r="AD87" t="s">
        <v>39</v>
      </c>
      <c r="AE87" t="s">
        <v>271</v>
      </c>
      <c r="AF87" t="b">
        <f t="shared" si="1"/>
        <v>1</v>
      </c>
      <c r="AG87" t="b">
        <f>IF(Table1[[#This Row],[bank_type]] = "Private Nonprofit", TRUE, FALSE)</f>
        <v>0</v>
      </c>
    </row>
    <row r="88" spans="1:33" x14ac:dyDescent="0.2">
      <c r="A88">
        <v>3153</v>
      </c>
      <c r="B88" t="s">
        <v>288</v>
      </c>
      <c r="C88" t="s">
        <v>28</v>
      </c>
      <c r="D88" s="1">
        <v>44166</v>
      </c>
      <c r="E88" t="s">
        <v>289</v>
      </c>
      <c r="F88" t="b">
        <v>1</v>
      </c>
      <c r="G88" t="s">
        <v>67</v>
      </c>
      <c r="J88" t="s">
        <v>68</v>
      </c>
      <c r="K88" t="s">
        <v>24</v>
      </c>
      <c r="L88" t="s">
        <v>43</v>
      </c>
      <c r="M88" t="s">
        <v>290</v>
      </c>
      <c r="N88">
        <v>38.618854186333799</v>
      </c>
      <c r="O88">
        <v>-83.732946196060993</v>
      </c>
      <c r="P88" t="s">
        <v>27</v>
      </c>
      <c r="Q88" t="s">
        <v>262</v>
      </c>
      <c r="R88" t="s">
        <v>28</v>
      </c>
      <c r="S88" t="s">
        <v>263</v>
      </c>
      <c r="T88" t="s">
        <v>43</v>
      </c>
      <c r="U88">
        <v>41076</v>
      </c>
      <c r="V88" t="s">
        <v>264</v>
      </c>
      <c r="W88" t="s">
        <v>56</v>
      </c>
      <c r="X88" t="s">
        <v>274</v>
      </c>
      <c r="Y88" t="s">
        <v>275</v>
      </c>
      <c r="Z88" t="s">
        <v>276</v>
      </c>
      <c r="AA88" t="s">
        <v>263</v>
      </c>
      <c r="AB88" t="s">
        <v>43</v>
      </c>
      <c r="AC88">
        <v>41076</v>
      </c>
      <c r="AD88" t="s">
        <v>39</v>
      </c>
      <c r="AE88" t="s">
        <v>264</v>
      </c>
      <c r="AF88" t="b">
        <f t="shared" si="1"/>
        <v>1</v>
      </c>
      <c r="AG88" t="b">
        <f>IF(Table1[[#This Row],[bank_type]] = "Private Nonprofit", TRUE, FALSE)</f>
        <v>0</v>
      </c>
    </row>
    <row r="89" spans="1:33" x14ac:dyDescent="0.2">
      <c r="A89">
        <v>5576</v>
      </c>
      <c r="B89" t="s">
        <v>291</v>
      </c>
      <c r="C89" s="1">
        <v>44144</v>
      </c>
      <c r="D89" s="1">
        <v>44144</v>
      </c>
      <c r="E89" t="s">
        <v>292</v>
      </c>
      <c r="F89" t="b">
        <v>1</v>
      </c>
      <c r="K89" t="s">
        <v>24</v>
      </c>
      <c r="L89" t="s">
        <v>43</v>
      </c>
      <c r="M89" t="s">
        <v>215</v>
      </c>
      <c r="N89">
        <v>39.034353000000003</v>
      </c>
      <c r="O89">
        <v>-84.372006999999996</v>
      </c>
      <c r="P89" t="s">
        <v>27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28</v>
      </c>
      <c r="W89" t="s">
        <v>56</v>
      </c>
      <c r="X89" t="s">
        <v>274</v>
      </c>
      <c r="Y89" t="s">
        <v>275</v>
      </c>
      <c r="Z89" t="s">
        <v>276</v>
      </c>
      <c r="AA89" t="s">
        <v>263</v>
      </c>
      <c r="AB89" t="s">
        <v>43</v>
      </c>
      <c r="AC89">
        <v>41076</v>
      </c>
      <c r="AD89" t="s">
        <v>34</v>
      </c>
      <c r="AE89" t="s">
        <v>264</v>
      </c>
      <c r="AF89" t="b">
        <f t="shared" si="1"/>
        <v>1</v>
      </c>
      <c r="AG89" t="b">
        <f>IF(Table1[[#This Row],[bank_type]] = "Private Nonprofit", TRUE, FALSE)</f>
        <v>0</v>
      </c>
    </row>
    <row r="90" spans="1:33" x14ac:dyDescent="0.2">
      <c r="A90">
        <v>3155</v>
      </c>
      <c r="B90" t="s">
        <v>293</v>
      </c>
      <c r="C90" s="1">
        <v>42381</v>
      </c>
      <c r="D90" s="1">
        <v>42381</v>
      </c>
      <c r="E90" t="s">
        <v>294</v>
      </c>
      <c r="F90" t="b">
        <v>1</v>
      </c>
      <c r="G90" t="s">
        <v>22</v>
      </c>
      <c r="H90" t="s">
        <v>53</v>
      </c>
      <c r="J90" t="s">
        <v>23</v>
      </c>
      <c r="K90" t="s">
        <v>24</v>
      </c>
      <c r="L90" t="s">
        <v>43</v>
      </c>
      <c r="M90" t="s">
        <v>232</v>
      </c>
      <c r="N90">
        <v>38.7428118814382</v>
      </c>
      <c r="O90">
        <v>-84.973262994983301</v>
      </c>
      <c r="P90" t="s">
        <v>27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28</v>
      </c>
      <c r="W90" t="s">
        <v>28</v>
      </c>
      <c r="X90" t="s">
        <v>28</v>
      </c>
      <c r="Y90" t="s">
        <v>28</v>
      </c>
      <c r="Z90" t="s">
        <v>28</v>
      </c>
      <c r="AA90" t="s">
        <v>28</v>
      </c>
      <c r="AB90" t="s">
        <v>28</v>
      </c>
      <c r="AC90" t="s">
        <v>28</v>
      </c>
      <c r="AD90" t="s">
        <v>28</v>
      </c>
      <c r="AE90" t="s">
        <v>28</v>
      </c>
      <c r="AF90" t="b">
        <f t="shared" si="1"/>
        <v>1</v>
      </c>
      <c r="AG90" t="b">
        <f>IF(Table1[[#This Row],[bank_type]] = "Private Nonprofit", TRUE, FALSE)</f>
        <v>0</v>
      </c>
    </row>
    <row r="91" spans="1:33" x14ac:dyDescent="0.2">
      <c r="A91">
        <v>6885</v>
      </c>
      <c r="B91" t="s">
        <v>295</v>
      </c>
      <c r="C91" t="s">
        <v>28</v>
      </c>
      <c r="D91" t="s">
        <v>28</v>
      </c>
      <c r="E91" t="s">
        <v>296</v>
      </c>
      <c r="F91" t="b">
        <v>1</v>
      </c>
      <c r="K91" t="s">
        <v>42</v>
      </c>
      <c r="L91" t="s">
        <v>43</v>
      </c>
      <c r="M91" t="s">
        <v>204</v>
      </c>
      <c r="N91">
        <v>37.526359999999997</v>
      </c>
      <c r="O91">
        <v>-85.544644000000005</v>
      </c>
      <c r="P91" t="s">
        <v>27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28</v>
      </c>
      <c r="W91" t="s">
        <v>28</v>
      </c>
      <c r="X91" t="s">
        <v>28</v>
      </c>
      <c r="Y91" t="s">
        <v>28</v>
      </c>
      <c r="Z91" t="s">
        <v>28</v>
      </c>
      <c r="AA91" t="s">
        <v>28</v>
      </c>
      <c r="AB91" t="s">
        <v>28</v>
      </c>
      <c r="AC91" t="s">
        <v>28</v>
      </c>
      <c r="AD91" t="s">
        <v>28</v>
      </c>
      <c r="AE91" t="s">
        <v>28</v>
      </c>
      <c r="AF91" t="b">
        <f t="shared" si="1"/>
        <v>1</v>
      </c>
      <c r="AG91" t="b">
        <f>IF(Table1[[#This Row],[bank_type]] = "Private Nonprofit", TRUE, FALSE)</f>
        <v>0</v>
      </c>
    </row>
    <row r="92" spans="1:33" x14ac:dyDescent="0.2">
      <c r="A92">
        <v>7247</v>
      </c>
      <c r="B92" t="s">
        <v>297</v>
      </c>
      <c r="C92" s="1">
        <v>45852</v>
      </c>
      <c r="D92" s="1">
        <v>45852</v>
      </c>
      <c r="E92" t="s">
        <v>298</v>
      </c>
      <c r="F92" t="b">
        <v>1</v>
      </c>
      <c r="G92" t="s">
        <v>22</v>
      </c>
      <c r="H92" t="s">
        <v>53</v>
      </c>
      <c r="J92" t="s">
        <v>23</v>
      </c>
      <c r="K92" t="s">
        <v>24</v>
      </c>
      <c r="L92" t="s">
        <v>43</v>
      </c>
      <c r="M92" t="s">
        <v>50</v>
      </c>
      <c r="N92">
        <v>38.998066999999999</v>
      </c>
      <c r="O92">
        <v>-84.812263999999999</v>
      </c>
      <c r="P92" t="s">
        <v>78</v>
      </c>
      <c r="Q92" t="s">
        <v>119</v>
      </c>
      <c r="R92" t="s">
        <v>120</v>
      </c>
      <c r="S92" t="s">
        <v>59</v>
      </c>
      <c r="T92" t="s">
        <v>43</v>
      </c>
      <c r="U92">
        <v>40601</v>
      </c>
      <c r="V92" t="s">
        <v>28</v>
      </c>
      <c r="W92" t="s">
        <v>174</v>
      </c>
      <c r="X92" t="s">
        <v>175</v>
      </c>
      <c r="Y92" t="s">
        <v>176</v>
      </c>
      <c r="Z92" t="s">
        <v>177</v>
      </c>
      <c r="AA92" t="s">
        <v>59</v>
      </c>
      <c r="AB92" t="s">
        <v>43</v>
      </c>
      <c r="AC92">
        <v>40601</v>
      </c>
      <c r="AD92" t="s">
        <v>39</v>
      </c>
      <c r="AE92" t="s">
        <v>61</v>
      </c>
      <c r="AF92" t="b">
        <f t="shared" si="1"/>
        <v>0</v>
      </c>
      <c r="AG92" t="b">
        <f>IF(Table1[[#This Row],[bank_type]] = "Private Nonprofit", TRUE, FALSE)</f>
        <v>0</v>
      </c>
    </row>
    <row r="93" spans="1:33" x14ac:dyDescent="0.2">
      <c r="A93">
        <v>7248</v>
      </c>
      <c r="B93" t="s">
        <v>299</v>
      </c>
      <c r="C93" s="1">
        <v>45852</v>
      </c>
      <c r="D93" s="1">
        <v>45852</v>
      </c>
      <c r="E93" t="s">
        <v>300</v>
      </c>
      <c r="F93" t="b">
        <v>1</v>
      </c>
      <c r="G93" t="s">
        <v>67</v>
      </c>
      <c r="J93" t="s">
        <v>68</v>
      </c>
      <c r="K93" t="s">
        <v>24</v>
      </c>
      <c r="L93" t="s">
        <v>43</v>
      </c>
      <c r="M93" t="s">
        <v>50</v>
      </c>
      <c r="N93">
        <v>38.998249999999999</v>
      </c>
      <c r="O93">
        <v>-84.814417000000006</v>
      </c>
      <c r="P93" t="s">
        <v>38</v>
      </c>
      <c r="Q93" t="s">
        <v>119</v>
      </c>
      <c r="R93" t="s">
        <v>120</v>
      </c>
      <c r="S93" t="s">
        <v>59</v>
      </c>
      <c r="T93" t="s">
        <v>43</v>
      </c>
      <c r="U93">
        <v>40601</v>
      </c>
      <c r="V93" t="s">
        <v>28</v>
      </c>
      <c r="W93" t="s">
        <v>174</v>
      </c>
      <c r="X93" t="s">
        <v>175</v>
      </c>
      <c r="Y93" t="s">
        <v>176</v>
      </c>
      <c r="Z93" t="s">
        <v>177</v>
      </c>
      <c r="AA93" t="s">
        <v>59</v>
      </c>
      <c r="AB93" t="s">
        <v>43</v>
      </c>
      <c r="AC93">
        <v>40601</v>
      </c>
      <c r="AD93" t="s">
        <v>34</v>
      </c>
      <c r="AE93" t="s">
        <v>61</v>
      </c>
      <c r="AF93" t="b">
        <f t="shared" si="1"/>
        <v>0</v>
      </c>
      <c r="AG93" t="b">
        <f>IF(Table1[[#This Row],[bank_type]] = "Private Nonprofit", TRUE, FALSE)</f>
        <v>1</v>
      </c>
    </row>
    <row r="94" spans="1:33" x14ac:dyDescent="0.2">
      <c r="A94">
        <v>2314</v>
      </c>
      <c r="B94" t="s">
        <v>301</v>
      </c>
      <c r="C94" s="1">
        <v>40035</v>
      </c>
      <c r="D94" s="1">
        <v>40035</v>
      </c>
      <c r="E94" t="s">
        <v>302</v>
      </c>
      <c r="F94" t="b">
        <v>1</v>
      </c>
      <c r="G94" t="s">
        <v>22</v>
      </c>
      <c r="H94" t="s">
        <v>303</v>
      </c>
      <c r="J94" t="s">
        <v>304</v>
      </c>
      <c r="K94" t="s">
        <v>24</v>
      </c>
      <c r="L94" t="s">
        <v>305</v>
      </c>
      <c r="M94" t="s">
        <v>306</v>
      </c>
      <c r="N94">
        <v>43.095098621898401</v>
      </c>
      <c r="O94">
        <v>-71.387801525293298</v>
      </c>
      <c r="P94" t="s">
        <v>307</v>
      </c>
      <c r="Q94" t="s">
        <v>308</v>
      </c>
      <c r="R94" t="s">
        <v>309</v>
      </c>
      <c r="S94" t="s">
        <v>310</v>
      </c>
      <c r="T94" t="s">
        <v>305</v>
      </c>
      <c r="U94">
        <v>3302</v>
      </c>
      <c r="V94" t="s">
        <v>28</v>
      </c>
      <c r="W94" t="s">
        <v>311</v>
      </c>
      <c r="X94" t="s">
        <v>312</v>
      </c>
      <c r="Y94" t="s">
        <v>313</v>
      </c>
      <c r="Z94" t="s">
        <v>314</v>
      </c>
      <c r="AA94" t="s">
        <v>310</v>
      </c>
      <c r="AB94" t="s">
        <v>305</v>
      </c>
      <c r="AC94">
        <v>3302</v>
      </c>
      <c r="AD94" t="s">
        <v>34</v>
      </c>
      <c r="AE94" t="s">
        <v>309</v>
      </c>
      <c r="AF94" t="b">
        <f t="shared" si="1"/>
        <v>0</v>
      </c>
      <c r="AG94" t="b">
        <f>IF(Table1[[#This Row],[bank_type]] = "Private Nonprofit", TRUE, FALSE)</f>
        <v>0</v>
      </c>
    </row>
    <row r="95" spans="1:33" x14ac:dyDescent="0.2">
      <c r="A95">
        <v>2314</v>
      </c>
      <c r="B95" t="s">
        <v>301</v>
      </c>
      <c r="C95" s="1">
        <v>40035</v>
      </c>
      <c r="D95" s="1">
        <v>40035</v>
      </c>
      <c r="E95" t="s">
        <v>302</v>
      </c>
      <c r="F95" t="b">
        <v>1</v>
      </c>
      <c r="G95" t="s">
        <v>22</v>
      </c>
      <c r="H95" t="s">
        <v>303</v>
      </c>
      <c r="J95" t="s">
        <v>304</v>
      </c>
      <c r="K95" t="s">
        <v>24</v>
      </c>
      <c r="L95" t="s">
        <v>305</v>
      </c>
      <c r="M95" t="s">
        <v>306</v>
      </c>
      <c r="N95">
        <v>43.095098621898401</v>
      </c>
      <c r="O95">
        <v>-71.387801525293298</v>
      </c>
      <c r="P95" t="s">
        <v>307</v>
      </c>
      <c r="Q95" t="s">
        <v>308</v>
      </c>
      <c r="R95" t="s">
        <v>309</v>
      </c>
      <c r="S95" t="s">
        <v>310</v>
      </c>
      <c r="T95" t="s">
        <v>305</v>
      </c>
      <c r="U95">
        <v>3302</v>
      </c>
      <c r="V95" t="s">
        <v>28</v>
      </c>
      <c r="W95" t="s">
        <v>315</v>
      </c>
      <c r="X95" t="s">
        <v>316</v>
      </c>
      <c r="Y95" t="s">
        <v>317</v>
      </c>
      <c r="Z95" t="s">
        <v>28</v>
      </c>
      <c r="AA95" t="s">
        <v>28</v>
      </c>
      <c r="AB95" t="s">
        <v>28</v>
      </c>
      <c r="AC95" t="s">
        <v>28</v>
      </c>
      <c r="AD95" t="s">
        <v>39</v>
      </c>
      <c r="AE95" t="s">
        <v>28</v>
      </c>
      <c r="AF95" t="b">
        <f t="shared" si="1"/>
        <v>0</v>
      </c>
      <c r="AG95" t="b">
        <f>IF(Table1[[#This Row],[bank_type]] = "Private Nonprofit", TRUE, FALSE)</f>
        <v>0</v>
      </c>
    </row>
    <row r="96" spans="1:33" x14ac:dyDescent="0.2">
      <c r="A96">
        <v>1721</v>
      </c>
      <c r="B96" t="s">
        <v>318</v>
      </c>
      <c r="C96" s="1">
        <v>40379</v>
      </c>
      <c r="D96" s="1">
        <v>40379</v>
      </c>
      <c r="E96" t="s">
        <v>319</v>
      </c>
      <c r="F96" t="b">
        <v>1</v>
      </c>
      <c r="G96" t="s">
        <v>22</v>
      </c>
      <c r="H96" t="s">
        <v>303</v>
      </c>
      <c r="J96" t="s">
        <v>320</v>
      </c>
      <c r="K96" t="s">
        <v>24</v>
      </c>
      <c r="L96" t="s">
        <v>305</v>
      </c>
      <c r="M96" t="s">
        <v>321</v>
      </c>
      <c r="N96">
        <v>43.306396549832101</v>
      </c>
      <c r="O96">
        <v>-71.593400034098195</v>
      </c>
      <c r="P96" t="s">
        <v>27</v>
      </c>
      <c r="Q96" t="s">
        <v>322</v>
      </c>
      <c r="R96" t="s">
        <v>323</v>
      </c>
      <c r="S96" t="s">
        <v>310</v>
      </c>
      <c r="T96" t="s">
        <v>305</v>
      </c>
      <c r="U96">
        <v>3301</v>
      </c>
      <c r="V96" t="s">
        <v>28</v>
      </c>
      <c r="W96" t="s">
        <v>315</v>
      </c>
      <c r="X96" t="s">
        <v>316</v>
      </c>
      <c r="Y96" t="s">
        <v>317</v>
      </c>
      <c r="Z96" t="s">
        <v>28</v>
      </c>
      <c r="AA96" t="s">
        <v>28</v>
      </c>
      <c r="AB96" t="s">
        <v>28</v>
      </c>
      <c r="AC96" t="s">
        <v>28</v>
      </c>
      <c r="AD96" t="s">
        <v>39</v>
      </c>
      <c r="AE96" t="s">
        <v>28</v>
      </c>
      <c r="AF96" t="b">
        <f t="shared" si="1"/>
        <v>1</v>
      </c>
      <c r="AG96" t="b">
        <f>IF(Table1[[#This Row],[bank_type]] = "Private Nonprofit", TRUE, FALSE)</f>
        <v>0</v>
      </c>
    </row>
    <row r="97" spans="1:33" x14ac:dyDescent="0.2">
      <c r="A97">
        <v>2313</v>
      </c>
      <c r="B97" t="s">
        <v>324</v>
      </c>
      <c r="C97" s="1">
        <v>40035</v>
      </c>
      <c r="D97" s="1">
        <v>40035</v>
      </c>
      <c r="E97" t="s">
        <v>325</v>
      </c>
      <c r="F97" t="b">
        <v>1</v>
      </c>
      <c r="G97" t="s">
        <v>326</v>
      </c>
      <c r="H97" t="s">
        <v>303</v>
      </c>
      <c r="J97" t="s">
        <v>327</v>
      </c>
      <c r="K97" t="s">
        <v>24</v>
      </c>
      <c r="L97" t="s">
        <v>305</v>
      </c>
      <c r="M97" t="s">
        <v>328</v>
      </c>
      <c r="N97">
        <v>42.960696918429399</v>
      </c>
      <c r="O97">
        <v>-71.778313365636706</v>
      </c>
      <c r="P97" t="s">
        <v>307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28</v>
      </c>
      <c r="W97" t="s">
        <v>315</v>
      </c>
      <c r="X97" t="s">
        <v>316</v>
      </c>
      <c r="Y97" t="s">
        <v>317</v>
      </c>
      <c r="Z97" t="s">
        <v>28</v>
      </c>
      <c r="AA97" t="s">
        <v>28</v>
      </c>
      <c r="AB97" t="s">
        <v>28</v>
      </c>
      <c r="AC97" t="s">
        <v>28</v>
      </c>
      <c r="AD97" t="s">
        <v>39</v>
      </c>
      <c r="AE97" t="s">
        <v>28</v>
      </c>
      <c r="AF97" t="b">
        <f t="shared" si="1"/>
        <v>0</v>
      </c>
      <c r="AG97" t="b">
        <f>IF(Table1[[#This Row],[bank_type]] = "Private Nonprofit", TRUE, FALSE)</f>
        <v>0</v>
      </c>
    </row>
    <row r="98" spans="1:33" x14ac:dyDescent="0.2">
      <c r="A98">
        <v>2262</v>
      </c>
      <c r="B98" t="s">
        <v>329</v>
      </c>
      <c r="C98" s="1">
        <v>40182</v>
      </c>
      <c r="D98" s="1">
        <v>40968</v>
      </c>
      <c r="E98" t="s">
        <v>330</v>
      </c>
      <c r="F98" t="b">
        <v>1</v>
      </c>
      <c r="G98" t="s">
        <v>326</v>
      </c>
      <c r="H98" t="s">
        <v>331</v>
      </c>
      <c r="J98" t="s">
        <v>332</v>
      </c>
      <c r="K98" t="s">
        <v>76</v>
      </c>
      <c r="L98" t="s">
        <v>333</v>
      </c>
      <c r="M98" t="s">
        <v>334</v>
      </c>
      <c r="N98">
        <v>45.056577705970703</v>
      </c>
      <c r="O98">
        <v>-68.695777416167701</v>
      </c>
      <c r="P98" t="s">
        <v>27</v>
      </c>
      <c r="Q98" t="s">
        <v>335</v>
      </c>
      <c r="R98" t="s">
        <v>336</v>
      </c>
      <c r="S98" t="s">
        <v>337</v>
      </c>
      <c r="T98" t="s">
        <v>333</v>
      </c>
      <c r="U98" t="s">
        <v>338</v>
      </c>
      <c r="V98" t="s">
        <v>28</v>
      </c>
      <c r="W98" t="s">
        <v>339</v>
      </c>
      <c r="X98" t="s">
        <v>340</v>
      </c>
      <c r="Y98" t="s">
        <v>341</v>
      </c>
      <c r="Z98" t="s">
        <v>342</v>
      </c>
      <c r="AA98" t="s">
        <v>343</v>
      </c>
      <c r="AB98" t="s">
        <v>333</v>
      </c>
      <c r="AC98">
        <v>4011</v>
      </c>
      <c r="AD98" t="s">
        <v>39</v>
      </c>
      <c r="AE98" t="s">
        <v>344</v>
      </c>
      <c r="AF98" t="b">
        <f t="shared" si="1"/>
        <v>1</v>
      </c>
      <c r="AG98" t="b">
        <f>IF(Table1[[#This Row],[bank_type]] = "Private Nonprofit", TRUE, FALSE)</f>
        <v>0</v>
      </c>
    </row>
    <row r="99" spans="1:33" x14ac:dyDescent="0.2">
      <c r="A99">
        <v>2262</v>
      </c>
      <c r="B99" t="s">
        <v>329</v>
      </c>
      <c r="C99" s="1">
        <v>40182</v>
      </c>
      <c r="D99" s="1">
        <v>40968</v>
      </c>
      <c r="E99" t="s">
        <v>330</v>
      </c>
      <c r="F99" t="b">
        <v>1</v>
      </c>
      <c r="G99" t="s">
        <v>326</v>
      </c>
      <c r="H99" t="s">
        <v>331</v>
      </c>
      <c r="J99" t="s">
        <v>332</v>
      </c>
      <c r="K99" t="s">
        <v>76</v>
      </c>
      <c r="L99" t="s">
        <v>333</v>
      </c>
      <c r="M99" t="s">
        <v>334</v>
      </c>
      <c r="N99">
        <v>45.056577705970703</v>
      </c>
      <c r="O99">
        <v>-68.695777416167701</v>
      </c>
      <c r="P99" t="s">
        <v>27</v>
      </c>
      <c r="Q99" t="s">
        <v>335</v>
      </c>
      <c r="R99" t="s">
        <v>336</v>
      </c>
      <c r="S99" t="s">
        <v>337</v>
      </c>
      <c r="T99" t="s">
        <v>333</v>
      </c>
      <c r="U99" t="s">
        <v>338</v>
      </c>
      <c r="V99" t="s">
        <v>28</v>
      </c>
      <c r="W99" t="s">
        <v>345</v>
      </c>
      <c r="X99" t="s">
        <v>346</v>
      </c>
      <c r="Y99" t="s">
        <v>347</v>
      </c>
      <c r="Z99" t="s">
        <v>348</v>
      </c>
      <c r="AA99" t="s">
        <v>337</v>
      </c>
      <c r="AB99" t="s">
        <v>333</v>
      </c>
      <c r="AC99" t="s">
        <v>338</v>
      </c>
      <c r="AD99" t="s">
        <v>39</v>
      </c>
      <c r="AE99" t="s">
        <v>336</v>
      </c>
      <c r="AF99" t="b">
        <f t="shared" si="1"/>
        <v>1</v>
      </c>
      <c r="AG99" t="b">
        <f>IF(Table1[[#This Row],[bank_type]] = "Private Nonprofit", TRUE, FALSE)</f>
        <v>0</v>
      </c>
    </row>
    <row r="100" spans="1:33" x14ac:dyDescent="0.2">
      <c r="A100">
        <v>2262</v>
      </c>
      <c r="B100" t="s">
        <v>329</v>
      </c>
      <c r="C100" s="1">
        <v>40182</v>
      </c>
      <c r="D100" s="1">
        <v>40968</v>
      </c>
      <c r="E100" t="s">
        <v>330</v>
      </c>
      <c r="F100" t="b">
        <v>1</v>
      </c>
      <c r="G100" t="s">
        <v>326</v>
      </c>
      <c r="H100" t="s">
        <v>331</v>
      </c>
      <c r="J100" t="s">
        <v>332</v>
      </c>
      <c r="K100" t="s">
        <v>76</v>
      </c>
      <c r="L100" t="s">
        <v>333</v>
      </c>
      <c r="M100" t="s">
        <v>334</v>
      </c>
      <c r="N100">
        <v>45.056577705970703</v>
      </c>
      <c r="O100">
        <v>-68.695777416167701</v>
      </c>
      <c r="P100" t="s">
        <v>27</v>
      </c>
      <c r="Q100" t="s">
        <v>335</v>
      </c>
      <c r="R100" t="s">
        <v>336</v>
      </c>
      <c r="S100" t="s">
        <v>337</v>
      </c>
      <c r="T100" t="s">
        <v>333</v>
      </c>
      <c r="U100" t="s">
        <v>338</v>
      </c>
      <c r="V100" t="s">
        <v>28</v>
      </c>
      <c r="W100" t="s">
        <v>349</v>
      </c>
      <c r="X100" t="s">
        <v>350</v>
      </c>
      <c r="Y100" t="s">
        <v>351</v>
      </c>
      <c r="Z100" t="s">
        <v>352</v>
      </c>
      <c r="AA100" t="s">
        <v>337</v>
      </c>
      <c r="AB100" t="s">
        <v>333</v>
      </c>
      <c r="AC100">
        <v>4333</v>
      </c>
      <c r="AD100" t="s">
        <v>39</v>
      </c>
      <c r="AE100" t="s">
        <v>353</v>
      </c>
      <c r="AF100" t="b">
        <f t="shared" si="1"/>
        <v>1</v>
      </c>
      <c r="AG100" t="b">
        <f>IF(Table1[[#This Row],[bank_type]] = "Private Nonprofit", TRUE, FALSE)</f>
        <v>0</v>
      </c>
    </row>
    <row r="101" spans="1:33" x14ac:dyDescent="0.2">
      <c r="A101">
        <v>2271</v>
      </c>
      <c r="B101" t="s">
        <v>354</v>
      </c>
      <c r="C101" s="1">
        <v>40182</v>
      </c>
      <c r="D101" s="1">
        <v>40182</v>
      </c>
      <c r="E101" t="s">
        <v>355</v>
      </c>
      <c r="F101" t="b">
        <v>1</v>
      </c>
      <c r="G101" t="s">
        <v>67</v>
      </c>
      <c r="J101" t="s">
        <v>68</v>
      </c>
      <c r="K101" t="s">
        <v>24</v>
      </c>
      <c r="L101" t="s">
        <v>333</v>
      </c>
      <c r="M101" t="s">
        <v>334</v>
      </c>
      <c r="N101">
        <v>44.872286350983003</v>
      </c>
      <c r="O101">
        <v>-68.634546482859804</v>
      </c>
      <c r="P101" t="s">
        <v>307</v>
      </c>
      <c r="Q101" t="s">
        <v>356</v>
      </c>
      <c r="R101" t="s">
        <v>357</v>
      </c>
      <c r="S101" t="s">
        <v>343</v>
      </c>
      <c r="T101" t="s">
        <v>333</v>
      </c>
      <c r="U101">
        <v>4011</v>
      </c>
      <c r="V101" t="s">
        <v>342</v>
      </c>
      <c r="W101" t="s">
        <v>339</v>
      </c>
      <c r="X101" t="s">
        <v>340</v>
      </c>
      <c r="Y101" t="s">
        <v>341</v>
      </c>
      <c r="Z101" t="s">
        <v>342</v>
      </c>
      <c r="AA101" t="s">
        <v>343</v>
      </c>
      <c r="AB101" t="s">
        <v>333</v>
      </c>
      <c r="AC101">
        <v>4011</v>
      </c>
      <c r="AD101" t="s">
        <v>39</v>
      </c>
      <c r="AE101" t="s">
        <v>344</v>
      </c>
      <c r="AF101" t="b">
        <f t="shared" si="1"/>
        <v>0</v>
      </c>
      <c r="AG101" t="b">
        <f>IF(Table1[[#This Row],[bank_type]] = "Private Nonprofit", TRUE, FALSE)</f>
        <v>0</v>
      </c>
    </row>
    <row r="102" spans="1:33" x14ac:dyDescent="0.2">
      <c r="A102">
        <v>2263</v>
      </c>
      <c r="B102" t="s">
        <v>358</v>
      </c>
      <c r="C102" s="1">
        <v>40182</v>
      </c>
      <c r="D102" s="1">
        <v>41001</v>
      </c>
      <c r="E102" t="s">
        <v>359</v>
      </c>
      <c r="F102" t="b">
        <v>1</v>
      </c>
      <c r="G102" t="s">
        <v>326</v>
      </c>
      <c r="H102" t="s">
        <v>360</v>
      </c>
      <c r="J102" t="s">
        <v>361</v>
      </c>
      <c r="K102" t="s">
        <v>362</v>
      </c>
      <c r="L102" t="s">
        <v>333</v>
      </c>
      <c r="M102" t="s">
        <v>363</v>
      </c>
      <c r="N102">
        <v>43.9219395638737</v>
      </c>
      <c r="O102">
        <v>-69.749245662038902</v>
      </c>
      <c r="P102" t="s">
        <v>27</v>
      </c>
      <c r="Q102" t="s">
        <v>335</v>
      </c>
      <c r="R102" t="s">
        <v>336</v>
      </c>
      <c r="S102" t="s">
        <v>337</v>
      </c>
      <c r="T102" t="s">
        <v>333</v>
      </c>
      <c r="U102" t="s">
        <v>338</v>
      </c>
      <c r="V102" t="s">
        <v>28</v>
      </c>
      <c r="W102" t="s">
        <v>339</v>
      </c>
      <c r="X102" t="s">
        <v>340</v>
      </c>
      <c r="Y102" t="s">
        <v>341</v>
      </c>
      <c r="Z102" t="s">
        <v>342</v>
      </c>
      <c r="AA102" t="s">
        <v>343</v>
      </c>
      <c r="AB102" t="s">
        <v>333</v>
      </c>
      <c r="AC102">
        <v>4011</v>
      </c>
      <c r="AD102" t="s">
        <v>39</v>
      </c>
      <c r="AE102" t="s">
        <v>344</v>
      </c>
      <c r="AF102" t="b">
        <f t="shared" si="1"/>
        <v>1</v>
      </c>
      <c r="AG102" t="b">
        <f>IF(Table1[[#This Row],[bank_type]] = "Private Nonprofit", TRUE, FALSE)</f>
        <v>0</v>
      </c>
    </row>
    <row r="103" spans="1:33" x14ac:dyDescent="0.2">
      <c r="A103">
        <v>2263</v>
      </c>
      <c r="B103" t="s">
        <v>358</v>
      </c>
      <c r="C103" s="1">
        <v>40182</v>
      </c>
      <c r="D103" s="1">
        <v>41001</v>
      </c>
      <c r="E103" t="s">
        <v>359</v>
      </c>
      <c r="F103" t="b">
        <v>1</v>
      </c>
      <c r="G103" t="s">
        <v>326</v>
      </c>
      <c r="H103" t="s">
        <v>360</v>
      </c>
      <c r="J103" t="s">
        <v>361</v>
      </c>
      <c r="K103" t="s">
        <v>362</v>
      </c>
      <c r="L103" t="s">
        <v>333</v>
      </c>
      <c r="M103" t="s">
        <v>363</v>
      </c>
      <c r="N103">
        <v>43.9219395638737</v>
      </c>
      <c r="O103">
        <v>-69.749245662038902</v>
      </c>
      <c r="P103" t="s">
        <v>27</v>
      </c>
      <c r="Q103" t="s">
        <v>335</v>
      </c>
      <c r="R103" t="s">
        <v>336</v>
      </c>
      <c r="S103" t="s">
        <v>337</v>
      </c>
      <c r="T103" t="s">
        <v>333</v>
      </c>
      <c r="U103" t="s">
        <v>338</v>
      </c>
      <c r="V103" t="s">
        <v>28</v>
      </c>
      <c r="W103" t="s">
        <v>349</v>
      </c>
      <c r="X103" t="s">
        <v>350</v>
      </c>
      <c r="Y103" t="s">
        <v>351</v>
      </c>
      <c r="Z103" t="s">
        <v>352</v>
      </c>
      <c r="AA103" t="s">
        <v>337</v>
      </c>
      <c r="AB103" t="s">
        <v>333</v>
      </c>
      <c r="AC103">
        <v>4333</v>
      </c>
      <c r="AD103" t="s">
        <v>39</v>
      </c>
      <c r="AE103" t="s">
        <v>353</v>
      </c>
      <c r="AF103" t="b">
        <f t="shared" si="1"/>
        <v>1</v>
      </c>
      <c r="AG103" t="b">
        <f>IF(Table1[[#This Row],[bank_type]] = "Private Nonprofit", TRUE, FALSE)</f>
        <v>0</v>
      </c>
    </row>
    <row r="104" spans="1:33" x14ac:dyDescent="0.2">
      <c r="A104">
        <v>2263</v>
      </c>
      <c r="B104" t="s">
        <v>358</v>
      </c>
      <c r="C104" s="1">
        <v>40182</v>
      </c>
      <c r="D104" s="1">
        <v>41001</v>
      </c>
      <c r="E104" t="s">
        <v>359</v>
      </c>
      <c r="F104" t="b">
        <v>1</v>
      </c>
      <c r="G104" t="s">
        <v>326</v>
      </c>
      <c r="H104" t="s">
        <v>360</v>
      </c>
      <c r="J104" t="s">
        <v>361</v>
      </c>
      <c r="K104" t="s">
        <v>362</v>
      </c>
      <c r="L104" t="s">
        <v>333</v>
      </c>
      <c r="M104" t="s">
        <v>363</v>
      </c>
      <c r="N104">
        <v>43.9219395638737</v>
      </c>
      <c r="O104">
        <v>-69.749245662038902</v>
      </c>
      <c r="P104" t="s">
        <v>27</v>
      </c>
      <c r="Q104" t="s">
        <v>335</v>
      </c>
      <c r="R104" t="s">
        <v>336</v>
      </c>
      <c r="S104" t="s">
        <v>337</v>
      </c>
      <c r="T104" t="s">
        <v>333</v>
      </c>
      <c r="U104" t="s">
        <v>338</v>
      </c>
      <c r="V104" t="s">
        <v>28</v>
      </c>
      <c r="W104" t="s">
        <v>364</v>
      </c>
      <c r="X104" t="s">
        <v>365</v>
      </c>
      <c r="Y104" t="s">
        <v>366</v>
      </c>
      <c r="Z104" t="s">
        <v>367</v>
      </c>
      <c r="AA104" t="s">
        <v>368</v>
      </c>
      <c r="AB104" t="s">
        <v>333</v>
      </c>
      <c r="AC104">
        <v>4330</v>
      </c>
      <c r="AD104" t="s">
        <v>39</v>
      </c>
      <c r="AE104" t="s">
        <v>28</v>
      </c>
      <c r="AF104" t="b">
        <f t="shared" si="1"/>
        <v>1</v>
      </c>
      <c r="AG104" t="b">
        <f>IF(Table1[[#This Row],[bank_type]] = "Private Nonprofit", TRUE, FALSE)</f>
        <v>0</v>
      </c>
    </row>
    <row r="105" spans="1:33" x14ac:dyDescent="0.2">
      <c r="A105">
        <v>1794</v>
      </c>
      <c r="B105" t="s">
        <v>369</v>
      </c>
      <c r="C105" s="1">
        <v>40182</v>
      </c>
      <c r="D105" s="1">
        <v>40182</v>
      </c>
      <c r="E105" t="s">
        <v>370</v>
      </c>
      <c r="F105" t="b">
        <v>1</v>
      </c>
      <c r="G105" t="s">
        <v>326</v>
      </c>
      <c r="H105" t="s">
        <v>371</v>
      </c>
      <c r="J105" t="s">
        <v>332</v>
      </c>
      <c r="K105" t="s">
        <v>24</v>
      </c>
      <c r="L105" t="s">
        <v>333</v>
      </c>
      <c r="M105" t="s">
        <v>372</v>
      </c>
      <c r="N105">
        <v>44.001928401625598</v>
      </c>
      <c r="O105">
        <v>-69.179851020592693</v>
      </c>
      <c r="P105" t="s">
        <v>307</v>
      </c>
      <c r="Q105" t="s">
        <v>373</v>
      </c>
      <c r="R105" t="s">
        <v>374</v>
      </c>
      <c r="S105" t="s">
        <v>375</v>
      </c>
      <c r="T105" t="s">
        <v>333</v>
      </c>
      <c r="U105">
        <v>4859</v>
      </c>
      <c r="V105" t="s">
        <v>28</v>
      </c>
      <c r="W105" t="s">
        <v>339</v>
      </c>
      <c r="X105" t="s">
        <v>340</v>
      </c>
      <c r="Y105" t="s">
        <v>341</v>
      </c>
      <c r="Z105" t="s">
        <v>342</v>
      </c>
      <c r="AA105" t="s">
        <v>343</v>
      </c>
      <c r="AB105" t="s">
        <v>333</v>
      </c>
      <c r="AC105">
        <v>4011</v>
      </c>
      <c r="AD105" t="s">
        <v>39</v>
      </c>
      <c r="AE105" t="s">
        <v>344</v>
      </c>
      <c r="AF105" t="b">
        <f t="shared" si="1"/>
        <v>0</v>
      </c>
      <c r="AG105" t="b">
        <f>IF(Table1[[#This Row],[bank_type]] = "Private Nonprofit", TRUE, FALSE)</f>
        <v>0</v>
      </c>
    </row>
    <row r="106" spans="1:33" x14ac:dyDescent="0.2">
      <c r="A106">
        <v>1794</v>
      </c>
      <c r="B106" t="s">
        <v>369</v>
      </c>
      <c r="C106" s="1">
        <v>40182</v>
      </c>
      <c r="D106" s="1">
        <v>40182</v>
      </c>
      <c r="E106" t="s">
        <v>370</v>
      </c>
      <c r="F106" t="b">
        <v>1</v>
      </c>
      <c r="G106" t="s">
        <v>326</v>
      </c>
      <c r="H106" t="s">
        <v>371</v>
      </c>
      <c r="J106" t="s">
        <v>332</v>
      </c>
      <c r="K106" t="s">
        <v>24</v>
      </c>
      <c r="L106" t="s">
        <v>333</v>
      </c>
      <c r="M106" t="s">
        <v>372</v>
      </c>
      <c r="N106">
        <v>44.001928401625598</v>
      </c>
      <c r="O106">
        <v>-69.179851020592693</v>
      </c>
      <c r="P106" t="s">
        <v>307</v>
      </c>
      <c r="Q106" t="s">
        <v>373</v>
      </c>
      <c r="R106" t="s">
        <v>374</v>
      </c>
      <c r="S106" t="s">
        <v>375</v>
      </c>
      <c r="T106" t="s">
        <v>333</v>
      </c>
      <c r="U106">
        <v>4859</v>
      </c>
      <c r="V106" t="s">
        <v>28</v>
      </c>
      <c r="W106" t="s">
        <v>376</v>
      </c>
      <c r="X106" t="s">
        <v>377</v>
      </c>
      <c r="Y106" t="s">
        <v>378</v>
      </c>
      <c r="Z106" t="s">
        <v>28</v>
      </c>
      <c r="AA106" t="s">
        <v>375</v>
      </c>
      <c r="AB106" t="s">
        <v>333</v>
      </c>
      <c r="AC106" t="s">
        <v>28</v>
      </c>
      <c r="AD106" t="s">
        <v>379</v>
      </c>
      <c r="AE106" t="s">
        <v>28</v>
      </c>
      <c r="AF106" t="b">
        <f t="shared" si="1"/>
        <v>0</v>
      </c>
      <c r="AG106" t="b">
        <f>IF(Table1[[#This Row],[bank_type]] = "Private Nonprofit", TRUE, FALSE)</f>
        <v>0</v>
      </c>
    </row>
    <row r="107" spans="1:33" x14ac:dyDescent="0.2">
      <c r="A107">
        <v>1794</v>
      </c>
      <c r="B107" t="s">
        <v>369</v>
      </c>
      <c r="C107" s="1">
        <v>40182</v>
      </c>
      <c r="D107" s="1">
        <v>40182</v>
      </c>
      <c r="E107" t="s">
        <v>370</v>
      </c>
      <c r="F107" t="b">
        <v>1</v>
      </c>
      <c r="G107" t="s">
        <v>326</v>
      </c>
      <c r="H107" t="s">
        <v>371</v>
      </c>
      <c r="J107" t="s">
        <v>332</v>
      </c>
      <c r="K107" t="s">
        <v>24</v>
      </c>
      <c r="L107" t="s">
        <v>333</v>
      </c>
      <c r="M107" t="s">
        <v>372</v>
      </c>
      <c r="N107">
        <v>44.001928401625598</v>
      </c>
      <c r="O107">
        <v>-69.179851020592693</v>
      </c>
      <c r="P107" t="s">
        <v>307</v>
      </c>
      <c r="Q107" t="s">
        <v>373</v>
      </c>
      <c r="R107" t="s">
        <v>374</v>
      </c>
      <c r="S107" t="s">
        <v>375</v>
      </c>
      <c r="T107" t="s">
        <v>333</v>
      </c>
      <c r="U107">
        <v>4859</v>
      </c>
      <c r="V107" t="s">
        <v>28</v>
      </c>
      <c r="W107" t="s">
        <v>349</v>
      </c>
      <c r="X107" t="s">
        <v>350</v>
      </c>
      <c r="Y107" t="s">
        <v>351</v>
      </c>
      <c r="Z107" t="s">
        <v>352</v>
      </c>
      <c r="AA107" t="s">
        <v>337</v>
      </c>
      <c r="AB107" t="s">
        <v>333</v>
      </c>
      <c r="AC107">
        <v>4333</v>
      </c>
      <c r="AD107" t="s">
        <v>39</v>
      </c>
      <c r="AE107" t="s">
        <v>353</v>
      </c>
      <c r="AF107" t="b">
        <f t="shared" si="1"/>
        <v>0</v>
      </c>
      <c r="AG107" t="b">
        <f>IF(Table1[[#This Row],[bank_type]] = "Private Nonprofit", TRUE, FALSE)</f>
        <v>0</v>
      </c>
    </row>
    <row r="108" spans="1:33" x14ac:dyDescent="0.2">
      <c r="A108">
        <v>1795</v>
      </c>
      <c r="B108" t="s">
        <v>380</v>
      </c>
      <c r="C108" s="1">
        <v>40182</v>
      </c>
      <c r="D108" s="1">
        <v>40182</v>
      </c>
      <c r="E108" t="s">
        <v>381</v>
      </c>
      <c r="F108" t="b">
        <v>1</v>
      </c>
      <c r="G108" t="s">
        <v>22</v>
      </c>
      <c r="J108" t="s">
        <v>304</v>
      </c>
      <c r="K108" t="s">
        <v>24</v>
      </c>
      <c r="L108" t="s">
        <v>333</v>
      </c>
      <c r="M108" t="s">
        <v>382</v>
      </c>
      <c r="N108">
        <v>43.968618240216301</v>
      </c>
      <c r="O108">
        <v>-69.720324124381094</v>
      </c>
      <c r="P108" t="s">
        <v>307</v>
      </c>
      <c r="Q108" t="s">
        <v>383</v>
      </c>
      <c r="R108" t="s">
        <v>384</v>
      </c>
      <c r="S108" t="s">
        <v>385</v>
      </c>
      <c r="T108" t="s">
        <v>333</v>
      </c>
      <c r="U108">
        <v>4578</v>
      </c>
      <c r="V108" t="s">
        <v>28</v>
      </c>
      <c r="W108" t="s">
        <v>339</v>
      </c>
      <c r="X108" t="s">
        <v>340</v>
      </c>
      <c r="Y108" t="s">
        <v>341</v>
      </c>
      <c r="Z108" t="s">
        <v>342</v>
      </c>
      <c r="AA108" t="s">
        <v>343</v>
      </c>
      <c r="AB108" t="s">
        <v>333</v>
      </c>
      <c r="AC108">
        <v>4011</v>
      </c>
      <c r="AD108" t="s">
        <v>39</v>
      </c>
      <c r="AE108" t="s">
        <v>344</v>
      </c>
      <c r="AF108" t="b">
        <f t="shared" si="1"/>
        <v>0</v>
      </c>
      <c r="AG108" t="b">
        <f>IF(Table1[[#This Row],[bank_type]] = "Private Nonprofit", TRUE, FALSE)</f>
        <v>0</v>
      </c>
    </row>
    <row r="109" spans="1:33" x14ac:dyDescent="0.2">
      <c r="A109">
        <v>1795</v>
      </c>
      <c r="B109" t="s">
        <v>380</v>
      </c>
      <c r="C109" s="1">
        <v>40182</v>
      </c>
      <c r="D109" s="1">
        <v>40182</v>
      </c>
      <c r="E109" t="s">
        <v>381</v>
      </c>
      <c r="F109" t="b">
        <v>1</v>
      </c>
      <c r="G109" t="s">
        <v>22</v>
      </c>
      <c r="J109" t="s">
        <v>304</v>
      </c>
      <c r="K109" t="s">
        <v>24</v>
      </c>
      <c r="L109" t="s">
        <v>333</v>
      </c>
      <c r="M109" t="s">
        <v>382</v>
      </c>
      <c r="N109">
        <v>43.968618240216301</v>
      </c>
      <c r="O109">
        <v>-69.720324124381094</v>
      </c>
      <c r="P109" t="s">
        <v>307</v>
      </c>
      <c r="Q109" t="s">
        <v>383</v>
      </c>
      <c r="R109" t="s">
        <v>384</v>
      </c>
      <c r="S109" t="s">
        <v>385</v>
      </c>
      <c r="T109" t="s">
        <v>333</v>
      </c>
      <c r="U109">
        <v>4578</v>
      </c>
      <c r="V109" t="s">
        <v>28</v>
      </c>
      <c r="W109" t="s">
        <v>386</v>
      </c>
      <c r="X109" t="s">
        <v>387</v>
      </c>
      <c r="Y109" t="s">
        <v>388</v>
      </c>
      <c r="Z109" t="s">
        <v>28</v>
      </c>
      <c r="AA109" t="s">
        <v>385</v>
      </c>
      <c r="AB109" t="s">
        <v>333</v>
      </c>
      <c r="AC109" t="s">
        <v>28</v>
      </c>
      <c r="AD109" t="s">
        <v>39</v>
      </c>
      <c r="AE109" t="s">
        <v>28</v>
      </c>
      <c r="AF109" t="b">
        <f t="shared" si="1"/>
        <v>0</v>
      </c>
      <c r="AG109" t="b">
        <f>IF(Table1[[#This Row],[bank_type]] = "Private Nonprofit", TRUE, FALSE)</f>
        <v>0</v>
      </c>
    </row>
    <row r="110" spans="1:33" x14ac:dyDescent="0.2">
      <c r="A110">
        <v>1795</v>
      </c>
      <c r="B110" t="s">
        <v>380</v>
      </c>
      <c r="C110" s="1">
        <v>40182</v>
      </c>
      <c r="D110" s="1">
        <v>40182</v>
      </c>
      <c r="E110" t="s">
        <v>381</v>
      </c>
      <c r="F110" t="b">
        <v>1</v>
      </c>
      <c r="G110" t="s">
        <v>22</v>
      </c>
      <c r="J110" t="s">
        <v>304</v>
      </c>
      <c r="K110" t="s">
        <v>24</v>
      </c>
      <c r="L110" t="s">
        <v>333</v>
      </c>
      <c r="M110" t="s">
        <v>382</v>
      </c>
      <c r="N110">
        <v>43.968618240216301</v>
      </c>
      <c r="O110">
        <v>-69.720324124381094</v>
      </c>
      <c r="P110" t="s">
        <v>307</v>
      </c>
      <c r="Q110" t="s">
        <v>383</v>
      </c>
      <c r="R110" t="s">
        <v>384</v>
      </c>
      <c r="S110" t="s">
        <v>385</v>
      </c>
      <c r="T110" t="s">
        <v>333</v>
      </c>
      <c r="U110">
        <v>4578</v>
      </c>
      <c r="V110" t="s">
        <v>28</v>
      </c>
      <c r="W110" t="s">
        <v>389</v>
      </c>
      <c r="X110" t="s">
        <v>390</v>
      </c>
      <c r="Y110" t="s">
        <v>391</v>
      </c>
      <c r="Z110" t="s">
        <v>383</v>
      </c>
      <c r="AA110" t="s">
        <v>385</v>
      </c>
      <c r="AB110" t="s">
        <v>333</v>
      </c>
      <c r="AC110" t="s">
        <v>28</v>
      </c>
      <c r="AD110" t="s">
        <v>39</v>
      </c>
      <c r="AE110" t="s">
        <v>28</v>
      </c>
      <c r="AF110" t="b">
        <f t="shared" si="1"/>
        <v>0</v>
      </c>
      <c r="AG110" t="b">
        <f>IF(Table1[[#This Row],[bank_type]] = "Private Nonprofit", TRUE, FALSE)</f>
        <v>0</v>
      </c>
    </row>
    <row r="111" spans="1:33" x14ac:dyDescent="0.2">
      <c r="A111">
        <v>1795</v>
      </c>
      <c r="B111" t="s">
        <v>380</v>
      </c>
      <c r="C111" s="1">
        <v>40182</v>
      </c>
      <c r="D111" s="1">
        <v>40182</v>
      </c>
      <c r="E111" t="s">
        <v>381</v>
      </c>
      <c r="F111" t="b">
        <v>1</v>
      </c>
      <c r="G111" t="s">
        <v>22</v>
      </c>
      <c r="J111" t="s">
        <v>304</v>
      </c>
      <c r="K111" t="s">
        <v>24</v>
      </c>
      <c r="L111" t="s">
        <v>333</v>
      </c>
      <c r="M111" t="s">
        <v>382</v>
      </c>
      <c r="N111">
        <v>43.968618240216301</v>
      </c>
      <c r="O111">
        <v>-69.720324124381094</v>
      </c>
      <c r="P111" t="s">
        <v>307</v>
      </c>
      <c r="Q111" t="s">
        <v>383</v>
      </c>
      <c r="R111" t="s">
        <v>384</v>
      </c>
      <c r="S111" t="s">
        <v>385</v>
      </c>
      <c r="T111" t="s">
        <v>333</v>
      </c>
      <c r="U111">
        <v>4578</v>
      </c>
      <c r="V111" t="s">
        <v>28</v>
      </c>
      <c r="W111" t="s">
        <v>349</v>
      </c>
      <c r="X111" t="s">
        <v>350</v>
      </c>
      <c r="Y111" t="s">
        <v>351</v>
      </c>
      <c r="Z111" t="s">
        <v>352</v>
      </c>
      <c r="AA111" t="s">
        <v>337</v>
      </c>
      <c r="AB111" t="s">
        <v>333</v>
      </c>
      <c r="AC111">
        <v>4333</v>
      </c>
      <c r="AD111" t="s">
        <v>39</v>
      </c>
      <c r="AE111" t="s">
        <v>353</v>
      </c>
      <c r="AF111" t="b">
        <f t="shared" si="1"/>
        <v>0</v>
      </c>
      <c r="AG111" t="b">
        <f>IF(Table1[[#This Row],[bank_type]] = "Private Nonprofit", TRUE, FALSE)</f>
        <v>0</v>
      </c>
    </row>
    <row r="112" spans="1:33" x14ac:dyDescent="0.2">
      <c r="A112">
        <v>5326</v>
      </c>
      <c r="B112" t="s">
        <v>392</v>
      </c>
      <c r="C112" t="s">
        <v>28</v>
      </c>
      <c r="D112" s="1">
        <v>45447</v>
      </c>
      <c r="E112" t="s">
        <v>393</v>
      </c>
      <c r="F112" t="b">
        <v>1</v>
      </c>
      <c r="K112" t="s">
        <v>42</v>
      </c>
      <c r="L112" t="s">
        <v>394</v>
      </c>
      <c r="M112" t="s">
        <v>395</v>
      </c>
      <c r="N112">
        <v>38.673397999999999</v>
      </c>
      <c r="O112">
        <v>-77.623817000000003</v>
      </c>
      <c r="P112" t="s">
        <v>78</v>
      </c>
      <c r="Q112" t="s">
        <v>396</v>
      </c>
      <c r="R112" t="s">
        <v>397</v>
      </c>
      <c r="S112" t="s">
        <v>398</v>
      </c>
      <c r="T112" t="s">
        <v>394</v>
      </c>
      <c r="U112">
        <v>20109</v>
      </c>
      <c r="V112" t="s">
        <v>399</v>
      </c>
      <c r="W112" t="s">
        <v>400</v>
      </c>
      <c r="X112" t="s">
        <v>401</v>
      </c>
      <c r="Y112" t="s">
        <v>402</v>
      </c>
      <c r="Z112" t="s">
        <v>403</v>
      </c>
      <c r="AA112" t="s">
        <v>404</v>
      </c>
      <c r="AB112" t="s">
        <v>394</v>
      </c>
      <c r="AC112">
        <v>20151</v>
      </c>
      <c r="AD112" t="s">
        <v>405</v>
      </c>
      <c r="AE112" t="s">
        <v>406</v>
      </c>
      <c r="AF112" t="b">
        <f t="shared" si="1"/>
        <v>0</v>
      </c>
      <c r="AG112" t="b">
        <f>IF(Table1[[#This Row],[bank_type]] = "Private Nonprofit", TRUE, FALSE)</f>
        <v>0</v>
      </c>
    </row>
    <row r="113" spans="1:33" x14ac:dyDescent="0.2">
      <c r="A113">
        <v>5326</v>
      </c>
      <c r="B113" t="s">
        <v>392</v>
      </c>
      <c r="C113" t="s">
        <v>28</v>
      </c>
      <c r="D113" s="1">
        <v>45447</v>
      </c>
      <c r="E113" t="s">
        <v>393</v>
      </c>
      <c r="F113" t="b">
        <v>1</v>
      </c>
      <c r="K113" t="s">
        <v>42</v>
      </c>
      <c r="L113" t="s">
        <v>394</v>
      </c>
      <c r="M113" t="s">
        <v>395</v>
      </c>
      <c r="N113">
        <v>38.673397999999999</v>
      </c>
      <c r="O113">
        <v>-77.623817000000003</v>
      </c>
      <c r="P113" t="s">
        <v>78</v>
      </c>
      <c r="Q113" t="s">
        <v>396</v>
      </c>
      <c r="R113" t="s">
        <v>397</v>
      </c>
      <c r="S113" t="s">
        <v>398</v>
      </c>
      <c r="T113" t="s">
        <v>394</v>
      </c>
      <c r="U113">
        <v>20109</v>
      </c>
      <c r="V113" t="s">
        <v>399</v>
      </c>
      <c r="W113" t="s">
        <v>407</v>
      </c>
      <c r="X113" t="s">
        <v>408</v>
      </c>
      <c r="Y113" t="s">
        <v>28</v>
      </c>
      <c r="Z113" t="s">
        <v>409</v>
      </c>
      <c r="AA113" t="s">
        <v>398</v>
      </c>
      <c r="AB113" t="s">
        <v>394</v>
      </c>
      <c r="AC113">
        <v>20109</v>
      </c>
      <c r="AD113" t="s">
        <v>34</v>
      </c>
      <c r="AE113" t="s">
        <v>410</v>
      </c>
      <c r="AF113" t="b">
        <f t="shared" si="1"/>
        <v>0</v>
      </c>
      <c r="AG113" t="b">
        <f>IF(Table1[[#This Row],[bank_type]] = "Private Nonprofit", TRUE, FALSE)</f>
        <v>0</v>
      </c>
    </row>
    <row r="114" spans="1:33" x14ac:dyDescent="0.2">
      <c r="A114">
        <v>5326</v>
      </c>
      <c r="B114" t="s">
        <v>392</v>
      </c>
      <c r="C114" t="s">
        <v>28</v>
      </c>
      <c r="D114" s="1">
        <v>45447</v>
      </c>
      <c r="E114" t="s">
        <v>393</v>
      </c>
      <c r="F114" t="b">
        <v>1</v>
      </c>
      <c r="K114" t="s">
        <v>42</v>
      </c>
      <c r="L114" t="s">
        <v>394</v>
      </c>
      <c r="M114" t="s">
        <v>395</v>
      </c>
      <c r="N114">
        <v>38.673397999999999</v>
      </c>
      <c r="O114">
        <v>-77.623817000000003</v>
      </c>
      <c r="P114" t="s">
        <v>78</v>
      </c>
      <c r="Q114" t="s">
        <v>396</v>
      </c>
      <c r="R114" t="s">
        <v>397</v>
      </c>
      <c r="S114" t="s">
        <v>398</v>
      </c>
      <c r="T114" t="s">
        <v>394</v>
      </c>
      <c r="U114">
        <v>20109</v>
      </c>
      <c r="V114" t="s">
        <v>399</v>
      </c>
      <c r="W114" t="s">
        <v>411</v>
      </c>
      <c r="X114" t="s">
        <v>412</v>
      </c>
      <c r="Y114" t="s">
        <v>413</v>
      </c>
      <c r="Z114" t="s">
        <v>414</v>
      </c>
      <c r="AA114" t="s">
        <v>404</v>
      </c>
      <c r="AB114" t="s">
        <v>394</v>
      </c>
      <c r="AC114">
        <v>20151</v>
      </c>
      <c r="AD114" t="s">
        <v>405</v>
      </c>
      <c r="AE114" t="s">
        <v>28</v>
      </c>
      <c r="AF114" t="b">
        <f t="shared" si="1"/>
        <v>0</v>
      </c>
      <c r="AG114" t="b">
        <f>IF(Table1[[#This Row],[bank_type]] = "Private Nonprofit", TRUE, FALSE)</f>
        <v>0</v>
      </c>
    </row>
    <row r="115" spans="1:33" x14ac:dyDescent="0.2">
      <c r="A115">
        <v>5326</v>
      </c>
      <c r="B115" t="s">
        <v>392</v>
      </c>
      <c r="C115" t="s">
        <v>28</v>
      </c>
      <c r="D115" s="1">
        <v>45447</v>
      </c>
      <c r="E115" t="s">
        <v>393</v>
      </c>
      <c r="F115" t="b">
        <v>1</v>
      </c>
      <c r="K115" t="s">
        <v>42</v>
      </c>
      <c r="L115" t="s">
        <v>394</v>
      </c>
      <c r="M115" t="s">
        <v>395</v>
      </c>
      <c r="N115">
        <v>38.673397999999999</v>
      </c>
      <c r="O115">
        <v>-77.623817000000003</v>
      </c>
      <c r="P115" t="s">
        <v>78</v>
      </c>
      <c r="Q115" t="s">
        <v>396</v>
      </c>
      <c r="R115" t="s">
        <v>397</v>
      </c>
      <c r="S115" t="s">
        <v>398</v>
      </c>
      <c r="T115" t="s">
        <v>394</v>
      </c>
      <c r="U115">
        <v>20109</v>
      </c>
      <c r="V115" t="s">
        <v>399</v>
      </c>
      <c r="W115" t="s">
        <v>415</v>
      </c>
      <c r="X115" t="s">
        <v>416</v>
      </c>
      <c r="Y115" t="s">
        <v>417</v>
      </c>
      <c r="Z115" t="s">
        <v>418</v>
      </c>
      <c r="AA115" t="s">
        <v>419</v>
      </c>
      <c r="AB115" t="s">
        <v>394</v>
      </c>
      <c r="AC115">
        <v>22192</v>
      </c>
      <c r="AD115" t="s">
        <v>405</v>
      </c>
      <c r="AE115" t="s">
        <v>28</v>
      </c>
      <c r="AF115" t="b">
        <f t="shared" si="1"/>
        <v>0</v>
      </c>
      <c r="AG115" t="b">
        <f>IF(Table1[[#This Row],[bank_type]] = "Private Nonprofit", TRUE, FALSE)</f>
        <v>0</v>
      </c>
    </row>
    <row r="116" spans="1:33" x14ac:dyDescent="0.2">
      <c r="A116">
        <v>3375</v>
      </c>
      <c r="B116" t="s">
        <v>420</v>
      </c>
      <c r="C116" s="1">
        <v>43223</v>
      </c>
      <c r="D116" s="1">
        <v>43223</v>
      </c>
      <c r="E116" t="s">
        <v>421</v>
      </c>
      <c r="F116" t="b">
        <v>1</v>
      </c>
      <c r="G116" t="s">
        <v>22</v>
      </c>
      <c r="J116" t="s">
        <v>23</v>
      </c>
      <c r="K116" t="s">
        <v>24</v>
      </c>
      <c r="L116" t="s">
        <v>422</v>
      </c>
      <c r="M116" t="s">
        <v>423</v>
      </c>
      <c r="N116">
        <v>33.193909753264002</v>
      </c>
      <c r="O116">
        <v>-80.201564002724396</v>
      </c>
      <c r="P116" t="s">
        <v>78</v>
      </c>
      <c r="Q116" t="s">
        <v>424</v>
      </c>
      <c r="R116" t="s">
        <v>425</v>
      </c>
      <c r="S116" t="s">
        <v>426</v>
      </c>
      <c r="T116" t="s">
        <v>422</v>
      </c>
      <c r="U116">
        <v>29405</v>
      </c>
      <c r="V116" t="s">
        <v>427</v>
      </c>
      <c r="W116" t="s">
        <v>428</v>
      </c>
      <c r="X116" t="s">
        <v>429</v>
      </c>
      <c r="Y116" t="s">
        <v>430</v>
      </c>
      <c r="Z116" t="s">
        <v>425</v>
      </c>
      <c r="AA116" t="s">
        <v>426</v>
      </c>
      <c r="AB116" t="s">
        <v>422</v>
      </c>
      <c r="AC116">
        <v>29405</v>
      </c>
      <c r="AD116" t="s">
        <v>405</v>
      </c>
      <c r="AE116" t="s">
        <v>28</v>
      </c>
      <c r="AF116" t="b">
        <f t="shared" si="1"/>
        <v>0</v>
      </c>
      <c r="AG116" t="b">
        <f>IF(Table1[[#This Row],[bank_type]] = "Private Nonprofit", TRUE, FALSE)</f>
        <v>0</v>
      </c>
    </row>
    <row r="117" spans="1:33" x14ac:dyDescent="0.2">
      <c r="A117">
        <v>5696</v>
      </c>
      <c r="B117" t="s">
        <v>431</v>
      </c>
      <c r="C117" t="s">
        <v>28</v>
      </c>
      <c r="D117" s="1">
        <v>44760</v>
      </c>
      <c r="E117" t="s">
        <v>432</v>
      </c>
      <c r="F117" t="b">
        <v>1</v>
      </c>
      <c r="G117" t="s">
        <v>67</v>
      </c>
      <c r="J117" t="s">
        <v>68</v>
      </c>
      <c r="K117" t="s">
        <v>24</v>
      </c>
      <c r="L117" t="s">
        <v>433</v>
      </c>
      <c r="M117" t="s">
        <v>434</v>
      </c>
      <c r="N117">
        <v>35.797046119053199</v>
      </c>
      <c r="O117">
        <v>-84.439785014340302</v>
      </c>
      <c r="P117" t="s">
        <v>78</v>
      </c>
      <c r="Q117" t="s">
        <v>435</v>
      </c>
      <c r="R117" t="s">
        <v>436</v>
      </c>
      <c r="S117" t="s">
        <v>437</v>
      </c>
      <c r="T117" t="s">
        <v>438</v>
      </c>
      <c r="U117">
        <v>75650</v>
      </c>
      <c r="V117" t="s">
        <v>28</v>
      </c>
      <c r="W117" t="s">
        <v>439</v>
      </c>
      <c r="X117" t="s">
        <v>440</v>
      </c>
      <c r="Y117" t="s">
        <v>441</v>
      </c>
      <c r="Z117" t="s">
        <v>442</v>
      </c>
      <c r="AA117" t="s">
        <v>437</v>
      </c>
      <c r="AB117" t="s">
        <v>438</v>
      </c>
      <c r="AC117">
        <v>75650</v>
      </c>
      <c r="AD117" t="s">
        <v>60</v>
      </c>
      <c r="AE117" t="s">
        <v>28</v>
      </c>
      <c r="AF117" t="b">
        <f t="shared" si="1"/>
        <v>0</v>
      </c>
      <c r="AG117" t="b">
        <f>IF(Table1[[#This Row],[bank_type]] = "Private Nonprofit", TRUE, FALSE)</f>
        <v>0</v>
      </c>
    </row>
    <row r="118" spans="1:33" x14ac:dyDescent="0.2">
      <c r="A118">
        <v>5696</v>
      </c>
      <c r="B118" t="s">
        <v>431</v>
      </c>
      <c r="C118" t="s">
        <v>28</v>
      </c>
      <c r="D118" s="1">
        <v>44760</v>
      </c>
      <c r="E118" t="s">
        <v>432</v>
      </c>
      <c r="F118" t="b">
        <v>1</v>
      </c>
      <c r="G118" t="s">
        <v>67</v>
      </c>
      <c r="J118" t="s">
        <v>68</v>
      </c>
      <c r="K118" t="s">
        <v>24</v>
      </c>
      <c r="L118" t="s">
        <v>433</v>
      </c>
      <c r="M118" t="s">
        <v>434</v>
      </c>
      <c r="N118">
        <v>35.797046119053199</v>
      </c>
      <c r="O118">
        <v>-84.439785014340302</v>
      </c>
      <c r="P118" t="s">
        <v>78</v>
      </c>
      <c r="Q118" t="s">
        <v>435</v>
      </c>
      <c r="R118" t="s">
        <v>436</v>
      </c>
      <c r="S118" t="s">
        <v>437</v>
      </c>
      <c r="T118" t="s">
        <v>438</v>
      </c>
      <c r="U118">
        <v>75650</v>
      </c>
      <c r="V118" t="s">
        <v>28</v>
      </c>
      <c r="W118" t="s">
        <v>443</v>
      </c>
      <c r="X118" t="s">
        <v>444</v>
      </c>
      <c r="Y118" t="s">
        <v>445</v>
      </c>
      <c r="Z118" t="s">
        <v>446</v>
      </c>
      <c r="AA118" t="s">
        <v>437</v>
      </c>
      <c r="AB118" t="s">
        <v>438</v>
      </c>
      <c r="AC118">
        <v>75650</v>
      </c>
      <c r="AD118" t="s">
        <v>60</v>
      </c>
      <c r="AE118" t="s">
        <v>28</v>
      </c>
      <c r="AF118" t="b">
        <f t="shared" si="1"/>
        <v>0</v>
      </c>
      <c r="AG118" t="b">
        <f>IF(Table1[[#This Row],[bank_type]] = "Private Nonprofit", TRUE, FALSE)</f>
        <v>0</v>
      </c>
    </row>
    <row r="119" spans="1:33" x14ac:dyDescent="0.2">
      <c r="A119">
        <v>4381</v>
      </c>
      <c r="B119" t="s">
        <v>447</v>
      </c>
      <c r="C119" s="1">
        <v>45107</v>
      </c>
      <c r="D119" s="1">
        <v>45107</v>
      </c>
      <c r="E119" t="s">
        <v>448</v>
      </c>
      <c r="F119" t="b">
        <v>1</v>
      </c>
      <c r="G119" t="s">
        <v>326</v>
      </c>
      <c r="J119" t="s">
        <v>332</v>
      </c>
      <c r="K119" t="s">
        <v>24</v>
      </c>
      <c r="L119" t="s">
        <v>422</v>
      </c>
      <c r="M119" t="s">
        <v>449</v>
      </c>
      <c r="N119">
        <v>32.785105676444999</v>
      </c>
      <c r="O119">
        <v>-80.299298991579406</v>
      </c>
      <c r="P119" t="s">
        <v>78</v>
      </c>
      <c r="Q119" t="s">
        <v>450</v>
      </c>
      <c r="R119" t="s">
        <v>451</v>
      </c>
      <c r="S119" t="s">
        <v>452</v>
      </c>
      <c r="T119" t="s">
        <v>422</v>
      </c>
      <c r="U119">
        <v>29302</v>
      </c>
      <c r="V119" t="s">
        <v>28</v>
      </c>
      <c r="W119" t="s">
        <v>453</v>
      </c>
      <c r="X119" t="s">
        <v>454</v>
      </c>
      <c r="Y119" t="s">
        <v>455</v>
      </c>
      <c r="Z119" t="s">
        <v>28</v>
      </c>
      <c r="AA119" t="s">
        <v>28</v>
      </c>
      <c r="AB119" t="s">
        <v>28</v>
      </c>
      <c r="AC119" t="s">
        <v>28</v>
      </c>
      <c r="AD119" t="s">
        <v>60</v>
      </c>
      <c r="AE119" t="s">
        <v>28</v>
      </c>
      <c r="AF119" t="b">
        <f t="shared" si="1"/>
        <v>0</v>
      </c>
      <c r="AG119" t="b">
        <f>IF(Table1[[#This Row],[bank_type]] = "Private Nonprofit", TRUE, FALSE)</f>
        <v>0</v>
      </c>
    </row>
    <row r="120" spans="1:33" x14ac:dyDescent="0.2">
      <c r="A120">
        <v>4381</v>
      </c>
      <c r="B120" t="s">
        <v>447</v>
      </c>
      <c r="C120" s="1">
        <v>45107</v>
      </c>
      <c r="D120" s="1">
        <v>45107</v>
      </c>
      <c r="E120" t="s">
        <v>448</v>
      </c>
      <c r="F120" t="b">
        <v>1</v>
      </c>
      <c r="G120" t="s">
        <v>326</v>
      </c>
      <c r="J120" t="s">
        <v>332</v>
      </c>
      <c r="K120" t="s">
        <v>24</v>
      </c>
      <c r="L120" t="s">
        <v>422</v>
      </c>
      <c r="M120" t="s">
        <v>449</v>
      </c>
      <c r="N120">
        <v>32.785105676444999</v>
      </c>
      <c r="O120">
        <v>-80.299298991579406</v>
      </c>
      <c r="P120" t="s">
        <v>78</v>
      </c>
      <c r="Q120" t="s">
        <v>450</v>
      </c>
      <c r="R120" t="s">
        <v>451</v>
      </c>
      <c r="S120" t="s">
        <v>452</v>
      </c>
      <c r="T120" t="s">
        <v>422</v>
      </c>
      <c r="U120">
        <v>29302</v>
      </c>
      <c r="V120" t="s">
        <v>28</v>
      </c>
      <c r="W120" t="s">
        <v>456</v>
      </c>
      <c r="X120" t="s">
        <v>457</v>
      </c>
      <c r="Y120" t="s">
        <v>458</v>
      </c>
      <c r="Z120" t="s">
        <v>459</v>
      </c>
      <c r="AA120" t="s">
        <v>28</v>
      </c>
      <c r="AB120" t="s">
        <v>422</v>
      </c>
      <c r="AC120" t="s">
        <v>28</v>
      </c>
      <c r="AD120" t="s">
        <v>405</v>
      </c>
      <c r="AE120" t="s">
        <v>28</v>
      </c>
      <c r="AF120" t="b">
        <f t="shared" si="1"/>
        <v>0</v>
      </c>
      <c r="AG120" t="b">
        <f>IF(Table1[[#This Row],[bank_type]] = "Private Nonprofit", TRUE, FALSE)</f>
        <v>0</v>
      </c>
    </row>
    <row r="121" spans="1:33" x14ac:dyDescent="0.2">
      <c r="A121">
        <v>4381</v>
      </c>
      <c r="B121" t="s">
        <v>447</v>
      </c>
      <c r="C121" s="1">
        <v>45107</v>
      </c>
      <c r="D121" s="1">
        <v>45107</v>
      </c>
      <c r="E121" t="s">
        <v>448</v>
      </c>
      <c r="F121" t="b">
        <v>1</v>
      </c>
      <c r="G121" t="s">
        <v>326</v>
      </c>
      <c r="J121" t="s">
        <v>332</v>
      </c>
      <c r="K121" t="s">
        <v>24</v>
      </c>
      <c r="L121" t="s">
        <v>422</v>
      </c>
      <c r="M121" t="s">
        <v>449</v>
      </c>
      <c r="N121">
        <v>32.785105676444999</v>
      </c>
      <c r="O121">
        <v>-80.299298991579406</v>
      </c>
      <c r="P121" t="s">
        <v>78</v>
      </c>
      <c r="Q121" t="s">
        <v>450</v>
      </c>
      <c r="R121" t="s">
        <v>451</v>
      </c>
      <c r="S121" t="s">
        <v>452</v>
      </c>
      <c r="T121" t="s">
        <v>422</v>
      </c>
      <c r="U121">
        <v>29302</v>
      </c>
      <c r="V121" t="s">
        <v>28</v>
      </c>
      <c r="W121" t="s">
        <v>460</v>
      </c>
      <c r="X121" t="s">
        <v>461</v>
      </c>
      <c r="Y121" t="s">
        <v>462</v>
      </c>
      <c r="Z121" t="s">
        <v>463</v>
      </c>
      <c r="AA121" t="s">
        <v>464</v>
      </c>
      <c r="AB121" t="s">
        <v>422</v>
      </c>
      <c r="AC121">
        <v>29405</v>
      </c>
      <c r="AD121" t="s">
        <v>60</v>
      </c>
      <c r="AE121" t="s">
        <v>465</v>
      </c>
      <c r="AF121" t="b">
        <f t="shared" si="1"/>
        <v>0</v>
      </c>
      <c r="AG121" t="b">
        <f>IF(Table1[[#This Row],[bank_type]] = "Private Nonprofit", TRUE, FALSE)</f>
        <v>0</v>
      </c>
    </row>
    <row r="122" spans="1:33" x14ac:dyDescent="0.2">
      <c r="A122">
        <v>5291</v>
      </c>
      <c r="B122" t="s">
        <v>466</v>
      </c>
      <c r="C122" s="1">
        <v>45033</v>
      </c>
      <c r="D122" s="1">
        <v>45033</v>
      </c>
      <c r="E122" t="s">
        <v>467</v>
      </c>
      <c r="F122" t="b">
        <v>1</v>
      </c>
      <c r="G122" t="s">
        <v>468</v>
      </c>
      <c r="J122" t="s">
        <v>469</v>
      </c>
      <c r="K122" t="s">
        <v>24</v>
      </c>
      <c r="L122" t="s">
        <v>470</v>
      </c>
      <c r="M122" t="s">
        <v>471</v>
      </c>
      <c r="N122">
        <v>37.7594472630159</v>
      </c>
      <c r="O122">
        <v>-121.80628994473101</v>
      </c>
      <c r="P122" t="s">
        <v>78</v>
      </c>
      <c r="Q122" t="s">
        <v>28</v>
      </c>
      <c r="R122" t="s">
        <v>28</v>
      </c>
      <c r="S122" t="s">
        <v>28</v>
      </c>
      <c r="T122" t="s">
        <v>28</v>
      </c>
      <c r="U122" t="s">
        <v>28</v>
      </c>
      <c r="V122" t="s">
        <v>28</v>
      </c>
      <c r="W122" t="s">
        <v>472</v>
      </c>
      <c r="X122" t="s">
        <v>473</v>
      </c>
      <c r="Y122" t="s">
        <v>474</v>
      </c>
      <c r="Z122" t="s">
        <v>475</v>
      </c>
      <c r="AA122" t="s">
        <v>476</v>
      </c>
      <c r="AB122" t="s">
        <v>470</v>
      </c>
      <c r="AC122">
        <v>94583</v>
      </c>
      <c r="AD122" t="s">
        <v>34</v>
      </c>
      <c r="AE122" t="s">
        <v>28</v>
      </c>
      <c r="AF122" t="b">
        <f t="shared" si="1"/>
        <v>0</v>
      </c>
      <c r="AG122" t="b">
        <f>IF(Table1[[#This Row],[bank_type]] = "Private Nonprofit", TRUE, FALSE)</f>
        <v>0</v>
      </c>
    </row>
    <row r="123" spans="1:33" x14ac:dyDescent="0.2">
      <c r="A123">
        <v>460</v>
      </c>
      <c r="B123" t="s">
        <v>477</v>
      </c>
      <c r="C123" s="1">
        <v>36297</v>
      </c>
      <c r="D123" s="1">
        <v>36297</v>
      </c>
      <c r="E123" t="s">
        <v>478</v>
      </c>
      <c r="F123" t="b">
        <v>1</v>
      </c>
      <c r="G123" t="s">
        <v>326</v>
      </c>
      <c r="J123" t="s">
        <v>332</v>
      </c>
      <c r="K123" t="s">
        <v>24</v>
      </c>
      <c r="L123" t="s">
        <v>479</v>
      </c>
      <c r="M123" t="s">
        <v>480</v>
      </c>
      <c r="N123">
        <v>31.06392</v>
      </c>
      <c r="O123">
        <v>-83.410550000000001</v>
      </c>
      <c r="P123" t="s">
        <v>78</v>
      </c>
      <c r="Q123" t="s">
        <v>481</v>
      </c>
      <c r="R123" t="s">
        <v>482</v>
      </c>
      <c r="S123" t="s">
        <v>483</v>
      </c>
      <c r="T123" t="s">
        <v>479</v>
      </c>
      <c r="U123">
        <v>31620</v>
      </c>
      <c r="V123" t="s">
        <v>28</v>
      </c>
      <c r="W123" t="s">
        <v>484</v>
      </c>
      <c r="X123" t="s">
        <v>485</v>
      </c>
      <c r="Y123" t="s">
        <v>486</v>
      </c>
      <c r="Z123" t="s">
        <v>487</v>
      </c>
      <c r="AA123" t="s">
        <v>488</v>
      </c>
      <c r="AB123" t="s">
        <v>479</v>
      </c>
      <c r="AC123">
        <v>30677</v>
      </c>
      <c r="AD123" t="s">
        <v>60</v>
      </c>
      <c r="AE123" t="s">
        <v>28</v>
      </c>
      <c r="AF123" t="b">
        <f t="shared" si="1"/>
        <v>0</v>
      </c>
      <c r="AG123" t="b">
        <f>IF(Table1[[#This Row],[bank_type]] = "Private Nonprofit", TRUE, FALSE)</f>
        <v>0</v>
      </c>
    </row>
    <row r="124" spans="1:33" x14ac:dyDescent="0.2">
      <c r="A124">
        <v>6687</v>
      </c>
      <c r="B124" t="s">
        <v>489</v>
      </c>
      <c r="C124" t="s">
        <v>28</v>
      </c>
      <c r="D124" t="s">
        <v>28</v>
      </c>
      <c r="E124" t="s">
        <v>490</v>
      </c>
      <c r="F124" t="b">
        <v>1</v>
      </c>
      <c r="K124" t="s">
        <v>42</v>
      </c>
      <c r="L124" t="s">
        <v>394</v>
      </c>
      <c r="M124" t="s">
        <v>491</v>
      </c>
      <c r="N124">
        <v>37.2740611733417</v>
      </c>
      <c r="O124">
        <v>-77.746268038178002</v>
      </c>
      <c r="P124" t="s">
        <v>78</v>
      </c>
      <c r="Q124" t="s">
        <v>492</v>
      </c>
      <c r="R124" t="s">
        <v>493</v>
      </c>
      <c r="S124" t="s">
        <v>494</v>
      </c>
      <c r="T124" t="s">
        <v>394</v>
      </c>
      <c r="U124">
        <v>23139</v>
      </c>
      <c r="V124" t="s">
        <v>28</v>
      </c>
      <c r="W124" t="s">
        <v>495</v>
      </c>
      <c r="X124" t="s">
        <v>390</v>
      </c>
      <c r="Y124" t="s">
        <v>496</v>
      </c>
      <c r="Z124" t="s">
        <v>497</v>
      </c>
      <c r="AA124" t="s">
        <v>498</v>
      </c>
      <c r="AB124" t="s">
        <v>394</v>
      </c>
      <c r="AC124">
        <v>23141</v>
      </c>
      <c r="AD124" t="s">
        <v>405</v>
      </c>
      <c r="AE124" t="s">
        <v>499</v>
      </c>
      <c r="AF124" t="b">
        <f t="shared" si="1"/>
        <v>0</v>
      </c>
      <c r="AG124" t="b">
        <f>IF(Table1[[#This Row],[bank_type]] = "Private Nonprofit", TRUE, FALSE)</f>
        <v>0</v>
      </c>
    </row>
    <row r="125" spans="1:33" x14ac:dyDescent="0.2">
      <c r="A125">
        <v>6687</v>
      </c>
      <c r="B125" t="s">
        <v>489</v>
      </c>
      <c r="C125" t="s">
        <v>28</v>
      </c>
      <c r="D125" t="s">
        <v>28</v>
      </c>
      <c r="E125" t="s">
        <v>490</v>
      </c>
      <c r="F125" t="b">
        <v>1</v>
      </c>
      <c r="K125" t="s">
        <v>42</v>
      </c>
      <c r="L125" t="s">
        <v>394</v>
      </c>
      <c r="M125" t="s">
        <v>491</v>
      </c>
      <c r="N125">
        <v>37.2740611733417</v>
      </c>
      <c r="O125">
        <v>-77.746268038178002</v>
      </c>
      <c r="P125" t="s">
        <v>78</v>
      </c>
      <c r="Q125" t="s">
        <v>492</v>
      </c>
      <c r="R125" t="s">
        <v>493</v>
      </c>
      <c r="S125" t="s">
        <v>494</v>
      </c>
      <c r="T125" t="s">
        <v>394</v>
      </c>
      <c r="U125">
        <v>23139</v>
      </c>
      <c r="V125" t="s">
        <v>28</v>
      </c>
      <c r="W125" t="s">
        <v>500</v>
      </c>
      <c r="X125" t="s">
        <v>501</v>
      </c>
      <c r="Y125" t="s">
        <v>502</v>
      </c>
      <c r="Z125" t="s">
        <v>28</v>
      </c>
      <c r="AA125" t="s">
        <v>28</v>
      </c>
      <c r="AB125" t="s">
        <v>28</v>
      </c>
      <c r="AC125" t="s">
        <v>28</v>
      </c>
      <c r="AD125" t="s">
        <v>405</v>
      </c>
      <c r="AE125" t="s">
        <v>28</v>
      </c>
      <c r="AF125" t="b">
        <f t="shared" si="1"/>
        <v>0</v>
      </c>
      <c r="AG125" t="b">
        <f>IF(Table1[[#This Row],[bank_type]] = "Private Nonprofit", TRUE, FALSE)</f>
        <v>0</v>
      </c>
    </row>
    <row r="126" spans="1:33" x14ac:dyDescent="0.2">
      <c r="A126">
        <v>6633</v>
      </c>
      <c r="B126" t="s">
        <v>503</v>
      </c>
      <c r="C126" t="s">
        <v>28</v>
      </c>
      <c r="D126" s="1">
        <v>45551</v>
      </c>
      <c r="E126" t="s">
        <v>504</v>
      </c>
      <c r="F126" t="b">
        <v>1</v>
      </c>
      <c r="G126" t="s">
        <v>67</v>
      </c>
      <c r="J126" t="s">
        <v>68</v>
      </c>
      <c r="K126" t="s">
        <v>24</v>
      </c>
      <c r="L126" t="s">
        <v>433</v>
      </c>
      <c r="M126" t="s">
        <v>505</v>
      </c>
      <c r="N126">
        <v>36.084251523628403</v>
      </c>
      <c r="O126">
        <v>-86.272267029917202</v>
      </c>
      <c r="P126" t="s">
        <v>78</v>
      </c>
      <c r="Q126" t="s">
        <v>506</v>
      </c>
      <c r="R126" t="s">
        <v>507</v>
      </c>
      <c r="S126" t="s">
        <v>508</v>
      </c>
      <c r="T126" t="s">
        <v>433</v>
      </c>
      <c r="U126">
        <v>37091</v>
      </c>
      <c r="V126" t="s">
        <v>28</v>
      </c>
      <c r="W126" t="s">
        <v>509</v>
      </c>
      <c r="X126" t="s">
        <v>510</v>
      </c>
      <c r="Y126" t="s">
        <v>511</v>
      </c>
      <c r="Z126" t="s">
        <v>512</v>
      </c>
      <c r="AA126" t="s">
        <v>508</v>
      </c>
      <c r="AB126" t="s">
        <v>433</v>
      </c>
      <c r="AC126">
        <v>37091</v>
      </c>
      <c r="AD126" t="s">
        <v>34</v>
      </c>
      <c r="AE126" t="s">
        <v>28</v>
      </c>
      <c r="AF126" t="b">
        <f t="shared" si="1"/>
        <v>0</v>
      </c>
      <c r="AG126" t="b">
        <f>IF(Table1[[#This Row],[bank_type]] = "Private Nonprofit", TRUE, FALSE)</f>
        <v>0</v>
      </c>
    </row>
    <row r="127" spans="1:33" x14ac:dyDescent="0.2">
      <c r="A127">
        <v>5826</v>
      </c>
      <c r="B127" t="s">
        <v>513</v>
      </c>
      <c r="C127" s="1">
        <v>44120</v>
      </c>
      <c r="D127" s="1">
        <v>44120</v>
      </c>
      <c r="E127" t="s">
        <v>514</v>
      </c>
      <c r="F127" t="b">
        <v>1</v>
      </c>
      <c r="G127" t="s">
        <v>326</v>
      </c>
      <c r="H127" t="s">
        <v>53</v>
      </c>
      <c r="J127" t="s">
        <v>332</v>
      </c>
      <c r="K127" t="s">
        <v>24</v>
      </c>
      <c r="L127" t="s">
        <v>515</v>
      </c>
      <c r="M127" t="s">
        <v>516</v>
      </c>
      <c r="N127">
        <v>29.531051948155199</v>
      </c>
      <c r="O127">
        <v>-90.680437688465204</v>
      </c>
      <c r="P127" t="s">
        <v>78</v>
      </c>
      <c r="Q127" t="s">
        <v>517</v>
      </c>
      <c r="R127" t="s">
        <v>518</v>
      </c>
      <c r="S127" t="s">
        <v>519</v>
      </c>
      <c r="T127" t="s">
        <v>515</v>
      </c>
      <c r="U127">
        <v>70538</v>
      </c>
      <c r="V127" t="s">
        <v>28</v>
      </c>
      <c r="W127" t="s">
        <v>520</v>
      </c>
      <c r="X127" t="s">
        <v>521</v>
      </c>
      <c r="Y127" t="s">
        <v>522</v>
      </c>
      <c r="Z127" t="s">
        <v>523</v>
      </c>
      <c r="AA127" t="s">
        <v>524</v>
      </c>
      <c r="AB127" t="s">
        <v>515</v>
      </c>
      <c r="AC127">
        <v>70508</v>
      </c>
      <c r="AD127" t="s">
        <v>34</v>
      </c>
      <c r="AE127" t="s">
        <v>28</v>
      </c>
      <c r="AF127" t="b">
        <f t="shared" si="1"/>
        <v>0</v>
      </c>
      <c r="AG127" t="b">
        <f>IF(Table1[[#This Row],[bank_type]] = "Private Nonprofit", TRUE, FALSE)</f>
        <v>0</v>
      </c>
    </row>
    <row r="128" spans="1:33" x14ac:dyDescent="0.2">
      <c r="A128">
        <v>5826</v>
      </c>
      <c r="B128" t="s">
        <v>513</v>
      </c>
      <c r="C128" s="1">
        <v>44120</v>
      </c>
      <c r="D128" s="1">
        <v>44120</v>
      </c>
      <c r="E128" t="s">
        <v>514</v>
      </c>
      <c r="F128" t="b">
        <v>1</v>
      </c>
      <c r="G128" t="s">
        <v>326</v>
      </c>
      <c r="H128" t="s">
        <v>53</v>
      </c>
      <c r="J128" t="s">
        <v>332</v>
      </c>
      <c r="K128" t="s">
        <v>24</v>
      </c>
      <c r="L128" t="s">
        <v>515</v>
      </c>
      <c r="M128" t="s">
        <v>516</v>
      </c>
      <c r="N128">
        <v>29.531051948155199</v>
      </c>
      <c r="O128">
        <v>-90.680437688465204</v>
      </c>
      <c r="P128" t="s">
        <v>78</v>
      </c>
      <c r="Q128" t="s">
        <v>517</v>
      </c>
      <c r="R128" t="s">
        <v>518</v>
      </c>
      <c r="S128" t="s">
        <v>519</v>
      </c>
      <c r="T128" t="s">
        <v>515</v>
      </c>
      <c r="U128">
        <v>70538</v>
      </c>
      <c r="V128" t="s">
        <v>28</v>
      </c>
      <c r="W128" t="s">
        <v>525</v>
      </c>
      <c r="X128" t="s">
        <v>526</v>
      </c>
      <c r="Y128" t="s">
        <v>527</v>
      </c>
      <c r="Z128" t="s">
        <v>523</v>
      </c>
      <c r="AA128" t="s">
        <v>524</v>
      </c>
      <c r="AB128" t="s">
        <v>515</v>
      </c>
      <c r="AC128">
        <v>70508</v>
      </c>
      <c r="AD128" t="s">
        <v>60</v>
      </c>
      <c r="AE128" t="s">
        <v>28</v>
      </c>
      <c r="AF128" t="b">
        <f t="shared" si="1"/>
        <v>0</v>
      </c>
      <c r="AG128" t="b">
        <f>IF(Table1[[#This Row],[bank_type]] = "Private Nonprofit", TRUE, FALSE)</f>
        <v>0</v>
      </c>
    </row>
    <row r="129" spans="1:33" x14ac:dyDescent="0.2">
      <c r="A129">
        <v>4640</v>
      </c>
      <c r="B129" t="s">
        <v>528</v>
      </c>
      <c r="C129" s="1">
        <v>42887</v>
      </c>
      <c r="D129" s="1">
        <v>42887</v>
      </c>
      <c r="E129" t="s">
        <v>529</v>
      </c>
      <c r="F129" t="b">
        <v>1</v>
      </c>
      <c r="G129" t="s">
        <v>326</v>
      </c>
      <c r="H129" t="s">
        <v>53</v>
      </c>
      <c r="I129" t="s">
        <v>530</v>
      </c>
      <c r="J129" t="s">
        <v>332</v>
      </c>
      <c r="K129" t="s">
        <v>24</v>
      </c>
      <c r="L129" t="s">
        <v>515</v>
      </c>
      <c r="M129" t="s">
        <v>516</v>
      </c>
      <c r="N129">
        <v>29.5095213894908</v>
      </c>
      <c r="O129">
        <v>-90.682027244361905</v>
      </c>
      <c r="P129" t="s">
        <v>78</v>
      </c>
      <c r="Q129" t="s">
        <v>517</v>
      </c>
      <c r="R129" t="s">
        <v>518</v>
      </c>
      <c r="S129" t="s">
        <v>519</v>
      </c>
      <c r="T129" t="s">
        <v>515</v>
      </c>
      <c r="U129">
        <v>70538</v>
      </c>
      <c r="V129" t="s">
        <v>28</v>
      </c>
      <c r="W129" t="s">
        <v>525</v>
      </c>
      <c r="X129" t="s">
        <v>526</v>
      </c>
      <c r="Y129" t="s">
        <v>527</v>
      </c>
      <c r="Z129" t="s">
        <v>523</v>
      </c>
      <c r="AA129" t="s">
        <v>524</v>
      </c>
      <c r="AB129" t="s">
        <v>515</v>
      </c>
      <c r="AC129">
        <v>70508</v>
      </c>
      <c r="AD129" t="s">
        <v>60</v>
      </c>
      <c r="AE129" t="s">
        <v>28</v>
      </c>
      <c r="AF129" t="b">
        <f t="shared" si="1"/>
        <v>0</v>
      </c>
      <c r="AG129" t="b">
        <f>IF(Table1[[#This Row],[bank_type]] = "Private Nonprofit", TRUE, FALSE)</f>
        <v>0</v>
      </c>
    </row>
    <row r="130" spans="1:33" x14ac:dyDescent="0.2">
      <c r="A130">
        <v>4640</v>
      </c>
      <c r="B130" t="s">
        <v>528</v>
      </c>
      <c r="C130" s="1">
        <v>42887</v>
      </c>
      <c r="D130" s="1">
        <v>42887</v>
      </c>
      <c r="E130" t="s">
        <v>529</v>
      </c>
      <c r="F130" t="b">
        <v>1</v>
      </c>
      <c r="G130" t="s">
        <v>326</v>
      </c>
      <c r="H130" t="s">
        <v>53</v>
      </c>
      <c r="I130" t="s">
        <v>530</v>
      </c>
      <c r="J130" t="s">
        <v>332</v>
      </c>
      <c r="K130" t="s">
        <v>24</v>
      </c>
      <c r="L130" t="s">
        <v>515</v>
      </c>
      <c r="M130" t="s">
        <v>516</v>
      </c>
      <c r="N130">
        <v>29.5095213894908</v>
      </c>
      <c r="O130">
        <v>-90.682027244361905</v>
      </c>
      <c r="P130" t="s">
        <v>78</v>
      </c>
      <c r="Q130" t="s">
        <v>517</v>
      </c>
      <c r="R130" t="s">
        <v>518</v>
      </c>
      <c r="S130" t="s">
        <v>519</v>
      </c>
      <c r="T130" t="s">
        <v>515</v>
      </c>
      <c r="U130">
        <v>70538</v>
      </c>
      <c r="V130" t="s">
        <v>28</v>
      </c>
      <c r="W130" t="s">
        <v>520</v>
      </c>
      <c r="X130" t="s">
        <v>521</v>
      </c>
      <c r="Y130" t="s">
        <v>522</v>
      </c>
      <c r="Z130" t="s">
        <v>523</v>
      </c>
      <c r="AA130" t="s">
        <v>524</v>
      </c>
      <c r="AB130" t="s">
        <v>515</v>
      </c>
      <c r="AC130">
        <v>70508</v>
      </c>
      <c r="AD130" t="s">
        <v>34</v>
      </c>
      <c r="AE130" t="s">
        <v>28</v>
      </c>
      <c r="AF130" t="b">
        <f t="shared" si="1"/>
        <v>0</v>
      </c>
      <c r="AG130" t="b">
        <f>IF(Table1[[#This Row],[bank_type]] = "Private Nonprofit", TRUE, FALSE)</f>
        <v>0</v>
      </c>
    </row>
    <row r="131" spans="1:33" x14ac:dyDescent="0.2">
      <c r="A131">
        <v>4346</v>
      </c>
      <c r="B131" t="s">
        <v>531</v>
      </c>
      <c r="C131" s="1">
        <v>43075</v>
      </c>
      <c r="D131" s="1">
        <v>43075</v>
      </c>
      <c r="E131" t="s">
        <v>532</v>
      </c>
      <c r="F131" t="b">
        <v>1</v>
      </c>
      <c r="G131" t="s">
        <v>326</v>
      </c>
      <c r="H131" t="s">
        <v>331</v>
      </c>
      <c r="J131" t="s">
        <v>332</v>
      </c>
      <c r="K131" t="s">
        <v>24</v>
      </c>
      <c r="L131" t="s">
        <v>533</v>
      </c>
      <c r="M131" t="s">
        <v>534</v>
      </c>
      <c r="N131">
        <v>41.834817731330801</v>
      </c>
      <c r="O131">
        <v>-91.404668392309304</v>
      </c>
      <c r="P131" t="s">
        <v>27</v>
      </c>
      <c r="Q131" t="s">
        <v>535</v>
      </c>
      <c r="R131" t="s">
        <v>536</v>
      </c>
      <c r="S131" t="s">
        <v>537</v>
      </c>
      <c r="T131" t="s">
        <v>533</v>
      </c>
      <c r="U131">
        <v>52322</v>
      </c>
      <c r="V131" t="s">
        <v>28</v>
      </c>
      <c r="W131" t="s">
        <v>345</v>
      </c>
      <c r="X131" t="s">
        <v>538</v>
      </c>
      <c r="Y131" t="s">
        <v>539</v>
      </c>
      <c r="Z131" t="s">
        <v>540</v>
      </c>
      <c r="AA131" t="s">
        <v>541</v>
      </c>
      <c r="AB131" t="s">
        <v>542</v>
      </c>
      <c r="AC131">
        <v>53520</v>
      </c>
      <c r="AD131" t="s">
        <v>405</v>
      </c>
      <c r="AE131" t="s">
        <v>28</v>
      </c>
      <c r="AF131" t="b">
        <f t="shared" ref="AF131:AF194" si="2">IF(P131="Public Commercial",TRUE,FALSE)</f>
        <v>1</v>
      </c>
      <c r="AG131" t="b">
        <f>IF(Table1[[#This Row],[bank_type]] = "Private Nonprofit", TRUE, FALSE)</f>
        <v>0</v>
      </c>
    </row>
    <row r="132" spans="1:33" x14ac:dyDescent="0.2">
      <c r="A132">
        <v>4346</v>
      </c>
      <c r="B132" t="s">
        <v>531</v>
      </c>
      <c r="C132" s="1">
        <v>43075</v>
      </c>
      <c r="D132" s="1">
        <v>43075</v>
      </c>
      <c r="E132" t="s">
        <v>532</v>
      </c>
      <c r="F132" t="b">
        <v>1</v>
      </c>
      <c r="G132" t="s">
        <v>326</v>
      </c>
      <c r="H132" t="s">
        <v>331</v>
      </c>
      <c r="J132" t="s">
        <v>332</v>
      </c>
      <c r="K132" t="s">
        <v>24</v>
      </c>
      <c r="L132" t="s">
        <v>533</v>
      </c>
      <c r="M132" t="s">
        <v>534</v>
      </c>
      <c r="N132">
        <v>41.834817731330801</v>
      </c>
      <c r="O132">
        <v>-91.404668392309304</v>
      </c>
      <c r="P132" t="s">
        <v>27</v>
      </c>
      <c r="Q132" t="s">
        <v>535</v>
      </c>
      <c r="R132" t="s">
        <v>536</v>
      </c>
      <c r="S132" t="s">
        <v>537</v>
      </c>
      <c r="T132" t="s">
        <v>533</v>
      </c>
      <c r="U132">
        <v>52322</v>
      </c>
      <c r="V132" t="s">
        <v>28</v>
      </c>
      <c r="W132" t="s">
        <v>29</v>
      </c>
      <c r="X132" t="s">
        <v>543</v>
      </c>
      <c r="Y132" t="s">
        <v>544</v>
      </c>
      <c r="Z132" t="s">
        <v>536</v>
      </c>
      <c r="AA132" t="s">
        <v>537</v>
      </c>
      <c r="AB132" t="s">
        <v>533</v>
      </c>
      <c r="AC132">
        <v>52322</v>
      </c>
      <c r="AD132" t="s">
        <v>34</v>
      </c>
      <c r="AE132" t="s">
        <v>28</v>
      </c>
      <c r="AF132" t="b">
        <f t="shared" si="2"/>
        <v>1</v>
      </c>
      <c r="AG132" t="b">
        <f>IF(Table1[[#This Row],[bank_type]] = "Private Nonprofit", TRUE, FALSE)</f>
        <v>0</v>
      </c>
    </row>
    <row r="133" spans="1:33" x14ac:dyDescent="0.2">
      <c r="A133">
        <v>550</v>
      </c>
      <c r="B133" t="s">
        <v>545</v>
      </c>
      <c r="C133" s="1">
        <v>36526</v>
      </c>
      <c r="D133" s="1">
        <v>44874</v>
      </c>
      <c r="E133" t="s">
        <v>546</v>
      </c>
      <c r="F133" t="b">
        <v>1</v>
      </c>
      <c r="G133" t="s">
        <v>326</v>
      </c>
      <c r="J133" t="s">
        <v>332</v>
      </c>
      <c r="K133" t="s">
        <v>24</v>
      </c>
      <c r="L133" t="s">
        <v>394</v>
      </c>
      <c r="M133" t="s">
        <v>395</v>
      </c>
      <c r="N133">
        <v>38.6439032497534</v>
      </c>
      <c r="O133">
        <v>-77.641895457067406</v>
      </c>
      <c r="P133" t="s">
        <v>78</v>
      </c>
      <c r="Q133" t="s">
        <v>547</v>
      </c>
      <c r="R133" t="s">
        <v>548</v>
      </c>
      <c r="S133" t="s">
        <v>549</v>
      </c>
      <c r="T133" t="s">
        <v>394</v>
      </c>
      <c r="U133" t="s">
        <v>28</v>
      </c>
      <c r="V133" t="s">
        <v>550</v>
      </c>
      <c r="W133" t="s">
        <v>551</v>
      </c>
      <c r="X133" t="s">
        <v>552</v>
      </c>
      <c r="Y133" t="s">
        <v>553</v>
      </c>
      <c r="Z133" t="s">
        <v>554</v>
      </c>
      <c r="AA133" t="s">
        <v>549</v>
      </c>
      <c r="AB133" t="s">
        <v>394</v>
      </c>
      <c r="AC133">
        <v>20155</v>
      </c>
      <c r="AD133" t="s">
        <v>405</v>
      </c>
      <c r="AE133" t="s">
        <v>28</v>
      </c>
      <c r="AF133" t="b">
        <f t="shared" si="2"/>
        <v>0</v>
      </c>
      <c r="AG133" t="b">
        <f>IF(Table1[[#This Row],[bank_type]] = "Private Nonprofit", TRUE, FALSE)</f>
        <v>0</v>
      </c>
    </row>
    <row r="134" spans="1:33" x14ac:dyDescent="0.2">
      <c r="A134">
        <v>550</v>
      </c>
      <c r="B134" t="s">
        <v>545</v>
      </c>
      <c r="C134" s="1">
        <v>36526</v>
      </c>
      <c r="D134" s="1">
        <v>44874</v>
      </c>
      <c r="E134" t="s">
        <v>546</v>
      </c>
      <c r="F134" t="b">
        <v>1</v>
      </c>
      <c r="G134" t="s">
        <v>326</v>
      </c>
      <c r="J134" t="s">
        <v>332</v>
      </c>
      <c r="K134" t="s">
        <v>24</v>
      </c>
      <c r="L134" t="s">
        <v>394</v>
      </c>
      <c r="M134" t="s">
        <v>395</v>
      </c>
      <c r="N134">
        <v>38.6439032497534</v>
      </c>
      <c r="O134">
        <v>-77.641895457067406</v>
      </c>
      <c r="P134" t="s">
        <v>78</v>
      </c>
      <c r="Q134" t="s">
        <v>547</v>
      </c>
      <c r="R134" t="s">
        <v>548</v>
      </c>
      <c r="S134" t="s">
        <v>549</v>
      </c>
      <c r="T134" t="s">
        <v>394</v>
      </c>
      <c r="U134" t="s">
        <v>28</v>
      </c>
      <c r="V134" t="s">
        <v>550</v>
      </c>
      <c r="W134" t="s">
        <v>555</v>
      </c>
      <c r="X134" t="s">
        <v>556</v>
      </c>
      <c r="Y134" t="s">
        <v>557</v>
      </c>
      <c r="Z134" t="s">
        <v>558</v>
      </c>
      <c r="AA134" t="s">
        <v>549</v>
      </c>
      <c r="AB134" t="s">
        <v>394</v>
      </c>
      <c r="AC134">
        <v>20155</v>
      </c>
      <c r="AD134" t="s">
        <v>405</v>
      </c>
      <c r="AE134" t="s">
        <v>550</v>
      </c>
      <c r="AF134" t="b">
        <f t="shared" si="2"/>
        <v>0</v>
      </c>
      <c r="AG134" t="b">
        <f>IF(Table1[[#This Row],[bank_type]] = "Private Nonprofit", TRUE, FALSE)</f>
        <v>0</v>
      </c>
    </row>
    <row r="135" spans="1:33" x14ac:dyDescent="0.2">
      <c r="A135">
        <v>3408</v>
      </c>
      <c r="B135" t="s">
        <v>559</v>
      </c>
      <c r="C135" t="s">
        <v>28</v>
      </c>
      <c r="D135" s="1">
        <v>42059</v>
      </c>
      <c r="E135" t="s">
        <v>560</v>
      </c>
      <c r="F135" t="b">
        <v>1</v>
      </c>
      <c r="K135" t="s">
        <v>76</v>
      </c>
      <c r="L135" t="s">
        <v>561</v>
      </c>
      <c r="M135" t="s">
        <v>562</v>
      </c>
      <c r="N135">
        <v>40.190449999999998</v>
      </c>
      <c r="O135">
        <v>-83.051230000000004</v>
      </c>
      <c r="P135" t="s">
        <v>27</v>
      </c>
      <c r="Q135" t="s">
        <v>28</v>
      </c>
      <c r="R135" t="s">
        <v>28</v>
      </c>
      <c r="S135" t="s">
        <v>28</v>
      </c>
      <c r="T135" t="s">
        <v>28</v>
      </c>
      <c r="U135" t="s">
        <v>28</v>
      </c>
      <c r="V135" t="s">
        <v>28</v>
      </c>
      <c r="W135" t="s">
        <v>28</v>
      </c>
      <c r="X135" t="s">
        <v>28</v>
      </c>
      <c r="Y135" t="s">
        <v>28</v>
      </c>
      <c r="Z135" t="s">
        <v>28</v>
      </c>
      <c r="AA135" t="s">
        <v>28</v>
      </c>
      <c r="AB135" t="s">
        <v>28</v>
      </c>
      <c r="AC135" t="s">
        <v>28</v>
      </c>
      <c r="AD135" t="s">
        <v>28</v>
      </c>
      <c r="AE135" t="s">
        <v>28</v>
      </c>
      <c r="AF135" t="b">
        <f t="shared" si="2"/>
        <v>1</v>
      </c>
      <c r="AG135" t="b">
        <f>IF(Table1[[#This Row],[bank_type]] = "Private Nonprofit", TRUE, FALSE)</f>
        <v>0</v>
      </c>
    </row>
    <row r="136" spans="1:33" x14ac:dyDescent="0.2">
      <c r="A136">
        <v>2593</v>
      </c>
      <c r="B136" t="s">
        <v>563</v>
      </c>
      <c r="C136" t="s">
        <v>28</v>
      </c>
      <c r="D136" s="1">
        <v>41653</v>
      </c>
      <c r="E136" t="s">
        <v>564</v>
      </c>
      <c r="F136" t="b">
        <v>1</v>
      </c>
      <c r="G136" t="s">
        <v>67</v>
      </c>
      <c r="J136" t="s">
        <v>68</v>
      </c>
      <c r="K136" t="s">
        <v>76</v>
      </c>
      <c r="L136" t="s">
        <v>479</v>
      </c>
      <c r="M136" t="s">
        <v>565</v>
      </c>
      <c r="N136">
        <v>34.083486000000001</v>
      </c>
      <c r="O136">
        <v>-84.637111000000004</v>
      </c>
      <c r="P136" t="s">
        <v>78</v>
      </c>
      <c r="Q136" t="s">
        <v>566</v>
      </c>
      <c r="R136" t="s">
        <v>567</v>
      </c>
      <c r="S136" t="s">
        <v>568</v>
      </c>
      <c r="T136" t="s">
        <v>479</v>
      </c>
      <c r="U136">
        <v>30188</v>
      </c>
      <c r="V136" t="s">
        <v>569</v>
      </c>
      <c r="W136" t="s">
        <v>570</v>
      </c>
      <c r="X136" t="s">
        <v>571</v>
      </c>
      <c r="Y136" t="s">
        <v>572</v>
      </c>
      <c r="Z136" t="s">
        <v>573</v>
      </c>
      <c r="AA136" t="s">
        <v>574</v>
      </c>
      <c r="AB136" t="s">
        <v>479</v>
      </c>
      <c r="AC136">
        <v>30043</v>
      </c>
      <c r="AD136" t="s">
        <v>39</v>
      </c>
      <c r="AE136" t="s">
        <v>575</v>
      </c>
      <c r="AF136" t="b">
        <f t="shared" si="2"/>
        <v>0</v>
      </c>
      <c r="AG136" t="b">
        <f>IF(Table1[[#This Row],[bank_type]] = "Private Nonprofit", TRUE, FALSE)</f>
        <v>0</v>
      </c>
    </row>
    <row r="137" spans="1:33" x14ac:dyDescent="0.2">
      <c r="A137">
        <v>1816</v>
      </c>
      <c r="B137" t="s">
        <v>576</v>
      </c>
      <c r="C137" s="1">
        <v>40542</v>
      </c>
      <c r="D137" s="1">
        <v>40542</v>
      </c>
      <c r="E137" t="s">
        <v>577</v>
      </c>
      <c r="F137" t="b">
        <v>1</v>
      </c>
      <c r="G137" t="s">
        <v>326</v>
      </c>
      <c r="J137" t="s">
        <v>332</v>
      </c>
      <c r="K137" t="s">
        <v>24</v>
      </c>
      <c r="L137" t="s">
        <v>515</v>
      </c>
      <c r="M137" t="s">
        <v>578</v>
      </c>
      <c r="N137">
        <v>31.434999999999999</v>
      </c>
      <c r="O137">
        <v>-92.622</v>
      </c>
      <c r="P137" t="s">
        <v>78</v>
      </c>
      <c r="Q137" t="s">
        <v>579</v>
      </c>
      <c r="R137" t="s">
        <v>580</v>
      </c>
      <c r="S137" t="s">
        <v>581</v>
      </c>
      <c r="T137" t="s">
        <v>515</v>
      </c>
      <c r="U137">
        <v>70802</v>
      </c>
      <c r="V137" t="s">
        <v>582</v>
      </c>
      <c r="W137" t="s">
        <v>583</v>
      </c>
      <c r="X137" t="s">
        <v>584</v>
      </c>
      <c r="Y137" t="s">
        <v>585</v>
      </c>
      <c r="Z137" t="s">
        <v>586</v>
      </c>
      <c r="AA137" t="s">
        <v>524</v>
      </c>
      <c r="AB137" t="s">
        <v>515</v>
      </c>
      <c r="AC137">
        <v>70508</v>
      </c>
      <c r="AD137" t="s">
        <v>60</v>
      </c>
      <c r="AE137" t="s">
        <v>28</v>
      </c>
      <c r="AF137" t="b">
        <f t="shared" si="2"/>
        <v>0</v>
      </c>
      <c r="AG137" t="b">
        <f>IF(Table1[[#This Row],[bank_type]] = "Private Nonprofit", TRUE, FALSE)</f>
        <v>0</v>
      </c>
    </row>
    <row r="138" spans="1:33" x14ac:dyDescent="0.2">
      <c r="A138">
        <v>2424</v>
      </c>
      <c r="B138" t="s">
        <v>587</v>
      </c>
      <c r="C138" s="1">
        <v>40966</v>
      </c>
      <c r="D138" s="1">
        <v>40966</v>
      </c>
      <c r="E138" t="s">
        <v>588</v>
      </c>
      <c r="F138" t="b">
        <v>1</v>
      </c>
      <c r="G138" t="s">
        <v>326</v>
      </c>
      <c r="J138" t="s">
        <v>332</v>
      </c>
      <c r="K138" t="s">
        <v>24</v>
      </c>
      <c r="L138" t="s">
        <v>515</v>
      </c>
      <c r="M138" t="s">
        <v>578</v>
      </c>
      <c r="N138">
        <v>31.41</v>
      </c>
      <c r="O138">
        <v>-92.633200000000002</v>
      </c>
      <c r="P138" t="s">
        <v>78</v>
      </c>
      <c r="Q138" t="s">
        <v>579</v>
      </c>
      <c r="R138" t="s">
        <v>580</v>
      </c>
      <c r="S138" t="s">
        <v>581</v>
      </c>
      <c r="T138" t="s">
        <v>515</v>
      </c>
      <c r="U138">
        <v>70802</v>
      </c>
      <c r="V138" t="s">
        <v>582</v>
      </c>
      <c r="W138" t="s">
        <v>583</v>
      </c>
      <c r="X138" t="s">
        <v>584</v>
      </c>
      <c r="Y138" t="s">
        <v>585</v>
      </c>
      <c r="Z138" t="s">
        <v>586</v>
      </c>
      <c r="AA138" t="s">
        <v>524</v>
      </c>
      <c r="AB138" t="s">
        <v>515</v>
      </c>
      <c r="AC138">
        <v>70508</v>
      </c>
      <c r="AD138" t="s">
        <v>60</v>
      </c>
      <c r="AE138" t="s">
        <v>28</v>
      </c>
      <c r="AF138" t="b">
        <f t="shared" si="2"/>
        <v>0</v>
      </c>
      <c r="AG138" t="b">
        <f>IF(Table1[[#This Row],[bank_type]] = "Private Nonprofit", TRUE, FALSE)</f>
        <v>0</v>
      </c>
    </row>
    <row r="139" spans="1:33" x14ac:dyDescent="0.2">
      <c r="A139">
        <v>4693</v>
      </c>
      <c r="B139" t="s">
        <v>589</v>
      </c>
      <c r="C139" s="1">
        <v>43739</v>
      </c>
      <c r="D139" s="1">
        <v>43739</v>
      </c>
      <c r="E139" t="s">
        <v>590</v>
      </c>
      <c r="F139" t="b">
        <v>1</v>
      </c>
      <c r="G139" t="s">
        <v>67</v>
      </c>
      <c r="J139" t="s">
        <v>68</v>
      </c>
      <c r="K139" t="s">
        <v>24</v>
      </c>
      <c r="L139" t="s">
        <v>433</v>
      </c>
      <c r="M139" t="s">
        <v>591</v>
      </c>
      <c r="N139">
        <v>35.479944177087198</v>
      </c>
      <c r="O139">
        <v>-88.371906577907595</v>
      </c>
      <c r="P139" t="s">
        <v>78</v>
      </c>
      <c r="Q139" t="s">
        <v>592</v>
      </c>
      <c r="R139" t="s">
        <v>593</v>
      </c>
      <c r="S139" t="s">
        <v>594</v>
      </c>
      <c r="T139" t="s">
        <v>479</v>
      </c>
      <c r="U139">
        <v>30677</v>
      </c>
      <c r="V139" t="s">
        <v>28</v>
      </c>
      <c r="W139" t="s">
        <v>595</v>
      </c>
      <c r="X139" t="s">
        <v>596</v>
      </c>
      <c r="Y139" t="s">
        <v>597</v>
      </c>
      <c r="Z139" t="s">
        <v>598</v>
      </c>
      <c r="AA139" t="s">
        <v>599</v>
      </c>
      <c r="AB139" t="s">
        <v>479</v>
      </c>
      <c r="AC139">
        <v>30606</v>
      </c>
      <c r="AD139" t="s">
        <v>39</v>
      </c>
      <c r="AE139" t="s">
        <v>28</v>
      </c>
      <c r="AF139" t="b">
        <f t="shared" si="2"/>
        <v>0</v>
      </c>
      <c r="AG139" t="b">
        <f>IF(Table1[[#This Row],[bank_type]] = "Private Nonprofit", TRUE, FALSE)</f>
        <v>0</v>
      </c>
    </row>
    <row r="140" spans="1:33" x14ac:dyDescent="0.2">
      <c r="A140">
        <v>4693</v>
      </c>
      <c r="B140" t="s">
        <v>589</v>
      </c>
      <c r="C140" s="1">
        <v>43739</v>
      </c>
      <c r="D140" s="1">
        <v>43739</v>
      </c>
      <c r="E140" t="s">
        <v>590</v>
      </c>
      <c r="F140" t="b">
        <v>1</v>
      </c>
      <c r="G140" t="s">
        <v>67</v>
      </c>
      <c r="J140" t="s">
        <v>68</v>
      </c>
      <c r="K140" t="s">
        <v>24</v>
      </c>
      <c r="L140" t="s">
        <v>433</v>
      </c>
      <c r="M140" t="s">
        <v>591</v>
      </c>
      <c r="N140">
        <v>35.479944177087198</v>
      </c>
      <c r="O140">
        <v>-88.371906577907595</v>
      </c>
      <c r="P140" t="s">
        <v>78</v>
      </c>
      <c r="Q140" t="s">
        <v>592</v>
      </c>
      <c r="R140" t="s">
        <v>593</v>
      </c>
      <c r="S140" t="s">
        <v>594</v>
      </c>
      <c r="T140" t="s">
        <v>479</v>
      </c>
      <c r="U140">
        <v>30677</v>
      </c>
      <c r="V140" t="s">
        <v>28</v>
      </c>
      <c r="W140" t="s">
        <v>600</v>
      </c>
      <c r="X140" t="s">
        <v>601</v>
      </c>
      <c r="Y140" t="s">
        <v>28</v>
      </c>
      <c r="Z140" t="s">
        <v>602</v>
      </c>
      <c r="AA140" t="s">
        <v>488</v>
      </c>
      <c r="AB140" t="s">
        <v>479</v>
      </c>
      <c r="AC140">
        <v>30677</v>
      </c>
      <c r="AD140" t="s">
        <v>379</v>
      </c>
      <c r="AE140" t="s">
        <v>28</v>
      </c>
      <c r="AF140" t="b">
        <f t="shared" si="2"/>
        <v>0</v>
      </c>
      <c r="AG140" t="b">
        <f>IF(Table1[[#This Row],[bank_type]] = "Private Nonprofit", TRUE, FALSE)</f>
        <v>0</v>
      </c>
    </row>
    <row r="141" spans="1:33" x14ac:dyDescent="0.2">
      <c r="A141">
        <v>4693</v>
      </c>
      <c r="B141" t="s">
        <v>589</v>
      </c>
      <c r="C141" s="1">
        <v>43739</v>
      </c>
      <c r="D141" s="1">
        <v>43739</v>
      </c>
      <c r="E141" t="s">
        <v>590</v>
      </c>
      <c r="F141" t="b">
        <v>1</v>
      </c>
      <c r="G141" t="s">
        <v>67</v>
      </c>
      <c r="J141" t="s">
        <v>68</v>
      </c>
      <c r="K141" t="s">
        <v>24</v>
      </c>
      <c r="L141" t="s">
        <v>433</v>
      </c>
      <c r="M141" t="s">
        <v>591</v>
      </c>
      <c r="N141">
        <v>35.479944177087198</v>
      </c>
      <c r="O141">
        <v>-88.371906577907595</v>
      </c>
      <c r="P141" t="s">
        <v>78</v>
      </c>
      <c r="Q141" t="s">
        <v>592</v>
      </c>
      <c r="R141" t="s">
        <v>593</v>
      </c>
      <c r="S141" t="s">
        <v>594</v>
      </c>
      <c r="T141" t="s">
        <v>479</v>
      </c>
      <c r="U141">
        <v>30677</v>
      </c>
      <c r="V141" t="s">
        <v>28</v>
      </c>
      <c r="W141" t="s">
        <v>603</v>
      </c>
      <c r="X141" t="s">
        <v>604</v>
      </c>
      <c r="Y141" t="s">
        <v>605</v>
      </c>
      <c r="Z141" t="s">
        <v>606</v>
      </c>
      <c r="AA141" t="s">
        <v>607</v>
      </c>
      <c r="AB141" t="s">
        <v>433</v>
      </c>
      <c r="AC141" t="s">
        <v>28</v>
      </c>
      <c r="AD141" t="s">
        <v>60</v>
      </c>
      <c r="AE141" t="s">
        <v>28</v>
      </c>
      <c r="AF141" t="b">
        <f t="shared" si="2"/>
        <v>0</v>
      </c>
      <c r="AG141" t="b">
        <f>IF(Table1[[#This Row],[bank_type]] = "Private Nonprofit", TRUE, FALSE)</f>
        <v>0</v>
      </c>
    </row>
    <row r="142" spans="1:33" x14ac:dyDescent="0.2">
      <c r="A142">
        <v>4693</v>
      </c>
      <c r="B142" t="s">
        <v>589</v>
      </c>
      <c r="C142" s="1">
        <v>43739</v>
      </c>
      <c r="D142" s="1">
        <v>43739</v>
      </c>
      <c r="E142" t="s">
        <v>590</v>
      </c>
      <c r="F142" t="b">
        <v>1</v>
      </c>
      <c r="G142" t="s">
        <v>67</v>
      </c>
      <c r="J142" t="s">
        <v>68</v>
      </c>
      <c r="K142" t="s">
        <v>24</v>
      </c>
      <c r="L142" t="s">
        <v>433</v>
      </c>
      <c r="M142" t="s">
        <v>591</v>
      </c>
      <c r="N142">
        <v>35.479944177087198</v>
      </c>
      <c r="O142">
        <v>-88.371906577907595</v>
      </c>
      <c r="P142" t="s">
        <v>78</v>
      </c>
      <c r="Q142" t="s">
        <v>592</v>
      </c>
      <c r="R142" t="s">
        <v>593</v>
      </c>
      <c r="S142" t="s">
        <v>594</v>
      </c>
      <c r="T142" t="s">
        <v>479</v>
      </c>
      <c r="U142">
        <v>30677</v>
      </c>
      <c r="V142" t="s">
        <v>28</v>
      </c>
      <c r="W142" t="s">
        <v>608</v>
      </c>
      <c r="X142" t="s">
        <v>609</v>
      </c>
      <c r="Y142" t="s">
        <v>610</v>
      </c>
      <c r="Z142" t="s">
        <v>28</v>
      </c>
      <c r="AA142" t="s">
        <v>28</v>
      </c>
      <c r="AB142" t="s">
        <v>28</v>
      </c>
      <c r="AC142" t="s">
        <v>28</v>
      </c>
      <c r="AD142" t="s">
        <v>34</v>
      </c>
      <c r="AE142" t="s">
        <v>28</v>
      </c>
      <c r="AF142" t="b">
        <f t="shared" si="2"/>
        <v>0</v>
      </c>
      <c r="AG142" t="b">
        <f>IF(Table1[[#This Row],[bank_type]] = "Private Nonprofit", TRUE, FALSE)</f>
        <v>0</v>
      </c>
    </row>
    <row r="143" spans="1:33" x14ac:dyDescent="0.2">
      <c r="A143">
        <v>4693</v>
      </c>
      <c r="B143" t="s">
        <v>589</v>
      </c>
      <c r="C143" s="1">
        <v>43739</v>
      </c>
      <c r="D143" s="1">
        <v>43739</v>
      </c>
      <c r="E143" t="s">
        <v>590</v>
      </c>
      <c r="F143" t="b">
        <v>1</v>
      </c>
      <c r="G143" t="s">
        <v>67</v>
      </c>
      <c r="J143" t="s">
        <v>68</v>
      </c>
      <c r="K143" t="s">
        <v>24</v>
      </c>
      <c r="L143" t="s">
        <v>433</v>
      </c>
      <c r="M143" t="s">
        <v>591</v>
      </c>
      <c r="N143">
        <v>35.479944177087198</v>
      </c>
      <c r="O143">
        <v>-88.371906577907595</v>
      </c>
      <c r="P143" t="s">
        <v>78</v>
      </c>
      <c r="Q143" t="s">
        <v>592</v>
      </c>
      <c r="R143" t="s">
        <v>593</v>
      </c>
      <c r="S143" t="s">
        <v>594</v>
      </c>
      <c r="T143" t="s">
        <v>479</v>
      </c>
      <c r="U143">
        <v>30677</v>
      </c>
      <c r="V143" t="s">
        <v>28</v>
      </c>
      <c r="W143" t="s">
        <v>611</v>
      </c>
      <c r="X143" t="s">
        <v>612</v>
      </c>
      <c r="Y143" t="s">
        <v>613</v>
      </c>
      <c r="Z143" t="s">
        <v>614</v>
      </c>
      <c r="AA143" t="s">
        <v>615</v>
      </c>
      <c r="AB143" t="s">
        <v>433</v>
      </c>
      <c r="AC143" t="s">
        <v>28</v>
      </c>
      <c r="AD143" t="s">
        <v>39</v>
      </c>
      <c r="AE143" t="s">
        <v>28</v>
      </c>
      <c r="AF143" t="b">
        <f t="shared" si="2"/>
        <v>0</v>
      </c>
      <c r="AG143" t="b">
        <f>IF(Table1[[#This Row],[bank_type]] = "Private Nonprofit", TRUE, FALSE)</f>
        <v>0</v>
      </c>
    </row>
    <row r="144" spans="1:33" x14ac:dyDescent="0.2">
      <c r="A144">
        <v>4849</v>
      </c>
      <c r="B144" t="s">
        <v>616</v>
      </c>
      <c r="C144" s="1">
        <v>43581</v>
      </c>
      <c r="D144" s="1">
        <v>43581</v>
      </c>
      <c r="E144" t="s">
        <v>617</v>
      </c>
      <c r="F144" t="b">
        <v>1</v>
      </c>
      <c r="G144" t="s">
        <v>22</v>
      </c>
      <c r="H144" t="s">
        <v>53</v>
      </c>
      <c r="J144" t="s">
        <v>23</v>
      </c>
      <c r="K144" t="s">
        <v>24</v>
      </c>
      <c r="L144" t="s">
        <v>618</v>
      </c>
      <c r="M144" t="s">
        <v>619</v>
      </c>
      <c r="N144">
        <v>34.656320000000001</v>
      </c>
      <c r="O144">
        <v>-92.328050000000005</v>
      </c>
      <c r="P144" t="s">
        <v>78</v>
      </c>
      <c r="Q144" t="s">
        <v>620</v>
      </c>
      <c r="R144" t="s">
        <v>621</v>
      </c>
      <c r="S144" t="s">
        <v>622</v>
      </c>
      <c r="T144" t="s">
        <v>618</v>
      </c>
      <c r="U144">
        <v>72113</v>
      </c>
      <c r="V144" t="s">
        <v>623</v>
      </c>
      <c r="W144" t="s">
        <v>624</v>
      </c>
      <c r="X144" t="s">
        <v>625</v>
      </c>
      <c r="Y144" t="s">
        <v>626</v>
      </c>
      <c r="Z144" t="s">
        <v>627</v>
      </c>
      <c r="AA144" t="s">
        <v>622</v>
      </c>
      <c r="AB144" t="s">
        <v>618</v>
      </c>
      <c r="AC144">
        <v>72113</v>
      </c>
      <c r="AD144" t="s">
        <v>379</v>
      </c>
      <c r="AE144" t="s">
        <v>628</v>
      </c>
      <c r="AF144" t="b">
        <f t="shared" si="2"/>
        <v>0</v>
      </c>
      <c r="AG144" t="b">
        <f>IF(Table1[[#This Row],[bank_type]] = "Private Nonprofit", TRUE, FALSE)</f>
        <v>0</v>
      </c>
    </row>
    <row r="145" spans="1:33" x14ac:dyDescent="0.2">
      <c r="A145">
        <v>989</v>
      </c>
      <c r="B145" t="s">
        <v>629</v>
      </c>
      <c r="C145" s="1">
        <v>39793</v>
      </c>
      <c r="D145" s="1">
        <v>42480</v>
      </c>
      <c r="E145" t="s">
        <v>630</v>
      </c>
      <c r="F145" t="b">
        <v>1</v>
      </c>
      <c r="G145" t="s">
        <v>326</v>
      </c>
      <c r="J145" t="s">
        <v>332</v>
      </c>
      <c r="K145" t="s">
        <v>362</v>
      </c>
      <c r="L145" t="s">
        <v>25</v>
      </c>
      <c r="M145" t="s">
        <v>26</v>
      </c>
      <c r="N145">
        <v>40.0553693768477</v>
      </c>
      <c r="O145">
        <v>-85.314828336345897</v>
      </c>
      <c r="P145" t="s">
        <v>78</v>
      </c>
      <c r="Q145" t="s">
        <v>631</v>
      </c>
      <c r="R145" t="s">
        <v>632</v>
      </c>
      <c r="S145" t="s">
        <v>633</v>
      </c>
      <c r="T145" t="s">
        <v>470</v>
      </c>
      <c r="U145">
        <v>94111</v>
      </c>
      <c r="V145" t="s">
        <v>634</v>
      </c>
      <c r="W145" t="s">
        <v>624</v>
      </c>
      <c r="X145" t="s">
        <v>635</v>
      </c>
      <c r="Y145" t="s">
        <v>636</v>
      </c>
      <c r="Z145" t="s">
        <v>637</v>
      </c>
      <c r="AA145" t="s">
        <v>638</v>
      </c>
      <c r="AB145" t="s">
        <v>25</v>
      </c>
      <c r="AC145">
        <v>46304</v>
      </c>
      <c r="AD145" t="s">
        <v>39</v>
      </c>
      <c r="AE145" t="s">
        <v>639</v>
      </c>
      <c r="AF145" t="b">
        <f t="shared" si="2"/>
        <v>0</v>
      </c>
      <c r="AG145" t="b">
        <f>IF(Table1[[#This Row],[bank_type]] = "Private Nonprofit", TRUE, FALSE)</f>
        <v>0</v>
      </c>
    </row>
    <row r="146" spans="1:33" x14ac:dyDescent="0.2">
      <c r="A146">
        <v>6734</v>
      </c>
      <c r="B146" t="s">
        <v>640</v>
      </c>
      <c r="C146" t="s">
        <v>28</v>
      </c>
      <c r="D146" t="s">
        <v>28</v>
      </c>
      <c r="E146" t="s">
        <v>641</v>
      </c>
      <c r="F146" t="b">
        <v>1</v>
      </c>
      <c r="G146" t="s">
        <v>22</v>
      </c>
      <c r="H146" t="s">
        <v>53</v>
      </c>
      <c r="I146" t="s">
        <v>72</v>
      </c>
      <c r="J146" t="s">
        <v>23</v>
      </c>
      <c r="K146" t="s">
        <v>42</v>
      </c>
      <c r="L146" t="s">
        <v>433</v>
      </c>
      <c r="M146" t="s">
        <v>642</v>
      </c>
      <c r="N146">
        <v>36.552841000000001</v>
      </c>
      <c r="O146">
        <v>-87.024630000000002</v>
      </c>
      <c r="P146" t="s">
        <v>78</v>
      </c>
      <c r="Q146" t="s">
        <v>643</v>
      </c>
      <c r="R146" t="s">
        <v>644</v>
      </c>
      <c r="S146" t="s">
        <v>645</v>
      </c>
      <c r="T146" t="s">
        <v>433</v>
      </c>
      <c r="U146">
        <v>38583</v>
      </c>
      <c r="V146" t="s">
        <v>28</v>
      </c>
      <c r="W146" t="s">
        <v>646</v>
      </c>
      <c r="X146" t="s">
        <v>647</v>
      </c>
      <c r="Y146" t="s">
        <v>648</v>
      </c>
      <c r="Z146" t="s">
        <v>644</v>
      </c>
      <c r="AA146" t="s">
        <v>645</v>
      </c>
      <c r="AB146" t="s">
        <v>433</v>
      </c>
      <c r="AC146">
        <v>38583</v>
      </c>
      <c r="AD146" t="s">
        <v>34</v>
      </c>
      <c r="AE146" t="s">
        <v>28</v>
      </c>
      <c r="AF146" t="b">
        <f t="shared" si="2"/>
        <v>0</v>
      </c>
      <c r="AG146" t="b">
        <f>IF(Table1[[#This Row],[bank_type]] = "Private Nonprofit", TRUE, FALSE)</f>
        <v>0</v>
      </c>
    </row>
    <row r="147" spans="1:33" x14ac:dyDescent="0.2">
      <c r="A147">
        <v>2687</v>
      </c>
      <c r="B147" t="s">
        <v>649</v>
      </c>
      <c r="C147" s="1">
        <v>41246</v>
      </c>
      <c r="D147" s="1">
        <v>41372</v>
      </c>
      <c r="E147" t="s">
        <v>650</v>
      </c>
      <c r="F147" t="b">
        <v>1</v>
      </c>
      <c r="G147" t="s">
        <v>22</v>
      </c>
      <c r="J147" t="s">
        <v>23</v>
      </c>
      <c r="K147" t="s">
        <v>362</v>
      </c>
      <c r="L147" t="s">
        <v>479</v>
      </c>
      <c r="M147" t="s">
        <v>651</v>
      </c>
      <c r="N147">
        <v>34.022078588781703</v>
      </c>
      <c r="O147">
        <v>-83.060308820437996</v>
      </c>
      <c r="P147" t="s">
        <v>38</v>
      </c>
      <c r="Q147" t="s">
        <v>652</v>
      </c>
      <c r="R147" t="s">
        <v>653</v>
      </c>
      <c r="S147" t="s">
        <v>599</v>
      </c>
      <c r="T147" t="s">
        <v>479</v>
      </c>
      <c r="U147">
        <v>30601</v>
      </c>
      <c r="V147" t="s">
        <v>28</v>
      </c>
      <c r="W147" t="s">
        <v>28</v>
      </c>
      <c r="X147" t="s">
        <v>28</v>
      </c>
      <c r="Y147" t="s">
        <v>28</v>
      </c>
      <c r="Z147" t="s">
        <v>28</v>
      </c>
      <c r="AA147" t="s">
        <v>28</v>
      </c>
      <c r="AB147" t="s">
        <v>28</v>
      </c>
      <c r="AC147" t="s">
        <v>28</v>
      </c>
      <c r="AD147" t="s">
        <v>28</v>
      </c>
      <c r="AE147" t="s">
        <v>28</v>
      </c>
      <c r="AF147" t="b">
        <f t="shared" si="2"/>
        <v>0</v>
      </c>
      <c r="AG147" t="b">
        <f>IF(Table1[[#This Row],[bank_type]] = "Private Nonprofit", TRUE, FALSE)</f>
        <v>1</v>
      </c>
    </row>
    <row r="148" spans="1:33" x14ac:dyDescent="0.2">
      <c r="A148">
        <v>1710</v>
      </c>
      <c r="B148" t="s">
        <v>654</v>
      </c>
      <c r="C148" t="s">
        <v>28</v>
      </c>
      <c r="D148" s="1">
        <v>40526</v>
      </c>
      <c r="E148" t="s">
        <v>655</v>
      </c>
      <c r="F148" t="b">
        <v>1</v>
      </c>
      <c r="G148" t="s">
        <v>22</v>
      </c>
      <c r="J148" t="s">
        <v>656</v>
      </c>
      <c r="K148" t="s">
        <v>76</v>
      </c>
      <c r="L148" t="s">
        <v>394</v>
      </c>
      <c r="M148" t="s">
        <v>657</v>
      </c>
      <c r="N148">
        <v>36.949649810791001</v>
      </c>
      <c r="O148">
        <v>-76.527847290039105</v>
      </c>
      <c r="P148" t="s">
        <v>78</v>
      </c>
      <c r="Q148" t="s">
        <v>658</v>
      </c>
      <c r="R148" t="s">
        <v>659</v>
      </c>
      <c r="S148" t="s">
        <v>660</v>
      </c>
      <c r="T148" t="s">
        <v>394</v>
      </c>
      <c r="U148">
        <v>22560</v>
      </c>
      <c r="V148" t="s">
        <v>28</v>
      </c>
      <c r="W148" t="s">
        <v>345</v>
      </c>
      <c r="X148" t="s">
        <v>661</v>
      </c>
      <c r="Y148" t="s">
        <v>662</v>
      </c>
      <c r="Z148" t="s">
        <v>663</v>
      </c>
      <c r="AA148" t="s">
        <v>664</v>
      </c>
      <c r="AB148" t="s">
        <v>394</v>
      </c>
      <c r="AC148">
        <v>23113</v>
      </c>
      <c r="AD148" t="s">
        <v>39</v>
      </c>
      <c r="AE148" t="s">
        <v>665</v>
      </c>
      <c r="AF148" t="b">
        <f t="shared" si="2"/>
        <v>0</v>
      </c>
      <c r="AG148" t="b">
        <f>IF(Table1[[#This Row],[bank_type]] = "Private Nonprofit", TRUE, FALSE)</f>
        <v>0</v>
      </c>
    </row>
    <row r="149" spans="1:33" x14ac:dyDescent="0.2">
      <c r="A149">
        <v>5142</v>
      </c>
      <c r="B149" t="s">
        <v>666</v>
      </c>
      <c r="C149" s="1">
        <v>43292</v>
      </c>
      <c r="D149" s="1">
        <v>43292</v>
      </c>
      <c r="E149" t="s">
        <v>667</v>
      </c>
      <c r="F149" t="b">
        <v>1</v>
      </c>
      <c r="G149" t="s">
        <v>668</v>
      </c>
      <c r="K149" t="s">
        <v>24</v>
      </c>
      <c r="L149" t="s">
        <v>669</v>
      </c>
      <c r="M149" t="s">
        <v>670</v>
      </c>
      <c r="N149">
        <v>40.354229140626401</v>
      </c>
      <c r="O149">
        <v>-92.646762601598894</v>
      </c>
      <c r="P149" t="s">
        <v>78</v>
      </c>
      <c r="Q149" t="s">
        <v>671</v>
      </c>
      <c r="R149" t="s">
        <v>28</v>
      </c>
      <c r="S149" t="s">
        <v>672</v>
      </c>
      <c r="T149" t="s">
        <v>673</v>
      </c>
      <c r="U149" t="s">
        <v>28</v>
      </c>
      <c r="V149" t="s">
        <v>28</v>
      </c>
      <c r="W149" t="s">
        <v>674</v>
      </c>
      <c r="X149" t="s">
        <v>675</v>
      </c>
      <c r="Y149" t="s">
        <v>676</v>
      </c>
      <c r="Z149" t="s">
        <v>677</v>
      </c>
      <c r="AA149" t="s">
        <v>28</v>
      </c>
      <c r="AB149" t="s">
        <v>678</v>
      </c>
      <c r="AC149" t="s">
        <v>28</v>
      </c>
      <c r="AD149" t="s">
        <v>34</v>
      </c>
      <c r="AE149" t="s">
        <v>28</v>
      </c>
      <c r="AF149" t="b">
        <f t="shared" si="2"/>
        <v>0</v>
      </c>
      <c r="AG149" t="b">
        <f>IF(Table1[[#This Row],[bank_type]] = "Private Nonprofit", TRUE, FALSE)</f>
        <v>0</v>
      </c>
    </row>
    <row r="150" spans="1:33" x14ac:dyDescent="0.2">
      <c r="A150">
        <v>5379</v>
      </c>
      <c r="B150" t="s">
        <v>679</v>
      </c>
      <c r="C150" s="1">
        <v>45475</v>
      </c>
      <c r="D150" s="1">
        <v>45475</v>
      </c>
      <c r="E150" t="s">
        <v>680</v>
      </c>
      <c r="F150" t="b">
        <v>1</v>
      </c>
      <c r="G150" t="s">
        <v>681</v>
      </c>
      <c r="J150" t="s">
        <v>682</v>
      </c>
      <c r="K150" t="s">
        <v>24</v>
      </c>
      <c r="L150" t="s">
        <v>683</v>
      </c>
      <c r="M150" t="s">
        <v>684</v>
      </c>
      <c r="N150">
        <v>71.274041999999994</v>
      </c>
      <c r="O150">
        <v>-156.509503</v>
      </c>
      <c r="P150" t="s">
        <v>78</v>
      </c>
      <c r="Q150" t="s">
        <v>685</v>
      </c>
      <c r="R150" t="s">
        <v>686</v>
      </c>
      <c r="S150" t="s">
        <v>687</v>
      </c>
      <c r="T150" t="s">
        <v>688</v>
      </c>
      <c r="U150">
        <v>21209</v>
      </c>
      <c r="V150" t="s">
        <v>689</v>
      </c>
      <c r="W150" t="s">
        <v>28</v>
      </c>
      <c r="X150" t="s">
        <v>28</v>
      </c>
      <c r="Y150" t="s">
        <v>28</v>
      </c>
      <c r="Z150" t="s">
        <v>28</v>
      </c>
      <c r="AA150" t="s">
        <v>28</v>
      </c>
      <c r="AB150" t="s">
        <v>28</v>
      </c>
      <c r="AC150" t="s">
        <v>28</v>
      </c>
      <c r="AD150" t="s">
        <v>28</v>
      </c>
      <c r="AE150" t="s">
        <v>28</v>
      </c>
      <c r="AF150" t="b">
        <f t="shared" si="2"/>
        <v>0</v>
      </c>
      <c r="AG150" t="b">
        <f>IF(Table1[[#This Row],[bank_type]] = "Private Nonprofit", TRUE, FALSE)</f>
        <v>0</v>
      </c>
    </row>
    <row r="151" spans="1:33" x14ac:dyDescent="0.2">
      <c r="A151">
        <v>7265</v>
      </c>
      <c r="B151" t="s">
        <v>690</v>
      </c>
      <c r="C151" t="s">
        <v>28</v>
      </c>
      <c r="D151" s="1">
        <v>45958</v>
      </c>
      <c r="E151" t="s">
        <v>691</v>
      </c>
      <c r="F151" t="b">
        <v>1</v>
      </c>
      <c r="K151" t="s">
        <v>76</v>
      </c>
      <c r="L151" t="s">
        <v>692</v>
      </c>
      <c r="M151" t="s">
        <v>693</v>
      </c>
      <c r="N151">
        <v>27.664643999999999</v>
      </c>
      <c r="O151">
        <v>-81.649669000000003</v>
      </c>
      <c r="P151" t="s">
        <v>78</v>
      </c>
      <c r="Q151" t="s">
        <v>694</v>
      </c>
      <c r="R151" t="s">
        <v>695</v>
      </c>
      <c r="S151" t="s">
        <v>696</v>
      </c>
      <c r="T151" t="s">
        <v>692</v>
      </c>
      <c r="U151">
        <v>33324</v>
      </c>
      <c r="V151" t="s">
        <v>697</v>
      </c>
      <c r="W151" t="s">
        <v>698</v>
      </c>
      <c r="X151" t="s">
        <v>699</v>
      </c>
      <c r="Y151" t="s">
        <v>700</v>
      </c>
      <c r="Z151" t="s">
        <v>694</v>
      </c>
      <c r="AA151" t="s">
        <v>696</v>
      </c>
      <c r="AB151" t="s">
        <v>692</v>
      </c>
      <c r="AC151">
        <v>33324</v>
      </c>
      <c r="AD151" t="s">
        <v>39</v>
      </c>
      <c r="AE151" t="s">
        <v>695</v>
      </c>
      <c r="AF151" t="b">
        <f t="shared" si="2"/>
        <v>0</v>
      </c>
      <c r="AG151" t="b">
        <f>IF(Table1[[#This Row],[bank_type]] = "Private Nonprofit", TRUE, FALSE)</f>
        <v>0</v>
      </c>
    </row>
    <row r="152" spans="1:33" x14ac:dyDescent="0.2">
      <c r="A152">
        <v>2441</v>
      </c>
      <c r="B152" t="s">
        <v>701</v>
      </c>
      <c r="C152" s="1">
        <v>40969</v>
      </c>
      <c r="D152" s="1">
        <v>45216</v>
      </c>
      <c r="E152" t="s">
        <v>702</v>
      </c>
      <c r="F152" t="b">
        <v>1</v>
      </c>
      <c r="G152" t="s">
        <v>67</v>
      </c>
      <c r="J152" t="s">
        <v>68</v>
      </c>
      <c r="K152" t="s">
        <v>362</v>
      </c>
      <c r="L152" t="s">
        <v>703</v>
      </c>
      <c r="M152" t="s">
        <v>704</v>
      </c>
      <c r="N152">
        <v>35.260599718406901</v>
      </c>
      <c r="O152">
        <v>-80.915187378876695</v>
      </c>
      <c r="P152" t="s">
        <v>705</v>
      </c>
      <c r="Q152" t="s">
        <v>706</v>
      </c>
      <c r="R152" t="s">
        <v>28</v>
      </c>
      <c r="S152" t="s">
        <v>707</v>
      </c>
      <c r="T152" t="s">
        <v>703</v>
      </c>
      <c r="U152">
        <v>28202</v>
      </c>
      <c r="V152" t="s">
        <v>28</v>
      </c>
      <c r="W152" t="s">
        <v>28</v>
      </c>
      <c r="X152" t="s">
        <v>28</v>
      </c>
      <c r="Y152" t="s">
        <v>28</v>
      </c>
      <c r="Z152" t="s">
        <v>28</v>
      </c>
      <c r="AA152" t="s">
        <v>28</v>
      </c>
      <c r="AB152" t="s">
        <v>28</v>
      </c>
      <c r="AC152" t="s">
        <v>28</v>
      </c>
      <c r="AD152" t="s">
        <v>28</v>
      </c>
      <c r="AE152" t="s">
        <v>28</v>
      </c>
      <c r="AF152" t="b">
        <f t="shared" si="2"/>
        <v>0</v>
      </c>
      <c r="AG152" t="b">
        <f>IF(Table1[[#This Row],[bank_type]] = "Private Nonprofit", TRUE, FALSE)</f>
        <v>0</v>
      </c>
    </row>
    <row r="153" spans="1:33" x14ac:dyDescent="0.2">
      <c r="A153">
        <v>2445</v>
      </c>
      <c r="B153" t="s">
        <v>708</v>
      </c>
      <c r="C153" s="1">
        <v>42500</v>
      </c>
      <c r="D153" s="1">
        <v>43357</v>
      </c>
      <c r="E153" t="s">
        <v>709</v>
      </c>
      <c r="F153" t="b">
        <v>1</v>
      </c>
      <c r="G153" t="s">
        <v>67</v>
      </c>
      <c r="J153" t="s">
        <v>68</v>
      </c>
      <c r="K153" t="s">
        <v>76</v>
      </c>
      <c r="L153" t="s">
        <v>703</v>
      </c>
      <c r="M153" t="s">
        <v>704</v>
      </c>
      <c r="N153">
        <v>35.192334000000002</v>
      </c>
      <c r="O153">
        <v>-80.813666999999995</v>
      </c>
      <c r="P153" t="s">
        <v>705</v>
      </c>
      <c r="Q153" t="s">
        <v>706</v>
      </c>
      <c r="R153" t="s">
        <v>28</v>
      </c>
      <c r="S153" t="s">
        <v>707</v>
      </c>
      <c r="T153" t="s">
        <v>703</v>
      </c>
      <c r="U153">
        <v>28202</v>
      </c>
      <c r="V153" t="s">
        <v>28</v>
      </c>
      <c r="W153" t="s">
        <v>28</v>
      </c>
      <c r="X153" t="s">
        <v>28</v>
      </c>
      <c r="Y153" t="s">
        <v>28</v>
      </c>
      <c r="Z153" t="s">
        <v>28</v>
      </c>
      <c r="AA153" t="s">
        <v>28</v>
      </c>
      <c r="AB153" t="s">
        <v>28</v>
      </c>
      <c r="AC153" t="s">
        <v>28</v>
      </c>
      <c r="AD153" t="s">
        <v>28</v>
      </c>
      <c r="AE153" t="s">
        <v>28</v>
      </c>
      <c r="AF153" t="b">
        <f t="shared" si="2"/>
        <v>0</v>
      </c>
      <c r="AG153" t="b">
        <f>IF(Table1[[#This Row],[bank_type]] = "Private Nonprofit", TRUE, FALSE)</f>
        <v>0</v>
      </c>
    </row>
    <row r="154" spans="1:33" x14ac:dyDescent="0.2">
      <c r="A154">
        <v>4844</v>
      </c>
      <c r="B154" t="s">
        <v>710</v>
      </c>
      <c r="C154" s="1">
        <v>41801</v>
      </c>
      <c r="D154" s="1">
        <v>41801</v>
      </c>
      <c r="E154" t="s">
        <v>711</v>
      </c>
      <c r="F154" t="b">
        <v>1</v>
      </c>
      <c r="G154" t="s">
        <v>67</v>
      </c>
      <c r="J154" t="s">
        <v>68</v>
      </c>
      <c r="K154" t="s">
        <v>24</v>
      </c>
      <c r="L154" t="s">
        <v>703</v>
      </c>
      <c r="M154" t="s">
        <v>704</v>
      </c>
      <c r="N154">
        <v>35.207044000000003</v>
      </c>
      <c r="O154">
        <v>-80.808155999999997</v>
      </c>
      <c r="P154" t="s">
        <v>705</v>
      </c>
      <c r="Q154" t="s">
        <v>706</v>
      </c>
      <c r="R154" t="s">
        <v>28</v>
      </c>
      <c r="S154" t="s">
        <v>707</v>
      </c>
      <c r="T154" t="s">
        <v>703</v>
      </c>
      <c r="U154">
        <v>28202</v>
      </c>
      <c r="V154" t="s">
        <v>28</v>
      </c>
      <c r="W154" t="s">
        <v>28</v>
      </c>
      <c r="X154" t="s">
        <v>28</v>
      </c>
      <c r="Y154" t="s">
        <v>28</v>
      </c>
      <c r="Z154" t="s">
        <v>28</v>
      </c>
      <c r="AA154" t="s">
        <v>28</v>
      </c>
      <c r="AB154" t="s">
        <v>28</v>
      </c>
      <c r="AC154" t="s">
        <v>28</v>
      </c>
      <c r="AD154" t="s">
        <v>28</v>
      </c>
      <c r="AE154" t="s">
        <v>28</v>
      </c>
      <c r="AF154" t="b">
        <f t="shared" si="2"/>
        <v>0</v>
      </c>
      <c r="AG154" t="b">
        <f>IF(Table1[[#This Row],[bank_type]] = "Private Nonprofit", TRUE, FALSE)</f>
        <v>0</v>
      </c>
    </row>
    <row r="155" spans="1:33" x14ac:dyDescent="0.2">
      <c r="A155">
        <v>3093</v>
      </c>
      <c r="B155" t="s">
        <v>712</v>
      </c>
      <c r="C155" s="1">
        <v>41426</v>
      </c>
      <c r="D155" s="1">
        <v>41426</v>
      </c>
      <c r="E155" t="s">
        <v>713</v>
      </c>
      <c r="F155" t="b">
        <v>1</v>
      </c>
      <c r="G155" t="s">
        <v>67</v>
      </c>
      <c r="J155" t="s">
        <v>68</v>
      </c>
      <c r="K155" t="s">
        <v>24</v>
      </c>
      <c r="L155" t="s">
        <v>703</v>
      </c>
      <c r="M155" t="s">
        <v>704</v>
      </c>
      <c r="N155">
        <v>35.179641259261501</v>
      </c>
      <c r="O155">
        <v>-80.741297513880298</v>
      </c>
      <c r="P155" t="s">
        <v>705</v>
      </c>
      <c r="Q155" t="s">
        <v>706</v>
      </c>
      <c r="R155" t="s">
        <v>28</v>
      </c>
      <c r="S155" t="s">
        <v>707</v>
      </c>
      <c r="T155" t="s">
        <v>703</v>
      </c>
      <c r="U155">
        <v>28202</v>
      </c>
      <c r="V155" t="s">
        <v>28</v>
      </c>
      <c r="W155" t="s">
        <v>28</v>
      </c>
      <c r="X155" t="s">
        <v>28</v>
      </c>
      <c r="Y155" t="s">
        <v>28</v>
      </c>
      <c r="Z155" t="s">
        <v>28</v>
      </c>
      <c r="AA155" t="s">
        <v>28</v>
      </c>
      <c r="AB155" t="s">
        <v>28</v>
      </c>
      <c r="AC155" t="s">
        <v>28</v>
      </c>
      <c r="AD155" t="s">
        <v>28</v>
      </c>
      <c r="AE155" t="s">
        <v>28</v>
      </c>
      <c r="AF155" t="b">
        <f t="shared" si="2"/>
        <v>0</v>
      </c>
      <c r="AG155" t="b">
        <f>IF(Table1[[#This Row],[bank_type]] = "Private Nonprofit", TRUE, FALSE)</f>
        <v>0</v>
      </c>
    </row>
    <row r="156" spans="1:33" x14ac:dyDescent="0.2">
      <c r="A156">
        <v>3546</v>
      </c>
      <c r="B156" t="s">
        <v>714</v>
      </c>
      <c r="C156" s="1">
        <v>42762</v>
      </c>
      <c r="D156" s="1">
        <v>42762</v>
      </c>
      <c r="E156" t="s">
        <v>715</v>
      </c>
      <c r="F156" t="b">
        <v>1</v>
      </c>
      <c r="G156" t="s">
        <v>67</v>
      </c>
      <c r="J156" t="s">
        <v>68</v>
      </c>
      <c r="K156" t="s">
        <v>24</v>
      </c>
      <c r="L156" t="s">
        <v>703</v>
      </c>
      <c r="M156" t="s">
        <v>704</v>
      </c>
      <c r="N156">
        <v>35.181676000000003</v>
      </c>
      <c r="O156">
        <v>-80.910503000000006</v>
      </c>
      <c r="P156" t="s">
        <v>705</v>
      </c>
      <c r="Q156" t="s">
        <v>706</v>
      </c>
      <c r="R156" t="s">
        <v>28</v>
      </c>
      <c r="S156" t="s">
        <v>707</v>
      </c>
      <c r="T156" t="s">
        <v>703</v>
      </c>
      <c r="U156">
        <v>28202</v>
      </c>
      <c r="V156" t="s">
        <v>28</v>
      </c>
      <c r="W156" t="s">
        <v>28</v>
      </c>
      <c r="X156" t="s">
        <v>28</v>
      </c>
      <c r="Y156" t="s">
        <v>28</v>
      </c>
      <c r="Z156" t="s">
        <v>28</v>
      </c>
      <c r="AA156" t="s">
        <v>28</v>
      </c>
      <c r="AB156" t="s">
        <v>28</v>
      </c>
      <c r="AC156" t="s">
        <v>28</v>
      </c>
      <c r="AD156" t="s">
        <v>28</v>
      </c>
      <c r="AE156" t="s">
        <v>28</v>
      </c>
      <c r="AF156" t="b">
        <f t="shared" si="2"/>
        <v>0</v>
      </c>
      <c r="AG156" t="b">
        <f>IF(Table1[[#This Row],[bank_type]] = "Private Nonprofit", TRUE, FALSE)</f>
        <v>0</v>
      </c>
    </row>
    <row r="157" spans="1:33" x14ac:dyDescent="0.2">
      <c r="A157">
        <v>2443</v>
      </c>
      <c r="B157" t="s">
        <v>716</v>
      </c>
      <c r="C157" s="1">
        <v>45846</v>
      </c>
      <c r="D157" s="1">
        <v>45846</v>
      </c>
      <c r="E157" t="s">
        <v>717</v>
      </c>
      <c r="F157" t="b">
        <v>1</v>
      </c>
      <c r="G157" t="s">
        <v>22</v>
      </c>
      <c r="J157" t="s">
        <v>23</v>
      </c>
      <c r="K157" t="s">
        <v>24</v>
      </c>
      <c r="L157" t="s">
        <v>703</v>
      </c>
      <c r="M157" t="s">
        <v>704</v>
      </c>
      <c r="N157">
        <v>35.292394000000002</v>
      </c>
      <c r="O157">
        <v>-80.939542000000003</v>
      </c>
      <c r="P157" t="s">
        <v>705</v>
      </c>
      <c r="Q157" t="s">
        <v>706</v>
      </c>
      <c r="R157" t="s">
        <v>28</v>
      </c>
      <c r="S157" t="s">
        <v>707</v>
      </c>
      <c r="T157" t="s">
        <v>703</v>
      </c>
      <c r="U157">
        <v>28202</v>
      </c>
      <c r="V157" t="s">
        <v>28</v>
      </c>
      <c r="W157" t="s">
        <v>718</v>
      </c>
      <c r="X157" t="s">
        <v>719</v>
      </c>
      <c r="Y157" t="s">
        <v>720</v>
      </c>
      <c r="Z157" t="s">
        <v>706</v>
      </c>
      <c r="AA157" t="s">
        <v>721</v>
      </c>
      <c r="AB157" t="s">
        <v>703</v>
      </c>
      <c r="AC157">
        <v>28202</v>
      </c>
      <c r="AD157" t="s">
        <v>60</v>
      </c>
      <c r="AE157" t="s">
        <v>722</v>
      </c>
      <c r="AF157" t="b">
        <f t="shared" si="2"/>
        <v>0</v>
      </c>
      <c r="AG157" t="b">
        <f>IF(Table1[[#This Row],[bank_type]] = "Private Nonprofit", TRUE, FALSE)</f>
        <v>0</v>
      </c>
    </row>
    <row r="158" spans="1:33" x14ac:dyDescent="0.2">
      <c r="A158">
        <v>2051</v>
      </c>
      <c r="B158" t="s">
        <v>723</v>
      </c>
      <c r="C158" s="1">
        <v>37987</v>
      </c>
      <c r="D158" s="1">
        <v>44657</v>
      </c>
      <c r="E158" t="s">
        <v>724</v>
      </c>
      <c r="F158" t="b">
        <v>1</v>
      </c>
      <c r="G158" t="s">
        <v>67</v>
      </c>
      <c r="J158" t="s">
        <v>68</v>
      </c>
      <c r="K158" t="s">
        <v>362</v>
      </c>
      <c r="L158" t="s">
        <v>703</v>
      </c>
      <c r="M158" t="s">
        <v>704</v>
      </c>
      <c r="N158">
        <v>35.198996000000001</v>
      </c>
      <c r="O158">
        <v>-80.857099000000005</v>
      </c>
      <c r="P158" t="s">
        <v>705</v>
      </c>
      <c r="Q158" t="s">
        <v>706</v>
      </c>
      <c r="R158" t="s">
        <v>28</v>
      </c>
      <c r="S158" t="s">
        <v>707</v>
      </c>
      <c r="T158" t="s">
        <v>703</v>
      </c>
      <c r="U158">
        <v>28202</v>
      </c>
      <c r="V158" t="s">
        <v>28</v>
      </c>
      <c r="W158" t="s">
        <v>28</v>
      </c>
      <c r="X158" t="s">
        <v>28</v>
      </c>
      <c r="Y158" t="s">
        <v>28</v>
      </c>
      <c r="Z158" t="s">
        <v>28</v>
      </c>
      <c r="AA158" t="s">
        <v>28</v>
      </c>
      <c r="AB158" t="s">
        <v>28</v>
      </c>
      <c r="AC158" t="s">
        <v>28</v>
      </c>
      <c r="AD158" t="s">
        <v>28</v>
      </c>
      <c r="AE158" t="s">
        <v>28</v>
      </c>
      <c r="AF158" t="b">
        <f t="shared" si="2"/>
        <v>0</v>
      </c>
      <c r="AG158" t="b">
        <f>IF(Table1[[#This Row],[bank_type]] = "Private Nonprofit", TRUE, FALSE)</f>
        <v>0</v>
      </c>
    </row>
    <row r="159" spans="1:33" x14ac:dyDescent="0.2">
      <c r="A159">
        <v>1053</v>
      </c>
      <c r="B159" t="s">
        <v>725</v>
      </c>
      <c r="C159" s="1">
        <v>37987</v>
      </c>
      <c r="D159" s="1">
        <v>44945</v>
      </c>
      <c r="E159" t="s">
        <v>726</v>
      </c>
      <c r="F159" t="b">
        <v>1</v>
      </c>
      <c r="G159" t="s">
        <v>22</v>
      </c>
      <c r="J159" t="s">
        <v>23</v>
      </c>
      <c r="K159" t="s">
        <v>362</v>
      </c>
      <c r="L159" t="s">
        <v>703</v>
      </c>
      <c r="M159" t="s">
        <v>704</v>
      </c>
      <c r="N159">
        <v>35.205576267123199</v>
      </c>
      <c r="O159">
        <v>-80.768391597108902</v>
      </c>
      <c r="P159" t="s">
        <v>705</v>
      </c>
      <c r="Q159" t="s">
        <v>706</v>
      </c>
      <c r="R159" t="s">
        <v>28</v>
      </c>
      <c r="S159" t="s">
        <v>707</v>
      </c>
      <c r="T159" t="s">
        <v>703</v>
      </c>
      <c r="U159">
        <v>28202</v>
      </c>
      <c r="V159" t="s">
        <v>28</v>
      </c>
      <c r="W159" t="s">
        <v>28</v>
      </c>
      <c r="X159" t="s">
        <v>28</v>
      </c>
      <c r="Y159" t="s">
        <v>28</v>
      </c>
      <c r="Z159" t="s">
        <v>28</v>
      </c>
      <c r="AA159" t="s">
        <v>28</v>
      </c>
      <c r="AB159" t="s">
        <v>28</v>
      </c>
      <c r="AC159" t="s">
        <v>28</v>
      </c>
      <c r="AD159" t="s">
        <v>28</v>
      </c>
      <c r="AE159" t="s">
        <v>28</v>
      </c>
      <c r="AF159" t="b">
        <f t="shared" si="2"/>
        <v>0</v>
      </c>
      <c r="AG159" t="b">
        <f>IF(Table1[[#This Row],[bank_type]] = "Private Nonprofit", TRUE, FALSE)</f>
        <v>0</v>
      </c>
    </row>
    <row r="160" spans="1:33" x14ac:dyDescent="0.2">
      <c r="A160">
        <v>2440</v>
      </c>
      <c r="B160" t="s">
        <v>727</v>
      </c>
      <c r="C160" s="1">
        <v>41426</v>
      </c>
      <c r="D160" s="1">
        <v>41426</v>
      </c>
      <c r="E160" t="s">
        <v>728</v>
      </c>
      <c r="F160" t="b">
        <v>1</v>
      </c>
      <c r="G160" t="s">
        <v>67</v>
      </c>
      <c r="J160" t="s">
        <v>68</v>
      </c>
      <c r="K160" t="s">
        <v>24</v>
      </c>
      <c r="L160" t="s">
        <v>703</v>
      </c>
      <c r="M160" t="s">
        <v>704</v>
      </c>
      <c r="N160">
        <v>35.203974389089197</v>
      </c>
      <c r="O160">
        <v>-80.880346971938195</v>
      </c>
      <c r="P160" t="s">
        <v>705</v>
      </c>
      <c r="Q160" t="s">
        <v>706</v>
      </c>
      <c r="R160" t="s">
        <v>28</v>
      </c>
      <c r="S160" t="s">
        <v>707</v>
      </c>
      <c r="T160" t="s">
        <v>703</v>
      </c>
      <c r="U160">
        <v>28202</v>
      </c>
      <c r="V160" t="s">
        <v>28</v>
      </c>
      <c r="W160" t="s">
        <v>28</v>
      </c>
      <c r="X160" t="s">
        <v>28</v>
      </c>
      <c r="Y160" t="s">
        <v>28</v>
      </c>
      <c r="Z160" t="s">
        <v>28</v>
      </c>
      <c r="AA160" t="s">
        <v>28</v>
      </c>
      <c r="AB160" t="s">
        <v>28</v>
      </c>
      <c r="AC160" t="s">
        <v>28</v>
      </c>
      <c r="AD160" t="s">
        <v>28</v>
      </c>
      <c r="AE160" t="s">
        <v>28</v>
      </c>
      <c r="AF160" t="b">
        <f t="shared" si="2"/>
        <v>0</v>
      </c>
      <c r="AG160" t="b">
        <f>IF(Table1[[#This Row],[bank_type]] = "Private Nonprofit", TRUE, FALSE)</f>
        <v>0</v>
      </c>
    </row>
    <row r="161" spans="1:33" x14ac:dyDescent="0.2">
      <c r="A161">
        <v>7090</v>
      </c>
      <c r="B161" t="s">
        <v>729</v>
      </c>
      <c r="C161" t="s">
        <v>28</v>
      </c>
      <c r="D161" t="s">
        <v>28</v>
      </c>
      <c r="E161" t="s">
        <v>730</v>
      </c>
      <c r="F161" t="b">
        <v>1</v>
      </c>
      <c r="K161" t="s">
        <v>42</v>
      </c>
      <c r="L161" t="s">
        <v>703</v>
      </c>
      <c r="M161" t="s">
        <v>704</v>
      </c>
      <c r="N161">
        <v>35.130341999999999</v>
      </c>
      <c r="O161">
        <v>-80.837147999999999</v>
      </c>
      <c r="P161" t="s">
        <v>705</v>
      </c>
      <c r="Q161" t="s">
        <v>706</v>
      </c>
      <c r="R161" t="s">
        <v>28</v>
      </c>
      <c r="S161" t="s">
        <v>707</v>
      </c>
      <c r="T161" t="s">
        <v>703</v>
      </c>
      <c r="U161">
        <v>28202</v>
      </c>
      <c r="V161" t="s">
        <v>28</v>
      </c>
      <c r="W161" t="s">
        <v>718</v>
      </c>
      <c r="X161" t="s">
        <v>719</v>
      </c>
      <c r="Y161" t="s">
        <v>720</v>
      </c>
      <c r="Z161" t="s">
        <v>706</v>
      </c>
      <c r="AA161" t="s">
        <v>721</v>
      </c>
      <c r="AB161" t="s">
        <v>703</v>
      </c>
      <c r="AC161">
        <v>28202</v>
      </c>
      <c r="AD161" t="s">
        <v>34</v>
      </c>
      <c r="AE161" t="s">
        <v>722</v>
      </c>
      <c r="AF161" t="b">
        <f t="shared" si="2"/>
        <v>0</v>
      </c>
      <c r="AG161" t="b">
        <f>IF(Table1[[#This Row],[bank_type]] = "Private Nonprofit", TRUE, FALSE)</f>
        <v>0</v>
      </c>
    </row>
    <row r="162" spans="1:33" x14ac:dyDescent="0.2">
      <c r="A162">
        <v>7090</v>
      </c>
      <c r="B162" t="s">
        <v>729</v>
      </c>
      <c r="C162" t="s">
        <v>28</v>
      </c>
      <c r="D162" t="s">
        <v>28</v>
      </c>
      <c r="E162" t="s">
        <v>730</v>
      </c>
      <c r="F162" t="b">
        <v>1</v>
      </c>
      <c r="K162" t="s">
        <v>42</v>
      </c>
      <c r="L162" t="s">
        <v>703</v>
      </c>
      <c r="M162" t="s">
        <v>704</v>
      </c>
      <c r="N162">
        <v>35.130341999999999</v>
      </c>
      <c r="O162">
        <v>-80.837147999999999</v>
      </c>
      <c r="P162" t="s">
        <v>705</v>
      </c>
      <c r="Q162" t="s">
        <v>706</v>
      </c>
      <c r="R162" t="s">
        <v>28</v>
      </c>
      <c r="S162" t="s">
        <v>707</v>
      </c>
      <c r="T162" t="s">
        <v>703</v>
      </c>
      <c r="U162">
        <v>28202</v>
      </c>
      <c r="V162" t="s">
        <v>28</v>
      </c>
      <c r="W162" t="s">
        <v>731</v>
      </c>
      <c r="X162" t="s">
        <v>732</v>
      </c>
      <c r="Y162" t="s">
        <v>733</v>
      </c>
      <c r="Z162" t="s">
        <v>706</v>
      </c>
      <c r="AA162" t="s">
        <v>721</v>
      </c>
      <c r="AB162" t="s">
        <v>703</v>
      </c>
      <c r="AC162">
        <v>28202</v>
      </c>
      <c r="AD162" t="s">
        <v>34</v>
      </c>
      <c r="AE162" t="s">
        <v>734</v>
      </c>
      <c r="AF162" t="b">
        <f t="shared" si="2"/>
        <v>0</v>
      </c>
      <c r="AG162" t="b">
        <f>IF(Table1[[#This Row],[bank_type]] = "Private Nonprofit", TRUE, FALSE)</f>
        <v>0</v>
      </c>
    </row>
    <row r="163" spans="1:33" x14ac:dyDescent="0.2">
      <c r="A163">
        <v>2436</v>
      </c>
      <c r="B163" t="s">
        <v>735</v>
      </c>
      <c r="C163" t="s">
        <v>28</v>
      </c>
      <c r="D163" s="1">
        <v>41675</v>
      </c>
      <c r="E163" t="s">
        <v>736</v>
      </c>
      <c r="F163" t="b">
        <v>1</v>
      </c>
      <c r="G163" t="s">
        <v>67</v>
      </c>
      <c r="J163" t="s">
        <v>68</v>
      </c>
      <c r="K163" t="s">
        <v>76</v>
      </c>
      <c r="L163" t="s">
        <v>703</v>
      </c>
      <c r="M163" t="s">
        <v>704</v>
      </c>
      <c r="N163">
        <v>35.246671999999997</v>
      </c>
      <c r="O163">
        <v>-80.747433000000001</v>
      </c>
      <c r="P163" t="s">
        <v>705</v>
      </c>
      <c r="Q163" t="s">
        <v>706</v>
      </c>
      <c r="R163" t="s">
        <v>28</v>
      </c>
      <c r="S163" t="s">
        <v>707</v>
      </c>
      <c r="T163" t="s">
        <v>703</v>
      </c>
      <c r="U163">
        <v>28202</v>
      </c>
      <c r="V163" t="s">
        <v>28</v>
      </c>
      <c r="W163" t="s">
        <v>28</v>
      </c>
      <c r="X163" t="s">
        <v>28</v>
      </c>
      <c r="Y163" t="s">
        <v>28</v>
      </c>
      <c r="Z163" t="s">
        <v>28</v>
      </c>
      <c r="AA163" t="s">
        <v>28</v>
      </c>
      <c r="AB163" t="s">
        <v>28</v>
      </c>
      <c r="AC163" t="s">
        <v>28</v>
      </c>
      <c r="AD163" t="s">
        <v>28</v>
      </c>
      <c r="AE163" t="s">
        <v>28</v>
      </c>
      <c r="AF163" t="b">
        <f t="shared" si="2"/>
        <v>0</v>
      </c>
      <c r="AG163" t="b">
        <f>IF(Table1[[#This Row],[bank_type]] = "Private Nonprofit", TRUE, FALSE)</f>
        <v>0</v>
      </c>
    </row>
    <row r="164" spans="1:33" x14ac:dyDescent="0.2">
      <c r="A164">
        <v>6097</v>
      </c>
      <c r="B164" t="s">
        <v>737</v>
      </c>
      <c r="C164" s="1">
        <v>43907</v>
      </c>
      <c r="D164" s="1">
        <v>43907</v>
      </c>
      <c r="E164" t="s">
        <v>738</v>
      </c>
      <c r="F164" t="b">
        <v>1</v>
      </c>
      <c r="G164" t="s">
        <v>22</v>
      </c>
      <c r="J164" t="s">
        <v>23</v>
      </c>
      <c r="K164" t="s">
        <v>24</v>
      </c>
      <c r="L164" t="s">
        <v>703</v>
      </c>
      <c r="M164" t="s">
        <v>704</v>
      </c>
      <c r="N164">
        <v>35.343699999999998</v>
      </c>
      <c r="O164">
        <v>-80.868200000000002</v>
      </c>
      <c r="P164" t="s">
        <v>705</v>
      </c>
      <c r="Q164" t="s">
        <v>706</v>
      </c>
      <c r="R164" t="s">
        <v>28</v>
      </c>
      <c r="S164" t="s">
        <v>707</v>
      </c>
      <c r="T164" t="s">
        <v>703</v>
      </c>
      <c r="U164">
        <v>28202</v>
      </c>
      <c r="V164" t="s">
        <v>28</v>
      </c>
      <c r="W164" t="s">
        <v>28</v>
      </c>
      <c r="X164" t="s">
        <v>28</v>
      </c>
      <c r="Y164" t="s">
        <v>28</v>
      </c>
      <c r="Z164" t="s">
        <v>28</v>
      </c>
      <c r="AA164" t="s">
        <v>28</v>
      </c>
      <c r="AB164" t="s">
        <v>28</v>
      </c>
      <c r="AC164" t="s">
        <v>28</v>
      </c>
      <c r="AD164" t="s">
        <v>28</v>
      </c>
      <c r="AE164" t="s">
        <v>28</v>
      </c>
      <c r="AF164" t="b">
        <f t="shared" si="2"/>
        <v>0</v>
      </c>
      <c r="AG164" t="b">
        <f>IF(Table1[[#This Row],[bank_type]] = "Private Nonprofit", TRUE, FALSE)</f>
        <v>0</v>
      </c>
    </row>
    <row r="165" spans="1:33" x14ac:dyDescent="0.2">
      <c r="A165">
        <v>3075</v>
      </c>
      <c r="B165" t="s">
        <v>739</v>
      </c>
      <c r="C165" s="1">
        <v>40940</v>
      </c>
      <c r="D165" s="1">
        <v>40940</v>
      </c>
      <c r="E165" t="s">
        <v>740</v>
      </c>
      <c r="F165" t="b">
        <v>1</v>
      </c>
      <c r="G165" t="s">
        <v>22</v>
      </c>
      <c r="J165" t="s">
        <v>23</v>
      </c>
      <c r="K165" t="s">
        <v>24</v>
      </c>
      <c r="L165" t="s">
        <v>703</v>
      </c>
      <c r="M165" t="s">
        <v>704</v>
      </c>
      <c r="N165">
        <v>35.405086001118903</v>
      </c>
      <c r="O165">
        <v>-80.916859615050896</v>
      </c>
      <c r="P165" t="s">
        <v>705</v>
      </c>
      <c r="Q165" t="s">
        <v>706</v>
      </c>
      <c r="R165" t="s">
        <v>28</v>
      </c>
      <c r="S165" t="s">
        <v>707</v>
      </c>
      <c r="T165" t="s">
        <v>703</v>
      </c>
      <c r="U165">
        <v>28202</v>
      </c>
      <c r="V165" t="s">
        <v>28</v>
      </c>
      <c r="W165" t="s">
        <v>28</v>
      </c>
      <c r="X165" t="s">
        <v>28</v>
      </c>
      <c r="Y165" t="s">
        <v>28</v>
      </c>
      <c r="Z165" t="s">
        <v>28</v>
      </c>
      <c r="AA165" t="s">
        <v>28</v>
      </c>
      <c r="AB165" t="s">
        <v>28</v>
      </c>
      <c r="AC165" t="s">
        <v>28</v>
      </c>
      <c r="AD165" t="s">
        <v>28</v>
      </c>
      <c r="AE165" t="s">
        <v>28</v>
      </c>
      <c r="AF165" t="b">
        <f t="shared" si="2"/>
        <v>0</v>
      </c>
      <c r="AG165" t="b">
        <f>IF(Table1[[#This Row],[bank_type]] = "Private Nonprofit", TRUE, FALSE)</f>
        <v>0</v>
      </c>
    </row>
    <row r="166" spans="1:33" x14ac:dyDescent="0.2">
      <c r="A166">
        <v>4843</v>
      </c>
      <c r="B166" t="s">
        <v>741</v>
      </c>
      <c r="C166" s="1">
        <v>43907</v>
      </c>
      <c r="D166" s="1">
        <v>43907</v>
      </c>
      <c r="E166" t="s">
        <v>742</v>
      </c>
      <c r="F166" t="b">
        <v>1</v>
      </c>
      <c r="G166" t="s">
        <v>22</v>
      </c>
      <c r="J166" t="s">
        <v>23</v>
      </c>
      <c r="K166" t="s">
        <v>24</v>
      </c>
      <c r="L166" t="s">
        <v>703</v>
      </c>
      <c r="M166" t="s">
        <v>704</v>
      </c>
      <c r="N166">
        <v>35.420049407769</v>
      </c>
      <c r="O166">
        <v>-80.886449486260901</v>
      </c>
      <c r="P166" t="s">
        <v>705</v>
      </c>
      <c r="Q166" t="s">
        <v>706</v>
      </c>
      <c r="R166" t="s">
        <v>28</v>
      </c>
      <c r="S166" t="s">
        <v>707</v>
      </c>
      <c r="T166" t="s">
        <v>703</v>
      </c>
      <c r="U166">
        <v>28202</v>
      </c>
      <c r="V166" t="s">
        <v>28</v>
      </c>
      <c r="W166" t="s">
        <v>28</v>
      </c>
      <c r="X166" t="s">
        <v>28</v>
      </c>
      <c r="Y166" t="s">
        <v>28</v>
      </c>
      <c r="Z166" t="s">
        <v>28</v>
      </c>
      <c r="AA166" t="s">
        <v>28</v>
      </c>
      <c r="AB166" t="s">
        <v>28</v>
      </c>
      <c r="AC166" t="s">
        <v>28</v>
      </c>
      <c r="AD166" t="s">
        <v>28</v>
      </c>
      <c r="AE166" t="s">
        <v>28</v>
      </c>
      <c r="AF166" t="b">
        <f t="shared" si="2"/>
        <v>0</v>
      </c>
      <c r="AG166" t="b">
        <f>IF(Table1[[#This Row],[bank_type]] = "Private Nonprofit", TRUE, FALSE)</f>
        <v>0</v>
      </c>
    </row>
    <row r="167" spans="1:33" x14ac:dyDescent="0.2">
      <c r="A167">
        <v>2442</v>
      </c>
      <c r="B167" t="s">
        <v>743</v>
      </c>
      <c r="C167" s="1">
        <v>41548</v>
      </c>
      <c r="D167" s="1">
        <v>41548</v>
      </c>
      <c r="E167" t="s">
        <v>744</v>
      </c>
      <c r="F167" t="b">
        <v>1</v>
      </c>
      <c r="G167" t="s">
        <v>22</v>
      </c>
      <c r="J167" t="s">
        <v>23</v>
      </c>
      <c r="K167" t="s">
        <v>24</v>
      </c>
      <c r="L167" t="s">
        <v>703</v>
      </c>
      <c r="M167" t="s">
        <v>704</v>
      </c>
      <c r="N167">
        <v>35.428017304915599</v>
      </c>
      <c r="O167">
        <v>-80.855413317637201</v>
      </c>
      <c r="P167" t="s">
        <v>705</v>
      </c>
      <c r="Q167" t="s">
        <v>706</v>
      </c>
      <c r="R167" t="s">
        <v>28</v>
      </c>
      <c r="S167" t="s">
        <v>707</v>
      </c>
      <c r="T167" t="s">
        <v>703</v>
      </c>
      <c r="U167">
        <v>28202</v>
      </c>
      <c r="V167" t="s">
        <v>28</v>
      </c>
      <c r="W167" t="s">
        <v>28</v>
      </c>
      <c r="X167" t="s">
        <v>28</v>
      </c>
      <c r="Y167" t="s">
        <v>28</v>
      </c>
      <c r="Z167" t="s">
        <v>28</v>
      </c>
      <c r="AA167" t="s">
        <v>28</v>
      </c>
      <c r="AB167" t="s">
        <v>28</v>
      </c>
      <c r="AC167" t="s">
        <v>28</v>
      </c>
      <c r="AD167" t="s">
        <v>28</v>
      </c>
      <c r="AE167" t="s">
        <v>28</v>
      </c>
      <c r="AF167" t="b">
        <f t="shared" si="2"/>
        <v>0</v>
      </c>
      <c r="AG167" t="b">
        <f>IF(Table1[[#This Row],[bank_type]] = "Private Nonprofit", TRUE, FALSE)</f>
        <v>0</v>
      </c>
    </row>
    <row r="168" spans="1:33" x14ac:dyDescent="0.2">
      <c r="A168">
        <v>2439</v>
      </c>
      <c r="B168" t="s">
        <v>745</v>
      </c>
      <c r="C168" s="1">
        <v>40940</v>
      </c>
      <c r="D168" s="1">
        <v>40940</v>
      </c>
      <c r="E168" t="s">
        <v>746</v>
      </c>
      <c r="F168" t="b">
        <v>1</v>
      </c>
      <c r="G168" t="s">
        <v>22</v>
      </c>
      <c r="J168" t="s">
        <v>23</v>
      </c>
      <c r="K168" t="s">
        <v>24</v>
      </c>
      <c r="L168" t="s">
        <v>703</v>
      </c>
      <c r="M168" t="s">
        <v>704</v>
      </c>
      <c r="N168">
        <v>35.196308000000002</v>
      </c>
      <c r="O168">
        <v>-80.752257999999998</v>
      </c>
      <c r="P168" t="s">
        <v>705</v>
      </c>
      <c r="Q168" t="s">
        <v>706</v>
      </c>
      <c r="R168" t="s">
        <v>28</v>
      </c>
      <c r="S168" t="s">
        <v>707</v>
      </c>
      <c r="T168" t="s">
        <v>703</v>
      </c>
      <c r="U168">
        <v>28202</v>
      </c>
      <c r="V168" t="s">
        <v>28</v>
      </c>
      <c r="W168" t="s">
        <v>28</v>
      </c>
      <c r="X168" t="s">
        <v>28</v>
      </c>
      <c r="Y168" t="s">
        <v>28</v>
      </c>
      <c r="Z168" t="s">
        <v>28</v>
      </c>
      <c r="AA168" t="s">
        <v>28</v>
      </c>
      <c r="AB168" t="s">
        <v>28</v>
      </c>
      <c r="AC168" t="s">
        <v>28</v>
      </c>
      <c r="AD168" t="s">
        <v>28</v>
      </c>
      <c r="AE168" t="s">
        <v>28</v>
      </c>
      <c r="AF168" t="b">
        <f t="shared" si="2"/>
        <v>0</v>
      </c>
      <c r="AG168" t="b">
        <f>IF(Table1[[#This Row],[bank_type]] = "Private Nonprofit", TRUE, FALSE)</f>
        <v>0</v>
      </c>
    </row>
    <row r="169" spans="1:33" x14ac:dyDescent="0.2">
      <c r="A169">
        <v>6407</v>
      </c>
      <c r="B169" t="s">
        <v>747</v>
      </c>
      <c r="C169" s="1">
        <v>44789</v>
      </c>
      <c r="D169" s="1">
        <v>44789</v>
      </c>
      <c r="E169" t="s">
        <v>748</v>
      </c>
      <c r="F169" t="b">
        <v>1</v>
      </c>
      <c r="G169" t="s">
        <v>67</v>
      </c>
      <c r="J169" t="s">
        <v>68</v>
      </c>
      <c r="K169" t="s">
        <v>42</v>
      </c>
      <c r="L169" t="s">
        <v>703</v>
      </c>
      <c r="M169" t="s">
        <v>704</v>
      </c>
      <c r="N169">
        <v>35.289435508290403</v>
      </c>
      <c r="O169">
        <v>-80.740836660780701</v>
      </c>
      <c r="P169" t="s">
        <v>705</v>
      </c>
      <c r="Q169" t="s">
        <v>706</v>
      </c>
      <c r="R169" t="s">
        <v>28</v>
      </c>
      <c r="S169" t="s">
        <v>707</v>
      </c>
      <c r="T169" t="s">
        <v>703</v>
      </c>
      <c r="U169">
        <v>28202</v>
      </c>
      <c r="V169" t="s">
        <v>28</v>
      </c>
      <c r="W169" t="s">
        <v>749</v>
      </c>
      <c r="X169" t="s">
        <v>750</v>
      </c>
      <c r="Y169" t="s">
        <v>751</v>
      </c>
      <c r="Z169" t="s">
        <v>752</v>
      </c>
      <c r="AA169" t="s">
        <v>721</v>
      </c>
      <c r="AB169" t="s">
        <v>703</v>
      </c>
      <c r="AC169">
        <v>28202</v>
      </c>
      <c r="AD169" t="s">
        <v>405</v>
      </c>
      <c r="AE169" t="s">
        <v>753</v>
      </c>
      <c r="AF169" t="b">
        <f t="shared" si="2"/>
        <v>0</v>
      </c>
      <c r="AG169" t="b">
        <f>IF(Table1[[#This Row],[bank_type]] = "Private Nonprofit", TRUE, FALSE)</f>
        <v>0</v>
      </c>
    </row>
    <row r="170" spans="1:33" x14ac:dyDescent="0.2">
      <c r="A170">
        <v>3547</v>
      </c>
      <c r="B170" t="s">
        <v>754</v>
      </c>
      <c r="C170" s="1">
        <v>42542</v>
      </c>
      <c r="D170" s="1">
        <v>42542</v>
      </c>
      <c r="E170" t="s">
        <v>755</v>
      </c>
      <c r="F170" t="b">
        <v>1</v>
      </c>
      <c r="G170" t="s">
        <v>22</v>
      </c>
      <c r="J170" t="s">
        <v>23</v>
      </c>
      <c r="K170" t="s">
        <v>24</v>
      </c>
      <c r="L170" t="s">
        <v>703</v>
      </c>
      <c r="M170" t="s">
        <v>704</v>
      </c>
      <c r="N170">
        <v>35.263559000000001</v>
      </c>
      <c r="O170">
        <v>-80.712057000000001</v>
      </c>
      <c r="P170" t="s">
        <v>705</v>
      </c>
      <c r="Q170" t="s">
        <v>706</v>
      </c>
      <c r="R170" t="s">
        <v>28</v>
      </c>
      <c r="S170" t="s">
        <v>707</v>
      </c>
      <c r="T170" t="s">
        <v>703</v>
      </c>
      <c r="U170">
        <v>28202</v>
      </c>
      <c r="V170" t="s">
        <v>28</v>
      </c>
      <c r="W170" t="s">
        <v>28</v>
      </c>
      <c r="X170" t="s">
        <v>28</v>
      </c>
      <c r="Y170" t="s">
        <v>28</v>
      </c>
      <c r="Z170" t="s">
        <v>28</v>
      </c>
      <c r="AA170" t="s">
        <v>28</v>
      </c>
      <c r="AB170" t="s">
        <v>28</v>
      </c>
      <c r="AC170" t="s">
        <v>28</v>
      </c>
      <c r="AD170" t="s">
        <v>28</v>
      </c>
      <c r="AE170" t="s">
        <v>28</v>
      </c>
      <c r="AF170" t="b">
        <f t="shared" si="2"/>
        <v>0</v>
      </c>
      <c r="AG170" t="b">
        <f>IF(Table1[[#This Row],[bank_type]] = "Private Nonprofit", TRUE, FALSE)</f>
        <v>0</v>
      </c>
    </row>
    <row r="171" spans="1:33" x14ac:dyDescent="0.2">
      <c r="A171">
        <v>3088</v>
      </c>
      <c r="B171" t="s">
        <v>756</v>
      </c>
      <c r="C171" s="1">
        <v>40969</v>
      </c>
      <c r="D171" s="1">
        <v>44945</v>
      </c>
      <c r="E171" t="s">
        <v>757</v>
      </c>
      <c r="F171" t="b">
        <v>1</v>
      </c>
      <c r="G171" t="s">
        <v>67</v>
      </c>
      <c r="J171" t="s">
        <v>68</v>
      </c>
      <c r="K171" t="s">
        <v>362</v>
      </c>
      <c r="L171" t="s">
        <v>703</v>
      </c>
      <c r="M171" t="s">
        <v>704</v>
      </c>
      <c r="N171">
        <v>35.200331015515602</v>
      </c>
      <c r="O171">
        <v>-80.712629701275702</v>
      </c>
      <c r="P171" t="s">
        <v>705</v>
      </c>
      <c r="Q171" t="s">
        <v>706</v>
      </c>
      <c r="R171" t="s">
        <v>28</v>
      </c>
      <c r="S171" t="s">
        <v>707</v>
      </c>
      <c r="T171" t="s">
        <v>703</v>
      </c>
      <c r="U171">
        <v>28202</v>
      </c>
      <c r="V171" t="s">
        <v>28</v>
      </c>
      <c r="W171" t="s">
        <v>28</v>
      </c>
      <c r="X171" t="s">
        <v>28</v>
      </c>
      <c r="Y171" t="s">
        <v>28</v>
      </c>
      <c r="Z171" t="s">
        <v>28</v>
      </c>
      <c r="AA171" t="s">
        <v>28</v>
      </c>
      <c r="AB171" t="s">
        <v>28</v>
      </c>
      <c r="AC171" t="s">
        <v>28</v>
      </c>
      <c r="AD171" t="s">
        <v>28</v>
      </c>
      <c r="AE171" t="s">
        <v>28</v>
      </c>
      <c r="AF171" t="b">
        <f t="shared" si="2"/>
        <v>0</v>
      </c>
      <c r="AG171" t="b">
        <f>IF(Table1[[#This Row],[bank_type]] = "Private Nonprofit", TRUE, FALSE)</f>
        <v>0</v>
      </c>
    </row>
    <row r="172" spans="1:33" x14ac:dyDescent="0.2">
      <c r="A172">
        <v>2444</v>
      </c>
      <c r="B172" t="s">
        <v>758</v>
      </c>
      <c r="C172" s="1">
        <v>42849</v>
      </c>
      <c r="D172" s="1">
        <v>42849</v>
      </c>
      <c r="E172" t="s">
        <v>759</v>
      </c>
      <c r="F172" t="b">
        <v>1</v>
      </c>
      <c r="G172" t="s">
        <v>22</v>
      </c>
      <c r="J172" t="s">
        <v>23</v>
      </c>
      <c r="K172" t="s">
        <v>24</v>
      </c>
      <c r="L172" t="s">
        <v>703</v>
      </c>
      <c r="M172" t="s">
        <v>704</v>
      </c>
      <c r="N172">
        <v>35.402459</v>
      </c>
      <c r="O172">
        <v>-80.877499</v>
      </c>
      <c r="P172" t="s">
        <v>705</v>
      </c>
      <c r="Q172" t="s">
        <v>706</v>
      </c>
      <c r="R172" t="s">
        <v>28</v>
      </c>
      <c r="S172" t="s">
        <v>707</v>
      </c>
      <c r="T172" t="s">
        <v>703</v>
      </c>
      <c r="U172">
        <v>28202</v>
      </c>
      <c r="V172" t="s">
        <v>28</v>
      </c>
      <c r="W172" t="s">
        <v>28</v>
      </c>
      <c r="X172" t="s">
        <v>28</v>
      </c>
      <c r="Y172" t="s">
        <v>28</v>
      </c>
      <c r="Z172" t="s">
        <v>28</v>
      </c>
      <c r="AA172" t="s">
        <v>28</v>
      </c>
      <c r="AB172" t="s">
        <v>28</v>
      </c>
      <c r="AC172" t="s">
        <v>28</v>
      </c>
      <c r="AD172" t="s">
        <v>28</v>
      </c>
      <c r="AE172" t="s">
        <v>28</v>
      </c>
      <c r="AF172" t="b">
        <f t="shared" si="2"/>
        <v>0</v>
      </c>
      <c r="AG172" t="b">
        <f>IF(Table1[[#This Row],[bank_type]] = "Private Nonprofit", TRUE, FALSE)</f>
        <v>0</v>
      </c>
    </row>
    <row r="173" spans="1:33" x14ac:dyDescent="0.2">
      <c r="A173">
        <v>2438</v>
      </c>
      <c r="B173" t="s">
        <v>760</v>
      </c>
      <c r="C173" s="1">
        <v>43392</v>
      </c>
      <c r="D173" s="1">
        <v>43392</v>
      </c>
      <c r="E173" t="s">
        <v>761</v>
      </c>
      <c r="F173" t="b">
        <v>1</v>
      </c>
      <c r="G173" t="s">
        <v>22</v>
      </c>
      <c r="J173" t="s">
        <v>23</v>
      </c>
      <c r="K173" t="s">
        <v>24</v>
      </c>
      <c r="L173" t="s">
        <v>703</v>
      </c>
      <c r="M173" t="s">
        <v>704</v>
      </c>
      <c r="N173">
        <v>35.200775</v>
      </c>
      <c r="O173">
        <v>-80.712663000000006</v>
      </c>
      <c r="P173" t="s">
        <v>705</v>
      </c>
      <c r="Q173" t="s">
        <v>706</v>
      </c>
      <c r="R173" t="s">
        <v>28</v>
      </c>
      <c r="S173" t="s">
        <v>707</v>
      </c>
      <c r="T173" t="s">
        <v>703</v>
      </c>
      <c r="U173">
        <v>28202</v>
      </c>
      <c r="V173" t="s">
        <v>28</v>
      </c>
      <c r="W173" t="s">
        <v>28</v>
      </c>
      <c r="X173" t="s">
        <v>28</v>
      </c>
      <c r="Y173" t="s">
        <v>28</v>
      </c>
      <c r="Z173" t="s">
        <v>28</v>
      </c>
      <c r="AA173" t="s">
        <v>28</v>
      </c>
      <c r="AB173" t="s">
        <v>28</v>
      </c>
      <c r="AC173" t="s">
        <v>28</v>
      </c>
      <c r="AD173" t="s">
        <v>28</v>
      </c>
      <c r="AE173" t="s">
        <v>28</v>
      </c>
      <c r="AF173" t="b">
        <f t="shared" si="2"/>
        <v>0</v>
      </c>
      <c r="AG173" t="b">
        <f>IF(Table1[[#This Row],[bank_type]] = "Private Nonprofit", TRUE, FALSE)</f>
        <v>0</v>
      </c>
    </row>
    <row r="174" spans="1:33" x14ac:dyDescent="0.2">
      <c r="A174">
        <v>2446</v>
      </c>
      <c r="B174" t="s">
        <v>762</v>
      </c>
      <c r="C174" s="1">
        <v>40940</v>
      </c>
      <c r="D174" s="1">
        <v>40940</v>
      </c>
      <c r="E174" t="s">
        <v>763</v>
      </c>
      <c r="F174" t="b">
        <v>1</v>
      </c>
      <c r="G174" t="s">
        <v>22</v>
      </c>
      <c r="J174" t="s">
        <v>23</v>
      </c>
      <c r="K174" t="s">
        <v>24</v>
      </c>
      <c r="L174" t="s">
        <v>703</v>
      </c>
      <c r="M174" t="s">
        <v>704</v>
      </c>
      <c r="N174">
        <v>35.356236143097298</v>
      </c>
      <c r="O174">
        <v>-80.762401708831902</v>
      </c>
      <c r="P174" t="s">
        <v>705</v>
      </c>
      <c r="Q174" t="s">
        <v>706</v>
      </c>
      <c r="R174" t="s">
        <v>28</v>
      </c>
      <c r="S174" t="s">
        <v>707</v>
      </c>
      <c r="T174" t="s">
        <v>703</v>
      </c>
      <c r="U174">
        <v>28202</v>
      </c>
      <c r="V174" t="s">
        <v>28</v>
      </c>
      <c r="W174" t="s">
        <v>28</v>
      </c>
      <c r="X174" t="s">
        <v>28</v>
      </c>
      <c r="Y174" t="s">
        <v>28</v>
      </c>
      <c r="Z174" t="s">
        <v>28</v>
      </c>
      <c r="AA174" t="s">
        <v>28</v>
      </c>
      <c r="AB174" t="s">
        <v>28</v>
      </c>
      <c r="AC174" t="s">
        <v>28</v>
      </c>
      <c r="AD174" t="s">
        <v>28</v>
      </c>
      <c r="AE174" t="s">
        <v>28</v>
      </c>
      <c r="AF174" t="b">
        <f t="shared" si="2"/>
        <v>0</v>
      </c>
      <c r="AG174" t="b">
        <f>IF(Table1[[#This Row],[bank_type]] = "Private Nonprofit", TRUE, FALSE)</f>
        <v>0</v>
      </c>
    </row>
    <row r="175" spans="1:33" x14ac:dyDescent="0.2">
      <c r="A175">
        <v>6788</v>
      </c>
      <c r="B175" t="s">
        <v>764</v>
      </c>
      <c r="C175" s="1">
        <v>45328</v>
      </c>
      <c r="D175" s="1">
        <v>45328</v>
      </c>
      <c r="E175" t="s">
        <v>765</v>
      </c>
      <c r="F175" t="b">
        <v>1</v>
      </c>
      <c r="G175" t="s">
        <v>326</v>
      </c>
      <c r="H175" t="s">
        <v>53</v>
      </c>
      <c r="J175" t="s">
        <v>332</v>
      </c>
      <c r="K175" t="s">
        <v>24</v>
      </c>
      <c r="L175" t="s">
        <v>515</v>
      </c>
      <c r="M175" t="s">
        <v>766</v>
      </c>
      <c r="N175">
        <v>30.093332906897199</v>
      </c>
      <c r="O175">
        <v>-90.526193532697903</v>
      </c>
      <c r="P175" t="s">
        <v>78</v>
      </c>
      <c r="Q175" t="s">
        <v>767</v>
      </c>
      <c r="R175" t="s">
        <v>768</v>
      </c>
      <c r="S175" t="s">
        <v>769</v>
      </c>
      <c r="T175" t="s">
        <v>515</v>
      </c>
      <c r="U175">
        <v>70068</v>
      </c>
      <c r="V175" t="s">
        <v>28</v>
      </c>
      <c r="W175" t="s">
        <v>770</v>
      </c>
      <c r="X175" t="s">
        <v>771</v>
      </c>
      <c r="Y175" t="s">
        <v>772</v>
      </c>
      <c r="Z175" t="s">
        <v>773</v>
      </c>
      <c r="AA175" t="s">
        <v>774</v>
      </c>
      <c r="AB175" t="s">
        <v>515</v>
      </c>
      <c r="AC175">
        <v>70722</v>
      </c>
      <c r="AD175" t="s">
        <v>405</v>
      </c>
      <c r="AE175" t="s">
        <v>28</v>
      </c>
      <c r="AF175" t="b">
        <f t="shared" si="2"/>
        <v>0</v>
      </c>
      <c r="AG175" t="b">
        <f>IF(Table1[[#This Row],[bank_type]] = "Private Nonprofit", TRUE, FALSE)</f>
        <v>0</v>
      </c>
    </row>
    <row r="176" spans="1:33" x14ac:dyDescent="0.2">
      <c r="A176">
        <v>6788</v>
      </c>
      <c r="B176" t="s">
        <v>764</v>
      </c>
      <c r="C176" s="1">
        <v>45328</v>
      </c>
      <c r="D176" s="1">
        <v>45328</v>
      </c>
      <c r="E176" t="s">
        <v>765</v>
      </c>
      <c r="F176" t="b">
        <v>1</v>
      </c>
      <c r="G176" t="s">
        <v>326</v>
      </c>
      <c r="H176" t="s">
        <v>53</v>
      </c>
      <c r="J176" t="s">
        <v>332</v>
      </c>
      <c r="K176" t="s">
        <v>24</v>
      </c>
      <c r="L176" t="s">
        <v>515</v>
      </c>
      <c r="M176" t="s">
        <v>766</v>
      </c>
      <c r="N176">
        <v>30.093332906897199</v>
      </c>
      <c r="O176">
        <v>-90.526193532697903</v>
      </c>
      <c r="P176" t="s">
        <v>78</v>
      </c>
      <c r="Q176" t="s">
        <v>767</v>
      </c>
      <c r="R176" t="s">
        <v>768</v>
      </c>
      <c r="S176" t="s">
        <v>769</v>
      </c>
      <c r="T176" t="s">
        <v>515</v>
      </c>
      <c r="U176">
        <v>70068</v>
      </c>
      <c r="V176" t="s">
        <v>28</v>
      </c>
      <c r="W176" t="s">
        <v>775</v>
      </c>
      <c r="X176" t="s">
        <v>776</v>
      </c>
      <c r="Y176" t="s">
        <v>777</v>
      </c>
      <c r="Z176" t="s">
        <v>778</v>
      </c>
      <c r="AA176" t="s">
        <v>779</v>
      </c>
      <c r="AB176" t="s">
        <v>515</v>
      </c>
      <c r="AC176">
        <v>70448</v>
      </c>
      <c r="AD176" t="s">
        <v>60</v>
      </c>
      <c r="AE176" t="s">
        <v>28</v>
      </c>
      <c r="AF176" t="b">
        <f t="shared" si="2"/>
        <v>0</v>
      </c>
      <c r="AG176" t="b">
        <f>IF(Table1[[#This Row],[bank_type]] = "Private Nonprofit", TRUE, FALSE)</f>
        <v>0</v>
      </c>
    </row>
    <row r="177" spans="1:33" x14ac:dyDescent="0.2">
      <c r="A177">
        <v>6006</v>
      </c>
      <c r="B177" t="s">
        <v>780</v>
      </c>
      <c r="C177" t="s">
        <v>28</v>
      </c>
      <c r="D177" t="s">
        <v>28</v>
      </c>
      <c r="E177" t="s">
        <v>781</v>
      </c>
      <c r="F177" t="b">
        <v>1</v>
      </c>
      <c r="K177" t="s">
        <v>42</v>
      </c>
      <c r="L177" t="s">
        <v>692</v>
      </c>
      <c r="M177" t="s">
        <v>782</v>
      </c>
      <c r="N177">
        <v>28.588118999999999</v>
      </c>
      <c r="O177">
        <v>-82.600992000000005</v>
      </c>
      <c r="P177" t="s">
        <v>78</v>
      </c>
      <c r="Q177" t="s">
        <v>783</v>
      </c>
      <c r="R177" t="s">
        <v>784</v>
      </c>
      <c r="S177" t="s">
        <v>687</v>
      </c>
      <c r="T177" t="s">
        <v>688</v>
      </c>
      <c r="U177">
        <v>21209</v>
      </c>
      <c r="V177" t="s">
        <v>689</v>
      </c>
      <c r="W177" t="s">
        <v>785</v>
      </c>
      <c r="X177" t="s">
        <v>786</v>
      </c>
      <c r="Y177" t="s">
        <v>787</v>
      </c>
      <c r="Z177" t="s">
        <v>788</v>
      </c>
      <c r="AA177" t="s">
        <v>687</v>
      </c>
      <c r="AB177" t="s">
        <v>688</v>
      </c>
      <c r="AC177">
        <v>21209</v>
      </c>
      <c r="AD177" t="s">
        <v>34</v>
      </c>
      <c r="AE177" t="s">
        <v>789</v>
      </c>
      <c r="AF177" t="b">
        <f t="shared" si="2"/>
        <v>0</v>
      </c>
      <c r="AG177" t="b">
        <f>IF(Table1[[#This Row],[bank_type]] = "Private Nonprofit", TRUE, FALSE)</f>
        <v>0</v>
      </c>
    </row>
    <row r="178" spans="1:33" x14ac:dyDescent="0.2">
      <c r="A178">
        <v>6006</v>
      </c>
      <c r="B178" t="s">
        <v>780</v>
      </c>
      <c r="C178" t="s">
        <v>28</v>
      </c>
      <c r="D178" t="s">
        <v>28</v>
      </c>
      <c r="E178" t="s">
        <v>781</v>
      </c>
      <c r="F178" t="b">
        <v>1</v>
      </c>
      <c r="K178" t="s">
        <v>42</v>
      </c>
      <c r="L178" t="s">
        <v>692</v>
      </c>
      <c r="M178" t="s">
        <v>782</v>
      </c>
      <c r="N178">
        <v>28.588118999999999</v>
      </c>
      <c r="O178">
        <v>-82.600992000000005</v>
      </c>
      <c r="P178" t="s">
        <v>78</v>
      </c>
      <c r="Q178" t="s">
        <v>783</v>
      </c>
      <c r="R178" t="s">
        <v>784</v>
      </c>
      <c r="S178" t="s">
        <v>687</v>
      </c>
      <c r="T178" t="s">
        <v>688</v>
      </c>
      <c r="U178">
        <v>21209</v>
      </c>
      <c r="V178" t="s">
        <v>689</v>
      </c>
      <c r="W178" t="s">
        <v>790</v>
      </c>
      <c r="X178" t="s">
        <v>791</v>
      </c>
      <c r="Y178" t="s">
        <v>792</v>
      </c>
      <c r="Z178" t="s">
        <v>793</v>
      </c>
      <c r="AA178" t="s">
        <v>687</v>
      </c>
      <c r="AB178" t="s">
        <v>688</v>
      </c>
      <c r="AC178">
        <v>21209</v>
      </c>
      <c r="AD178" t="s">
        <v>34</v>
      </c>
      <c r="AE178" t="s">
        <v>689</v>
      </c>
      <c r="AF178" t="b">
        <f t="shared" si="2"/>
        <v>0</v>
      </c>
      <c r="AG178" t="b">
        <f>IF(Table1[[#This Row],[bank_type]] = "Private Nonprofit", TRUE, FALSE)</f>
        <v>0</v>
      </c>
    </row>
    <row r="179" spans="1:33" x14ac:dyDescent="0.2">
      <c r="A179">
        <v>6006</v>
      </c>
      <c r="B179" t="s">
        <v>780</v>
      </c>
      <c r="C179" t="s">
        <v>28</v>
      </c>
      <c r="D179" t="s">
        <v>28</v>
      </c>
      <c r="E179" t="s">
        <v>781</v>
      </c>
      <c r="F179" t="b">
        <v>1</v>
      </c>
      <c r="K179" t="s">
        <v>42</v>
      </c>
      <c r="L179" t="s">
        <v>692</v>
      </c>
      <c r="M179" t="s">
        <v>782</v>
      </c>
      <c r="N179">
        <v>28.588118999999999</v>
      </c>
      <c r="O179">
        <v>-82.600992000000005</v>
      </c>
      <c r="P179" t="s">
        <v>78</v>
      </c>
      <c r="Q179" t="s">
        <v>783</v>
      </c>
      <c r="R179" t="s">
        <v>784</v>
      </c>
      <c r="S179" t="s">
        <v>687</v>
      </c>
      <c r="T179" t="s">
        <v>688</v>
      </c>
      <c r="U179">
        <v>21209</v>
      </c>
      <c r="V179" t="s">
        <v>689</v>
      </c>
      <c r="W179" t="s">
        <v>794</v>
      </c>
      <c r="X179" t="s">
        <v>795</v>
      </c>
      <c r="Y179" t="s">
        <v>796</v>
      </c>
      <c r="Z179" t="s">
        <v>797</v>
      </c>
      <c r="AA179" t="s">
        <v>798</v>
      </c>
      <c r="AB179" t="s">
        <v>692</v>
      </c>
      <c r="AC179">
        <v>33618</v>
      </c>
      <c r="AD179" t="s">
        <v>405</v>
      </c>
      <c r="AE179" t="s">
        <v>799</v>
      </c>
      <c r="AF179" t="b">
        <f t="shared" si="2"/>
        <v>0</v>
      </c>
      <c r="AG179" t="b">
        <f>IF(Table1[[#This Row],[bank_type]] = "Private Nonprofit", TRUE, FALSE)</f>
        <v>0</v>
      </c>
    </row>
    <row r="180" spans="1:33" x14ac:dyDescent="0.2">
      <c r="A180">
        <v>2168</v>
      </c>
      <c r="B180" t="s">
        <v>800</v>
      </c>
      <c r="C180" s="1">
        <v>38107</v>
      </c>
      <c r="D180" s="1">
        <v>38107</v>
      </c>
      <c r="E180" t="s">
        <v>801</v>
      </c>
      <c r="F180" t="b">
        <v>1</v>
      </c>
      <c r="G180" t="s">
        <v>326</v>
      </c>
      <c r="J180" t="s">
        <v>332</v>
      </c>
      <c r="K180" t="s">
        <v>24</v>
      </c>
      <c r="L180" t="s">
        <v>479</v>
      </c>
      <c r="M180" t="s">
        <v>802</v>
      </c>
      <c r="N180">
        <v>31.987020000000001</v>
      </c>
      <c r="O180">
        <v>-81.291210000000007</v>
      </c>
      <c r="P180" t="s">
        <v>705</v>
      </c>
      <c r="Q180" t="s">
        <v>803</v>
      </c>
      <c r="R180" t="s">
        <v>804</v>
      </c>
      <c r="S180" t="s">
        <v>805</v>
      </c>
      <c r="T180" t="s">
        <v>479</v>
      </c>
      <c r="U180">
        <v>31401</v>
      </c>
      <c r="V180" t="s">
        <v>806</v>
      </c>
      <c r="W180" t="s">
        <v>807</v>
      </c>
      <c r="X180" t="s">
        <v>808</v>
      </c>
      <c r="Y180" t="s">
        <v>809</v>
      </c>
      <c r="Z180" t="s">
        <v>806</v>
      </c>
      <c r="AA180" t="s">
        <v>805</v>
      </c>
      <c r="AB180" t="s">
        <v>479</v>
      </c>
      <c r="AC180">
        <v>31401</v>
      </c>
      <c r="AD180" t="s">
        <v>60</v>
      </c>
      <c r="AE180" t="s">
        <v>28</v>
      </c>
      <c r="AF180" t="b">
        <f t="shared" si="2"/>
        <v>0</v>
      </c>
      <c r="AG180" t="b">
        <f>IF(Table1[[#This Row],[bank_type]] = "Private Nonprofit", TRUE, FALSE)</f>
        <v>0</v>
      </c>
    </row>
    <row r="181" spans="1:33" x14ac:dyDescent="0.2">
      <c r="A181">
        <v>4402</v>
      </c>
      <c r="B181" t="s">
        <v>810</v>
      </c>
      <c r="C181" s="1">
        <v>42170</v>
      </c>
      <c r="D181" s="1">
        <v>42170</v>
      </c>
      <c r="E181" t="s">
        <v>811</v>
      </c>
      <c r="F181" t="b">
        <v>1</v>
      </c>
      <c r="G181" t="s">
        <v>326</v>
      </c>
      <c r="J181" t="s">
        <v>332</v>
      </c>
      <c r="K181" t="s">
        <v>24</v>
      </c>
      <c r="L181" t="s">
        <v>703</v>
      </c>
      <c r="M181" t="s">
        <v>812</v>
      </c>
      <c r="N181">
        <v>36.012883981099698</v>
      </c>
      <c r="O181">
        <v>-79.404124407289203</v>
      </c>
      <c r="P181" t="s">
        <v>705</v>
      </c>
      <c r="Q181" t="s">
        <v>813</v>
      </c>
      <c r="R181" t="s">
        <v>814</v>
      </c>
      <c r="S181" t="s">
        <v>815</v>
      </c>
      <c r="T181" t="s">
        <v>703</v>
      </c>
      <c r="U181">
        <v>27513</v>
      </c>
      <c r="V181" t="s">
        <v>816</v>
      </c>
      <c r="W181" t="s">
        <v>817</v>
      </c>
      <c r="X181" t="s">
        <v>571</v>
      </c>
      <c r="Y181" t="s">
        <v>818</v>
      </c>
      <c r="Z181" t="s">
        <v>819</v>
      </c>
      <c r="AA181" t="s">
        <v>820</v>
      </c>
      <c r="AB181" t="s">
        <v>678</v>
      </c>
      <c r="AC181">
        <v>55110</v>
      </c>
      <c r="AD181" t="s">
        <v>39</v>
      </c>
      <c r="AE181" t="s">
        <v>28</v>
      </c>
      <c r="AF181" t="b">
        <f t="shared" si="2"/>
        <v>0</v>
      </c>
      <c r="AG181" t="b">
        <f>IF(Table1[[#This Row],[bank_type]] = "Private Nonprofit", TRUE, FALSE)</f>
        <v>0</v>
      </c>
    </row>
    <row r="182" spans="1:33" x14ac:dyDescent="0.2">
      <c r="A182">
        <v>4402</v>
      </c>
      <c r="B182" t="s">
        <v>810</v>
      </c>
      <c r="C182" s="1">
        <v>42170</v>
      </c>
      <c r="D182" s="1">
        <v>42170</v>
      </c>
      <c r="E182" t="s">
        <v>811</v>
      </c>
      <c r="F182" t="b">
        <v>1</v>
      </c>
      <c r="G182" t="s">
        <v>326</v>
      </c>
      <c r="J182" t="s">
        <v>332</v>
      </c>
      <c r="K182" t="s">
        <v>24</v>
      </c>
      <c r="L182" t="s">
        <v>703</v>
      </c>
      <c r="M182" t="s">
        <v>812</v>
      </c>
      <c r="N182">
        <v>36.012883981099698</v>
      </c>
      <c r="O182">
        <v>-79.404124407289203</v>
      </c>
      <c r="P182" t="s">
        <v>705</v>
      </c>
      <c r="Q182" t="s">
        <v>813</v>
      </c>
      <c r="R182" t="s">
        <v>814</v>
      </c>
      <c r="S182" t="s">
        <v>815</v>
      </c>
      <c r="T182" t="s">
        <v>703</v>
      </c>
      <c r="U182">
        <v>27513</v>
      </c>
      <c r="V182" t="s">
        <v>816</v>
      </c>
      <c r="W182" t="s">
        <v>821</v>
      </c>
      <c r="X182" t="s">
        <v>822</v>
      </c>
      <c r="Y182" t="s">
        <v>823</v>
      </c>
      <c r="Z182" t="s">
        <v>824</v>
      </c>
      <c r="AA182" t="s">
        <v>825</v>
      </c>
      <c r="AB182" t="s">
        <v>703</v>
      </c>
      <c r="AC182">
        <v>27587</v>
      </c>
      <c r="AD182" t="s">
        <v>39</v>
      </c>
      <c r="AE182" t="s">
        <v>826</v>
      </c>
      <c r="AF182" t="b">
        <f t="shared" si="2"/>
        <v>0</v>
      </c>
      <c r="AG182" t="b">
        <f>IF(Table1[[#This Row],[bank_type]] = "Private Nonprofit", TRUE, FALSE)</f>
        <v>0</v>
      </c>
    </row>
    <row r="183" spans="1:33" x14ac:dyDescent="0.2">
      <c r="A183">
        <v>461</v>
      </c>
      <c r="B183" t="s">
        <v>827</v>
      </c>
      <c r="C183" s="1">
        <v>36934</v>
      </c>
      <c r="D183" s="1">
        <v>42388</v>
      </c>
      <c r="E183" t="s">
        <v>828</v>
      </c>
      <c r="F183" t="b">
        <v>1</v>
      </c>
      <c r="G183" t="s">
        <v>22</v>
      </c>
      <c r="J183" t="s">
        <v>23</v>
      </c>
      <c r="K183" t="s">
        <v>829</v>
      </c>
      <c r="L183" t="s">
        <v>479</v>
      </c>
      <c r="M183" t="s">
        <v>830</v>
      </c>
      <c r="N183">
        <v>33.612520000000004</v>
      </c>
      <c r="O183">
        <v>-84.641649999999998</v>
      </c>
      <c r="P183" t="s">
        <v>78</v>
      </c>
      <c r="Q183" t="s">
        <v>831</v>
      </c>
      <c r="R183" t="s">
        <v>832</v>
      </c>
      <c r="S183" t="s">
        <v>833</v>
      </c>
      <c r="T183" t="s">
        <v>479</v>
      </c>
      <c r="U183">
        <v>30281</v>
      </c>
      <c r="V183" t="s">
        <v>834</v>
      </c>
      <c r="W183" t="s">
        <v>835</v>
      </c>
      <c r="X183" t="s">
        <v>836</v>
      </c>
      <c r="Y183" t="s">
        <v>28</v>
      </c>
      <c r="Z183" t="s">
        <v>837</v>
      </c>
      <c r="AA183" t="s">
        <v>833</v>
      </c>
      <c r="AB183" t="s">
        <v>479</v>
      </c>
      <c r="AC183">
        <v>30281</v>
      </c>
      <c r="AD183" t="s">
        <v>39</v>
      </c>
      <c r="AE183" t="s">
        <v>834</v>
      </c>
      <c r="AF183" t="b">
        <f t="shared" si="2"/>
        <v>0</v>
      </c>
      <c r="AG183" t="b">
        <f>IF(Table1[[#This Row],[bank_type]] = "Private Nonprofit", TRUE, FALSE)</f>
        <v>0</v>
      </c>
    </row>
    <row r="184" spans="1:33" x14ac:dyDescent="0.2">
      <c r="A184">
        <v>1241</v>
      </c>
      <c r="B184" t="s">
        <v>838</v>
      </c>
      <c r="C184" s="1">
        <v>40966</v>
      </c>
      <c r="D184" s="1">
        <v>43224</v>
      </c>
      <c r="E184" t="s">
        <v>839</v>
      </c>
      <c r="F184" t="b">
        <v>1</v>
      </c>
      <c r="G184" t="s">
        <v>67</v>
      </c>
      <c r="J184" t="s">
        <v>68</v>
      </c>
      <c r="K184" t="s">
        <v>829</v>
      </c>
      <c r="L184" t="s">
        <v>479</v>
      </c>
      <c r="M184" t="s">
        <v>840</v>
      </c>
      <c r="N184">
        <v>34.6014429243126</v>
      </c>
      <c r="O184">
        <v>-85.343394639228507</v>
      </c>
      <c r="P184" t="s">
        <v>78</v>
      </c>
      <c r="Q184" t="s">
        <v>841</v>
      </c>
      <c r="R184" t="s">
        <v>842</v>
      </c>
      <c r="S184" t="s">
        <v>843</v>
      </c>
      <c r="T184" t="s">
        <v>479</v>
      </c>
      <c r="U184">
        <v>30350</v>
      </c>
      <c r="V184" t="s">
        <v>28</v>
      </c>
      <c r="W184" t="s">
        <v>570</v>
      </c>
      <c r="X184" t="s">
        <v>571</v>
      </c>
      <c r="Y184" t="s">
        <v>572</v>
      </c>
      <c r="Z184" t="s">
        <v>573</v>
      </c>
      <c r="AA184" t="s">
        <v>574</v>
      </c>
      <c r="AB184" t="s">
        <v>479</v>
      </c>
      <c r="AC184">
        <v>30043</v>
      </c>
      <c r="AD184" t="s">
        <v>39</v>
      </c>
      <c r="AE184" t="s">
        <v>575</v>
      </c>
      <c r="AF184" t="b">
        <f t="shared" si="2"/>
        <v>0</v>
      </c>
      <c r="AG184" t="b">
        <f>IF(Table1[[#This Row],[bank_type]] = "Private Nonprofit", TRUE, FALSE)</f>
        <v>0</v>
      </c>
    </row>
    <row r="185" spans="1:33" x14ac:dyDescent="0.2">
      <c r="A185">
        <v>302</v>
      </c>
      <c r="B185" t="s">
        <v>844</v>
      </c>
      <c r="C185" s="1">
        <v>39727</v>
      </c>
      <c r="D185" s="1">
        <v>40429</v>
      </c>
      <c r="E185" t="s">
        <v>845</v>
      </c>
      <c r="F185" t="b">
        <v>1</v>
      </c>
      <c r="G185" t="s">
        <v>326</v>
      </c>
      <c r="H185" t="s">
        <v>846</v>
      </c>
      <c r="I185" t="s">
        <v>847</v>
      </c>
      <c r="J185" t="s">
        <v>848</v>
      </c>
      <c r="K185" t="s">
        <v>24</v>
      </c>
      <c r="L185" t="s">
        <v>515</v>
      </c>
      <c r="M185" t="s">
        <v>849</v>
      </c>
      <c r="N185">
        <v>30.082058173146901</v>
      </c>
      <c r="O185">
        <v>-89.776970081932703</v>
      </c>
      <c r="P185" t="s">
        <v>78</v>
      </c>
      <c r="Q185" t="s">
        <v>850</v>
      </c>
      <c r="R185" t="s">
        <v>789</v>
      </c>
      <c r="S185" t="s">
        <v>687</v>
      </c>
      <c r="T185" t="s">
        <v>688</v>
      </c>
      <c r="U185">
        <v>21209</v>
      </c>
      <c r="V185" t="s">
        <v>28</v>
      </c>
      <c r="W185" t="s">
        <v>785</v>
      </c>
      <c r="X185" t="s">
        <v>786</v>
      </c>
      <c r="Y185" t="s">
        <v>787</v>
      </c>
      <c r="Z185" t="s">
        <v>788</v>
      </c>
      <c r="AA185" t="s">
        <v>687</v>
      </c>
      <c r="AB185" t="s">
        <v>688</v>
      </c>
      <c r="AC185">
        <v>21209</v>
      </c>
      <c r="AD185" t="s">
        <v>379</v>
      </c>
      <c r="AE185" t="s">
        <v>789</v>
      </c>
      <c r="AF185" t="b">
        <f t="shared" si="2"/>
        <v>0</v>
      </c>
      <c r="AG185" t="b">
        <f>IF(Table1[[#This Row],[bank_type]] = "Private Nonprofit", TRUE, FALSE)</f>
        <v>0</v>
      </c>
    </row>
    <row r="186" spans="1:33" x14ac:dyDescent="0.2">
      <c r="A186">
        <v>2909</v>
      </c>
      <c r="B186" t="s">
        <v>851</v>
      </c>
      <c r="C186" s="1">
        <v>41376</v>
      </c>
      <c r="D186" s="1">
        <v>41376</v>
      </c>
      <c r="E186" t="s">
        <v>852</v>
      </c>
      <c r="F186" t="b">
        <v>1</v>
      </c>
      <c r="G186" t="s">
        <v>326</v>
      </c>
      <c r="J186" t="s">
        <v>332</v>
      </c>
      <c r="K186" t="s">
        <v>24</v>
      </c>
      <c r="L186" t="s">
        <v>853</v>
      </c>
      <c r="M186" t="s">
        <v>854</v>
      </c>
      <c r="N186">
        <v>46.761806</v>
      </c>
      <c r="O186">
        <v>-122.883889</v>
      </c>
      <c r="P186" t="s">
        <v>78</v>
      </c>
      <c r="Q186" t="s">
        <v>855</v>
      </c>
      <c r="R186" t="s">
        <v>856</v>
      </c>
      <c r="S186" t="s">
        <v>857</v>
      </c>
      <c r="T186" t="s">
        <v>394</v>
      </c>
      <c r="U186">
        <v>22182</v>
      </c>
      <c r="V186" t="s">
        <v>28</v>
      </c>
      <c r="W186" t="s">
        <v>858</v>
      </c>
      <c r="X186" t="s">
        <v>859</v>
      </c>
      <c r="Y186" t="s">
        <v>860</v>
      </c>
      <c r="Z186" t="s">
        <v>28</v>
      </c>
      <c r="AA186" t="s">
        <v>28</v>
      </c>
      <c r="AB186" t="s">
        <v>28</v>
      </c>
      <c r="AC186" t="s">
        <v>28</v>
      </c>
      <c r="AD186" t="s">
        <v>60</v>
      </c>
      <c r="AE186" t="s">
        <v>28</v>
      </c>
      <c r="AF186" t="b">
        <f t="shared" si="2"/>
        <v>0</v>
      </c>
      <c r="AG186" t="b">
        <f>IF(Table1[[#This Row],[bank_type]] = "Private Nonprofit", TRUE, FALSE)</f>
        <v>0</v>
      </c>
    </row>
    <row r="187" spans="1:33" x14ac:dyDescent="0.2">
      <c r="A187">
        <v>6361</v>
      </c>
      <c r="B187" t="s">
        <v>861</v>
      </c>
      <c r="C187" t="s">
        <v>28</v>
      </c>
      <c r="D187" s="1">
        <v>45793</v>
      </c>
      <c r="E187" t="s">
        <v>862</v>
      </c>
      <c r="F187" t="b">
        <v>1</v>
      </c>
      <c r="K187" t="s">
        <v>76</v>
      </c>
      <c r="L187" t="s">
        <v>422</v>
      </c>
      <c r="M187" t="s">
        <v>863</v>
      </c>
      <c r="N187">
        <v>32.388610999999997</v>
      </c>
      <c r="O187">
        <v>-80.888610999999997</v>
      </c>
      <c r="P187" t="s">
        <v>78</v>
      </c>
      <c r="Q187" t="s">
        <v>28</v>
      </c>
      <c r="R187" t="s">
        <v>28</v>
      </c>
      <c r="S187" t="s">
        <v>28</v>
      </c>
      <c r="T187" t="s">
        <v>28</v>
      </c>
      <c r="U187" t="s">
        <v>28</v>
      </c>
      <c r="V187" t="s">
        <v>28</v>
      </c>
      <c r="W187" t="s">
        <v>864</v>
      </c>
      <c r="X187" t="s">
        <v>865</v>
      </c>
      <c r="Y187" t="s">
        <v>866</v>
      </c>
      <c r="Z187" t="s">
        <v>867</v>
      </c>
      <c r="AA187" t="s">
        <v>28</v>
      </c>
      <c r="AB187" t="s">
        <v>28</v>
      </c>
      <c r="AC187" t="s">
        <v>28</v>
      </c>
      <c r="AD187" t="s">
        <v>405</v>
      </c>
      <c r="AE187" t="s">
        <v>28</v>
      </c>
      <c r="AF187" t="b">
        <f t="shared" si="2"/>
        <v>0</v>
      </c>
      <c r="AG187" t="b">
        <f>IF(Table1[[#This Row],[bank_type]] = "Private Nonprofit", TRUE, FALSE)</f>
        <v>0</v>
      </c>
    </row>
    <row r="188" spans="1:33" x14ac:dyDescent="0.2">
      <c r="A188">
        <v>607</v>
      </c>
      <c r="B188" t="s">
        <v>868</v>
      </c>
      <c r="C188" s="1">
        <v>40260</v>
      </c>
      <c r="D188" s="1">
        <v>40260</v>
      </c>
      <c r="E188" t="s">
        <v>869</v>
      </c>
      <c r="F188" t="b">
        <v>1</v>
      </c>
      <c r="G188" t="s">
        <v>22</v>
      </c>
      <c r="J188" t="s">
        <v>23</v>
      </c>
      <c r="K188" t="s">
        <v>24</v>
      </c>
      <c r="L188" t="s">
        <v>394</v>
      </c>
      <c r="M188" t="s">
        <v>870</v>
      </c>
      <c r="N188">
        <v>36.647157327779802</v>
      </c>
      <c r="O188">
        <v>-76.976144456241798</v>
      </c>
      <c r="P188" t="s">
        <v>78</v>
      </c>
      <c r="Q188" t="s">
        <v>871</v>
      </c>
      <c r="R188" t="s">
        <v>872</v>
      </c>
      <c r="S188" t="s">
        <v>873</v>
      </c>
      <c r="T188" t="s">
        <v>438</v>
      </c>
      <c r="U188">
        <v>75225</v>
      </c>
      <c r="V188" t="s">
        <v>874</v>
      </c>
      <c r="W188" t="s">
        <v>875</v>
      </c>
      <c r="X188" t="s">
        <v>876</v>
      </c>
      <c r="Y188" t="s">
        <v>877</v>
      </c>
      <c r="Z188" t="s">
        <v>878</v>
      </c>
      <c r="AA188" t="s">
        <v>873</v>
      </c>
      <c r="AB188" t="s">
        <v>438</v>
      </c>
      <c r="AC188">
        <v>75225</v>
      </c>
      <c r="AD188" t="s">
        <v>34</v>
      </c>
      <c r="AE188" t="s">
        <v>28</v>
      </c>
      <c r="AF188" t="b">
        <f t="shared" si="2"/>
        <v>0</v>
      </c>
      <c r="AG188" t="b">
        <f>IF(Table1[[#This Row],[bank_type]] = "Private Nonprofit", TRUE, FALSE)</f>
        <v>0</v>
      </c>
    </row>
    <row r="189" spans="1:33" x14ac:dyDescent="0.2">
      <c r="A189">
        <v>462</v>
      </c>
      <c r="B189" t="s">
        <v>879</v>
      </c>
      <c r="C189" s="1">
        <v>36831</v>
      </c>
      <c r="D189" s="1">
        <v>36831</v>
      </c>
      <c r="E189" t="s">
        <v>880</v>
      </c>
      <c r="F189" t="b">
        <v>1</v>
      </c>
      <c r="G189" t="s">
        <v>22</v>
      </c>
      <c r="J189" t="s">
        <v>23</v>
      </c>
      <c r="K189" t="s">
        <v>24</v>
      </c>
      <c r="L189" t="s">
        <v>479</v>
      </c>
      <c r="M189" t="s">
        <v>881</v>
      </c>
      <c r="N189">
        <v>30.906939999999999</v>
      </c>
      <c r="O189">
        <v>-83.306939999999997</v>
      </c>
      <c r="P189" t="s">
        <v>78</v>
      </c>
      <c r="Q189" t="s">
        <v>882</v>
      </c>
      <c r="R189" t="s">
        <v>883</v>
      </c>
      <c r="S189" t="s">
        <v>884</v>
      </c>
      <c r="T189" t="s">
        <v>479</v>
      </c>
      <c r="U189">
        <v>31635</v>
      </c>
      <c r="V189" t="s">
        <v>28</v>
      </c>
      <c r="W189" t="s">
        <v>570</v>
      </c>
      <c r="X189" t="s">
        <v>571</v>
      </c>
      <c r="Y189" t="s">
        <v>572</v>
      </c>
      <c r="Z189" t="s">
        <v>573</v>
      </c>
      <c r="AA189" t="s">
        <v>574</v>
      </c>
      <c r="AB189" t="s">
        <v>479</v>
      </c>
      <c r="AC189">
        <v>30043</v>
      </c>
      <c r="AD189" t="s">
        <v>60</v>
      </c>
      <c r="AE189" t="s">
        <v>575</v>
      </c>
      <c r="AF189" t="b">
        <f t="shared" si="2"/>
        <v>0</v>
      </c>
      <c r="AG189" t="b">
        <f>IF(Table1[[#This Row],[bank_type]] = "Private Nonprofit", TRUE, FALSE)</f>
        <v>0</v>
      </c>
    </row>
    <row r="190" spans="1:33" x14ac:dyDescent="0.2">
      <c r="A190">
        <v>462</v>
      </c>
      <c r="B190" t="s">
        <v>879</v>
      </c>
      <c r="C190" s="1">
        <v>36831</v>
      </c>
      <c r="D190" s="1">
        <v>36831</v>
      </c>
      <c r="E190" t="s">
        <v>880</v>
      </c>
      <c r="F190" t="b">
        <v>1</v>
      </c>
      <c r="G190" t="s">
        <v>22</v>
      </c>
      <c r="J190" t="s">
        <v>23</v>
      </c>
      <c r="K190" t="s">
        <v>24</v>
      </c>
      <c r="L190" t="s">
        <v>479</v>
      </c>
      <c r="M190" t="s">
        <v>881</v>
      </c>
      <c r="N190">
        <v>30.906939999999999</v>
      </c>
      <c r="O190">
        <v>-83.306939999999997</v>
      </c>
      <c r="P190" t="s">
        <v>78</v>
      </c>
      <c r="Q190" t="s">
        <v>882</v>
      </c>
      <c r="R190" t="s">
        <v>883</v>
      </c>
      <c r="S190" t="s">
        <v>884</v>
      </c>
      <c r="T190" t="s">
        <v>479</v>
      </c>
      <c r="U190">
        <v>31635</v>
      </c>
      <c r="V190" t="s">
        <v>28</v>
      </c>
      <c r="W190" t="s">
        <v>555</v>
      </c>
      <c r="X190" t="s">
        <v>885</v>
      </c>
      <c r="Y190" t="s">
        <v>886</v>
      </c>
      <c r="Z190" t="s">
        <v>887</v>
      </c>
      <c r="AA190" t="s">
        <v>574</v>
      </c>
      <c r="AB190" t="s">
        <v>479</v>
      </c>
      <c r="AC190">
        <v>30043</v>
      </c>
      <c r="AD190" t="s">
        <v>60</v>
      </c>
      <c r="AE190" t="s">
        <v>888</v>
      </c>
      <c r="AF190" t="b">
        <f t="shared" si="2"/>
        <v>0</v>
      </c>
      <c r="AG190" t="b">
        <f>IF(Table1[[#This Row],[bank_type]] = "Private Nonprofit", TRUE, FALSE)</f>
        <v>0</v>
      </c>
    </row>
    <row r="191" spans="1:33" x14ac:dyDescent="0.2">
      <c r="A191">
        <v>6280</v>
      </c>
      <c r="B191" t="s">
        <v>889</v>
      </c>
      <c r="C191" s="1">
        <v>44918</v>
      </c>
      <c r="D191" s="1">
        <v>44918</v>
      </c>
      <c r="E191" t="s">
        <v>890</v>
      </c>
      <c r="F191" t="b">
        <v>1</v>
      </c>
      <c r="G191" t="s">
        <v>22</v>
      </c>
      <c r="H191" t="s">
        <v>846</v>
      </c>
      <c r="I191" t="s">
        <v>847</v>
      </c>
      <c r="J191" t="s">
        <v>23</v>
      </c>
      <c r="K191" t="s">
        <v>24</v>
      </c>
      <c r="L191" t="s">
        <v>891</v>
      </c>
      <c r="M191" t="s">
        <v>892</v>
      </c>
      <c r="N191">
        <v>39.068035000000002</v>
      </c>
      <c r="O191">
        <v>-80.506401999999994</v>
      </c>
      <c r="P191" t="s">
        <v>78</v>
      </c>
      <c r="Q191" t="s">
        <v>893</v>
      </c>
      <c r="R191" t="s">
        <v>894</v>
      </c>
      <c r="S191" t="s">
        <v>895</v>
      </c>
      <c r="T191" t="s">
        <v>891</v>
      </c>
      <c r="U191">
        <v>25901</v>
      </c>
      <c r="V191" t="s">
        <v>28</v>
      </c>
      <c r="W191" t="s">
        <v>896</v>
      </c>
      <c r="X191" t="s">
        <v>897</v>
      </c>
      <c r="Y191" t="s">
        <v>898</v>
      </c>
      <c r="Z191" t="s">
        <v>28</v>
      </c>
      <c r="AA191" t="s">
        <v>28</v>
      </c>
      <c r="AB191" t="s">
        <v>28</v>
      </c>
      <c r="AC191" t="s">
        <v>28</v>
      </c>
      <c r="AD191" t="s">
        <v>60</v>
      </c>
      <c r="AE191" t="s">
        <v>28</v>
      </c>
      <c r="AF191" t="b">
        <f t="shared" si="2"/>
        <v>0</v>
      </c>
      <c r="AG191" t="b">
        <f>IF(Table1[[#This Row],[bank_type]] = "Private Nonprofit", TRUE, FALSE)</f>
        <v>0</v>
      </c>
    </row>
    <row r="192" spans="1:33" x14ac:dyDescent="0.2">
      <c r="A192">
        <v>6280</v>
      </c>
      <c r="B192" t="s">
        <v>889</v>
      </c>
      <c r="C192" s="1">
        <v>44918</v>
      </c>
      <c r="D192" s="1">
        <v>44918</v>
      </c>
      <c r="E192" t="s">
        <v>890</v>
      </c>
      <c r="F192" t="b">
        <v>1</v>
      </c>
      <c r="G192" t="s">
        <v>22</v>
      </c>
      <c r="H192" t="s">
        <v>846</v>
      </c>
      <c r="I192" t="s">
        <v>847</v>
      </c>
      <c r="J192" t="s">
        <v>23</v>
      </c>
      <c r="K192" t="s">
        <v>24</v>
      </c>
      <c r="L192" t="s">
        <v>891</v>
      </c>
      <c r="M192" t="s">
        <v>892</v>
      </c>
      <c r="N192">
        <v>39.068035000000002</v>
      </c>
      <c r="O192">
        <v>-80.506401999999994</v>
      </c>
      <c r="P192" t="s">
        <v>78</v>
      </c>
      <c r="Q192" t="s">
        <v>893</v>
      </c>
      <c r="R192" t="s">
        <v>894</v>
      </c>
      <c r="S192" t="s">
        <v>895</v>
      </c>
      <c r="T192" t="s">
        <v>891</v>
      </c>
      <c r="U192">
        <v>25901</v>
      </c>
      <c r="V192" t="s">
        <v>28</v>
      </c>
      <c r="W192" t="s">
        <v>794</v>
      </c>
      <c r="X192" t="s">
        <v>899</v>
      </c>
      <c r="Y192" t="s">
        <v>900</v>
      </c>
      <c r="Z192" t="s">
        <v>28</v>
      </c>
      <c r="AA192" t="s">
        <v>28</v>
      </c>
      <c r="AB192" t="s">
        <v>28</v>
      </c>
      <c r="AC192" t="s">
        <v>28</v>
      </c>
      <c r="AD192" t="s">
        <v>60</v>
      </c>
      <c r="AE192" t="s">
        <v>28</v>
      </c>
      <c r="AF192" t="b">
        <f t="shared" si="2"/>
        <v>0</v>
      </c>
      <c r="AG192" t="b">
        <f>IF(Table1[[#This Row],[bank_type]] = "Private Nonprofit", TRUE, FALSE)</f>
        <v>0</v>
      </c>
    </row>
    <row r="193" spans="1:33" x14ac:dyDescent="0.2">
      <c r="A193">
        <v>6280</v>
      </c>
      <c r="B193" t="s">
        <v>889</v>
      </c>
      <c r="C193" s="1">
        <v>44918</v>
      </c>
      <c r="D193" s="1">
        <v>44918</v>
      </c>
      <c r="E193" t="s">
        <v>890</v>
      </c>
      <c r="F193" t="b">
        <v>1</v>
      </c>
      <c r="G193" t="s">
        <v>22</v>
      </c>
      <c r="H193" t="s">
        <v>846</v>
      </c>
      <c r="I193" t="s">
        <v>847</v>
      </c>
      <c r="J193" t="s">
        <v>23</v>
      </c>
      <c r="K193" t="s">
        <v>24</v>
      </c>
      <c r="L193" t="s">
        <v>891</v>
      </c>
      <c r="M193" t="s">
        <v>892</v>
      </c>
      <c r="N193">
        <v>39.068035000000002</v>
      </c>
      <c r="O193">
        <v>-80.506401999999994</v>
      </c>
      <c r="P193" t="s">
        <v>78</v>
      </c>
      <c r="Q193" t="s">
        <v>893</v>
      </c>
      <c r="R193" t="s">
        <v>894</v>
      </c>
      <c r="S193" t="s">
        <v>895</v>
      </c>
      <c r="T193" t="s">
        <v>891</v>
      </c>
      <c r="U193">
        <v>25901</v>
      </c>
      <c r="V193" t="s">
        <v>28</v>
      </c>
      <c r="W193" t="s">
        <v>901</v>
      </c>
      <c r="X193" t="s">
        <v>902</v>
      </c>
      <c r="Y193" t="s">
        <v>903</v>
      </c>
      <c r="Z193" t="s">
        <v>28</v>
      </c>
      <c r="AA193" t="s">
        <v>28</v>
      </c>
      <c r="AB193" t="s">
        <v>28</v>
      </c>
      <c r="AC193" t="s">
        <v>28</v>
      </c>
      <c r="AD193" t="s">
        <v>60</v>
      </c>
      <c r="AE193" t="s">
        <v>28</v>
      </c>
      <c r="AF193" t="b">
        <f t="shared" si="2"/>
        <v>0</v>
      </c>
      <c r="AG193" t="b">
        <f>IF(Table1[[#This Row],[bank_type]] = "Private Nonprofit", TRUE, FALSE)</f>
        <v>0</v>
      </c>
    </row>
    <row r="194" spans="1:33" x14ac:dyDescent="0.2">
      <c r="A194">
        <v>943</v>
      </c>
      <c r="B194" t="s">
        <v>904</v>
      </c>
      <c r="C194" s="1">
        <v>36543</v>
      </c>
      <c r="D194" s="1">
        <v>45698</v>
      </c>
      <c r="E194" t="s">
        <v>905</v>
      </c>
      <c r="F194" t="b">
        <v>1</v>
      </c>
      <c r="G194" t="s">
        <v>326</v>
      </c>
      <c r="J194" t="s">
        <v>332</v>
      </c>
      <c r="K194" t="s">
        <v>362</v>
      </c>
      <c r="L194" t="s">
        <v>561</v>
      </c>
      <c r="M194" t="s">
        <v>906</v>
      </c>
      <c r="N194">
        <v>41.633200000000002</v>
      </c>
      <c r="O194">
        <v>-80.725999999999999</v>
      </c>
      <c r="P194" t="s">
        <v>78</v>
      </c>
      <c r="Q194" t="s">
        <v>907</v>
      </c>
      <c r="R194" t="s">
        <v>908</v>
      </c>
      <c r="S194" t="s">
        <v>909</v>
      </c>
      <c r="T194" t="s">
        <v>561</v>
      </c>
      <c r="U194">
        <v>44060</v>
      </c>
      <c r="V194" t="s">
        <v>910</v>
      </c>
      <c r="W194" t="s">
        <v>911</v>
      </c>
      <c r="X194" t="s">
        <v>912</v>
      </c>
      <c r="Y194" t="s">
        <v>28</v>
      </c>
      <c r="Z194" t="s">
        <v>913</v>
      </c>
      <c r="AA194" t="s">
        <v>914</v>
      </c>
      <c r="AB194" t="s">
        <v>561</v>
      </c>
      <c r="AC194">
        <v>44060</v>
      </c>
      <c r="AD194" t="s">
        <v>405</v>
      </c>
      <c r="AE194" t="s">
        <v>28</v>
      </c>
      <c r="AF194" t="b">
        <f t="shared" si="2"/>
        <v>0</v>
      </c>
      <c r="AG194" t="b">
        <f>IF(Table1[[#This Row],[bank_type]] = "Private Nonprofit", TRUE, FALSE)</f>
        <v>0</v>
      </c>
    </row>
    <row r="195" spans="1:33" x14ac:dyDescent="0.2">
      <c r="A195">
        <v>943</v>
      </c>
      <c r="B195" t="s">
        <v>904</v>
      </c>
      <c r="C195" s="1">
        <v>36543</v>
      </c>
      <c r="D195" s="1">
        <v>45698</v>
      </c>
      <c r="E195" t="s">
        <v>905</v>
      </c>
      <c r="F195" t="b">
        <v>1</v>
      </c>
      <c r="G195" t="s">
        <v>326</v>
      </c>
      <c r="J195" t="s">
        <v>332</v>
      </c>
      <c r="K195" t="s">
        <v>362</v>
      </c>
      <c r="L195" t="s">
        <v>561</v>
      </c>
      <c r="M195" t="s">
        <v>906</v>
      </c>
      <c r="N195">
        <v>41.633200000000002</v>
      </c>
      <c r="O195">
        <v>-80.725999999999999</v>
      </c>
      <c r="P195" t="s">
        <v>78</v>
      </c>
      <c r="Q195" t="s">
        <v>907</v>
      </c>
      <c r="R195" t="s">
        <v>908</v>
      </c>
      <c r="S195" t="s">
        <v>909</v>
      </c>
      <c r="T195" t="s">
        <v>561</v>
      </c>
      <c r="U195">
        <v>44060</v>
      </c>
      <c r="V195" t="s">
        <v>910</v>
      </c>
      <c r="W195" t="s">
        <v>915</v>
      </c>
      <c r="X195" t="s">
        <v>916</v>
      </c>
      <c r="Y195" t="s">
        <v>28</v>
      </c>
      <c r="Z195" t="s">
        <v>913</v>
      </c>
      <c r="AA195" t="s">
        <v>914</v>
      </c>
      <c r="AB195" t="s">
        <v>561</v>
      </c>
      <c r="AC195">
        <v>44060</v>
      </c>
      <c r="AD195" t="s">
        <v>405</v>
      </c>
      <c r="AE195" t="s">
        <v>28</v>
      </c>
      <c r="AF195" t="b">
        <f t="shared" ref="AF195:AF258" si="3">IF(P195="Public Commercial",TRUE,FALSE)</f>
        <v>0</v>
      </c>
      <c r="AG195" t="b">
        <f>IF(Table1[[#This Row],[bank_type]] = "Private Nonprofit", TRUE, FALSE)</f>
        <v>0</v>
      </c>
    </row>
    <row r="196" spans="1:33" x14ac:dyDescent="0.2">
      <c r="A196">
        <v>3551</v>
      </c>
      <c r="B196" t="s">
        <v>917</v>
      </c>
      <c r="C196" s="1">
        <v>43090</v>
      </c>
      <c r="D196" s="1">
        <v>44867</v>
      </c>
      <c r="E196" t="s">
        <v>918</v>
      </c>
      <c r="F196" t="b">
        <v>1</v>
      </c>
      <c r="G196" t="s">
        <v>326</v>
      </c>
      <c r="J196" t="s">
        <v>332</v>
      </c>
      <c r="K196" t="s">
        <v>24</v>
      </c>
      <c r="L196" t="s">
        <v>394</v>
      </c>
      <c r="M196" t="s">
        <v>919</v>
      </c>
      <c r="N196">
        <v>37.4555332031224</v>
      </c>
      <c r="O196">
        <v>-76.373049935245007</v>
      </c>
      <c r="P196" t="s">
        <v>78</v>
      </c>
      <c r="Q196" t="s">
        <v>920</v>
      </c>
      <c r="R196" t="s">
        <v>921</v>
      </c>
      <c r="S196" t="s">
        <v>922</v>
      </c>
      <c r="T196" t="s">
        <v>394</v>
      </c>
      <c r="U196">
        <v>23138</v>
      </c>
      <c r="V196" t="s">
        <v>923</v>
      </c>
      <c r="W196" t="s">
        <v>495</v>
      </c>
      <c r="X196" t="s">
        <v>390</v>
      </c>
      <c r="Y196" t="s">
        <v>496</v>
      </c>
      <c r="Z196" t="s">
        <v>497</v>
      </c>
      <c r="AA196" t="s">
        <v>498</v>
      </c>
      <c r="AB196" t="s">
        <v>394</v>
      </c>
      <c r="AC196">
        <v>23141</v>
      </c>
      <c r="AD196" t="s">
        <v>405</v>
      </c>
      <c r="AE196" t="s">
        <v>499</v>
      </c>
      <c r="AF196" t="b">
        <f t="shared" si="3"/>
        <v>0</v>
      </c>
      <c r="AG196" t="b">
        <f>IF(Table1[[#This Row],[bank_type]] = "Private Nonprofit", TRUE, FALSE)</f>
        <v>0</v>
      </c>
    </row>
    <row r="197" spans="1:33" x14ac:dyDescent="0.2">
      <c r="A197">
        <v>3551</v>
      </c>
      <c r="B197" t="s">
        <v>917</v>
      </c>
      <c r="C197" s="1">
        <v>43090</v>
      </c>
      <c r="D197" s="1">
        <v>44867</v>
      </c>
      <c r="E197" t="s">
        <v>918</v>
      </c>
      <c r="F197" t="b">
        <v>1</v>
      </c>
      <c r="G197" t="s">
        <v>326</v>
      </c>
      <c r="J197" t="s">
        <v>332</v>
      </c>
      <c r="K197" t="s">
        <v>24</v>
      </c>
      <c r="L197" t="s">
        <v>394</v>
      </c>
      <c r="M197" t="s">
        <v>919</v>
      </c>
      <c r="N197">
        <v>37.4555332031224</v>
      </c>
      <c r="O197">
        <v>-76.373049935245007</v>
      </c>
      <c r="P197" t="s">
        <v>78</v>
      </c>
      <c r="Q197" t="s">
        <v>920</v>
      </c>
      <c r="R197" t="s">
        <v>921</v>
      </c>
      <c r="S197" t="s">
        <v>922</v>
      </c>
      <c r="T197" t="s">
        <v>394</v>
      </c>
      <c r="U197">
        <v>23138</v>
      </c>
      <c r="V197" t="s">
        <v>923</v>
      </c>
      <c r="W197" t="s">
        <v>500</v>
      </c>
      <c r="X197" t="s">
        <v>501</v>
      </c>
      <c r="Y197" t="s">
        <v>502</v>
      </c>
      <c r="Z197" t="s">
        <v>28</v>
      </c>
      <c r="AA197" t="s">
        <v>28</v>
      </c>
      <c r="AB197" t="s">
        <v>28</v>
      </c>
      <c r="AC197" t="s">
        <v>28</v>
      </c>
      <c r="AD197" t="s">
        <v>405</v>
      </c>
      <c r="AE197" t="s">
        <v>28</v>
      </c>
      <c r="AF197" t="b">
        <f t="shared" si="3"/>
        <v>0</v>
      </c>
      <c r="AG197" t="b">
        <f>IF(Table1[[#This Row],[bank_type]] = "Private Nonprofit", TRUE, FALSE)</f>
        <v>0</v>
      </c>
    </row>
    <row r="198" spans="1:33" x14ac:dyDescent="0.2">
      <c r="A198">
        <v>551</v>
      </c>
      <c r="B198" t="s">
        <v>924</v>
      </c>
      <c r="C198" s="1">
        <v>38292</v>
      </c>
      <c r="D198" s="1">
        <v>38292</v>
      </c>
      <c r="E198" t="s">
        <v>925</v>
      </c>
      <c r="F198" t="b">
        <v>1</v>
      </c>
      <c r="G198" t="s">
        <v>326</v>
      </c>
      <c r="J198" t="s">
        <v>848</v>
      </c>
      <c r="K198" t="s">
        <v>24</v>
      </c>
      <c r="L198" t="s">
        <v>394</v>
      </c>
      <c r="M198" t="s">
        <v>926</v>
      </c>
      <c r="N198">
        <v>36.756342329523697</v>
      </c>
      <c r="O198">
        <v>-76.285378874500196</v>
      </c>
      <c r="P198" t="s">
        <v>78</v>
      </c>
      <c r="Q198" t="s">
        <v>28</v>
      </c>
      <c r="R198" t="s">
        <v>28</v>
      </c>
      <c r="S198" t="s">
        <v>28</v>
      </c>
      <c r="T198" t="s">
        <v>28</v>
      </c>
      <c r="U198" t="s">
        <v>28</v>
      </c>
      <c r="V198" t="s">
        <v>28</v>
      </c>
      <c r="W198" t="s">
        <v>864</v>
      </c>
      <c r="X198" t="s">
        <v>927</v>
      </c>
      <c r="Y198" t="s">
        <v>928</v>
      </c>
      <c r="Z198" t="s">
        <v>929</v>
      </c>
      <c r="AA198" t="s">
        <v>930</v>
      </c>
      <c r="AB198" t="s">
        <v>394</v>
      </c>
      <c r="AC198">
        <v>23464</v>
      </c>
      <c r="AD198" t="s">
        <v>39</v>
      </c>
      <c r="AE198" t="s">
        <v>28</v>
      </c>
      <c r="AF198" t="b">
        <f t="shared" si="3"/>
        <v>0</v>
      </c>
      <c r="AG198" t="b">
        <f>IF(Table1[[#This Row],[bank_type]] = "Private Nonprofit", TRUE, FALSE)</f>
        <v>0</v>
      </c>
    </row>
    <row r="199" spans="1:33" x14ac:dyDescent="0.2">
      <c r="A199">
        <v>608</v>
      </c>
      <c r="B199" t="s">
        <v>931</v>
      </c>
      <c r="C199" s="1">
        <v>39953</v>
      </c>
      <c r="D199" s="1">
        <v>39953</v>
      </c>
      <c r="E199" t="s">
        <v>932</v>
      </c>
      <c r="F199" t="b">
        <v>1</v>
      </c>
      <c r="G199" t="s">
        <v>326</v>
      </c>
      <c r="J199" t="s">
        <v>332</v>
      </c>
      <c r="K199" t="s">
        <v>24</v>
      </c>
      <c r="L199" t="s">
        <v>394</v>
      </c>
      <c r="M199" t="s">
        <v>926</v>
      </c>
      <c r="N199">
        <v>36.762338653851899</v>
      </c>
      <c r="O199">
        <v>-76.400938064413296</v>
      </c>
      <c r="P199" t="s">
        <v>78</v>
      </c>
      <c r="Q199" t="s">
        <v>933</v>
      </c>
      <c r="R199" t="s">
        <v>28</v>
      </c>
      <c r="S199" t="s">
        <v>934</v>
      </c>
      <c r="T199" t="s">
        <v>394</v>
      </c>
      <c r="U199">
        <v>20187</v>
      </c>
      <c r="V199" t="s">
        <v>935</v>
      </c>
      <c r="W199" t="s">
        <v>936</v>
      </c>
      <c r="X199" t="s">
        <v>937</v>
      </c>
      <c r="Y199" t="s">
        <v>938</v>
      </c>
      <c r="Z199" t="s">
        <v>939</v>
      </c>
      <c r="AA199" t="s">
        <v>940</v>
      </c>
      <c r="AB199" t="s">
        <v>394</v>
      </c>
      <c r="AC199">
        <v>23230</v>
      </c>
      <c r="AD199" t="s">
        <v>405</v>
      </c>
      <c r="AE199" t="s">
        <v>28</v>
      </c>
      <c r="AF199" t="b">
        <f t="shared" si="3"/>
        <v>0</v>
      </c>
      <c r="AG199" t="b">
        <f>IF(Table1[[#This Row],[bank_type]] = "Private Nonprofit", TRUE, FALSE)</f>
        <v>0</v>
      </c>
    </row>
    <row r="200" spans="1:33" x14ac:dyDescent="0.2">
      <c r="A200">
        <v>5772</v>
      </c>
      <c r="B200" t="s">
        <v>941</v>
      </c>
      <c r="C200" t="s">
        <v>28</v>
      </c>
      <c r="D200" s="1">
        <v>45737</v>
      </c>
      <c r="E200" t="s">
        <v>942</v>
      </c>
      <c r="F200" t="b">
        <v>1</v>
      </c>
      <c r="G200" t="s">
        <v>326</v>
      </c>
      <c r="J200" t="s">
        <v>943</v>
      </c>
      <c r="K200" t="s">
        <v>24</v>
      </c>
      <c r="L200" t="s">
        <v>394</v>
      </c>
      <c r="M200" t="s">
        <v>944</v>
      </c>
      <c r="N200">
        <v>37.239710000000002</v>
      </c>
      <c r="O200">
        <v>-76.006429999999995</v>
      </c>
      <c r="P200" t="s">
        <v>78</v>
      </c>
      <c r="Q200" t="s">
        <v>945</v>
      </c>
      <c r="R200" t="s">
        <v>946</v>
      </c>
      <c r="S200" t="s">
        <v>843</v>
      </c>
      <c r="T200" t="s">
        <v>479</v>
      </c>
      <c r="U200">
        <v>30328</v>
      </c>
      <c r="V200" t="s">
        <v>947</v>
      </c>
      <c r="W200" t="s">
        <v>948</v>
      </c>
      <c r="X200" t="s">
        <v>949</v>
      </c>
      <c r="Y200" t="s">
        <v>950</v>
      </c>
      <c r="Z200" t="s">
        <v>951</v>
      </c>
      <c r="AA200" t="s">
        <v>952</v>
      </c>
      <c r="AB200" t="s">
        <v>953</v>
      </c>
      <c r="AC200">
        <v>59047</v>
      </c>
      <c r="AD200" t="s">
        <v>405</v>
      </c>
      <c r="AE200" t="s">
        <v>954</v>
      </c>
      <c r="AF200" t="b">
        <f t="shared" si="3"/>
        <v>0</v>
      </c>
      <c r="AG200" t="b">
        <f>IF(Table1[[#This Row],[bank_type]] = "Private Nonprofit", TRUE, FALSE)</f>
        <v>0</v>
      </c>
    </row>
    <row r="201" spans="1:33" x14ac:dyDescent="0.2">
      <c r="A201">
        <v>3629</v>
      </c>
      <c r="B201" t="s">
        <v>955</v>
      </c>
      <c r="C201" t="s">
        <v>28</v>
      </c>
      <c r="D201" t="s">
        <v>28</v>
      </c>
      <c r="E201" t="s">
        <v>956</v>
      </c>
      <c r="F201" t="b">
        <v>1</v>
      </c>
      <c r="K201" t="s">
        <v>42</v>
      </c>
      <c r="L201" t="s">
        <v>957</v>
      </c>
      <c r="M201" t="s">
        <v>958</v>
      </c>
      <c r="N201">
        <v>34.938085999999998</v>
      </c>
      <c r="O201">
        <v>-110.513615</v>
      </c>
      <c r="P201" t="s">
        <v>27</v>
      </c>
      <c r="Q201" t="s">
        <v>959</v>
      </c>
      <c r="R201" t="s">
        <v>960</v>
      </c>
      <c r="S201" t="s">
        <v>961</v>
      </c>
      <c r="T201" t="s">
        <v>957</v>
      </c>
      <c r="U201">
        <v>85086</v>
      </c>
      <c r="V201" t="s">
        <v>28</v>
      </c>
      <c r="W201" t="s">
        <v>962</v>
      </c>
      <c r="X201" t="s">
        <v>963</v>
      </c>
      <c r="Y201" t="s">
        <v>964</v>
      </c>
      <c r="Z201" t="s">
        <v>965</v>
      </c>
      <c r="AA201" t="s">
        <v>961</v>
      </c>
      <c r="AB201" t="s">
        <v>957</v>
      </c>
      <c r="AC201">
        <v>85086</v>
      </c>
      <c r="AD201" t="s">
        <v>39</v>
      </c>
      <c r="AE201" t="s">
        <v>960</v>
      </c>
      <c r="AF201" t="b">
        <f t="shared" si="3"/>
        <v>1</v>
      </c>
      <c r="AG201" t="b">
        <f>IF(Table1[[#This Row],[bank_type]] = "Private Nonprofit", TRUE, FALSE)</f>
        <v>0</v>
      </c>
    </row>
    <row r="202" spans="1:33" x14ac:dyDescent="0.2">
      <c r="A202">
        <v>4269</v>
      </c>
      <c r="B202" t="s">
        <v>966</v>
      </c>
      <c r="C202" s="1">
        <v>38671</v>
      </c>
      <c r="D202" s="1">
        <v>41699</v>
      </c>
      <c r="E202" t="s">
        <v>956</v>
      </c>
      <c r="F202" t="b">
        <v>1</v>
      </c>
      <c r="G202" t="s">
        <v>326</v>
      </c>
      <c r="J202" t="s">
        <v>68</v>
      </c>
      <c r="K202" t="s">
        <v>362</v>
      </c>
      <c r="L202" t="s">
        <v>957</v>
      </c>
      <c r="M202" t="s">
        <v>958</v>
      </c>
      <c r="N202">
        <v>34.938085999999998</v>
      </c>
      <c r="O202">
        <v>-110.513615</v>
      </c>
      <c r="P202" t="s">
        <v>27</v>
      </c>
      <c r="Q202" t="s">
        <v>959</v>
      </c>
      <c r="R202" t="s">
        <v>960</v>
      </c>
      <c r="S202" t="s">
        <v>961</v>
      </c>
      <c r="T202" t="s">
        <v>957</v>
      </c>
      <c r="U202">
        <v>85086</v>
      </c>
      <c r="V202" t="s">
        <v>28</v>
      </c>
      <c r="W202" t="s">
        <v>962</v>
      </c>
      <c r="X202" t="s">
        <v>963</v>
      </c>
      <c r="Y202" t="s">
        <v>964</v>
      </c>
      <c r="Z202" t="s">
        <v>965</v>
      </c>
      <c r="AA202" t="s">
        <v>961</v>
      </c>
      <c r="AB202" t="s">
        <v>957</v>
      </c>
      <c r="AC202">
        <v>85086</v>
      </c>
      <c r="AD202" t="s">
        <v>39</v>
      </c>
      <c r="AE202" t="s">
        <v>960</v>
      </c>
      <c r="AF202" t="b">
        <f t="shared" si="3"/>
        <v>1</v>
      </c>
      <c r="AG202" t="b">
        <f>IF(Table1[[#This Row],[bank_type]] = "Private Nonprofit", TRUE, FALSE)</f>
        <v>0</v>
      </c>
    </row>
    <row r="203" spans="1:33" x14ac:dyDescent="0.2">
      <c r="A203">
        <v>552</v>
      </c>
      <c r="B203" t="s">
        <v>967</v>
      </c>
      <c r="C203" s="1">
        <v>36892</v>
      </c>
      <c r="D203" s="1">
        <v>45174</v>
      </c>
      <c r="E203" t="s">
        <v>968</v>
      </c>
      <c r="F203" t="b">
        <v>1</v>
      </c>
      <c r="G203" t="s">
        <v>326</v>
      </c>
      <c r="J203" t="s">
        <v>332</v>
      </c>
      <c r="K203" t="s">
        <v>362</v>
      </c>
      <c r="L203" t="s">
        <v>394</v>
      </c>
      <c r="M203" t="s">
        <v>969</v>
      </c>
      <c r="N203">
        <v>37.305380827768502</v>
      </c>
      <c r="O203">
        <v>-76.949091066808407</v>
      </c>
      <c r="P203" t="s">
        <v>78</v>
      </c>
      <c r="Q203" t="s">
        <v>970</v>
      </c>
      <c r="R203" t="s">
        <v>971</v>
      </c>
      <c r="S203" t="s">
        <v>972</v>
      </c>
      <c r="T203" t="s">
        <v>394</v>
      </c>
      <c r="U203">
        <v>23692</v>
      </c>
      <c r="V203" t="s">
        <v>973</v>
      </c>
      <c r="W203" t="s">
        <v>974</v>
      </c>
      <c r="X203" t="s">
        <v>975</v>
      </c>
      <c r="Y203" t="s">
        <v>976</v>
      </c>
      <c r="Z203" t="s">
        <v>977</v>
      </c>
      <c r="AA203" t="s">
        <v>972</v>
      </c>
      <c r="AB203" t="s">
        <v>394</v>
      </c>
      <c r="AC203">
        <v>23692</v>
      </c>
      <c r="AD203" t="s">
        <v>34</v>
      </c>
      <c r="AE203" t="s">
        <v>28</v>
      </c>
      <c r="AF203" t="b">
        <f t="shared" si="3"/>
        <v>0</v>
      </c>
      <c r="AG203" t="b">
        <f>IF(Table1[[#This Row],[bank_type]] = "Private Nonprofit", TRUE, FALSE)</f>
        <v>0</v>
      </c>
    </row>
    <row r="204" spans="1:33" x14ac:dyDescent="0.2">
      <c r="A204">
        <v>552</v>
      </c>
      <c r="B204" t="s">
        <v>967</v>
      </c>
      <c r="C204" s="1">
        <v>36892</v>
      </c>
      <c r="D204" s="1">
        <v>45174</v>
      </c>
      <c r="E204" t="s">
        <v>968</v>
      </c>
      <c r="F204" t="b">
        <v>1</v>
      </c>
      <c r="G204" t="s">
        <v>326</v>
      </c>
      <c r="J204" t="s">
        <v>332</v>
      </c>
      <c r="K204" t="s">
        <v>362</v>
      </c>
      <c r="L204" t="s">
        <v>394</v>
      </c>
      <c r="M204" t="s">
        <v>969</v>
      </c>
      <c r="N204">
        <v>37.305380827768502</v>
      </c>
      <c r="O204">
        <v>-76.949091066808407</v>
      </c>
      <c r="P204" t="s">
        <v>78</v>
      </c>
      <c r="Q204" t="s">
        <v>970</v>
      </c>
      <c r="R204" t="s">
        <v>971</v>
      </c>
      <c r="S204" t="s">
        <v>972</v>
      </c>
      <c r="T204" t="s">
        <v>394</v>
      </c>
      <c r="U204">
        <v>23692</v>
      </c>
      <c r="V204" t="s">
        <v>973</v>
      </c>
      <c r="W204" t="s">
        <v>978</v>
      </c>
      <c r="X204" t="s">
        <v>979</v>
      </c>
      <c r="Y204" t="s">
        <v>980</v>
      </c>
      <c r="Z204" t="s">
        <v>981</v>
      </c>
      <c r="AA204" t="s">
        <v>982</v>
      </c>
      <c r="AB204" t="s">
        <v>394</v>
      </c>
      <c r="AC204">
        <v>23188</v>
      </c>
      <c r="AD204" t="s">
        <v>405</v>
      </c>
      <c r="AE204" t="s">
        <v>983</v>
      </c>
      <c r="AF204" t="b">
        <f t="shared" si="3"/>
        <v>0</v>
      </c>
      <c r="AG204" t="b">
        <f>IF(Table1[[#This Row],[bank_type]] = "Private Nonprofit", TRUE, FALSE)</f>
        <v>0</v>
      </c>
    </row>
    <row r="205" spans="1:33" x14ac:dyDescent="0.2">
      <c r="A205">
        <v>552</v>
      </c>
      <c r="B205" t="s">
        <v>967</v>
      </c>
      <c r="C205" s="1">
        <v>36892</v>
      </c>
      <c r="D205" s="1">
        <v>45174</v>
      </c>
      <c r="E205" t="s">
        <v>968</v>
      </c>
      <c r="F205" t="b">
        <v>1</v>
      </c>
      <c r="G205" t="s">
        <v>326</v>
      </c>
      <c r="J205" t="s">
        <v>332</v>
      </c>
      <c r="K205" t="s">
        <v>362</v>
      </c>
      <c r="L205" t="s">
        <v>394</v>
      </c>
      <c r="M205" t="s">
        <v>969</v>
      </c>
      <c r="N205">
        <v>37.305380827768502</v>
      </c>
      <c r="O205">
        <v>-76.949091066808407</v>
      </c>
      <c r="P205" t="s">
        <v>78</v>
      </c>
      <c r="Q205" t="s">
        <v>970</v>
      </c>
      <c r="R205" t="s">
        <v>971</v>
      </c>
      <c r="S205" t="s">
        <v>972</v>
      </c>
      <c r="T205" t="s">
        <v>394</v>
      </c>
      <c r="U205">
        <v>23692</v>
      </c>
      <c r="V205" t="s">
        <v>973</v>
      </c>
      <c r="W205" t="s">
        <v>984</v>
      </c>
      <c r="X205" t="s">
        <v>985</v>
      </c>
      <c r="Y205" t="s">
        <v>986</v>
      </c>
      <c r="Z205" t="s">
        <v>987</v>
      </c>
      <c r="AA205" t="s">
        <v>988</v>
      </c>
      <c r="AB205" t="s">
        <v>394</v>
      </c>
      <c r="AC205">
        <v>23030</v>
      </c>
      <c r="AD205" t="s">
        <v>405</v>
      </c>
      <c r="AE205" t="s">
        <v>28</v>
      </c>
      <c r="AF205" t="b">
        <f t="shared" si="3"/>
        <v>0</v>
      </c>
      <c r="AG205" t="b">
        <f>IF(Table1[[#This Row],[bank_type]] = "Private Nonprofit", TRUE, FALSE)</f>
        <v>0</v>
      </c>
    </row>
    <row r="206" spans="1:33" x14ac:dyDescent="0.2">
      <c r="A206">
        <v>1712</v>
      </c>
      <c r="B206" t="s">
        <v>989</v>
      </c>
      <c r="C206" s="1">
        <v>40135</v>
      </c>
      <c r="D206" s="1">
        <v>40135</v>
      </c>
      <c r="E206" t="s">
        <v>990</v>
      </c>
      <c r="F206" t="b">
        <v>1</v>
      </c>
      <c r="G206" t="s">
        <v>991</v>
      </c>
      <c r="K206" t="s">
        <v>24</v>
      </c>
      <c r="L206" t="s">
        <v>992</v>
      </c>
      <c r="M206" t="s">
        <v>993</v>
      </c>
      <c r="N206">
        <v>32.6979882979862</v>
      </c>
      <c r="O206">
        <v>-89.655414519604506</v>
      </c>
      <c r="P206" t="s">
        <v>78</v>
      </c>
      <c r="Q206" t="s">
        <v>994</v>
      </c>
      <c r="R206" t="s">
        <v>995</v>
      </c>
      <c r="S206" t="s">
        <v>996</v>
      </c>
      <c r="T206" t="s">
        <v>997</v>
      </c>
      <c r="U206">
        <v>36830</v>
      </c>
      <c r="V206" t="s">
        <v>998</v>
      </c>
      <c r="W206" t="s">
        <v>345</v>
      </c>
      <c r="X206" t="s">
        <v>999</v>
      </c>
      <c r="Y206" t="s">
        <v>1000</v>
      </c>
      <c r="Z206" t="s">
        <v>1001</v>
      </c>
      <c r="AA206" t="s">
        <v>996</v>
      </c>
      <c r="AB206" t="s">
        <v>997</v>
      </c>
      <c r="AC206">
        <v>36830</v>
      </c>
      <c r="AD206" t="s">
        <v>60</v>
      </c>
      <c r="AE206" t="s">
        <v>28</v>
      </c>
      <c r="AF206" t="b">
        <f t="shared" si="3"/>
        <v>0</v>
      </c>
      <c r="AG206" t="b">
        <f>IF(Table1[[#This Row],[bank_type]] = "Private Nonprofit", TRUE, FALSE)</f>
        <v>0</v>
      </c>
    </row>
    <row r="207" spans="1:33" x14ac:dyDescent="0.2">
      <c r="A207">
        <v>1712</v>
      </c>
      <c r="B207" t="s">
        <v>989</v>
      </c>
      <c r="C207" s="1">
        <v>40135</v>
      </c>
      <c r="D207" s="1">
        <v>40135</v>
      </c>
      <c r="E207" t="s">
        <v>990</v>
      </c>
      <c r="F207" t="b">
        <v>1</v>
      </c>
      <c r="G207" t="s">
        <v>991</v>
      </c>
      <c r="K207" t="s">
        <v>24</v>
      </c>
      <c r="L207" t="s">
        <v>992</v>
      </c>
      <c r="M207" t="s">
        <v>993</v>
      </c>
      <c r="N207">
        <v>32.6979882979862</v>
      </c>
      <c r="O207">
        <v>-89.655414519604506</v>
      </c>
      <c r="P207" t="s">
        <v>78</v>
      </c>
      <c r="Q207" t="s">
        <v>994</v>
      </c>
      <c r="R207" t="s">
        <v>995</v>
      </c>
      <c r="S207" t="s">
        <v>996</v>
      </c>
      <c r="T207" t="s">
        <v>997</v>
      </c>
      <c r="U207">
        <v>36830</v>
      </c>
      <c r="V207" t="s">
        <v>998</v>
      </c>
      <c r="W207" t="s">
        <v>1002</v>
      </c>
      <c r="X207" t="s">
        <v>1003</v>
      </c>
      <c r="Y207" t="s">
        <v>1004</v>
      </c>
      <c r="Z207" t="s">
        <v>1005</v>
      </c>
      <c r="AA207" t="s">
        <v>996</v>
      </c>
      <c r="AB207" t="s">
        <v>997</v>
      </c>
      <c r="AC207">
        <v>36830</v>
      </c>
      <c r="AD207" t="s">
        <v>39</v>
      </c>
      <c r="AE207" t="s">
        <v>28</v>
      </c>
      <c r="AF207" t="b">
        <f t="shared" si="3"/>
        <v>0</v>
      </c>
      <c r="AG207" t="b">
        <f>IF(Table1[[#This Row],[bank_type]] = "Private Nonprofit", TRUE, FALSE)</f>
        <v>0</v>
      </c>
    </row>
    <row r="208" spans="1:33" x14ac:dyDescent="0.2">
      <c r="A208">
        <v>504</v>
      </c>
      <c r="B208" t="s">
        <v>1006</v>
      </c>
      <c r="C208" s="1">
        <v>39202</v>
      </c>
      <c r="D208" s="1">
        <v>44943</v>
      </c>
      <c r="E208" t="s">
        <v>1007</v>
      </c>
      <c r="F208" t="b">
        <v>1</v>
      </c>
      <c r="G208" t="s">
        <v>67</v>
      </c>
      <c r="J208" t="s">
        <v>332</v>
      </c>
      <c r="K208" t="s">
        <v>362</v>
      </c>
      <c r="L208" t="s">
        <v>479</v>
      </c>
      <c r="M208" t="s">
        <v>1008</v>
      </c>
      <c r="N208">
        <v>34.246000000000002</v>
      </c>
      <c r="O208">
        <v>-83.829499999999996</v>
      </c>
      <c r="P208" t="s">
        <v>78</v>
      </c>
      <c r="Q208" t="s">
        <v>1009</v>
      </c>
      <c r="R208" t="s">
        <v>1010</v>
      </c>
      <c r="S208" t="s">
        <v>549</v>
      </c>
      <c r="T208" t="s">
        <v>479</v>
      </c>
      <c r="U208">
        <v>30504</v>
      </c>
      <c r="V208" t="s">
        <v>1011</v>
      </c>
      <c r="W208" t="s">
        <v>1012</v>
      </c>
      <c r="X208" t="s">
        <v>1013</v>
      </c>
      <c r="Y208" t="s">
        <v>1014</v>
      </c>
      <c r="Z208" t="s">
        <v>1015</v>
      </c>
      <c r="AA208" t="s">
        <v>1016</v>
      </c>
      <c r="AB208" t="s">
        <v>479</v>
      </c>
      <c r="AC208">
        <v>30263</v>
      </c>
      <c r="AD208" t="s">
        <v>60</v>
      </c>
      <c r="AE208" t="s">
        <v>28</v>
      </c>
      <c r="AF208" t="b">
        <f t="shared" si="3"/>
        <v>0</v>
      </c>
      <c r="AG208" t="b">
        <f>IF(Table1[[#This Row],[bank_type]] = "Private Nonprofit", TRUE, FALSE)</f>
        <v>0</v>
      </c>
    </row>
    <row r="209" spans="1:33" x14ac:dyDescent="0.2">
      <c r="A209">
        <v>1810</v>
      </c>
      <c r="B209" t="s">
        <v>1017</v>
      </c>
      <c r="C209" t="s">
        <v>28</v>
      </c>
      <c r="D209" s="1">
        <v>44307</v>
      </c>
      <c r="E209" t="s">
        <v>1018</v>
      </c>
      <c r="F209" t="b">
        <v>1</v>
      </c>
      <c r="G209" t="s">
        <v>67</v>
      </c>
      <c r="J209" t="s">
        <v>68</v>
      </c>
      <c r="K209" t="s">
        <v>76</v>
      </c>
      <c r="L209" t="s">
        <v>394</v>
      </c>
      <c r="M209" t="s">
        <v>1019</v>
      </c>
      <c r="N209">
        <v>38.669722</v>
      </c>
      <c r="O209">
        <v>-77.327500000000001</v>
      </c>
      <c r="P209" t="s">
        <v>307</v>
      </c>
      <c r="Q209" t="s">
        <v>1020</v>
      </c>
      <c r="R209" t="s">
        <v>935</v>
      </c>
      <c r="S209" t="s">
        <v>934</v>
      </c>
      <c r="T209" t="s">
        <v>394</v>
      </c>
      <c r="U209">
        <v>20187</v>
      </c>
      <c r="V209" t="s">
        <v>28</v>
      </c>
      <c r="W209" t="s">
        <v>936</v>
      </c>
      <c r="X209" t="s">
        <v>937</v>
      </c>
      <c r="Y209" t="s">
        <v>938</v>
      </c>
      <c r="Z209" t="s">
        <v>939</v>
      </c>
      <c r="AA209" t="s">
        <v>940</v>
      </c>
      <c r="AB209" t="s">
        <v>394</v>
      </c>
      <c r="AC209">
        <v>23230</v>
      </c>
      <c r="AD209" t="s">
        <v>405</v>
      </c>
      <c r="AE209" t="s">
        <v>28</v>
      </c>
      <c r="AF209" t="b">
        <f t="shared" si="3"/>
        <v>0</v>
      </c>
      <c r="AG209" t="b">
        <f>IF(Table1[[#This Row],[bank_type]] = "Private Nonprofit", TRUE, FALSE)</f>
        <v>0</v>
      </c>
    </row>
    <row r="210" spans="1:33" x14ac:dyDescent="0.2">
      <c r="A210">
        <v>864</v>
      </c>
      <c r="B210" t="s">
        <v>1021</v>
      </c>
      <c r="C210" s="1">
        <v>37252</v>
      </c>
      <c r="D210" s="1">
        <v>41296</v>
      </c>
      <c r="E210" t="s">
        <v>1022</v>
      </c>
      <c r="F210" t="b">
        <v>1</v>
      </c>
      <c r="G210" t="s">
        <v>326</v>
      </c>
      <c r="H210" t="s">
        <v>331</v>
      </c>
      <c r="J210" t="s">
        <v>332</v>
      </c>
      <c r="K210" t="s">
        <v>76</v>
      </c>
      <c r="L210" t="s">
        <v>561</v>
      </c>
      <c r="M210" t="s">
        <v>1023</v>
      </c>
      <c r="N210">
        <v>41.084000000000003</v>
      </c>
      <c r="O210">
        <v>-81.914000000000001</v>
      </c>
      <c r="P210" t="s">
        <v>27</v>
      </c>
      <c r="Q210" t="s">
        <v>1024</v>
      </c>
      <c r="R210" t="s">
        <v>1025</v>
      </c>
      <c r="S210" t="s">
        <v>1026</v>
      </c>
      <c r="T210" t="s">
        <v>561</v>
      </c>
      <c r="U210">
        <v>44050</v>
      </c>
      <c r="V210" t="s">
        <v>28</v>
      </c>
      <c r="W210" t="s">
        <v>1027</v>
      </c>
      <c r="X210" t="s">
        <v>1028</v>
      </c>
      <c r="Y210" t="s">
        <v>1029</v>
      </c>
      <c r="Z210" t="s">
        <v>1030</v>
      </c>
      <c r="AA210" t="s">
        <v>1031</v>
      </c>
      <c r="AB210" t="s">
        <v>561</v>
      </c>
      <c r="AC210">
        <v>43783</v>
      </c>
      <c r="AD210" t="s">
        <v>39</v>
      </c>
      <c r="AE210" t="s">
        <v>28</v>
      </c>
      <c r="AF210" t="b">
        <f t="shared" si="3"/>
        <v>1</v>
      </c>
      <c r="AG210" t="b">
        <f>IF(Table1[[#This Row],[bank_type]] = "Private Nonprofit", TRUE, FALSE)</f>
        <v>0</v>
      </c>
    </row>
    <row r="211" spans="1:33" x14ac:dyDescent="0.2">
      <c r="A211">
        <v>866</v>
      </c>
      <c r="B211" t="s">
        <v>1032</v>
      </c>
      <c r="C211" s="1">
        <v>37252</v>
      </c>
      <c r="D211" s="1">
        <v>37252</v>
      </c>
      <c r="E211" t="s">
        <v>1033</v>
      </c>
      <c r="F211" t="b">
        <v>1</v>
      </c>
      <c r="G211" t="s">
        <v>326</v>
      </c>
      <c r="H211" t="s">
        <v>846</v>
      </c>
      <c r="J211" t="s">
        <v>332</v>
      </c>
      <c r="K211" t="s">
        <v>24</v>
      </c>
      <c r="L211" t="s">
        <v>561</v>
      </c>
      <c r="M211" t="s">
        <v>1023</v>
      </c>
      <c r="N211">
        <v>41.113</v>
      </c>
      <c r="O211">
        <v>-81.921000000000006</v>
      </c>
      <c r="P211" t="s">
        <v>27</v>
      </c>
      <c r="Q211" t="s">
        <v>1024</v>
      </c>
      <c r="R211" t="s">
        <v>1025</v>
      </c>
      <c r="S211" t="s">
        <v>1026</v>
      </c>
      <c r="T211" t="s">
        <v>561</v>
      </c>
      <c r="U211">
        <v>44050</v>
      </c>
      <c r="V211" t="s">
        <v>28</v>
      </c>
      <c r="W211" t="s">
        <v>28</v>
      </c>
      <c r="X211" t="s">
        <v>28</v>
      </c>
      <c r="Y211" t="s">
        <v>28</v>
      </c>
      <c r="Z211" t="s">
        <v>28</v>
      </c>
      <c r="AA211" t="s">
        <v>28</v>
      </c>
      <c r="AB211" t="s">
        <v>28</v>
      </c>
      <c r="AC211" t="s">
        <v>28</v>
      </c>
      <c r="AD211" t="s">
        <v>28</v>
      </c>
      <c r="AE211" t="s">
        <v>28</v>
      </c>
      <c r="AF211" t="b">
        <f t="shared" si="3"/>
        <v>1</v>
      </c>
      <c r="AG211" t="b">
        <f>IF(Table1[[#This Row],[bank_type]] = "Private Nonprofit", TRUE, FALSE)</f>
        <v>0</v>
      </c>
    </row>
    <row r="212" spans="1:33" x14ac:dyDescent="0.2">
      <c r="A212">
        <v>668</v>
      </c>
      <c r="B212" t="s">
        <v>1034</v>
      </c>
      <c r="C212" s="1">
        <v>35214</v>
      </c>
      <c r="D212" s="1">
        <v>35214</v>
      </c>
      <c r="E212" t="s">
        <v>1035</v>
      </c>
      <c r="F212" t="b">
        <v>1</v>
      </c>
      <c r="G212" t="s">
        <v>991</v>
      </c>
      <c r="K212" t="s">
        <v>24</v>
      </c>
      <c r="L212" t="s">
        <v>470</v>
      </c>
      <c r="M212" t="s">
        <v>1036</v>
      </c>
      <c r="N212">
        <v>33.6030012637735</v>
      </c>
      <c r="O212">
        <v>-117.604705926264</v>
      </c>
      <c r="P212" t="s">
        <v>705</v>
      </c>
      <c r="Q212" t="s">
        <v>1037</v>
      </c>
      <c r="R212" t="s">
        <v>1038</v>
      </c>
      <c r="S212" t="s">
        <v>1039</v>
      </c>
      <c r="T212" t="s">
        <v>470</v>
      </c>
      <c r="U212" t="s">
        <v>1040</v>
      </c>
      <c r="V212" t="s">
        <v>28</v>
      </c>
      <c r="W212" t="s">
        <v>1041</v>
      </c>
      <c r="X212" t="s">
        <v>1042</v>
      </c>
      <c r="Y212" t="s">
        <v>1043</v>
      </c>
      <c r="Z212" t="s">
        <v>1038</v>
      </c>
      <c r="AA212" t="s">
        <v>1039</v>
      </c>
      <c r="AB212" t="s">
        <v>470</v>
      </c>
      <c r="AC212">
        <v>92618</v>
      </c>
      <c r="AD212" t="s">
        <v>39</v>
      </c>
      <c r="AE212" t="s">
        <v>28</v>
      </c>
      <c r="AF212" t="b">
        <f t="shared" si="3"/>
        <v>0</v>
      </c>
      <c r="AG212" t="b">
        <f>IF(Table1[[#This Row],[bank_type]] = "Private Nonprofit", TRUE, FALSE)</f>
        <v>0</v>
      </c>
    </row>
    <row r="213" spans="1:33" x14ac:dyDescent="0.2">
      <c r="A213">
        <v>6061</v>
      </c>
      <c r="B213" t="s">
        <v>1044</v>
      </c>
      <c r="C213" t="s">
        <v>28</v>
      </c>
      <c r="D213" s="1">
        <v>44826</v>
      </c>
      <c r="E213" t="s">
        <v>1045</v>
      </c>
      <c r="F213" t="b">
        <v>1</v>
      </c>
      <c r="G213" t="s">
        <v>22</v>
      </c>
      <c r="J213" t="s">
        <v>23</v>
      </c>
      <c r="K213" t="s">
        <v>24</v>
      </c>
      <c r="L213" t="s">
        <v>433</v>
      </c>
      <c r="M213" t="s">
        <v>1046</v>
      </c>
      <c r="N213">
        <v>35.692009787163997</v>
      </c>
      <c r="O213">
        <v>-86.390273082879304</v>
      </c>
      <c r="P213" t="s">
        <v>78</v>
      </c>
      <c r="Q213" t="s">
        <v>1047</v>
      </c>
      <c r="R213" t="s">
        <v>1048</v>
      </c>
      <c r="S213" t="s">
        <v>519</v>
      </c>
      <c r="T213" t="s">
        <v>433</v>
      </c>
      <c r="U213">
        <v>37067</v>
      </c>
      <c r="V213" t="s">
        <v>28</v>
      </c>
      <c r="W213" t="s">
        <v>1049</v>
      </c>
      <c r="X213" t="s">
        <v>1050</v>
      </c>
      <c r="Y213" t="s">
        <v>1051</v>
      </c>
      <c r="Z213" t="s">
        <v>1052</v>
      </c>
      <c r="AA213" t="s">
        <v>1053</v>
      </c>
      <c r="AB213" t="s">
        <v>997</v>
      </c>
      <c r="AC213">
        <v>350701</v>
      </c>
      <c r="AD213" t="s">
        <v>405</v>
      </c>
      <c r="AE213" t="s">
        <v>28</v>
      </c>
      <c r="AF213" t="b">
        <f t="shared" si="3"/>
        <v>0</v>
      </c>
      <c r="AG213" t="b">
        <f>IF(Table1[[#This Row],[bank_type]] = "Private Nonprofit", TRUE, FALSE)</f>
        <v>0</v>
      </c>
    </row>
    <row r="214" spans="1:33" x14ac:dyDescent="0.2">
      <c r="A214">
        <v>6094</v>
      </c>
      <c r="B214" t="s">
        <v>1054</v>
      </c>
      <c r="C214" s="1">
        <v>44377</v>
      </c>
      <c r="D214" s="1">
        <v>44405</v>
      </c>
      <c r="E214" t="s">
        <v>1055</v>
      </c>
      <c r="F214" t="b">
        <v>1</v>
      </c>
      <c r="G214" t="s">
        <v>326</v>
      </c>
      <c r="H214" t="s">
        <v>53</v>
      </c>
      <c r="I214" t="s">
        <v>72</v>
      </c>
      <c r="J214" t="s">
        <v>332</v>
      </c>
      <c r="K214" t="s">
        <v>24</v>
      </c>
      <c r="L214" t="s">
        <v>515</v>
      </c>
      <c r="M214" t="s">
        <v>1056</v>
      </c>
      <c r="N214">
        <v>30.349513999999999</v>
      </c>
      <c r="O214">
        <v>-90.617095000000006</v>
      </c>
      <c r="P214" t="s">
        <v>27</v>
      </c>
      <c r="Q214" t="s">
        <v>1057</v>
      </c>
      <c r="R214" t="s">
        <v>1058</v>
      </c>
      <c r="S214" t="s">
        <v>1059</v>
      </c>
      <c r="T214" t="s">
        <v>438</v>
      </c>
      <c r="U214">
        <v>77401</v>
      </c>
      <c r="V214" t="s">
        <v>582</v>
      </c>
      <c r="W214" t="s">
        <v>1060</v>
      </c>
      <c r="X214" t="s">
        <v>1061</v>
      </c>
      <c r="Y214" t="s">
        <v>1062</v>
      </c>
      <c r="Z214" t="s">
        <v>1063</v>
      </c>
      <c r="AA214" t="s">
        <v>524</v>
      </c>
      <c r="AB214" t="s">
        <v>515</v>
      </c>
      <c r="AC214">
        <v>70503</v>
      </c>
      <c r="AD214" t="s">
        <v>34</v>
      </c>
      <c r="AE214" t="s">
        <v>28</v>
      </c>
      <c r="AF214" t="b">
        <f t="shared" si="3"/>
        <v>1</v>
      </c>
      <c r="AG214" t="b">
        <f>IF(Table1[[#This Row],[bank_type]] = "Private Nonprofit", TRUE, FALSE)</f>
        <v>0</v>
      </c>
    </row>
    <row r="215" spans="1:33" x14ac:dyDescent="0.2">
      <c r="A215">
        <v>6094</v>
      </c>
      <c r="B215" t="s">
        <v>1054</v>
      </c>
      <c r="C215" s="1">
        <v>44377</v>
      </c>
      <c r="D215" s="1">
        <v>44405</v>
      </c>
      <c r="E215" t="s">
        <v>1055</v>
      </c>
      <c r="F215" t="b">
        <v>1</v>
      </c>
      <c r="G215" t="s">
        <v>326</v>
      </c>
      <c r="H215" t="s">
        <v>53</v>
      </c>
      <c r="I215" t="s">
        <v>72</v>
      </c>
      <c r="J215" t="s">
        <v>332</v>
      </c>
      <c r="K215" t="s">
        <v>24</v>
      </c>
      <c r="L215" t="s">
        <v>515</v>
      </c>
      <c r="M215" t="s">
        <v>1056</v>
      </c>
      <c r="N215">
        <v>30.349513999999999</v>
      </c>
      <c r="O215">
        <v>-90.617095000000006</v>
      </c>
      <c r="P215" t="s">
        <v>27</v>
      </c>
      <c r="Q215" t="s">
        <v>1057</v>
      </c>
      <c r="R215" t="s">
        <v>1058</v>
      </c>
      <c r="S215" t="s">
        <v>1059</v>
      </c>
      <c r="T215" t="s">
        <v>438</v>
      </c>
      <c r="U215">
        <v>77401</v>
      </c>
      <c r="V215" t="s">
        <v>582</v>
      </c>
      <c r="W215" t="s">
        <v>583</v>
      </c>
      <c r="X215" t="s">
        <v>584</v>
      </c>
      <c r="Y215" t="s">
        <v>585</v>
      </c>
      <c r="Z215" t="s">
        <v>586</v>
      </c>
      <c r="AA215" t="s">
        <v>524</v>
      </c>
      <c r="AB215" t="s">
        <v>515</v>
      </c>
      <c r="AC215">
        <v>70508</v>
      </c>
      <c r="AD215" t="s">
        <v>60</v>
      </c>
      <c r="AE215" t="s">
        <v>28</v>
      </c>
      <c r="AF215" t="b">
        <f t="shared" si="3"/>
        <v>1</v>
      </c>
      <c r="AG215" t="b">
        <f>IF(Table1[[#This Row],[bank_type]] = "Private Nonprofit", TRUE, FALSE)</f>
        <v>0</v>
      </c>
    </row>
    <row r="216" spans="1:33" x14ac:dyDescent="0.2">
      <c r="A216">
        <v>2213</v>
      </c>
      <c r="B216" t="s">
        <v>1064</v>
      </c>
      <c r="C216" s="1">
        <v>38650</v>
      </c>
      <c r="D216" s="1">
        <v>39619</v>
      </c>
      <c r="E216" t="s">
        <v>1065</v>
      </c>
      <c r="F216" t="b">
        <v>1</v>
      </c>
      <c r="G216" t="s">
        <v>991</v>
      </c>
      <c r="K216" t="s">
        <v>362</v>
      </c>
      <c r="L216" t="s">
        <v>688</v>
      </c>
      <c r="M216" t="s">
        <v>1066</v>
      </c>
      <c r="N216">
        <v>38.563167999999997</v>
      </c>
      <c r="O216">
        <v>-76.128082000000006</v>
      </c>
      <c r="P216" t="s">
        <v>78</v>
      </c>
      <c r="Q216" t="s">
        <v>1067</v>
      </c>
      <c r="R216" t="s">
        <v>1068</v>
      </c>
      <c r="S216" t="s">
        <v>1069</v>
      </c>
      <c r="T216" t="s">
        <v>688</v>
      </c>
      <c r="U216">
        <v>21601</v>
      </c>
      <c r="V216" t="s">
        <v>28</v>
      </c>
      <c r="W216" t="s">
        <v>28</v>
      </c>
      <c r="X216" t="s">
        <v>28</v>
      </c>
      <c r="Y216" t="s">
        <v>28</v>
      </c>
      <c r="Z216" t="s">
        <v>28</v>
      </c>
      <c r="AA216" t="s">
        <v>28</v>
      </c>
      <c r="AB216" t="s">
        <v>28</v>
      </c>
      <c r="AC216" t="s">
        <v>28</v>
      </c>
      <c r="AD216" t="s">
        <v>28</v>
      </c>
      <c r="AE216" t="s">
        <v>28</v>
      </c>
      <c r="AF216" t="b">
        <f t="shared" si="3"/>
        <v>0</v>
      </c>
      <c r="AG216" t="b">
        <f>IF(Table1[[#This Row],[bank_type]] = "Private Nonprofit", TRUE, FALSE)</f>
        <v>0</v>
      </c>
    </row>
    <row r="217" spans="1:33" x14ac:dyDescent="0.2">
      <c r="A217">
        <v>7304</v>
      </c>
      <c r="B217" t="s">
        <v>1070</v>
      </c>
      <c r="C217" s="1">
        <v>45932</v>
      </c>
      <c r="D217" s="1">
        <v>45932</v>
      </c>
      <c r="E217" t="s">
        <v>1071</v>
      </c>
      <c r="F217" t="b">
        <v>1</v>
      </c>
      <c r="G217" t="s">
        <v>326</v>
      </c>
      <c r="J217" t="s">
        <v>332</v>
      </c>
      <c r="K217" t="s">
        <v>24</v>
      </c>
      <c r="L217" t="s">
        <v>515</v>
      </c>
      <c r="M217" t="s">
        <v>1072</v>
      </c>
      <c r="N217">
        <v>29.977908861927201</v>
      </c>
      <c r="O217">
        <v>-90.995110448091495</v>
      </c>
      <c r="P217" t="s">
        <v>78</v>
      </c>
      <c r="Q217" t="s">
        <v>1073</v>
      </c>
      <c r="R217" t="s">
        <v>1074</v>
      </c>
      <c r="S217" t="s">
        <v>1075</v>
      </c>
      <c r="T217" t="s">
        <v>515</v>
      </c>
      <c r="U217">
        <v>70767</v>
      </c>
      <c r="V217" t="s">
        <v>28</v>
      </c>
      <c r="W217" t="s">
        <v>1076</v>
      </c>
      <c r="X217" t="s">
        <v>1077</v>
      </c>
      <c r="Y217" t="s">
        <v>1078</v>
      </c>
      <c r="Z217" t="s">
        <v>1079</v>
      </c>
      <c r="AA217" t="s">
        <v>1075</v>
      </c>
      <c r="AB217" t="s">
        <v>515</v>
      </c>
      <c r="AC217">
        <v>70767</v>
      </c>
      <c r="AD217" t="s">
        <v>34</v>
      </c>
      <c r="AE217" t="s">
        <v>1074</v>
      </c>
      <c r="AF217" t="b">
        <f t="shared" si="3"/>
        <v>0</v>
      </c>
      <c r="AG217" t="b">
        <f>IF(Table1[[#This Row],[bank_type]] = "Private Nonprofit", TRUE, FALSE)</f>
        <v>0</v>
      </c>
    </row>
    <row r="218" spans="1:33" x14ac:dyDescent="0.2">
      <c r="A218">
        <v>7304</v>
      </c>
      <c r="B218" t="s">
        <v>1070</v>
      </c>
      <c r="C218" s="1">
        <v>45932</v>
      </c>
      <c r="D218" s="1">
        <v>45932</v>
      </c>
      <c r="E218" t="s">
        <v>1071</v>
      </c>
      <c r="F218" t="b">
        <v>1</v>
      </c>
      <c r="G218" t="s">
        <v>326</v>
      </c>
      <c r="J218" t="s">
        <v>332</v>
      </c>
      <c r="K218" t="s">
        <v>24</v>
      </c>
      <c r="L218" t="s">
        <v>515</v>
      </c>
      <c r="M218" t="s">
        <v>1072</v>
      </c>
      <c r="N218">
        <v>29.977908861927201</v>
      </c>
      <c r="O218">
        <v>-90.995110448091495</v>
      </c>
      <c r="P218" t="s">
        <v>78</v>
      </c>
      <c r="Q218" t="s">
        <v>1073</v>
      </c>
      <c r="R218" t="s">
        <v>1074</v>
      </c>
      <c r="S218" t="s">
        <v>1075</v>
      </c>
      <c r="T218" t="s">
        <v>515</v>
      </c>
      <c r="U218">
        <v>70767</v>
      </c>
      <c r="V218" t="s">
        <v>28</v>
      </c>
      <c r="W218" t="s">
        <v>1080</v>
      </c>
      <c r="X218" t="s">
        <v>412</v>
      </c>
      <c r="Y218" t="s">
        <v>1081</v>
      </c>
      <c r="Z218" t="s">
        <v>1074</v>
      </c>
      <c r="AA218" t="s">
        <v>1075</v>
      </c>
      <c r="AB218" t="s">
        <v>515</v>
      </c>
      <c r="AC218">
        <v>70767</v>
      </c>
      <c r="AD218" t="s">
        <v>60</v>
      </c>
      <c r="AE218" t="s">
        <v>28</v>
      </c>
      <c r="AF218" t="b">
        <f t="shared" si="3"/>
        <v>0</v>
      </c>
      <c r="AG218" t="b">
        <f>IF(Table1[[#This Row],[bank_type]] = "Private Nonprofit", TRUE, FALSE)</f>
        <v>0</v>
      </c>
    </row>
    <row r="219" spans="1:33" x14ac:dyDescent="0.2">
      <c r="A219">
        <v>3631</v>
      </c>
      <c r="B219" t="s">
        <v>1082</v>
      </c>
      <c r="C219" s="1">
        <v>38722</v>
      </c>
      <c r="D219" s="1">
        <v>39350</v>
      </c>
      <c r="E219" t="s">
        <v>1083</v>
      </c>
      <c r="F219" t="b">
        <v>1</v>
      </c>
      <c r="G219" t="s">
        <v>326</v>
      </c>
      <c r="J219" t="s">
        <v>332</v>
      </c>
      <c r="K219" t="s">
        <v>362</v>
      </c>
      <c r="L219" t="s">
        <v>957</v>
      </c>
      <c r="M219" t="s">
        <v>1084</v>
      </c>
      <c r="N219">
        <v>31.795570000000001</v>
      </c>
      <c r="O219">
        <v>-110.597632</v>
      </c>
      <c r="P219" t="s">
        <v>27</v>
      </c>
      <c r="Q219" t="s">
        <v>959</v>
      </c>
      <c r="R219" t="s">
        <v>960</v>
      </c>
      <c r="S219" t="s">
        <v>961</v>
      </c>
      <c r="T219" t="s">
        <v>957</v>
      </c>
      <c r="U219">
        <v>85086</v>
      </c>
      <c r="V219" t="s">
        <v>28</v>
      </c>
      <c r="W219" t="s">
        <v>962</v>
      </c>
      <c r="X219" t="s">
        <v>963</v>
      </c>
      <c r="Y219" t="s">
        <v>964</v>
      </c>
      <c r="Z219" t="s">
        <v>965</v>
      </c>
      <c r="AA219" t="s">
        <v>961</v>
      </c>
      <c r="AB219" t="s">
        <v>957</v>
      </c>
      <c r="AC219">
        <v>85086</v>
      </c>
      <c r="AD219" t="s">
        <v>39</v>
      </c>
      <c r="AE219" t="s">
        <v>960</v>
      </c>
      <c r="AF219" t="b">
        <f t="shared" si="3"/>
        <v>1</v>
      </c>
      <c r="AG219" t="b">
        <f>IF(Table1[[#This Row],[bank_type]] = "Private Nonprofit", TRUE, FALSE)</f>
        <v>0</v>
      </c>
    </row>
    <row r="220" spans="1:33" x14ac:dyDescent="0.2">
      <c r="A220">
        <v>2948</v>
      </c>
      <c r="B220" t="s">
        <v>1085</v>
      </c>
      <c r="C220" t="s">
        <v>28</v>
      </c>
      <c r="D220" t="s">
        <v>28</v>
      </c>
      <c r="E220" t="s">
        <v>1086</v>
      </c>
      <c r="F220" t="b">
        <v>1</v>
      </c>
      <c r="K220" t="s">
        <v>42</v>
      </c>
      <c r="L220" t="s">
        <v>1087</v>
      </c>
      <c r="M220" t="s">
        <v>1088</v>
      </c>
      <c r="N220">
        <v>39.155999999999999</v>
      </c>
      <c r="O220">
        <v>-106.3182</v>
      </c>
      <c r="P220" t="s">
        <v>705</v>
      </c>
      <c r="Q220" t="s">
        <v>1089</v>
      </c>
      <c r="R220" t="s">
        <v>1090</v>
      </c>
      <c r="S220" t="s">
        <v>1091</v>
      </c>
      <c r="T220" t="s">
        <v>1087</v>
      </c>
      <c r="U220" t="s">
        <v>28</v>
      </c>
      <c r="V220" t="s">
        <v>28</v>
      </c>
      <c r="W220" t="s">
        <v>29</v>
      </c>
      <c r="X220" t="s">
        <v>1092</v>
      </c>
      <c r="Y220" t="s">
        <v>1093</v>
      </c>
      <c r="Z220" t="s">
        <v>1094</v>
      </c>
      <c r="AA220" t="s">
        <v>1095</v>
      </c>
      <c r="AB220" t="s">
        <v>1087</v>
      </c>
      <c r="AC220">
        <v>80521</v>
      </c>
      <c r="AD220" t="s">
        <v>405</v>
      </c>
      <c r="AE220" t="s">
        <v>1096</v>
      </c>
      <c r="AF220" t="b">
        <f t="shared" si="3"/>
        <v>0</v>
      </c>
      <c r="AG220" t="b">
        <f>IF(Table1[[#This Row],[bank_type]] = "Private Nonprofit", TRUE, FALSE)</f>
        <v>0</v>
      </c>
    </row>
    <row r="221" spans="1:33" x14ac:dyDescent="0.2">
      <c r="A221">
        <v>2948</v>
      </c>
      <c r="B221" t="s">
        <v>1085</v>
      </c>
      <c r="C221" t="s">
        <v>28</v>
      </c>
      <c r="D221" t="s">
        <v>28</v>
      </c>
      <c r="E221" t="s">
        <v>1086</v>
      </c>
      <c r="F221" t="b">
        <v>1</v>
      </c>
      <c r="K221" t="s">
        <v>42</v>
      </c>
      <c r="L221" t="s">
        <v>1087</v>
      </c>
      <c r="M221" t="s">
        <v>1088</v>
      </c>
      <c r="N221">
        <v>39.155999999999999</v>
      </c>
      <c r="O221">
        <v>-106.3182</v>
      </c>
      <c r="P221" t="s">
        <v>705</v>
      </c>
      <c r="Q221" t="s">
        <v>1089</v>
      </c>
      <c r="R221" t="s">
        <v>1090</v>
      </c>
      <c r="S221" t="s">
        <v>1091</v>
      </c>
      <c r="T221" t="s">
        <v>1087</v>
      </c>
      <c r="U221" t="s">
        <v>28</v>
      </c>
      <c r="V221" t="s">
        <v>28</v>
      </c>
      <c r="W221" t="s">
        <v>1097</v>
      </c>
      <c r="X221" t="s">
        <v>1098</v>
      </c>
      <c r="Y221" t="s">
        <v>1099</v>
      </c>
      <c r="Z221" t="s">
        <v>1100</v>
      </c>
      <c r="AA221" t="s">
        <v>1091</v>
      </c>
      <c r="AB221" t="s">
        <v>1087</v>
      </c>
      <c r="AC221">
        <v>80012</v>
      </c>
      <c r="AD221" t="s">
        <v>34</v>
      </c>
      <c r="AE221" t="s">
        <v>1101</v>
      </c>
      <c r="AF221" t="b">
        <f t="shared" si="3"/>
        <v>0</v>
      </c>
      <c r="AG221" t="b">
        <f>IF(Table1[[#This Row],[bank_type]] = "Private Nonprofit", TRUE, FALSE)</f>
        <v>0</v>
      </c>
    </row>
    <row r="222" spans="1:33" x14ac:dyDescent="0.2">
      <c r="A222">
        <v>5118</v>
      </c>
      <c r="B222" t="s">
        <v>1102</v>
      </c>
      <c r="C222" t="s">
        <v>28</v>
      </c>
      <c r="D222" s="1">
        <v>45279</v>
      </c>
      <c r="E222" t="s">
        <v>1103</v>
      </c>
      <c r="F222" t="b">
        <v>1</v>
      </c>
      <c r="G222" t="s">
        <v>22</v>
      </c>
      <c r="J222" t="s">
        <v>23</v>
      </c>
      <c r="K222" t="s">
        <v>76</v>
      </c>
      <c r="L222" t="s">
        <v>673</v>
      </c>
      <c r="M222" t="s">
        <v>1104</v>
      </c>
      <c r="N222">
        <v>38.912985999999997</v>
      </c>
      <c r="O222">
        <v>-92.425535999999994</v>
      </c>
      <c r="P222" t="s">
        <v>705</v>
      </c>
      <c r="Q222" t="s">
        <v>1105</v>
      </c>
      <c r="R222" t="s">
        <v>1106</v>
      </c>
      <c r="S222" t="s">
        <v>1107</v>
      </c>
      <c r="T222" t="s">
        <v>673</v>
      </c>
      <c r="U222">
        <v>65205</v>
      </c>
      <c r="V222" t="s">
        <v>1108</v>
      </c>
      <c r="W222" t="s">
        <v>731</v>
      </c>
      <c r="X222" t="s">
        <v>1109</v>
      </c>
      <c r="Y222" t="s">
        <v>28</v>
      </c>
      <c r="Z222" t="s">
        <v>1105</v>
      </c>
      <c r="AA222" t="s">
        <v>1107</v>
      </c>
      <c r="AB222" t="s">
        <v>673</v>
      </c>
      <c r="AC222">
        <v>65205</v>
      </c>
      <c r="AD222" t="s">
        <v>34</v>
      </c>
      <c r="AE222" t="s">
        <v>28</v>
      </c>
      <c r="AF222" t="b">
        <f t="shared" si="3"/>
        <v>0</v>
      </c>
      <c r="AG222" t="b">
        <f>IF(Table1[[#This Row],[bank_type]] = "Private Nonprofit", TRUE, FALSE)</f>
        <v>0</v>
      </c>
    </row>
    <row r="223" spans="1:33" x14ac:dyDescent="0.2">
      <c r="A223">
        <v>1891</v>
      </c>
      <c r="B223" t="s">
        <v>1110</v>
      </c>
      <c r="C223" s="1">
        <v>40756</v>
      </c>
      <c r="D223" s="1">
        <v>40756</v>
      </c>
      <c r="E223" t="s">
        <v>1111</v>
      </c>
      <c r="F223" t="b">
        <v>1</v>
      </c>
      <c r="G223" t="s">
        <v>22</v>
      </c>
      <c r="J223" t="s">
        <v>23</v>
      </c>
      <c r="K223" t="s">
        <v>24</v>
      </c>
      <c r="L223" t="s">
        <v>479</v>
      </c>
      <c r="M223" t="s">
        <v>830</v>
      </c>
      <c r="N223">
        <v>33.524337000000003</v>
      </c>
      <c r="O223">
        <v>-84.594294000000005</v>
      </c>
      <c r="P223" t="s">
        <v>78</v>
      </c>
      <c r="Q223" t="s">
        <v>1110</v>
      </c>
      <c r="R223" t="s">
        <v>1112</v>
      </c>
      <c r="S223" t="s">
        <v>1113</v>
      </c>
      <c r="T223" t="s">
        <v>479</v>
      </c>
      <c r="U223">
        <v>30213</v>
      </c>
      <c r="V223" t="s">
        <v>1114</v>
      </c>
      <c r="W223" t="s">
        <v>570</v>
      </c>
      <c r="X223" t="s">
        <v>571</v>
      </c>
      <c r="Y223" t="s">
        <v>572</v>
      </c>
      <c r="Z223" t="s">
        <v>573</v>
      </c>
      <c r="AA223" t="s">
        <v>574</v>
      </c>
      <c r="AB223" t="s">
        <v>479</v>
      </c>
      <c r="AC223">
        <v>30043</v>
      </c>
      <c r="AD223" t="s">
        <v>60</v>
      </c>
      <c r="AE223" t="s">
        <v>575</v>
      </c>
      <c r="AF223" t="b">
        <f t="shared" si="3"/>
        <v>0</v>
      </c>
      <c r="AG223" t="b">
        <f>IF(Table1[[#This Row],[bank_type]] = "Private Nonprofit", TRUE, FALSE)</f>
        <v>0</v>
      </c>
    </row>
    <row r="224" spans="1:33" x14ac:dyDescent="0.2">
      <c r="A224">
        <v>1891</v>
      </c>
      <c r="B224" t="s">
        <v>1110</v>
      </c>
      <c r="C224" s="1">
        <v>40756</v>
      </c>
      <c r="D224" s="1">
        <v>40756</v>
      </c>
      <c r="E224" t="s">
        <v>1111</v>
      </c>
      <c r="F224" t="b">
        <v>1</v>
      </c>
      <c r="G224" t="s">
        <v>22</v>
      </c>
      <c r="J224" t="s">
        <v>23</v>
      </c>
      <c r="K224" t="s">
        <v>24</v>
      </c>
      <c r="L224" t="s">
        <v>479</v>
      </c>
      <c r="M224" t="s">
        <v>830</v>
      </c>
      <c r="N224">
        <v>33.524337000000003</v>
      </c>
      <c r="O224">
        <v>-84.594294000000005</v>
      </c>
      <c r="P224" t="s">
        <v>78</v>
      </c>
      <c r="Q224" t="s">
        <v>1110</v>
      </c>
      <c r="R224" t="s">
        <v>1112</v>
      </c>
      <c r="S224" t="s">
        <v>1113</v>
      </c>
      <c r="T224" t="s">
        <v>479</v>
      </c>
      <c r="U224">
        <v>30213</v>
      </c>
      <c r="V224" t="s">
        <v>1114</v>
      </c>
      <c r="W224" t="s">
        <v>555</v>
      </c>
      <c r="X224" t="s">
        <v>885</v>
      </c>
      <c r="Y224" t="s">
        <v>886</v>
      </c>
      <c r="Z224" t="s">
        <v>887</v>
      </c>
      <c r="AA224" t="s">
        <v>574</v>
      </c>
      <c r="AB224" t="s">
        <v>479</v>
      </c>
      <c r="AC224">
        <v>30043</v>
      </c>
      <c r="AD224" t="s">
        <v>60</v>
      </c>
      <c r="AE224" t="s">
        <v>888</v>
      </c>
      <c r="AF224" t="b">
        <f t="shared" si="3"/>
        <v>0</v>
      </c>
      <c r="AG224" t="b">
        <f>IF(Table1[[#This Row],[bank_type]] = "Private Nonprofit", TRUE, FALSE)</f>
        <v>0</v>
      </c>
    </row>
    <row r="225" spans="1:33" x14ac:dyDescent="0.2">
      <c r="A225">
        <v>4521</v>
      </c>
      <c r="B225" t="s">
        <v>1115</v>
      </c>
      <c r="C225" s="1">
        <v>38936</v>
      </c>
      <c r="D225" s="1">
        <v>38936</v>
      </c>
      <c r="E225" t="s">
        <v>1116</v>
      </c>
      <c r="F225" t="b">
        <v>1</v>
      </c>
      <c r="G225" t="s">
        <v>67</v>
      </c>
      <c r="J225" t="s">
        <v>68</v>
      </c>
      <c r="K225" t="s">
        <v>24</v>
      </c>
      <c r="L225" t="s">
        <v>703</v>
      </c>
      <c r="M225" t="s">
        <v>1117</v>
      </c>
      <c r="N225">
        <v>36.078600000000002</v>
      </c>
      <c r="O225">
        <v>-79.811300000000003</v>
      </c>
      <c r="P225" t="s">
        <v>705</v>
      </c>
      <c r="Q225" t="s">
        <v>1118</v>
      </c>
      <c r="R225" t="s">
        <v>1119</v>
      </c>
      <c r="S225" t="s">
        <v>1120</v>
      </c>
      <c r="T225" t="s">
        <v>703</v>
      </c>
      <c r="U225">
        <v>27402</v>
      </c>
      <c r="V225" t="s">
        <v>28</v>
      </c>
      <c r="W225" t="s">
        <v>1121</v>
      </c>
      <c r="X225" t="s">
        <v>1122</v>
      </c>
      <c r="Y225" t="s">
        <v>28</v>
      </c>
      <c r="Z225" t="s">
        <v>1123</v>
      </c>
      <c r="AA225" t="s">
        <v>1124</v>
      </c>
      <c r="AB225" t="s">
        <v>703</v>
      </c>
      <c r="AC225">
        <v>27363</v>
      </c>
      <c r="AD225" t="s">
        <v>39</v>
      </c>
      <c r="AE225" t="s">
        <v>28</v>
      </c>
      <c r="AF225" t="b">
        <f t="shared" si="3"/>
        <v>0</v>
      </c>
      <c r="AG225" t="b">
        <f>IF(Table1[[#This Row],[bank_type]] = "Private Nonprofit", TRUE, FALSE)</f>
        <v>0</v>
      </c>
    </row>
    <row r="226" spans="1:33" x14ac:dyDescent="0.2">
      <c r="A226">
        <v>1228</v>
      </c>
      <c r="B226" t="s">
        <v>1125</v>
      </c>
      <c r="C226" s="1">
        <v>42458</v>
      </c>
      <c r="D226" s="1">
        <v>42458</v>
      </c>
      <c r="E226" t="s">
        <v>1126</v>
      </c>
      <c r="F226" t="b">
        <v>1</v>
      </c>
      <c r="G226" t="s">
        <v>326</v>
      </c>
      <c r="J226" t="s">
        <v>332</v>
      </c>
      <c r="K226" t="s">
        <v>24</v>
      </c>
      <c r="L226" t="s">
        <v>853</v>
      </c>
      <c r="M226" t="s">
        <v>1127</v>
      </c>
      <c r="N226">
        <v>46.9810004033694</v>
      </c>
      <c r="O226">
        <v>-124.14909518203601</v>
      </c>
      <c r="P226" t="s">
        <v>27</v>
      </c>
      <c r="Q226" t="s">
        <v>1128</v>
      </c>
      <c r="R226" t="s">
        <v>1129</v>
      </c>
      <c r="S226" t="s">
        <v>1130</v>
      </c>
      <c r="T226" t="s">
        <v>853</v>
      </c>
      <c r="U226">
        <v>98569</v>
      </c>
      <c r="V226" t="s">
        <v>28</v>
      </c>
      <c r="W226" t="s">
        <v>1131</v>
      </c>
      <c r="X226" t="s">
        <v>1132</v>
      </c>
      <c r="Y226" t="s">
        <v>1133</v>
      </c>
      <c r="Z226" t="s">
        <v>28</v>
      </c>
      <c r="AA226" t="s">
        <v>28</v>
      </c>
      <c r="AB226" t="s">
        <v>28</v>
      </c>
      <c r="AC226" t="s">
        <v>28</v>
      </c>
      <c r="AD226" t="s">
        <v>60</v>
      </c>
      <c r="AE226" t="s">
        <v>28</v>
      </c>
      <c r="AF226" t="b">
        <f t="shared" si="3"/>
        <v>1</v>
      </c>
      <c r="AG226" t="b">
        <f>IF(Table1[[#This Row],[bank_type]] = "Private Nonprofit", TRUE, FALSE)</f>
        <v>0</v>
      </c>
    </row>
    <row r="227" spans="1:33" x14ac:dyDescent="0.2">
      <c r="A227">
        <v>4627</v>
      </c>
      <c r="B227" t="s">
        <v>1134</v>
      </c>
      <c r="C227" s="1">
        <v>40456</v>
      </c>
      <c r="D227" s="1">
        <v>40456</v>
      </c>
      <c r="E227" t="s">
        <v>1135</v>
      </c>
      <c r="F227" t="b">
        <v>1</v>
      </c>
      <c r="G227" t="s">
        <v>22</v>
      </c>
      <c r="J227" t="s">
        <v>332</v>
      </c>
      <c r="K227" t="s">
        <v>24</v>
      </c>
      <c r="L227" t="s">
        <v>703</v>
      </c>
      <c r="M227" t="s">
        <v>1136</v>
      </c>
      <c r="N227">
        <v>35.848700000000001</v>
      </c>
      <c r="O227">
        <v>-78.385300000000001</v>
      </c>
      <c r="P227" t="s">
        <v>705</v>
      </c>
      <c r="Q227" t="s">
        <v>1137</v>
      </c>
      <c r="R227" t="s">
        <v>1138</v>
      </c>
      <c r="S227" t="s">
        <v>1124</v>
      </c>
      <c r="T227" t="s">
        <v>703</v>
      </c>
      <c r="U227">
        <v>27602</v>
      </c>
      <c r="V227" t="s">
        <v>1139</v>
      </c>
      <c r="W227" t="s">
        <v>1140</v>
      </c>
      <c r="X227" t="s">
        <v>1141</v>
      </c>
      <c r="Y227" t="s">
        <v>28</v>
      </c>
      <c r="Z227" t="s">
        <v>1142</v>
      </c>
      <c r="AA227" t="s">
        <v>1124</v>
      </c>
      <c r="AB227" t="s">
        <v>703</v>
      </c>
      <c r="AC227">
        <v>27602</v>
      </c>
      <c r="AD227" t="s">
        <v>39</v>
      </c>
      <c r="AE227" t="s">
        <v>1139</v>
      </c>
      <c r="AF227" t="b">
        <f t="shared" si="3"/>
        <v>0</v>
      </c>
      <c r="AG227" t="b">
        <f>IF(Table1[[#This Row],[bank_type]] = "Private Nonprofit", TRUE, FALSE)</f>
        <v>0</v>
      </c>
    </row>
    <row r="228" spans="1:33" x14ac:dyDescent="0.2">
      <c r="A228">
        <v>4627</v>
      </c>
      <c r="B228" t="s">
        <v>1134</v>
      </c>
      <c r="C228" s="1">
        <v>40456</v>
      </c>
      <c r="D228" s="1">
        <v>40456</v>
      </c>
      <c r="E228" t="s">
        <v>1135</v>
      </c>
      <c r="F228" t="b">
        <v>1</v>
      </c>
      <c r="G228" t="s">
        <v>22</v>
      </c>
      <c r="J228" t="s">
        <v>332</v>
      </c>
      <c r="K228" t="s">
        <v>24</v>
      </c>
      <c r="L228" t="s">
        <v>703</v>
      </c>
      <c r="M228" t="s">
        <v>1136</v>
      </c>
      <c r="N228">
        <v>35.848700000000001</v>
      </c>
      <c r="O228">
        <v>-78.385300000000001</v>
      </c>
      <c r="P228" t="s">
        <v>705</v>
      </c>
      <c r="Q228" t="s">
        <v>1137</v>
      </c>
      <c r="R228" t="s">
        <v>1138</v>
      </c>
      <c r="S228" t="s">
        <v>1124</v>
      </c>
      <c r="T228" t="s">
        <v>703</v>
      </c>
      <c r="U228">
        <v>27602</v>
      </c>
      <c r="V228" t="s">
        <v>1139</v>
      </c>
      <c r="W228" t="s">
        <v>821</v>
      </c>
      <c r="X228" t="s">
        <v>822</v>
      </c>
      <c r="Y228" t="s">
        <v>823</v>
      </c>
      <c r="Z228" t="s">
        <v>824</v>
      </c>
      <c r="AA228" t="s">
        <v>825</v>
      </c>
      <c r="AB228" t="s">
        <v>703</v>
      </c>
      <c r="AC228">
        <v>27587</v>
      </c>
      <c r="AD228" t="s">
        <v>39</v>
      </c>
      <c r="AE228" t="s">
        <v>826</v>
      </c>
      <c r="AF228" t="b">
        <f t="shared" si="3"/>
        <v>0</v>
      </c>
      <c r="AG228" t="b">
        <f>IF(Table1[[#This Row],[bank_type]] = "Private Nonprofit", TRUE, FALSE)</f>
        <v>0</v>
      </c>
    </row>
    <row r="229" spans="1:33" x14ac:dyDescent="0.2">
      <c r="A229">
        <v>4628</v>
      </c>
      <c r="B229" t="s">
        <v>1143</v>
      </c>
      <c r="C229" s="1">
        <v>40456</v>
      </c>
      <c r="D229" s="1">
        <v>40456</v>
      </c>
      <c r="E229" t="s">
        <v>1144</v>
      </c>
      <c r="F229" t="b">
        <v>1</v>
      </c>
      <c r="G229" t="s">
        <v>22</v>
      </c>
      <c r="J229" t="s">
        <v>23</v>
      </c>
      <c r="K229" t="s">
        <v>24</v>
      </c>
      <c r="L229" t="s">
        <v>703</v>
      </c>
      <c r="M229" t="s">
        <v>1136</v>
      </c>
      <c r="N229">
        <v>35.858800000000002</v>
      </c>
      <c r="O229">
        <v>-78.383629999999997</v>
      </c>
      <c r="P229" t="s">
        <v>705</v>
      </c>
      <c r="Q229" t="s">
        <v>1137</v>
      </c>
      <c r="R229" t="s">
        <v>1138</v>
      </c>
      <c r="S229" t="s">
        <v>1124</v>
      </c>
      <c r="T229" t="s">
        <v>703</v>
      </c>
      <c r="U229">
        <v>27602</v>
      </c>
      <c r="V229" t="s">
        <v>1139</v>
      </c>
      <c r="W229" t="s">
        <v>1140</v>
      </c>
      <c r="X229" t="s">
        <v>1141</v>
      </c>
      <c r="Y229" t="s">
        <v>28</v>
      </c>
      <c r="Z229" t="s">
        <v>1142</v>
      </c>
      <c r="AA229" t="s">
        <v>1124</v>
      </c>
      <c r="AB229" t="s">
        <v>703</v>
      </c>
      <c r="AC229">
        <v>27602</v>
      </c>
      <c r="AD229" t="s">
        <v>39</v>
      </c>
      <c r="AE229" t="s">
        <v>1139</v>
      </c>
      <c r="AF229" t="b">
        <f t="shared" si="3"/>
        <v>0</v>
      </c>
      <c r="AG229" t="b">
        <f>IF(Table1[[#This Row],[bank_type]] = "Private Nonprofit", TRUE, FALSE)</f>
        <v>0</v>
      </c>
    </row>
    <row r="230" spans="1:33" x14ac:dyDescent="0.2">
      <c r="A230">
        <v>4628</v>
      </c>
      <c r="B230" t="s">
        <v>1143</v>
      </c>
      <c r="C230" s="1">
        <v>40456</v>
      </c>
      <c r="D230" s="1">
        <v>40456</v>
      </c>
      <c r="E230" t="s">
        <v>1144</v>
      </c>
      <c r="F230" t="b">
        <v>1</v>
      </c>
      <c r="G230" t="s">
        <v>22</v>
      </c>
      <c r="J230" t="s">
        <v>23</v>
      </c>
      <c r="K230" t="s">
        <v>24</v>
      </c>
      <c r="L230" t="s">
        <v>703</v>
      </c>
      <c r="M230" t="s">
        <v>1136</v>
      </c>
      <c r="N230">
        <v>35.858800000000002</v>
      </c>
      <c r="O230">
        <v>-78.383629999999997</v>
      </c>
      <c r="P230" t="s">
        <v>705</v>
      </c>
      <c r="Q230" t="s">
        <v>1137</v>
      </c>
      <c r="R230" t="s">
        <v>1138</v>
      </c>
      <c r="S230" t="s">
        <v>1124</v>
      </c>
      <c r="T230" t="s">
        <v>703</v>
      </c>
      <c r="U230">
        <v>27602</v>
      </c>
      <c r="V230" t="s">
        <v>1139</v>
      </c>
      <c r="W230" t="s">
        <v>821</v>
      </c>
      <c r="X230" t="s">
        <v>822</v>
      </c>
      <c r="Y230" t="s">
        <v>823</v>
      </c>
      <c r="Z230" t="s">
        <v>824</v>
      </c>
      <c r="AA230" t="s">
        <v>825</v>
      </c>
      <c r="AB230" t="s">
        <v>703</v>
      </c>
      <c r="AC230">
        <v>27587</v>
      </c>
      <c r="AD230" t="s">
        <v>39</v>
      </c>
      <c r="AE230" t="s">
        <v>826</v>
      </c>
      <c r="AF230" t="b">
        <f t="shared" si="3"/>
        <v>0</v>
      </c>
      <c r="AG230" t="b">
        <f>IF(Table1[[#This Row],[bank_type]] = "Private Nonprofit", TRUE, FALSE)</f>
        <v>0</v>
      </c>
    </row>
    <row r="231" spans="1:33" x14ac:dyDescent="0.2">
      <c r="A231">
        <v>3314</v>
      </c>
      <c r="B231" t="s">
        <v>1145</v>
      </c>
      <c r="C231" s="1">
        <v>42087</v>
      </c>
      <c r="D231" s="1">
        <v>42087</v>
      </c>
      <c r="E231" t="s">
        <v>1146</v>
      </c>
      <c r="F231" t="b">
        <v>1</v>
      </c>
      <c r="G231" t="s">
        <v>681</v>
      </c>
      <c r="H231" t="s">
        <v>1147</v>
      </c>
      <c r="J231" t="s">
        <v>304</v>
      </c>
      <c r="K231" t="s">
        <v>24</v>
      </c>
      <c r="L231" t="s">
        <v>1148</v>
      </c>
      <c r="M231" t="s">
        <v>1149</v>
      </c>
      <c r="N231">
        <v>46.088514000000004</v>
      </c>
      <c r="O231">
        <v>-123.70018</v>
      </c>
      <c r="P231" t="s">
        <v>78</v>
      </c>
      <c r="Q231" t="s">
        <v>1150</v>
      </c>
      <c r="R231" t="s">
        <v>1151</v>
      </c>
      <c r="S231" t="s">
        <v>934</v>
      </c>
      <c r="T231" t="s">
        <v>1148</v>
      </c>
      <c r="U231">
        <v>97146</v>
      </c>
      <c r="V231" t="s">
        <v>28</v>
      </c>
      <c r="W231" t="s">
        <v>875</v>
      </c>
      <c r="X231" t="s">
        <v>1152</v>
      </c>
      <c r="Y231" t="s">
        <v>28</v>
      </c>
      <c r="Z231" t="s">
        <v>1150</v>
      </c>
      <c r="AA231" t="s">
        <v>934</v>
      </c>
      <c r="AB231" t="s">
        <v>1148</v>
      </c>
      <c r="AC231">
        <v>97231</v>
      </c>
      <c r="AD231" t="s">
        <v>34</v>
      </c>
      <c r="AE231" t="s">
        <v>1151</v>
      </c>
      <c r="AF231" t="b">
        <f t="shared" si="3"/>
        <v>0</v>
      </c>
      <c r="AG231" t="b">
        <f>IF(Table1[[#This Row],[bank_type]] = "Private Nonprofit", TRUE, FALSE)</f>
        <v>0</v>
      </c>
    </row>
    <row r="232" spans="1:33" x14ac:dyDescent="0.2">
      <c r="A232">
        <v>6750</v>
      </c>
      <c r="B232" t="s">
        <v>1153</v>
      </c>
      <c r="C232" t="s">
        <v>28</v>
      </c>
      <c r="D232" t="s">
        <v>28</v>
      </c>
      <c r="E232" t="s">
        <v>1154</v>
      </c>
      <c r="F232" t="b">
        <v>1</v>
      </c>
      <c r="G232" t="s">
        <v>22</v>
      </c>
      <c r="J232" t="s">
        <v>23</v>
      </c>
      <c r="K232" t="s">
        <v>42</v>
      </c>
      <c r="L232" t="s">
        <v>1155</v>
      </c>
      <c r="M232" t="s">
        <v>1156</v>
      </c>
      <c r="N232">
        <v>39.808675504136602</v>
      </c>
      <c r="O232">
        <v>-75.790894055338697</v>
      </c>
      <c r="P232" t="s">
        <v>78</v>
      </c>
      <c r="Q232" t="s">
        <v>459</v>
      </c>
      <c r="R232" t="s">
        <v>1157</v>
      </c>
      <c r="S232" t="s">
        <v>1158</v>
      </c>
      <c r="T232" t="s">
        <v>1155</v>
      </c>
      <c r="U232">
        <v>15227</v>
      </c>
      <c r="V232" t="s">
        <v>28</v>
      </c>
      <c r="W232" t="s">
        <v>28</v>
      </c>
      <c r="X232" t="s">
        <v>28</v>
      </c>
      <c r="Y232" t="s">
        <v>28</v>
      </c>
      <c r="Z232" t="s">
        <v>28</v>
      </c>
      <c r="AA232" t="s">
        <v>28</v>
      </c>
      <c r="AB232" t="s">
        <v>28</v>
      </c>
      <c r="AC232" t="s">
        <v>28</v>
      </c>
      <c r="AD232" t="s">
        <v>28</v>
      </c>
      <c r="AE232" t="s">
        <v>28</v>
      </c>
      <c r="AF232" t="b">
        <f t="shared" si="3"/>
        <v>0</v>
      </c>
      <c r="AG232" t="b">
        <f>IF(Table1[[#This Row],[bank_type]] = "Private Nonprofit", TRUE, FALSE)</f>
        <v>0</v>
      </c>
    </row>
    <row r="233" spans="1:33" x14ac:dyDescent="0.2">
      <c r="A233">
        <v>2158</v>
      </c>
      <c r="B233" t="s">
        <v>1159</v>
      </c>
      <c r="C233" s="1">
        <v>36304</v>
      </c>
      <c r="D233" s="1">
        <v>36304</v>
      </c>
      <c r="E233" t="s">
        <v>1160</v>
      </c>
      <c r="F233" t="b">
        <v>1</v>
      </c>
      <c r="G233" t="s">
        <v>1161</v>
      </c>
      <c r="J233" t="s">
        <v>332</v>
      </c>
      <c r="K233" t="s">
        <v>24</v>
      </c>
      <c r="L233" t="s">
        <v>470</v>
      </c>
      <c r="M233" t="s">
        <v>1162</v>
      </c>
      <c r="N233">
        <v>38.360967194032199</v>
      </c>
      <c r="O233">
        <v>-121.174335698636</v>
      </c>
      <c r="P233" t="s">
        <v>78</v>
      </c>
      <c r="Q233" t="s">
        <v>1163</v>
      </c>
      <c r="R233" t="s">
        <v>1164</v>
      </c>
      <c r="S233" t="s">
        <v>1165</v>
      </c>
      <c r="T233" t="s">
        <v>470</v>
      </c>
      <c r="U233">
        <v>95630</v>
      </c>
      <c r="V233" t="s">
        <v>1166</v>
      </c>
      <c r="W233" t="s">
        <v>1167</v>
      </c>
      <c r="X233" t="s">
        <v>1168</v>
      </c>
      <c r="Y233" t="s">
        <v>1169</v>
      </c>
      <c r="Z233" t="s">
        <v>1170</v>
      </c>
      <c r="AA233" t="s">
        <v>1171</v>
      </c>
      <c r="AB233" t="s">
        <v>470</v>
      </c>
      <c r="AC233">
        <v>95677</v>
      </c>
      <c r="AD233" t="s">
        <v>405</v>
      </c>
      <c r="AE233" t="s">
        <v>1172</v>
      </c>
      <c r="AF233" t="b">
        <f t="shared" si="3"/>
        <v>0</v>
      </c>
      <c r="AG233" t="b">
        <f>IF(Table1[[#This Row],[bank_type]] = "Private Nonprofit", TRUE, FALSE)</f>
        <v>0</v>
      </c>
    </row>
    <row r="234" spans="1:33" x14ac:dyDescent="0.2">
      <c r="A234">
        <v>360</v>
      </c>
      <c r="B234" t="s">
        <v>1173</v>
      </c>
      <c r="C234" s="1">
        <v>36942</v>
      </c>
      <c r="D234" s="1">
        <v>39647</v>
      </c>
      <c r="E234" t="s">
        <v>1174</v>
      </c>
      <c r="F234" t="b">
        <v>1</v>
      </c>
      <c r="G234" t="s">
        <v>326</v>
      </c>
      <c r="H234" t="s">
        <v>53</v>
      </c>
      <c r="I234" t="s">
        <v>1175</v>
      </c>
      <c r="J234" t="s">
        <v>332</v>
      </c>
      <c r="K234" t="s">
        <v>362</v>
      </c>
      <c r="L234" t="s">
        <v>515</v>
      </c>
      <c r="M234" t="s">
        <v>1176</v>
      </c>
      <c r="N234">
        <v>30.4835905546344</v>
      </c>
      <c r="O234">
        <v>-93.065266217008599</v>
      </c>
      <c r="P234" t="s">
        <v>78</v>
      </c>
      <c r="Q234" t="s">
        <v>1177</v>
      </c>
      <c r="R234" t="s">
        <v>28</v>
      </c>
      <c r="S234" t="s">
        <v>28</v>
      </c>
      <c r="T234" t="s">
        <v>515</v>
      </c>
      <c r="U234" t="s">
        <v>28</v>
      </c>
      <c r="V234" t="s">
        <v>28</v>
      </c>
      <c r="W234" t="s">
        <v>875</v>
      </c>
      <c r="X234" t="s">
        <v>1178</v>
      </c>
      <c r="Y234" t="s">
        <v>1179</v>
      </c>
      <c r="Z234" t="s">
        <v>1180</v>
      </c>
      <c r="AA234" t="s">
        <v>1181</v>
      </c>
      <c r="AB234" t="s">
        <v>515</v>
      </c>
      <c r="AC234">
        <v>70657</v>
      </c>
      <c r="AD234" t="s">
        <v>39</v>
      </c>
      <c r="AE234" t="s">
        <v>28</v>
      </c>
      <c r="AF234" t="b">
        <f t="shared" si="3"/>
        <v>0</v>
      </c>
      <c r="AG234" t="b">
        <f>IF(Table1[[#This Row],[bank_type]] = "Private Nonprofit", TRUE, FALSE)</f>
        <v>0</v>
      </c>
    </row>
    <row r="235" spans="1:33" x14ac:dyDescent="0.2">
      <c r="A235">
        <v>6047</v>
      </c>
      <c r="B235" t="s">
        <v>1182</v>
      </c>
      <c r="C235" s="1">
        <v>45201</v>
      </c>
      <c r="D235" s="1">
        <v>45201</v>
      </c>
      <c r="E235" t="s">
        <v>1183</v>
      </c>
      <c r="F235" t="b">
        <v>1</v>
      </c>
      <c r="G235" t="s">
        <v>67</v>
      </c>
      <c r="J235" t="s">
        <v>68</v>
      </c>
      <c r="K235" t="s">
        <v>24</v>
      </c>
      <c r="L235" t="s">
        <v>533</v>
      </c>
      <c r="M235" t="s">
        <v>534</v>
      </c>
      <c r="N235">
        <v>41.69755</v>
      </c>
      <c r="O235">
        <v>-91.636857000000006</v>
      </c>
      <c r="P235" t="s">
        <v>27</v>
      </c>
      <c r="Q235" t="s">
        <v>28</v>
      </c>
      <c r="R235" t="s">
        <v>28</v>
      </c>
      <c r="S235" t="s">
        <v>28</v>
      </c>
      <c r="T235" t="s">
        <v>28</v>
      </c>
      <c r="U235" t="s">
        <v>28</v>
      </c>
      <c r="V235" t="s">
        <v>28</v>
      </c>
      <c r="W235" t="s">
        <v>1184</v>
      </c>
      <c r="X235" t="s">
        <v>1185</v>
      </c>
      <c r="Y235" t="s">
        <v>1186</v>
      </c>
      <c r="Z235" t="s">
        <v>1187</v>
      </c>
      <c r="AA235" t="s">
        <v>1188</v>
      </c>
      <c r="AB235" t="s">
        <v>533</v>
      </c>
      <c r="AC235">
        <v>52241</v>
      </c>
      <c r="AD235" t="s">
        <v>34</v>
      </c>
      <c r="AE235" t="s">
        <v>28</v>
      </c>
      <c r="AF235" t="b">
        <f t="shared" si="3"/>
        <v>1</v>
      </c>
      <c r="AG235" t="b">
        <f>IF(Table1[[#This Row],[bank_type]] = "Private Nonprofit", TRUE, FALSE)</f>
        <v>0</v>
      </c>
    </row>
    <row r="236" spans="1:33" x14ac:dyDescent="0.2">
      <c r="A236">
        <v>4563</v>
      </c>
      <c r="B236" t="s">
        <v>1189</v>
      </c>
      <c r="C236" s="1">
        <v>43509</v>
      </c>
      <c r="D236" s="1">
        <v>43509</v>
      </c>
      <c r="E236" t="s">
        <v>1190</v>
      </c>
      <c r="F236" t="b">
        <v>1</v>
      </c>
      <c r="G236" t="s">
        <v>681</v>
      </c>
      <c r="H236" t="s">
        <v>1191</v>
      </c>
      <c r="J236" t="s">
        <v>1192</v>
      </c>
      <c r="K236" t="s">
        <v>24</v>
      </c>
      <c r="L236" t="s">
        <v>1148</v>
      </c>
      <c r="M236" t="s">
        <v>1149</v>
      </c>
      <c r="N236">
        <v>46.172800000000002</v>
      </c>
      <c r="O236">
        <v>-123.9426</v>
      </c>
      <c r="P236" t="s">
        <v>27</v>
      </c>
      <c r="Q236" t="s">
        <v>1193</v>
      </c>
      <c r="R236" t="s">
        <v>1194</v>
      </c>
      <c r="S236" t="s">
        <v>1195</v>
      </c>
      <c r="T236" t="s">
        <v>1148</v>
      </c>
      <c r="U236">
        <v>97301</v>
      </c>
      <c r="V236" t="s">
        <v>28</v>
      </c>
      <c r="W236" t="s">
        <v>1196</v>
      </c>
      <c r="X236" t="s">
        <v>1197</v>
      </c>
      <c r="Y236" t="s">
        <v>1198</v>
      </c>
      <c r="Z236" t="s">
        <v>1199</v>
      </c>
      <c r="AA236" t="s">
        <v>1195</v>
      </c>
      <c r="AB236" t="s">
        <v>1148</v>
      </c>
      <c r="AC236">
        <v>97301</v>
      </c>
      <c r="AD236" t="s">
        <v>34</v>
      </c>
      <c r="AE236" t="s">
        <v>28</v>
      </c>
      <c r="AF236" t="b">
        <f t="shared" si="3"/>
        <v>1</v>
      </c>
      <c r="AG236" t="b">
        <f>IF(Table1[[#This Row],[bank_type]] = "Private Nonprofit", TRUE, FALSE)</f>
        <v>0</v>
      </c>
    </row>
    <row r="237" spans="1:33" x14ac:dyDescent="0.2">
      <c r="A237">
        <v>6180</v>
      </c>
      <c r="B237" t="s">
        <v>1200</v>
      </c>
      <c r="C237" s="1">
        <v>44253</v>
      </c>
      <c r="D237" s="1">
        <v>44907</v>
      </c>
      <c r="E237" t="s">
        <v>1201</v>
      </c>
      <c r="F237" t="b">
        <v>1</v>
      </c>
      <c r="G237" t="s">
        <v>22</v>
      </c>
      <c r="J237" t="s">
        <v>23</v>
      </c>
      <c r="K237" t="s">
        <v>76</v>
      </c>
      <c r="L237" t="s">
        <v>703</v>
      </c>
      <c r="M237" t="s">
        <v>1202</v>
      </c>
      <c r="N237">
        <v>35.591429179532398</v>
      </c>
      <c r="O237">
        <v>-78.237324525218895</v>
      </c>
      <c r="P237" t="s">
        <v>78</v>
      </c>
      <c r="Q237" t="s">
        <v>1203</v>
      </c>
      <c r="R237" t="s">
        <v>1204</v>
      </c>
      <c r="S237" t="s">
        <v>1124</v>
      </c>
      <c r="T237" t="s">
        <v>703</v>
      </c>
      <c r="U237" t="s">
        <v>28</v>
      </c>
      <c r="V237" t="s">
        <v>28</v>
      </c>
      <c r="W237" t="s">
        <v>1205</v>
      </c>
      <c r="X237" t="s">
        <v>1206</v>
      </c>
      <c r="Y237" t="s">
        <v>1207</v>
      </c>
      <c r="Z237" t="s">
        <v>1204</v>
      </c>
      <c r="AA237" t="s">
        <v>1124</v>
      </c>
      <c r="AB237" t="s">
        <v>997</v>
      </c>
      <c r="AC237" t="s">
        <v>28</v>
      </c>
      <c r="AD237" t="s">
        <v>39</v>
      </c>
      <c r="AE237" t="s">
        <v>28</v>
      </c>
      <c r="AF237" t="b">
        <f t="shared" si="3"/>
        <v>0</v>
      </c>
      <c r="AG237" t="b">
        <f>IF(Table1[[#This Row],[bank_type]] = "Private Nonprofit", TRUE, FALSE)</f>
        <v>0</v>
      </c>
    </row>
    <row r="238" spans="1:33" x14ac:dyDescent="0.2">
      <c r="A238">
        <v>7319</v>
      </c>
      <c r="B238" t="s">
        <v>1208</v>
      </c>
      <c r="C238" t="s">
        <v>28</v>
      </c>
      <c r="D238" s="1">
        <v>45958</v>
      </c>
      <c r="E238" t="s">
        <v>1209</v>
      </c>
      <c r="F238" t="b">
        <v>1</v>
      </c>
      <c r="G238" t="s">
        <v>22</v>
      </c>
      <c r="J238" t="s">
        <v>68</v>
      </c>
      <c r="K238" t="s">
        <v>42</v>
      </c>
      <c r="L238" t="s">
        <v>703</v>
      </c>
      <c r="M238" t="s">
        <v>1210</v>
      </c>
      <c r="N238">
        <v>35.413629999999998</v>
      </c>
      <c r="O238">
        <v>-78.369026000000005</v>
      </c>
      <c r="P238" t="s">
        <v>78</v>
      </c>
      <c r="Q238" t="s">
        <v>1203</v>
      </c>
      <c r="R238" t="s">
        <v>1204</v>
      </c>
      <c r="S238" t="s">
        <v>1124</v>
      </c>
      <c r="T238" t="s">
        <v>703</v>
      </c>
      <c r="U238" t="s">
        <v>28</v>
      </c>
      <c r="V238" t="s">
        <v>28</v>
      </c>
      <c r="W238" t="s">
        <v>1205</v>
      </c>
      <c r="X238" t="s">
        <v>1206</v>
      </c>
      <c r="Y238" t="s">
        <v>1207</v>
      </c>
      <c r="Z238" t="s">
        <v>1204</v>
      </c>
      <c r="AA238" t="s">
        <v>1124</v>
      </c>
      <c r="AB238" t="s">
        <v>997</v>
      </c>
      <c r="AC238" t="s">
        <v>28</v>
      </c>
      <c r="AD238" t="s">
        <v>39</v>
      </c>
      <c r="AE238" t="s">
        <v>28</v>
      </c>
      <c r="AF238" t="b">
        <f t="shared" si="3"/>
        <v>0</v>
      </c>
      <c r="AG238" t="b">
        <f>IF(Table1[[#This Row],[bank_type]] = "Private Nonprofit", TRUE, FALSE)</f>
        <v>0</v>
      </c>
    </row>
    <row r="239" spans="1:33" x14ac:dyDescent="0.2">
      <c r="A239">
        <v>5848</v>
      </c>
      <c r="B239" t="s">
        <v>1211</v>
      </c>
      <c r="C239" s="1">
        <v>45224</v>
      </c>
      <c r="D239" s="1">
        <v>45224</v>
      </c>
      <c r="E239" t="s">
        <v>1212</v>
      </c>
      <c r="F239" t="b">
        <v>1</v>
      </c>
      <c r="G239" t="s">
        <v>326</v>
      </c>
      <c r="J239" t="s">
        <v>332</v>
      </c>
      <c r="K239" t="s">
        <v>24</v>
      </c>
      <c r="L239" t="s">
        <v>703</v>
      </c>
      <c r="M239" t="s">
        <v>1210</v>
      </c>
      <c r="N239">
        <v>35.420091999999997</v>
      </c>
      <c r="O239">
        <v>-78.348817999999994</v>
      </c>
      <c r="P239" t="s">
        <v>78</v>
      </c>
      <c r="Q239" t="s">
        <v>1203</v>
      </c>
      <c r="R239" t="s">
        <v>1204</v>
      </c>
      <c r="S239" t="s">
        <v>1124</v>
      </c>
      <c r="T239" t="s">
        <v>703</v>
      </c>
      <c r="U239" t="s">
        <v>28</v>
      </c>
      <c r="V239" t="s">
        <v>28</v>
      </c>
      <c r="W239" t="s">
        <v>1205</v>
      </c>
      <c r="X239" t="s">
        <v>1206</v>
      </c>
      <c r="Y239" t="s">
        <v>1207</v>
      </c>
      <c r="Z239" t="s">
        <v>1204</v>
      </c>
      <c r="AA239" t="s">
        <v>1124</v>
      </c>
      <c r="AB239" t="s">
        <v>997</v>
      </c>
      <c r="AC239" t="s">
        <v>28</v>
      </c>
      <c r="AD239" t="s">
        <v>39</v>
      </c>
      <c r="AE239" t="s">
        <v>28</v>
      </c>
      <c r="AF239" t="b">
        <f t="shared" si="3"/>
        <v>0</v>
      </c>
      <c r="AG239" t="b">
        <f>IF(Table1[[#This Row],[bank_type]] = "Private Nonprofit", TRUE, FALSE)</f>
        <v>0</v>
      </c>
    </row>
    <row r="240" spans="1:33" x14ac:dyDescent="0.2">
      <c r="A240">
        <v>5682</v>
      </c>
      <c r="B240" t="s">
        <v>1213</v>
      </c>
      <c r="C240" t="s">
        <v>28</v>
      </c>
      <c r="D240" s="1">
        <v>45663</v>
      </c>
      <c r="E240" t="s">
        <v>1214</v>
      </c>
      <c r="F240" t="b">
        <v>1</v>
      </c>
      <c r="G240" t="s">
        <v>22</v>
      </c>
      <c r="J240" t="s">
        <v>68</v>
      </c>
      <c r="K240" t="s">
        <v>24</v>
      </c>
      <c r="L240" t="s">
        <v>703</v>
      </c>
      <c r="M240" t="s">
        <v>1210</v>
      </c>
      <c r="N240">
        <v>35.420400000000001</v>
      </c>
      <c r="O240">
        <v>-78.369500000000002</v>
      </c>
      <c r="P240" t="s">
        <v>78</v>
      </c>
      <c r="Q240" t="s">
        <v>1203</v>
      </c>
      <c r="R240" t="s">
        <v>1204</v>
      </c>
      <c r="S240" t="s">
        <v>1124</v>
      </c>
      <c r="T240" t="s">
        <v>703</v>
      </c>
      <c r="U240" t="s">
        <v>28</v>
      </c>
      <c r="V240" t="s">
        <v>28</v>
      </c>
      <c r="W240" t="s">
        <v>1205</v>
      </c>
      <c r="X240" t="s">
        <v>1206</v>
      </c>
      <c r="Y240" t="s">
        <v>1207</v>
      </c>
      <c r="Z240" t="s">
        <v>1204</v>
      </c>
      <c r="AA240" t="s">
        <v>1124</v>
      </c>
      <c r="AB240" t="s">
        <v>997</v>
      </c>
      <c r="AC240" t="s">
        <v>28</v>
      </c>
      <c r="AD240" t="s">
        <v>39</v>
      </c>
      <c r="AE240" t="s">
        <v>28</v>
      </c>
      <c r="AF240" t="b">
        <f t="shared" si="3"/>
        <v>0</v>
      </c>
      <c r="AG240" t="b">
        <f>IF(Table1[[#This Row],[bank_type]] = "Private Nonprofit", TRUE, FALSE)</f>
        <v>0</v>
      </c>
    </row>
    <row r="241" spans="1:33" x14ac:dyDescent="0.2">
      <c r="A241">
        <v>6856</v>
      </c>
      <c r="B241" t="s">
        <v>1215</v>
      </c>
      <c r="C241" t="s">
        <v>28</v>
      </c>
      <c r="D241" t="s">
        <v>28</v>
      </c>
      <c r="E241" t="s">
        <v>1216</v>
      </c>
      <c r="F241" t="b">
        <v>1</v>
      </c>
      <c r="K241" t="s">
        <v>42</v>
      </c>
      <c r="L241" t="s">
        <v>703</v>
      </c>
      <c r="M241" t="s">
        <v>1202</v>
      </c>
      <c r="N241">
        <v>35.828336999999998</v>
      </c>
      <c r="O241">
        <v>-79.893158</v>
      </c>
      <c r="P241" t="s">
        <v>78</v>
      </c>
      <c r="Q241" t="s">
        <v>1203</v>
      </c>
      <c r="R241" t="s">
        <v>1204</v>
      </c>
      <c r="S241" t="s">
        <v>1124</v>
      </c>
      <c r="T241" t="s">
        <v>703</v>
      </c>
      <c r="U241" t="s">
        <v>28</v>
      </c>
      <c r="V241" t="s">
        <v>28</v>
      </c>
      <c r="W241" t="s">
        <v>1205</v>
      </c>
      <c r="X241" t="s">
        <v>1206</v>
      </c>
      <c r="Y241" t="s">
        <v>1207</v>
      </c>
      <c r="Z241" t="s">
        <v>1204</v>
      </c>
      <c r="AA241" t="s">
        <v>1124</v>
      </c>
      <c r="AB241" t="s">
        <v>997</v>
      </c>
      <c r="AC241" t="s">
        <v>28</v>
      </c>
      <c r="AD241" t="s">
        <v>34</v>
      </c>
      <c r="AE241" t="s">
        <v>28</v>
      </c>
      <c r="AF241" t="b">
        <f t="shared" si="3"/>
        <v>0</v>
      </c>
      <c r="AG241" t="b">
        <f>IF(Table1[[#This Row],[bank_type]] = "Private Nonprofit", TRUE, FALSE)</f>
        <v>0</v>
      </c>
    </row>
    <row r="242" spans="1:33" x14ac:dyDescent="0.2">
      <c r="A242">
        <v>6036</v>
      </c>
      <c r="B242" t="s">
        <v>1217</v>
      </c>
      <c r="C242" s="1">
        <v>44316</v>
      </c>
      <c r="D242" s="1">
        <v>44316</v>
      </c>
      <c r="E242" t="s">
        <v>1218</v>
      </c>
      <c r="F242" t="b">
        <v>1</v>
      </c>
      <c r="G242" t="s">
        <v>991</v>
      </c>
      <c r="K242" t="s">
        <v>24</v>
      </c>
      <c r="L242" t="s">
        <v>561</v>
      </c>
      <c r="M242" t="s">
        <v>1219</v>
      </c>
      <c r="N242">
        <v>38.811716156301898</v>
      </c>
      <c r="O242">
        <v>-84.095066154837895</v>
      </c>
      <c r="P242" t="s">
        <v>78</v>
      </c>
      <c r="Q242" t="s">
        <v>1220</v>
      </c>
      <c r="R242" t="s">
        <v>1221</v>
      </c>
      <c r="S242" t="s">
        <v>1222</v>
      </c>
      <c r="T242" t="s">
        <v>1223</v>
      </c>
      <c r="U242">
        <v>60602</v>
      </c>
      <c r="V242" t="s">
        <v>1224</v>
      </c>
      <c r="W242" t="s">
        <v>1225</v>
      </c>
      <c r="X242" t="s">
        <v>1226</v>
      </c>
      <c r="Y242" t="s">
        <v>1227</v>
      </c>
      <c r="Z242" t="s">
        <v>1228</v>
      </c>
      <c r="AA242" t="s">
        <v>1229</v>
      </c>
      <c r="AB242" t="s">
        <v>1155</v>
      </c>
      <c r="AC242">
        <v>19103</v>
      </c>
      <c r="AD242" t="s">
        <v>34</v>
      </c>
      <c r="AE242" t="s">
        <v>28</v>
      </c>
      <c r="AF242" t="b">
        <f t="shared" si="3"/>
        <v>0</v>
      </c>
      <c r="AG242" t="b">
        <f>IF(Table1[[#This Row],[bank_type]] = "Private Nonprofit", TRUE, FALSE)</f>
        <v>0</v>
      </c>
    </row>
    <row r="243" spans="1:33" x14ac:dyDescent="0.2">
      <c r="A243">
        <v>6479</v>
      </c>
      <c r="B243" t="s">
        <v>1230</v>
      </c>
      <c r="C243" t="s">
        <v>28</v>
      </c>
      <c r="D243" s="1">
        <v>44575</v>
      </c>
      <c r="E243" t="s">
        <v>1231</v>
      </c>
      <c r="F243" t="b">
        <v>1</v>
      </c>
      <c r="G243" t="s">
        <v>991</v>
      </c>
      <c r="K243" t="s">
        <v>24</v>
      </c>
      <c r="L243" t="s">
        <v>561</v>
      </c>
      <c r="M243" t="s">
        <v>1219</v>
      </c>
      <c r="N243">
        <v>40.409810656588199</v>
      </c>
      <c r="O243">
        <v>-82.716823906665596</v>
      </c>
      <c r="P243" t="s">
        <v>78</v>
      </c>
      <c r="Q243" t="s">
        <v>1220</v>
      </c>
      <c r="R243" t="s">
        <v>1221</v>
      </c>
      <c r="S243" t="s">
        <v>1222</v>
      </c>
      <c r="T243" t="s">
        <v>1223</v>
      </c>
      <c r="U243">
        <v>60602</v>
      </c>
      <c r="V243" t="s">
        <v>1224</v>
      </c>
      <c r="W243" t="s">
        <v>1225</v>
      </c>
      <c r="X243" t="s">
        <v>1226</v>
      </c>
      <c r="Y243" t="s">
        <v>1227</v>
      </c>
      <c r="Z243" t="s">
        <v>1228</v>
      </c>
      <c r="AA243" t="s">
        <v>1229</v>
      </c>
      <c r="AB243" t="s">
        <v>1155</v>
      </c>
      <c r="AC243">
        <v>19103</v>
      </c>
      <c r="AD243" t="s">
        <v>34</v>
      </c>
      <c r="AE243" t="s">
        <v>28</v>
      </c>
      <c r="AF243" t="b">
        <f t="shared" si="3"/>
        <v>0</v>
      </c>
      <c r="AG243" t="b">
        <f>IF(Table1[[#This Row],[bank_type]] = "Private Nonprofit", TRUE, FALSE)</f>
        <v>0</v>
      </c>
    </row>
    <row r="244" spans="1:33" x14ac:dyDescent="0.2">
      <c r="A244">
        <v>1488</v>
      </c>
      <c r="B244" t="s">
        <v>1232</v>
      </c>
      <c r="C244" s="1">
        <v>34675</v>
      </c>
      <c r="D244" s="1">
        <v>34675</v>
      </c>
      <c r="E244" t="s">
        <v>1233</v>
      </c>
      <c r="F244" t="b">
        <v>1</v>
      </c>
      <c r="G244" t="s">
        <v>326</v>
      </c>
      <c r="J244" t="s">
        <v>332</v>
      </c>
      <c r="K244" t="s">
        <v>24</v>
      </c>
      <c r="L244" t="s">
        <v>479</v>
      </c>
      <c r="M244" t="s">
        <v>1234</v>
      </c>
      <c r="N244">
        <v>33.471212280525499</v>
      </c>
      <c r="O244">
        <v>-84.396455388316795</v>
      </c>
      <c r="P244" t="s">
        <v>705</v>
      </c>
      <c r="Q244" t="s">
        <v>1235</v>
      </c>
      <c r="R244" t="s">
        <v>1236</v>
      </c>
      <c r="S244" t="s">
        <v>843</v>
      </c>
      <c r="T244" t="s">
        <v>479</v>
      </c>
      <c r="U244">
        <v>30308</v>
      </c>
      <c r="V244" t="s">
        <v>1237</v>
      </c>
      <c r="W244" t="s">
        <v>1238</v>
      </c>
      <c r="X244" t="s">
        <v>1239</v>
      </c>
      <c r="Y244" t="s">
        <v>1240</v>
      </c>
      <c r="Z244" t="s">
        <v>1241</v>
      </c>
      <c r="AA244" t="s">
        <v>843</v>
      </c>
      <c r="AB244" t="s">
        <v>479</v>
      </c>
      <c r="AC244">
        <v>30308</v>
      </c>
      <c r="AD244" t="s">
        <v>60</v>
      </c>
      <c r="AE244" t="s">
        <v>1242</v>
      </c>
      <c r="AF244" t="b">
        <f t="shared" si="3"/>
        <v>0</v>
      </c>
      <c r="AG244" t="b">
        <f>IF(Table1[[#This Row],[bank_type]] = "Private Nonprofit", TRUE, FALSE)</f>
        <v>0</v>
      </c>
    </row>
    <row r="245" spans="1:33" x14ac:dyDescent="0.2">
      <c r="A245">
        <v>2966</v>
      </c>
      <c r="B245" t="s">
        <v>1243</v>
      </c>
      <c r="C245" s="1">
        <v>42766</v>
      </c>
      <c r="D245" s="1">
        <v>42766</v>
      </c>
      <c r="E245" t="s">
        <v>1244</v>
      </c>
      <c r="F245" t="b">
        <v>1</v>
      </c>
      <c r="G245" t="s">
        <v>22</v>
      </c>
      <c r="J245" t="s">
        <v>23</v>
      </c>
      <c r="K245" t="s">
        <v>24</v>
      </c>
      <c r="L245" t="s">
        <v>891</v>
      </c>
      <c r="M245" t="s">
        <v>1245</v>
      </c>
      <c r="N245">
        <v>39.359712999999999</v>
      </c>
      <c r="O245">
        <v>-80.963936000000004</v>
      </c>
      <c r="P245" t="s">
        <v>78</v>
      </c>
      <c r="Q245" t="s">
        <v>1246</v>
      </c>
      <c r="R245" t="s">
        <v>1247</v>
      </c>
      <c r="S245" t="s">
        <v>1124</v>
      </c>
      <c r="T245" t="s">
        <v>703</v>
      </c>
      <c r="U245">
        <v>27612</v>
      </c>
      <c r="V245" t="s">
        <v>1248</v>
      </c>
      <c r="W245" t="s">
        <v>794</v>
      </c>
      <c r="X245" t="s">
        <v>899</v>
      </c>
      <c r="Y245" t="s">
        <v>900</v>
      </c>
      <c r="Z245" t="s">
        <v>28</v>
      </c>
      <c r="AA245" t="s">
        <v>28</v>
      </c>
      <c r="AB245" t="s">
        <v>28</v>
      </c>
      <c r="AC245" t="s">
        <v>28</v>
      </c>
      <c r="AD245" t="s">
        <v>39</v>
      </c>
      <c r="AE245" t="s">
        <v>28</v>
      </c>
      <c r="AF245" t="b">
        <f t="shared" si="3"/>
        <v>0</v>
      </c>
      <c r="AG245" t="b">
        <f>IF(Table1[[#This Row],[bank_type]] = "Private Nonprofit", TRUE, FALSE)</f>
        <v>0</v>
      </c>
    </row>
    <row r="246" spans="1:33" x14ac:dyDescent="0.2">
      <c r="A246">
        <v>2966</v>
      </c>
      <c r="B246" t="s">
        <v>1243</v>
      </c>
      <c r="C246" s="1">
        <v>42766</v>
      </c>
      <c r="D246" s="1">
        <v>42766</v>
      </c>
      <c r="E246" t="s">
        <v>1244</v>
      </c>
      <c r="F246" t="b">
        <v>1</v>
      </c>
      <c r="G246" t="s">
        <v>22</v>
      </c>
      <c r="J246" t="s">
        <v>23</v>
      </c>
      <c r="K246" t="s">
        <v>24</v>
      </c>
      <c r="L246" t="s">
        <v>891</v>
      </c>
      <c r="M246" t="s">
        <v>1245</v>
      </c>
      <c r="N246">
        <v>39.359712999999999</v>
      </c>
      <c r="O246">
        <v>-80.963936000000004</v>
      </c>
      <c r="P246" t="s">
        <v>78</v>
      </c>
      <c r="Q246" t="s">
        <v>1246</v>
      </c>
      <c r="R246" t="s">
        <v>1247</v>
      </c>
      <c r="S246" t="s">
        <v>1124</v>
      </c>
      <c r="T246" t="s">
        <v>703</v>
      </c>
      <c r="U246">
        <v>27612</v>
      </c>
      <c r="V246" t="s">
        <v>1248</v>
      </c>
      <c r="W246" t="s">
        <v>896</v>
      </c>
      <c r="X246" t="s">
        <v>897</v>
      </c>
      <c r="Y246" t="s">
        <v>898</v>
      </c>
      <c r="Z246" t="s">
        <v>28</v>
      </c>
      <c r="AA246" t="s">
        <v>28</v>
      </c>
      <c r="AB246" t="s">
        <v>28</v>
      </c>
      <c r="AC246" t="s">
        <v>28</v>
      </c>
      <c r="AD246" t="s">
        <v>60</v>
      </c>
      <c r="AE246" t="s">
        <v>28</v>
      </c>
      <c r="AF246" t="b">
        <f t="shared" si="3"/>
        <v>0</v>
      </c>
      <c r="AG246" t="b">
        <f>IF(Table1[[#This Row],[bank_type]] = "Private Nonprofit", TRUE, FALSE)</f>
        <v>0</v>
      </c>
    </row>
    <row r="247" spans="1:33" x14ac:dyDescent="0.2">
      <c r="A247">
        <v>5721</v>
      </c>
      <c r="B247" t="s">
        <v>1249</v>
      </c>
      <c r="C247" s="1">
        <v>43838</v>
      </c>
      <c r="D247" s="1">
        <v>43838</v>
      </c>
      <c r="E247" t="s">
        <v>1250</v>
      </c>
      <c r="F247" t="b">
        <v>1</v>
      </c>
      <c r="K247" t="s">
        <v>24</v>
      </c>
      <c r="L247" t="s">
        <v>1251</v>
      </c>
      <c r="M247" t="s">
        <v>1252</v>
      </c>
      <c r="N247">
        <v>35.651612999999998</v>
      </c>
      <c r="O247">
        <v>-95.636352000000002</v>
      </c>
      <c r="P247" t="s">
        <v>38</v>
      </c>
      <c r="Q247" t="s">
        <v>28</v>
      </c>
      <c r="R247" t="s">
        <v>28</v>
      </c>
      <c r="S247" t="s">
        <v>28</v>
      </c>
      <c r="T247" t="s">
        <v>28</v>
      </c>
      <c r="U247" t="s">
        <v>28</v>
      </c>
      <c r="V247" t="s">
        <v>28</v>
      </c>
      <c r="W247" t="s">
        <v>28</v>
      </c>
      <c r="X247" t="s">
        <v>28</v>
      </c>
      <c r="Y247" t="s">
        <v>28</v>
      </c>
      <c r="Z247" t="s">
        <v>28</v>
      </c>
      <c r="AA247" t="s">
        <v>28</v>
      </c>
      <c r="AB247" t="s">
        <v>28</v>
      </c>
      <c r="AC247" t="s">
        <v>28</v>
      </c>
      <c r="AD247" t="s">
        <v>28</v>
      </c>
      <c r="AE247" t="s">
        <v>28</v>
      </c>
      <c r="AF247" t="b">
        <f t="shared" si="3"/>
        <v>0</v>
      </c>
      <c r="AG247" t="b">
        <f>IF(Table1[[#This Row],[bank_type]] = "Private Nonprofit", TRUE, FALSE)</f>
        <v>1</v>
      </c>
    </row>
    <row r="248" spans="1:33" x14ac:dyDescent="0.2">
      <c r="A248">
        <v>6585</v>
      </c>
      <c r="B248" t="s">
        <v>1253</v>
      </c>
      <c r="C248" t="s">
        <v>28</v>
      </c>
      <c r="D248" t="s">
        <v>28</v>
      </c>
      <c r="E248" t="s">
        <v>1254</v>
      </c>
      <c r="F248" t="b">
        <v>1</v>
      </c>
      <c r="K248" t="s">
        <v>42</v>
      </c>
      <c r="L248" t="s">
        <v>433</v>
      </c>
      <c r="M248" t="s">
        <v>1255</v>
      </c>
      <c r="N248">
        <v>35.386572999999999</v>
      </c>
      <c r="O248">
        <v>-88.943725000000001</v>
      </c>
      <c r="P248" t="s">
        <v>78</v>
      </c>
      <c r="Q248" t="s">
        <v>28</v>
      </c>
      <c r="R248" t="s">
        <v>28</v>
      </c>
      <c r="S248" t="s">
        <v>28</v>
      </c>
      <c r="T248" t="s">
        <v>28</v>
      </c>
      <c r="U248" t="s">
        <v>28</v>
      </c>
      <c r="V248" t="s">
        <v>28</v>
      </c>
      <c r="W248" t="s">
        <v>1256</v>
      </c>
      <c r="X248" t="s">
        <v>1257</v>
      </c>
      <c r="Y248" t="s">
        <v>1258</v>
      </c>
      <c r="Z248" t="s">
        <v>1259</v>
      </c>
      <c r="AA248" t="s">
        <v>1260</v>
      </c>
      <c r="AB248" t="s">
        <v>997</v>
      </c>
      <c r="AC248">
        <v>36117</v>
      </c>
      <c r="AD248" t="s">
        <v>34</v>
      </c>
      <c r="AE248" t="s">
        <v>1261</v>
      </c>
      <c r="AF248" t="b">
        <f t="shared" si="3"/>
        <v>0</v>
      </c>
      <c r="AG248" t="b">
        <f>IF(Table1[[#This Row],[bank_type]] = "Private Nonprofit", TRUE, FALSE)</f>
        <v>0</v>
      </c>
    </row>
    <row r="249" spans="1:33" x14ac:dyDescent="0.2">
      <c r="A249">
        <v>6585</v>
      </c>
      <c r="B249" t="s">
        <v>1253</v>
      </c>
      <c r="C249" t="s">
        <v>28</v>
      </c>
      <c r="D249" t="s">
        <v>28</v>
      </c>
      <c r="E249" t="s">
        <v>1254</v>
      </c>
      <c r="F249" t="b">
        <v>1</v>
      </c>
      <c r="K249" t="s">
        <v>42</v>
      </c>
      <c r="L249" t="s">
        <v>433</v>
      </c>
      <c r="M249" t="s">
        <v>1255</v>
      </c>
      <c r="N249">
        <v>35.386572999999999</v>
      </c>
      <c r="O249">
        <v>-88.943725000000001</v>
      </c>
      <c r="P249" t="s">
        <v>78</v>
      </c>
      <c r="Q249" t="s">
        <v>28</v>
      </c>
      <c r="R249" t="s">
        <v>28</v>
      </c>
      <c r="S249" t="s">
        <v>28</v>
      </c>
      <c r="T249" t="s">
        <v>28</v>
      </c>
      <c r="U249" t="s">
        <v>28</v>
      </c>
      <c r="V249" t="s">
        <v>28</v>
      </c>
      <c r="W249" t="s">
        <v>1262</v>
      </c>
      <c r="X249" t="s">
        <v>1263</v>
      </c>
      <c r="Y249" t="s">
        <v>1264</v>
      </c>
      <c r="Z249" t="s">
        <v>1265</v>
      </c>
      <c r="AA249" t="s">
        <v>615</v>
      </c>
      <c r="AB249" t="s">
        <v>433</v>
      </c>
      <c r="AC249">
        <v>37203</v>
      </c>
      <c r="AD249" t="s">
        <v>34</v>
      </c>
      <c r="AE249" t="s">
        <v>28</v>
      </c>
      <c r="AF249" t="b">
        <f t="shared" si="3"/>
        <v>0</v>
      </c>
      <c r="AG249" t="b">
        <f>IF(Table1[[#This Row],[bank_type]] = "Private Nonprofit", TRUE, FALSE)</f>
        <v>0</v>
      </c>
    </row>
    <row r="250" spans="1:33" x14ac:dyDescent="0.2">
      <c r="A250">
        <v>6709</v>
      </c>
      <c r="B250" t="s">
        <v>1266</v>
      </c>
      <c r="C250" t="s">
        <v>28</v>
      </c>
      <c r="D250" s="1">
        <v>45197</v>
      </c>
      <c r="E250" t="s">
        <v>1267</v>
      </c>
      <c r="F250" t="b">
        <v>1</v>
      </c>
      <c r="K250" t="s">
        <v>42</v>
      </c>
      <c r="L250" t="s">
        <v>394</v>
      </c>
      <c r="M250" t="s">
        <v>1268</v>
      </c>
      <c r="N250">
        <v>38.811395247104301</v>
      </c>
      <c r="O250">
        <v>-77.692759272712493</v>
      </c>
      <c r="P250" t="s">
        <v>78</v>
      </c>
      <c r="Q250" t="s">
        <v>1269</v>
      </c>
      <c r="R250" t="s">
        <v>1270</v>
      </c>
      <c r="S250" t="s">
        <v>1271</v>
      </c>
      <c r="T250" t="s">
        <v>394</v>
      </c>
      <c r="U250">
        <v>20137</v>
      </c>
      <c r="V250" t="s">
        <v>28</v>
      </c>
      <c r="W250" t="s">
        <v>948</v>
      </c>
      <c r="X250" t="s">
        <v>949</v>
      </c>
      <c r="Y250" t="s">
        <v>950</v>
      </c>
      <c r="Z250" t="s">
        <v>951</v>
      </c>
      <c r="AA250" t="s">
        <v>952</v>
      </c>
      <c r="AB250" t="s">
        <v>953</v>
      </c>
      <c r="AC250">
        <v>59047</v>
      </c>
      <c r="AD250" t="s">
        <v>405</v>
      </c>
      <c r="AE250" t="s">
        <v>954</v>
      </c>
      <c r="AF250" t="b">
        <f t="shared" si="3"/>
        <v>0</v>
      </c>
      <c r="AG250" t="b">
        <f>IF(Table1[[#This Row],[bank_type]] = "Private Nonprofit", TRUE, FALSE)</f>
        <v>0</v>
      </c>
    </row>
    <row r="251" spans="1:33" x14ac:dyDescent="0.2">
      <c r="A251">
        <v>5151</v>
      </c>
      <c r="B251" t="s">
        <v>1272</v>
      </c>
      <c r="C251" s="1">
        <v>45145</v>
      </c>
      <c r="D251" s="1">
        <v>45419</v>
      </c>
      <c r="E251" t="s">
        <v>1273</v>
      </c>
      <c r="F251" t="b">
        <v>1</v>
      </c>
      <c r="G251" t="s">
        <v>67</v>
      </c>
      <c r="J251" t="s">
        <v>68</v>
      </c>
      <c r="K251" t="s">
        <v>24</v>
      </c>
      <c r="L251" t="s">
        <v>891</v>
      </c>
      <c r="M251" t="s">
        <v>1274</v>
      </c>
      <c r="N251">
        <v>37.956600000000002</v>
      </c>
      <c r="O251">
        <v>-81.975099999999998</v>
      </c>
      <c r="P251" t="s">
        <v>78</v>
      </c>
      <c r="Q251" t="s">
        <v>1275</v>
      </c>
      <c r="R251" t="s">
        <v>1276</v>
      </c>
      <c r="S251" t="s">
        <v>1277</v>
      </c>
      <c r="T251" t="s">
        <v>692</v>
      </c>
      <c r="U251">
        <v>34289</v>
      </c>
      <c r="V251" t="s">
        <v>28</v>
      </c>
      <c r="W251" t="s">
        <v>1278</v>
      </c>
      <c r="X251" t="s">
        <v>1279</v>
      </c>
      <c r="Y251" t="s">
        <v>1280</v>
      </c>
      <c r="Z251" t="s">
        <v>1281</v>
      </c>
      <c r="AA251" t="s">
        <v>1277</v>
      </c>
      <c r="AB251" t="s">
        <v>692</v>
      </c>
      <c r="AC251">
        <v>34289</v>
      </c>
      <c r="AD251" t="s">
        <v>39</v>
      </c>
      <c r="AE251" t="s">
        <v>28</v>
      </c>
      <c r="AF251" t="b">
        <f t="shared" si="3"/>
        <v>0</v>
      </c>
      <c r="AG251" t="b">
        <f>IF(Table1[[#This Row],[bank_type]] = "Private Nonprofit", TRUE, FALSE)</f>
        <v>0</v>
      </c>
    </row>
    <row r="252" spans="1:33" x14ac:dyDescent="0.2">
      <c r="A252">
        <v>5151</v>
      </c>
      <c r="B252" t="s">
        <v>1272</v>
      </c>
      <c r="C252" s="1">
        <v>45145</v>
      </c>
      <c r="D252" s="1">
        <v>45419</v>
      </c>
      <c r="E252" t="s">
        <v>1273</v>
      </c>
      <c r="F252" t="b">
        <v>1</v>
      </c>
      <c r="G252" t="s">
        <v>67</v>
      </c>
      <c r="J252" t="s">
        <v>68</v>
      </c>
      <c r="K252" t="s">
        <v>24</v>
      </c>
      <c r="L252" t="s">
        <v>891</v>
      </c>
      <c r="M252" t="s">
        <v>1274</v>
      </c>
      <c r="N252">
        <v>37.956600000000002</v>
      </c>
      <c r="O252">
        <v>-81.975099999999998</v>
      </c>
      <c r="P252" t="s">
        <v>78</v>
      </c>
      <c r="Q252" t="s">
        <v>1275</v>
      </c>
      <c r="R252" t="s">
        <v>1276</v>
      </c>
      <c r="S252" t="s">
        <v>1277</v>
      </c>
      <c r="T252" t="s">
        <v>692</v>
      </c>
      <c r="U252">
        <v>34289</v>
      </c>
      <c r="V252" t="s">
        <v>28</v>
      </c>
      <c r="W252" t="s">
        <v>1282</v>
      </c>
      <c r="X252" t="s">
        <v>1283</v>
      </c>
      <c r="Y252" t="s">
        <v>1284</v>
      </c>
      <c r="Z252" t="s">
        <v>1275</v>
      </c>
      <c r="AA252" t="s">
        <v>1277</v>
      </c>
      <c r="AB252" t="s">
        <v>692</v>
      </c>
      <c r="AC252">
        <v>34289</v>
      </c>
      <c r="AD252" t="s">
        <v>39</v>
      </c>
      <c r="AE252" t="s">
        <v>1285</v>
      </c>
      <c r="AF252" t="b">
        <f t="shared" si="3"/>
        <v>0</v>
      </c>
      <c r="AG252" t="b">
        <f>IF(Table1[[#This Row],[bank_type]] = "Private Nonprofit", TRUE, FALSE)</f>
        <v>0</v>
      </c>
    </row>
    <row r="253" spans="1:33" x14ac:dyDescent="0.2">
      <c r="A253">
        <v>5151</v>
      </c>
      <c r="B253" t="s">
        <v>1272</v>
      </c>
      <c r="C253" s="1">
        <v>45145</v>
      </c>
      <c r="D253" s="1">
        <v>45419</v>
      </c>
      <c r="E253" t="s">
        <v>1273</v>
      </c>
      <c r="F253" t="b">
        <v>1</v>
      </c>
      <c r="G253" t="s">
        <v>67</v>
      </c>
      <c r="J253" t="s">
        <v>68</v>
      </c>
      <c r="K253" t="s">
        <v>24</v>
      </c>
      <c r="L253" t="s">
        <v>891</v>
      </c>
      <c r="M253" t="s">
        <v>1274</v>
      </c>
      <c r="N253">
        <v>37.956600000000002</v>
      </c>
      <c r="O253">
        <v>-81.975099999999998</v>
      </c>
      <c r="P253" t="s">
        <v>78</v>
      </c>
      <c r="Q253" t="s">
        <v>1275</v>
      </c>
      <c r="R253" t="s">
        <v>1276</v>
      </c>
      <c r="S253" t="s">
        <v>1277</v>
      </c>
      <c r="T253" t="s">
        <v>692</v>
      </c>
      <c r="U253">
        <v>34289</v>
      </c>
      <c r="V253" t="s">
        <v>28</v>
      </c>
      <c r="W253" t="s">
        <v>429</v>
      </c>
      <c r="X253" t="s">
        <v>1286</v>
      </c>
      <c r="Y253" t="s">
        <v>1287</v>
      </c>
      <c r="Z253" t="s">
        <v>1288</v>
      </c>
      <c r="AA253" t="s">
        <v>1277</v>
      </c>
      <c r="AB253" t="s">
        <v>692</v>
      </c>
      <c r="AC253">
        <v>34289</v>
      </c>
      <c r="AD253" t="s">
        <v>39</v>
      </c>
      <c r="AE253" t="s">
        <v>28</v>
      </c>
      <c r="AF253" t="b">
        <f t="shared" si="3"/>
        <v>0</v>
      </c>
      <c r="AG253" t="b">
        <f>IF(Table1[[#This Row],[bank_type]] = "Private Nonprofit", TRUE, FALSE)</f>
        <v>0</v>
      </c>
    </row>
    <row r="254" spans="1:33" x14ac:dyDescent="0.2">
      <c r="A254">
        <v>875</v>
      </c>
      <c r="B254" t="s">
        <v>1289</v>
      </c>
      <c r="C254" s="1">
        <v>41380</v>
      </c>
      <c r="D254" s="1">
        <v>41380</v>
      </c>
      <c r="E254" t="s">
        <v>1290</v>
      </c>
      <c r="F254" t="b">
        <v>1</v>
      </c>
      <c r="G254" t="s">
        <v>326</v>
      </c>
      <c r="H254" t="s">
        <v>846</v>
      </c>
      <c r="I254" t="s">
        <v>847</v>
      </c>
      <c r="J254" t="s">
        <v>848</v>
      </c>
      <c r="K254" t="s">
        <v>24</v>
      </c>
      <c r="L254" t="s">
        <v>422</v>
      </c>
      <c r="M254" t="s">
        <v>863</v>
      </c>
      <c r="N254">
        <v>32.120881515665303</v>
      </c>
      <c r="O254">
        <v>-81.073839039643303</v>
      </c>
      <c r="P254" t="s">
        <v>78</v>
      </c>
      <c r="Q254" t="s">
        <v>1291</v>
      </c>
      <c r="R254" t="s">
        <v>1292</v>
      </c>
      <c r="S254" t="s">
        <v>1293</v>
      </c>
      <c r="T254" t="s">
        <v>692</v>
      </c>
      <c r="U254">
        <v>32056</v>
      </c>
      <c r="V254" t="s">
        <v>1294</v>
      </c>
      <c r="W254" t="s">
        <v>1295</v>
      </c>
      <c r="X254" t="s">
        <v>1296</v>
      </c>
      <c r="Y254" t="s">
        <v>1297</v>
      </c>
      <c r="Z254" t="s">
        <v>1298</v>
      </c>
      <c r="AA254" t="s">
        <v>1293</v>
      </c>
      <c r="AB254" t="s">
        <v>692</v>
      </c>
      <c r="AC254">
        <v>32056</v>
      </c>
      <c r="AD254" t="s">
        <v>34</v>
      </c>
      <c r="AE254" t="s">
        <v>28</v>
      </c>
      <c r="AF254" t="b">
        <f t="shared" si="3"/>
        <v>0</v>
      </c>
      <c r="AG254" t="b">
        <f>IF(Table1[[#This Row],[bank_type]] = "Private Nonprofit", TRUE, FALSE)</f>
        <v>0</v>
      </c>
    </row>
    <row r="255" spans="1:33" x14ac:dyDescent="0.2">
      <c r="A255">
        <v>875</v>
      </c>
      <c r="B255" t="s">
        <v>1289</v>
      </c>
      <c r="C255" s="1">
        <v>41380</v>
      </c>
      <c r="D255" s="1">
        <v>41380</v>
      </c>
      <c r="E255" t="s">
        <v>1290</v>
      </c>
      <c r="F255" t="b">
        <v>1</v>
      </c>
      <c r="G255" t="s">
        <v>326</v>
      </c>
      <c r="H255" t="s">
        <v>846</v>
      </c>
      <c r="I255" t="s">
        <v>847</v>
      </c>
      <c r="J255" t="s">
        <v>848</v>
      </c>
      <c r="K255" t="s">
        <v>24</v>
      </c>
      <c r="L255" t="s">
        <v>422</v>
      </c>
      <c r="M255" t="s">
        <v>863</v>
      </c>
      <c r="N255">
        <v>32.120881515665303</v>
      </c>
      <c r="O255">
        <v>-81.073839039643303</v>
      </c>
      <c r="P255" t="s">
        <v>78</v>
      </c>
      <c r="Q255" t="s">
        <v>1291</v>
      </c>
      <c r="R255" t="s">
        <v>1292</v>
      </c>
      <c r="S255" t="s">
        <v>1293</v>
      </c>
      <c r="T255" t="s">
        <v>692</v>
      </c>
      <c r="U255">
        <v>32056</v>
      </c>
      <c r="V255" t="s">
        <v>1294</v>
      </c>
      <c r="W255" t="s">
        <v>1299</v>
      </c>
      <c r="X255" t="s">
        <v>1300</v>
      </c>
      <c r="Y255" t="s">
        <v>1301</v>
      </c>
      <c r="Z255" t="s">
        <v>1302</v>
      </c>
      <c r="AA255" t="s">
        <v>805</v>
      </c>
      <c r="AB255" t="s">
        <v>479</v>
      </c>
      <c r="AC255">
        <v>31405</v>
      </c>
      <c r="AD255" t="s">
        <v>405</v>
      </c>
      <c r="AE255" t="s">
        <v>1303</v>
      </c>
      <c r="AF255" t="b">
        <f t="shared" si="3"/>
        <v>0</v>
      </c>
      <c r="AG255" t="b">
        <f>IF(Table1[[#This Row],[bank_type]] = "Private Nonprofit", TRUE, FALSE)</f>
        <v>0</v>
      </c>
    </row>
    <row r="256" spans="1:33" x14ac:dyDescent="0.2">
      <c r="A256">
        <v>1180</v>
      </c>
      <c r="B256" t="s">
        <v>1304</v>
      </c>
      <c r="C256" s="1">
        <v>40695</v>
      </c>
      <c r="D256" s="1">
        <v>45852</v>
      </c>
      <c r="E256" t="s">
        <v>1305</v>
      </c>
      <c r="F256" t="b">
        <v>1</v>
      </c>
      <c r="G256" t="s">
        <v>67</v>
      </c>
      <c r="J256" t="s">
        <v>68</v>
      </c>
      <c r="K256" t="s">
        <v>24</v>
      </c>
      <c r="L256" t="s">
        <v>394</v>
      </c>
      <c r="M256" t="s">
        <v>1306</v>
      </c>
      <c r="N256">
        <v>37.923611000000001</v>
      </c>
      <c r="O256">
        <v>-76.492406000000003</v>
      </c>
      <c r="P256" t="s">
        <v>78</v>
      </c>
      <c r="Q256" t="s">
        <v>1307</v>
      </c>
      <c r="R256" t="s">
        <v>1308</v>
      </c>
      <c r="S256" t="s">
        <v>940</v>
      </c>
      <c r="T256" t="s">
        <v>394</v>
      </c>
      <c r="U256">
        <v>23225</v>
      </c>
      <c r="V256" t="s">
        <v>28</v>
      </c>
      <c r="W256" t="s">
        <v>1309</v>
      </c>
      <c r="X256" t="s">
        <v>1310</v>
      </c>
      <c r="Y256" t="s">
        <v>1311</v>
      </c>
      <c r="Z256" t="s">
        <v>1312</v>
      </c>
      <c r="AA256" t="s">
        <v>940</v>
      </c>
      <c r="AB256" t="s">
        <v>394</v>
      </c>
      <c r="AC256">
        <v>23225</v>
      </c>
      <c r="AD256" t="s">
        <v>39</v>
      </c>
      <c r="AE256" t="s">
        <v>1308</v>
      </c>
      <c r="AF256" t="b">
        <f t="shared" si="3"/>
        <v>0</v>
      </c>
      <c r="AG256" t="b">
        <f>IF(Table1[[#This Row],[bank_type]] = "Private Nonprofit", TRUE, FALSE)</f>
        <v>0</v>
      </c>
    </row>
    <row r="257" spans="1:33" x14ac:dyDescent="0.2">
      <c r="A257">
        <v>1180</v>
      </c>
      <c r="B257" t="s">
        <v>1304</v>
      </c>
      <c r="C257" s="1">
        <v>40695</v>
      </c>
      <c r="D257" s="1">
        <v>45852</v>
      </c>
      <c r="E257" t="s">
        <v>1305</v>
      </c>
      <c r="F257" t="b">
        <v>1</v>
      </c>
      <c r="G257" t="s">
        <v>67</v>
      </c>
      <c r="J257" t="s">
        <v>68</v>
      </c>
      <c r="K257" t="s">
        <v>24</v>
      </c>
      <c r="L257" t="s">
        <v>394</v>
      </c>
      <c r="M257" t="s">
        <v>1306</v>
      </c>
      <c r="N257">
        <v>37.923611000000001</v>
      </c>
      <c r="O257">
        <v>-76.492406000000003</v>
      </c>
      <c r="P257" t="s">
        <v>78</v>
      </c>
      <c r="Q257" t="s">
        <v>1307</v>
      </c>
      <c r="R257" t="s">
        <v>1308</v>
      </c>
      <c r="S257" t="s">
        <v>940</v>
      </c>
      <c r="T257" t="s">
        <v>394</v>
      </c>
      <c r="U257">
        <v>23225</v>
      </c>
      <c r="V257" t="s">
        <v>28</v>
      </c>
      <c r="W257" t="s">
        <v>915</v>
      </c>
      <c r="X257" t="s">
        <v>1313</v>
      </c>
      <c r="Y257" t="s">
        <v>1314</v>
      </c>
      <c r="Z257" t="s">
        <v>1315</v>
      </c>
      <c r="AA257" t="s">
        <v>940</v>
      </c>
      <c r="AB257" t="s">
        <v>394</v>
      </c>
      <c r="AC257">
        <v>23227</v>
      </c>
      <c r="AD257" t="s">
        <v>34</v>
      </c>
      <c r="AE257" t="s">
        <v>28</v>
      </c>
      <c r="AF257" t="b">
        <f t="shared" si="3"/>
        <v>0</v>
      </c>
      <c r="AG257" t="b">
        <f>IF(Table1[[#This Row],[bank_type]] = "Private Nonprofit", TRUE, FALSE)</f>
        <v>0</v>
      </c>
    </row>
    <row r="258" spans="1:33" x14ac:dyDescent="0.2">
      <c r="A258">
        <v>6119</v>
      </c>
      <c r="B258" t="s">
        <v>1316</v>
      </c>
      <c r="C258" s="1">
        <v>45966</v>
      </c>
      <c r="D258" s="1">
        <v>45966</v>
      </c>
      <c r="E258" t="s">
        <v>1317</v>
      </c>
      <c r="F258" t="b">
        <v>1</v>
      </c>
      <c r="K258" t="s">
        <v>24</v>
      </c>
      <c r="L258" t="s">
        <v>438</v>
      </c>
      <c r="M258" t="s">
        <v>1318</v>
      </c>
      <c r="N258">
        <v>28.029540010804901</v>
      </c>
      <c r="O258">
        <v>-97.113433329181106</v>
      </c>
      <c r="P258" t="s">
        <v>78</v>
      </c>
      <c r="Q258" t="s">
        <v>1319</v>
      </c>
      <c r="R258" t="s">
        <v>28</v>
      </c>
      <c r="S258" t="s">
        <v>28</v>
      </c>
      <c r="T258" t="s">
        <v>438</v>
      </c>
      <c r="U258" t="s">
        <v>28</v>
      </c>
      <c r="V258" t="s">
        <v>28</v>
      </c>
      <c r="W258" t="s">
        <v>1320</v>
      </c>
      <c r="X258" t="s">
        <v>1321</v>
      </c>
      <c r="Y258" t="s">
        <v>1322</v>
      </c>
      <c r="Z258" t="s">
        <v>1323</v>
      </c>
      <c r="AA258" t="s">
        <v>1324</v>
      </c>
      <c r="AB258" t="s">
        <v>438</v>
      </c>
      <c r="AC258">
        <v>77079</v>
      </c>
      <c r="AD258" t="s">
        <v>405</v>
      </c>
      <c r="AE258" t="s">
        <v>1325</v>
      </c>
      <c r="AF258" t="b">
        <f t="shared" si="3"/>
        <v>0</v>
      </c>
      <c r="AG258" t="b">
        <f>IF(Table1[[#This Row],[bank_type]] = "Private Nonprofit", TRUE, FALSE)</f>
        <v>0</v>
      </c>
    </row>
    <row r="259" spans="1:33" x14ac:dyDescent="0.2">
      <c r="A259">
        <v>693</v>
      </c>
      <c r="B259" t="s">
        <v>1326</v>
      </c>
      <c r="C259" s="1">
        <v>36397</v>
      </c>
      <c r="D259" s="1">
        <v>36397</v>
      </c>
      <c r="E259" t="s">
        <v>1327</v>
      </c>
      <c r="F259" t="b">
        <v>1</v>
      </c>
      <c r="G259" t="s">
        <v>326</v>
      </c>
      <c r="J259" t="s">
        <v>332</v>
      </c>
      <c r="K259" t="s">
        <v>24</v>
      </c>
      <c r="L259" t="s">
        <v>438</v>
      </c>
      <c r="M259" t="s">
        <v>1328</v>
      </c>
      <c r="N259">
        <v>28.957601432358601</v>
      </c>
      <c r="O259">
        <v>-95.622850432619899</v>
      </c>
      <c r="P259" t="s">
        <v>705</v>
      </c>
      <c r="Q259" t="s">
        <v>1329</v>
      </c>
      <c r="R259" t="s">
        <v>1330</v>
      </c>
      <c r="S259" t="s">
        <v>1331</v>
      </c>
      <c r="T259" t="s">
        <v>438</v>
      </c>
      <c r="U259" t="s">
        <v>1332</v>
      </c>
      <c r="V259" t="s">
        <v>1333</v>
      </c>
      <c r="W259" t="s">
        <v>1334</v>
      </c>
      <c r="X259" t="s">
        <v>1335</v>
      </c>
      <c r="Y259" t="s">
        <v>1336</v>
      </c>
      <c r="Z259" t="s">
        <v>1337</v>
      </c>
      <c r="AA259" t="s">
        <v>1331</v>
      </c>
      <c r="AB259" t="s">
        <v>438</v>
      </c>
      <c r="AC259" t="s">
        <v>1338</v>
      </c>
      <c r="AD259" t="s">
        <v>39</v>
      </c>
      <c r="AE259" t="s">
        <v>28</v>
      </c>
      <c r="AF259" t="b">
        <f t="shared" ref="AF259:AF322" si="4">IF(P259="Public Commercial",TRUE,FALSE)</f>
        <v>0</v>
      </c>
      <c r="AG259" t="b">
        <f>IF(Table1[[#This Row],[bank_type]] = "Private Nonprofit", TRUE, FALSE)</f>
        <v>0</v>
      </c>
    </row>
    <row r="260" spans="1:33" x14ac:dyDescent="0.2">
      <c r="A260">
        <v>527</v>
      </c>
      <c r="B260" t="s">
        <v>1339</v>
      </c>
      <c r="C260" s="1">
        <v>39508</v>
      </c>
      <c r="D260" s="1">
        <v>39508</v>
      </c>
      <c r="E260" t="s">
        <v>1340</v>
      </c>
      <c r="F260" t="b">
        <v>1</v>
      </c>
      <c r="G260" t="s">
        <v>67</v>
      </c>
      <c r="J260" t="s">
        <v>68</v>
      </c>
      <c r="K260" t="s">
        <v>24</v>
      </c>
      <c r="L260" t="s">
        <v>479</v>
      </c>
      <c r="M260" t="s">
        <v>1341</v>
      </c>
      <c r="N260">
        <v>34.513399999999997</v>
      </c>
      <c r="O260">
        <v>-84.189673999999997</v>
      </c>
      <c r="P260" t="s">
        <v>78</v>
      </c>
      <c r="Q260" t="s">
        <v>1342</v>
      </c>
      <c r="R260" t="s">
        <v>1343</v>
      </c>
      <c r="S260" t="s">
        <v>843</v>
      </c>
      <c r="T260" t="s">
        <v>479</v>
      </c>
      <c r="U260">
        <v>30328</v>
      </c>
      <c r="V260" t="s">
        <v>1344</v>
      </c>
      <c r="W260" t="s">
        <v>570</v>
      </c>
      <c r="X260" t="s">
        <v>571</v>
      </c>
      <c r="Y260" t="s">
        <v>572</v>
      </c>
      <c r="Z260" t="s">
        <v>573</v>
      </c>
      <c r="AA260" t="s">
        <v>574</v>
      </c>
      <c r="AB260" t="s">
        <v>479</v>
      </c>
      <c r="AC260">
        <v>30043</v>
      </c>
      <c r="AD260" t="s">
        <v>60</v>
      </c>
      <c r="AE260" t="s">
        <v>575</v>
      </c>
      <c r="AF260" t="b">
        <f t="shared" si="4"/>
        <v>0</v>
      </c>
      <c r="AG260" t="b">
        <f>IF(Table1[[#This Row],[bank_type]] = "Private Nonprofit", TRUE, FALSE)</f>
        <v>0</v>
      </c>
    </row>
    <row r="261" spans="1:33" x14ac:dyDescent="0.2">
      <c r="A261">
        <v>527</v>
      </c>
      <c r="B261" t="s">
        <v>1339</v>
      </c>
      <c r="C261" s="1">
        <v>39508</v>
      </c>
      <c r="D261" s="1">
        <v>39508</v>
      </c>
      <c r="E261" t="s">
        <v>1340</v>
      </c>
      <c r="F261" t="b">
        <v>1</v>
      </c>
      <c r="G261" t="s">
        <v>67</v>
      </c>
      <c r="J261" t="s">
        <v>68</v>
      </c>
      <c r="K261" t="s">
        <v>24</v>
      </c>
      <c r="L261" t="s">
        <v>479</v>
      </c>
      <c r="M261" t="s">
        <v>1341</v>
      </c>
      <c r="N261">
        <v>34.513399999999997</v>
      </c>
      <c r="O261">
        <v>-84.189673999999997</v>
      </c>
      <c r="P261" t="s">
        <v>78</v>
      </c>
      <c r="Q261" t="s">
        <v>1342</v>
      </c>
      <c r="R261" t="s">
        <v>1343</v>
      </c>
      <c r="S261" t="s">
        <v>843</v>
      </c>
      <c r="T261" t="s">
        <v>479</v>
      </c>
      <c r="U261">
        <v>30328</v>
      </c>
      <c r="V261" t="s">
        <v>1344</v>
      </c>
      <c r="W261" t="s">
        <v>555</v>
      </c>
      <c r="X261" t="s">
        <v>885</v>
      </c>
      <c r="Y261" t="s">
        <v>886</v>
      </c>
      <c r="Z261" t="s">
        <v>887</v>
      </c>
      <c r="AA261" t="s">
        <v>574</v>
      </c>
      <c r="AB261" t="s">
        <v>479</v>
      </c>
      <c r="AC261">
        <v>30043</v>
      </c>
      <c r="AD261" t="s">
        <v>60</v>
      </c>
      <c r="AE261" t="s">
        <v>888</v>
      </c>
      <c r="AF261" t="b">
        <f t="shared" si="4"/>
        <v>0</v>
      </c>
      <c r="AG261" t="b">
        <f>IF(Table1[[#This Row],[bank_type]] = "Private Nonprofit", TRUE, FALSE)</f>
        <v>0</v>
      </c>
    </row>
    <row r="262" spans="1:33" x14ac:dyDescent="0.2">
      <c r="A262">
        <v>1482</v>
      </c>
      <c r="B262" t="s">
        <v>1345</v>
      </c>
      <c r="C262" s="1">
        <v>34982</v>
      </c>
      <c r="D262" s="1">
        <v>40358</v>
      </c>
      <c r="E262" t="s">
        <v>1346</v>
      </c>
      <c r="F262" t="b">
        <v>1</v>
      </c>
      <c r="G262" t="s">
        <v>326</v>
      </c>
      <c r="H262" t="s">
        <v>53</v>
      </c>
      <c r="I262" t="s">
        <v>72</v>
      </c>
      <c r="J262" t="s">
        <v>332</v>
      </c>
      <c r="K262" t="s">
        <v>362</v>
      </c>
      <c r="L262" t="s">
        <v>433</v>
      </c>
      <c r="M262" t="s">
        <v>1347</v>
      </c>
      <c r="N262">
        <v>35.474511</v>
      </c>
      <c r="O262">
        <v>-86.010075000000001</v>
      </c>
      <c r="P262" t="s">
        <v>307</v>
      </c>
      <c r="Q262" t="s">
        <v>1348</v>
      </c>
      <c r="R262" t="s">
        <v>1349</v>
      </c>
      <c r="S262" t="s">
        <v>615</v>
      </c>
      <c r="T262" t="s">
        <v>433</v>
      </c>
      <c r="U262">
        <v>37209</v>
      </c>
      <c r="V262" t="s">
        <v>28</v>
      </c>
      <c r="W262" t="s">
        <v>1350</v>
      </c>
      <c r="X262" t="s">
        <v>1351</v>
      </c>
      <c r="Y262" t="s">
        <v>28</v>
      </c>
      <c r="Z262" t="s">
        <v>1349</v>
      </c>
      <c r="AA262" t="s">
        <v>615</v>
      </c>
      <c r="AB262" t="s">
        <v>433</v>
      </c>
      <c r="AC262">
        <v>37209</v>
      </c>
      <c r="AD262" t="s">
        <v>39</v>
      </c>
      <c r="AE262" t="s">
        <v>28</v>
      </c>
      <c r="AF262" t="b">
        <f t="shared" si="4"/>
        <v>0</v>
      </c>
      <c r="AG262" t="b">
        <f>IF(Table1[[#This Row],[bank_type]] = "Private Nonprofit", TRUE, FALSE)</f>
        <v>0</v>
      </c>
    </row>
    <row r="263" spans="1:33" x14ac:dyDescent="0.2">
      <c r="A263">
        <v>229</v>
      </c>
      <c r="B263" t="s">
        <v>1352</v>
      </c>
      <c r="C263" s="1">
        <v>35873</v>
      </c>
      <c r="D263" s="1">
        <v>35873</v>
      </c>
      <c r="E263" t="s">
        <v>1353</v>
      </c>
      <c r="F263" t="b">
        <v>1</v>
      </c>
      <c r="G263" t="s">
        <v>326</v>
      </c>
      <c r="J263" t="s">
        <v>332</v>
      </c>
      <c r="K263" t="s">
        <v>24</v>
      </c>
      <c r="L263" t="s">
        <v>692</v>
      </c>
      <c r="M263" t="s">
        <v>1354</v>
      </c>
      <c r="N263">
        <v>28.724598220452101</v>
      </c>
      <c r="O263">
        <v>-80.994247973841297</v>
      </c>
      <c r="P263" t="s">
        <v>78</v>
      </c>
      <c r="Q263" t="s">
        <v>1355</v>
      </c>
      <c r="R263" t="s">
        <v>1356</v>
      </c>
      <c r="S263" t="s">
        <v>1357</v>
      </c>
      <c r="T263" t="s">
        <v>692</v>
      </c>
      <c r="U263">
        <v>32839</v>
      </c>
      <c r="V263" t="s">
        <v>1358</v>
      </c>
      <c r="W263" t="s">
        <v>1359</v>
      </c>
      <c r="X263" t="s">
        <v>1360</v>
      </c>
      <c r="Y263" t="s">
        <v>1361</v>
      </c>
      <c r="Z263" t="s">
        <v>1362</v>
      </c>
      <c r="AA263" t="s">
        <v>1363</v>
      </c>
      <c r="AB263" t="s">
        <v>692</v>
      </c>
      <c r="AC263">
        <v>32708</v>
      </c>
      <c r="AD263" t="s">
        <v>60</v>
      </c>
      <c r="AE263" t="s">
        <v>1364</v>
      </c>
      <c r="AF263" t="b">
        <f t="shared" si="4"/>
        <v>0</v>
      </c>
      <c r="AG263" t="b">
        <f>IF(Table1[[#This Row],[bank_type]] = "Private Nonprofit", TRUE, FALSE)</f>
        <v>0</v>
      </c>
    </row>
    <row r="264" spans="1:33" x14ac:dyDescent="0.2">
      <c r="A264">
        <v>229</v>
      </c>
      <c r="B264" t="s">
        <v>1352</v>
      </c>
      <c r="C264" s="1">
        <v>35873</v>
      </c>
      <c r="D264" s="1">
        <v>35873</v>
      </c>
      <c r="E264" t="s">
        <v>1353</v>
      </c>
      <c r="F264" t="b">
        <v>1</v>
      </c>
      <c r="G264" t="s">
        <v>326</v>
      </c>
      <c r="J264" t="s">
        <v>332</v>
      </c>
      <c r="K264" t="s">
        <v>24</v>
      </c>
      <c r="L264" t="s">
        <v>692</v>
      </c>
      <c r="M264" t="s">
        <v>1354</v>
      </c>
      <c r="N264">
        <v>28.724598220452101</v>
      </c>
      <c r="O264">
        <v>-80.994247973841297</v>
      </c>
      <c r="P264" t="s">
        <v>78</v>
      </c>
      <c r="Q264" t="s">
        <v>1355</v>
      </c>
      <c r="R264" t="s">
        <v>1356</v>
      </c>
      <c r="S264" t="s">
        <v>1357</v>
      </c>
      <c r="T264" t="s">
        <v>692</v>
      </c>
      <c r="U264">
        <v>32839</v>
      </c>
      <c r="V264" t="s">
        <v>1358</v>
      </c>
      <c r="W264" t="s">
        <v>1365</v>
      </c>
      <c r="X264" t="s">
        <v>1366</v>
      </c>
      <c r="Y264" t="s">
        <v>1367</v>
      </c>
      <c r="Z264" t="s">
        <v>1368</v>
      </c>
      <c r="AA264" t="s">
        <v>1369</v>
      </c>
      <c r="AB264" t="s">
        <v>692</v>
      </c>
      <c r="AC264">
        <v>32789</v>
      </c>
      <c r="AD264" t="s">
        <v>60</v>
      </c>
      <c r="AE264" t="s">
        <v>1370</v>
      </c>
      <c r="AF264" t="b">
        <f t="shared" si="4"/>
        <v>0</v>
      </c>
      <c r="AG264" t="b">
        <f>IF(Table1[[#This Row],[bank_type]] = "Private Nonprofit", TRUE, FALSE)</f>
        <v>0</v>
      </c>
    </row>
    <row r="265" spans="1:33" x14ac:dyDescent="0.2">
      <c r="A265">
        <v>229</v>
      </c>
      <c r="B265" t="s">
        <v>1352</v>
      </c>
      <c r="C265" s="1">
        <v>35873</v>
      </c>
      <c r="D265" s="1">
        <v>35873</v>
      </c>
      <c r="E265" t="s">
        <v>1353</v>
      </c>
      <c r="F265" t="b">
        <v>1</v>
      </c>
      <c r="G265" t="s">
        <v>326</v>
      </c>
      <c r="J265" t="s">
        <v>332</v>
      </c>
      <c r="K265" t="s">
        <v>24</v>
      </c>
      <c r="L265" t="s">
        <v>692</v>
      </c>
      <c r="M265" t="s">
        <v>1354</v>
      </c>
      <c r="N265">
        <v>28.724598220452101</v>
      </c>
      <c r="O265">
        <v>-80.994247973841297</v>
      </c>
      <c r="P265" t="s">
        <v>78</v>
      </c>
      <c r="Q265" t="s">
        <v>1355</v>
      </c>
      <c r="R265" t="s">
        <v>1356</v>
      </c>
      <c r="S265" t="s">
        <v>1357</v>
      </c>
      <c r="T265" t="s">
        <v>692</v>
      </c>
      <c r="U265">
        <v>32839</v>
      </c>
      <c r="V265" t="s">
        <v>1358</v>
      </c>
      <c r="W265" t="s">
        <v>345</v>
      </c>
      <c r="X265" t="s">
        <v>1371</v>
      </c>
      <c r="Y265" t="s">
        <v>1372</v>
      </c>
      <c r="Z265" t="s">
        <v>1373</v>
      </c>
      <c r="AA265" t="s">
        <v>1357</v>
      </c>
      <c r="AB265" t="s">
        <v>692</v>
      </c>
      <c r="AC265" t="s">
        <v>1374</v>
      </c>
      <c r="AD265" t="s">
        <v>405</v>
      </c>
      <c r="AE265" t="s">
        <v>1375</v>
      </c>
      <c r="AF265" t="b">
        <f t="shared" si="4"/>
        <v>0</v>
      </c>
      <c r="AG265" t="b">
        <f>IF(Table1[[#This Row],[bank_type]] = "Private Nonprofit", TRUE, FALSE)</f>
        <v>0</v>
      </c>
    </row>
    <row r="266" spans="1:33" x14ac:dyDescent="0.2">
      <c r="A266">
        <v>229</v>
      </c>
      <c r="B266" t="s">
        <v>1352</v>
      </c>
      <c r="C266" s="1">
        <v>35873</v>
      </c>
      <c r="D266" s="1">
        <v>35873</v>
      </c>
      <c r="E266" t="s">
        <v>1353</v>
      </c>
      <c r="F266" t="b">
        <v>1</v>
      </c>
      <c r="G266" t="s">
        <v>326</v>
      </c>
      <c r="J266" t="s">
        <v>332</v>
      </c>
      <c r="K266" t="s">
        <v>24</v>
      </c>
      <c r="L266" t="s">
        <v>692</v>
      </c>
      <c r="M266" t="s">
        <v>1354</v>
      </c>
      <c r="N266">
        <v>28.724598220452101</v>
      </c>
      <c r="O266">
        <v>-80.994247973841297</v>
      </c>
      <c r="P266" t="s">
        <v>78</v>
      </c>
      <c r="Q266" t="s">
        <v>1355</v>
      </c>
      <c r="R266" t="s">
        <v>1356</v>
      </c>
      <c r="S266" t="s">
        <v>1357</v>
      </c>
      <c r="T266" t="s">
        <v>692</v>
      </c>
      <c r="U266">
        <v>32839</v>
      </c>
      <c r="V266" t="s">
        <v>1358</v>
      </c>
      <c r="W266" t="s">
        <v>1376</v>
      </c>
      <c r="X266" t="s">
        <v>1377</v>
      </c>
      <c r="Y266" t="s">
        <v>1378</v>
      </c>
      <c r="Z266" t="s">
        <v>1358</v>
      </c>
      <c r="AA266" t="s">
        <v>1357</v>
      </c>
      <c r="AB266" t="s">
        <v>692</v>
      </c>
      <c r="AC266">
        <v>32839</v>
      </c>
      <c r="AD266" t="s">
        <v>34</v>
      </c>
      <c r="AE266" t="s">
        <v>28</v>
      </c>
      <c r="AF266" t="b">
        <f t="shared" si="4"/>
        <v>0</v>
      </c>
      <c r="AG266" t="b">
        <f>IF(Table1[[#This Row],[bank_type]] = "Private Nonprofit", TRUE, FALSE)</f>
        <v>0</v>
      </c>
    </row>
    <row r="267" spans="1:33" x14ac:dyDescent="0.2">
      <c r="A267">
        <v>3112</v>
      </c>
      <c r="B267" t="s">
        <v>1379</v>
      </c>
      <c r="C267" s="1">
        <v>41571</v>
      </c>
      <c r="D267" s="1">
        <v>41571</v>
      </c>
      <c r="E267" t="s">
        <v>1380</v>
      </c>
      <c r="F267" t="b">
        <v>1</v>
      </c>
      <c r="G267" t="s">
        <v>67</v>
      </c>
      <c r="J267" t="s">
        <v>68</v>
      </c>
      <c r="K267" t="s">
        <v>24</v>
      </c>
      <c r="L267" t="s">
        <v>470</v>
      </c>
      <c r="M267" t="s">
        <v>1381</v>
      </c>
      <c r="N267">
        <v>34.095101999999997</v>
      </c>
      <c r="O267">
        <v>-118.671369</v>
      </c>
      <c r="P267" t="s">
        <v>38</v>
      </c>
      <c r="Q267" t="s">
        <v>1382</v>
      </c>
      <c r="R267" t="s">
        <v>1383</v>
      </c>
      <c r="S267" t="s">
        <v>1384</v>
      </c>
      <c r="T267" t="s">
        <v>470</v>
      </c>
      <c r="U267">
        <v>91302</v>
      </c>
      <c r="V267" t="s">
        <v>28</v>
      </c>
      <c r="W267" t="s">
        <v>28</v>
      </c>
      <c r="X267" t="s">
        <v>28</v>
      </c>
      <c r="Y267" t="s">
        <v>28</v>
      </c>
      <c r="Z267" t="s">
        <v>28</v>
      </c>
      <c r="AA267" t="s">
        <v>28</v>
      </c>
      <c r="AB267" t="s">
        <v>28</v>
      </c>
      <c r="AC267" t="s">
        <v>28</v>
      </c>
      <c r="AD267" t="s">
        <v>28</v>
      </c>
      <c r="AE267" t="s">
        <v>28</v>
      </c>
      <c r="AF267" t="b">
        <f t="shared" si="4"/>
        <v>0</v>
      </c>
      <c r="AG267" t="b">
        <f>IF(Table1[[#This Row],[bank_type]] = "Private Nonprofit", TRUE, FALSE)</f>
        <v>1</v>
      </c>
    </row>
    <row r="268" spans="1:33" x14ac:dyDescent="0.2">
      <c r="A268">
        <v>78</v>
      </c>
      <c r="B268" t="s">
        <v>1385</v>
      </c>
      <c r="C268" s="1">
        <v>33879</v>
      </c>
      <c r="D268" s="1">
        <v>41236</v>
      </c>
      <c r="E268" t="s">
        <v>1386</v>
      </c>
      <c r="F268" t="b">
        <v>1</v>
      </c>
      <c r="G268" t="s">
        <v>991</v>
      </c>
      <c r="K268" t="s">
        <v>362</v>
      </c>
      <c r="L268" t="s">
        <v>470</v>
      </c>
      <c r="M268" t="s">
        <v>1387</v>
      </c>
      <c r="N268">
        <v>35.267557890817699</v>
      </c>
      <c r="O268">
        <v>-119.303949968418</v>
      </c>
      <c r="P268" t="s">
        <v>705</v>
      </c>
      <c r="Q268" t="s">
        <v>1388</v>
      </c>
      <c r="R268" t="s">
        <v>1389</v>
      </c>
      <c r="S268" t="s">
        <v>1390</v>
      </c>
      <c r="T268" t="s">
        <v>470</v>
      </c>
      <c r="U268" t="s">
        <v>1391</v>
      </c>
      <c r="V268" t="s">
        <v>28</v>
      </c>
      <c r="W268" t="s">
        <v>28</v>
      </c>
      <c r="X268" t="s">
        <v>28</v>
      </c>
      <c r="Y268" t="s">
        <v>28</v>
      </c>
      <c r="Z268" t="s">
        <v>28</v>
      </c>
      <c r="AA268" t="s">
        <v>28</v>
      </c>
      <c r="AB268" t="s">
        <v>28</v>
      </c>
      <c r="AC268" t="s">
        <v>28</v>
      </c>
      <c r="AD268" t="s">
        <v>28</v>
      </c>
      <c r="AE268" t="s">
        <v>28</v>
      </c>
      <c r="AF268" t="b">
        <f t="shared" si="4"/>
        <v>0</v>
      </c>
      <c r="AG268" t="b">
        <f>IF(Table1[[#This Row],[bank_type]] = "Private Nonprofit", TRUE, FALSE)</f>
        <v>0</v>
      </c>
    </row>
    <row r="269" spans="1:33" x14ac:dyDescent="0.2">
      <c r="A269">
        <v>2097</v>
      </c>
      <c r="B269" t="s">
        <v>1392</v>
      </c>
      <c r="C269" s="1">
        <v>41277</v>
      </c>
      <c r="D269" s="1">
        <v>41277</v>
      </c>
      <c r="E269" t="s">
        <v>1393</v>
      </c>
      <c r="F269" t="b">
        <v>1</v>
      </c>
      <c r="G269" t="s">
        <v>668</v>
      </c>
      <c r="K269" t="s">
        <v>24</v>
      </c>
      <c r="L269" t="s">
        <v>692</v>
      </c>
      <c r="M269" t="s">
        <v>693</v>
      </c>
      <c r="N269">
        <v>27.877982583233401</v>
      </c>
      <c r="O269">
        <v>-81.440243996054505</v>
      </c>
      <c r="P269" t="s">
        <v>78</v>
      </c>
      <c r="Q269" t="s">
        <v>1394</v>
      </c>
      <c r="R269" t="s">
        <v>28</v>
      </c>
      <c r="S269" t="s">
        <v>940</v>
      </c>
      <c r="T269" t="s">
        <v>394</v>
      </c>
      <c r="U269">
        <v>23229</v>
      </c>
      <c r="V269" t="s">
        <v>1395</v>
      </c>
      <c r="W269" t="s">
        <v>1309</v>
      </c>
      <c r="X269" t="s">
        <v>1310</v>
      </c>
      <c r="Y269" t="s">
        <v>1311</v>
      </c>
      <c r="Z269" t="s">
        <v>1312</v>
      </c>
      <c r="AA269" t="s">
        <v>940</v>
      </c>
      <c r="AB269" t="s">
        <v>394</v>
      </c>
      <c r="AC269">
        <v>23225</v>
      </c>
      <c r="AD269" t="s">
        <v>39</v>
      </c>
      <c r="AE269" t="s">
        <v>1308</v>
      </c>
      <c r="AF269" t="b">
        <f t="shared" si="4"/>
        <v>0</v>
      </c>
      <c r="AG269" t="b">
        <f>IF(Table1[[#This Row],[bank_type]] = "Private Nonprofit", TRUE, FALSE)</f>
        <v>0</v>
      </c>
    </row>
    <row r="270" spans="1:33" x14ac:dyDescent="0.2">
      <c r="A270">
        <v>2598</v>
      </c>
      <c r="B270" t="s">
        <v>1396</v>
      </c>
      <c r="C270" s="1">
        <v>42291</v>
      </c>
      <c r="D270" s="1">
        <v>42291</v>
      </c>
      <c r="E270" t="s">
        <v>1397</v>
      </c>
      <c r="F270" t="b">
        <v>1</v>
      </c>
      <c r="G270" t="s">
        <v>326</v>
      </c>
      <c r="H270" t="s">
        <v>53</v>
      </c>
      <c r="J270" t="s">
        <v>332</v>
      </c>
      <c r="K270" t="s">
        <v>24</v>
      </c>
      <c r="L270" t="s">
        <v>692</v>
      </c>
      <c r="M270" t="s">
        <v>693</v>
      </c>
      <c r="N270">
        <v>27.877645676458901</v>
      </c>
      <c r="O270">
        <v>-81.436855966994798</v>
      </c>
      <c r="P270" t="s">
        <v>78</v>
      </c>
      <c r="Q270" t="s">
        <v>1394</v>
      </c>
      <c r="R270" t="s">
        <v>28</v>
      </c>
      <c r="S270" t="s">
        <v>940</v>
      </c>
      <c r="T270" t="s">
        <v>394</v>
      </c>
      <c r="U270">
        <v>23229</v>
      </c>
      <c r="V270" t="s">
        <v>1395</v>
      </c>
      <c r="W270" t="s">
        <v>1309</v>
      </c>
      <c r="X270" t="s">
        <v>1310</v>
      </c>
      <c r="Y270" t="s">
        <v>1311</v>
      </c>
      <c r="Z270" t="s">
        <v>1312</v>
      </c>
      <c r="AA270" t="s">
        <v>940</v>
      </c>
      <c r="AB270" t="s">
        <v>394</v>
      </c>
      <c r="AC270">
        <v>23225</v>
      </c>
      <c r="AD270" t="s">
        <v>34</v>
      </c>
      <c r="AE270" t="s">
        <v>1308</v>
      </c>
      <c r="AF270" t="b">
        <f t="shared" si="4"/>
        <v>0</v>
      </c>
      <c r="AG270" t="b">
        <f>IF(Table1[[#This Row],[bank_type]] = "Private Nonprofit", TRUE, FALSE)</f>
        <v>0</v>
      </c>
    </row>
    <row r="271" spans="1:33" x14ac:dyDescent="0.2">
      <c r="A271">
        <v>3111</v>
      </c>
      <c r="B271" t="s">
        <v>1398</v>
      </c>
      <c r="C271" t="s">
        <v>28</v>
      </c>
      <c r="D271" t="s">
        <v>28</v>
      </c>
      <c r="E271" t="s">
        <v>1399</v>
      </c>
      <c r="F271" t="b">
        <v>1</v>
      </c>
      <c r="K271" t="s">
        <v>42</v>
      </c>
      <c r="L271" t="s">
        <v>470</v>
      </c>
      <c r="M271" t="s">
        <v>1381</v>
      </c>
      <c r="N271">
        <v>33.771030000000003</v>
      </c>
      <c r="O271">
        <v>-118.134029</v>
      </c>
      <c r="P271" t="s">
        <v>307</v>
      </c>
      <c r="Q271" t="s">
        <v>1400</v>
      </c>
      <c r="R271" t="s">
        <v>1401</v>
      </c>
      <c r="S271" t="s">
        <v>1402</v>
      </c>
      <c r="T271" t="s">
        <v>470</v>
      </c>
      <c r="U271">
        <v>90802</v>
      </c>
      <c r="V271" t="s">
        <v>1403</v>
      </c>
      <c r="W271" t="s">
        <v>28</v>
      </c>
      <c r="X271" t="s">
        <v>28</v>
      </c>
      <c r="Y271" t="s">
        <v>28</v>
      </c>
      <c r="Z271" t="s">
        <v>28</v>
      </c>
      <c r="AA271" t="s">
        <v>28</v>
      </c>
      <c r="AB271" t="s">
        <v>28</v>
      </c>
      <c r="AC271" t="s">
        <v>28</v>
      </c>
      <c r="AD271" t="s">
        <v>28</v>
      </c>
      <c r="AE271" t="s">
        <v>28</v>
      </c>
      <c r="AF271" t="b">
        <f t="shared" si="4"/>
        <v>0</v>
      </c>
      <c r="AG271" t="b">
        <f>IF(Table1[[#This Row],[bank_type]] = "Private Nonprofit", TRUE, FALSE)</f>
        <v>0</v>
      </c>
    </row>
    <row r="272" spans="1:33" x14ac:dyDescent="0.2">
      <c r="A272">
        <v>2514</v>
      </c>
      <c r="B272" t="s">
        <v>1404</v>
      </c>
      <c r="C272" t="s">
        <v>28</v>
      </c>
      <c r="D272" s="1">
        <v>45559</v>
      </c>
      <c r="E272" t="s">
        <v>1405</v>
      </c>
      <c r="F272" t="b">
        <v>1</v>
      </c>
      <c r="K272" t="s">
        <v>76</v>
      </c>
      <c r="L272" t="s">
        <v>1087</v>
      </c>
      <c r="M272" t="s">
        <v>1406</v>
      </c>
      <c r="N272">
        <v>40.052169999999997</v>
      </c>
      <c r="O272">
        <v>-106.41773999999999</v>
      </c>
      <c r="P272" t="s">
        <v>78</v>
      </c>
      <c r="Q272" t="s">
        <v>1407</v>
      </c>
      <c r="R272" t="s">
        <v>1408</v>
      </c>
      <c r="S272" t="s">
        <v>1409</v>
      </c>
      <c r="T272" t="s">
        <v>1087</v>
      </c>
      <c r="U272">
        <v>80459</v>
      </c>
      <c r="V272" t="s">
        <v>28</v>
      </c>
      <c r="W272" t="s">
        <v>817</v>
      </c>
      <c r="X272" t="s">
        <v>1410</v>
      </c>
      <c r="Y272" t="s">
        <v>1411</v>
      </c>
      <c r="Z272" t="s">
        <v>1412</v>
      </c>
      <c r="AA272" t="s">
        <v>1413</v>
      </c>
      <c r="AB272" t="s">
        <v>470</v>
      </c>
      <c r="AC272">
        <v>95814</v>
      </c>
      <c r="AD272" t="s">
        <v>405</v>
      </c>
      <c r="AE272" t="s">
        <v>1414</v>
      </c>
      <c r="AF272" t="b">
        <f t="shared" si="4"/>
        <v>0</v>
      </c>
      <c r="AG272" t="b">
        <f>IF(Table1[[#This Row],[bank_type]] = "Private Nonprofit", TRUE, FALSE)</f>
        <v>0</v>
      </c>
    </row>
    <row r="273" spans="1:33" x14ac:dyDescent="0.2">
      <c r="A273">
        <v>2514</v>
      </c>
      <c r="B273" t="s">
        <v>1404</v>
      </c>
      <c r="C273" t="s">
        <v>28</v>
      </c>
      <c r="D273" s="1">
        <v>45559</v>
      </c>
      <c r="E273" t="s">
        <v>1405</v>
      </c>
      <c r="F273" t="b">
        <v>1</v>
      </c>
      <c r="K273" t="s">
        <v>76</v>
      </c>
      <c r="L273" t="s">
        <v>1087</v>
      </c>
      <c r="M273" t="s">
        <v>1406</v>
      </c>
      <c r="N273">
        <v>40.052169999999997</v>
      </c>
      <c r="O273">
        <v>-106.41773999999999</v>
      </c>
      <c r="P273" t="s">
        <v>78</v>
      </c>
      <c r="Q273" t="s">
        <v>1407</v>
      </c>
      <c r="R273" t="s">
        <v>1408</v>
      </c>
      <c r="S273" t="s">
        <v>1409</v>
      </c>
      <c r="T273" t="s">
        <v>1087</v>
      </c>
      <c r="U273">
        <v>80459</v>
      </c>
      <c r="V273" t="s">
        <v>28</v>
      </c>
      <c r="W273" t="s">
        <v>1415</v>
      </c>
      <c r="X273" t="s">
        <v>1416</v>
      </c>
      <c r="Y273" t="s">
        <v>1417</v>
      </c>
      <c r="Z273" t="s">
        <v>1418</v>
      </c>
      <c r="AA273" t="s">
        <v>1419</v>
      </c>
      <c r="AB273" t="s">
        <v>1087</v>
      </c>
      <c r="AC273">
        <v>80109</v>
      </c>
      <c r="AD273" t="s">
        <v>34</v>
      </c>
      <c r="AE273" t="s">
        <v>1420</v>
      </c>
      <c r="AF273" t="b">
        <f t="shared" si="4"/>
        <v>0</v>
      </c>
      <c r="AG273" t="b">
        <f>IF(Table1[[#This Row],[bank_type]] = "Private Nonprofit", TRUE, FALSE)</f>
        <v>0</v>
      </c>
    </row>
    <row r="274" spans="1:33" x14ac:dyDescent="0.2">
      <c r="A274">
        <v>3450</v>
      </c>
      <c r="B274" t="s">
        <v>1421</v>
      </c>
      <c r="C274" s="1">
        <v>38530</v>
      </c>
      <c r="D274" s="1">
        <v>38530</v>
      </c>
      <c r="E274" t="s">
        <v>1422</v>
      </c>
      <c r="F274" t="b">
        <v>1</v>
      </c>
      <c r="G274" t="s">
        <v>991</v>
      </c>
      <c r="K274" t="s">
        <v>24</v>
      </c>
      <c r="L274" t="s">
        <v>470</v>
      </c>
      <c r="M274" t="s">
        <v>1423</v>
      </c>
      <c r="N274">
        <v>33.830367000000003</v>
      </c>
      <c r="O274">
        <v>-116.545321</v>
      </c>
      <c r="P274" t="s">
        <v>78</v>
      </c>
      <c r="Q274" t="s">
        <v>28</v>
      </c>
      <c r="R274" t="s">
        <v>28</v>
      </c>
      <c r="S274" t="s">
        <v>28</v>
      </c>
      <c r="T274" t="s">
        <v>28</v>
      </c>
      <c r="U274" t="s">
        <v>28</v>
      </c>
      <c r="V274" t="s">
        <v>28</v>
      </c>
      <c r="W274" t="s">
        <v>28</v>
      </c>
      <c r="X274" t="s">
        <v>28</v>
      </c>
      <c r="Y274" t="s">
        <v>28</v>
      </c>
      <c r="Z274" t="s">
        <v>28</v>
      </c>
      <c r="AA274" t="s">
        <v>28</v>
      </c>
      <c r="AB274" t="s">
        <v>28</v>
      </c>
      <c r="AC274" t="s">
        <v>28</v>
      </c>
      <c r="AD274" t="s">
        <v>28</v>
      </c>
      <c r="AE274" t="s">
        <v>28</v>
      </c>
      <c r="AF274" t="b">
        <f t="shared" si="4"/>
        <v>0</v>
      </c>
      <c r="AG274" t="b">
        <f>IF(Table1[[#This Row],[bank_type]] = "Private Nonprofit", TRUE, FALSE)</f>
        <v>0</v>
      </c>
    </row>
    <row r="275" spans="1:33" x14ac:dyDescent="0.2">
      <c r="A275">
        <v>2641</v>
      </c>
      <c r="B275" t="s">
        <v>1424</v>
      </c>
      <c r="C275" s="1">
        <v>43048</v>
      </c>
      <c r="D275" s="1">
        <v>44228</v>
      </c>
      <c r="E275" t="s">
        <v>1425</v>
      </c>
      <c r="F275" t="b">
        <v>1</v>
      </c>
      <c r="G275" t="s">
        <v>681</v>
      </c>
      <c r="J275" t="s">
        <v>68</v>
      </c>
      <c r="K275" t="s">
        <v>24</v>
      </c>
      <c r="L275" t="s">
        <v>438</v>
      </c>
      <c r="M275" t="s">
        <v>1426</v>
      </c>
      <c r="N275">
        <v>29.1777473430847</v>
      </c>
      <c r="O275">
        <v>-95.471654154717399</v>
      </c>
      <c r="P275" t="s">
        <v>78</v>
      </c>
      <c r="Q275" t="s">
        <v>1427</v>
      </c>
      <c r="R275" t="s">
        <v>1428</v>
      </c>
      <c r="S275" t="s">
        <v>1429</v>
      </c>
      <c r="T275" t="s">
        <v>438</v>
      </c>
      <c r="U275">
        <v>77515</v>
      </c>
      <c r="V275" t="s">
        <v>28</v>
      </c>
      <c r="W275" t="s">
        <v>520</v>
      </c>
      <c r="X275" t="s">
        <v>1430</v>
      </c>
      <c r="Y275" t="s">
        <v>1431</v>
      </c>
      <c r="Z275" t="s">
        <v>1432</v>
      </c>
      <c r="AA275" t="s">
        <v>1059</v>
      </c>
      <c r="AB275" t="s">
        <v>438</v>
      </c>
      <c r="AC275">
        <v>77401</v>
      </c>
      <c r="AD275" t="s">
        <v>405</v>
      </c>
      <c r="AE275" t="s">
        <v>1433</v>
      </c>
      <c r="AF275" t="b">
        <f t="shared" si="4"/>
        <v>0</v>
      </c>
      <c r="AG275" t="b">
        <f>IF(Table1[[#This Row],[bank_type]] = "Private Nonprofit", TRUE, FALSE)</f>
        <v>0</v>
      </c>
    </row>
    <row r="276" spans="1:33" x14ac:dyDescent="0.2">
      <c r="A276">
        <v>2641</v>
      </c>
      <c r="B276" t="s">
        <v>1424</v>
      </c>
      <c r="C276" s="1">
        <v>43048</v>
      </c>
      <c r="D276" s="1">
        <v>44228</v>
      </c>
      <c r="E276" t="s">
        <v>1425</v>
      </c>
      <c r="F276" t="b">
        <v>1</v>
      </c>
      <c r="G276" t="s">
        <v>681</v>
      </c>
      <c r="J276" t="s">
        <v>68</v>
      </c>
      <c r="K276" t="s">
        <v>24</v>
      </c>
      <c r="L276" t="s">
        <v>438</v>
      </c>
      <c r="M276" t="s">
        <v>1426</v>
      </c>
      <c r="N276">
        <v>29.1777473430847</v>
      </c>
      <c r="O276">
        <v>-95.471654154717399</v>
      </c>
      <c r="P276" t="s">
        <v>78</v>
      </c>
      <c r="Q276" t="s">
        <v>1427</v>
      </c>
      <c r="R276" t="s">
        <v>1428</v>
      </c>
      <c r="S276" t="s">
        <v>1429</v>
      </c>
      <c r="T276" t="s">
        <v>438</v>
      </c>
      <c r="U276">
        <v>77515</v>
      </c>
      <c r="V276" t="s">
        <v>28</v>
      </c>
      <c r="W276" t="s">
        <v>1434</v>
      </c>
      <c r="X276" t="s">
        <v>1435</v>
      </c>
      <c r="Y276" t="s">
        <v>1436</v>
      </c>
      <c r="Z276" t="s">
        <v>1412</v>
      </c>
      <c r="AA276" t="s">
        <v>1324</v>
      </c>
      <c r="AB276" t="s">
        <v>438</v>
      </c>
      <c r="AC276">
        <v>77006</v>
      </c>
      <c r="AD276" t="s">
        <v>34</v>
      </c>
      <c r="AE276" t="s">
        <v>1437</v>
      </c>
      <c r="AF276" t="b">
        <f t="shared" si="4"/>
        <v>0</v>
      </c>
      <c r="AG276" t="b">
        <f>IF(Table1[[#This Row],[bank_type]] = "Private Nonprofit", TRUE, FALSE)</f>
        <v>0</v>
      </c>
    </row>
    <row r="277" spans="1:33" x14ac:dyDescent="0.2">
      <c r="A277">
        <v>1127</v>
      </c>
      <c r="B277" t="s">
        <v>1438</v>
      </c>
      <c r="C277" s="1">
        <v>40235</v>
      </c>
      <c r="D277" s="1">
        <v>40235</v>
      </c>
      <c r="E277" t="s">
        <v>1439</v>
      </c>
      <c r="F277" t="b">
        <v>1</v>
      </c>
      <c r="G277" t="s">
        <v>326</v>
      </c>
      <c r="J277" t="s">
        <v>332</v>
      </c>
      <c r="K277" t="s">
        <v>24</v>
      </c>
      <c r="L277" t="s">
        <v>853</v>
      </c>
      <c r="M277" t="s">
        <v>1440</v>
      </c>
      <c r="N277">
        <v>45.651615</v>
      </c>
      <c r="O277">
        <v>-122.71471200000001</v>
      </c>
      <c r="P277" t="s">
        <v>78</v>
      </c>
      <c r="Q277" t="s">
        <v>1441</v>
      </c>
      <c r="R277" t="s">
        <v>1442</v>
      </c>
      <c r="S277" t="s">
        <v>1443</v>
      </c>
      <c r="T277" t="s">
        <v>853</v>
      </c>
      <c r="U277">
        <v>98922</v>
      </c>
      <c r="V277" t="s">
        <v>1444</v>
      </c>
      <c r="W277" t="s">
        <v>1445</v>
      </c>
      <c r="X277" t="s">
        <v>1446</v>
      </c>
      <c r="Y277" t="s">
        <v>1447</v>
      </c>
      <c r="Z277" t="s">
        <v>1448</v>
      </c>
      <c r="AA277" t="s">
        <v>1449</v>
      </c>
      <c r="AB277" t="s">
        <v>853</v>
      </c>
      <c r="AC277">
        <v>98033</v>
      </c>
      <c r="AD277" t="s">
        <v>34</v>
      </c>
      <c r="AE277" t="s">
        <v>28</v>
      </c>
      <c r="AF277" t="b">
        <f t="shared" si="4"/>
        <v>0</v>
      </c>
      <c r="AG277" t="b">
        <f>IF(Table1[[#This Row],[bank_type]] = "Private Nonprofit", TRUE, FALSE)</f>
        <v>0</v>
      </c>
    </row>
    <row r="278" spans="1:33" x14ac:dyDescent="0.2">
      <c r="A278">
        <v>2637</v>
      </c>
      <c r="B278" t="s">
        <v>1450</v>
      </c>
      <c r="C278" s="1">
        <v>41808</v>
      </c>
      <c r="D278" s="1">
        <v>41808</v>
      </c>
      <c r="E278" t="s">
        <v>1451</v>
      </c>
      <c r="F278" t="b">
        <v>1</v>
      </c>
      <c r="G278" t="s">
        <v>1452</v>
      </c>
      <c r="H278" t="s">
        <v>846</v>
      </c>
      <c r="J278" t="s">
        <v>332</v>
      </c>
      <c r="K278" t="s">
        <v>24</v>
      </c>
      <c r="L278" t="s">
        <v>470</v>
      </c>
      <c r="M278" t="s">
        <v>1453</v>
      </c>
      <c r="N278">
        <v>39.106525720517801</v>
      </c>
      <c r="O278">
        <v>-122.019901431565</v>
      </c>
      <c r="P278" t="s">
        <v>78</v>
      </c>
      <c r="Q278" t="s">
        <v>1454</v>
      </c>
      <c r="R278" t="s">
        <v>1455</v>
      </c>
      <c r="S278" t="s">
        <v>1456</v>
      </c>
      <c r="T278" t="s">
        <v>470</v>
      </c>
      <c r="U278" t="s">
        <v>1457</v>
      </c>
      <c r="V278" t="s">
        <v>28</v>
      </c>
      <c r="W278" t="s">
        <v>978</v>
      </c>
      <c r="X278" t="s">
        <v>1458</v>
      </c>
      <c r="Y278" t="s">
        <v>1459</v>
      </c>
      <c r="Z278" t="s">
        <v>1460</v>
      </c>
      <c r="AA278" t="s">
        <v>1456</v>
      </c>
      <c r="AB278" t="s">
        <v>470</v>
      </c>
      <c r="AC278" t="s">
        <v>1457</v>
      </c>
      <c r="AD278" t="s">
        <v>60</v>
      </c>
      <c r="AE278" t="s">
        <v>1455</v>
      </c>
      <c r="AF278" t="b">
        <f t="shared" si="4"/>
        <v>0</v>
      </c>
      <c r="AG278" t="b">
        <f>IF(Table1[[#This Row],[bank_type]] = "Private Nonprofit", TRUE, FALSE)</f>
        <v>0</v>
      </c>
    </row>
    <row r="279" spans="1:33" x14ac:dyDescent="0.2">
      <c r="A279">
        <v>2637</v>
      </c>
      <c r="B279" t="s">
        <v>1450</v>
      </c>
      <c r="C279" s="1">
        <v>41808</v>
      </c>
      <c r="D279" s="1">
        <v>41808</v>
      </c>
      <c r="E279" t="s">
        <v>1451</v>
      </c>
      <c r="F279" t="b">
        <v>1</v>
      </c>
      <c r="G279" t="s">
        <v>1452</v>
      </c>
      <c r="H279" t="s">
        <v>846</v>
      </c>
      <c r="J279" t="s">
        <v>332</v>
      </c>
      <c r="K279" t="s">
        <v>24</v>
      </c>
      <c r="L279" t="s">
        <v>470</v>
      </c>
      <c r="M279" t="s">
        <v>1453</v>
      </c>
      <c r="N279">
        <v>39.106525720517801</v>
      </c>
      <c r="O279">
        <v>-122.019901431565</v>
      </c>
      <c r="P279" t="s">
        <v>78</v>
      </c>
      <c r="Q279" t="s">
        <v>1454</v>
      </c>
      <c r="R279" t="s">
        <v>1455</v>
      </c>
      <c r="S279" t="s">
        <v>1456</v>
      </c>
      <c r="T279" t="s">
        <v>470</v>
      </c>
      <c r="U279" t="s">
        <v>1457</v>
      </c>
      <c r="V279" t="s">
        <v>28</v>
      </c>
      <c r="W279" t="s">
        <v>1434</v>
      </c>
      <c r="X279" t="s">
        <v>1461</v>
      </c>
      <c r="Y279" t="s">
        <v>1462</v>
      </c>
      <c r="Z279" t="s">
        <v>1463</v>
      </c>
      <c r="AA279" t="s">
        <v>1456</v>
      </c>
      <c r="AB279" t="s">
        <v>470</v>
      </c>
      <c r="AC279" t="s">
        <v>1457</v>
      </c>
      <c r="AD279" t="s">
        <v>34</v>
      </c>
      <c r="AE279" t="s">
        <v>1455</v>
      </c>
      <c r="AF279" t="b">
        <f t="shared" si="4"/>
        <v>0</v>
      </c>
      <c r="AG279" t="b">
        <f>IF(Table1[[#This Row],[bank_type]] = "Private Nonprofit", TRUE, FALSE)</f>
        <v>0</v>
      </c>
    </row>
    <row r="280" spans="1:33" x14ac:dyDescent="0.2">
      <c r="A280">
        <v>2637</v>
      </c>
      <c r="B280" t="s">
        <v>1450</v>
      </c>
      <c r="C280" s="1">
        <v>41808</v>
      </c>
      <c r="D280" s="1">
        <v>41808</v>
      </c>
      <c r="E280" t="s">
        <v>1451</v>
      </c>
      <c r="F280" t="b">
        <v>1</v>
      </c>
      <c r="G280" t="s">
        <v>1452</v>
      </c>
      <c r="H280" t="s">
        <v>846</v>
      </c>
      <c r="J280" t="s">
        <v>332</v>
      </c>
      <c r="K280" t="s">
        <v>24</v>
      </c>
      <c r="L280" t="s">
        <v>470</v>
      </c>
      <c r="M280" t="s">
        <v>1453</v>
      </c>
      <c r="N280">
        <v>39.106525720517801</v>
      </c>
      <c r="O280">
        <v>-122.019901431565</v>
      </c>
      <c r="P280" t="s">
        <v>78</v>
      </c>
      <c r="Q280" t="s">
        <v>1454</v>
      </c>
      <c r="R280" t="s">
        <v>1455</v>
      </c>
      <c r="S280" t="s">
        <v>1456</v>
      </c>
      <c r="T280" t="s">
        <v>470</v>
      </c>
      <c r="U280" t="s">
        <v>1457</v>
      </c>
      <c r="V280" t="s">
        <v>28</v>
      </c>
      <c r="W280" t="s">
        <v>698</v>
      </c>
      <c r="X280" t="s">
        <v>1464</v>
      </c>
      <c r="Y280" t="s">
        <v>1465</v>
      </c>
      <c r="Z280" t="s">
        <v>1463</v>
      </c>
      <c r="AA280" t="s">
        <v>1456</v>
      </c>
      <c r="AB280" t="s">
        <v>470</v>
      </c>
      <c r="AC280" t="s">
        <v>1457</v>
      </c>
      <c r="AD280" t="s">
        <v>34</v>
      </c>
      <c r="AE280" t="s">
        <v>1455</v>
      </c>
      <c r="AF280" t="b">
        <f t="shared" si="4"/>
        <v>0</v>
      </c>
      <c r="AG280" t="b">
        <f>IF(Table1[[#This Row],[bank_type]] = "Private Nonprofit", TRUE, FALSE)</f>
        <v>0</v>
      </c>
    </row>
    <row r="281" spans="1:33" x14ac:dyDescent="0.2">
      <c r="A281">
        <v>2637</v>
      </c>
      <c r="B281" t="s">
        <v>1450</v>
      </c>
      <c r="C281" s="1">
        <v>41808</v>
      </c>
      <c r="D281" s="1">
        <v>41808</v>
      </c>
      <c r="E281" t="s">
        <v>1451</v>
      </c>
      <c r="F281" t="b">
        <v>1</v>
      </c>
      <c r="G281" t="s">
        <v>1452</v>
      </c>
      <c r="H281" t="s">
        <v>846</v>
      </c>
      <c r="J281" t="s">
        <v>332</v>
      </c>
      <c r="K281" t="s">
        <v>24</v>
      </c>
      <c r="L281" t="s">
        <v>470</v>
      </c>
      <c r="M281" t="s">
        <v>1453</v>
      </c>
      <c r="N281">
        <v>39.106525720517801</v>
      </c>
      <c r="O281">
        <v>-122.019901431565</v>
      </c>
      <c r="P281" t="s">
        <v>78</v>
      </c>
      <c r="Q281" t="s">
        <v>1454</v>
      </c>
      <c r="R281" t="s">
        <v>1455</v>
      </c>
      <c r="S281" t="s">
        <v>1456</v>
      </c>
      <c r="T281" t="s">
        <v>470</v>
      </c>
      <c r="U281" t="s">
        <v>1457</v>
      </c>
      <c r="V281" t="s">
        <v>28</v>
      </c>
      <c r="W281" t="s">
        <v>1466</v>
      </c>
      <c r="X281" t="s">
        <v>1467</v>
      </c>
      <c r="Y281" t="s">
        <v>1468</v>
      </c>
      <c r="Z281" t="s">
        <v>1463</v>
      </c>
      <c r="AA281" t="s">
        <v>1456</v>
      </c>
      <c r="AB281" t="s">
        <v>470</v>
      </c>
      <c r="AC281" t="s">
        <v>1457</v>
      </c>
      <c r="AD281" t="s">
        <v>60</v>
      </c>
      <c r="AE281" t="s">
        <v>1455</v>
      </c>
      <c r="AF281" t="b">
        <f t="shared" si="4"/>
        <v>0</v>
      </c>
      <c r="AG281" t="b">
        <f>IF(Table1[[#This Row],[bank_type]] = "Private Nonprofit", TRUE, FALSE)</f>
        <v>0</v>
      </c>
    </row>
    <row r="282" spans="1:33" x14ac:dyDescent="0.2">
      <c r="A282">
        <v>2637</v>
      </c>
      <c r="B282" t="s">
        <v>1450</v>
      </c>
      <c r="C282" s="1">
        <v>41808</v>
      </c>
      <c r="D282" s="1">
        <v>41808</v>
      </c>
      <c r="E282" t="s">
        <v>1451</v>
      </c>
      <c r="F282" t="b">
        <v>1</v>
      </c>
      <c r="G282" t="s">
        <v>1452</v>
      </c>
      <c r="H282" t="s">
        <v>846</v>
      </c>
      <c r="J282" t="s">
        <v>332</v>
      </c>
      <c r="K282" t="s">
        <v>24</v>
      </c>
      <c r="L282" t="s">
        <v>470</v>
      </c>
      <c r="M282" t="s">
        <v>1453</v>
      </c>
      <c r="N282">
        <v>39.106525720517801</v>
      </c>
      <c r="O282">
        <v>-122.019901431565</v>
      </c>
      <c r="P282" t="s">
        <v>78</v>
      </c>
      <c r="Q282" t="s">
        <v>1454</v>
      </c>
      <c r="R282" t="s">
        <v>1455</v>
      </c>
      <c r="S282" t="s">
        <v>1456</v>
      </c>
      <c r="T282" t="s">
        <v>470</v>
      </c>
      <c r="U282" t="s">
        <v>1457</v>
      </c>
      <c r="V282" t="s">
        <v>28</v>
      </c>
      <c r="W282" t="s">
        <v>1469</v>
      </c>
      <c r="X282" t="s">
        <v>1470</v>
      </c>
      <c r="Y282" t="s">
        <v>1471</v>
      </c>
      <c r="Z282" t="s">
        <v>28</v>
      </c>
      <c r="AA282" t="s">
        <v>28</v>
      </c>
      <c r="AB282" t="s">
        <v>28</v>
      </c>
      <c r="AC282" t="s">
        <v>28</v>
      </c>
      <c r="AD282" t="s">
        <v>60</v>
      </c>
      <c r="AE282" t="s">
        <v>28</v>
      </c>
      <c r="AF282" t="b">
        <f t="shared" si="4"/>
        <v>0</v>
      </c>
      <c r="AG282" t="b">
        <f>IF(Table1[[#This Row],[bank_type]] = "Private Nonprofit", TRUE, FALSE)</f>
        <v>0</v>
      </c>
    </row>
    <row r="283" spans="1:33" x14ac:dyDescent="0.2">
      <c r="A283">
        <v>7241</v>
      </c>
      <c r="B283" t="s">
        <v>1472</v>
      </c>
      <c r="C283" s="1">
        <v>45835</v>
      </c>
      <c r="D283" s="1">
        <v>45838</v>
      </c>
      <c r="E283" t="s">
        <v>1473</v>
      </c>
      <c r="F283" t="b">
        <v>1</v>
      </c>
      <c r="G283" t="s">
        <v>22</v>
      </c>
      <c r="J283" t="s">
        <v>23</v>
      </c>
      <c r="K283" t="s">
        <v>24</v>
      </c>
      <c r="L283" t="s">
        <v>438</v>
      </c>
      <c r="M283" t="s">
        <v>1474</v>
      </c>
      <c r="N283">
        <v>29.838507385234902</v>
      </c>
      <c r="O283">
        <v>-97.605414485633602</v>
      </c>
      <c r="P283" t="s">
        <v>78</v>
      </c>
      <c r="Q283" t="s">
        <v>1475</v>
      </c>
      <c r="R283" t="s">
        <v>1476</v>
      </c>
      <c r="S283" t="s">
        <v>1477</v>
      </c>
      <c r="T283" t="s">
        <v>438</v>
      </c>
      <c r="U283">
        <v>75711</v>
      </c>
      <c r="V283" t="s">
        <v>28</v>
      </c>
      <c r="W283" t="s">
        <v>1478</v>
      </c>
      <c r="X283" t="s">
        <v>571</v>
      </c>
      <c r="Y283" t="s">
        <v>1479</v>
      </c>
      <c r="Z283" t="s">
        <v>1480</v>
      </c>
      <c r="AA283" t="s">
        <v>1477</v>
      </c>
      <c r="AB283" t="s">
        <v>438</v>
      </c>
      <c r="AC283">
        <v>75703</v>
      </c>
      <c r="AD283" t="s">
        <v>60</v>
      </c>
      <c r="AE283" t="s">
        <v>1481</v>
      </c>
      <c r="AF283" t="b">
        <f t="shared" si="4"/>
        <v>0</v>
      </c>
      <c r="AG283" t="b">
        <f>IF(Table1[[#This Row],[bank_type]] = "Private Nonprofit", TRUE, FALSE)</f>
        <v>0</v>
      </c>
    </row>
    <row r="284" spans="1:33" x14ac:dyDescent="0.2">
      <c r="A284">
        <v>7241</v>
      </c>
      <c r="B284" t="s">
        <v>1472</v>
      </c>
      <c r="C284" s="1">
        <v>45835</v>
      </c>
      <c r="D284" s="1">
        <v>45838</v>
      </c>
      <c r="E284" t="s">
        <v>1473</v>
      </c>
      <c r="F284" t="b">
        <v>1</v>
      </c>
      <c r="G284" t="s">
        <v>22</v>
      </c>
      <c r="J284" t="s">
        <v>23</v>
      </c>
      <c r="K284" t="s">
        <v>24</v>
      </c>
      <c r="L284" t="s">
        <v>438</v>
      </c>
      <c r="M284" t="s">
        <v>1474</v>
      </c>
      <c r="N284">
        <v>29.838507385234902</v>
      </c>
      <c r="O284">
        <v>-97.605414485633602</v>
      </c>
      <c r="P284" t="s">
        <v>78</v>
      </c>
      <c r="Q284" t="s">
        <v>1475</v>
      </c>
      <c r="R284" t="s">
        <v>1476</v>
      </c>
      <c r="S284" t="s">
        <v>1477</v>
      </c>
      <c r="T284" t="s">
        <v>438</v>
      </c>
      <c r="U284">
        <v>75711</v>
      </c>
      <c r="V284" t="s">
        <v>28</v>
      </c>
      <c r="W284" t="s">
        <v>1482</v>
      </c>
      <c r="X284" t="s">
        <v>1483</v>
      </c>
      <c r="Y284" t="s">
        <v>1484</v>
      </c>
      <c r="Z284" t="s">
        <v>1480</v>
      </c>
      <c r="AA284" t="s">
        <v>1477</v>
      </c>
      <c r="AB284" t="s">
        <v>438</v>
      </c>
      <c r="AC284">
        <v>75711</v>
      </c>
      <c r="AD284" t="s">
        <v>39</v>
      </c>
      <c r="AE284" t="s">
        <v>1485</v>
      </c>
      <c r="AF284" t="b">
        <f t="shared" si="4"/>
        <v>0</v>
      </c>
      <c r="AG284" t="b">
        <f>IF(Table1[[#This Row],[bank_type]] = "Private Nonprofit", TRUE, FALSE)</f>
        <v>0</v>
      </c>
    </row>
    <row r="285" spans="1:33" x14ac:dyDescent="0.2">
      <c r="A285">
        <v>1225</v>
      </c>
      <c r="B285" t="s">
        <v>1486</v>
      </c>
      <c r="C285" s="1">
        <v>40277</v>
      </c>
      <c r="D285" s="1">
        <v>40277</v>
      </c>
      <c r="E285" t="s">
        <v>1487</v>
      </c>
      <c r="F285" t="b">
        <v>1</v>
      </c>
      <c r="G285" t="s">
        <v>326</v>
      </c>
      <c r="H285" t="s">
        <v>53</v>
      </c>
      <c r="I285" t="s">
        <v>72</v>
      </c>
      <c r="J285" t="s">
        <v>332</v>
      </c>
      <c r="K285" t="s">
        <v>24</v>
      </c>
      <c r="L285" t="s">
        <v>515</v>
      </c>
      <c r="M285" t="s">
        <v>1488</v>
      </c>
      <c r="N285">
        <v>30.648642551470001</v>
      </c>
      <c r="O285">
        <v>-91.0465169190513</v>
      </c>
      <c r="P285" t="s">
        <v>78</v>
      </c>
      <c r="Q285" t="s">
        <v>1489</v>
      </c>
      <c r="R285" t="s">
        <v>1490</v>
      </c>
      <c r="S285" t="s">
        <v>581</v>
      </c>
      <c r="T285" t="s">
        <v>515</v>
      </c>
      <c r="U285">
        <v>70802</v>
      </c>
      <c r="V285" t="s">
        <v>28</v>
      </c>
      <c r="W285" t="s">
        <v>583</v>
      </c>
      <c r="X285" t="s">
        <v>584</v>
      </c>
      <c r="Y285" t="s">
        <v>585</v>
      </c>
      <c r="Z285" t="s">
        <v>586</v>
      </c>
      <c r="AA285" t="s">
        <v>524</v>
      </c>
      <c r="AB285" t="s">
        <v>515</v>
      </c>
      <c r="AC285">
        <v>70508</v>
      </c>
      <c r="AD285" t="s">
        <v>60</v>
      </c>
      <c r="AE285" t="s">
        <v>28</v>
      </c>
      <c r="AF285" t="b">
        <f t="shared" si="4"/>
        <v>0</v>
      </c>
      <c r="AG285" t="b">
        <f>IF(Table1[[#This Row],[bank_type]] = "Private Nonprofit", TRUE, FALSE)</f>
        <v>0</v>
      </c>
    </row>
    <row r="286" spans="1:33" x14ac:dyDescent="0.2">
      <c r="A286">
        <v>1226</v>
      </c>
      <c r="B286" t="s">
        <v>1491</v>
      </c>
      <c r="C286" s="1">
        <v>40277</v>
      </c>
      <c r="D286" s="1">
        <v>40277</v>
      </c>
      <c r="E286" t="s">
        <v>1492</v>
      </c>
      <c r="F286" t="b">
        <v>1</v>
      </c>
      <c r="G286" t="s">
        <v>326</v>
      </c>
      <c r="H286" t="s">
        <v>53</v>
      </c>
      <c r="I286" t="s">
        <v>72</v>
      </c>
      <c r="J286" t="s">
        <v>332</v>
      </c>
      <c r="K286" t="s">
        <v>24</v>
      </c>
      <c r="L286" t="s">
        <v>515</v>
      </c>
      <c r="M286" t="s">
        <v>1488</v>
      </c>
      <c r="N286">
        <v>30.659225677304001</v>
      </c>
      <c r="O286">
        <v>-91.066902543627606</v>
      </c>
      <c r="P286" t="s">
        <v>78</v>
      </c>
      <c r="Q286" t="s">
        <v>1489</v>
      </c>
      <c r="R286" t="s">
        <v>1490</v>
      </c>
      <c r="S286" t="s">
        <v>581</v>
      </c>
      <c r="T286" t="s">
        <v>515</v>
      </c>
      <c r="U286">
        <v>70802</v>
      </c>
      <c r="V286" t="s">
        <v>28</v>
      </c>
      <c r="W286" t="s">
        <v>583</v>
      </c>
      <c r="X286" t="s">
        <v>584</v>
      </c>
      <c r="Y286" t="s">
        <v>585</v>
      </c>
      <c r="Z286" t="s">
        <v>586</v>
      </c>
      <c r="AA286" t="s">
        <v>524</v>
      </c>
      <c r="AB286" t="s">
        <v>515</v>
      </c>
      <c r="AC286">
        <v>70508</v>
      </c>
      <c r="AD286" t="s">
        <v>60</v>
      </c>
      <c r="AE286" t="s">
        <v>28</v>
      </c>
      <c r="AF286" t="b">
        <f t="shared" si="4"/>
        <v>0</v>
      </c>
      <c r="AG286" t="b">
        <f>IF(Table1[[#This Row],[bank_type]] = "Private Nonprofit", TRUE, FALSE)</f>
        <v>0</v>
      </c>
    </row>
    <row r="287" spans="1:33" x14ac:dyDescent="0.2">
      <c r="A287">
        <v>1136</v>
      </c>
      <c r="B287" t="s">
        <v>1493</v>
      </c>
      <c r="C287" t="s">
        <v>28</v>
      </c>
      <c r="D287" s="1">
        <v>41793</v>
      </c>
      <c r="E287" t="s">
        <v>1494</v>
      </c>
      <c r="F287" t="b">
        <v>1</v>
      </c>
      <c r="G287" t="s">
        <v>22</v>
      </c>
      <c r="J287" t="s">
        <v>23</v>
      </c>
      <c r="K287" t="s">
        <v>76</v>
      </c>
      <c r="L287" t="s">
        <v>479</v>
      </c>
      <c r="M287" t="s">
        <v>1495</v>
      </c>
      <c r="N287">
        <v>32.827778000000002</v>
      </c>
      <c r="O287">
        <v>-82.986389000000003</v>
      </c>
      <c r="P287" t="s">
        <v>78</v>
      </c>
      <c r="Q287" t="s">
        <v>1496</v>
      </c>
      <c r="R287" t="s">
        <v>1497</v>
      </c>
      <c r="S287" t="s">
        <v>1498</v>
      </c>
      <c r="T287" t="s">
        <v>479</v>
      </c>
      <c r="U287" t="s">
        <v>1499</v>
      </c>
      <c r="V287" t="s">
        <v>28</v>
      </c>
      <c r="W287" t="s">
        <v>1500</v>
      </c>
      <c r="X287" t="s">
        <v>786</v>
      </c>
      <c r="Y287" t="s">
        <v>1501</v>
      </c>
      <c r="Z287" t="s">
        <v>1502</v>
      </c>
      <c r="AA287" t="s">
        <v>805</v>
      </c>
      <c r="AB287" t="s">
        <v>479</v>
      </c>
      <c r="AC287">
        <v>31405</v>
      </c>
      <c r="AD287" t="s">
        <v>39</v>
      </c>
      <c r="AE287" t="s">
        <v>28</v>
      </c>
      <c r="AF287" t="b">
        <f t="shared" si="4"/>
        <v>0</v>
      </c>
      <c r="AG287" t="b">
        <f>IF(Table1[[#This Row],[bank_type]] = "Private Nonprofit", TRUE, FALSE)</f>
        <v>0</v>
      </c>
    </row>
    <row r="288" spans="1:33" x14ac:dyDescent="0.2">
      <c r="A288">
        <v>5378</v>
      </c>
      <c r="B288" t="s">
        <v>1503</v>
      </c>
      <c r="C288" s="1">
        <v>44181</v>
      </c>
      <c r="D288" s="1">
        <v>44181</v>
      </c>
      <c r="E288" t="s">
        <v>1504</v>
      </c>
      <c r="F288" t="b">
        <v>1</v>
      </c>
      <c r="G288" t="s">
        <v>326</v>
      </c>
      <c r="J288" t="s">
        <v>68</v>
      </c>
      <c r="K288" t="s">
        <v>24</v>
      </c>
      <c r="L288" t="s">
        <v>479</v>
      </c>
      <c r="M288" t="s">
        <v>1505</v>
      </c>
      <c r="N288">
        <v>34.831299999999999</v>
      </c>
      <c r="O288">
        <v>-84.852599999999995</v>
      </c>
      <c r="P288" t="s">
        <v>78</v>
      </c>
      <c r="Q288" t="s">
        <v>1506</v>
      </c>
      <c r="R288" t="s">
        <v>887</v>
      </c>
      <c r="S288" t="s">
        <v>574</v>
      </c>
      <c r="T288" t="s">
        <v>479</v>
      </c>
      <c r="U288">
        <v>30043</v>
      </c>
      <c r="V288" t="s">
        <v>888</v>
      </c>
      <c r="W288" t="s">
        <v>555</v>
      </c>
      <c r="X288" t="s">
        <v>885</v>
      </c>
      <c r="Y288" t="s">
        <v>886</v>
      </c>
      <c r="Z288" t="s">
        <v>887</v>
      </c>
      <c r="AA288" t="s">
        <v>574</v>
      </c>
      <c r="AB288" t="s">
        <v>479</v>
      </c>
      <c r="AC288">
        <v>30043</v>
      </c>
      <c r="AD288" t="s">
        <v>60</v>
      </c>
      <c r="AE288" t="s">
        <v>888</v>
      </c>
      <c r="AF288" t="b">
        <f t="shared" si="4"/>
        <v>0</v>
      </c>
      <c r="AG288" t="b">
        <f>IF(Table1[[#This Row],[bank_type]] = "Private Nonprofit", TRUE, FALSE)</f>
        <v>0</v>
      </c>
    </row>
    <row r="289" spans="1:33" x14ac:dyDescent="0.2">
      <c r="A289">
        <v>5378</v>
      </c>
      <c r="B289" t="s">
        <v>1503</v>
      </c>
      <c r="C289" s="1">
        <v>44181</v>
      </c>
      <c r="D289" s="1">
        <v>44181</v>
      </c>
      <c r="E289" t="s">
        <v>1504</v>
      </c>
      <c r="F289" t="b">
        <v>1</v>
      </c>
      <c r="G289" t="s">
        <v>326</v>
      </c>
      <c r="J289" t="s">
        <v>68</v>
      </c>
      <c r="K289" t="s">
        <v>24</v>
      </c>
      <c r="L289" t="s">
        <v>479</v>
      </c>
      <c r="M289" t="s">
        <v>1505</v>
      </c>
      <c r="N289">
        <v>34.831299999999999</v>
      </c>
      <c r="O289">
        <v>-84.852599999999995</v>
      </c>
      <c r="P289" t="s">
        <v>78</v>
      </c>
      <c r="Q289" t="s">
        <v>1506</v>
      </c>
      <c r="R289" t="s">
        <v>887</v>
      </c>
      <c r="S289" t="s">
        <v>574</v>
      </c>
      <c r="T289" t="s">
        <v>479</v>
      </c>
      <c r="U289">
        <v>30043</v>
      </c>
      <c r="V289" t="s">
        <v>888</v>
      </c>
      <c r="W289" t="s">
        <v>570</v>
      </c>
      <c r="X289" t="s">
        <v>571</v>
      </c>
      <c r="Y289" t="s">
        <v>572</v>
      </c>
      <c r="Z289" t="s">
        <v>573</v>
      </c>
      <c r="AA289" t="s">
        <v>574</v>
      </c>
      <c r="AB289" t="s">
        <v>479</v>
      </c>
      <c r="AC289">
        <v>30043</v>
      </c>
      <c r="AD289" t="s">
        <v>60</v>
      </c>
      <c r="AE289" t="s">
        <v>575</v>
      </c>
      <c r="AF289" t="b">
        <f t="shared" si="4"/>
        <v>0</v>
      </c>
      <c r="AG289" t="b">
        <f>IF(Table1[[#This Row],[bank_type]] = "Private Nonprofit", TRUE, FALSE)</f>
        <v>0</v>
      </c>
    </row>
    <row r="290" spans="1:33" x14ac:dyDescent="0.2">
      <c r="A290">
        <v>489</v>
      </c>
      <c r="B290" t="s">
        <v>1507</v>
      </c>
      <c r="C290" s="1">
        <v>38559</v>
      </c>
      <c r="D290" s="1">
        <v>38559</v>
      </c>
      <c r="E290" t="s">
        <v>1508</v>
      </c>
      <c r="F290" t="b">
        <v>1</v>
      </c>
      <c r="G290" t="s">
        <v>22</v>
      </c>
      <c r="J290" t="s">
        <v>23</v>
      </c>
      <c r="K290" t="s">
        <v>24</v>
      </c>
      <c r="L290" t="s">
        <v>479</v>
      </c>
      <c r="M290" t="s">
        <v>1505</v>
      </c>
      <c r="N290">
        <v>34.654159999999997</v>
      </c>
      <c r="O290">
        <v>-84.936109999999999</v>
      </c>
      <c r="P290" t="s">
        <v>78</v>
      </c>
      <c r="Q290" t="s">
        <v>1509</v>
      </c>
      <c r="R290" t="s">
        <v>1510</v>
      </c>
      <c r="S290" t="s">
        <v>1470</v>
      </c>
      <c r="T290" t="s">
        <v>479</v>
      </c>
      <c r="U290" t="s">
        <v>1511</v>
      </c>
      <c r="V290" t="s">
        <v>28</v>
      </c>
      <c r="W290" t="s">
        <v>1512</v>
      </c>
      <c r="X290" t="s">
        <v>1513</v>
      </c>
      <c r="Y290" t="s">
        <v>1514</v>
      </c>
      <c r="Z290" t="s">
        <v>1509</v>
      </c>
      <c r="AA290" t="s">
        <v>28</v>
      </c>
      <c r="AB290" t="s">
        <v>479</v>
      </c>
      <c r="AC290" t="s">
        <v>28</v>
      </c>
      <c r="AD290" t="s">
        <v>60</v>
      </c>
      <c r="AE290" t="s">
        <v>1515</v>
      </c>
      <c r="AF290" t="b">
        <f t="shared" si="4"/>
        <v>0</v>
      </c>
      <c r="AG290" t="b">
        <f>IF(Table1[[#This Row],[bank_type]] = "Private Nonprofit", TRUE, FALSE)</f>
        <v>0</v>
      </c>
    </row>
    <row r="291" spans="1:33" x14ac:dyDescent="0.2">
      <c r="A291">
        <v>3002</v>
      </c>
      <c r="B291" t="s">
        <v>1516</v>
      </c>
      <c r="C291" t="s">
        <v>28</v>
      </c>
      <c r="D291" t="s">
        <v>28</v>
      </c>
      <c r="E291" t="s">
        <v>1517</v>
      </c>
      <c r="F291" t="b">
        <v>1</v>
      </c>
      <c r="G291" t="s">
        <v>22</v>
      </c>
      <c r="H291" t="s">
        <v>1518</v>
      </c>
      <c r="J291" t="s">
        <v>23</v>
      </c>
      <c r="K291" t="s">
        <v>42</v>
      </c>
      <c r="L291" t="s">
        <v>1155</v>
      </c>
      <c r="M291" t="s">
        <v>1519</v>
      </c>
      <c r="N291">
        <v>41.836309125969102</v>
      </c>
      <c r="O291">
        <v>-80.1034364935892</v>
      </c>
      <c r="P291" t="s">
        <v>78</v>
      </c>
      <c r="Q291" t="s">
        <v>28</v>
      </c>
      <c r="R291" t="s">
        <v>28</v>
      </c>
      <c r="S291" t="s">
        <v>28</v>
      </c>
      <c r="T291" t="s">
        <v>28</v>
      </c>
      <c r="U291" t="s">
        <v>28</v>
      </c>
      <c r="V291" t="s">
        <v>28</v>
      </c>
      <c r="W291" t="s">
        <v>1520</v>
      </c>
      <c r="X291" t="s">
        <v>1521</v>
      </c>
      <c r="Y291" t="s">
        <v>1522</v>
      </c>
      <c r="Z291" t="s">
        <v>1412</v>
      </c>
      <c r="AA291" t="s">
        <v>1158</v>
      </c>
      <c r="AB291" t="s">
        <v>1155</v>
      </c>
      <c r="AC291">
        <v>15219</v>
      </c>
      <c r="AD291" t="s">
        <v>405</v>
      </c>
      <c r="AE291" t="s">
        <v>1523</v>
      </c>
      <c r="AF291" t="b">
        <f t="shared" si="4"/>
        <v>0</v>
      </c>
      <c r="AG291" t="b">
        <f>IF(Table1[[#This Row],[bank_type]] = "Private Nonprofit", TRUE, FALSE)</f>
        <v>0</v>
      </c>
    </row>
    <row r="292" spans="1:33" x14ac:dyDescent="0.2">
      <c r="A292">
        <v>742</v>
      </c>
      <c r="B292" t="s">
        <v>1524</v>
      </c>
      <c r="C292" s="1">
        <v>38687</v>
      </c>
      <c r="D292" s="1">
        <v>38687</v>
      </c>
      <c r="E292" t="s">
        <v>1525</v>
      </c>
      <c r="F292" t="b">
        <v>1</v>
      </c>
      <c r="G292" t="s">
        <v>326</v>
      </c>
      <c r="J292" t="s">
        <v>943</v>
      </c>
      <c r="K292" t="s">
        <v>24</v>
      </c>
      <c r="L292" t="s">
        <v>422</v>
      </c>
      <c r="M292" t="s">
        <v>449</v>
      </c>
      <c r="N292">
        <v>32.965996681286001</v>
      </c>
      <c r="O292">
        <v>-79.735308283631397</v>
      </c>
      <c r="P292" t="s">
        <v>78</v>
      </c>
      <c r="Q292" t="s">
        <v>28</v>
      </c>
      <c r="R292" t="s">
        <v>28</v>
      </c>
      <c r="S292" t="s">
        <v>28</v>
      </c>
      <c r="T292" t="s">
        <v>28</v>
      </c>
      <c r="U292" t="s">
        <v>28</v>
      </c>
      <c r="V292" t="s">
        <v>28</v>
      </c>
      <c r="W292" t="s">
        <v>1526</v>
      </c>
      <c r="X292" t="s">
        <v>1527</v>
      </c>
      <c r="Y292" t="s">
        <v>1528</v>
      </c>
      <c r="Z292" t="s">
        <v>1529</v>
      </c>
      <c r="AA292" t="s">
        <v>721</v>
      </c>
      <c r="AB292" t="s">
        <v>703</v>
      </c>
      <c r="AC292">
        <v>28217</v>
      </c>
      <c r="AD292" t="s">
        <v>405</v>
      </c>
      <c r="AE292" t="s">
        <v>1530</v>
      </c>
      <c r="AF292" t="b">
        <f t="shared" si="4"/>
        <v>0</v>
      </c>
      <c r="AG292" t="b">
        <f>IF(Table1[[#This Row],[bank_type]] = "Private Nonprofit", TRUE, FALSE)</f>
        <v>0</v>
      </c>
    </row>
    <row r="293" spans="1:33" x14ac:dyDescent="0.2">
      <c r="A293">
        <v>792</v>
      </c>
      <c r="B293" t="s">
        <v>1531</v>
      </c>
      <c r="C293" s="1">
        <v>39562</v>
      </c>
      <c r="D293" s="1">
        <v>39562</v>
      </c>
      <c r="E293" t="s">
        <v>1532</v>
      </c>
      <c r="F293" t="b">
        <v>1</v>
      </c>
      <c r="G293" t="s">
        <v>22</v>
      </c>
      <c r="J293" t="s">
        <v>1533</v>
      </c>
      <c r="K293" t="s">
        <v>24</v>
      </c>
      <c r="L293" t="s">
        <v>422</v>
      </c>
      <c r="M293" t="s">
        <v>1534</v>
      </c>
      <c r="N293">
        <v>33.8838922933951</v>
      </c>
      <c r="O293">
        <v>-81.228494684650897</v>
      </c>
      <c r="P293" t="s">
        <v>78</v>
      </c>
      <c r="Q293" t="s">
        <v>1535</v>
      </c>
      <c r="R293" t="s">
        <v>1536</v>
      </c>
      <c r="S293" t="s">
        <v>1537</v>
      </c>
      <c r="T293" t="s">
        <v>422</v>
      </c>
      <c r="U293">
        <v>29063</v>
      </c>
      <c r="V293" t="s">
        <v>28</v>
      </c>
      <c r="W293" t="s">
        <v>1538</v>
      </c>
      <c r="X293" t="s">
        <v>175</v>
      </c>
      <c r="Y293" t="s">
        <v>1539</v>
      </c>
      <c r="Z293" t="s">
        <v>1540</v>
      </c>
      <c r="AA293" t="s">
        <v>1541</v>
      </c>
      <c r="AB293" t="s">
        <v>422</v>
      </c>
      <c r="AC293">
        <v>29177</v>
      </c>
      <c r="AD293" t="s">
        <v>405</v>
      </c>
      <c r="AE293" t="s">
        <v>1542</v>
      </c>
      <c r="AF293" t="b">
        <f t="shared" si="4"/>
        <v>0</v>
      </c>
      <c r="AG293" t="b">
        <f>IF(Table1[[#This Row],[bank_type]] = "Private Nonprofit", TRUE, FALSE)</f>
        <v>0</v>
      </c>
    </row>
    <row r="294" spans="1:33" x14ac:dyDescent="0.2">
      <c r="A294">
        <v>6873</v>
      </c>
      <c r="B294" t="s">
        <v>1543</v>
      </c>
      <c r="C294" t="s">
        <v>28</v>
      </c>
      <c r="D294" t="s">
        <v>28</v>
      </c>
      <c r="E294" t="s">
        <v>1544</v>
      </c>
      <c r="F294" t="b">
        <v>1</v>
      </c>
      <c r="G294" t="s">
        <v>22</v>
      </c>
      <c r="J294" t="s">
        <v>23</v>
      </c>
      <c r="K294" t="s">
        <v>42</v>
      </c>
      <c r="L294" t="s">
        <v>1155</v>
      </c>
      <c r="M294" t="s">
        <v>1545</v>
      </c>
      <c r="N294">
        <v>39.870739</v>
      </c>
      <c r="O294">
        <v>-76.201795000000004</v>
      </c>
      <c r="P294" t="s">
        <v>78</v>
      </c>
      <c r="Q294" t="s">
        <v>459</v>
      </c>
      <c r="R294" t="s">
        <v>1157</v>
      </c>
      <c r="S294" t="s">
        <v>1158</v>
      </c>
      <c r="T294" t="s">
        <v>1155</v>
      </c>
      <c r="U294">
        <v>15227</v>
      </c>
      <c r="V294" t="s">
        <v>28</v>
      </c>
      <c r="W294" t="s">
        <v>1278</v>
      </c>
      <c r="X294" t="s">
        <v>1546</v>
      </c>
      <c r="Y294" t="s">
        <v>1547</v>
      </c>
      <c r="Z294" t="s">
        <v>1548</v>
      </c>
      <c r="AA294" t="s">
        <v>1158</v>
      </c>
      <c r="AB294" t="s">
        <v>1155</v>
      </c>
      <c r="AC294">
        <v>15227</v>
      </c>
      <c r="AD294" t="s">
        <v>34</v>
      </c>
      <c r="AE294" t="s">
        <v>1157</v>
      </c>
      <c r="AF294" t="b">
        <f t="shared" si="4"/>
        <v>0</v>
      </c>
      <c r="AG294" t="b">
        <f>IF(Table1[[#This Row],[bank_type]] = "Private Nonprofit", TRUE, FALSE)</f>
        <v>0</v>
      </c>
    </row>
    <row r="295" spans="1:33" x14ac:dyDescent="0.2">
      <c r="A295">
        <v>6611</v>
      </c>
      <c r="B295" t="s">
        <v>1549</v>
      </c>
      <c r="C295" t="s">
        <v>28</v>
      </c>
      <c r="D295" s="1">
        <v>45798</v>
      </c>
      <c r="E295" t="s">
        <v>1550</v>
      </c>
      <c r="F295" t="b">
        <v>1</v>
      </c>
      <c r="G295" t="s">
        <v>22</v>
      </c>
      <c r="J295" t="s">
        <v>23</v>
      </c>
      <c r="K295" t="s">
        <v>24</v>
      </c>
      <c r="L295" t="s">
        <v>394</v>
      </c>
      <c r="M295" t="s">
        <v>1551</v>
      </c>
      <c r="N295">
        <v>39.188000000000002</v>
      </c>
      <c r="O295">
        <v>-77.494</v>
      </c>
      <c r="P295" t="s">
        <v>78</v>
      </c>
      <c r="Q295" t="s">
        <v>1552</v>
      </c>
      <c r="R295" t="s">
        <v>1553</v>
      </c>
      <c r="S295" t="s">
        <v>940</v>
      </c>
      <c r="T295" t="s">
        <v>394</v>
      </c>
      <c r="U295">
        <v>23221</v>
      </c>
      <c r="V295" t="s">
        <v>28</v>
      </c>
      <c r="W295" t="s">
        <v>364</v>
      </c>
      <c r="X295" t="s">
        <v>1554</v>
      </c>
      <c r="Y295" t="s">
        <v>1555</v>
      </c>
      <c r="Z295" t="s">
        <v>1553</v>
      </c>
      <c r="AA295" t="s">
        <v>940</v>
      </c>
      <c r="AB295" t="s">
        <v>394</v>
      </c>
      <c r="AC295">
        <v>23221</v>
      </c>
      <c r="AD295" t="s">
        <v>379</v>
      </c>
      <c r="AE295" t="s">
        <v>28</v>
      </c>
      <c r="AF295" t="b">
        <f t="shared" si="4"/>
        <v>0</v>
      </c>
      <c r="AG295" t="b">
        <f>IF(Table1[[#This Row],[bank_type]] = "Private Nonprofit", TRUE, FALSE)</f>
        <v>0</v>
      </c>
    </row>
    <row r="296" spans="1:33" x14ac:dyDescent="0.2">
      <c r="A296">
        <v>6611</v>
      </c>
      <c r="B296" t="s">
        <v>1549</v>
      </c>
      <c r="C296" t="s">
        <v>28</v>
      </c>
      <c r="D296" s="1">
        <v>45798</v>
      </c>
      <c r="E296" t="s">
        <v>1550</v>
      </c>
      <c r="F296" t="b">
        <v>1</v>
      </c>
      <c r="G296" t="s">
        <v>22</v>
      </c>
      <c r="J296" t="s">
        <v>23</v>
      </c>
      <c r="K296" t="s">
        <v>24</v>
      </c>
      <c r="L296" t="s">
        <v>394</v>
      </c>
      <c r="M296" t="s">
        <v>1551</v>
      </c>
      <c r="N296">
        <v>39.188000000000002</v>
      </c>
      <c r="O296">
        <v>-77.494</v>
      </c>
      <c r="P296" t="s">
        <v>78</v>
      </c>
      <c r="Q296" t="s">
        <v>1552</v>
      </c>
      <c r="R296" t="s">
        <v>1553</v>
      </c>
      <c r="S296" t="s">
        <v>940</v>
      </c>
      <c r="T296" t="s">
        <v>394</v>
      </c>
      <c r="U296">
        <v>23221</v>
      </c>
      <c r="V296" t="s">
        <v>28</v>
      </c>
      <c r="W296" t="s">
        <v>1556</v>
      </c>
      <c r="X296" t="s">
        <v>1557</v>
      </c>
      <c r="Y296" t="s">
        <v>1558</v>
      </c>
      <c r="Z296" t="s">
        <v>1553</v>
      </c>
      <c r="AA296" t="s">
        <v>940</v>
      </c>
      <c r="AB296" t="s">
        <v>394</v>
      </c>
      <c r="AC296">
        <v>23221</v>
      </c>
      <c r="AD296" t="s">
        <v>379</v>
      </c>
      <c r="AE296" t="s">
        <v>28</v>
      </c>
      <c r="AF296" t="b">
        <f t="shared" si="4"/>
        <v>0</v>
      </c>
      <c r="AG296" t="b">
        <f>IF(Table1[[#This Row],[bank_type]] = "Private Nonprofit", TRUE, FALSE)</f>
        <v>0</v>
      </c>
    </row>
    <row r="297" spans="1:33" x14ac:dyDescent="0.2">
      <c r="A297">
        <v>6611</v>
      </c>
      <c r="B297" t="s">
        <v>1549</v>
      </c>
      <c r="C297" t="s">
        <v>28</v>
      </c>
      <c r="D297" s="1">
        <v>45798</v>
      </c>
      <c r="E297" t="s">
        <v>1550</v>
      </c>
      <c r="F297" t="b">
        <v>1</v>
      </c>
      <c r="G297" t="s">
        <v>22</v>
      </c>
      <c r="J297" t="s">
        <v>23</v>
      </c>
      <c r="K297" t="s">
        <v>24</v>
      </c>
      <c r="L297" t="s">
        <v>394</v>
      </c>
      <c r="M297" t="s">
        <v>1551</v>
      </c>
      <c r="N297">
        <v>39.188000000000002</v>
      </c>
      <c r="O297">
        <v>-77.494</v>
      </c>
      <c r="P297" t="s">
        <v>78</v>
      </c>
      <c r="Q297" t="s">
        <v>1552</v>
      </c>
      <c r="R297" t="s">
        <v>1553</v>
      </c>
      <c r="S297" t="s">
        <v>940</v>
      </c>
      <c r="T297" t="s">
        <v>394</v>
      </c>
      <c r="U297">
        <v>23221</v>
      </c>
      <c r="V297" t="s">
        <v>28</v>
      </c>
      <c r="W297" t="s">
        <v>583</v>
      </c>
      <c r="X297" t="s">
        <v>1559</v>
      </c>
      <c r="Y297" t="s">
        <v>1560</v>
      </c>
      <c r="Z297" t="s">
        <v>28</v>
      </c>
      <c r="AA297" t="s">
        <v>28</v>
      </c>
      <c r="AB297" t="s">
        <v>28</v>
      </c>
      <c r="AC297" t="s">
        <v>28</v>
      </c>
      <c r="AD297" t="s">
        <v>405</v>
      </c>
      <c r="AE297" t="s">
        <v>28</v>
      </c>
      <c r="AF297" t="b">
        <f t="shared" si="4"/>
        <v>0</v>
      </c>
      <c r="AG297" t="b">
        <f>IF(Table1[[#This Row],[bank_type]] = "Private Nonprofit", TRUE, FALSE)</f>
        <v>0</v>
      </c>
    </row>
    <row r="298" spans="1:33" x14ac:dyDescent="0.2">
      <c r="A298">
        <v>5974</v>
      </c>
      <c r="B298" t="s">
        <v>1561</v>
      </c>
      <c r="C298" t="s">
        <v>28</v>
      </c>
      <c r="D298" t="s">
        <v>28</v>
      </c>
      <c r="E298" t="s">
        <v>1562</v>
      </c>
      <c r="F298" t="b">
        <v>1</v>
      </c>
      <c r="K298" t="s">
        <v>42</v>
      </c>
      <c r="L298" t="s">
        <v>422</v>
      </c>
      <c r="M298" t="s">
        <v>423</v>
      </c>
      <c r="N298">
        <v>33.032209999999999</v>
      </c>
      <c r="O298">
        <v>-79.937258</v>
      </c>
      <c r="P298" t="s">
        <v>78</v>
      </c>
      <c r="Q298" t="s">
        <v>28</v>
      </c>
      <c r="R298" t="s">
        <v>28</v>
      </c>
      <c r="S298" t="s">
        <v>28</v>
      </c>
      <c r="T298" t="s">
        <v>28</v>
      </c>
      <c r="U298" t="s">
        <v>28</v>
      </c>
      <c r="V298" t="s">
        <v>28</v>
      </c>
      <c r="W298" t="s">
        <v>1563</v>
      </c>
      <c r="X298" t="s">
        <v>1564</v>
      </c>
      <c r="Y298" t="s">
        <v>1565</v>
      </c>
      <c r="Z298" t="s">
        <v>28</v>
      </c>
      <c r="AA298" t="s">
        <v>28</v>
      </c>
      <c r="AB298" t="s">
        <v>28</v>
      </c>
      <c r="AC298" t="s">
        <v>28</v>
      </c>
      <c r="AD298" t="s">
        <v>39</v>
      </c>
      <c r="AE298" t="s">
        <v>28</v>
      </c>
      <c r="AF298" t="b">
        <f t="shared" si="4"/>
        <v>0</v>
      </c>
      <c r="AG298" t="b">
        <f>IF(Table1[[#This Row],[bank_type]] = "Private Nonprofit", TRUE, FALSE)</f>
        <v>0</v>
      </c>
    </row>
    <row r="299" spans="1:33" x14ac:dyDescent="0.2">
      <c r="A299">
        <v>520</v>
      </c>
      <c r="B299" t="s">
        <v>1566</v>
      </c>
      <c r="C299" s="1">
        <v>39692</v>
      </c>
      <c r="D299" s="1">
        <v>39692</v>
      </c>
      <c r="E299" t="s">
        <v>1567</v>
      </c>
      <c r="F299" t="b">
        <v>1</v>
      </c>
      <c r="G299" t="s">
        <v>67</v>
      </c>
      <c r="J299" t="s">
        <v>68</v>
      </c>
      <c r="K299" t="s">
        <v>24</v>
      </c>
      <c r="L299" t="s">
        <v>479</v>
      </c>
      <c r="M299" t="s">
        <v>1568</v>
      </c>
      <c r="N299">
        <v>34.156939999999999</v>
      </c>
      <c r="O299">
        <v>-85.277780000000007</v>
      </c>
      <c r="P299" t="s">
        <v>78</v>
      </c>
      <c r="Q299" t="s">
        <v>1569</v>
      </c>
      <c r="R299" t="s">
        <v>1570</v>
      </c>
      <c r="S299" t="s">
        <v>1571</v>
      </c>
      <c r="T299" t="s">
        <v>479</v>
      </c>
      <c r="U299" t="s">
        <v>1572</v>
      </c>
      <c r="V299" t="s">
        <v>28</v>
      </c>
      <c r="W299" t="s">
        <v>1573</v>
      </c>
      <c r="X299" t="s">
        <v>1574</v>
      </c>
      <c r="Y299" t="s">
        <v>1575</v>
      </c>
      <c r="Z299" t="s">
        <v>1570</v>
      </c>
      <c r="AA299" t="s">
        <v>1571</v>
      </c>
      <c r="AB299" t="s">
        <v>479</v>
      </c>
      <c r="AC299" t="s">
        <v>1572</v>
      </c>
      <c r="AD299" t="s">
        <v>60</v>
      </c>
      <c r="AE299" t="s">
        <v>28</v>
      </c>
      <c r="AF299" t="b">
        <f t="shared" si="4"/>
        <v>0</v>
      </c>
      <c r="AG299" t="b">
        <f>IF(Table1[[#This Row],[bank_type]] = "Private Nonprofit", TRUE, FALSE)</f>
        <v>0</v>
      </c>
    </row>
    <row r="300" spans="1:33" x14ac:dyDescent="0.2">
      <c r="A300">
        <v>5578</v>
      </c>
      <c r="B300" t="s">
        <v>1576</v>
      </c>
      <c r="C300" s="1">
        <v>44181</v>
      </c>
      <c r="D300" s="1">
        <v>44181</v>
      </c>
      <c r="E300" t="s">
        <v>1577</v>
      </c>
      <c r="F300" t="b">
        <v>1</v>
      </c>
      <c r="G300" t="s">
        <v>22</v>
      </c>
      <c r="H300" t="s">
        <v>1578</v>
      </c>
      <c r="I300" t="s">
        <v>1579</v>
      </c>
      <c r="J300" t="s">
        <v>23</v>
      </c>
      <c r="K300" t="s">
        <v>24</v>
      </c>
      <c r="L300" t="s">
        <v>997</v>
      </c>
      <c r="M300" t="s">
        <v>1580</v>
      </c>
      <c r="N300">
        <v>33.126886441184702</v>
      </c>
      <c r="O300">
        <v>-86.523958538396897</v>
      </c>
      <c r="P300" t="s">
        <v>78</v>
      </c>
      <c r="Q300" t="s">
        <v>994</v>
      </c>
      <c r="R300" t="s">
        <v>995</v>
      </c>
      <c r="S300" t="s">
        <v>996</v>
      </c>
      <c r="T300" t="s">
        <v>997</v>
      </c>
      <c r="U300">
        <v>36830</v>
      </c>
      <c r="V300" t="s">
        <v>998</v>
      </c>
      <c r="W300" t="s">
        <v>1581</v>
      </c>
      <c r="X300" t="s">
        <v>1582</v>
      </c>
      <c r="Y300" t="s">
        <v>1583</v>
      </c>
      <c r="Z300" t="s">
        <v>1463</v>
      </c>
      <c r="AA300" t="s">
        <v>996</v>
      </c>
      <c r="AB300" t="s">
        <v>997</v>
      </c>
      <c r="AC300">
        <v>36830</v>
      </c>
      <c r="AD300" t="s">
        <v>60</v>
      </c>
      <c r="AE300" t="s">
        <v>1005</v>
      </c>
      <c r="AF300" t="b">
        <f t="shared" si="4"/>
        <v>0</v>
      </c>
      <c r="AG300" t="b">
        <f>IF(Table1[[#This Row],[bank_type]] = "Private Nonprofit", TRUE, FALSE)</f>
        <v>0</v>
      </c>
    </row>
    <row r="301" spans="1:33" x14ac:dyDescent="0.2">
      <c r="A301">
        <v>5578</v>
      </c>
      <c r="B301" t="s">
        <v>1576</v>
      </c>
      <c r="C301" s="1">
        <v>44181</v>
      </c>
      <c r="D301" s="1">
        <v>44181</v>
      </c>
      <c r="E301" t="s">
        <v>1577</v>
      </c>
      <c r="F301" t="b">
        <v>1</v>
      </c>
      <c r="G301" t="s">
        <v>22</v>
      </c>
      <c r="H301" t="s">
        <v>1578</v>
      </c>
      <c r="I301" t="s">
        <v>1579</v>
      </c>
      <c r="J301" t="s">
        <v>23</v>
      </c>
      <c r="K301" t="s">
        <v>24</v>
      </c>
      <c r="L301" t="s">
        <v>997</v>
      </c>
      <c r="M301" t="s">
        <v>1580</v>
      </c>
      <c r="N301">
        <v>33.126886441184702</v>
      </c>
      <c r="O301">
        <v>-86.523958538396897</v>
      </c>
      <c r="P301" t="s">
        <v>78</v>
      </c>
      <c r="Q301" t="s">
        <v>994</v>
      </c>
      <c r="R301" t="s">
        <v>995</v>
      </c>
      <c r="S301" t="s">
        <v>996</v>
      </c>
      <c r="T301" t="s">
        <v>997</v>
      </c>
      <c r="U301">
        <v>36830</v>
      </c>
      <c r="V301" t="s">
        <v>998</v>
      </c>
      <c r="W301" t="s">
        <v>345</v>
      </c>
      <c r="X301" t="s">
        <v>999</v>
      </c>
      <c r="Y301" t="s">
        <v>1000</v>
      </c>
      <c r="Z301" t="s">
        <v>1001</v>
      </c>
      <c r="AA301" t="s">
        <v>996</v>
      </c>
      <c r="AB301" t="s">
        <v>997</v>
      </c>
      <c r="AC301">
        <v>36830</v>
      </c>
      <c r="AD301" t="s">
        <v>34</v>
      </c>
      <c r="AE301" t="s">
        <v>28</v>
      </c>
      <c r="AF301" t="b">
        <f t="shared" si="4"/>
        <v>0</v>
      </c>
      <c r="AG301" t="b">
        <f>IF(Table1[[#This Row],[bank_type]] = "Private Nonprofit", TRUE, FALSE)</f>
        <v>0</v>
      </c>
    </row>
    <row r="302" spans="1:33" x14ac:dyDescent="0.2">
      <c r="A302">
        <v>1845</v>
      </c>
      <c r="B302" t="s">
        <v>1584</v>
      </c>
      <c r="C302" s="1">
        <v>37656</v>
      </c>
      <c r="D302" s="1">
        <v>41372</v>
      </c>
      <c r="E302" t="s">
        <v>1585</v>
      </c>
      <c r="F302" t="b">
        <v>1</v>
      </c>
      <c r="G302" t="s">
        <v>326</v>
      </c>
      <c r="J302" t="s">
        <v>332</v>
      </c>
      <c r="K302" t="s">
        <v>362</v>
      </c>
      <c r="L302" t="s">
        <v>479</v>
      </c>
      <c r="M302" t="s">
        <v>1568</v>
      </c>
      <c r="N302">
        <v>34.129415000000002</v>
      </c>
      <c r="O302">
        <v>-85.417046999999997</v>
      </c>
      <c r="P302" t="s">
        <v>38</v>
      </c>
      <c r="Q302" t="s">
        <v>1586</v>
      </c>
      <c r="R302" t="s">
        <v>1587</v>
      </c>
      <c r="S302" t="s">
        <v>1588</v>
      </c>
      <c r="T302" t="s">
        <v>479</v>
      </c>
      <c r="U302">
        <v>30601</v>
      </c>
      <c r="V302" t="s">
        <v>28</v>
      </c>
      <c r="W302" t="s">
        <v>1589</v>
      </c>
      <c r="X302" t="s">
        <v>1590</v>
      </c>
      <c r="Y302" t="s">
        <v>1591</v>
      </c>
      <c r="Z302" t="s">
        <v>1586</v>
      </c>
      <c r="AA302" t="s">
        <v>599</v>
      </c>
      <c r="AB302" t="s">
        <v>479</v>
      </c>
      <c r="AC302">
        <v>30601</v>
      </c>
      <c r="AD302" t="s">
        <v>39</v>
      </c>
      <c r="AE302" t="s">
        <v>1587</v>
      </c>
      <c r="AF302" t="b">
        <f t="shared" si="4"/>
        <v>0</v>
      </c>
      <c r="AG302" t="b">
        <f>IF(Table1[[#This Row],[bank_type]] = "Private Nonprofit", TRUE, FALSE)</f>
        <v>1</v>
      </c>
    </row>
    <row r="303" spans="1:33" x14ac:dyDescent="0.2">
      <c r="A303">
        <v>6708</v>
      </c>
      <c r="B303" t="s">
        <v>1592</v>
      </c>
      <c r="C303" t="s">
        <v>28</v>
      </c>
      <c r="D303" s="1">
        <v>45197</v>
      </c>
      <c r="E303" t="s">
        <v>1593</v>
      </c>
      <c r="F303" t="b">
        <v>1</v>
      </c>
      <c r="K303" t="s">
        <v>42</v>
      </c>
      <c r="L303" t="s">
        <v>394</v>
      </c>
      <c r="M303" t="s">
        <v>1594</v>
      </c>
      <c r="N303">
        <v>37.096928489851699</v>
      </c>
      <c r="O303">
        <v>-80.128013313901505</v>
      </c>
      <c r="P303" t="s">
        <v>78</v>
      </c>
      <c r="Q303" t="s">
        <v>1595</v>
      </c>
      <c r="R303" t="s">
        <v>1596</v>
      </c>
      <c r="S303" t="s">
        <v>1597</v>
      </c>
      <c r="T303" t="s">
        <v>394</v>
      </c>
      <c r="U303">
        <v>20176</v>
      </c>
      <c r="V303" t="s">
        <v>28</v>
      </c>
      <c r="W303" t="s">
        <v>400</v>
      </c>
      <c r="X303" t="s">
        <v>401</v>
      </c>
      <c r="Y303" t="s">
        <v>402</v>
      </c>
      <c r="Z303" t="s">
        <v>403</v>
      </c>
      <c r="AA303" t="s">
        <v>404</v>
      </c>
      <c r="AB303" t="s">
        <v>394</v>
      </c>
      <c r="AC303">
        <v>20151</v>
      </c>
      <c r="AD303" t="s">
        <v>405</v>
      </c>
      <c r="AE303" t="s">
        <v>406</v>
      </c>
      <c r="AF303" t="b">
        <f t="shared" si="4"/>
        <v>0</v>
      </c>
      <c r="AG303" t="b">
        <f>IF(Table1[[#This Row],[bank_type]] = "Private Nonprofit", TRUE, FALSE)</f>
        <v>0</v>
      </c>
    </row>
    <row r="304" spans="1:33" x14ac:dyDescent="0.2">
      <c r="A304">
        <v>6708</v>
      </c>
      <c r="B304" t="s">
        <v>1592</v>
      </c>
      <c r="C304" t="s">
        <v>28</v>
      </c>
      <c r="D304" s="1">
        <v>45197</v>
      </c>
      <c r="E304" t="s">
        <v>1593</v>
      </c>
      <c r="F304" t="b">
        <v>1</v>
      </c>
      <c r="K304" t="s">
        <v>42</v>
      </c>
      <c r="L304" t="s">
        <v>394</v>
      </c>
      <c r="M304" t="s">
        <v>1594</v>
      </c>
      <c r="N304">
        <v>37.096928489851699</v>
      </c>
      <c r="O304">
        <v>-80.128013313901505</v>
      </c>
      <c r="P304" t="s">
        <v>78</v>
      </c>
      <c r="Q304" t="s">
        <v>1595</v>
      </c>
      <c r="R304" t="s">
        <v>1596</v>
      </c>
      <c r="S304" t="s">
        <v>1597</v>
      </c>
      <c r="T304" t="s">
        <v>394</v>
      </c>
      <c r="U304">
        <v>20176</v>
      </c>
      <c r="V304" t="s">
        <v>28</v>
      </c>
      <c r="W304" t="s">
        <v>875</v>
      </c>
      <c r="X304" t="s">
        <v>1598</v>
      </c>
      <c r="Y304" t="s">
        <v>1599</v>
      </c>
      <c r="Z304" t="s">
        <v>1600</v>
      </c>
      <c r="AA304" t="s">
        <v>1597</v>
      </c>
      <c r="AB304" t="s">
        <v>394</v>
      </c>
      <c r="AC304">
        <v>20176</v>
      </c>
      <c r="AD304" t="s">
        <v>34</v>
      </c>
      <c r="AE304" t="s">
        <v>28</v>
      </c>
      <c r="AF304" t="b">
        <f t="shared" si="4"/>
        <v>0</v>
      </c>
      <c r="AG304" t="b">
        <f>IF(Table1[[#This Row],[bank_type]] = "Private Nonprofit", TRUE, FALSE)</f>
        <v>0</v>
      </c>
    </row>
    <row r="305" spans="1:33" x14ac:dyDescent="0.2">
      <c r="A305">
        <v>3046</v>
      </c>
      <c r="B305" t="s">
        <v>1601</v>
      </c>
      <c r="C305" s="1">
        <v>42200</v>
      </c>
      <c r="D305" s="1">
        <v>42200</v>
      </c>
      <c r="E305" t="s">
        <v>1602</v>
      </c>
      <c r="F305" t="b">
        <v>1</v>
      </c>
      <c r="G305" t="s">
        <v>67</v>
      </c>
      <c r="J305" t="s">
        <v>68</v>
      </c>
      <c r="K305" t="s">
        <v>24</v>
      </c>
      <c r="L305" t="s">
        <v>891</v>
      </c>
      <c r="M305" t="s">
        <v>1603</v>
      </c>
      <c r="N305">
        <v>37.819763104326498</v>
      </c>
      <c r="O305">
        <v>-82.105377587097607</v>
      </c>
      <c r="P305" t="s">
        <v>78</v>
      </c>
      <c r="Q305" t="s">
        <v>1604</v>
      </c>
      <c r="R305" t="s">
        <v>686</v>
      </c>
      <c r="S305" t="s">
        <v>687</v>
      </c>
      <c r="T305" t="s">
        <v>688</v>
      </c>
      <c r="U305">
        <v>21209</v>
      </c>
      <c r="V305" t="s">
        <v>689</v>
      </c>
      <c r="W305" t="s">
        <v>1205</v>
      </c>
      <c r="X305" t="s">
        <v>1605</v>
      </c>
      <c r="Y305" t="s">
        <v>1606</v>
      </c>
      <c r="Z305" t="s">
        <v>689</v>
      </c>
      <c r="AA305" t="s">
        <v>687</v>
      </c>
      <c r="AB305" t="s">
        <v>688</v>
      </c>
      <c r="AC305">
        <v>21209</v>
      </c>
      <c r="AD305" t="s">
        <v>39</v>
      </c>
      <c r="AE305" t="s">
        <v>28</v>
      </c>
      <c r="AF305" t="b">
        <f t="shared" si="4"/>
        <v>0</v>
      </c>
      <c r="AG305" t="b">
        <f>IF(Table1[[#This Row],[bank_type]] = "Private Nonprofit", TRUE, FALSE)</f>
        <v>0</v>
      </c>
    </row>
    <row r="306" spans="1:33" x14ac:dyDescent="0.2">
      <c r="A306">
        <v>110</v>
      </c>
      <c r="B306" t="s">
        <v>1607</v>
      </c>
      <c r="C306" s="1">
        <v>39643</v>
      </c>
      <c r="D306" s="1">
        <v>45441</v>
      </c>
      <c r="E306" t="s">
        <v>1608</v>
      </c>
      <c r="F306" t="b">
        <v>1</v>
      </c>
      <c r="G306" t="s">
        <v>326</v>
      </c>
      <c r="H306" t="s">
        <v>331</v>
      </c>
      <c r="J306" t="s">
        <v>332</v>
      </c>
      <c r="K306" t="s">
        <v>1609</v>
      </c>
      <c r="L306" t="s">
        <v>692</v>
      </c>
      <c r="M306" t="s">
        <v>1610</v>
      </c>
      <c r="N306">
        <v>26.457907414264302</v>
      </c>
      <c r="O306">
        <v>-81.635581811493495</v>
      </c>
      <c r="P306" t="s">
        <v>78</v>
      </c>
      <c r="Q306" t="s">
        <v>1611</v>
      </c>
      <c r="R306" t="s">
        <v>1612</v>
      </c>
      <c r="S306" t="s">
        <v>696</v>
      </c>
      <c r="T306" t="s">
        <v>692</v>
      </c>
      <c r="U306">
        <v>33324</v>
      </c>
      <c r="V306" t="s">
        <v>28</v>
      </c>
      <c r="W306" t="s">
        <v>1613</v>
      </c>
      <c r="X306" t="s">
        <v>1614</v>
      </c>
      <c r="Y306" t="s">
        <v>1615</v>
      </c>
      <c r="Z306" t="s">
        <v>1616</v>
      </c>
      <c r="AA306" t="s">
        <v>1617</v>
      </c>
      <c r="AB306" t="s">
        <v>692</v>
      </c>
      <c r="AC306">
        <v>33433</v>
      </c>
      <c r="AD306" t="s">
        <v>60</v>
      </c>
      <c r="AE306" t="s">
        <v>1618</v>
      </c>
      <c r="AF306" t="b">
        <f t="shared" si="4"/>
        <v>0</v>
      </c>
      <c r="AG306" t="b">
        <f>IF(Table1[[#This Row],[bank_type]] = "Private Nonprofit", TRUE, FALSE)</f>
        <v>0</v>
      </c>
    </row>
    <row r="307" spans="1:33" x14ac:dyDescent="0.2">
      <c r="A307">
        <v>3588</v>
      </c>
      <c r="B307" t="s">
        <v>1619</v>
      </c>
      <c r="C307" s="1">
        <v>45175</v>
      </c>
      <c r="D307" s="1">
        <v>45175</v>
      </c>
      <c r="E307" t="s">
        <v>1620</v>
      </c>
      <c r="F307" t="b">
        <v>1</v>
      </c>
      <c r="G307" t="s">
        <v>22</v>
      </c>
      <c r="H307" t="s">
        <v>53</v>
      </c>
      <c r="J307" t="s">
        <v>23</v>
      </c>
      <c r="K307" t="s">
        <v>24</v>
      </c>
      <c r="L307" t="s">
        <v>422</v>
      </c>
      <c r="M307" t="s">
        <v>1534</v>
      </c>
      <c r="N307">
        <v>34.028115394497803</v>
      </c>
      <c r="O307">
        <v>-81.164679419698103</v>
      </c>
      <c r="P307" t="s">
        <v>78</v>
      </c>
      <c r="Q307" t="s">
        <v>28</v>
      </c>
      <c r="R307" t="s">
        <v>28</v>
      </c>
      <c r="S307" t="s">
        <v>28</v>
      </c>
      <c r="T307" t="s">
        <v>28</v>
      </c>
      <c r="U307" t="s">
        <v>28</v>
      </c>
      <c r="V307" t="s">
        <v>28</v>
      </c>
      <c r="W307" t="s">
        <v>1621</v>
      </c>
      <c r="X307" t="s">
        <v>1092</v>
      </c>
      <c r="Y307" t="s">
        <v>1622</v>
      </c>
      <c r="Z307" t="s">
        <v>1623</v>
      </c>
      <c r="AA307" t="s">
        <v>1624</v>
      </c>
      <c r="AB307" t="s">
        <v>422</v>
      </c>
      <c r="AC307">
        <v>29464</v>
      </c>
      <c r="AD307" t="s">
        <v>405</v>
      </c>
      <c r="AE307" t="s">
        <v>1625</v>
      </c>
      <c r="AF307" t="b">
        <f t="shared" si="4"/>
        <v>0</v>
      </c>
      <c r="AG307" t="b">
        <f>IF(Table1[[#This Row],[bank_type]] = "Private Nonprofit", TRUE, FALSE)</f>
        <v>0</v>
      </c>
    </row>
    <row r="308" spans="1:33" x14ac:dyDescent="0.2">
      <c r="A308">
        <v>2333</v>
      </c>
      <c r="B308" t="s">
        <v>1626</v>
      </c>
      <c r="C308" s="1">
        <v>35627</v>
      </c>
      <c r="D308" s="1">
        <v>35627</v>
      </c>
      <c r="E308" t="s">
        <v>1627</v>
      </c>
      <c r="F308" t="b">
        <v>1</v>
      </c>
      <c r="G308" t="s">
        <v>991</v>
      </c>
      <c r="K308" t="s">
        <v>24</v>
      </c>
      <c r="L308" t="s">
        <v>470</v>
      </c>
      <c r="M308" t="s">
        <v>1628</v>
      </c>
      <c r="N308">
        <v>32.576109925418301</v>
      </c>
      <c r="O308">
        <v>-116.759808633018</v>
      </c>
      <c r="P308" t="s">
        <v>705</v>
      </c>
      <c r="Q308" t="s">
        <v>1629</v>
      </c>
      <c r="R308" t="s">
        <v>1630</v>
      </c>
      <c r="S308" t="s">
        <v>1631</v>
      </c>
      <c r="T308" t="s">
        <v>470</v>
      </c>
      <c r="U308">
        <v>92101</v>
      </c>
      <c r="V308" t="s">
        <v>1632</v>
      </c>
      <c r="W308" t="s">
        <v>1633</v>
      </c>
      <c r="X308" t="s">
        <v>1634</v>
      </c>
      <c r="Y308" t="s">
        <v>1635</v>
      </c>
      <c r="Z308" t="s">
        <v>1636</v>
      </c>
      <c r="AA308" t="s">
        <v>1631</v>
      </c>
      <c r="AB308" t="s">
        <v>470</v>
      </c>
      <c r="AC308">
        <v>92101</v>
      </c>
      <c r="AD308" t="s">
        <v>34</v>
      </c>
      <c r="AE308" t="s">
        <v>1632</v>
      </c>
      <c r="AF308" t="b">
        <f t="shared" si="4"/>
        <v>0</v>
      </c>
      <c r="AG308" t="b">
        <f>IF(Table1[[#This Row],[bank_type]] = "Private Nonprofit", TRUE, FALSE)</f>
        <v>0</v>
      </c>
    </row>
    <row r="309" spans="1:33" x14ac:dyDescent="0.2">
      <c r="A309">
        <v>2334</v>
      </c>
      <c r="B309" t="s">
        <v>1637</v>
      </c>
      <c r="C309" t="s">
        <v>28</v>
      </c>
      <c r="D309" s="1">
        <v>35627</v>
      </c>
      <c r="E309" t="s">
        <v>1638</v>
      </c>
      <c r="F309" t="b">
        <v>1</v>
      </c>
      <c r="G309" t="s">
        <v>991</v>
      </c>
      <c r="K309" t="s">
        <v>42</v>
      </c>
      <c r="L309" t="s">
        <v>470</v>
      </c>
      <c r="M309" t="s">
        <v>1628</v>
      </c>
      <c r="N309">
        <v>33.069000000000003</v>
      </c>
      <c r="O309">
        <v>-117.108</v>
      </c>
      <c r="P309" t="s">
        <v>705</v>
      </c>
      <c r="Q309" t="s">
        <v>1629</v>
      </c>
      <c r="R309" t="s">
        <v>1630</v>
      </c>
      <c r="S309" t="s">
        <v>1631</v>
      </c>
      <c r="T309" t="s">
        <v>470</v>
      </c>
      <c r="U309">
        <v>92101</v>
      </c>
      <c r="V309" t="s">
        <v>1632</v>
      </c>
      <c r="W309" t="s">
        <v>1633</v>
      </c>
      <c r="X309" t="s">
        <v>1634</v>
      </c>
      <c r="Y309" t="s">
        <v>1635</v>
      </c>
      <c r="Z309" t="s">
        <v>1636</v>
      </c>
      <c r="AA309" t="s">
        <v>1631</v>
      </c>
      <c r="AB309" t="s">
        <v>470</v>
      </c>
      <c r="AC309">
        <v>92101</v>
      </c>
      <c r="AD309" t="s">
        <v>34</v>
      </c>
      <c r="AE309" t="s">
        <v>1632</v>
      </c>
      <c r="AF309" t="b">
        <f t="shared" si="4"/>
        <v>0</v>
      </c>
      <c r="AG309" t="b">
        <f>IF(Table1[[#This Row],[bank_type]] = "Private Nonprofit", TRUE, FALSE)</f>
        <v>0</v>
      </c>
    </row>
    <row r="310" spans="1:33" x14ac:dyDescent="0.2">
      <c r="A310">
        <v>2335</v>
      </c>
      <c r="B310" t="s">
        <v>1639</v>
      </c>
      <c r="C310" t="s">
        <v>28</v>
      </c>
      <c r="D310" s="1">
        <v>35627</v>
      </c>
      <c r="E310" t="s">
        <v>1640</v>
      </c>
      <c r="F310" t="b">
        <v>1</v>
      </c>
      <c r="G310" t="s">
        <v>991</v>
      </c>
      <c r="K310" t="s">
        <v>42</v>
      </c>
      <c r="L310" t="s">
        <v>470</v>
      </c>
      <c r="M310" t="s">
        <v>1628</v>
      </c>
      <c r="N310">
        <v>32.628</v>
      </c>
      <c r="O310">
        <v>-116.928</v>
      </c>
      <c r="P310" t="s">
        <v>705</v>
      </c>
      <c r="Q310" t="s">
        <v>1629</v>
      </c>
      <c r="R310" t="s">
        <v>1630</v>
      </c>
      <c r="S310" t="s">
        <v>1631</v>
      </c>
      <c r="T310" t="s">
        <v>470</v>
      </c>
      <c r="U310">
        <v>92101</v>
      </c>
      <c r="V310" t="s">
        <v>1632</v>
      </c>
      <c r="W310" t="s">
        <v>1633</v>
      </c>
      <c r="X310" t="s">
        <v>1634</v>
      </c>
      <c r="Y310" t="s">
        <v>1635</v>
      </c>
      <c r="Z310" t="s">
        <v>1636</v>
      </c>
      <c r="AA310" t="s">
        <v>1631</v>
      </c>
      <c r="AB310" t="s">
        <v>470</v>
      </c>
      <c r="AC310">
        <v>92101</v>
      </c>
      <c r="AD310" t="s">
        <v>34</v>
      </c>
      <c r="AE310" t="s">
        <v>1632</v>
      </c>
      <c r="AF310" t="b">
        <f t="shared" si="4"/>
        <v>0</v>
      </c>
      <c r="AG310" t="b">
        <f>IF(Table1[[#This Row],[bank_type]] = "Private Nonprofit", TRUE, FALSE)</f>
        <v>0</v>
      </c>
    </row>
    <row r="311" spans="1:33" x14ac:dyDescent="0.2">
      <c r="A311">
        <v>2336</v>
      </c>
      <c r="B311" t="s">
        <v>1641</v>
      </c>
      <c r="C311" t="s">
        <v>28</v>
      </c>
      <c r="D311" s="1">
        <v>35627</v>
      </c>
      <c r="E311" t="s">
        <v>1642</v>
      </c>
      <c r="F311" t="b">
        <v>1</v>
      </c>
      <c r="G311" t="s">
        <v>991</v>
      </c>
      <c r="K311" t="s">
        <v>42</v>
      </c>
      <c r="L311" t="s">
        <v>470</v>
      </c>
      <c r="M311" t="s">
        <v>1628</v>
      </c>
      <c r="N311">
        <v>32.924999999999997</v>
      </c>
      <c r="O311">
        <v>-116.919</v>
      </c>
      <c r="P311" t="s">
        <v>705</v>
      </c>
      <c r="Q311" t="s">
        <v>1629</v>
      </c>
      <c r="R311" t="s">
        <v>1630</v>
      </c>
      <c r="S311" t="s">
        <v>1631</v>
      </c>
      <c r="T311" t="s">
        <v>470</v>
      </c>
      <c r="U311">
        <v>92101</v>
      </c>
      <c r="V311" t="s">
        <v>1632</v>
      </c>
      <c r="W311" t="s">
        <v>1633</v>
      </c>
      <c r="X311" t="s">
        <v>1634</v>
      </c>
      <c r="Y311" t="s">
        <v>1635</v>
      </c>
      <c r="Z311" t="s">
        <v>1636</v>
      </c>
      <c r="AA311" t="s">
        <v>1631</v>
      </c>
      <c r="AB311" t="s">
        <v>470</v>
      </c>
      <c r="AC311">
        <v>92101</v>
      </c>
      <c r="AD311" t="s">
        <v>34</v>
      </c>
      <c r="AE311" t="s">
        <v>1632</v>
      </c>
      <c r="AF311" t="b">
        <f t="shared" si="4"/>
        <v>0</v>
      </c>
      <c r="AG311" t="b">
        <f>IF(Table1[[#This Row],[bank_type]] = "Private Nonprofit", TRUE, FALSE)</f>
        <v>0</v>
      </c>
    </row>
    <row r="312" spans="1:33" x14ac:dyDescent="0.2">
      <c r="A312">
        <v>4732</v>
      </c>
      <c r="B312" t="s">
        <v>1643</v>
      </c>
      <c r="C312" s="1">
        <v>39664</v>
      </c>
      <c r="D312" s="1">
        <v>39664</v>
      </c>
      <c r="E312" t="s">
        <v>1644</v>
      </c>
      <c r="F312" t="b">
        <v>1</v>
      </c>
      <c r="G312" t="s">
        <v>468</v>
      </c>
      <c r="J312" t="s">
        <v>23</v>
      </c>
      <c r="K312" t="s">
        <v>24</v>
      </c>
      <c r="L312" t="s">
        <v>470</v>
      </c>
      <c r="M312" t="s">
        <v>1645</v>
      </c>
      <c r="N312">
        <v>38.248204731045398</v>
      </c>
      <c r="O312">
        <v>-121.41799693002</v>
      </c>
      <c r="P312" t="s">
        <v>78</v>
      </c>
      <c r="Q312" t="s">
        <v>1454</v>
      </c>
      <c r="R312" t="s">
        <v>1455</v>
      </c>
      <c r="S312" t="s">
        <v>1456</v>
      </c>
      <c r="T312" t="s">
        <v>470</v>
      </c>
      <c r="U312" t="s">
        <v>1457</v>
      </c>
      <c r="V312" t="s">
        <v>28</v>
      </c>
      <c r="W312" t="s">
        <v>978</v>
      </c>
      <c r="X312" t="s">
        <v>1458</v>
      </c>
      <c r="Y312" t="s">
        <v>1459</v>
      </c>
      <c r="Z312" t="s">
        <v>1460</v>
      </c>
      <c r="AA312" t="s">
        <v>1456</v>
      </c>
      <c r="AB312" t="s">
        <v>470</v>
      </c>
      <c r="AC312" t="s">
        <v>1457</v>
      </c>
      <c r="AD312" t="s">
        <v>60</v>
      </c>
      <c r="AE312" t="s">
        <v>1455</v>
      </c>
      <c r="AF312" t="b">
        <f t="shared" si="4"/>
        <v>0</v>
      </c>
      <c r="AG312" t="b">
        <f>IF(Table1[[#This Row],[bank_type]] = "Private Nonprofit", TRUE, FALSE)</f>
        <v>0</v>
      </c>
    </row>
    <row r="313" spans="1:33" x14ac:dyDescent="0.2">
      <c r="A313">
        <v>4732</v>
      </c>
      <c r="B313" t="s">
        <v>1643</v>
      </c>
      <c r="C313" s="1">
        <v>39664</v>
      </c>
      <c r="D313" s="1">
        <v>39664</v>
      </c>
      <c r="E313" t="s">
        <v>1644</v>
      </c>
      <c r="F313" t="b">
        <v>1</v>
      </c>
      <c r="G313" t="s">
        <v>468</v>
      </c>
      <c r="J313" t="s">
        <v>23</v>
      </c>
      <c r="K313" t="s">
        <v>24</v>
      </c>
      <c r="L313" t="s">
        <v>470</v>
      </c>
      <c r="M313" t="s">
        <v>1645</v>
      </c>
      <c r="N313">
        <v>38.248204731045398</v>
      </c>
      <c r="O313">
        <v>-121.41799693002</v>
      </c>
      <c r="P313" t="s">
        <v>78</v>
      </c>
      <c r="Q313" t="s">
        <v>1454</v>
      </c>
      <c r="R313" t="s">
        <v>1455</v>
      </c>
      <c r="S313" t="s">
        <v>1456</v>
      </c>
      <c r="T313" t="s">
        <v>470</v>
      </c>
      <c r="U313" t="s">
        <v>1457</v>
      </c>
      <c r="V313" t="s">
        <v>28</v>
      </c>
      <c r="W313" t="s">
        <v>1466</v>
      </c>
      <c r="X313" t="s">
        <v>1467</v>
      </c>
      <c r="Y313" t="s">
        <v>1468</v>
      </c>
      <c r="Z313" t="s">
        <v>1463</v>
      </c>
      <c r="AA313" t="s">
        <v>1456</v>
      </c>
      <c r="AB313" t="s">
        <v>470</v>
      </c>
      <c r="AC313" t="s">
        <v>1457</v>
      </c>
      <c r="AD313" t="s">
        <v>60</v>
      </c>
      <c r="AE313" t="s">
        <v>1455</v>
      </c>
      <c r="AF313" t="b">
        <f t="shared" si="4"/>
        <v>0</v>
      </c>
      <c r="AG313" t="b">
        <f>IF(Table1[[#This Row],[bank_type]] = "Private Nonprofit", TRUE, FALSE)</f>
        <v>0</v>
      </c>
    </row>
    <row r="314" spans="1:33" x14ac:dyDescent="0.2">
      <c r="A314">
        <v>4732</v>
      </c>
      <c r="B314" t="s">
        <v>1643</v>
      </c>
      <c r="C314" s="1">
        <v>39664</v>
      </c>
      <c r="D314" s="1">
        <v>39664</v>
      </c>
      <c r="E314" t="s">
        <v>1644</v>
      </c>
      <c r="F314" t="b">
        <v>1</v>
      </c>
      <c r="G314" t="s">
        <v>468</v>
      </c>
      <c r="J314" t="s">
        <v>23</v>
      </c>
      <c r="K314" t="s">
        <v>24</v>
      </c>
      <c r="L314" t="s">
        <v>470</v>
      </c>
      <c r="M314" t="s">
        <v>1645</v>
      </c>
      <c r="N314">
        <v>38.248204731045398</v>
      </c>
      <c r="O314">
        <v>-121.41799693002</v>
      </c>
      <c r="P314" t="s">
        <v>78</v>
      </c>
      <c r="Q314" t="s">
        <v>1454</v>
      </c>
      <c r="R314" t="s">
        <v>1455</v>
      </c>
      <c r="S314" t="s">
        <v>1456</v>
      </c>
      <c r="T314" t="s">
        <v>470</v>
      </c>
      <c r="U314" t="s">
        <v>1457</v>
      </c>
      <c r="V314" t="s">
        <v>28</v>
      </c>
      <c r="W314" t="s">
        <v>1238</v>
      </c>
      <c r="X314" t="s">
        <v>786</v>
      </c>
      <c r="Y314" t="s">
        <v>1646</v>
      </c>
      <c r="Z314" t="s">
        <v>1463</v>
      </c>
      <c r="AA314" t="s">
        <v>1456</v>
      </c>
      <c r="AB314" t="s">
        <v>470</v>
      </c>
      <c r="AC314" t="s">
        <v>1457</v>
      </c>
      <c r="AD314" t="s">
        <v>60</v>
      </c>
      <c r="AE314" t="s">
        <v>1455</v>
      </c>
      <c r="AF314" t="b">
        <f t="shared" si="4"/>
        <v>0</v>
      </c>
      <c r="AG314" t="b">
        <f>IF(Table1[[#This Row],[bank_type]] = "Private Nonprofit", TRUE, FALSE)</f>
        <v>0</v>
      </c>
    </row>
    <row r="315" spans="1:33" x14ac:dyDescent="0.2">
      <c r="A315">
        <v>4732</v>
      </c>
      <c r="B315" t="s">
        <v>1643</v>
      </c>
      <c r="C315" s="1">
        <v>39664</v>
      </c>
      <c r="D315" s="1">
        <v>39664</v>
      </c>
      <c r="E315" t="s">
        <v>1644</v>
      </c>
      <c r="F315" t="b">
        <v>1</v>
      </c>
      <c r="G315" t="s">
        <v>468</v>
      </c>
      <c r="J315" t="s">
        <v>23</v>
      </c>
      <c r="K315" t="s">
        <v>24</v>
      </c>
      <c r="L315" t="s">
        <v>470</v>
      </c>
      <c r="M315" t="s">
        <v>1645</v>
      </c>
      <c r="N315">
        <v>38.248204731045398</v>
      </c>
      <c r="O315">
        <v>-121.41799693002</v>
      </c>
      <c r="P315" t="s">
        <v>78</v>
      </c>
      <c r="Q315" t="s">
        <v>1454</v>
      </c>
      <c r="R315" t="s">
        <v>1455</v>
      </c>
      <c r="S315" t="s">
        <v>1456</v>
      </c>
      <c r="T315" t="s">
        <v>470</v>
      </c>
      <c r="U315" t="s">
        <v>1457</v>
      </c>
      <c r="V315" t="s">
        <v>28</v>
      </c>
      <c r="W315" t="s">
        <v>1469</v>
      </c>
      <c r="X315" t="s">
        <v>1470</v>
      </c>
      <c r="Y315" t="s">
        <v>1471</v>
      </c>
      <c r="Z315" t="s">
        <v>28</v>
      </c>
      <c r="AA315" t="s">
        <v>28</v>
      </c>
      <c r="AB315" t="s">
        <v>28</v>
      </c>
      <c r="AC315" t="s">
        <v>28</v>
      </c>
      <c r="AD315" t="s">
        <v>60</v>
      </c>
      <c r="AE315" t="s">
        <v>28</v>
      </c>
      <c r="AF315" t="b">
        <f t="shared" si="4"/>
        <v>0</v>
      </c>
      <c r="AG315" t="b">
        <f>IF(Table1[[#This Row],[bank_type]] = "Private Nonprofit", TRUE, FALSE)</f>
        <v>0</v>
      </c>
    </row>
    <row r="316" spans="1:33" x14ac:dyDescent="0.2">
      <c r="A316">
        <v>1077</v>
      </c>
      <c r="B316" t="s">
        <v>1647</v>
      </c>
      <c r="C316" s="1">
        <v>41458</v>
      </c>
      <c r="D316" s="1">
        <v>41789</v>
      </c>
      <c r="E316" t="s">
        <v>1648</v>
      </c>
      <c r="F316" t="b">
        <v>1</v>
      </c>
      <c r="G316" t="s">
        <v>22</v>
      </c>
      <c r="J316" t="s">
        <v>23</v>
      </c>
      <c r="K316" t="s">
        <v>24</v>
      </c>
      <c r="L316" t="s">
        <v>515</v>
      </c>
      <c r="M316" t="s">
        <v>1649</v>
      </c>
      <c r="N316">
        <v>32.871084000000003</v>
      </c>
      <c r="O316">
        <v>-93.363496999999995</v>
      </c>
      <c r="P316" t="s">
        <v>78</v>
      </c>
      <c r="Q316" t="s">
        <v>1650</v>
      </c>
      <c r="R316" t="s">
        <v>1651</v>
      </c>
      <c r="S316" t="s">
        <v>1652</v>
      </c>
      <c r="T316" t="s">
        <v>992</v>
      </c>
      <c r="U316">
        <v>39402</v>
      </c>
      <c r="V316" t="s">
        <v>1653</v>
      </c>
      <c r="W316" t="s">
        <v>1041</v>
      </c>
      <c r="X316" t="s">
        <v>1654</v>
      </c>
      <c r="Y316" t="s">
        <v>1655</v>
      </c>
      <c r="Z316" t="s">
        <v>1650</v>
      </c>
      <c r="AA316" t="s">
        <v>1652</v>
      </c>
      <c r="AB316" t="s">
        <v>992</v>
      </c>
      <c r="AC316">
        <v>39402</v>
      </c>
      <c r="AD316" t="s">
        <v>39</v>
      </c>
      <c r="AE316" t="s">
        <v>1651</v>
      </c>
      <c r="AF316" t="b">
        <f t="shared" si="4"/>
        <v>0</v>
      </c>
      <c r="AG316" t="b">
        <f>IF(Table1[[#This Row],[bank_type]] = "Private Nonprofit", TRUE, FALSE)</f>
        <v>0</v>
      </c>
    </row>
    <row r="317" spans="1:33" x14ac:dyDescent="0.2">
      <c r="A317">
        <v>1077</v>
      </c>
      <c r="B317" t="s">
        <v>1647</v>
      </c>
      <c r="C317" s="1">
        <v>41458</v>
      </c>
      <c r="D317" s="1">
        <v>41789</v>
      </c>
      <c r="E317" t="s">
        <v>1648</v>
      </c>
      <c r="F317" t="b">
        <v>1</v>
      </c>
      <c r="G317" t="s">
        <v>22</v>
      </c>
      <c r="J317" t="s">
        <v>23</v>
      </c>
      <c r="K317" t="s">
        <v>24</v>
      </c>
      <c r="L317" t="s">
        <v>515</v>
      </c>
      <c r="M317" t="s">
        <v>1649</v>
      </c>
      <c r="N317">
        <v>32.871084000000003</v>
      </c>
      <c r="O317">
        <v>-93.363496999999995</v>
      </c>
      <c r="P317" t="s">
        <v>78</v>
      </c>
      <c r="Q317" t="s">
        <v>1650</v>
      </c>
      <c r="R317" t="s">
        <v>1651</v>
      </c>
      <c r="S317" t="s">
        <v>1652</v>
      </c>
      <c r="T317" t="s">
        <v>992</v>
      </c>
      <c r="U317">
        <v>39402</v>
      </c>
      <c r="V317" t="s">
        <v>1653</v>
      </c>
      <c r="W317" t="s">
        <v>1656</v>
      </c>
      <c r="X317" t="s">
        <v>1657</v>
      </c>
      <c r="Y317" t="s">
        <v>1658</v>
      </c>
      <c r="Z317" t="s">
        <v>1074</v>
      </c>
      <c r="AA317" t="s">
        <v>1075</v>
      </c>
      <c r="AB317" t="s">
        <v>515</v>
      </c>
      <c r="AC317">
        <v>70767</v>
      </c>
      <c r="AD317" t="s">
        <v>39</v>
      </c>
      <c r="AE317" t="s">
        <v>28</v>
      </c>
      <c r="AF317" t="b">
        <f t="shared" si="4"/>
        <v>0</v>
      </c>
      <c r="AG317" t="b">
        <f>IF(Table1[[#This Row],[bank_type]] = "Private Nonprofit", TRUE, FALSE)</f>
        <v>0</v>
      </c>
    </row>
    <row r="318" spans="1:33" x14ac:dyDescent="0.2">
      <c r="A318">
        <v>147</v>
      </c>
      <c r="B318" t="s">
        <v>1659</v>
      </c>
      <c r="C318" s="1">
        <v>34389</v>
      </c>
      <c r="D318" s="1">
        <v>41758</v>
      </c>
      <c r="E318" t="s">
        <v>1660</v>
      </c>
      <c r="F318" t="b">
        <v>1</v>
      </c>
      <c r="G318" t="s">
        <v>326</v>
      </c>
      <c r="J318" t="s">
        <v>332</v>
      </c>
      <c r="K318" t="s">
        <v>362</v>
      </c>
      <c r="L318" t="s">
        <v>470</v>
      </c>
      <c r="M318" t="s">
        <v>1661</v>
      </c>
      <c r="N318">
        <v>40.393304999999998</v>
      </c>
      <c r="O318">
        <v>-122.220744</v>
      </c>
      <c r="P318" t="s">
        <v>27</v>
      </c>
      <c r="Q318" t="s">
        <v>1662</v>
      </c>
      <c r="R318" t="s">
        <v>1663</v>
      </c>
      <c r="S318" t="s">
        <v>1456</v>
      </c>
      <c r="T318" t="s">
        <v>470</v>
      </c>
      <c r="U318">
        <v>95814</v>
      </c>
      <c r="V318" t="s">
        <v>28</v>
      </c>
      <c r="W318" t="s">
        <v>28</v>
      </c>
      <c r="X318" t="s">
        <v>28</v>
      </c>
      <c r="Y318" t="s">
        <v>28</v>
      </c>
      <c r="Z318" t="s">
        <v>28</v>
      </c>
      <c r="AA318" t="s">
        <v>28</v>
      </c>
      <c r="AB318" t="s">
        <v>28</v>
      </c>
      <c r="AC318" t="s">
        <v>28</v>
      </c>
      <c r="AD318" t="s">
        <v>28</v>
      </c>
      <c r="AE318" t="s">
        <v>28</v>
      </c>
      <c r="AF318" t="b">
        <f t="shared" si="4"/>
        <v>1</v>
      </c>
      <c r="AG318" t="b">
        <f>IF(Table1[[#This Row],[bank_type]] = "Private Nonprofit", TRUE, FALSE)</f>
        <v>0</v>
      </c>
    </row>
    <row r="319" spans="1:33" x14ac:dyDescent="0.2">
      <c r="A319">
        <v>2990</v>
      </c>
      <c r="B319" t="s">
        <v>1664</v>
      </c>
      <c r="C319" s="1">
        <v>41508</v>
      </c>
      <c r="D319" s="1">
        <v>41508</v>
      </c>
      <c r="E319" t="s">
        <v>1665</v>
      </c>
      <c r="F319" t="b">
        <v>1</v>
      </c>
      <c r="G319" t="s">
        <v>67</v>
      </c>
      <c r="J319" t="s">
        <v>68</v>
      </c>
      <c r="K319" t="s">
        <v>24</v>
      </c>
      <c r="L319" t="s">
        <v>438</v>
      </c>
      <c r="M319" t="s">
        <v>1666</v>
      </c>
      <c r="N319">
        <v>30.4177993344599</v>
      </c>
      <c r="O319">
        <v>-97.476900227606095</v>
      </c>
      <c r="P319" t="s">
        <v>78</v>
      </c>
      <c r="Q319" t="s">
        <v>1475</v>
      </c>
      <c r="R319" t="s">
        <v>1476</v>
      </c>
      <c r="S319" t="s">
        <v>1477</v>
      </c>
      <c r="T319" t="s">
        <v>438</v>
      </c>
      <c r="U319">
        <v>75711</v>
      </c>
      <c r="V319" t="s">
        <v>28</v>
      </c>
      <c r="W319" t="s">
        <v>1478</v>
      </c>
      <c r="X319" t="s">
        <v>571</v>
      </c>
      <c r="Y319" t="s">
        <v>1479</v>
      </c>
      <c r="Z319" t="s">
        <v>1480</v>
      </c>
      <c r="AA319" t="s">
        <v>1477</v>
      </c>
      <c r="AB319" t="s">
        <v>438</v>
      </c>
      <c r="AC319">
        <v>75711</v>
      </c>
      <c r="AD319" t="s">
        <v>39</v>
      </c>
      <c r="AE319" t="s">
        <v>1476</v>
      </c>
      <c r="AF319" t="b">
        <f t="shared" si="4"/>
        <v>0</v>
      </c>
      <c r="AG319" t="b">
        <f>IF(Table1[[#This Row],[bank_type]] = "Private Nonprofit", TRUE, FALSE)</f>
        <v>0</v>
      </c>
    </row>
    <row r="320" spans="1:33" x14ac:dyDescent="0.2">
      <c r="A320">
        <v>6951</v>
      </c>
      <c r="B320" t="s">
        <v>1667</v>
      </c>
      <c r="C320" t="s">
        <v>28</v>
      </c>
      <c r="D320" t="s">
        <v>28</v>
      </c>
      <c r="E320" t="s">
        <v>1668</v>
      </c>
      <c r="F320" t="b">
        <v>1</v>
      </c>
      <c r="K320" t="s">
        <v>42</v>
      </c>
      <c r="L320" t="s">
        <v>673</v>
      </c>
      <c r="M320" t="s">
        <v>1669</v>
      </c>
      <c r="N320">
        <v>40.295600999999998</v>
      </c>
      <c r="O320">
        <v>-92.419926000000004</v>
      </c>
      <c r="P320" t="s">
        <v>78</v>
      </c>
      <c r="Q320" t="s">
        <v>1670</v>
      </c>
      <c r="R320" t="s">
        <v>1671</v>
      </c>
      <c r="S320" t="s">
        <v>1107</v>
      </c>
      <c r="T320" t="s">
        <v>1223</v>
      </c>
      <c r="U320">
        <v>62236</v>
      </c>
      <c r="V320" t="s">
        <v>28</v>
      </c>
      <c r="W320" t="s">
        <v>1672</v>
      </c>
      <c r="X320" t="s">
        <v>1673</v>
      </c>
      <c r="Y320" t="s">
        <v>1674</v>
      </c>
      <c r="Z320" t="s">
        <v>28</v>
      </c>
      <c r="AA320" t="s">
        <v>28</v>
      </c>
      <c r="AB320" t="s">
        <v>28</v>
      </c>
      <c r="AC320" t="s">
        <v>28</v>
      </c>
      <c r="AD320" t="s">
        <v>60</v>
      </c>
      <c r="AE320" t="s">
        <v>28</v>
      </c>
      <c r="AF320" t="b">
        <f t="shared" si="4"/>
        <v>0</v>
      </c>
      <c r="AG320" t="b">
        <f>IF(Table1[[#This Row],[bank_type]] = "Private Nonprofit", TRUE, FALSE)</f>
        <v>0</v>
      </c>
    </row>
    <row r="321" spans="1:33" x14ac:dyDescent="0.2">
      <c r="A321">
        <v>6951</v>
      </c>
      <c r="B321" t="s">
        <v>1667</v>
      </c>
      <c r="C321" t="s">
        <v>28</v>
      </c>
      <c r="D321" t="s">
        <v>28</v>
      </c>
      <c r="E321" t="s">
        <v>1668</v>
      </c>
      <c r="F321" t="b">
        <v>1</v>
      </c>
      <c r="K321" t="s">
        <v>42</v>
      </c>
      <c r="L321" t="s">
        <v>673</v>
      </c>
      <c r="M321" t="s">
        <v>1669</v>
      </c>
      <c r="N321">
        <v>40.295600999999998</v>
      </c>
      <c r="O321">
        <v>-92.419926000000004</v>
      </c>
      <c r="P321" t="s">
        <v>78</v>
      </c>
      <c r="Q321" t="s">
        <v>1670</v>
      </c>
      <c r="R321" t="s">
        <v>1671</v>
      </c>
      <c r="S321" t="s">
        <v>1107</v>
      </c>
      <c r="T321" t="s">
        <v>1223</v>
      </c>
      <c r="U321">
        <v>62236</v>
      </c>
      <c r="V321" t="s">
        <v>28</v>
      </c>
      <c r="W321" t="s">
        <v>1675</v>
      </c>
      <c r="X321" t="s">
        <v>1676</v>
      </c>
      <c r="Y321" t="s">
        <v>1677</v>
      </c>
      <c r="Z321" t="s">
        <v>1670</v>
      </c>
      <c r="AA321" t="s">
        <v>28</v>
      </c>
      <c r="AB321" t="s">
        <v>28</v>
      </c>
      <c r="AC321" t="s">
        <v>28</v>
      </c>
      <c r="AD321" t="s">
        <v>34</v>
      </c>
      <c r="AE321" t="s">
        <v>28</v>
      </c>
      <c r="AF321" t="b">
        <f t="shared" si="4"/>
        <v>0</v>
      </c>
      <c r="AG321" t="b">
        <f>IF(Table1[[#This Row],[bank_type]] = "Private Nonprofit", TRUE, FALSE)</f>
        <v>0</v>
      </c>
    </row>
    <row r="322" spans="1:33" x14ac:dyDescent="0.2">
      <c r="A322">
        <v>1112</v>
      </c>
      <c r="B322" t="s">
        <v>1678</v>
      </c>
      <c r="C322" s="1">
        <v>37214</v>
      </c>
      <c r="D322" s="1">
        <v>42075</v>
      </c>
      <c r="E322" t="s">
        <v>1679</v>
      </c>
      <c r="F322" t="b">
        <v>1</v>
      </c>
      <c r="G322" t="s">
        <v>326</v>
      </c>
      <c r="J322" t="s">
        <v>332</v>
      </c>
      <c r="K322" t="s">
        <v>362</v>
      </c>
      <c r="L322" t="s">
        <v>533</v>
      </c>
      <c r="M322" t="s">
        <v>1680</v>
      </c>
      <c r="N322">
        <v>42.71</v>
      </c>
      <c r="O322">
        <v>-93.43</v>
      </c>
      <c r="P322" t="s">
        <v>78</v>
      </c>
      <c r="Q322" t="s">
        <v>1681</v>
      </c>
      <c r="R322" t="s">
        <v>1682</v>
      </c>
      <c r="S322" t="s">
        <v>1683</v>
      </c>
      <c r="T322" t="s">
        <v>533</v>
      </c>
      <c r="U322">
        <v>50266</v>
      </c>
      <c r="V322" t="s">
        <v>28</v>
      </c>
      <c r="W322" t="s">
        <v>1684</v>
      </c>
      <c r="X322" t="s">
        <v>552</v>
      </c>
      <c r="Y322" t="s">
        <v>1685</v>
      </c>
      <c r="Z322" t="s">
        <v>1686</v>
      </c>
      <c r="AA322" t="s">
        <v>1683</v>
      </c>
      <c r="AB322" t="s">
        <v>533</v>
      </c>
      <c r="AC322" t="s">
        <v>28</v>
      </c>
      <c r="AD322" t="s">
        <v>39</v>
      </c>
      <c r="AE322" t="s">
        <v>28</v>
      </c>
      <c r="AF322" t="b">
        <f t="shared" si="4"/>
        <v>0</v>
      </c>
      <c r="AG322" t="b">
        <f>IF(Table1[[#This Row],[bank_type]] = "Private Nonprofit", TRUE, FALSE)</f>
        <v>0</v>
      </c>
    </row>
    <row r="323" spans="1:33" x14ac:dyDescent="0.2">
      <c r="A323">
        <v>1109</v>
      </c>
      <c r="B323" t="s">
        <v>1687</v>
      </c>
      <c r="C323" s="1">
        <v>39854</v>
      </c>
      <c r="D323" s="1">
        <v>39854</v>
      </c>
      <c r="E323" t="s">
        <v>1688</v>
      </c>
      <c r="F323" t="b">
        <v>1</v>
      </c>
      <c r="G323" t="s">
        <v>326</v>
      </c>
      <c r="H323" t="s">
        <v>331</v>
      </c>
      <c r="J323" t="s">
        <v>332</v>
      </c>
      <c r="K323" t="s">
        <v>24</v>
      </c>
      <c r="L323" t="s">
        <v>533</v>
      </c>
      <c r="M323" t="s">
        <v>1689</v>
      </c>
      <c r="N323">
        <v>41.6</v>
      </c>
      <c r="O323">
        <v>-96.01</v>
      </c>
      <c r="P323" t="s">
        <v>78</v>
      </c>
      <c r="Q323" t="s">
        <v>1690</v>
      </c>
      <c r="R323" t="s">
        <v>1691</v>
      </c>
      <c r="S323" t="s">
        <v>1692</v>
      </c>
      <c r="T323" t="s">
        <v>533</v>
      </c>
      <c r="U323">
        <v>51503</v>
      </c>
      <c r="V323" t="s">
        <v>28</v>
      </c>
      <c r="W323" t="s">
        <v>1693</v>
      </c>
      <c r="X323" t="s">
        <v>1694</v>
      </c>
      <c r="Y323" t="s">
        <v>1695</v>
      </c>
      <c r="Z323" t="s">
        <v>1696</v>
      </c>
      <c r="AA323" t="s">
        <v>1692</v>
      </c>
      <c r="AB323" t="s">
        <v>533</v>
      </c>
      <c r="AC323">
        <v>51503</v>
      </c>
      <c r="AD323" t="s">
        <v>39</v>
      </c>
      <c r="AE323" t="s">
        <v>1697</v>
      </c>
      <c r="AF323" t="b">
        <f t="shared" ref="AF323:AF386" si="5">IF(P323="Public Commercial",TRUE,FALSE)</f>
        <v>0</v>
      </c>
      <c r="AG323" t="b">
        <f>IF(Table1[[#This Row],[bank_type]] = "Private Nonprofit", TRUE, FALSE)</f>
        <v>0</v>
      </c>
    </row>
    <row r="324" spans="1:33" x14ac:dyDescent="0.2">
      <c r="A324">
        <v>1110</v>
      </c>
      <c r="B324" t="s">
        <v>1698</v>
      </c>
      <c r="C324" s="1">
        <v>36924</v>
      </c>
      <c r="D324" s="1">
        <v>40519</v>
      </c>
      <c r="E324" t="s">
        <v>1699</v>
      </c>
      <c r="F324" t="b">
        <v>1</v>
      </c>
      <c r="G324" t="s">
        <v>326</v>
      </c>
      <c r="H324" t="s">
        <v>331</v>
      </c>
      <c r="J324" t="s">
        <v>332</v>
      </c>
      <c r="K324" t="s">
        <v>362</v>
      </c>
      <c r="L324" t="s">
        <v>533</v>
      </c>
      <c r="M324" t="s">
        <v>1689</v>
      </c>
      <c r="N324">
        <v>41.57</v>
      </c>
      <c r="O324">
        <v>-96.01</v>
      </c>
      <c r="P324" t="s">
        <v>78</v>
      </c>
      <c r="Q324" t="s">
        <v>1700</v>
      </c>
      <c r="R324" t="s">
        <v>1701</v>
      </c>
      <c r="S324" t="s">
        <v>1702</v>
      </c>
      <c r="T324" t="s">
        <v>1703</v>
      </c>
      <c r="U324">
        <v>89101</v>
      </c>
      <c r="V324" t="s">
        <v>28</v>
      </c>
      <c r="W324" t="s">
        <v>1693</v>
      </c>
      <c r="X324" t="s">
        <v>1694</v>
      </c>
      <c r="Y324" t="s">
        <v>1695</v>
      </c>
      <c r="Z324" t="s">
        <v>1696</v>
      </c>
      <c r="AA324" t="s">
        <v>1692</v>
      </c>
      <c r="AB324" t="s">
        <v>533</v>
      </c>
      <c r="AC324">
        <v>51503</v>
      </c>
      <c r="AD324" t="s">
        <v>39</v>
      </c>
      <c r="AE324" t="s">
        <v>1697</v>
      </c>
      <c r="AF324" t="b">
        <f t="shared" si="5"/>
        <v>0</v>
      </c>
      <c r="AG324" t="b">
        <f>IF(Table1[[#This Row],[bank_type]] = "Private Nonprofit", TRUE, FALSE)</f>
        <v>0</v>
      </c>
    </row>
    <row r="325" spans="1:33" x14ac:dyDescent="0.2">
      <c r="A325">
        <v>1110</v>
      </c>
      <c r="B325" t="s">
        <v>1698</v>
      </c>
      <c r="C325" s="1">
        <v>36924</v>
      </c>
      <c r="D325" s="1">
        <v>40519</v>
      </c>
      <c r="E325" t="s">
        <v>1699</v>
      </c>
      <c r="F325" t="b">
        <v>1</v>
      </c>
      <c r="G325" t="s">
        <v>326</v>
      </c>
      <c r="H325" t="s">
        <v>331</v>
      </c>
      <c r="J325" t="s">
        <v>332</v>
      </c>
      <c r="K325" t="s">
        <v>362</v>
      </c>
      <c r="L325" t="s">
        <v>533</v>
      </c>
      <c r="M325" t="s">
        <v>1689</v>
      </c>
      <c r="N325">
        <v>41.57</v>
      </c>
      <c r="O325">
        <v>-96.01</v>
      </c>
      <c r="P325" t="s">
        <v>78</v>
      </c>
      <c r="Q325" t="s">
        <v>1700</v>
      </c>
      <c r="R325" t="s">
        <v>1701</v>
      </c>
      <c r="S325" t="s">
        <v>1702</v>
      </c>
      <c r="T325" t="s">
        <v>1703</v>
      </c>
      <c r="U325">
        <v>89101</v>
      </c>
      <c r="V325" t="s">
        <v>28</v>
      </c>
      <c r="W325" t="s">
        <v>875</v>
      </c>
      <c r="X325" t="s">
        <v>1694</v>
      </c>
      <c r="Y325" t="s">
        <v>1704</v>
      </c>
      <c r="Z325" t="s">
        <v>1696</v>
      </c>
      <c r="AA325" t="s">
        <v>1692</v>
      </c>
      <c r="AB325" t="s">
        <v>533</v>
      </c>
      <c r="AC325">
        <v>51503</v>
      </c>
      <c r="AD325" t="s">
        <v>39</v>
      </c>
      <c r="AE325" t="s">
        <v>1697</v>
      </c>
      <c r="AF325" t="b">
        <f t="shared" si="5"/>
        <v>0</v>
      </c>
      <c r="AG325" t="b">
        <f>IF(Table1[[#This Row],[bank_type]] = "Private Nonprofit", TRUE, FALSE)</f>
        <v>0</v>
      </c>
    </row>
    <row r="326" spans="1:33" x14ac:dyDescent="0.2">
      <c r="A326">
        <v>1110</v>
      </c>
      <c r="B326" t="s">
        <v>1698</v>
      </c>
      <c r="C326" s="1">
        <v>36924</v>
      </c>
      <c r="D326" s="1">
        <v>40519</v>
      </c>
      <c r="E326" t="s">
        <v>1699</v>
      </c>
      <c r="F326" t="b">
        <v>1</v>
      </c>
      <c r="G326" t="s">
        <v>326</v>
      </c>
      <c r="H326" t="s">
        <v>331</v>
      </c>
      <c r="J326" t="s">
        <v>332</v>
      </c>
      <c r="K326" t="s">
        <v>362</v>
      </c>
      <c r="L326" t="s">
        <v>533</v>
      </c>
      <c r="M326" t="s">
        <v>1689</v>
      </c>
      <c r="N326">
        <v>41.57</v>
      </c>
      <c r="O326">
        <v>-96.01</v>
      </c>
      <c r="P326" t="s">
        <v>78</v>
      </c>
      <c r="Q326" t="s">
        <v>1700</v>
      </c>
      <c r="R326" t="s">
        <v>1701</v>
      </c>
      <c r="S326" t="s">
        <v>1702</v>
      </c>
      <c r="T326" t="s">
        <v>1703</v>
      </c>
      <c r="U326">
        <v>89101</v>
      </c>
      <c r="V326" t="s">
        <v>28</v>
      </c>
      <c r="W326" t="s">
        <v>1705</v>
      </c>
      <c r="X326" t="s">
        <v>1694</v>
      </c>
      <c r="Y326" t="s">
        <v>1706</v>
      </c>
      <c r="Z326" t="s">
        <v>1696</v>
      </c>
      <c r="AA326" t="s">
        <v>1692</v>
      </c>
      <c r="AB326" t="s">
        <v>533</v>
      </c>
      <c r="AC326">
        <v>51503</v>
      </c>
      <c r="AD326" t="s">
        <v>379</v>
      </c>
      <c r="AE326" t="s">
        <v>1707</v>
      </c>
      <c r="AF326" t="b">
        <f t="shared" si="5"/>
        <v>0</v>
      </c>
      <c r="AG326" t="b">
        <f>IF(Table1[[#This Row],[bank_type]] = "Private Nonprofit", TRUE, FALSE)</f>
        <v>0</v>
      </c>
    </row>
    <row r="327" spans="1:33" x14ac:dyDescent="0.2">
      <c r="A327">
        <v>6322</v>
      </c>
      <c r="B327" t="s">
        <v>1708</v>
      </c>
      <c r="C327" t="s">
        <v>28</v>
      </c>
      <c r="D327" s="1">
        <v>45366</v>
      </c>
      <c r="E327" t="s">
        <v>1709</v>
      </c>
      <c r="F327" t="b">
        <v>1</v>
      </c>
      <c r="G327" t="s">
        <v>326</v>
      </c>
      <c r="J327" t="s">
        <v>332</v>
      </c>
      <c r="K327" t="s">
        <v>24</v>
      </c>
      <c r="L327" t="s">
        <v>533</v>
      </c>
      <c r="M327" t="s">
        <v>1710</v>
      </c>
      <c r="N327">
        <v>41.154035999999998</v>
      </c>
      <c r="O327">
        <v>-92.644349000000005</v>
      </c>
      <c r="P327" t="s">
        <v>78</v>
      </c>
      <c r="Q327" t="s">
        <v>28</v>
      </c>
      <c r="R327" t="s">
        <v>28</v>
      </c>
      <c r="S327" t="s">
        <v>28</v>
      </c>
      <c r="T327" t="s">
        <v>28</v>
      </c>
      <c r="U327" t="s">
        <v>28</v>
      </c>
      <c r="V327" t="s">
        <v>28</v>
      </c>
      <c r="W327" t="s">
        <v>1205</v>
      </c>
      <c r="X327" t="s">
        <v>1711</v>
      </c>
      <c r="Y327" t="s">
        <v>1712</v>
      </c>
      <c r="Z327" t="s">
        <v>1713</v>
      </c>
      <c r="AA327" t="s">
        <v>1714</v>
      </c>
      <c r="AB327" t="s">
        <v>533</v>
      </c>
      <c r="AC327">
        <v>50036</v>
      </c>
      <c r="AD327" t="s">
        <v>405</v>
      </c>
      <c r="AE327" t="s">
        <v>1715</v>
      </c>
      <c r="AF327" t="b">
        <f t="shared" si="5"/>
        <v>0</v>
      </c>
      <c r="AG327" t="b">
        <f>IF(Table1[[#This Row],[bank_type]] = "Private Nonprofit", TRUE, FALSE)</f>
        <v>0</v>
      </c>
    </row>
    <row r="328" spans="1:33" x14ac:dyDescent="0.2">
      <c r="A328">
        <v>6021</v>
      </c>
      <c r="B328" t="s">
        <v>1716</v>
      </c>
      <c r="C328" t="s">
        <v>28</v>
      </c>
      <c r="D328" t="s">
        <v>28</v>
      </c>
      <c r="E328" t="s">
        <v>1717</v>
      </c>
      <c r="F328" t="b">
        <v>1</v>
      </c>
      <c r="K328" t="s">
        <v>42</v>
      </c>
      <c r="L328" t="s">
        <v>394</v>
      </c>
      <c r="M328" t="s">
        <v>1551</v>
      </c>
      <c r="N328">
        <v>39.023215999999998</v>
      </c>
      <c r="O328">
        <v>-77.612814999999998</v>
      </c>
      <c r="P328" t="s">
        <v>78</v>
      </c>
      <c r="Q328" t="s">
        <v>28</v>
      </c>
      <c r="R328" t="s">
        <v>28</v>
      </c>
      <c r="S328" t="s">
        <v>28</v>
      </c>
      <c r="T328" t="s">
        <v>28</v>
      </c>
      <c r="U328" t="s">
        <v>28</v>
      </c>
      <c r="V328" t="s">
        <v>28</v>
      </c>
      <c r="W328" t="s">
        <v>411</v>
      </c>
      <c r="X328" t="s">
        <v>412</v>
      </c>
      <c r="Y328" t="s">
        <v>413</v>
      </c>
      <c r="Z328" t="s">
        <v>414</v>
      </c>
      <c r="AA328" t="s">
        <v>404</v>
      </c>
      <c r="AB328" t="s">
        <v>394</v>
      </c>
      <c r="AC328">
        <v>20151</v>
      </c>
      <c r="AD328" t="s">
        <v>405</v>
      </c>
      <c r="AE328" t="s">
        <v>28</v>
      </c>
      <c r="AF328" t="b">
        <f t="shared" si="5"/>
        <v>0</v>
      </c>
      <c r="AG328" t="b">
        <f>IF(Table1[[#This Row],[bank_type]] = "Private Nonprofit", TRUE, FALSE)</f>
        <v>0</v>
      </c>
    </row>
    <row r="329" spans="1:33" x14ac:dyDescent="0.2">
      <c r="A329">
        <v>6021</v>
      </c>
      <c r="B329" t="s">
        <v>1716</v>
      </c>
      <c r="C329" t="s">
        <v>28</v>
      </c>
      <c r="D329" t="s">
        <v>28</v>
      </c>
      <c r="E329" t="s">
        <v>1717</v>
      </c>
      <c r="F329" t="b">
        <v>1</v>
      </c>
      <c r="K329" t="s">
        <v>42</v>
      </c>
      <c r="L329" t="s">
        <v>394</v>
      </c>
      <c r="M329" t="s">
        <v>1551</v>
      </c>
      <c r="N329">
        <v>39.023215999999998</v>
      </c>
      <c r="O329">
        <v>-77.612814999999998</v>
      </c>
      <c r="P329" t="s">
        <v>78</v>
      </c>
      <c r="Q329" t="s">
        <v>28</v>
      </c>
      <c r="R329" t="s">
        <v>28</v>
      </c>
      <c r="S329" t="s">
        <v>28</v>
      </c>
      <c r="T329" t="s">
        <v>28</v>
      </c>
      <c r="U329" t="s">
        <v>28</v>
      </c>
      <c r="V329" t="s">
        <v>28</v>
      </c>
      <c r="W329" t="s">
        <v>400</v>
      </c>
      <c r="X329" t="s">
        <v>401</v>
      </c>
      <c r="Y329" t="s">
        <v>402</v>
      </c>
      <c r="Z329" t="s">
        <v>403</v>
      </c>
      <c r="AA329" t="s">
        <v>404</v>
      </c>
      <c r="AB329" t="s">
        <v>394</v>
      </c>
      <c r="AC329">
        <v>20151</v>
      </c>
      <c r="AD329" t="s">
        <v>405</v>
      </c>
      <c r="AE329" t="s">
        <v>406</v>
      </c>
      <c r="AF329" t="b">
        <f t="shared" si="5"/>
        <v>0</v>
      </c>
      <c r="AG329" t="b">
        <f>IF(Table1[[#This Row],[bank_type]] = "Private Nonprofit", TRUE, FALSE)</f>
        <v>0</v>
      </c>
    </row>
    <row r="330" spans="1:33" x14ac:dyDescent="0.2">
      <c r="A330">
        <v>554</v>
      </c>
      <c r="B330" t="s">
        <v>1718</v>
      </c>
      <c r="C330" s="1">
        <v>38412</v>
      </c>
      <c r="D330" s="1">
        <v>38412</v>
      </c>
      <c r="E330" t="s">
        <v>1719</v>
      </c>
      <c r="F330" t="b">
        <v>1</v>
      </c>
      <c r="G330" t="s">
        <v>326</v>
      </c>
      <c r="J330" t="s">
        <v>332</v>
      </c>
      <c r="K330" t="s">
        <v>24</v>
      </c>
      <c r="L330" t="s">
        <v>394</v>
      </c>
      <c r="M330" t="s">
        <v>491</v>
      </c>
      <c r="N330">
        <v>37.396380367866101</v>
      </c>
      <c r="O330">
        <v>-77.878499771992693</v>
      </c>
      <c r="P330" t="s">
        <v>78</v>
      </c>
      <c r="Q330" t="s">
        <v>1720</v>
      </c>
      <c r="R330" t="s">
        <v>1721</v>
      </c>
      <c r="S330" t="s">
        <v>1722</v>
      </c>
      <c r="T330" t="s">
        <v>394</v>
      </c>
      <c r="U330">
        <v>23005</v>
      </c>
      <c r="V330" t="s">
        <v>1723</v>
      </c>
      <c r="W330" t="s">
        <v>1434</v>
      </c>
      <c r="X330" t="s">
        <v>1724</v>
      </c>
      <c r="Y330" t="s">
        <v>1725</v>
      </c>
      <c r="Z330" t="s">
        <v>1726</v>
      </c>
      <c r="AA330" t="s">
        <v>1722</v>
      </c>
      <c r="AB330" t="s">
        <v>394</v>
      </c>
      <c r="AC330">
        <v>23005</v>
      </c>
      <c r="AD330" t="s">
        <v>39</v>
      </c>
      <c r="AE330" t="s">
        <v>1727</v>
      </c>
      <c r="AF330" t="b">
        <f t="shared" si="5"/>
        <v>0</v>
      </c>
      <c r="AG330" t="b">
        <f>IF(Table1[[#This Row],[bank_type]] = "Private Nonprofit", TRUE, FALSE)</f>
        <v>0</v>
      </c>
    </row>
    <row r="331" spans="1:33" x14ac:dyDescent="0.2">
      <c r="A331">
        <v>2639</v>
      </c>
      <c r="B331" t="s">
        <v>1728</v>
      </c>
      <c r="C331" s="1">
        <v>41205</v>
      </c>
      <c r="D331" s="1">
        <v>41205</v>
      </c>
      <c r="E331" t="s">
        <v>1729</v>
      </c>
      <c r="F331" t="b">
        <v>1</v>
      </c>
      <c r="G331" t="s">
        <v>326</v>
      </c>
      <c r="H331" t="s">
        <v>53</v>
      </c>
      <c r="I331" t="s">
        <v>72</v>
      </c>
      <c r="J331" t="s">
        <v>332</v>
      </c>
      <c r="K331" t="s">
        <v>24</v>
      </c>
      <c r="L331" t="s">
        <v>515</v>
      </c>
      <c r="M331" t="s">
        <v>1176</v>
      </c>
      <c r="N331">
        <v>30.457927563333701</v>
      </c>
      <c r="O331">
        <v>-92.920886959472796</v>
      </c>
      <c r="P331" t="s">
        <v>78</v>
      </c>
      <c r="Q331" t="s">
        <v>1730</v>
      </c>
      <c r="R331" t="s">
        <v>1731</v>
      </c>
      <c r="S331" t="s">
        <v>581</v>
      </c>
      <c r="T331" t="s">
        <v>515</v>
      </c>
      <c r="U331" t="s">
        <v>1732</v>
      </c>
      <c r="V331" t="s">
        <v>28</v>
      </c>
      <c r="W331" t="s">
        <v>1733</v>
      </c>
      <c r="X331" t="s">
        <v>1734</v>
      </c>
      <c r="Y331" t="s">
        <v>1735</v>
      </c>
      <c r="Z331" t="s">
        <v>1731</v>
      </c>
      <c r="AA331" t="s">
        <v>581</v>
      </c>
      <c r="AB331" t="s">
        <v>515</v>
      </c>
      <c r="AC331" t="s">
        <v>1732</v>
      </c>
      <c r="AD331" t="s">
        <v>60</v>
      </c>
      <c r="AE331" t="s">
        <v>28</v>
      </c>
      <c r="AF331" t="b">
        <f t="shared" si="5"/>
        <v>0</v>
      </c>
      <c r="AG331" t="b">
        <f>IF(Table1[[#This Row],[bank_type]] = "Private Nonprofit", TRUE, FALSE)</f>
        <v>0</v>
      </c>
    </row>
    <row r="332" spans="1:33" x14ac:dyDescent="0.2">
      <c r="A332">
        <v>2639</v>
      </c>
      <c r="B332" t="s">
        <v>1728</v>
      </c>
      <c r="C332" s="1">
        <v>41205</v>
      </c>
      <c r="D332" s="1">
        <v>41205</v>
      </c>
      <c r="E332" t="s">
        <v>1729</v>
      </c>
      <c r="F332" t="b">
        <v>1</v>
      </c>
      <c r="G332" t="s">
        <v>326</v>
      </c>
      <c r="H332" t="s">
        <v>53</v>
      </c>
      <c r="I332" t="s">
        <v>72</v>
      </c>
      <c r="J332" t="s">
        <v>332</v>
      </c>
      <c r="K332" t="s">
        <v>24</v>
      </c>
      <c r="L332" t="s">
        <v>515</v>
      </c>
      <c r="M332" t="s">
        <v>1176</v>
      </c>
      <c r="N332">
        <v>30.457927563333701</v>
      </c>
      <c r="O332">
        <v>-92.920886959472796</v>
      </c>
      <c r="P332" t="s">
        <v>78</v>
      </c>
      <c r="Q332" t="s">
        <v>1730</v>
      </c>
      <c r="R332" t="s">
        <v>1731</v>
      </c>
      <c r="S332" t="s">
        <v>581</v>
      </c>
      <c r="T332" t="s">
        <v>515</v>
      </c>
      <c r="U332" t="s">
        <v>1732</v>
      </c>
      <c r="V332" t="s">
        <v>28</v>
      </c>
      <c r="W332" t="s">
        <v>1736</v>
      </c>
      <c r="X332" t="s">
        <v>1737</v>
      </c>
      <c r="Y332" t="s">
        <v>1738</v>
      </c>
      <c r="Z332" t="s">
        <v>1731</v>
      </c>
      <c r="AA332" t="s">
        <v>581</v>
      </c>
      <c r="AB332" t="s">
        <v>515</v>
      </c>
      <c r="AC332">
        <v>70808</v>
      </c>
      <c r="AD332" t="s">
        <v>60</v>
      </c>
      <c r="AE332" t="s">
        <v>28</v>
      </c>
      <c r="AF332" t="b">
        <f t="shared" si="5"/>
        <v>0</v>
      </c>
      <c r="AG332" t="b">
        <f>IF(Table1[[#This Row],[bank_type]] = "Private Nonprofit", TRUE, FALSE)</f>
        <v>0</v>
      </c>
    </row>
    <row r="333" spans="1:33" x14ac:dyDescent="0.2">
      <c r="A333">
        <v>5773</v>
      </c>
      <c r="B333" t="s">
        <v>1739</v>
      </c>
      <c r="C333" s="1">
        <v>44062</v>
      </c>
      <c r="D333" s="1">
        <v>44062</v>
      </c>
      <c r="E333" t="s">
        <v>1740</v>
      </c>
      <c r="F333" t="b">
        <v>1</v>
      </c>
      <c r="G333" t="s">
        <v>326</v>
      </c>
      <c r="H333" t="s">
        <v>53</v>
      </c>
      <c r="I333" t="s">
        <v>72</v>
      </c>
      <c r="J333" t="s">
        <v>332</v>
      </c>
      <c r="K333" t="s">
        <v>24</v>
      </c>
      <c r="L333" t="s">
        <v>515</v>
      </c>
      <c r="M333" t="s">
        <v>1741</v>
      </c>
      <c r="N333">
        <v>30.407788</v>
      </c>
      <c r="O333">
        <v>-90.286562000000004</v>
      </c>
      <c r="P333" t="s">
        <v>78</v>
      </c>
      <c r="Q333" t="s">
        <v>1742</v>
      </c>
      <c r="R333" t="s">
        <v>1074</v>
      </c>
      <c r="S333" t="s">
        <v>1075</v>
      </c>
      <c r="T333" t="s">
        <v>515</v>
      </c>
      <c r="U333">
        <v>70767</v>
      </c>
      <c r="V333" t="s">
        <v>1743</v>
      </c>
      <c r="W333" t="s">
        <v>1656</v>
      </c>
      <c r="X333" t="s">
        <v>1657</v>
      </c>
      <c r="Y333" t="s">
        <v>1658</v>
      </c>
      <c r="Z333" t="s">
        <v>1074</v>
      </c>
      <c r="AA333" t="s">
        <v>1075</v>
      </c>
      <c r="AB333" t="s">
        <v>515</v>
      </c>
      <c r="AC333">
        <v>70767</v>
      </c>
      <c r="AD333" t="s">
        <v>60</v>
      </c>
      <c r="AE333" t="s">
        <v>28</v>
      </c>
      <c r="AF333" t="b">
        <f t="shared" si="5"/>
        <v>0</v>
      </c>
      <c r="AG333" t="b">
        <f>IF(Table1[[#This Row],[bank_type]] = "Private Nonprofit", TRUE, FALSE)</f>
        <v>0</v>
      </c>
    </row>
    <row r="334" spans="1:33" x14ac:dyDescent="0.2">
      <c r="A334">
        <v>6264</v>
      </c>
      <c r="B334" t="s">
        <v>1744</v>
      </c>
      <c r="C334" s="1">
        <v>44574</v>
      </c>
      <c r="D334" s="1">
        <v>44574</v>
      </c>
      <c r="E334" t="s">
        <v>1745</v>
      </c>
      <c r="F334" t="b">
        <v>1</v>
      </c>
      <c r="G334" t="s">
        <v>326</v>
      </c>
      <c r="H334" t="s">
        <v>53</v>
      </c>
      <c r="I334" t="s">
        <v>72</v>
      </c>
      <c r="J334" t="s">
        <v>332</v>
      </c>
      <c r="K334" t="s">
        <v>24</v>
      </c>
      <c r="L334" t="s">
        <v>515</v>
      </c>
      <c r="M334" t="s">
        <v>1741</v>
      </c>
      <c r="N334">
        <v>30.410672999999999</v>
      </c>
      <c r="O334">
        <v>-90.300790000000006</v>
      </c>
      <c r="P334" t="s">
        <v>78</v>
      </c>
      <c r="Q334" t="s">
        <v>1742</v>
      </c>
      <c r="R334" t="s">
        <v>1074</v>
      </c>
      <c r="S334" t="s">
        <v>1075</v>
      </c>
      <c r="T334" t="s">
        <v>515</v>
      </c>
      <c r="U334">
        <v>70767</v>
      </c>
      <c r="V334" t="s">
        <v>1743</v>
      </c>
      <c r="W334" t="s">
        <v>1656</v>
      </c>
      <c r="X334" t="s">
        <v>1657</v>
      </c>
      <c r="Y334" t="s">
        <v>1658</v>
      </c>
      <c r="Z334" t="s">
        <v>1074</v>
      </c>
      <c r="AA334" t="s">
        <v>1075</v>
      </c>
      <c r="AB334" t="s">
        <v>515</v>
      </c>
      <c r="AC334">
        <v>70767</v>
      </c>
      <c r="AD334" t="s">
        <v>60</v>
      </c>
      <c r="AE334" t="s">
        <v>28</v>
      </c>
      <c r="AF334" t="b">
        <f t="shared" si="5"/>
        <v>0</v>
      </c>
      <c r="AG334" t="b">
        <f>IF(Table1[[#This Row],[bank_type]] = "Private Nonprofit", TRUE, FALSE)</f>
        <v>0</v>
      </c>
    </row>
    <row r="335" spans="1:33" x14ac:dyDescent="0.2">
      <c r="A335">
        <v>5637</v>
      </c>
      <c r="B335" t="s">
        <v>1746</v>
      </c>
      <c r="C335" t="s">
        <v>28</v>
      </c>
      <c r="D335" t="s">
        <v>28</v>
      </c>
      <c r="E335" t="s">
        <v>1747</v>
      </c>
      <c r="F335" t="b">
        <v>1</v>
      </c>
      <c r="K335" t="s">
        <v>42</v>
      </c>
      <c r="L335" t="s">
        <v>692</v>
      </c>
      <c r="M335" t="s">
        <v>1748</v>
      </c>
      <c r="N335">
        <v>29.845352754853799</v>
      </c>
      <c r="O335">
        <v>-82.773483609557701</v>
      </c>
      <c r="P335" t="s">
        <v>78</v>
      </c>
      <c r="Q335" t="s">
        <v>1749</v>
      </c>
      <c r="R335" t="s">
        <v>1750</v>
      </c>
      <c r="S335" t="s">
        <v>798</v>
      </c>
      <c r="T335" t="s">
        <v>692</v>
      </c>
      <c r="U335">
        <v>33605</v>
      </c>
      <c r="V335" t="s">
        <v>28</v>
      </c>
      <c r="W335" t="s">
        <v>28</v>
      </c>
      <c r="X335" t="s">
        <v>28</v>
      </c>
      <c r="Y335" t="s">
        <v>28</v>
      </c>
      <c r="Z335" t="s">
        <v>28</v>
      </c>
      <c r="AA335" t="s">
        <v>28</v>
      </c>
      <c r="AB335" t="s">
        <v>28</v>
      </c>
      <c r="AC335" t="s">
        <v>28</v>
      </c>
      <c r="AD335" t="s">
        <v>28</v>
      </c>
      <c r="AE335" t="s">
        <v>28</v>
      </c>
      <c r="AF335" t="b">
        <f t="shared" si="5"/>
        <v>0</v>
      </c>
      <c r="AG335" t="b">
        <f>IF(Table1[[#This Row],[bank_type]] = "Private Nonprofit", TRUE, FALSE)</f>
        <v>0</v>
      </c>
    </row>
    <row r="336" spans="1:33" x14ac:dyDescent="0.2">
      <c r="A336">
        <v>6120</v>
      </c>
      <c r="B336" t="s">
        <v>1751</v>
      </c>
      <c r="C336" s="1">
        <v>44993</v>
      </c>
      <c r="D336" s="1">
        <v>44993</v>
      </c>
      <c r="E336" t="s">
        <v>1752</v>
      </c>
      <c r="F336" t="b">
        <v>1</v>
      </c>
      <c r="G336" t="s">
        <v>326</v>
      </c>
      <c r="J336" t="s">
        <v>68</v>
      </c>
      <c r="K336" t="s">
        <v>24</v>
      </c>
      <c r="L336" t="s">
        <v>438</v>
      </c>
      <c r="M336" t="s">
        <v>1753</v>
      </c>
      <c r="N336">
        <v>29.9334209499129</v>
      </c>
      <c r="O336">
        <v>-94.628820696270694</v>
      </c>
      <c r="P336" t="s">
        <v>78</v>
      </c>
      <c r="Q336" t="s">
        <v>1754</v>
      </c>
      <c r="R336" t="s">
        <v>1755</v>
      </c>
      <c r="S336" t="s">
        <v>581</v>
      </c>
      <c r="T336" t="s">
        <v>515</v>
      </c>
      <c r="U336">
        <v>70802</v>
      </c>
      <c r="V336" t="s">
        <v>1756</v>
      </c>
      <c r="W336" t="s">
        <v>1757</v>
      </c>
      <c r="X336" t="s">
        <v>1758</v>
      </c>
      <c r="Y336" t="s">
        <v>1759</v>
      </c>
      <c r="Z336" t="s">
        <v>1058</v>
      </c>
      <c r="AA336" t="s">
        <v>1059</v>
      </c>
      <c r="AB336" t="s">
        <v>438</v>
      </c>
      <c r="AC336">
        <v>77401</v>
      </c>
      <c r="AD336" t="s">
        <v>60</v>
      </c>
      <c r="AE336" t="s">
        <v>582</v>
      </c>
      <c r="AF336" t="b">
        <f t="shared" si="5"/>
        <v>0</v>
      </c>
      <c r="AG336" t="b">
        <f>IF(Table1[[#This Row],[bank_type]] = "Private Nonprofit", TRUE, FALSE)</f>
        <v>0</v>
      </c>
    </row>
    <row r="337" spans="1:33" x14ac:dyDescent="0.2">
      <c r="A337">
        <v>6120</v>
      </c>
      <c r="B337" t="s">
        <v>1751</v>
      </c>
      <c r="C337" s="1">
        <v>44993</v>
      </c>
      <c r="D337" s="1">
        <v>44993</v>
      </c>
      <c r="E337" t="s">
        <v>1752</v>
      </c>
      <c r="F337" t="b">
        <v>1</v>
      </c>
      <c r="G337" t="s">
        <v>326</v>
      </c>
      <c r="J337" t="s">
        <v>68</v>
      </c>
      <c r="K337" t="s">
        <v>24</v>
      </c>
      <c r="L337" t="s">
        <v>438</v>
      </c>
      <c r="M337" t="s">
        <v>1753</v>
      </c>
      <c r="N337">
        <v>29.9334209499129</v>
      </c>
      <c r="O337">
        <v>-94.628820696270694</v>
      </c>
      <c r="P337" t="s">
        <v>78</v>
      </c>
      <c r="Q337" t="s">
        <v>1754</v>
      </c>
      <c r="R337" t="s">
        <v>1755</v>
      </c>
      <c r="S337" t="s">
        <v>581</v>
      </c>
      <c r="T337" t="s">
        <v>515</v>
      </c>
      <c r="U337">
        <v>70802</v>
      </c>
      <c r="V337" t="s">
        <v>1756</v>
      </c>
      <c r="W337" t="s">
        <v>1434</v>
      </c>
      <c r="X337" t="s">
        <v>1435</v>
      </c>
      <c r="Y337" t="s">
        <v>1436</v>
      </c>
      <c r="Z337" t="s">
        <v>1412</v>
      </c>
      <c r="AA337" t="s">
        <v>1324</v>
      </c>
      <c r="AB337" t="s">
        <v>438</v>
      </c>
      <c r="AC337">
        <v>77006</v>
      </c>
      <c r="AD337" t="s">
        <v>34</v>
      </c>
      <c r="AE337" t="s">
        <v>1437</v>
      </c>
      <c r="AF337" t="b">
        <f t="shared" si="5"/>
        <v>0</v>
      </c>
      <c r="AG337" t="b">
        <f>IF(Table1[[#This Row],[bank_type]] = "Private Nonprofit", TRUE, FALSE)</f>
        <v>0</v>
      </c>
    </row>
    <row r="338" spans="1:33" x14ac:dyDescent="0.2">
      <c r="A338">
        <v>705</v>
      </c>
      <c r="B338" t="s">
        <v>1760</v>
      </c>
      <c r="C338" t="s">
        <v>28</v>
      </c>
      <c r="D338" t="s">
        <v>28</v>
      </c>
      <c r="E338" t="s">
        <v>1761</v>
      </c>
      <c r="F338" t="b">
        <v>1</v>
      </c>
      <c r="K338" t="s">
        <v>829</v>
      </c>
      <c r="L338" t="s">
        <v>394</v>
      </c>
      <c r="M338" t="s">
        <v>1762</v>
      </c>
      <c r="N338">
        <v>36.736388888888897</v>
      </c>
      <c r="O338">
        <v>-81.113611111111098</v>
      </c>
      <c r="P338" t="s">
        <v>78</v>
      </c>
      <c r="Q338" t="s">
        <v>1763</v>
      </c>
      <c r="R338" t="s">
        <v>1764</v>
      </c>
      <c r="S338" t="s">
        <v>1765</v>
      </c>
      <c r="T338" t="s">
        <v>394</v>
      </c>
      <c r="U338">
        <v>24060</v>
      </c>
      <c r="V338" t="s">
        <v>28</v>
      </c>
      <c r="W338" t="s">
        <v>1766</v>
      </c>
      <c r="X338" t="s">
        <v>1767</v>
      </c>
      <c r="Y338" t="s">
        <v>1768</v>
      </c>
      <c r="Z338" t="s">
        <v>1763</v>
      </c>
      <c r="AA338" t="s">
        <v>1765</v>
      </c>
      <c r="AB338" t="s">
        <v>394</v>
      </c>
      <c r="AC338">
        <v>24060</v>
      </c>
      <c r="AD338" t="s">
        <v>39</v>
      </c>
      <c r="AE338" t="s">
        <v>1764</v>
      </c>
      <c r="AF338" t="b">
        <f t="shared" si="5"/>
        <v>0</v>
      </c>
      <c r="AG338" t="b">
        <f>IF(Table1[[#This Row],[bank_type]] = "Private Nonprofit", TRUE, FALSE)</f>
        <v>0</v>
      </c>
    </row>
    <row r="339" spans="1:33" x14ac:dyDescent="0.2">
      <c r="A339">
        <v>3377</v>
      </c>
      <c r="B339" t="s">
        <v>1769</v>
      </c>
      <c r="C339" t="s">
        <v>28</v>
      </c>
      <c r="D339" s="1">
        <v>45810</v>
      </c>
      <c r="E339" t="s">
        <v>1770</v>
      </c>
      <c r="F339" t="b">
        <v>1</v>
      </c>
      <c r="K339" t="s">
        <v>76</v>
      </c>
      <c r="L339" t="s">
        <v>422</v>
      </c>
      <c r="M339" t="s">
        <v>1771</v>
      </c>
      <c r="N339">
        <v>33.963408880283701</v>
      </c>
      <c r="O339">
        <v>-78.761527815993205</v>
      </c>
      <c r="P339" t="s">
        <v>78</v>
      </c>
      <c r="Q339" t="s">
        <v>28</v>
      </c>
      <c r="R339" t="s">
        <v>28</v>
      </c>
      <c r="S339" t="s">
        <v>28</v>
      </c>
      <c r="T339" t="s">
        <v>28</v>
      </c>
      <c r="U339" t="s">
        <v>28</v>
      </c>
      <c r="V339" t="s">
        <v>28</v>
      </c>
      <c r="W339" t="s">
        <v>1772</v>
      </c>
      <c r="X339" t="s">
        <v>1773</v>
      </c>
      <c r="Y339" t="s">
        <v>1774</v>
      </c>
      <c r="Z339" t="s">
        <v>1775</v>
      </c>
      <c r="AA339" t="s">
        <v>28</v>
      </c>
      <c r="AB339" t="s">
        <v>422</v>
      </c>
      <c r="AC339" t="s">
        <v>28</v>
      </c>
      <c r="AD339" t="s">
        <v>39</v>
      </c>
      <c r="AE339" t="s">
        <v>28</v>
      </c>
      <c r="AF339" t="b">
        <f t="shared" si="5"/>
        <v>0</v>
      </c>
      <c r="AG339" t="b">
        <f>IF(Table1[[#This Row],[bank_type]] = "Private Nonprofit", TRUE, FALSE)</f>
        <v>0</v>
      </c>
    </row>
    <row r="340" spans="1:33" x14ac:dyDescent="0.2">
      <c r="A340">
        <v>1738</v>
      </c>
      <c r="B340" t="s">
        <v>1776</v>
      </c>
      <c r="C340" s="1">
        <v>40981</v>
      </c>
      <c r="D340" s="1">
        <v>40981</v>
      </c>
      <c r="E340" t="s">
        <v>1777</v>
      </c>
      <c r="F340" t="b">
        <v>1</v>
      </c>
      <c r="G340" t="s">
        <v>326</v>
      </c>
      <c r="H340" t="s">
        <v>331</v>
      </c>
      <c r="J340" t="s">
        <v>332</v>
      </c>
      <c r="K340" t="s">
        <v>24</v>
      </c>
      <c r="L340" t="s">
        <v>1223</v>
      </c>
      <c r="M340" t="s">
        <v>1778</v>
      </c>
      <c r="N340">
        <v>37.713000000000001</v>
      </c>
      <c r="O340">
        <v>-88.921999999999997</v>
      </c>
      <c r="P340" t="s">
        <v>78</v>
      </c>
      <c r="Q340" t="s">
        <v>1779</v>
      </c>
      <c r="R340" t="s">
        <v>1780</v>
      </c>
      <c r="S340" t="s">
        <v>1781</v>
      </c>
      <c r="T340" t="s">
        <v>1223</v>
      </c>
      <c r="U340">
        <v>62959</v>
      </c>
      <c r="V340" t="s">
        <v>28</v>
      </c>
      <c r="W340" t="s">
        <v>1782</v>
      </c>
      <c r="X340" t="s">
        <v>1783</v>
      </c>
      <c r="Y340" t="s">
        <v>1784</v>
      </c>
      <c r="Z340" t="s">
        <v>1785</v>
      </c>
      <c r="AA340" t="s">
        <v>1786</v>
      </c>
      <c r="AB340" t="s">
        <v>673</v>
      </c>
      <c r="AC340">
        <v>63703</v>
      </c>
      <c r="AD340" t="s">
        <v>39</v>
      </c>
      <c r="AE340" t="s">
        <v>28</v>
      </c>
      <c r="AF340" t="b">
        <f t="shared" si="5"/>
        <v>0</v>
      </c>
      <c r="AG340" t="b">
        <f>IF(Table1[[#This Row],[bank_type]] = "Private Nonprofit", TRUE, FALSE)</f>
        <v>0</v>
      </c>
    </row>
    <row r="341" spans="1:33" x14ac:dyDescent="0.2">
      <c r="A341">
        <v>4580</v>
      </c>
      <c r="B341" t="s">
        <v>1787</v>
      </c>
      <c r="C341" s="1">
        <v>42816</v>
      </c>
      <c r="D341" s="1">
        <v>42816</v>
      </c>
      <c r="E341" t="s">
        <v>1788</v>
      </c>
      <c r="F341" t="b">
        <v>1</v>
      </c>
      <c r="G341" t="s">
        <v>67</v>
      </c>
      <c r="J341" t="s">
        <v>68</v>
      </c>
      <c r="K341" t="s">
        <v>24</v>
      </c>
      <c r="L341" t="s">
        <v>673</v>
      </c>
      <c r="M341" t="s">
        <v>1789</v>
      </c>
      <c r="N341">
        <v>38.376910947199796</v>
      </c>
      <c r="O341">
        <v>-90.866995638840095</v>
      </c>
      <c r="P341" t="s">
        <v>38</v>
      </c>
      <c r="Q341" t="s">
        <v>1790</v>
      </c>
      <c r="R341" t="s">
        <v>1791</v>
      </c>
      <c r="S341" t="s">
        <v>1792</v>
      </c>
      <c r="T341" t="s">
        <v>673</v>
      </c>
      <c r="U341">
        <v>65261</v>
      </c>
      <c r="V341" t="s">
        <v>1793</v>
      </c>
      <c r="W341" t="s">
        <v>1794</v>
      </c>
      <c r="X341" t="s">
        <v>1795</v>
      </c>
      <c r="Y341" t="s">
        <v>1796</v>
      </c>
      <c r="Z341" t="s">
        <v>1791</v>
      </c>
      <c r="AA341" t="s">
        <v>1792</v>
      </c>
      <c r="AB341" t="s">
        <v>673</v>
      </c>
      <c r="AC341">
        <v>65261</v>
      </c>
      <c r="AD341" t="s">
        <v>39</v>
      </c>
      <c r="AE341" t="s">
        <v>1793</v>
      </c>
      <c r="AF341" t="b">
        <f t="shared" si="5"/>
        <v>0</v>
      </c>
      <c r="AG341" t="b">
        <f>IF(Table1[[#This Row],[bank_type]] = "Private Nonprofit", TRUE, FALSE)</f>
        <v>1</v>
      </c>
    </row>
    <row r="342" spans="1:33" x14ac:dyDescent="0.2">
      <c r="A342">
        <v>5436</v>
      </c>
      <c r="B342" t="s">
        <v>1797</v>
      </c>
      <c r="C342" s="1">
        <v>44027</v>
      </c>
      <c r="D342" s="1">
        <v>44027</v>
      </c>
      <c r="E342" t="s">
        <v>1798</v>
      </c>
      <c r="F342" t="b">
        <v>1</v>
      </c>
      <c r="G342" t="s">
        <v>326</v>
      </c>
      <c r="J342" t="s">
        <v>332</v>
      </c>
      <c r="K342" t="s">
        <v>24</v>
      </c>
      <c r="L342" t="s">
        <v>561</v>
      </c>
      <c r="M342" t="s">
        <v>1799</v>
      </c>
      <c r="N342">
        <v>40.061346</v>
      </c>
      <c r="O342">
        <v>-82.111089000000007</v>
      </c>
      <c r="P342" t="s">
        <v>78</v>
      </c>
      <c r="Q342" t="s">
        <v>1800</v>
      </c>
      <c r="R342" t="s">
        <v>1801</v>
      </c>
      <c r="S342" t="s">
        <v>1802</v>
      </c>
      <c r="T342" t="s">
        <v>561</v>
      </c>
      <c r="U342">
        <v>43056</v>
      </c>
      <c r="V342" t="s">
        <v>28</v>
      </c>
      <c r="W342" t="s">
        <v>570</v>
      </c>
      <c r="X342" t="s">
        <v>1803</v>
      </c>
      <c r="Y342" t="s">
        <v>1804</v>
      </c>
      <c r="Z342" t="s">
        <v>1805</v>
      </c>
      <c r="AA342" t="s">
        <v>1802</v>
      </c>
      <c r="AB342" t="s">
        <v>561</v>
      </c>
      <c r="AC342">
        <v>43056</v>
      </c>
      <c r="AD342" t="s">
        <v>34</v>
      </c>
      <c r="AE342" t="s">
        <v>28</v>
      </c>
      <c r="AF342" t="b">
        <f t="shared" si="5"/>
        <v>0</v>
      </c>
      <c r="AG342" t="b">
        <f>IF(Table1[[#This Row],[bank_type]] = "Private Nonprofit", TRUE, FALSE)</f>
        <v>0</v>
      </c>
    </row>
    <row r="343" spans="1:33" x14ac:dyDescent="0.2">
      <c r="A343">
        <v>753</v>
      </c>
      <c r="B343" t="s">
        <v>1806</v>
      </c>
      <c r="C343" s="1">
        <v>38045</v>
      </c>
      <c r="D343" s="1">
        <v>38045</v>
      </c>
      <c r="E343" t="s">
        <v>1807</v>
      </c>
      <c r="F343" t="b">
        <v>1</v>
      </c>
      <c r="G343" t="s">
        <v>326</v>
      </c>
      <c r="H343" t="s">
        <v>53</v>
      </c>
      <c r="I343" t="s">
        <v>1808</v>
      </c>
      <c r="J343" t="s">
        <v>332</v>
      </c>
      <c r="K343" t="s">
        <v>24</v>
      </c>
      <c r="L343" t="s">
        <v>992</v>
      </c>
      <c r="M343" t="s">
        <v>1809</v>
      </c>
      <c r="N343">
        <v>30.728463546176901</v>
      </c>
      <c r="O343">
        <v>-89.428621467945305</v>
      </c>
      <c r="P343" t="s">
        <v>78</v>
      </c>
      <c r="Q343" t="s">
        <v>28</v>
      </c>
      <c r="R343" t="s">
        <v>28</v>
      </c>
      <c r="S343" t="s">
        <v>28</v>
      </c>
      <c r="T343" t="s">
        <v>28</v>
      </c>
      <c r="U343" t="s">
        <v>28</v>
      </c>
      <c r="V343" t="s">
        <v>28</v>
      </c>
      <c r="W343" t="s">
        <v>1810</v>
      </c>
      <c r="X343" t="s">
        <v>1811</v>
      </c>
      <c r="Y343" t="s">
        <v>1812</v>
      </c>
      <c r="Z343" t="s">
        <v>1813</v>
      </c>
      <c r="AA343" t="s">
        <v>1814</v>
      </c>
      <c r="AB343" t="s">
        <v>992</v>
      </c>
      <c r="AC343">
        <v>39475</v>
      </c>
      <c r="AD343" t="s">
        <v>60</v>
      </c>
      <c r="AE343" t="s">
        <v>1815</v>
      </c>
      <c r="AF343" t="b">
        <f t="shared" si="5"/>
        <v>0</v>
      </c>
      <c r="AG343" t="b">
        <f>IF(Table1[[#This Row],[bank_type]] = "Private Nonprofit", TRUE, FALSE)</f>
        <v>0</v>
      </c>
    </row>
    <row r="344" spans="1:33" x14ac:dyDescent="0.2">
      <c r="A344">
        <v>4376</v>
      </c>
      <c r="B344" t="s">
        <v>1806</v>
      </c>
      <c r="C344" t="s">
        <v>28</v>
      </c>
      <c r="D344" t="s">
        <v>28</v>
      </c>
      <c r="E344" t="s">
        <v>1816</v>
      </c>
      <c r="F344" t="b">
        <v>1</v>
      </c>
      <c r="K344" t="s">
        <v>42</v>
      </c>
      <c r="L344" t="s">
        <v>422</v>
      </c>
      <c r="M344" t="s">
        <v>1817</v>
      </c>
      <c r="N344">
        <v>34</v>
      </c>
      <c r="O344">
        <v>-81</v>
      </c>
      <c r="P344" t="s">
        <v>78</v>
      </c>
      <c r="Q344" t="s">
        <v>28</v>
      </c>
      <c r="R344" t="s">
        <v>28</v>
      </c>
      <c r="S344" t="s">
        <v>28</v>
      </c>
      <c r="T344" t="s">
        <v>28</v>
      </c>
      <c r="U344" t="s">
        <v>28</v>
      </c>
      <c r="V344" t="s">
        <v>28</v>
      </c>
      <c r="W344" t="s">
        <v>1818</v>
      </c>
      <c r="X344" t="s">
        <v>1819</v>
      </c>
      <c r="Y344" t="s">
        <v>1820</v>
      </c>
      <c r="Z344" t="s">
        <v>1821</v>
      </c>
      <c r="AA344" t="s">
        <v>28</v>
      </c>
      <c r="AB344" t="s">
        <v>28</v>
      </c>
      <c r="AC344" t="s">
        <v>28</v>
      </c>
      <c r="AD344" t="s">
        <v>405</v>
      </c>
      <c r="AE344" t="s">
        <v>28</v>
      </c>
      <c r="AF344" t="b">
        <f t="shared" si="5"/>
        <v>0</v>
      </c>
      <c r="AG344" t="b">
        <f>IF(Table1[[#This Row],[bank_type]] = "Private Nonprofit", TRUE, FALSE)</f>
        <v>0</v>
      </c>
    </row>
    <row r="345" spans="1:33" x14ac:dyDescent="0.2">
      <c r="A345">
        <v>4376</v>
      </c>
      <c r="B345" t="s">
        <v>1806</v>
      </c>
      <c r="C345" t="s">
        <v>28</v>
      </c>
      <c r="D345" t="s">
        <v>28</v>
      </c>
      <c r="E345" t="s">
        <v>1816</v>
      </c>
      <c r="F345" t="b">
        <v>1</v>
      </c>
      <c r="K345" t="s">
        <v>42</v>
      </c>
      <c r="L345" t="s">
        <v>422</v>
      </c>
      <c r="M345" t="s">
        <v>1817</v>
      </c>
      <c r="N345">
        <v>34</v>
      </c>
      <c r="O345">
        <v>-81</v>
      </c>
      <c r="P345" t="s">
        <v>78</v>
      </c>
      <c r="Q345" t="s">
        <v>28</v>
      </c>
      <c r="R345" t="s">
        <v>28</v>
      </c>
      <c r="S345" t="s">
        <v>28</v>
      </c>
      <c r="T345" t="s">
        <v>28</v>
      </c>
      <c r="U345" t="s">
        <v>28</v>
      </c>
      <c r="V345" t="s">
        <v>28</v>
      </c>
      <c r="W345" t="s">
        <v>1822</v>
      </c>
      <c r="X345" t="s">
        <v>1823</v>
      </c>
      <c r="Y345" t="s">
        <v>1824</v>
      </c>
      <c r="Z345" t="s">
        <v>28</v>
      </c>
      <c r="AA345" t="s">
        <v>28</v>
      </c>
      <c r="AB345" t="s">
        <v>28</v>
      </c>
      <c r="AC345" t="s">
        <v>28</v>
      </c>
      <c r="AD345" t="s">
        <v>405</v>
      </c>
      <c r="AE345" t="s">
        <v>28</v>
      </c>
      <c r="AF345" t="b">
        <f t="shared" si="5"/>
        <v>0</v>
      </c>
      <c r="AG345" t="b">
        <f>IF(Table1[[#This Row],[bank_type]] = "Private Nonprofit", TRUE, FALSE)</f>
        <v>0</v>
      </c>
    </row>
    <row r="346" spans="1:33" x14ac:dyDescent="0.2">
      <c r="A346">
        <v>2772</v>
      </c>
      <c r="B346" t="s">
        <v>1825</v>
      </c>
      <c r="C346" s="1">
        <v>42758</v>
      </c>
      <c r="D346" s="1">
        <v>42758</v>
      </c>
      <c r="E346" t="s">
        <v>1826</v>
      </c>
      <c r="F346" t="b">
        <v>1</v>
      </c>
      <c r="G346" t="s">
        <v>22</v>
      </c>
      <c r="H346" t="s">
        <v>1827</v>
      </c>
      <c r="I346" t="s">
        <v>1828</v>
      </c>
      <c r="J346" t="s">
        <v>23</v>
      </c>
      <c r="K346" t="s">
        <v>24</v>
      </c>
      <c r="L346" t="s">
        <v>673</v>
      </c>
      <c r="M346" t="s">
        <v>1829</v>
      </c>
      <c r="N346">
        <v>36.878599999999999</v>
      </c>
      <c r="O346">
        <v>-93.459269000000006</v>
      </c>
      <c r="P346" t="s">
        <v>78</v>
      </c>
      <c r="Q346" t="s">
        <v>1830</v>
      </c>
      <c r="R346" t="s">
        <v>1831</v>
      </c>
      <c r="S346" t="s">
        <v>1832</v>
      </c>
      <c r="T346" t="s">
        <v>673</v>
      </c>
      <c r="U346">
        <v>64701</v>
      </c>
      <c r="V346" t="s">
        <v>28</v>
      </c>
      <c r="W346" t="s">
        <v>1833</v>
      </c>
      <c r="X346" t="s">
        <v>1834</v>
      </c>
      <c r="Y346" t="s">
        <v>1835</v>
      </c>
      <c r="Z346" t="s">
        <v>1836</v>
      </c>
      <c r="AA346" t="s">
        <v>1837</v>
      </c>
      <c r="AB346" t="s">
        <v>673</v>
      </c>
      <c r="AC346">
        <v>63021</v>
      </c>
      <c r="AD346" t="s">
        <v>405</v>
      </c>
      <c r="AE346" t="s">
        <v>28</v>
      </c>
      <c r="AF346" t="b">
        <f t="shared" si="5"/>
        <v>0</v>
      </c>
      <c r="AG346" t="b">
        <f>IF(Table1[[#This Row],[bank_type]] = "Private Nonprofit", TRUE, FALSE)</f>
        <v>0</v>
      </c>
    </row>
    <row r="347" spans="1:33" x14ac:dyDescent="0.2">
      <c r="A347">
        <v>609</v>
      </c>
      <c r="B347" t="s">
        <v>1838</v>
      </c>
      <c r="C347" t="s">
        <v>28</v>
      </c>
      <c r="D347" s="1">
        <v>40696</v>
      </c>
      <c r="E347" t="s">
        <v>1839</v>
      </c>
      <c r="F347" t="b">
        <v>1</v>
      </c>
      <c r="G347" t="s">
        <v>22</v>
      </c>
      <c r="J347" t="s">
        <v>68</v>
      </c>
      <c r="K347" t="s">
        <v>829</v>
      </c>
      <c r="L347" t="s">
        <v>394</v>
      </c>
      <c r="M347" t="s">
        <v>1840</v>
      </c>
      <c r="N347">
        <v>37.348693943110398</v>
      </c>
      <c r="O347">
        <v>-76.809898019336899</v>
      </c>
      <c r="P347" t="s">
        <v>78</v>
      </c>
      <c r="Q347" t="s">
        <v>1841</v>
      </c>
      <c r="R347" t="s">
        <v>1842</v>
      </c>
      <c r="S347" t="s">
        <v>972</v>
      </c>
      <c r="T347" t="s">
        <v>394</v>
      </c>
      <c r="U347">
        <v>23692</v>
      </c>
      <c r="V347" t="s">
        <v>1843</v>
      </c>
      <c r="W347" t="s">
        <v>472</v>
      </c>
      <c r="X347" t="s">
        <v>1844</v>
      </c>
      <c r="Y347" t="s">
        <v>28</v>
      </c>
      <c r="Z347" t="s">
        <v>1845</v>
      </c>
      <c r="AA347" t="s">
        <v>972</v>
      </c>
      <c r="AB347" t="s">
        <v>394</v>
      </c>
      <c r="AC347">
        <v>23692</v>
      </c>
      <c r="AD347" t="s">
        <v>39</v>
      </c>
      <c r="AE347" t="s">
        <v>28</v>
      </c>
      <c r="AF347" t="b">
        <f t="shared" si="5"/>
        <v>0</v>
      </c>
      <c r="AG347" t="b">
        <f>IF(Table1[[#This Row],[bank_type]] = "Private Nonprofit", TRUE, FALSE)</f>
        <v>0</v>
      </c>
    </row>
    <row r="348" spans="1:33" x14ac:dyDescent="0.2">
      <c r="A348">
        <v>553</v>
      </c>
      <c r="B348" t="s">
        <v>1846</v>
      </c>
      <c r="C348" s="1">
        <v>36892</v>
      </c>
      <c r="D348" s="1">
        <v>36892</v>
      </c>
      <c r="E348" t="s">
        <v>1847</v>
      </c>
      <c r="F348" t="b">
        <v>1</v>
      </c>
      <c r="G348" t="s">
        <v>326</v>
      </c>
      <c r="J348" t="s">
        <v>332</v>
      </c>
      <c r="K348" t="s">
        <v>24</v>
      </c>
      <c r="L348" t="s">
        <v>394</v>
      </c>
      <c r="M348" t="s">
        <v>1848</v>
      </c>
      <c r="N348">
        <v>36.601288277243199</v>
      </c>
      <c r="O348">
        <v>-76.004441625991205</v>
      </c>
      <c r="P348" t="s">
        <v>705</v>
      </c>
      <c r="Q348" t="s">
        <v>1849</v>
      </c>
      <c r="R348" t="s">
        <v>1850</v>
      </c>
      <c r="S348" t="s">
        <v>1851</v>
      </c>
      <c r="T348" t="s">
        <v>394</v>
      </c>
      <c r="U348">
        <v>23456</v>
      </c>
      <c r="V348" t="s">
        <v>1852</v>
      </c>
      <c r="W348" t="s">
        <v>1853</v>
      </c>
      <c r="X348" t="s">
        <v>1854</v>
      </c>
      <c r="Y348" t="s">
        <v>1855</v>
      </c>
      <c r="Z348" t="s">
        <v>1856</v>
      </c>
      <c r="AA348" t="s">
        <v>930</v>
      </c>
      <c r="AB348" t="s">
        <v>394</v>
      </c>
      <c r="AC348">
        <v>23453</v>
      </c>
      <c r="AD348" t="s">
        <v>34</v>
      </c>
      <c r="AE348" t="s">
        <v>28</v>
      </c>
      <c r="AF348" t="b">
        <f t="shared" si="5"/>
        <v>0</v>
      </c>
      <c r="AG348" t="b">
        <f>IF(Table1[[#This Row],[bank_type]] = "Private Nonprofit", TRUE, FALSE)</f>
        <v>0</v>
      </c>
    </row>
    <row r="349" spans="1:33" x14ac:dyDescent="0.2">
      <c r="A349">
        <v>2554</v>
      </c>
      <c r="B349" t="s">
        <v>1857</v>
      </c>
      <c r="C349" s="1">
        <v>38878</v>
      </c>
      <c r="D349" s="1">
        <v>42452</v>
      </c>
      <c r="E349" t="s">
        <v>1858</v>
      </c>
      <c r="F349" t="b">
        <v>1</v>
      </c>
      <c r="G349" t="s">
        <v>67</v>
      </c>
      <c r="J349" t="s">
        <v>68</v>
      </c>
      <c r="K349" t="s">
        <v>362</v>
      </c>
      <c r="L349" t="s">
        <v>43</v>
      </c>
      <c r="M349" t="s">
        <v>1859</v>
      </c>
      <c r="N349">
        <v>37.153583996445697</v>
      </c>
      <c r="O349">
        <v>-83.258762231867607</v>
      </c>
      <c r="P349" t="s">
        <v>78</v>
      </c>
      <c r="Q349" t="s">
        <v>1860</v>
      </c>
      <c r="R349" t="s">
        <v>1861</v>
      </c>
      <c r="S349" t="s">
        <v>1862</v>
      </c>
      <c r="T349" t="s">
        <v>43</v>
      </c>
      <c r="U349">
        <v>41702</v>
      </c>
      <c r="V349" t="s">
        <v>28</v>
      </c>
      <c r="W349" t="s">
        <v>1863</v>
      </c>
      <c r="X349" t="s">
        <v>1864</v>
      </c>
      <c r="Y349" t="s">
        <v>28</v>
      </c>
      <c r="Z349" t="s">
        <v>1861</v>
      </c>
      <c r="AA349" t="s">
        <v>1865</v>
      </c>
      <c r="AB349" t="s">
        <v>43</v>
      </c>
      <c r="AC349">
        <v>41702</v>
      </c>
      <c r="AD349" t="s">
        <v>39</v>
      </c>
      <c r="AE349" t="s">
        <v>28</v>
      </c>
      <c r="AF349" t="b">
        <f t="shared" si="5"/>
        <v>0</v>
      </c>
      <c r="AG349" t="b">
        <f>IF(Table1[[#This Row],[bank_type]] = "Private Nonprofit", TRUE, FALSE)</f>
        <v>0</v>
      </c>
    </row>
    <row r="350" spans="1:33" x14ac:dyDescent="0.2">
      <c r="A350">
        <v>2555</v>
      </c>
      <c r="B350" t="s">
        <v>1866</v>
      </c>
      <c r="C350" s="1">
        <v>38908</v>
      </c>
      <c r="D350" s="1">
        <v>39258</v>
      </c>
      <c r="E350" t="s">
        <v>1867</v>
      </c>
      <c r="F350" t="b">
        <v>1</v>
      </c>
      <c r="G350" t="s">
        <v>67</v>
      </c>
      <c r="J350" t="s">
        <v>68</v>
      </c>
      <c r="K350" t="s">
        <v>362</v>
      </c>
      <c r="L350" t="s">
        <v>43</v>
      </c>
      <c r="M350" t="s">
        <v>207</v>
      </c>
      <c r="N350">
        <v>37.517650614944998</v>
      </c>
      <c r="O350">
        <v>-83.683090069450202</v>
      </c>
      <c r="P350" t="s">
        <v>78</v>
      </c>
      <c r="Q350" t="s">
        <v>1860</v>
      </c>
      <c r="R350" t="s">
        <v>1861</v>
      </c>
      <c r="S350" t="s">
        <v>1862</v>
      </c>
      <c r="T350" t="s">
        <v>43</v>
      </c>
      <c r="U350">
        <v>41702</v>
      </c>
      <c r="V350" t="s">
        <v>28</v>
      </c>
      <c r="W350" t="s">
        <v>1863</v>
      </c>
      <c r="X350" t="s">
        <v>1864</v>
      </c>
      <c r="Y350" t="s">
        <v>28</v>
      </c>
      <c r="Z350" t="s">
        <v>1861</v>
      </c>
      <c r="AA350" t="s">
        <v>1865</v>
      </c>
      <c r="AB350" t="s">
        <v>43</v>
      </c>
      <c r="AC350">
        <v>41702</v>
      </c>
      <c r="AD350" t="s">
        <v>39</v>
      </c>
      <c r="AE350" t="s">
        <v>28</v>
      </c>
      <c r="AF350" t="b">
        <f t="shared" si="5"/>
        <v>0</v>
      </c>
      <c r="AG350" t="b">
        <f>IF(Table1[[#This Row],[bank_type]] = "Private Nonprofit", TRUE, FALSE)</f>
        <v>0</v>
      </c>
    </row>
    <row r="351" spans="1:33" x14ac:dyDescent="0.2">
      <c r="A351">
        <v>2556</v>
      </c>
      <c r="B351" t="s">
        <v>1868</v>
      </c>
      <c r="C351" s="1">
        <v>38908</v>
      </c>
      <c r="D351" s="1">
        <v>39258</v>
      </c>
      <c r="E351" t="s">
        <v>1869</v>
      </c>
      <c r="F351" t="b">
        <v>1</v>
      </c>
      <c r="G351" t="s">
        <v>67</v>
      </c>
      <c r="J351" t="s">
        <v>68</v>
      </c>
      <c r="K351" t="s">
        <v>362</v>
      </c>
      <c r="L351" t="s">
        <v>43</v>
      </c>
      <c r="M351" t="s">
        <v>207</v>
      </c>
      <c r="N351">
        <v>37.523174882007197</v>
      </c>
      <c r="O351">
        <v>-83.683767333113096</v>
      </c>
      <c r="P351" t="s">
        <v>78</v>
      </c>
      <c r="Q351" t="s">
        <v>1860</v>
      </c>
      <c r="R351" t="s">
        <v>1861</v>
      </c>
      <c r="S351" t="s">
        <v>1862</v>
      </c>
      <c r="T351" t="s">
        <v>43</v>
      </c>
      <c r="U351">
        <v>41702</v>
      </c>
      <c r="V351" t="s">
        <v>28</v>
      </c>
      <c r="W351" t="s">
        <v>1863</v>
      </c>
      <c r="X351" t="s">
        <v>1864</v>
      </c>
      <c r="Y351" t="s">
        <v>28</v>
      </c>
      <c r="Z351" t="s">
        <v>1861</v>
      </c>
      <c r="AA351" t="s">
        <v>1865</v>
      </c>
      <c r="AB351" t="s">
        <v>43</v>
      </c>
      <c r="AC351">
        <v>41702</v>
      </c>
      <c r="AD351" t="s">
        <v>39</v>
      </c>
      <c r="AE351" t="s">
        <v>28</v>
      </c>
      <c r="AF351" t="b">
        <f t="shared" si="5"/>
        <v>0</v>
      </c>
      <c r="AG351" t="b">
        <f>IF(Table1[[#This Row],[bank_type]] = "Private Nonprofit", TRUE, FALSE)</f>
        <v>0</v>
      </c>
    </row>
    <row r="352" spans="1:33" x14ac:dyDescent="0.2">
      <c r="A352">
        <v>2557</v>
      </c>
      <c r="B352" t="s">
        <v>1870</v>
      </c>
      <c r="C352" s="1">
        <v>38891</v>
      </c>
      <c r="D352" s="1">
        <v>42452</v>
      </c>
      <c r="E352" t="s">
        <v>1871</v>
      </c>
      <c r="F352" t="b">
        <v>1</v>
      </c>
      <c r="G352" t="s">
        <v>67</v>
      </c>
      <c r="J352" t="s">
        <v>68</v>
      </c>
      <c r="K352" t="s">
        <v>362</v>
      </c>
      <c r="L352" t="s">
        <v>43</v>
      </c>
      <c r="M352" t="s">
        <v>110</v>
      </c>
      <c r="N352">
        <v>37.568954658559797</v>
      </c>
      <c r="O352">
        <v>-83.520472062240799</v>
      </c>
      <c r="P352" t="s">
        <v>78</v>
      </c>
      <c r="Q352" t="s">
        <v>1860</v>
      </c>
      <c r="R352" t="s">
        <v>1861</v>
      </c>
      <c r="S352" t="s">
        <v>1862</v>
      </c>
      <c r="T352" t="s">
        <v>43</v>
      </c>
      <c r="U352">
        <v>41702</v>
      </c>
      <c r="V352" t="s">
        <v>28</v>
      </c>
      <c r="W352" t="s">
        <v>1863</v>
      </c>
      <c r="X352" t="s">
        <v>1864</v>
      </c>
      <c r="Y352" t="s">
        <v>28</v>
      </c>
      <c r="Z352" t="s">
        <v>1861</v>
      </c>
      <c r="AA352" t="s">
        <v>1865</v>
      </c>
      <c r="AB352" t="s">
        <v>43</v>
      </c>
      <c r="AC352">
        <v>41702</v>
      </c>
      <c r="AD352" t="s">
        <v>39</v>
      </c>
      <c r="AE352" t="s">
        <v>28</v>
      </c>
      <c r="AF352" t="b">
        <f t="shared" si="5"/>
        <v>0</v>
      </c>
      <c r="AG352" t="b">
        <f>IF(Table1[[#This Row],[bank_type]] = "Private Nonprofit", TRUE, FALSE)</f>
        <v>0</v>
      </c>
    </row>
    <row r="353" spans="1:33" x14ac:dyDescent="0.2">
      <c r="A353">
        <v>1736</v>
      </c>
      <c r="B353" t="s">
        <v>1872</v>
      </c>
      <c r="C353" s="1">
        <v>38673</v>
      </c>
      <c r="D353" s="1">
        <v>39043</v>
      </c>
      <c r="E353" t="s">
        <v>1873</v>
      </c>
      <c r="F353" t="b">
        <v>1</v>
      </c>
      <c r="G353" t="s">
        <v>67</v>
      </c>
      <c r="J353" t="s">
        <v>68</v>
      </c>
      <c r="K353" t="s">
        <v>362</v>
      </c>
      <c r="L353" t="s">
        <v>43</v>
      </c>
      <c r="M353" t="s">
        <v>133</v>
      </c>
      <c r="N353">
        <v>38.019917464050003</v>
      </c>
      <c r="O353">
        <v>-83.291920507603294</v>
      </c>
      <c r="P353" t="s">
        <v>78</v>
      </c>
      <c r="Q353" t="s">
        <v>1860</v>
      </c>
      <c r="R353" t="s">
        <v>1861</v>
      </c>
      <c r="S353" t="s">
        <v>1862</v>
      </c>
      <c r="T353" t="s">
        <v>43</v>
      </c>
      <c r="U353">
        <v>41702</v>
      </c>
      <c r="V353" t="s">
        <v>28</v>
      </c>
      <c r="W353" t="s">
        <v>1863</v>
      </c>
      <c r="X353" t="s">
        <v>1864</v>
      </c>
      <c r="Y353" t="s">
        <v>28</v>
      </c>
      <c r="Z353" t="s">
        <v>1861</v>
      </c>
      <c r="AA353" t="s">
        <v>1865</v>
      </c>
      <c r="AB353" t="s">
        <v>43</v>
      </c>
      <c r="AC353">
        <v>41702</v>
      </c>
      <c r="AD353" t="s">
        <v>39</v>
      </c>
      <c r="AE353" t="s">
        <v>28</v>
      </c>
      <c r="AF353" t="b">
        <f t="shared" si="5"/>
        <v>0</v>
      </c>
      <c r="AG353" t="b">
        <f>IF(Table1[[#This Row],[bank_type]] = "Private Nonprofit", TRUE, FALSE)</f>
        <v>0</v>
      </c>
    </row>
    <row r="354" spans="1:33" x14ac:dyDescent="0.2">
      <c r="A354">
        <v>1735</v>
      </c>
      <c r="B354" t="s">
        <v>1874</v>
      </c>
      <c r="C354" s="1">
        <v>38884</v>
      </c>
      <c r="D354" s="1">
        <v>39043</v>
      </c>
      <c r="E354" t="s">
        <v>1875</v>
      </c>
      <c r="F354" t="b">
        <v>1</v>
      </c>
      <c r="G354" t="s">
        <v>67</v>
      </c>
      <c r="J354" t="s">
        <v>68</v>
      </c>
      <c r="K354" t="s">
        <v>362</v>
      </c>
      <c r="L354" t="s">
        <v>43</v>
      </c>
      <c r="M354" t="s">
        <v>133</v>
      </c>
      <c r="N354">
        <v>38.011072399525602</v>
      </c>
      <c r="O354">
        <v>-83.287495672206006</v>
      </c>
      <c r="P354" t="s">
        <v>78</v>
      </c>
      <c r="Q354" t="s">
        <v>1860</v>
      </c>
      <c r="R354" t="s">
        <v>1861</v>
      </c>
      <c r="S354" t="s">
        <v>1862</v>
      </c>
      <c r="T354" t="s">
        <v>43</v>
      </c>
      <c r="U354">
        <v>41702</v>
      </c>
      <c r="V354" t="s">
        <v>28</v>
      </c>
      <c r="W354" t="s">
        <v>1863</v>
      </c>
      <c r="X354" t="s">
        <v>1864</v>
      </c>
      <c r="Y354" t="s">
        <v>28</v>
      </c>
      <c r="Z354" t="s">
        <v>1861</v>
      </c>
      <c r="AA354" t="s">
        <v>1865</v>
      </c>
      <c r="AB354" t="s">
        <v>43</v>
      </c>
      <c r="AC354">
        <v>41702</v>
      </c>
      <c r="AD354" t="s">
        <v>39</v>
      </c>
      <c r="AE354" t="s">
        <v>28</v>
      </c>
      <c r="AF354" t="b">
        <f t="shared" si="5"/>
        <v>0</v>
      </c>
      <c r="AG354" t="b">
        <f>IF(Table1[[#This Row],[bank_type]] = "Private Nonprofit", TRUE, FALSE)</f>
        <v>0</v>
      </c>
    </row>
    <row r="355" spans="1:33" x14ac:dyDescent="0.2">
      <c r="A355">
        <v>1737</v>
      </c>
      <c r="B355" t="s">
        <v>1876</v>
      </c>
      <c r="C355" s="1">
        <v>38642</v>
      </c>
      <c r="D355" s="1">
        <v>43637</v>
      </c>
      <c r="E355" t="s">
        <v>1877</v>
      </c>
      <c r="F355" t="b">
        <v>1</v>
      </c>
      <c r="G355" t="s">
        <v>67</v>
      </c>
      <c r="J355" t="s">
        <v>68</v>
      </c>
      <c r="K355" t="s">
        <v>362</v>
      </c>
      <c r="L355" t="s">
        <v>43</v>
      </c>
      <c r="M355" t="s">
        <v>133</v>
      </c>
      <c r="N355">
        <v>37.827157858952397</v>
      </c>
      <c r="O355">
        <v>-83.351717324349394</v>
      </c>
      <c r="P355" t="s">
        <v>78</v>
      </c>
      <c r="Q355" t="s">
        <v>1860</v>
      </c>
      <c r="R355" t="s">
        <v>1861</v>
      </c>
      <c r="S355" t="s">
        <v>1862</v>
      </c>
      <c r="T355" t="s">
        <v>43</v>
      </c>
      <c r="U355">
        <v>41702</v>
      </c>
      <c r="V355" t="s">
        <v>28</v>
      </c>
      <c r="W355" t="s">
        <v>1863</v>
      </c>
      <c r="X355" t="s">
        <v>1864</v>
      </c>
      <c r="Y355" t="s">
        <v>28</v>
      </c>
      <c r="Z355" t="s">
        <v>1861</v>
      </c>
      <c r="AA355" t="s">
        <v>1865</v>
      </c>
      <c r="AB355" t="s">
        <v>43</v>
      </c>
      <c r="AC355">
        <v>41702</v>
      </c>
      <c r="AD355" t="s">
        <v>39</v>
      </c>
      <c r="AE355" t="s">
        <v>28</v>
      </c>
      <c r="AF355" t="b">
        <f t="shared" si="5"/>
        <v>0</v>
      </c>
      <c r="AG355" t="b">
        <f>IF(Table1[[#This Row],[bank_type]] = "Private Nonprofit", TRUE, FALSE)</f>
        <v>0</v>
      </c>
    </row>
    <row r="356" spans="1:33" x14ac:dyDescent="0.2">
      <c r="A356">
        <v>4938</v>
      </c>
      <c r="B356" t="s">
        <v>1878</v>
      </c>
      <c r="C356" s="1">
        <v>43146</v>
      </c>
      <c r="D356" s="1">
        <v>43146</v>
      </c>
      <c r="E356" t="s">
        <v>1879</v>
      </c>
      <c r="F356" t="b">
        <v>1</v>
      </c>
      <c r="G356" t="s">
        <v>326</v>
      </c>
      <c r="H356" t="s">
        <v>1518</v>
      </c>
      <c r="J356" t="s">
        <v>332</v>
      </c>
      <c r="K356" t="s">
        <v>24</v>
      </c>
      <c r="L356" t="s">
        <v>43</v>
      </c>
      <c r="M356" t="s">
        <v>1880</v>
      </c>
      <c r="N356">
        <v>37.208181699868199</v>
      </c>
      <c r="O356">
        <v>-87.3273712578019</v>
      </c>
      <c r="P356" t="s">
        <v>78</v>
      </c>
      <c r="Q356" t="s">
        <v>1860</v>
      </c>
      <c r="R356" t="s">
        <v>1861</v>
      </c>
      <c r="S356" t="s">
        <v>1862</v>
      </c>
      <c r="T356" t="s">
        <v>43</v>
      </c>
      <c r="U356">
        <v>41702</v>
      </c>
      <c r="V356" t="s">
        <v>28</v>
      </c>
      <c r="W356" t="s">
        <v>1863</v>
      </c>
      <c r="X356" t="s">
        <v>1864</v>
      </c>
      <c r="Y356" t="s">
        <v>28</v>
      </c>
      <c r="Z356" t="s">
        <v>1861</v>
      </c>
      <c r="AA356" t="s">
        <v>1865</v>
      </c>
      <c r="AB356" t="s">
        <v>43</v>
      </c>
      <c r="AC356">
        <v>41702</v>
      </c>
      <c r="AD356" t="s">
        <v>379</v>
      </c>
      <c r="AE356" t="s">
        <v>28</v>
      </c>
      <c r="AF356" t="b">
        <f t="shared" si="5"/>
        <v>0</v>
      </c>
      <c r="AG356" t="b">
        <f>IF(Table1[[#This Row],[bank_type]] = "Private Nonprofit", TRUE, FALSE)</f>
        <v>0</v>
      </c>
    </row>
    <row r="357" spans="1:33" x14ac:dyDescent="0.2">
      <c r="A357">
        <v>4938</v>
      </c>
      <c r="B357" t="s">
        <v>1878</v>
      </c>
      <c r="C357" s="1">
        <v>43146</v>
      </c>
      <c r="D357" s="1">
        <v>43146</v>
      </c>
      <c r="E357" t="s">
        <v>1879</v>
      </c>
      <c r="F357" t="b">
        <v>1</v>
      </c>
      <c r="G357" t="s">
        <v>326</v>
      </c>
      <c r="H357" t="s">
        <v>1518</v>
      </c>
      <c r="J357" t="s">
        <v>332</v>
      </c>
      <c r="K357" t="s">
        <v>24</v>
      </c>
      <c r="L357" t="s">
        <v>43</v>
      </c>
      <c r="M357" t="s">
        <v>1880</v>
      </c>
      <c r="N357">
        <v>37.208181699868199</v>
      </c>
      <c r="O357">
        <v>-87.3273712578019</v>
      </c>
      <c r="P357" t="s">
        <v>78</v>
      </c>
      <c r="Q357" t="s">
        <v>1860</v>
      </c>
      <c r="R357" t="s">
        <v>1861</v>
      </c>
      <c r="S357" t="s">
        <v>1862</v>
      </c>
      <c r="T357" t="s">
        <v>43</v>
      </c>
      <c r="U357">
        <v>41702</v>
      </c>
      <c r="V357" t="s">
        <v>28</v>
      </c>
      <c r="W357" t="s">
        <v>1881</v>
      </c>
      <c r="X357" t="s">
        <v>1882</v>
      </c>
      <c r="Y357" t="s">
        <v>28</v>
      </c>
      <c r="Z357" t="s">
        <v>1883</v>
      </c>
      <c r="AA357" t="s">
        <v>1884</v>
      </c>
      <c r="AB357" t="s">
        <v>43</v>
      </c>
      <c r="AC357">
        <v>40324</v>
      </c>
      <c r="AD357" t="s">
        <v>405</v>
      </c>
      <c r="AE357" t="s">
        <v>1885</v>
      </c>
      <c r="AF357" t="b">
        <f t="shared" si="5"/>
        <v>0</v>
      </c>
      <c r="AG357" t="b">
        <f>IF(Table1[[#This Row],[bank_type]] = "Private Nonprofit", TRUE, FALSE)</f>
        <v>0</v>
      </c>
    </row>
    <row r="358" spans="1:33" x14ac:dyDescent="0.2">
      <c r="A358">
        <v>1734</v>
      </c>
      <c r="B358" t="s">
        <v>1886</v>
      </c>
      <c r="C358" s="1">
        <v>38883</v>
      </c>
      <c r="D358" s="1">
        <v>42452</v>
      </c>
      <c r="E358" t="s">
        <v>1887</v>
      </c>
      <c r="F358" t="b">
        <v>1</v>
      </c>
      <c r="G358" t="s">
        <v>67</v>
      </c>
      <c r="J358" t="s">
        <v>68</v>
      </c>
      <c r="K358" t="s">
        <v>362</v>
      </c>
      <c r="L358" t="s">
        <v>43</v>
      </c>
      <c r="M358" t="s">
        <v>1888</v>
      </c>
      <c r="N358">
        <v>37.624139630456902</v>
      </c>
      <c r="O358">
        <v>-83.528708703194496</v>
      </c>
      <c r="P358" t="s">
        <v>78</v>
      </c>
      <c r="Q358" t="s">
        <v>1860</v>
      </c>
      <c r="R358" t="s">
        <v>1861</v>
      </c>
      <c r="S358" t="s">
        <v>1862</v>
      </c>
      <c r="T358" t="s">
        <v>43</v>
      </c>
      <c r="U358">
        <v>41702</v>
      </c>
      <c r="V358" t="s">
        <v>28</v>
      </c>
      <c r="W358" t="s">
        <v>1863</v>
      </c>
      <c r="X358" t="s">
        <v>1864</v>
      </c>
      <c r="Y358" t="s">
        <v>28</v>
      </c>
      <c r="Z358" t="s">
        <v>1861</v>
      </c>
      <c r="AA358" t="s">
        <v>1865</v>
      </c>
      <c r="AB358" t="s">
        <v>43</v>
      </c>
      <c r="AC358">
        <v>41702</v>
      </c>
      <c r="AD358" t="s">
        <v>39</v>
      </c>
      <c r="AE358" t="s">
        <v>28</v>
      </c>
      <c r="AF358" t="b">
        <f t="shared" si="5"/>
        <v>0</v>
      </c>
      <c r="AG358" t="b">
        <f>IF(Table1[[#This Row],[bank_type]] = "Private Nonprofit", TRUE, FALSE)</f>
        <v>0</v>
      </c>
    </row>
    <row r="359" spans="1:33" x14ac:dyDescent="0.2">
      <c r="A359">
        <v>2553</v>
      </c>
      <c r="B359" t="s">
        <v>1889</v>
      </c>
      <c r="C359" s="1">
        <v>38863</v>
      </c>
      <c r="D359" s="1">
        <v>42452</v>
      </c>
      <c r="E359" t="s">
        <v>1890</v>
      </c>
      <c r="F359" t="b">
        <v>1</v>
      </c>
      <c r="G359" t="s">
        <v>67</v>
      </c>
      <c r="J359" t="s">
        <v>68</v>
      </c>
      <c r="K359" t="s">
        <v>362</v>
      </c>
      <c r="L359" t="s">
        <v>43</v>
      </c>
      <c r="M359" t="s">
        <v>207</v>
      </c>
      <c r="N359">
        <v>37.625820237693901</v>
      </c>
      <c r="O359">
        <v>-83.531140669574498</v>
      </c>
      <c r="P359" t="s">
        <v>78</v>
      </c>
      <c r="Q359" t="s">
        <v>1860</v>
      </c>
      <c r="R359" t="s">
        <v>1861</v>
      </c>
      <c r="S359" t="s">
        <v>1862</v>
      </c>
      <c r="T359" t="s">
        <v>43</v>
      </c>
      <c r="U359">
        <v>41702</v>
      </c>
      <c r="V359" t="s">
        <v>28</v>
      </c>
      <c r="W359" t="s">
        <v>1863</v>
      </c>
      <c r="X359" t="s">
        <v>1864</v>
      </c>
      <c r="Y359" t="s">
        <v>28</v>
      </c>
      <c r="Z359" t="s">
        <v>1861</v>
      </c>
      <c r="AA359" t="s">
        <v>1865</v>
      </c>
      <c r="AB359" t="s">
        <v>43</v>
      </c>
      <c r="AC359">
        <v>41702</v>
      </c>
      <c r="AD359" t="s">
        <v>39</v>
      </c>
      <c r="AE359" t="s">
        <v>28</v>
      </c>
      <c r="AF359" t="b">
        <f t="shared" si="5"/>
        <v>0</v>
      </c>
      <c r="AG359" t="b">
        <f>IF(Table1[[#This Row],[bank_type]] = "Private Nonprofit", TRUE, FALSE)</f>
        <v>0</v>
      </c>
    </row>
    <row r="360" spans="1:33" x14ac:dyDescent="0.2">
      <c r="A360">
        <v>5370</v>
      </c>
      <c r="B360" t="s">
        <v>1891</v>
      </c>
      <c r="C360" s="1">
        <v>44550</v>
      </c>
      <c r="D360" s="1">
        <v>44550</v>
      </c>
      <c r="E360" t="s">
        <v>1892</v>
      </c>
      <c r="F360" t="b">
        <v>1</v>
      </c>
      <c r="G360" t="s">
        <v>326</v>
      </c>
      <c r="H360" t="s">
        <v>53</v>
      </c>
      <c r="J360" t="s">
        <v>332</v>
      </c>
      <c r="K360" t="s">
        <v>24</v>
      </c>
      <c r="L360" t="s">
        <v>25</v>
      </c>
      <c r="M360" t="s">
        <v>1893</v>
      </c>
      <c r="N360">
        <v>38.095626212951601</v>
      </c>
      <c r="O360">
        <v>-87.1356817603275</v>
      </c>
      <c r="P360" t="s">
        <v>78</v>
      </c>
      <c r="Q360" t="s">
        <v>1860</v>
      </c>
      <c r="R360" t="s">
        <v>1861</v>
      </c>
      <c r="S360" t="s">
        <v>1862</v>
      </c>
      <c r="T360" t="s">
        <v>43</v>
      </c>
      <c r="U360">
        <v>41702</v>
      </c>
      <c r="V360" t="s">
        <v>28</v>
      </c>
      <c r="W360" t="s">
        <v>1863</v>
      </c>
      <c r="X360" t="s">
        <v>1864</v>
      </c>
      <c r="Y360" t="s">
        <v>28</v>
      </c>
      <c r="Z360" t="s">
        <v>1861</v>
      </c>
      <c r="AA360" t="s">
        <v>1865</v>
      </c>
      <c r="AB360" t="s">
        <v>43</v>
      </c>
      <c r="AC360">
        <v>41702</v>
      </c>
      <c r="AD360" t="s">
        <v>34</v>
      </c>
      <c r="AE360" t="s">
        <v>28</v>
      </c>
      <c r="AF360" t="b">
        <f t="shared" si="5"/>
        <v>0</v>
      </c>
      <c r="AG360" t="b">
        <f>IF(Table1[[#This Row],[bank_type]] = "Private Nonprofit", TRUE, FALSE)</f>
        <v>0</v>
      </c>
    </row>
    <row r="361" spans="1:33" x14ac:dyDescent="0.2">
      <c r="A361">
        <v>4374</v>
      </c>
      <c r="B361" t="s">
        <v>1894</v>
      </c>
      <c r="C361" s="1">
        <v>42598</v>
      </c>
      <c r="D361" s="1">
        <v>42598</v>
      </c>
      <c r="E361" t="s">
        <v>1895</v>
      </c>
      <c r="F361" t="b">
        <v>1</v>
      </c>
      <c r="G361" t="s">
        <v>326</v>
      </c>
      <c r="H361" t="s">
        <v>53</v>
      </c>
      <c r="J361" t="s">
        <v>332</v>
      </c>
      <c r="K361" t="s">
        <v>24</v>
      </c>
      <c r="L361" t="s">
        <v>43</v>
      </c>
      <c r="M361" t="s">
        <v>1896</v>
      </c>
      <c r="N361">
        <v>37.165183615024198</v>
      </c>
      <c r="O361">
        <v>-87.761003645256693</v>
      </c>
      <c r="P361" t="s">
        <v>78</v>
      </c>
      <c r="Q361" t="s">
        <v>1860</v>
      </c>
      <c r="R361" t="s">
        <v>1861</v>
      </c>
      <c r="S361" t="s">
        <v>1862</v>
      </c>
      <c r="T361" t="s">
        <v>43</v>
      </c>
      <c r="U361">
        <v>41702</v>
      </c>
      <c r="V361" t="s">
        <v>28</v>
      </c>
      <c r="W361" t="s">
        <v>1863</v>
      </c>
      <c r="X361" t="s">
        <v>1864</v>
      </c>
      <c r="Y361" t="s">
        <v>28</v>
      </c>
      <c r="Z361" t="s">
        <v>1861</v>
      </c>
      <c r="AA361" t="s">
        <v>1865</v>
      </c>
      <c r="AB361" t="s">
        <v>43</v>
      </c>
      <c r="AC361">
        <v>41702</v>
      </c>
      <c r="AD361" t="s">
        <v>34</v>
      </c>
      <c r="AE361" t="s">
        <v>28</v>
      </c>
      <c r="AF361" t="b">
        <f t="shared" si="5"/>
        <v>0</v>
      </c>
      <c r="AG361" t="b">
        <f>IF(Table1[[#This Row],[bank_type]] = "Private Nonprofit", TRUE, FALSE)</f>
        <v>0</v>
      </c>
    </row>
    <row r="362" spans="1:33" x14ac:dyDescent="0.2">
      <c r="A362">
        <v>2218</v>
      </c>
      <c r="B362" t="s">
        <v>1897</v>
      </c>
      <c r="C362" s="1">
        <v>34992</v>
      </c>
      <c r="D362" s="1">
        <v>41425</v>
      </c>
      <c r="E362" t="s">
        <v>1898</v>
      </c>
      <c r="F362" t="b">
        <v>1</v>
      </c>
      <c r="G362" t="s">
        <v>991</v>
      </c>
      <c r="K362" t="s">
        <v>24</v>
      </c>
      <c r="L362" t="s">
        <v>470</v>
      </c>
      <c r="M362" t="s">
        <v>1628</v>
      </c>
      <c r="N362">
        <v>32.835038718887397</v>
      </c>
      <c r="O362">
        <v>-116.859347021123</v>
      </c>
      <c r="P362" t="s">
        <v>307</v>
      </c>
      <c r="Q362" t="s">
        <v>1899</v>
      </c>
      <c r="R362" t="s">
        <v>1900</v>
      </c>
      <c r="S362" t="s">
        <v>1631</v>
      </c>
      <c r="T362" t="s">
        <v>470</v>
      </c>
      <c r="U362">
        <v>92123</v>
      </c>
      <c r="V362" t="s">
        <v>1901</v>
      </c>
      <c r="W362" t="s">
        <v>1902</v>
      </c>
      <c r="X362" t="s">
        <v>1903</v>
      </c>
      <c r="Y362" t="s">
        <v>1904</v>
      </c>
      <c r="Z362" t="s">
        <v>1905</v>
      </c>
      <c r="AA362" t="s">
        <v>1631</v>
      </c>
      <c r="AB362" t="s">
        <v>470</v>
      </c>
      <c r="AC362" t="s">
        <v>1906</v>
      </c>
      <c r="AD362" t="s">
        <v>60</v>
      </c>
      <c r="AE362" t="s">
        <v>1907</v>
      </c>
      <c r="AF362" t="b">
        <f t="shared" si="5"/>
        <v>0</v>
      </c>
      <c r="AG362" t="b">
        <f>IF(Table1[[#This Row],[bank_type]] = "Private Nonprofit", TRUE, FALSE)</f>
        <v>0</v>
      </c>
    </row>
    <row r="363" spans="1:33" x14ac:dyDescent="0.2">
      <c r="A363">
        <v>1054</v>
      </c>
      <c r="B363" t="s">
        <v>1908</v>
      </c>
      <c r="C363" s="1">
        <v>37653</v>
      </c>
      <c r="D363" s="1">
        <v>37653</v>
      </c>
      <c r="E363" t="s">
        <v>1909</v>
      </c>
      <c r="F363" t="b">
        <v>1</v>
      </c>
      <c r="K363" t="s">
        <v>24</v>
      </c>
      <c r="L363" t="s">
        <v>703</v>
      </c>
      <c r="M363" t="s">
        <v>1910</v>
      </c>
      <c r="N363">
        <v>34.962412999999998</v>
      </c>
      <c r="O363">
        <v>-76.953130999999999</v>
      </c>
      <c r="P363" t="s">
        <v>78</v>
      </c>
      <c r="Q363" t="s">
        <v>1911</v>
      </c>
      <c r="R363" t="s">
        <v>1912</v>
      </c>
      <c r="S363" t="s">
        <v>1124</v>
      </c>
      <c r="T363" t="s">
        <v>703</v>
      </c>
      <c r="U363" t="s">
        <v>28</v>
      </c>
      <c r="V363" t="s">
        <v>28</v>
      </c>
      <c r="W363" t="s">
        <v>1913</v>
      </c>
      <c r="X363" t="s">
        <v>1914</v>
      </c>
      <c r="Y363" t="s">
        <v>1915</v>
      </c>
      <c r="Z363" t="s">
        <v>1916</v>
      </c>
      <c r="AA363" t="s">
        <v>1124</v>
      </c>
      <c r="AB363" t="s">
        <v>703</v>
      </c>
      <c r="AC363">
        <v>27610</v>
      </c>
      <c r="AD363" t="s">
        <v>39</v>
      </c>
      <c r="AE363" t="s">
        <v>1917</v>
      </c>
      <c r="AF363" t="b">
        <f t="shared" si="5"/>
        <v>0</v>
      </c>
      <c r="AG363" t="b">
        <f>IF(Table1[[#This Row],[bank_type]] = "Private Nonprofit", TRUE, FALSE)</f>
        <v>0</v>
      </c>
    </row>
    <row r="364" spans="1:33" x14ac:dyDescent="0.2">
      <c r="A364">
        <v>2895</v>
      </c>
      <c r="B364" t="s">
        <v>1918</v>
      </c>
      <c r="C364" t="s">
        <v>28</v>
      </c>
      <c r="D364" s="1">
        <v>42551</v>
      </c>
      <c r="E364" t="s">
        <v>1919</v>
      </c>
      <c r="F364" t="b">
        <v>1</v>
      </c>
      <c r="K364" t="s">
        <v>76</v>
      </c>
      <c r="L364" t="s">
        <v>692</v>
      </c>
      <c r="M364" t="s">
        <v>1920</v>
      </c>
      <c r="N364">
        <v>28.279593414175</v>
      </c>
      <c r="O364">
        <v>-82.605874015658202</v>
      </c>
      <c r="P364" t="s">
        <v>78</v>
      </c>
      <c r="Q364" t="s">
        <v>28</v>
      </c>
      <c r="R364" t="s">
        <v>28</v>
      </c>
      <c r="S364" t="s">
        <v>28</v>
      </c>
      <c r="T364" t="s">
        <v>28</v>
      </c>
      <c r="U364" t="s">
        <v>28</v>
      </c>
      <c r="V364" t="s">
        <v>28</v>
      </c>
      <c r="W364" t="s">
        <v>28</v>
      </c>
      <c r="X364" t="s">
        <v>28</v>
      </c>
      <c r="Y364" t="s">
        <v>28</v>
      </c>
      <c r="Z364" t="s">
        <v>28</v>
      </c>
      <c r="AA364" t="s">
        <v>28</v>
      </c>
      <c r="AB364" t="s">
        <v>28</v>
      </c>
      <c r="AC364" t="s">
        <v>28</v>
      </c>
      <c r="AD364" t="s">
        <v>28</v>
      </c>
      <c r="AE364" t="s">
        <v>28</v>
      </c>
      <c r="AF364" t="b">
        <f t="shared" si="5"/>
        <v>0</v>
      </c>
      <c r="AG364" t="b">
        <f>IF(Table1[[#This Row],[bank_type]] = "Private Nonprofit", TRUE, FALSE)</f>
        <v>0</v>
      </c>
    </row>
    <row r="365" spans="1:33" x14ac:dyDescent="0.2">
      <c r="A365">
        <v>4635</v>
      </c>
      <c r="B365" t="s">
        <v>1921</v>
      </c>
      <c r="C365" s="1">
        <v>43886</v>
      </c>
      <c r="D365" s="1">
        <v>43886</v>
      </c>
      <c r="E365" t="s">
        <v>1922</v>
      </c>
      <c r="F365" t="b">
        <v>1</v>
      </c>
      <c r="G365" t="s">
        <v>326</v>
      </c>
      <c r="J365" t="s">
        <v>332</v>
      </c>
      <c r="K365" t="s">
        <v>24</v>
      </c>
      <c r="L365" t="s">
        <v>515</v>
      </c>
      <c r="M365" t="s">
        <v>1923</v>
      </c>
      <c r="N365">
        <v>32.1158</v>
      </c>
      <c r="O365">
        <v>-93.5107</v>
      </c>
      <c r="P365" t="s">
        <v>27</v>
      </c>
      <c r="Q365" t="s">
        <v>1742</v>
      </c>
      <c r="R365" t="s">
        <v>1924</v>
      </c>
      <c r="S365" t="s">
        <v>1075</v>
      </c>
      <c r="T365" t="s">
        <v>515</v>
      </c>
      <c r="U365">
        <v>70767</v>
      </c>
      <c r="V365" t="s">
        <v>1074</v>
      </c>
      <c r="W365" t="s">
        <v>1656</v>
      </c>
      <c r="X365" t="s">
        <v>1657</v>
      </c>
      <c r="Y365" t="s">
        <v>1658</v>
      </c>
      <c r="Z365" t="s">
        <v>1074</v>
      </c>
      <c r="AA365" t="s">
        <v>1075</v>
      </c>
      <c r="AB365" t="s">
        <v>515</v>
      </c>
      <c r="AC365">
        <v>70767</v>
      </c>
      <c r="AD365" t="s">
        <v>60</v>
      </c>
      <c r="AE365" t="s">
        <v>28</v>
      </c>
      <c r="AF365" t="b">
        <f t="shared" si="5"/>
        <v>1</v>
      </c>
      <c r="AG365" t="b">
        <f>IF(Table1[[#This Row],[bank_type]] = "Private Nonprofit", TRUE, FALSE)</f>
        <v>0</v>
      </c>
    </row>
    <row r="366" spans="1:33" x14ac:dyDescent="0.2">
      <c r="A366">
        <v>5669</v>
      </c>
      <c r="B366" t="s">
        <v>1925</v>
      </c>
      <c r="C366" s="1">
        <v>43936</v>
      </c>
      <c r="D366" s="1">
        <v>43936</v>
      </c>
      <c r="E366" t="s">
        <v>1926</v>
      </c>
      <c r="F366" t="b">
        <v>1</v>
      </c>
      <c r="G366" t="s">
        <v>326</v>
      </c>
      <c r="H366" t="s">
        <v>53</v>
      </c>
      <c r="I366" t="s">
        <v>72</v>
      </c>
      <c r="J366" t="s">
        <v>332</v>
      </c>
      <c r="K366" t="s">
        <v>24</v>
      </c>
      <c r="L366" t="s">
        <v>515</v>
      </c>
      <c r="M366" t="s">
        <v>1927</v>
      </c>
      <c r="N366">
        <v>30.992371902014899</v>
      </c>
      <c r="O366">
        <v>-90.899608748380999</v>
      </c>
      <c r="P366" t="s">
        <v>78</v>
      </c>
      <c r="Q366" t="s">
        <v>1928</v>
      </c>
      <c r="R366" t="s">
        <v>1929</v>
      </c>
      <c r="S366" t="s">
        <v>581</v>
      </c>
      <c r="T366" t="s">
        <v>515</v>
      </c>
      <c r="U366">
        <v>70808</v>
      </c>
      <c r="V366" t="s">
        <v>1930</v>
      </c>
      <c r="W366" t="s">
        <v>1931</v>
      </c>
      <c r="X366" t="s">
        <v>1932</v>
      </c>
      <c r="Y366" t="s">
        <v>1933</v>
      </c>
      <c r="Z366" t="s">
        <v>1929</v>
      </c>
      <c r="AA366" t="s">
        <v>581</v>
      </c>
      <c r="AB366" t="s">
        <v>515</v>
      </c>
      <c r="AC366">
        <v>70808</v>
      </c>
      <c r="AD366" t="s">
        <v>60</v>
      </c>
      <c r="AE366" t="s">
        <v>1930</v>
      </c>
      <c r="AF366" t="b">
        <f t="shared" si="5"/>
        <v>0</v>
      </c>
      <c r="AG366" t="b">
        <f>IF(Table1[[#This Row],[bank_type]] = "Private Nonprofit", TRUE, FALSE)</f>
        <v>0</v>
      </c>
    </row>
    <row r="367" spans="1:33" x14ac:dyDescent="0.2">
      <c r="A367">
        <v>6604</v>
      </c>
      <c r="B367" t="s">
        <v>1934</v>
      </c>
      <c r="C367" t="s">
        <v>28</v>
      </c>
      <c r="D367" t="s">
        <v>28</v>
      </c>
      <c r="E367" t="s">
        <v>1935</v>
      </c>
      <c r="F367" t="b">
        <v>1</v>
      </c>
      <c r="K367" t="s">
        <v>42</v>
      </c>
      <c r="L367" t="s">
        <v>43</v>
      </c>
      <c r="M367" t="s">
        <v>1936</v>
      </c>
      <c r="N367">
        <v>38.416913713226798</v>
      </c>
      <c r="O367">
        <v>-84.403279030053298</v>
      </c>
      <c r="P367" t="s">
        <v>78</v>
      </c>
      <c r="Q367" t="s">
        <v>28</v>
      </c>
      <c r="R367" t="s">
        <v>28</v>
      </c>
      <c r="S367" t="s">
        <v>28</v>
      </c>
      <c r="T367" t="s">
        <v>28</v>
      </c>
      <c r="U367" t="s">
        <v>28</v>
      </c>
      <c r="V367" t="s">
        <v>28</v>
      </c>
      <c r="W367" t="s">
        <v>1937</v>
      </c>
      <c r="X367" t="s">
        <v>899</v>
      </c>
      <c r="Y367" t="s">
        <v>1938</v>
      </c>
      <c r="Z367" t="s">
        <v>1939</v>
      </c>
      <c r="AA367" t="s">
        <v>1940</v>
      </c>
      <c r="AB367" t="s">
        <v>561</v>
      </c>
      <c r="AC367">
        <v>43081</v>
      </c>
      <c r="AD367" t="s">
        <v>34</v>
      </c>
      <c r="AE367" t="s">
        <v>28</v>
      </c>
      <c r="AF367" t="b">
        <f t="shared" si="5"/>
        <v>0</v>
      </c>
      <c r="AG367" t="b">
        <f>IF(Table1[[#This Row],[bank_type]] = "Private Nonprofit", TRUE, FALSE)</f>
        <v>0</v>
      </c>
    </row>
    <row r="368" spans="1:33" x14ac:dyDescent="0.2">
      <c r="A368">
        <v>6808</v>
      </c>
      <c r="B368" t="s">
        <v>1941</v>
      </c>
      <c r="C368" t="s">
        <v>28</v>
      </c>
      <c r="D368" t="s">
        <v>28</v>
      </c>
      <c r="E368" t="s">
        <v>1942</v>
      </c>
      <c r="F368" t="b">
        <v>1</v>
      </c>
      <c r="K368" t="s">
        <v>42</v>
      </c>
      <c r="L368" t="s">
        <v>561</v>
      </c>
      <c r="M368" t="s">
        <v>1943</v>
      </c>
      <c r="N368">
        <v>39.985688960422799</v>
      </c>
      <c r="O368">
        <v>-81.695345861936204</v>
      </c>
      <c r="P368" t="s">
        <v>38</v>
      </c>
      <c r="Q368" t="s">
        <v>1944</v>
      </c>
      <c r="R368" t="s">
        <v>1945</v>
      </c>
      <c r="S368" t="s">
        <v>1946</v>
      </c>
      <c r="T368" t="s">
        <v>692</v>
      </c>
      <c r="U368">
        <v>34102</v>
      </c>
      <c r="V368" t="s">
        <v>1947</v>
      </c>
      <c r="W368" t="s">
        <v>429</v>
      </c>
      <c r="X368" t="s">
        <v>1286</v>
      </c>
      <c r="Y368" t="s">
        <v>1287</v>
      </c>
      <c r="Z368" t="s">
        <v>1288</v>
      </c>
      <c r="AA368" t="s">
        <v>1277</v>
      </c>
      <c r="AB368" t="s">
        <v>692</v>
      </c>
      <c r="AC368">
        <v>34289</v>
      </c>
      <c r="AD368" t="s">
        <v>34</v>
      </c>
      <c r="AE368" t="s">
        <v>28</v>
      </c>
      <c r="AF368" t="b">
        <f t="shared" si="5"/>
        <v>0</v>
      </c>
      <c r="AG368" t="b">
        <f>IF(Table1[[#This Row],[bank_type]] = "Private Nonprofit", TRUE, FALSE)</f>
        <v>1</v>
      </c>
    </row>
    <row r="369" spans="1:33" x14ac:dyDescent="0.2">
      <c r="A369">
        <v>1105</v>
      </c>
      <c r="B369" t="s">
        <v>1948</v>
      </c>
      <c r="C369" s="1">
        <v>38957</v>
      </c>
      <c r="D369" s="1">
        <v>41372</v>
      </c>
      <c r="E369" t="s">
        <v>1949</v>
      </c>
      <c r="F369" t="b">
        <v>1</v>
      </c>
      <c r="G369" t="s">
        <v>22</v>
      </c>
      <c r="H369" t="s">
        <v>331</v>
      </c>
      <c r="J369" t="s">
        <v>23</v>
      </c>
      <c r="K369" t="s">
        <v>362</v>
      </c>
      <c r="L369" t="s">
        <v>1223</v>
      </c>
      <c r="M369" t="s">
        <v>1950</v>
      </c>
      <c r="N369">
        <v>38.581000000000003</v>
      </c>
      <c r="O369">
        <v>-88.957999999999998</v>
      </c>
      <c r="P369" t="s">
        <v>78</v>
      </c>
      <c r="Q369" t="s">
        <v>1951</v>
      </c>
      <c r="R369" t="s">
        <v>1952</v>
      </c>
      <c r="S369" t="s">
        <v>1953</v>
      </c>
      <c r="T369" t="s">
        <v>1223</v>
      </c>
      <c r="U369">
        <v>62218</v>
      </c>
      <c r="V369" t="s">
        <v>28</v>
      </c>
      <c r="W369" t="s">
        <v>1954</v>
      </c>
      <c r="X369" t="s">
        <v>1955</v>
      </c>
      <c r="Y369" t="s">
        <v>1956</v>
      </c>
      <c r="Z369" t="s">
        <v>1957</v>
      </c>
      <c r="AA369" t="s">
        <v>1958</v>
      </c>
      <c r="AB369" t="s">
        <v>1223</v>
      </c>
      <c r="AC369">
        <v>62218</v>
      </c>
      <c r="AD369" t="s">
        <v>39</v>
      </c>
      <c r="AE369" t="s">
        <v>28</v>
      </c>
      <c r="AF369" t="b">
        <f t="shared" si="5"/>
        <v>0</v>
      </c>
      <c r="AG369" t="b">
        <f>IF(Table1[[#This Row],[bank_type]] = "Private Nonprofit", TRUE, FALSE)</f>
        <v>0</v>
      </c>
    </row>
    <row r="370" spans="1:33" x14ac:dyDescent="0.2">
      <c r="A370">
        <v>5573</v>
      </c>
      <c r="B370" t="s">
        <v>1959</v>
      </c>
      <c r="C370" t="s">
        <v>28</v>
      </c>
      <c r="D370" t="s">
        <v>28</v>
      </c>
      <c r="E370" t="s">
        <v>1960</v>
      </c>
      <c r="F370" t="b">
        <v>1</v>
      </c>
      <c r="K370" t="s">
        <v>42</v>
      </c>
      <c r="L370" t="s">
        <v>692</v>
      </c>
      <c r="M370" t="s">
        <v>693</v>
      </c>
      <c r="N370">
        <v>27.761987288638998</v>
      </c>
      <c r="O370">
        <v>-81.586213986115595</v>
      </c>
      <c r="P370" t="s">
        <v>78</v>
      </c>
      <c r="Q370" t="s">
        <v>1961</v>
      </c>
      <c r="R370" t="s">
        <v>28</v>
      </c>
      <c r="S370" t="s">
        <v>519</v>
      </c>
      <c r="T370" t="s">
        <v>515</v>
      </c>
      <c r="U370">
        <v>70538</v>
      </c>
      <c r="V370" t="s">
        <v>1962</v>
      </c>
      <c r="W370" t="s">
        <v>525</v>
      </c>
      <c r="X370" t="s">
        <v>526</v>
      </c>
      <c r="Y370" t="s">
        <v>527</v>
      </c>
      <c r="Z370" t="s">
        <v>523</v>
      </c>
      <c r="AA370" t="s">
        <v>524</v>
      </c>
      <c r="AB370" t="s">
        <v>515</v>
      </c>
      <c r="AC370">
        <v>70508</v>
      </c>
      <c r="AD370" t="s">
        <v>60</v>
      </c>
      <c r="AE370" t="s">
        <v>28</v>
      </c>
      <c r="AF370" t="b">
        <f t="shared" si="5"/>
        <v>0</v>
      </c>
      <c r="AG370" t="b">
        <f>IF(Table1[[#This Row],[bank_type]] = "Private Nonprofit", TRUE, FALSE)</f>
        <v>0</v>
      </c>
    </row>
    <row r="371" spans="1:33" x14ac:dyDescent="0.2">
      <c r="A371">
        <v>5573</v>
      </c>
      <c r="B371" t="s">
        <v>1959</v>
      </c>
      <c r="C371" t="s">
        <v>28</v>
      </c>
      <c r="D371" t="s">
        <v>28</v>
      </c>
      <c r="E371" t="s">
        <v>1960</v>
      </c>
      <c r="F371" t="b">
        <v>1</v>
      </c>
      <c r="K371" t="s">
        <v>42</v>
      </c>
      <c r="L371" t="s">
        <v>692</v>
      </c>
      <c r="M371" t="s">
        <v>693</v>
      </c>
      <c r="N371">
        <v>27.761987288638998</v>
      </c>
      <c r="O371">
        <v>-81.586213986115595</v>
      </c>
      <c r="P371" t="s">
        <v>78</v>
      </c>
      <c r="Q371" t="s">
        <v>1961</v>
      </c>
      <c r="R371" t="s">
        <v>28</v>
      </c>
      <c r="S371" t="s">
        <v>519</v>
      </c>
      <c r="T371" t="s">
        <v>515</v>
      </c>
      <c r="U371">
        <v>70538</v>
      </c>
      <c r="V371" t="s">
        <v>1962</v>
      </c>
      <c r="W371" t="s">
        <v>520</v>
      </c>
      <c r="X371" t="s">
        <v>521</v>
      </c>
      <c r="Y371" t="s">
        <v>522</v>
      </c>
      <c r="Z371" t="s">
        <v>523</v>
      </c>
      <c r="AA371" t="s">
        <v>524</v>
      </c>
      <c r="AB371" t="s">
        <v>515</v>
      </c>
      <c r="AC371">
        <v>70508</v>
      </c>
      <c r="AD371" t="s">
        <v>34</v>
      </c>
      <c r="AE371" t="s">
        <v>28</v>
      </c>
      <c r="AF371" t="b">
        <f t="shared" si="5"/>
        <v>0</v>
      </c>
      <c r="AG371" t="b">
        <f>IF(Table1[[#This Row],[bank_type]] = "Private Nonprofit", TRUE, FALSE)</f>
        <v>0</v>
      </c>
    </row>
    <row r="372" spans="1:33" x14ac:dyDescent="0.2">
      <c r="A372">
        <v>5573</v>
      </c>
      <c r="B372" t="s">
        <v>1959</v>
      </c>
      <c r="C372" t="s">
        <v>28</v>
      </c>
      <c r="D372" t="s">
        <v>28</v>
      </c>
      <c r="E372" t="s">
        <v>1960</v>
      </c>
      <c r="F372" t="b">
        <v>1</v>
      </c>
      <c r="K372" t="s">
        <v>42</v>
      </c>
      <c r="L372" t="s">
        <v>692</v>
      </c>
      <c r="M372" t="s">
        <v>693</v>
      </c>
      <c r="N372">
        <v>27.761987288638998</v>
      </c>
      <c r="O372">
        <v>-81.586213986115595</v>
      </c>
      <c r="P372" t="s">
        <v>78</v>
      </c>
      <c r="Q372" t="s">
        <v>1961</v>
      </c>
      <c r="R372" t="s">
        <v>28</v>
      </c>
      <c r="S372" t="s">
        <v>519</v>
      </c>
      <c r="T372" t="s">
        <v>515</v>
      </c>
      <c r="U372">
        <v>70538</v>
      </c>
      <c r="V372" t="s">
        <v>1962</v>
      </c>
      <c r="W372" t="s">
        <v>1963</v>
      </c>
      <c r="X372" t="s">
        <v>1964</v>
      </c>
      <c r="Y372" t="s">
        <v>1965</v>
      </c>
      <c r="Z372" t="s">
        <v>28</v>
      </c>
      <c r="AA372" t="s">
        <v>28</v>
      </c>
      <c r="AB372" t="s">
        <v>28</v>
      </c>
      <c r="AC372" t="s">
        <v>28</v>
      </c>
      <c r="AD372" t="s">
        <v>60</v>
      </c>
      <c r="AE372" t="s">
        <v>28</v>
      </c>
      <c r="AF372" t="b">
        <f t="shared" si="5"/>
        <v>0</v>
      </c>
      <c r="AG372" t="b">
        <f>IF(Table1[[#This Row],[bank_type]] = "Private Nonprofit", TRUE, FALSE)</f>
        <v>0</v>
      </c>
    </row>
    <row r="373" spans="1:33" x14ac:dyDescent="0.2">
      <c r="A373">
        <v>3196</v>
      </c>
      <c r="B373" t="s">
        <v>1966</v>
      </c>
      <c r="C373" s="1">
        <v>42942</v>
      </c>
      <c r="D373" s="1">
        <v>42942</v>
      </c>
      <c r="E373" t="s">
        <v>1967</v>
      </c>
      <c r="F373" t="b">
        <v>1</v>
      </c>
      <c r="G373" t="s">
        <v>326</v>
      </c>
      <c r="H373" t="s">
        <v>331</v>
      </c>
      <c r="J373" t="s">
        <v>332</v>
      </c>
      <c r="K373" t="s">
        <v>24</v>
      </c>
      <c r="L373" t="s">
        <v>692</v>
      </c>
      <c r="M373" t="s">
        <v>693</v>
      </c>
      <c r="N373">
        <v>28.1565338161463</v>
      </c>
      <c r="O373">
        <v>-81.721329864257299</v>
      </c>
      <c r="P373" t="s">
        <v>78</v>
      </c>
      <c r="Q373" t="s">
        <v>1968</v>
      </c>
      <c r="R373" t="s">
        <v>1969</v>
      </c>
      <c r="S373" t="s">
        <v>843</v>
      </c>
      <c r="T373" t="s">
        <v>479</v>
      </c>
      <c r="U373">
        <v>30326</v>
      </c>
      <c r="V373" t="s">
        <v>1970</v>
      </c>
      <c r="W373" t="s">
        <v>1932</v>
      </c>
      <c r="X373" t="s">
        <v>1971</v>
      </c>
      <c r="Y373" t="s">
        <v>1972</v>
      </c>
      <c r="Z373" t="s">
        <v>1973</v>
      </c>
      <c r="AA373" t="s">
        <v>843</v>
      </c>
      <c r="AB373" t="s">
        <v>479</v>
      </c>
      <c r="AC373">
        <v>30326</v>
      </c>
      <c r="AD373" t="s">
        <v>34</v>
      </c>
      <c r="AE373" t="s">
        <v>1970</v>
      </c>
      <c r="AF373" t="b">
        <f t="shared" si="5"/>
        <v>0</v>
      </c>
      <c r="AG373" t="b">
        <f>IF(Table1[[#This Row],[bank_type]] = "Private Nonprofit", TRUE, FALSE)</f>
        <v>0</v>
      </c>
    </row>
    <row r="374" spans="1:33" x14ac:dyDescent="0.2">
      <c r="A374">
        <v>3196</v>
      </c>
      <c r="B374" t="s">
        <v>1966</v>
      </c>
      <c r="C374" s="1">
        <v>42942</v>
      </c>
      <c r="D374" s="1">
        <v>42942</v>
      </c>
      <c r="E374" t="s">
        <v>1967</v>
      </c>
      <c r="F374" t="b">
        <v>1</v>
      </c>
      <c r="G374" t="s">
        <v>326</v>
      </c>
      <c r="H374" t="s">
        <v>331</v>
      </c>
      <c r="J374" t="s">
        <v>332</v>
      </c>
      <c r="K374" t="s">
        <v>24</v>
      </c>
      <c r="L374" t="s">
        <v>692</v>
      </c>
      <c r="M374" t="s">
        <v>693</v>
      </c>
      <c r="N374">
        <v>28.1565338161463</v>
      </c>
      <c r="O374">
        <v>-81.721329864257299</v>
      </c>
      <c r="P374" t="s">
        <v>78</v>
      </c>
      <c r="Q374" t="s">
        <v>1968</v>
      </c>
      <c r="R374" t="s">
        <v>1969</v>
      </c>
      <c r="S374" t="s">
        <v>843</v>
      </c>
      <c r="T374" t="s">
        <v>479</v>
      </c>
      <c r="U374">
        <v>30326</v>
      </c>
      <c r="V374" t="s">
        <v>1970</v>
      </c>
      <c r="W374" t="s">
        <v>794</v>
      </c>
      <c r="X374" t="s">
        <v>795</v>
      </c>
      <c r="Y374" t="s">
        <v>796</v>
      </c>
      <c r="Z374" t="s">
        <v>797</v>
      </c>
      <c r="AA374" t="s">
        <v>798</v>
      </c>
      <c r="AB374" t="s">
        <v>692</v>
      </c>
      <c r="AC374">
        <v>33618</v>
      </c>
      <c r="AD374" t="s">
        <v>60</v>
      </c>
      <c r="AE374" t="s">
        <v>799</v>
      </c>
      <c r="AF374" t="b">
        <f t="shared" si="5"/>
        <v>0</v>
      </c>
      <c r="AG374" t="b">
        <f>IF(Table1[[#This Row],[bank_type]] = "Private Nonprofit", TRUE, FALSE)</f>
        <v>0</v>
      </c>
    </row>
    <row r="375" spans="1:33" x14ac:dyDescent="0.2">
      <c r="A375">
        <v>3196</v>
      </c>
      <c r="B375" t="s">
        <v>1966</v>
      </c>
      <c r="C375" s="1">
        <v>42942</v>
      </c>
      <c r="D375" s="1">
        <v>42942</v>
      </c>
      <c r="E375" t="s">
        <v>1967</v>
      </c>
      <c r="F375" t="b">
        <v>1</v>
      </c>
      <c r="G375" t="s">
        <v>326</v>
      </c>
      <c r="H375" t="s">
        <v>331</v>
      </c>
      <c r="J375" t="s">
        <v>332</v>
      </c>
      <c r="K375" t="s">
        <v>24</v>
      </c>
      <c r="L375" t="s">
        <v>692</v>
      </c>
      <c r="M375" t="s">
        <v>693</v>
      </c>
      <c r="N375">
        <v>28.1565338161463</v>
      </c>
      <c r="O375">
        <v>-81.721329864257299</v>
      </c>
      <c r="P375" t="s">
        <v>78</v>
      </c>
      <c r="Q375" t="s">
        <v>1968</v>
      </c>
      <c r="R375" t="s">
        <v>1969</v>
      </c>
      <c r="S375" t="s">
        <v>843</v>
      </c>
      <c r="T375" t="s">
        <v>479</v>
      </c>
      <c r="U375">
        <v>30326</v>
      </c>
      <c r="V375" t="s">
        <v>1970</v>
      </c>
      <c r="W375" t="s">
        <v>1974</v>
      </c>
      <c r="X375" t="s">
        <v>1975</v>
      </c>
      <c r="Y375" t="s">
        <v>1976</v>
      </c>
      <c r="Z375" t="s">
        <v>797</v>
      </c>
      <c r="AA375" t="s">
        <v>798</v>
      </c>
      <c r="AB375" t="s">
        <v>692</v>
      </c>
      <c r="AC375">
        <v>33618</v>
      </c>
      <c r="AD375" t="s">
        <v>60</v>
      </c>
      <c r="AE375" t="s">
        <v>799</v>
      </c>
      <c r="AF375" t="b">
        <f t="shared" si="5"/>
        <v>0</v>
      </c>
      <c r="AG375" t="b">
        <f>IF(Table1[[#This Row],[bank_type]] = "Private Nonprofit", TRUE, FALSE)</f>
        <v>0</v>
      </c>
    </row>
    <row r="376" spans="1:33" x14ac:dyDescent="0.2">
      <c r="A376">
        <v>555</v>
      </c>
      <c r="B376" t="s">
        <v>1977</v>
      </c>
      <c r="C376" s="1">
        <v>38348</v>
      </c>
      <c r="D376" s="1">
        <v>43368</v>
      </c>
      <c r="E376" t="s">
        <v>1978</v>
      </c>
      <c r="F376" t="b">
        <v>1</v>
      </c>
      <c r="G376" t="s">
        <v>22</v>
      </c>
      <c r="J376" t="s">
        <v>23</v>
      </c>
      <c r="K376" t="s">
        <v>362</v>
      </c>
      <c r="L376" t="s">
        <v>394</v>
      </c>
      <c r="M376" t="s">
        <v>395</v>
      </c>
      <c r="N376">
        <v>38.950208253520202</v>
      </c>
      <c r="O376">
        <v>-77.940976591041206</v>
      </c>
      <c r="P376" t="s">
        <v>78</v>
      </c>
      <c r="Q376" t="s">
        <v>1979</v>
      </c>
      <c r="R376" t="s">
        <v>1980</v>
      </c>
      <c r="S376" t="s">
        <v>1981</v>
      </c>
      <c r="T376" t="s">
        <v>1155</v>
      </c>
      <c r="U376">
        <v>19087</v>
      </c>
      <c r="V376" t="s">
        <v>1982</v>
      </c>
      <c r="W376" t="s">
        <v>1983</v>
      </c>
      <c r="X376" t="s">
        <v>1984</v>
      </c>
      <c r="Y376" t="s">
        <v>1985</v>
      </c>
      <c r="Z376" t="s">
        <v>1983</v>
      </c>
      <c r="AA376" t="s">
        <v>1986</v>
      </c>
      <c r="AB376" t="s">
        <v>394</v>
      </c>
      <c r="AC376">
        <v>22003</v>
      </c>
      <c r="AD376" t="s">
        <v>34</v>
      </c>
      <c r="AE376" t="s">
        <v>1987</v>
      </c>
      <c r="AF376" t="b">
        <f t="shared" si="5"/>
        <v>0</v>
      </c>
      <c r="AG376" t="b">
        <f>IF(Table1[[#This Row],[bank_type]] = "Private Nonprofit", TRUE, FALSE)</f>
        <v>0</v>
      </c>
    </row>
    <row r="377" spans="1:33" x14ac:dyDescent="0.2">
      <c r="A377">
        <v>136</v>
      </c>
      <c r="B377" t="s">
        <v>1988</v>
      </c>
      <c r="C377" s="1">
        <v>39643</v>
      </c>
      <c r="D377" s="1">
        <v>39643</v>
      </c>
      <c r="E377" t="s">
        <v>1989</v>
      </c>
      <c r="F377" t="b">
        <v>1</v>
      </c>
      <c r="G377" t="s">
        <v>326</v>
      </c>
      <c r="H377" t="s">
        <v>331</v>
      </c>
      <c r="J377" t="s">
        <v>332</v>
      </c>
      <c r="K377" t="s">
        <v>24</v>
      </c>
      <c r="L377" t="s">
        <v>692</v>
      </c>
      <c r="M377" t="s">
        <v>1990</v>
      </c>
      <c r="N377">
        <v>28.4020731580393</v>
      </c>
      <c r="O377">
        <v>-81.192893815802293</v>
      </c>
      <c r="P377" t="s">
        <v>78</v>
      </c>
      <c r="Q377" t="s">
        <v>28</v>
      </c>
      <c r="R377" t="s">
        <v>28</v>
      </c>
      <c r="S377" t="s">
        <v>28</v>
      </c>
      <c r="T377" t="s">
        <v>28</v>
      </c>
      <c r="U377" t="s">
        <v>28</v>
      </c>
      <c r="V377" t="s">
        <v>28</v>
      </c>
      <c r="W377" t="s">
        <v>1991</v>
      </c>
      <c r="X377" t="s">
        <v>1992</v>
      </c>
      <c r="Y377" t="s">
        <v>1993</v>
      </c>
      <c r="Z377" t="s">
        <v>1994</v>
      </c>
      <c r="AA377" t="s">
        <v>1369</v>
      </c>
      <c r="AB377" t="s">
        <v>692</v>
      </c>
      <c r="AC377">
        <v>32789</v>
      </c>
      <c r="AD377" t="s">
        <v>60</v>
      </c>
      <c r="AE377" t="s">
        <v>1995</v>
      </c>
      <c r="AF377" t="b">
        <f t="shared" si="5"/>
        <v>0</v>
      </c>
      <c r="AG377" t="b">
        <f>IF(Table1[[#This Row],[bank_type]] = "Private Nonprofit", TRUE, FALSE)</f>
        <v>0</v>
      </c>
    </row>
    <row r="378" spans="1:33" x14ac:dyDescent="0.2">
      <c r="A378">
        <v>136</v>
      </c>
      <c r="B378" t="s">
        <v>1988</v>
      </c>
      <c r="C378" s="1">
        <v>39643</v>
      </c>
      <c r="D378" s="1">
        <v>39643</v>
      </c>
      <c r="E378" t="s">
        <v>1989</v>
      </c>
      <c r="F378" t="b">
        <v>1</v>
      </c>
      <c r="G378" t="s">
        <v>326</v>
      </c>
      <c r="H378" t="s">
        <v>331</v>
      </c>
      <c r="J378" t="s">
        <v>332</v>
      </c>
      <c r="K378" t="s">
        <v>24</v>
      </c>
      <c r="L378" t="s">
        <v>692</v>
      </c>
      <c r="M378" t="s">
        <v>1990</v>
      </c>
      <c r="N378">
        <v>28.4020731580393</v>
      </c>
      <c r="O378">
        <v>-81.192893815802293</v>
      </c>
      <c r="P378" t="s">
        <v>78</v>
      </c>
      <c r="Q378" t="s">
        <v>28</v>
      </c>
      <c r="R378" t="s">
        <v>28</v>
      </c>
      <c r="S378" t="s">
        <v>28</v>
      </c>
      <c r="T378" t="s">
        <v>28</v>
      </c>
      <c r="U378" t="s">
        <v>28</v>
      </c>
      <c r="V378" t="s">
        <v>28</v>
      </c>
      <c r="W378" t="s">
        <v>1996</v>
      </c>
      <c r="X378" t="s">
        <v>1997</v>
      </c>
      <c r="Y378" t="s">
        <v>1998</v>
      </c>
      <c r="Z378" t="s">
        <v>1999</v>
      </c>
      <c r="AA378" t="s">
        <v>1357</v>
      </c>
      <c r="AB378" t="s">
        <v>692</v>
      </c>
      <c r="AC378">
        <v>32819</v>
      </c>
      <c r="AD378" t="s">
        <v>34</v>
      </c>
      <c r="AE378" t="s">
        <v>2000</v>
      </c>
      <c r="AF378" t="b">
        <f t="shared" si="5"/>
        <v>0</v>
      </c>
      <c r="AG378" t="b">
        <f>IF(Table1[[#This Row],[bank_type]] = "Private Nonprofit", TRUE, FALSE)</f>
        <v>0</v>
      </c>
    </row>
    <row r="379" spans="1:33" x14ac:dyDescent="0.2">
      <c r="A379">
        <v>720</v>
      </c>
      <c r="B379" t="s">
        <v>2001</v>
      </c>
      <c r="C379" s="1">
        <v>40252</v>
      </c>
      <c r="D379" s="1">
        <v>40252</v>
      </c>
      <c r="E379" t="s">
        <v>2002</v>
      </c>
      <c r="F379" t="b">
        <v>1</v>
      </c>
      <c r="G379" t="s">
        <v>326</v>
      </c>
      <c r="J379" t="s">
        <v>332</v>
      </c>
      <c r="K379" t="s">
        <v>24</v>
      </c>
      <c r="L379" t="s">
        <v>515</v>
      </c>
      <c r="M379" t="s">
        <v>2003</v>
      </c>
      <c r="N379">
        <v>31.3659</v>
      </c>
      <c r="O379">
        <v>-91.584500000000006</v>
      </c>
      <c r="P379" t="s">
        <v>78</v>
      </c>
      <c r="Q379" t="s">
        <v>2004</v>
      </c>
      <c r="R379" t="s">
        <v>28</v>
      </c>
      <c r="S379" t="s">
        <v>581</v>
      </c>
      <c r="T379" t="s">
        <v>515</v>
      </c>
      <c r="U379" t="s">
        <v>28</v>
      </c>
      <c r="V379" t="s">
        <v>28</v>
      </c>
      <c r="W379" t="s">
        <v>864</v>
      </c>
      <c r="X379" t="s">
        <v>2005</v>
      </c>
      <c r="Y379" t="s">
        <v>2006</v>
      </c>
      <c r="Z379" t="s">
        <v>28</v>
      </c>
      <c r="AA379" t="s">
        <v>581</v>
      </c>
      <c r="AB379" t="s">
        <v>515</v>
      </c>
      <c r="AC379" t="s">
        <v>28</v>
      </c>
      <c r="AD379" t="s">
        <v>39</v>
      </c>
      <c r="AE379" t="s">
        <v>28</v>
      </c>
      <c r="AF379" t="b">
        <f t="shared" si="5"/>
        <v>0</v>
      </c>
      <c r="AG379" t="b">
        <f>IF(Table1[[#This Row],[bank_type]] = "Private Nonprofit", TRUE, FALSE)</f>
        <v>0</v>
      </c>
    </row>
    <row r="380" spans="1:33" x14ac:dyDescent="0.2">
      <c r="A380">
        <v>733</v>
      </c>
      <c r="B380" t="s">
        <v>2007</v>
      </c>
      <c r="C380" s="1">
        <v>37694</v>
      </c>
      <c r="D380" s="1">
        <v>42108</v>
      </c>
      <c r="E380" t="s">
        <v>2008</v>
      </c>
      <c r="F380" t="b">
        <v>1</v>
      </c>
      <c r="G380" t="s">
        <v>326</v>
      </c>
      <c r="J380" t="s">
        <v>332</v>
      </c>
      <c r="K380" t="s">
        <v>24</v>
      </c>
      <c r="L380" t="s">
        <v>515</v>
      </c>
      <c r="M380" t="s">
        <v>2003</v>
      </c>
      <c r="N380">
        <v>31.323149000000001</v>
      </c>
      <c r="O380">
        <v>-91.829057000000006</v>
      </c>
      <c r="P380" t="s">
        <v>78</v>
      </c>
      <c r="Q380" t="s">
        <v>2004</v>
      </c>
      <c r="R380" t="s">
        <v>28</v>
      </c>
      <c r="S380" t="s">
        <v>581</v>
      </c>
      <c r="T380" t="s">
        <v>515</v>
      </c>
      <c r="U380" t="s">
        <v>28</v>
      </c>
      <c r="V380" t="s">
        <v>28</v>
      </c>
      <c r="W380" t="s">
        <v>864</v>
      </c>
      <c r="X380" t="s">
        <v>2005</v>
      </c>
      <c r="Y380" t="s">
        <v>2006</v>
      </c>
      <c r="Z380" t="s">
        <v>28</v>
      </c>
      <c r="AA380" t="s">
        <v>581</v>
      </c>
      <c r="AB380" t="s">
        <v>515</v>
      </c>
      <c r="AC380" t="s">
        <v>28</v>
      </c>
      <c r="AD380" t="s">
        <v>39</v>
      </c>
      <c r="AE380" t="s">
        <v>28</v>
      </c>
      <c r="AF380" t="b">
        <f t="shared" si="5"/>
        <v>0</v>
      </c>
      <c r="AG380" t="b">
        <f>IF(Table1[[#This Row],[bank_type]] = "Private Nonprofit", TRUE, FALSE)</f>
        <v>0</v>
      </c>
    </row>
    <row r="381" spans="1:33" x14ac:dyDescent="0.2">
      <c r="A381">
        <v>785</v>
      </c>
      <c r="B381" t="s">
        <v>2009</v>
      </c>
      <c r="C381" s="1">
        <v>37694</v>
      </c>
      <c r="D381" s="1">
        <v>39347</v>
      </c>
      <c r="E381" t="s">
        <v>2008</v>
      </c>
      <c r="F381" t="b">
        <v>1</v>
      </c>
      <c r="G381" t="s">
        <v>22</v>
      </c>
      <c r="J381" t="s">
        <v>23</v>
      </c>
      <c r="K381" t="s">
        <v>24</v>
      </c>
      <c r="L381" t="s">
        <v>515</v>
      </c>
      <c r="M381" t="s">
        <v>2003</v>
      </c>
      <c r="N381">
        <v>31.323149000000001</v>
      </c>
      <c r="O381">
        <v>-91.829057000000006</v>
      </c>
      <c r="P381" t="s">
        <v>78</v>
      </c>
      <c r="Q381" t="s">
        <v>2004</v>
      </c>
      <c r="R381" t="s">
        <v>28</v>
      </c>
      <c r="S381" t="s">
        <v>581</v>
      </c>
      <c r="T381" t="s">
        <v>515</v>
      </c>
      <c r="U381" t="s">
        <v>28</v>
      </c>
      <c r="V381" t="s">
        <v>28</v>
      </c>
      <c r="W381" t="s">
        <v>864</v>
      </c>
      <c r="X381" t="s">
        <v>2005</v>
      </c>
      <c r="Y381" t="s">
        <v>2006</v>
      </c>
      <c r="Z381" t="s">
        <v>28</v>
      </c>
      <c r="AA381" t="s">
        <v>581</v>
      </c>
      <c r="AB381" t="s">
        <v>515</v>
      </c>
      <c r="AC381" t="s">
        <v>28</v>
      </c>
      <c r="AD381" t="s">
        <v>39</v>
      </c>
      <c r="AE381" t="s">
        <v>28</v>
      </c>
      <c r="AF381" t="b">
        <f t="shared" si="5"/>
        <v>0</v>
      </c>
      <c r="AG381" t="b">
        <f>IF(Table1[[#This Row],[bank_type]] = "Private Nonprofit", TRUE, FALSE)</f>
        <v>0</v>
      </c>
    </row>
    <row r="382" spans="1:33" x14ac:dyDescent="0.2">
      <c r="A382">
        <v>2512</v>
      </c>
      <c r="B382" t="s">
        <v>2010</v>
      </c>
      <c r="C382" s="1">
        <v>40934</v>
      </c>
      <c r="D382" s="1">
        <v>40934</v>
      </c>
      <c r="E382" t="s">
        <v>2011</v>
      </c>
      <c r="F382" t="b">
        <v>1</v>
      </c>
      <c r="G382" t="s">
        <v>326</v>
      </c>
      <c r="J382" t="s">
        <v>332</v>
      </c>
      <c r="K382" t="s">
        <v>24</v>
      </c>
      <c r="L382" t="s">
        <v>515</v>
      </c>
      <c r="M382" t="s">
        <v>2003</v>
      </c>
      <c r="N382">
        <v>31.361667000000001</v>
      </c>
      <c r="O382">
        <v>-91.596389000000002</v>
      </c>
      <c r="P382" t="s">
        <v>78</v>
      </c>
      <c r="Q382" t="s">
        <v>2004</v>
      </c>
      <c r="R382" t="s">
        <v>28</v>
      </c>
      <c r="S382" t="s">
        <v>581</v>
      </c>
      <c r="T382" t="s">
        <v>515</v>
      </c>
      <c r="U382" t="s">
        <v>28</v>
      </c>
      <c r="V382" t="s">
        <v>28</v>
      </c>
      <c r="W382" t="s">
        <v>864</v>
      </c>
      <c r="X382" t="s">
        <v>2005</v>
      </c>
      <c r="Y382" t="s">
        <v>2006</v>
      </c>
      <c r="Z382" t="s">
        <v>28</v>
      </c>
      <c r="AA382" t="s">
        <v>581</v>
      </c>
      <c r="AB382" t="s">
        <v>515</v>
      </c>
      <c r="AC382" t="s">
        <v>28</v>
      </c>
      <c r="AD382" t="s">
        <v>39</v>
      </c>
      <c r="AE382" t="s">
        <v>28</v>
      </c>
      <c r="AF382" t="b">
        <f t="shared" si="5"/>
        <v>0</v>
      </c>
      <c r="AG382" t="b">
        <f>IF(Table1[[#This Row],[bank_type]] = "Private Nonprofit", TRUE, FALSE)</f>
        <v>0</v>
      </c>
    </row>
    <row r="383" spans="1:33" x14ac:dyDescent="0.2">
      <c r="A383">
        <v>6637</v>
      </c>
      <c r="B383" t="s">
        <v>2012</v>
      </c>
      <c r="C383" t="s">
        <v>28</v>
      </c>
      <c r="D383" t="s">
        <v>28</v>
      </c>
      <c r="E383" t="s">
        <v>2013</v>
      </c>
      <c r="F383" t="b">
        <v>1</v>
      </c>
      <c r="K383" t="s">
        <v>42</v>
      </c>
      <c r="L383" t="s">
        <v>479</v>
      </c>
      <c r="M383" t="s">
        <v>2014</v>
      </c>
      <c r="N383">
        <v>31.439737999999998</v>
      </c>
      <c r="O383">
        <v>-81.473549000000006</v>
      </c>
      <c r="P383" t="s">
        <v>78</v>
      </c>
      <c r="Q383" t="s">
        <v>459</v>
      </c>
      <c r="R383" t="s">
        <v>463</v>
      </c>
      <c r="S383" t="s">
        <v>464</v>
      </c>
      <c r="T383" t="s">
        <v>422</v>
      </c>
      <c r="U383">
        <v>29405</v>
      </c>
      <c r="V383" t="s">
        <v>465</v>
      </c>
      <c r="W383" t="s">
        <v>1434</v>
      </c>
      <c r="X383" t="s">
        <v>2015</v>
      </c>
      <c r="Y383" t="s">
        <v>2016</v>
      </c>
      <c r="Z383" t="s">
        <v>2017</v>
      </c>
      <c r="AA383" t="s">
        <v>28</v>
      </c>
      <c r="AB383" t="s">
        <v>422</v>
      </c>
      <c r="AC383" t="s">
        <v>28</v>
      </c>
      <c r="AD383" t="s">
        <v>39</v>
      </c>
      <c r="AE383" t="s">
        <v>28</v>
      </c>
      <c r="AF383" t="b">
        <f t="shared" si="5"/>
        <v>0</v>
      </c>
      <c r="AG383" t="b">
        <f>IF(Table1[[#This Row],[bank_type]] = "Private Nonprofit", TRUE, FALSE)</f>
        <v>0</v>
      </c>
    </row>
    <row r="384" spans="1:33" x14ac:dyDescent="0.2">
      <c r="A384">
        <v>723</v>
      </c>
      <c r="B384" t="s">
        <v>2018</v>
      </c>
      <c r="C384" s="1">
        <v>37407</v>
      </c>
      <c r="D384" s="1">
        <v>37407</v>
      </c>
      <c r="E384" t="s">
        <v>2019</v>
      </c>
      <c r="F384" t="b">
        <v>1</v>
      </c>
      <c r="G384" t="s">
        <v>326</v>
      </c>
      <c r="J384" t="s">
        <v>332</v>
      </c>
      <c r="K384" t="s">
        <v>24</v>
      </c>
      <c r="L384" t="s">
        <v>515</v>
      </c>
      <c r="M384" t="s">
        <v>2020</v>
      </c>
      <c r="N384">
        <v>31.425205999999999</v>
      </c>
      <c r="O384">
        <v>-91.981643000000005</v>
      </c>
      <c r="P384" t="s">
        <v>705</v>
      </c>
      <c r="Q384" t="s">
        <v>2021</v>
      </c>
      <c r="R384" t="s">
        <v>2022</v>
      </c>
      <c r="S384" t="s">
        <v>2023</v>
      </c>
      <c r="T384" t="s">
        <v>515</v>
      </c>
      <c r="U384">
        <v>70449</v>
      </c>
      <c r="V384" t="s">
        <v>28</v>
      </c>
      <c r="W384" t="s">
        <v>28</v>
      </c>
      <c r="X384" t="s">
        <v>28</v>
      </c>
      <c r="Y384" t="s">
        <v>28</v>
      </c>
      <c r="Z384" t="s">
        <v>28</v>
      </c>
      <c r="AA384" t="s">
        <v>28</v>
      </c>
      <c r="AB384" t="s">
        <v>28</v>
      </c>
      <c r="AC384" t="s">
        <v>28</v>
      </c>
      <c r="AD384" t="s">
        <v>28</v>
      </c>
      <c r="AE384" t="s">
        <v>28</v>
      </c>
      <c r="AF384" t="b">
        <f t="shared" si="5"/>
        <v>0</v>
      </c>
      <c r="AG384" t="b">
        <f>IF(Table1[[#This Row],[bank_type]] = "Private Nonprofit", TRUE, FALSE)</f>
        <v>0</v>
      </c>
    </row>
    <row r="385" spans="1:33" x14ac:dyDescent="0.2">
      <c r="A385">
        <v>4517</v>
      </c>
      <c r="B385" t="s">
        <v>2024</v>
      </c>
      <c r="C385" s="1">
        <v>43160</v>
      </c>
      <c r="D385" s="1">
        <v>43160</v>
      </c>
      <c r="E385" t="s">
        <v>2025</v>
      </c>
      <c r="F385" t="b">
        <v>1</v>
      </c>
      <c r="G385" t="s">
        <v>22</v>
      </c>
      <c r="J385" t="s">
        <v>23</v>
      </c>
      <c r="K385" t="s">
        <v>24</v>
      </c>
      <c r="L385" t="s">
        <v>891</v>
      </c>
      <c r="M385" t="s">
        <v>2026</v>
      </c>
      <c r="N385">
        <v>39.546470999999997</v>
      </c>
      <c r="O385">
        <v>-80.715101000000004</v>
      </c>
      <c r="P385" t="s">
        <v>78</v>
      </c>
      <c r="Q385" t="s">
        <v>685</v>
      </c>
      <c r="R385" t="s">
        <v>686</v>
      </c>
      <c r="S385" t="s">
        <v>687</v>
      </c>
      <c r="T385" t="s">
        <v>688</v>
      </c>
      <c r="U385">
        <v>21209</v>
      </c>
      <c r="V385" t="s">
        <v>2027</v>
      </c>
      <c r="W385" t="s">
        <v>1205</v>
      </c>
      <c r="X385" t="s">
        <v>1605</v>
      </c>
      <c r="Y385" t="s">
        <v>1606</v>
      </c>
      <c r="Z385" t="s">
        <v>689</v>
      </c>
      <c r="AA385" t="s">
        <v>687</v>
      </c>
      <c r="AB385" t="s">
        <v>688</v>
      </c>
      <c r="AC385">
        <v>21209</v>
      </c>
      <c r="AD385" t="s">
        <v>39</v>
      </c>
      <c r="AE385" t="s">
        <v>28</v>
      </c>
      <c r="AF385" t="b">
        <f t="shared" si="5"/>
        <v>0</v>
      </c>
      <c r="AG385" t="b">
        <f>IF(Table1[[#This Row],[bank_type]] = "Private Nonprofit", TRUE, FALSE)</f>
        <v>0</v>
      </c>
    </row>
    <row r="386" spans="1:33" x14ac:dyDescent="0.2">
      <c r="A386">
        <v>6159</v>
      </c>
      <c r="B386" t="s">
        <v>2028</v>
      </c>
      <c r="C386" t="s">
        <v>28</v>
      </c>
      <c r="D386" t="s">
        <v>28</v>
      </c>
      <c r="E386" t="s">
        <v>2029</v>
      </c>
      <c r="F386" t="b">
        <v>1</v>
      </c>
      <c r="K386" t="s">
        <v>42</v>
      </c>
      <c r="L386" t="s">
        <v>692</v>
      </c>
      <c r="M386" t="s">
        <v>2030</v>
      </c>
      <c r="N386">
        <v>28.924657888416402</v>
      </c>
      <c r="O386">
        <v>-82.626289491060106</v>
      </c>
      <c r="P386" t="s">
        <v>78</v>
      </c>
      <c r="Q386" t="s">
        <v>1604</v>
      </c>
      <c r="R386" t="s">
        <v>2031</v>
      </c>
      <c r="S386" t="s">
        <v>687</v>
      </c>
      <c r="T386" t="s">
        <v>688</v>
      </c>
      <c r="U386">
        <v>21209</v>
      </c>
      <c r="V386" t="s">
        <v>689</v>
      </c>
      <c r="W386" t="s">
        <v>790</v>
      </c>
      <c r="X386" t="s">
        <v>791</v>
      </c>
      <c r="Y386" t="s">
        <v>792</v>
      </c>
      <c r="Z386" t="s">
        <v>2032</v>
      </c>
      <c r="AA386" t="s">
        <v>687</v>
      </c>
      <c r="AB386" t="s">
        <v>688</v>
      </c>
      <c r="AC386">
        <v>21209</v>
      </c>
      <c r="AD386" t="s">
        <v>34</v>
      </c>
      <c r="AE386" t="s">
        <v>2033</v>
      </c>
      <c r="AF386" t="b">
        <f t="shared" si="5"/>
        <v>0</v>
      </c>
      <c r="AG386" t="b">
        <f>IF(Table1[[#This Row],[bank_type]] = "Private Nonprofit", TRUE, FALSE)</f>
        <v>0</v>
      </c>
    </row>
    <row r="387" spans="1:33" x14ac:dyDescent="0.2">
      <c r="A387">
        <v>6159</v>
      </c>
      <c r="B387" t="s">
        <v>2028</v>
      </c>
      <c r="C387" t="s">
        <v>28</v>
      </c>
      <c r="D387" t="s">
        <v>28</v>
      </c>
      <c r="E387" t="s">
        <v>2029</v>
      </c>
      <c r="F387" t="b">
        <v>1</v>
      </c>
      <c r="K387" t="s">
        <v>42</v>
      </c>
      <c r="L387" t="s">
        <v>692</v>
      </c>
      <c r="M387" t="s">
        <v>2030</v>
      </c>
      <c r="N387">
        <v>28.924657888416402</v>
      </c>
      <c r="O387">
        <v>-82.626289491060106</v>
      </c>
      <c r="P387" t="s">
        <v>78</v>
      </c>
      <c r="Q387" t="s">
        <v>1604</v>
      </c>
      <c r="R387" t="s">
        <v>2031</v>
      </c>
      <c r="S387" t="s">
        <v>687</v>
      </c>
      <c r="T387" t="s">
        <v>688</v>
      </c>
      <c r="U387">
        <v>21209</v>
      </c>
      <c r="V387" t="s">
        <v>689</v>
      </c>
      <c r="W387" t="s">
        <v>785</v>
      </c>
      <c r="X387" t="s">
        <v>786</v>
      </c>
      <c r="Y387" t="s">
        <v>787</v>
      </c>
      <c r="Z387" t="s">
        <v>788</v>
      </c>
      <c r="AA387" t="s">
        <v>687</v>
      </c>
      <c r="AB387" t="s">
        <v>688</v>
      </c>
      <c r="AC387">
        <v>21209</v>
      </c>
      <c r="AD387" t="s">
        <v>34</v>
      </c>
      <c r="AE387" t="s">
        <v>789</v>
      </c>
      <c r="AF387" t="b">
        <f t="shared" ref="AF387:AF450" si="6">IF(P387="Public Commercial",TRUE,FALSE)</f>
        <v>0</v>
      </c>
      <c r="AG387" t="b">
        <f>IF(Table1[[#This Row],[bank_type]] = "Private Nonprofit", TRUE, FALSE)</f>
        <v>0</v>
      </c>
    </row>
    <row r="388" spans="1:33" x14ac:dyDescent="0.2">
      <c r="A388">
        <v>6158</v>
      </c>
      <c r="B388" t="s">
        <v>2034</v>
      </c>
      <c r="C388" t="s">
        <v>28</v>
      </c>
      <c r="D388" t="s">
        <v>28</v>
      </c>
      <c r="E388" t="s">
        <v>2035</v>
      </c>
      <c r="F388" t="b">
        <v>1</v>
      </c>
      <c r="K388" t="s">
        <v>42</v>
      </c>
      <c r="L388" t="s">
        <v>692</v>
      </c>
      <c r="M388" t="s">
        <v>2030</v>
      </c>
      <c r="N388">
        <v>28.855083828501201</v>
      </c>
      <c r="O388">
        <v>-82.563068798822499</v>
      </c>
      <c r="P388" t="s">
        <v>78</v>
      </c>
      <c r="Q388" t="s">
        <v>1604</v>
      </c>
      <c r="R388" t="s">
        <v>2031</v>
      </c>
      <c r="S388" t="s">
        <v>687</v>
      </c>
      <c r="T388" t="s">
        <v>688</v>
      </c>
      <c r="U388">
        <v>21209</v>
      </c>
      <c r="V388" t="s">
        <v>689</v>
      </c>
      <c r="W388" t="s">
        <v>790</v>
      </c>
      <c r="X388" t="s">
        <v>791</v>
      </c>
      <c r="Y388" t="s">
        <v>792</v>
      </c>
      <c r="Z388" t="s">
        <v>2032</v>
      </c>
      <c r="AA388" t="s">
        <v>687</v>
      </c>
      <c r="AB388" t="s">
        <v>688</v>
      </c>
      <c r="AC388">
        <v>21209</v>
      </c>
      <c r="AD388" t="s">
        <v>34</v>
      </c>
      <c r="AE388" t="s">
        <v>2033</v>
      </c>
      <c r="AF388" t="b">
        <f t="shared" si="6"/>
        <v>0</v>
      </c>
      <c r="AG388" t="b">
        <f>IF(Table1[[#This Row],[bank_type]] = "Private Nonprofit", TRUE, FALSE)</f>
        <v>0</v>
      </c>
    </row>
    <row r="389" spans="1:33" x14ac:dyDescent="0.2">
      <c r="A389">
        <v>6158</v>
      </c>
      <c r="B389" t="s">
        <v>2034</v>
      </c>
      <c r="C389" t="s">
        <v>28</v>
      </c>
      <c r="D389" t="s">
        <v>28</v>
      </c>
      <c r="E389" t="s">
        <v>2035</v>
      </c>
      <c r="F389" t="b">
        <v>1</v>
      </c>
      <c r="K389" t="s">
        <v>42</v>
      </c>
      <c r="L389" t="s">
        <v>692</v>
      </c>
      <c r="M389" t="s">
        <v>2030</v>
      </c>
      <c r="N389">
        <v>28.855083828501201</v>
      </c>
      <c r="O389">
        <v>-82.563068798822499</v>
      </c>
      <c r="P389" t="s">
        <v>78</v>
      </c>
      <c r="Q389" t="s">
        <v>1604</v>
      </c>
      <c r="R389" t="s">
        <v>2031</v>
      </c>
      <c r="S389" t="s">
        <v>687</v>
      </c>
      <c r="T389" t="s">
        <v>688</v>
      </c>
      <c r="U389">
        <v>21209</v>
      </c>
      <c r="V389" t="s">
        <v>689</v>
      </c>
      <c r="W389" t="s">
        <v>785</v>
      </c>
      <c r="X389" t="s">
        <v>786</v>
      </c>
      <c r="Y389" t="s">
        <v>787</v>
      </c>
      <c r="Z389" t="s">
        <v>788</v>
      </c>
      <c r="AA389" t="s">
        <v>687</v>
      </c>
      <c r="AB389" t="s">
        <v>688</v>
      </c>
      <c r="AC389">
        <v>21209</v>
      </c>
      <c r="AD389" t="s">
        <v>34</v>
      </c>
      <c r="AE389" t="s">
        <v>789</v>
      </c>
      <c r="AF389" t="b">
        <f t="shared" si="6"/>
        <v>0</v>
      </c>
      <c r="AG389" t="b">
        <f>IF(Table1[[#This Row],[bank_type]] = "Private Nonprofit", TRUE, FALSE)</f>
        <v>0</v>
      </c>
    </row>
    <row r="390" spans="1:33" x14ac:dyDescent="0.2">
      <c r="A390">
        <v>872</v>
      </c>
      <c r="B390" t="s">
        <v>2036</v>
      </c>
      <c r="C390" t="s">
        <v>28</v>
      </c>
      <c r="D390" s="1">
        <v>41645</v>
      </c>
      <c r="E390" t="s">
        <v>2037</v>
      </c>
      <c r="F390" t="b">
        <v>1</v>
      </c>
      <c r="G390" t="s">
        <v>22</v>
      </c>
      <c r="J390" t="s">
        <v>23</v>
      </c>
      <c r="K390" t="s">
        <v>76</v>
      </c>
      <c r="L390" t="s">
        <v>561</v>
      </c>
      <c r="M390" t="s">
        <v>2038</v>
      </c>
      <c r="N390">
        <v>40.694099999999999</v>
      </c>
      <c r="O390">
        <v>-81.0899</v>
      </c>
      <c r="P390" t="s">
        <v>78</v>
      </c>
      <c r="Q390" t="s">
        <v>28</v>
      </c>
      <c r="R390" t="s">
        <v>28</v>
      </c>
      <c r="S390" t="s">
        <v>28</v>
      </c>
      <c r="T390" t="s">
        <v>28</v>
      </c>
      <c r="U390" t="s">
        <v>28</v>
      </c>
      <c r="V390" t="s">
        <v>28</v>
      </c>
      <c r="W390" t="s">
        <v>28</v>
      </c>
      <c r="X390" t="s">
        <v>28</v>
      </c>
      <c r="Y390" t="s">
        <v>28</v>
      </c>
      <c r="Z390" t="s">
        <v>28</v>
      </c>
      <c r="AA390" t="s">
        <v>28</v>
      </c>
      <c r="AB390" t="s">
        <v>28</v>
      </c>
      <c r="AC390" t="s">
        <v>28</v>
      </c>
      <c r="AD390" t="s">
        <v>28</v>
      </c>
      <c r="AE390" t="s">
        <v>28</v>
      </c>
      <c r="AF390" t="b">
        <f t="shared" si="6"/>
        <v>0</v>
      </c>
      <c r="AG390" t="b">
        <f>IF(Table1[[#This Row],[bank_type]] = "Private Nonprofit", TRUE, FALSE)</f>
        <v>0</v>
      </c>
    </row>
    <row r="391" spans="1:33" x14ac:dyDescent="0.2">
      <c r="A391">
        <v>6586</v>
      </c>
      <c r="B391" t="s">
        <v>2039</v>
      </c>
      <c r="C391" t="s">
        <v>28</v>
      </c>
      <c r="D391" t="s">
        <v>28</v>
      </c>
      <c r="E391" t="s">
        <v>2040</v>
      </c>
      <c r="F391" t="b">
        <v>1</v>
      </c>
      <c r="K391" t="s">
        <v>42</v>
      </c>
      <c r="L391" t="s">
        <v>433</v>
      </c>
      <c r="M391" t="s">
        <v>1255</v>
      </c>
      <c r="N391">
        <v>35.127000000000002</v>
      </c>
      <c r="O391">
        <v>-88.972999999999999</v>
      </c>
      <c r="P391" t="s">
        <v>78</v>
      </c>
      <c r="Q391" t="s">
        <v>2041</v>
      </c>
      <c r="R391" t="s">
        <v>28</v>
      </c>
      <c r="S391" t="s">
        <v>28</v>
      </c>
      <c r="T391" t="s">
        <v>433</v>
      </c>
      <c r="U391" t="s">
        <v>28</v>
      </c>
      <c r="V391" t="s">
        <v>28</v>
      </c>
      <c r="W391" t="s">
        <v>1415</v>
      </c>
      <c r="X391" t="s">
        <v>2042</v>
      </c>
      <c r="Y391" t="s">
        <v>2043</v>
      </c>
      <c r="Z391" t="s">
        <v>28</v>
      </c>
      <c r="AA391" t="s">
        <v>28</v>
      </c>
      <c r="AB391" t="s">
        <v>28</v>
      </c>
      <c r="AC391" t="s">
        <v>28</v>
      </c>
      <c r="AD391" t="s">
        <v>34</v>
      </c>
      <c r="AE391" t="s">
        <v>28</v>
      </c>
      <c r="AF391" t="b">
        <f t="shared" si="6"/>
        <v>0</v>
      </c>
      <c r="AG391" t="b">
        <f>IF(Table1[[#This Row],[bank_type]] = "Private Nonprofit", TRUE, FALSE)</f>
        <v>0</v>
      </c>
    </row>
    <row r="392" spans="1:33" x14ac:dyDescent="0.2">
      <c r="A392">
        <v>6586</v>
      </c>
      <c r="B392" t="s">
        <v>2039</v>
      </c>
      <c r="C392" t="s">
        <v>28</v>
      </c>
      <c r="D392" t="s">
        <v>28</v>
      </c>
      <c r="E392" t="s">
        <v>2040</v>
      </c>
      <c r="F392" t="b">
        <v>1</v>
      </c>
      <c r="K392" t="s">
        <v>42</v>
      </c>
      <c r="L392" t="s">
        <v>433</v>
      </c>
      <c r="M392" t="s">
        <v>1255</v>
      </c>
      <c r="N392">
        <v>35.127000000000002</v>
      </c>
      <c r="O392">
        <v>-88.972999999999999</v>
      </c>
      <c r="P392" t="s">
        <v>78</v>
      </c>
      <c r="Q392" t="s">
        <v>2041</v>
      </c>
      <c r="R392" t="s">
        <v>28</v>
      </c>
      <c r="S392" t="s">
        <v>28</v>
      </c>
      <c r="T392" t="s">
        <v>433</v>
      </c>
      <c r="U392" t="s">
        <v>28</v>
      </c>
      <c r="V392" t="s">
        <v>28</v>
      </c>
      <c r="W392" t="s">
        <v>1415</v>
      </c>
      <c r="X392" t="s">
        <v>2042</v>
      </c>
      <c r="Y392" t="s">
        <v>2044</v>
      </c>
      <c r="Z392" t="s">
        <v>28</v>
      </c>
      <c r="AA392" t="s">
        <v>28</v>
      </c>
      <c r="AB392" t="s">
        <v>28</v>
      </c>
      <c r="AC392" t="s">
        <v>28</v>
      </c>
      <c r="AD392" t="s">
        <v>34</v>
      </c>
      <c r="AE392" t="s">
        <v>28</v>
      </c>
      <c r="AF392" t="b">
        <f t="shared" si="6"/>
        <v>0</v>
      </c>
      <c r="AG392" t="b">
        <f>IF(Table1[[#This Row],[bank_type]] = "Private Nonprofit", TRUE, FALSE)</f>
        <v>0</v>
      </c>
    </row>
    <row r="393" spans="1:33" x14ac:dyDescent="0.2">
      <c r="A393">
        <v>6586</v>
      </c>
      <c r="B393" t="s">
        <v>2039</v>
      </c>
      <c r="C393" t="s">
        <v>28</v>
      </c>
      <c r="D393" t="s">
        <v>28</v>
      </c>
      <c r="E393" t="s">
        <v>2040</v>
      </c>
      <c r="F393" t="b">
        <v>1</v>
      </c>
      <c r="K393" t="s">
        <v>42</v>
      </c>
      <c r="L393" t="s">
        <v>433</v>
      </c>
      <c r="M393" t="s">
        <v>1255</v>
      </c>
      <c r="N393">
        <v>35.127000000000002</v>
      </c>
      <c r="O393">
        <v>-88.972999999999999</v>
      </c>
      <c r="P393" t="s">
        <v>78</v>
      </c>
      <c r="Q393" t="s">
        <v>2041</v>
      </c>
      <c r="R393" t="s">
        <v>28</v>
      </c>
      <c r="S393" t="s">
        <v>28</v>
      </c>
      <c r="T393" t="s">
        <v>433</v>
      </c>
      <c r="U393" t="s">
        <v>28</v>
      </c>
      <c r="V393" t="s">
        <v>28</v>
      </c>
      <c r="W393" t="s">
        <v>775</v>
      </c>
      <c r="X393" t="s">
        <v>2045</v>
      </c>
      <c r="Y393" t="s">
        <v>2046</v>
      </c>
      <c r="Z393" t="s">
        <v>2047</v>
      </c>
      <c r="AA393" t="s">
        <v>615</v>
      </c>
      <c r="AB393" t="s">
        <v>433</v>
      </c>
      <c r="AC393">
        <v>37209</v>
      </c>
      <c r="AD393" t="s">
        <v>405</v>
      </c>
      <c r="AE393" t="s">
        <v>28</v>
      </c>
      <c r="AF393" t="b">
        <f t="shared" si="6"/>
        <v>0</v>
      </c>
      <c r="AG393" t="b">
        <f>IF(Table1[[#This Row],[bank_type]] = "Private Nonprofit", TRUE, FALSE)</f>
        <v>0</v>
      </c>
    </row>
    <row r="394" spans="1:33" x14ac:dyDescent="0.2">
      <c r="A394">
        <v>6586</v>
      </c>
      <c r="B394" t="s">
        <v>2039</v>
      </c>
      <c r="C394" t="s">
        <v>28</v>
      </c>
      <c r="D394" t="s">
        <v>28</v>
      </c>
      <c r="E394" t="s">
        <v>2040</v>
      </c>
      <c r="F394" t="b">
        <v>1</v>
      </c>
      <c r="K394" t="s">
        <v>42</v>
      </c>
      <c r="L394" t="s">
        <v>433</v>
      </c>
      <c r="M394" t="s">
        <v>1255</v>
      </c>
      <c r="N394">
        <v>35.127000000000002</v>
      </c>
      <c r="O394">
        <v>-88.972999999999999</v>
      </c>
      <c r="P394" t="s">
        <v>78</v>
      </c>
      <c r="Q394" t="s">
        <v>2041</v>
      </c>
      <c r="R394" t="s">
        <v>28</v>
      </c>
      <c r="S394" t="s">
        <v>28</v>
      </c>
      <c r="T394" t="s">
        <v>433</v>
      </c>
      <c r="U394" t="s">
        <v>28</v>
      </c>
      <c r="V394" t="s">
        <v>28</v>
      </c>
      <c r="W394" t="s">
        <v>875</v>
      </c>
      <c r="X394" t="s">
        <v>2048</v>
      </c>
      <c r="Y394" t="s">
        <v>2049</v>
      </c>
      <c r="Z394" t="s">
        <v>28</v>
      </c>
      <c r="AA394" t="s">
        <v>28</v>
      </c>
      <c r="AB394" t="s">
        <v>28</v>
      </c>
      <c r="AC394" t="s">
        <v>28</v>
      </c>
      <c r="AD394" t="s">
        <v>405</v>
      </c>
      <c r="AE394" t="s">
        <v>28</v>
      </c>
      <c r="AF394" t="b">
        <f t="shared" si="6"/>
        <v>0</v>
      </c>
      <c r="AG394" t="b">
        <f>IF(Table1[[#This Row],[bank_type]] = "Private Nonprofit", TRUE, FALSE)</f>
        <v>0</v>
      </c>
    </row>
    <row r="395" spans="1:33" x14ac:dyDescent="0.2">
      <c r="A395">
        <v>5394</v>
      </c>
      <c r="B395" t="s">
        <v>2050</v>
      </c>
      <c r="C395" t="s">
        <v>28</v>
      </c>
      <c r="D395" s="1">
        <v>44669</v>
      </c>
      <c r="E395" t="s">
        <v>2051</v>
      </c>
      <c r="F395" t="b">
        <v>1</v>
      </c>
      <c r="K395" t="s">
        <v>76</v>
      </c>
      <c r="L395" t="s">
        <v>433</v>
      </c>
      <c r="M395" t="s">
        <v>1255</v>
      </c>
      <c r="N395">
        <v>35.137644000000002</v>
      </c>
      <c r="O395">
        <v>-88.962232999999998</v>
      </c>
      <c r="P395" t="s">
        <v>78</v>
      </c>
      <c r="Q395" t="s">
        <v>28</v>
      </c>
      <c r="R395" t="s">
        <v>28</v>
      </c>
      <c r="S395" t="s">
        <v>28</v>
      </c>
      <c r="T395" t="s">
        <v>28</v>
      </c>
      <c r="U395" t="s">
        <v>28</v>
      </c>
      <c r="V395" t="s">
        <v>28</v>
      </c>
      <c r="W395" t="s">
        <v>28</v>
      </c>
      <c r="X395" t="s">
        <v>28</v>
      </c>
      <c r="Y395" t="s">
        <v>28</v>
      </c>
      <c r="Z395" t="s">
        <v>28</v>
      </c>
      <c r="AA395" t="s">
        <v>28</v>
      </c>
      <c r="AB395" t="s">
        <v>28</v>
      </c>
      <c r="AC395" t="s">
        <v>28</v>
      </c>
      <c r="AD395" t="s">
        <v>28</v>
      </c>
      <c r="AE395" t="s">
        <v>28</v>
      </c>
      <c r="AF395" t="b">
        <f t="shared" si="6"/>
        <v>0</v>
      </c>
      <c r="AG395" t="b">
        <f>IF(Table1[[#This Row],[bank_type]] = "Private Nonprofit", TRUE, FALSE)</f>
        <v>0</v>
      </c>
    </row>
    <row r="396" spans="1:33" x14ac:dyDescent="0.2">
      <c r="A396">
        <v>5317</v>
      </c>
      <c r="B396" t="s">
        <v>2052</v>
      </c>
      <c r="C396" s="1">
        <v>43788</v>
      </c>
      <c r="D396" s="1">
        <v>43788</v>
      </c>
      <c r="E396" t="s">
        <v>2053</v>
      </c>
      <c r="F396" t="b">
        <v>1</v>
      </c>
      <c r="G396" t="s">
        <v>2054</v>
      </c>
      <c r="H396" t="s">
        <v>371</v>
      </c>
      <c r="J396" t="s">
        <v>23</v>
      </c>
      <c r="K396" t="s">
        <v>24</v>
      </c>
      <c r="L396" t="s">
        <v>673</v>
      </c>
      <c r="M396" t="s">
        <v>2055</v>
      </c>
      <c r="N396">
        <v>39.015852000000002</v>
      </c>
      <c r="O396">
        <v>-90.963399999999993</v>
      </c>
      <c r="P396" t="s">
        <v>38</v>
      </c>
      <c r="Q396" t="s">
        <v>28</v>
      </c>
      <c r="R396" t="s">
        <v>28</v>
      </c>
      <c r="S396" t="s">
        <v>28</v>
      </c>
      <c r="T396" t="s">
        <v>28</v>
      </c>
      <c r="U396" t="s">
        <v>28</v>
      </c>
      <c r="V396" t="s">
        <v>28</v>
      </c>
      <c r="W396" t="s">
        <v>28</v>
      </c>
      <c r="X396" t="s">
        <v>28</v>
      </c>
      <c r="Y396" t="s">
        <v>28</v>
      </c>
      <c r="Z396" t="s">
        <v>28</v>
      </c>
      <c r="AA396" t="s">
        <v>28</v>
      </c>
      <c r="AB396" t="s">
        <v>28</v>
      </c>
      <c r="AC396" t="s">
        <v>28</v>
      </c>
      <c r="AD396" t="s">
        <v>28</v>
      </c>
      <c r="AE396" t="s">
        <v>28</v>
      </c>
      <c r="AF396" t="b">
        <f t="shared" si="6"/>
        <v>0</v>
      </c>
      <c r="AG396" t="b">
        <f>IF(Table1[[#This Row],[bank_type]] = "Private Nonprofit", TRUE, FALSE)</f>
        <v>1</v>
      </c>
    </row>
    <row r="397" spans="1:33" x14ac:dyDescent="0.2">
      <c r="A397">
        <v>3641</v>
      </c>
      <c r="B397" t="s">
        <v>2056</v>
      </c>
      <c r="C397" s="1">
        <v>43522</v>
      </c>
      <c r="D397" s="1">
        <v>43522</v>
      </c>
      <c r="E397" t="s">
        <v>2057</v>
      </c>
      <c r="F397" t="b">
        <v>1</v>
      </c>
      <c r="G397" t="s">
        <v>326</v>
      </c>
      <c r="H397" t="s">
        <v>846</v>
      </c>
      <c r="J397" t="s">
        <v>332</v>
      </c>
      <c r="K397" t="s">
        <v>24</v>
      </c>
      <c r="L397" t="s">
        <v>992</v>
      </c>
      <c r="M397" t="s">
        <v>2058</v>
      </c>
      <c r="N397">
        <v>30.586729664385299</v>
      </c>
      <c r="O397">
        <v>-88.540376922422993</v>
      </c>
      <c r="P397" t="s">
        <v>78</v>
      </c>
      <c r="Q397" t="s">
        <v>2059</v>
      </c>
      <c r="R397" t="s">
        <v>2060</v>
      </c>
      <c r="S397" t="s">
        <v>2061</v>
      </c>
      <c r="T397" t="s">
        <v>997</v>
      </c>
      <c r="U397">
        <v>36685</v>
      </c>
      <c r="V397" t="s">
        <v>28</v>
      </c>
      <c r="W397" t="s">
        <v>28</v>
      </c>
      <c r="X397" t="s">
        <v>28</v>
      </c>
      <c r="Y397" t="s">
        <v>28</v>
      </c>
      <c r="Z397" t="s">
        <v>28</v>
      </c>
      <c r="AA397" t="s">
        <v>28</v>
      </c>
      <c r="AB397" t="s">
        <v>28</v>
      </c>
      <c r="AC397" t="s">
        <v>28</v>
      </c>
      <c r="AD397" t="s">
        <v>28</v>
      </c>
      <c r="AE397" t="s">
        <v>28</v>
      </c>
      <c r="AF397" t="b">
        <f t="shared" si="6"/>
        <v>0</v>
      </c>
      <c r="AG397" t="b">
        <f>IF(Table1[[#This Row],[bank_type]] = "Private Nonprofit", TRUE, FALSE)</f>
        <v>0</v>
      </c>
    </row>
    <row r="398" spans="1:33" x14ac:dyDescent="0.2">
      <c r="A398">
        <v>2215</v>
      </c>
      <c r="B398" t="s">
        <v>2062</v>
      </c>
      <c r="C398" s="1">
        <v>40953</v>
      </c>
      <c r="D398" s="1">
        <v>40953</v>
      </c>
      <c r="E398" t="s">
        <v>2063</v>
      </c>
      <c r="F398" t="b">
        <v>1</v>
      </c>
      <c r="G398" t="s">
        <v>326</v>
      </c>
      <c r="H398" t="s">
        <v>331</v>
      </c>
      <c r="I398" t="s">
        <v>530</v>
      </c>
      <c r="J398" t="s">
        <v>332</v>
      </c>
      <c r="K398" t="s">
        <v>24</v>
      </c>
      <c r="L398" t="s">
        <v>515</v>
      </c>
      <c r="M398" t="s">
        <v>2064</v>
      </c>
      <c r="N398">
        <v>29.784659999999999</v>
      </c>
      <c r="O398">
        <v>-91.709890000000001</v>
      </c>
      <c r="P398" t="s">
        <v>78</v>
      </c>
      <c r="Q398" t="s">
        <v>517</v>
      </c>
      <c r="R398" t="s">
        <v>518</v>
      </c>
      <c r="S398" t="s">
        <v>519</v>
      </c>
      <c r="T398" t="s">
        <v>515</v>
      </c>
      <c r="U398">
        <v>70538</v>
      </c>
      <c r="V398" t="s">
        <v>28</v>
      </c>
      <c r="W398" t="s">
        <v>520</v>
      </c>
      <c r="X398" t="s">
        <v>521</v>
      </c>
      <c r="Y398" t="s">
        <v>522</v>
      </c>
      <c r="Z398" t="s">
        <v>523</v>
      </c>
      <c r="AA398" t="s">
        <v>524</v>
      </c>
      <c r="AB398" t="s">
        <v>515</v>
      </c>
      <c r="AC398">
        <v>70508</v>
      </c>
      <c r="AD398" t="s">
        <v>34</v>
      </c>
      <c r="AE398" t="s">
        <v>28</v>
      </c>
      <c r="AF398" t="b">
        <f t="shared" si="6"/>
        <v>0</v>
      </c>
      <c r="AG398" t="b">
        <f>IF(Table1[[#This Row],[bank_type]] = "Private Nonprofit", TRUE, FALSE)</f>
        <v>0</v>
      </c>
    </row>
    <row r="399" spans="1:33" x14ac:dyDescent="0.2">
      <c r="A399">
        <v>2215</v>
      </c>
      <c r="B399" t="s">
        <v>2062</v>
      </c>
      <c r="C399" s="1">
        <v>40953</v>
      </c>
      <c r="D399" s="1">
        <v>40953</v>
      </c>
      <c r="E399" t="s">
        <v>2063</v>
      </c>
      <c r="F399" t="b">
        <v>1</v>
      </c>
      <c r="G399" t="s">
        <v>326</v>
      </c>
      <c r="H399" t="s">
        <v>331</v>
      </c>
      <c r="I399" t="s">
        <v>530</v>
      </c>
      <c r="J399" t="s">
        <v>332</v>
      </c>
      <c r="K399" t="s">
        <v>24</v>
      </c>
      <c r="L399" t="s">
        <v>515</v>
      </c>
      <c r="M399" t="s">
        <v>2064</v>
      </c>
      <c r="N399">
        <v>29.784659999999999</v>
      </c>
      <c r="O399">
        <v>-91.709890000000001</v>
      </c>
      <c r="P399" t="s">
        <v>78</v>
      </c>
      <c r="Q399" t="s">
        <v>517</v>
      </c>
      <c r="R399" t="s">
        <v>518</v>
      </c>
      <c r="S399" t="s">
        <v>519</v>
      </c>
      <c r="T399" t="s">
        <v>515</v>
      </c>
      <c r="U399">
        <v>70538</v>
      </c>
      <c r="V399" t="s">
        <v>28</v>
      </c>
      <c r="W399" t="s">
        <v>525</v>
      </c>
      <c r="X399" t="s">
        <v>526</v>
      </c>
      <c r="Y399" t="s">
        <v>527</v>
      </c>
      <c r="Z399" t="s">
        <v>523</v>
      </c>
      <c r="AA399" t="s">
        <v>524</v>
      </c>
      <c r="AB399" t="s">
        <v>515</v>
      </c>
      <c r="AC399">
        <v>70508</v>
      </c>
      <c r="AD399" t="s">
        <v>60</v>
      </c>
      <c r="AE399" t="s">
        <v>28</v>
      </c>
      <c r="AF399" t="b">
        <f t="shared" si="6"/>
        <v>0</v>
      </c>
      <c r="AG399" t="b">
        <f>IF(Table1[[#This Row],[bank_type]] = "Private Nonprofit", TRUE, FALSE)</f>
        <v>0</v>
      </c>
    </row>
    <row r="400" spans="1:33" x14ac:dyDescent="0.2">
      <c r="A400">
        <v>711</v>
      </c>
      <c r="B400" t="s">
        <v>2065</v>
      </c>
      <c r="C400" s="1">
        <v>40389</v>
      </c>
      <c r="D400" s="1">
        <v>40389</v>
      </c>
      <c r="E400" t="s">
        <v>2066</v>
      </c>
      <c r="F400" t="b">
        <v>1</v>
      </c>
      <c r="G400" t="s">
        <v>326</v>
      </c>
      <c r="J400" t="s">
        <v>332</v>
      </c>
      <c r="K400" t="s">
        <v>24</v>
      </c>
      <c r="L400" t="s">
        <v>515</v>
      </c>
      <c r="M400" t="s">
        <v>2067</v>
      </c>
      <c r="N400">
        <v>32.540539000000003</v>
      </c>
      <c r="O400">
        <v>-91.668453</v>
      </c>
      <c r="P400" t="s">
        <v>78</v>
      </c>
      <c r="Q400" t="s">
        <v>517</v>
      </c>
      <c r="R400" t="s">
        <v>518</v>
      </c>
      <c r="S400" t="s">
        <v>519</v>
      </c>
      <c r="T400" t="s">
        <v>515</v>
      </c>
      <c r="U400">
        <v>70538</v>
      </c>
      <c r="V400" t="s">
        <v>28</v>
      </c>
      <c r="W400" t="s">
        <v>520</v>
      </c>
      <c r="X400" t="s">
        <v>521</v>
      </c>
      <c r="Y400" t="s">
        <v>522</v>
      </c>
      <c r="Z400" t="s">
        <v>523</v>
      </c>
      <c r="AA400" t="s">
        <v>524</v>
      </c>
      <c r="AB400" t="s">
        <v>515</v>
      </c>
      <c r="AC400">
        <v>70508</v>
      </c>
      <c r="AD400" t="s">
        <v>34</v>
      </c>
      <c r="AE400" t="s">
        <v>28</v>
      </c>
      <c r="AF400" t="b">
        <f t="shared" si="6"/>
        <v>0</v>
      </c>
      <c r="AG400" t="b">
        <f>IF(Table1[[#This Row],[bank_type]] = "Private Nonprofit", TRUE, FALSE)</f>
        <v>0</v>
      </c>
    </row>
    <row r="401" spans="1:33" x14ac:dyDescent="0.2">
      <c r="A401">
        <v>711</v>
      </c>
      <c r="B401" t="s">
        <v>2065</v>
      </c>
      <c r="C401" s="1">
        <v>40389</v>
      </c>
      <c r="D401" s="1">
        <v>40389</v>
      </c>
      <c r="E401" t="s">
        <v>2066</v>
      </c>
      <c r="F401" t="b">
        <v>1</v>
      </c>
      <c r="G401" t="s">
        <v>326</v>
      </c>
      <c r="J401" t="s">
        <v>332</v>
      </c>
      <c r="K401" t="s">
        <v>24</v>
      </c>
      <c r="L401" t="s">
        <v>515</v>
      </c>
      <c r="M401" t="s">
        <v>2067</v>
      </c>
      <c r="N401">
        <v>32.540539000000003</v>
      </c>
      <c r="O401">
        <v>-91.668453</v>
      </c>
      <c r="P401" t="s">
        <v>78</v>
      </c>
      <c r="Q401" t="s">
        <v>517</v>
      </c>
      <c r="R401" t="s">
        <v>518</v>
      </c>
      <c r="S401" t="s">
        <v>519</v>
      </c>
      <c r="T401" t="s">
        <v>515</v>
      </c>
      <c r="U401">
        <v>70538</v>
      </c>
      <c r="V401" t="s">
        <v>28</v>
      </c>
      <c r="W401" t="s">
        <v>525</v>
      </c>
      <c r="X401" t="s">
        <v>526</v>
      </c>
      <c r="Y401" t="s">
        <v>527</v>
      </c>
      <c r="Z401" t="s">
        <v>523</v>
      </c>
      <c r="AA401" t="s">
        <v>524</v>
      </c>
      <c r="AB401" t="s">
        <v>515</v>
      </c>
      <c r="AC401">
        <v>70508</v>
      </c>
      <c r="AD401" t="s">
        <v>60</v>
      </c>
      <c r="AE401" t="s">
        <v>28</v>
      </c>
      <c r="AF401" t="b">
        <f t="shared" si="6"/>
        <v>0</v>
      </c>
      <c r="AG401" t="b">
        <f>IF(Table1[[#This Row],[bank_type]] = "Private Nonprofit", TRUE, FALSE)</f>
        <v>0</v>
      </c>
    </row>
    <row r="402" spans="1:33" x14ac:dyDescent="0.2">
      <c r="A402">
        <v>7253</v>
      </c>
      <c r="B402" t="s">
        <v>2068</v>
      </c>
      <c r="C402" t="s">
        <v>28</v>
      </c>
      <c r="D402" s="1">
        <v>45855</v>
      </c>
      <c r="E402" t="s">
        <v>2069</v>
      </c>
      <c r="F402" t="b">
        <v>1</v>
      </c>
      <c r="G402" t="s">
        <v>67</v>
      </c>
      <c r="J402" t="s">
        <v>2070</v>
      </c>
      <c r="K402" t="s">
        <v>24</v>
      </c>
      <c r="L402" t="s">
        <v>438</v>
      </c>
      <c r="M402" t="s">
        <v>2071</v>
      </c>
      <c r="N402">
        <v>33.235283465610102</v>
      </c>
      <c r="O402">
        <v>-94.059505073943697</v>
      </c>
      <c r="P402" t="s">
        <v>78</v>
      </c>
      <c r="Q402" t="s">
        <v>2072</v>
      </c>
      <c r="R402" t="s">
        <v>2073</v>
      </c>
      <c r="S402" t="s">
        <v>2074</v>
      </c>
      <c r="T402" t="s">
        <v>438</v>
      </c>
      <c r="U402">
        <v>75662</v>
      </c>
      <c r="V402" t="s">
        <v>28</v>
      </c>
      <c r="W402" t="s">
        <v>2075</v>
      </c>
      <c r="X402" t="s">
        <v>2076</v>
      </c>
      <c r="Y402" t="s">
        <v>2077</v>
      </c>
      <c r="Z402" t="s">
        <v>2078</v>
      </c>
      <c r="AA402" t="s">
        <v>2079</v>
      </c>
      <c r="AB402" t="s">
        <v>438</v>
      </c>
      <c r="AC402">
        <v>75762</v>
      </c>
      <c r="AD402" t="s">
        <v>60</v>
      </c>
      <c r="AE402" t="s">
        <v>2080</v>
      </c>
      <c r="AF402" t="b">
        <f t="shared" si="6"/>
        <v>0</v>
      </c>
      <c r="AG402" t="b">
        <f>IF(Table1[[#This Row],[bank_type]] = "Private Nonprofit", TRUE, FALSE)</f>
        <v>0</v>
      </c>
    </row>
    <row r="403" spans="1:33" x14ac:dyDescent="0.2">
      <c r="A403">
        <v>7253</v>
      </c>
      <c r="B403" t="s">
        <v>2068</v>
      </c>
      <c r="C403" t="s">
        <v>28</v>
      </c>
      <c r="D403" s="1">
        <v>45855</v>
      </c>
      <c r="E403" t="s">
        <v>2069</v>
      </c>
      <c r="F403" t="b">
        <v>1</v>
      </c>
      <c r="G403" t="s">
        <v>67</v>
      </c>
      <c r="J403" t="s">
        <v>2070</v>
      </c>
      <c r="K403" t="s">
        <v>24</v>
      </c>
      <c r="L403" t="s">
        <v>438</v>
      </c>
      <c r="M403" t="s">
        <v>2071</v>
      </c>
      <c r="N403">
        <v>33.235283465610102</v>
      </c>
      <c r="O403">
        <v>-94.059505073943697</v>
      </c>
      <c r="P403" t="s">
        <v>78</v>
      </c>
      <c r="Q403" t="s">
        <v>2072</v>
      </c>
      <c r="R403" t="s">
        <v>2073</v>
      </c>
      <c r="S403" t="s">
        <v>2074</v>
      </c>
      <c r="T403" t="s">
        <v>438</v>
      </c>
      <c r="U403">
        <v>75662</v>
      </c>
      <c r="V403" t="s">
        <v>28</v>
      </c>
      <c r="W403" t="s">
        <v>2081</v>
      </c>
      <c r="X403" t="s">
        <v>2082</v>
      </c>
      <c r="Y403" t="s">
        <v>2083</v>
      </c>
      <c r="Z403" t="s">
        <v>2073</v>
      </c>
      <c r="AA403" t="s">
        <v>2074</v>
      </c>
      <c r="AB403" t="s">
        <v>438</v>
      </c>
      <c r="AC403">
        <v>75662</v>
      </c>
      <c r="AD403" t="s">
        <v>34</v>
      </c>
      <c r="AE403" t="s">
        <v>28</v>
      </c>
      <c r="AF403" t="b">
        <f t="shared" si="6"/>
        <v>0</v>
      </c>
      <c r="AG403" t="b">
        <f>IF(Table1[[#This Row],[bank_type]] = "Private Nonprofit", TRUE, FALSE)</f>
        <v>0</v>
      </c>
    </row>
    <row r="404" spans="1:33" x14ac:dyDescent="0.2">
      <c r="A404">
        <v>3368</v>
      </c>
      <c r="B404" t="s">
        <v>2084</v>
      </c>
      <c r="C404" s="1">
        <v>41922</v>
      </c>
      <c r="D404" s="1">
        <v>41922</v>
      </c>
      <c r="E404" t="s">
        <v>2085</v>
      </c>
      <c r="F404" t="b">
        <v>1</v>
      </c>
      <c r="G404" t="s">
        <v>326</v>
      </c>
      <c r="H404" t="s">
        <v>53</v>
      </c>
      <c r="I404" t="s">
        <v>72</v>
      </c>
      <c r="J404" t="s">
        <v>332</v>
      </c>
      <c r="K404" t="s">
        <v>24</v>
      </c>
      <c r="L404" t="s">
        <v>515</v>
      </c>
      <c r="M404" t="s">
        <v>2086</v>
      </c>
      <c r="N404">
        <v>30.85923</v>
      </c>
      <c r="O404">
        <v>-91.497450000000001</v>
      </c>
      <c r="P404" t="s">
        <v>78</v>
      </c>
      <c r="Q404" t="s">
        <v>2087</v>
      </c>
      <c r="R404" t="s">
        <v>2088</v>
      </c>
      <c r="S404" t="s">
        <v>581</v>
      </c>
      <c r="T404" t="s">
        <v>515</v>
      </c>
      <c r="U404">
        <v>70809</v>
      </c>
      <c r="V404" t="s">
        <v>28</v>
      </c>
      <c r="W404" t="s">
        <v>2089</v>
      </c>
      <c r="X404" t="s">
        <v>2090</v>
      </c>
      <c r="Y404" t="s">
        <v>2091</v>
      </c>
      <c r="Z404" t="s">
        <v>2088</v>
      </c>
      <c r="AA404" t="s">
        <v>581</v>
      </c>
      <c r="AB404" t="s">
        <v>515</v>
      </c>
      <c r="AC404">
        <v>70809</v>
      </c>
      <c r="AD404" t="s">
        <v>34</v>
      </c>
      <c r="AE404" t="s">
        <v>28</v>
      </c>
      <c r="AF404" t="b">
        <f t="shared" si="6"/>
        <v>0</v>
      </c>
      <c r="AG404" t="b">
        <f>IF(Table1[[#This Row],[bank_type]] = "Private Nonprofit", TRUE, FALSE)</f>
        <v>0</v>
      </c>
    </row>
    <row r="405" spans="1:33" x14ac:dyDescent="0.2">
      <c r="A405">
        <v>1744</v>
      </c>
      <c r="B405" t="s">
        <v>2092</v>
      </c>
      <c r="C405" s="1">
        <v>40381</v>
      </c>
      <c r="D405" s="1">
        <v>40381</v>
      </c>
      <c r="E405" t="s">
        <v>2093</v>
      </c>
      <c r="F405" t="b">
        <v>1</v>
      </c>
      <c r="G405" t="s">
        <v>326</v>
      </c>
      <c r="H405" t="s">
        <v>53</v>
      </c>
      <c r="I405" t="s">
        <v>72</v>
      </c>
      <c r="J405" t="s">
        <v>332</v>
      </c>
      <c r="K405" t="s">
        <v>24</v>
      </c>
      <c r="L405" t="s">
        <v>515</v>
      </c>
      <c r="M405" t="s">
        <v>2086</v>
      </c>
      <c r="N405">
        <v>30.8459</v>
      </c>
      <c r="O405">
        <v>-91.489400000000003</v>
      </c>
      <c r="P405" t="s">
        <v>78</v>
      </c>
      <c r="Q405" t="s">
        <v>2087</v>
      </c>
      <c r="R405" t="s">
        <v>2088</v>
      </c>
      <c r="S405" t="s">
        <v>581</v>
      </c>
      <c r="T405" t="s">
        <v>515</v>
      </c>
      <c r="U405">
        <v>70809</v>
      </c>
      <c r="V405" t="s">
        <v>28</v>
      </c>
      <c r="W405" t="s">
        <v>2089</v>
      </c>
      <c r="X405" t="s">
        <v>2090</v>
      </c>
      <c r="Y405" t="s">
        <v>2091</v>
      </c>
      <c r="Z405" t="s">
        <v>2088</v>
      </c>
      <c r="AA405" t="s">
        <v>581</v>
      </c>
      <c r="AB405" t="s">
        <v>515</v>
      </c>
      <c r="AC405">
        <v>70809</v>
      </c>
      <c r="AD405" t="s">
        <v>34</v>
      </c>
      <c r="AE405" t="s">
        <v>28</v>
      </c>
      <c r="AF405" t="b">
        <f t="shared" si="6"/>
        <v>0</v>
      </c>
      <c r="AG405" t="b">
        <f>IF(Table1[[#This Row],[bank_type]] = "Private Nonprofit", TRUE, FALSE)</f>
        <v>0</v>
      </c>
    </row>
    <row r="406" spans="1:33" x14ac:dyDescent="0.2">
      <c r="A406">
        <v>4941</v>
      </c>
      <c r="B406" t="s">
        <v>2094</v>
      </c>
      <c r="C406" s="1">
        <v>43165</v>
      </c>
      <c r="D406" s="1">
        <v>43165</v>
      </c>
      <c r="E406" t="s">
        <v>2095</v>
      </c>
      <c r="F406" t="b">
        <v>1</v>
      </c>
      <c r="G406" t="s">
        <v>326</v>
      </c>
      <c r="J406" t="s">
        <v>1192</v>
      </c>
      <c r="K406" t="s">
        <v>24</v>
      </c>
      <c r="L406" t="s">
        <v>438</v>
      </c>
      <c r="M406" t="s">
        <v>2071</v>
      </c>
      <c r="N406">
        <v>33.246589901805997</v>
      </c>
      <c r="O406">
        <v>-94.057004768219599</v>
      </c>
      <c r="P406" t="s">
        <v>78</v>
      </c>
      <c r="Q406" t="s">
        <v>2096</v>
      </c>
      <c r="R406" t="s">
        <v>2097</v>
      </c>
      <c r="S406" t="s">
        <v>2074</v>
      </c>
      <c r="T406" t="s">
        <v>438</v>
      </c>
      <c r="U406">
        <v>75662</v>
      </c>
      <c r="V406" t="s">
        <v>2073</v>
      </c>
      <c r="W406" t="s">
        <v>2081</v>
      </c>
      <c r="X406" t="s">
        <v>2082</v>
      </c>
      <c r="Y406" t="s">
        <v>2083</v>
      </c>
      <c r="Z406" t="s">
        <v>2073</v>
      </c>
      <c r="AA406" t="s">
        <v>2074</v>
      </c>
      <c r="AB406" t="s">
        <v>438</v>
      </c>
      <c r="AC406">
        <v>75662</v>
      </c>
      <c r="AD406" t="s">
        <v>34</v>
      </c>
      <c r="AE406" t="s">
        <v>28</v>
      </c>
      <c r="AF406" t="b">
        <f t="shared" si="6"/>
        <v>0</v>
      </c>
      <c r="AG406" t="b">
        <f>IF(Table1[[#This Row],[bank_type]] = "Private Nonprofit", TRUE, FALSE)</f>
        <v>0</v>
      </c>
    </row>
    <row r="407" spans="1:33" x14ac:dyDescent="0.2">
      <c r="A407">
        <v>557</v>
      </c>
      <c r="B407" t="s">
        <v>2098</v>
      </c>
      <c r="C407" s="1">
        <v>38354</v>
      </c>
      <c r="D407" s="1">
        <v>39309</v>
      </c>
      <c r="E407" t="s">
        <v>2099</v>
      </c>
      <c r="F407" t="b">
        <v>1</v>
      </c>
      <c r="G407" t="s">
        <v>326</v>
      </c>
      <c r="J407" t="s">
        <v>332</v>
      </c>
      <c r="K407" t="s">
        <v>362</v>
      </c>
      <c r="L407" t="s">
        <v>394</v>
      </c>
      <c r="M407" t="s">
        <v>969</v>
      </c>
      <c r="N407">
        <v>37.437104695626502</v>
      </c>
      <c r="O407">
        <v>-77.078818878176193</v>
      </c>
      <c r="P407" t="s">
        <v>78</v>
      </c>
      <c r="Q407" t="s">
        <v>2100</v>
      </c>
      <c r="R407" t="s">
        <v>2101</v>
      </c>
      <c r="S407" t="s">
        <v>2102</v>
      </c>
      <c r="T407" t="s">
        <v>394</v>
      </c>
      <c r="U407">
        <v>23842</v>
      </c>
      <c r="V407" t="s">
        <v>28</v>
      </c>
      <c r="W407" t="s">
        <v>345</v>
      </c>
      <c r="X407" t="s">
        <v>2103</v>
      </c>
      <c r="Y407" t="s">
        <v>28</v>
      </c>
      <c r="Z407" t="s">
        <v>2101</v>
      </c>
      <c r="AA407" t="s">
        <v>2102</v>
      </c>
      <c r="AB407" t="s">
        <v>394</v>
      </c>
      <c r="AC407">
        <v>23842</v>
      </c>
      <c r="AD407" t="s">
        <v>39</v>
      </c>
      <c r="AE407" t="s">
        <v>28</v>
      </c>
      <c r="AF407" t="b">
        <f t="shared" si="6"/>
        <v>0</v>
      </c>
      <c r="AG407" t="b">
        <f>IF(Table1[[#This Row],[bank_type]] = "Private Nonprofit", TRUE, FALSE)</f>
        <v>0</v>
      </c>
    </row>
    <row r="408" spans="1:33" x14ac:dyDescent="0.2">
      <c r="A408">
        <v>557</v>
      </c>
      <c r="B408" t="s">
        <v>2098</v>
      </c>
      <c r="C408" s="1">
        <v>38354</v>
      </c>
      <c r="D408" s="1">
        <v>39309</v>
      </c>
      <c r="E408" t="s">
        <v>2099</v>
      </c>
      <c r="F408" t="b">
        <v>1</v>
      </c>
      <c r="G408" t="s">
        <v>326</v>
      </c>
      <c r="J408" t="s">
        <v>332</v>
      </c>
      <c r="K408" t="s">
        <v>362</v>
      </c>
      <c r="L408" t="s">
        <v>394</v>
      </c>
      <c r="M408" t="s">
        <v>969</v>
      </c>
      <c r="N408">
        <v>37.437104695626502</v>
      </c>
      <c r="O408">
        <v>-77.078818878176193</v>
      </c>
      <c r="P408" t="s">
        <v>78</v>
      </c>
      <c r="Q408" t="s">
        <v>2100</v>
      </c>
      <c r="R408" t="s">
        <v>2101</v>
      </c>
      <c r="S408" t="s">
        <v>2102</v>
      </c>
      <c r="T408" t="s">
        <v>394</v>
      </c>
      <c r="U408">
        <v>23842</v>
      </c>
      <c r="V408" t="s">
        <v>28</v>
      </c>
      <c r="W408" t="s">
        <v>2104</v>
      </c>
      <c r="X408" t="s">
        <v>2105</v>
      </c>
      <c r="Y408" t="s">
        <v>2106</v>
      </c>
      <c r="Z408" t="s">
        <v>2107</v>
      </c>
      <c r="AA408" t="s">
        <v>28</v>
      </c>
      <c r="AB408" t="s">
        <v>28</v>
      </c>
      <c r="AC408" t="s">
        <v>28</v>
      </c>
      <c r="AD408" t="s">
        <v>39</v>
      </c>
      <c r="AE408" t="s">
        <v>28</v>
      </c>
      <c r="AF408" t="b">
        <f t="shared" si="6"/>
        <v>0</v>
      </c>
      <c r="AG408" t="b">
        <f>IF(Table1[[#This Row],[bank_type]] = "Private Nonprofit", TRUE, FALSE)</f>
        <v>0</v>
      </c>
    </row>
    <row r="409" spans="1:33" x14ac:dyDescent="0.2">
      <c r="A409">
        <v>2005</v>
      </c>
      <c r="B409" t="s">
        <v>2108</v>
      </c>
      <c r="C409" s="1">
        <v>39224</v>
      </c>
      <c r="D409" s="1">
        <v>39224</v>
      </c>
      <c r="E409" t="s">
        <v>2109</v>
      </c>
      <c r="F409" t="b">
        <v>1</v>
      </c>
      <c r="K409" t="s">
        <v>24</v>
      </c>
      <c r="L409" t="s">
        <v>2110</v>
      </c>
      <c r="M409" t="s">
        <v>2111</v>
      </c>
      <c r="N409">
        <v>39.708939999999998</v>
      </c>
      <c r="O409">
        <v>-75.641819999999996</v>
      </c>
      <c r="P409" t="s">
        <v>705</v>
      </c>
      <c r="Q409" t="s">
        <v>28</v>
      </c>
      <c r="R409" t="s">
        <v>28</v>
      </c>
      <c r="S409" t="s">
        <v>28</v>
      </c>
      <c r="T409" t="s">
        <v>28</v>
      </c>
      <c r="U409" t="s">
        <v>28</v>
      </c>
      <c r="V409" t="s">
        <v>28</v>
      </c>
      <c r="W409" t="s">
        <v>28</v>
      </c>
      <c r="X409" t="s">
        <v>28</v>
      </c>
      <c r="Y409" t="s">
        <v>28</v>
      </c>
      <c r="Z409" t="s">
        <v>28</v>
      </c>
      <c r="AA409" t="s">
        <v>28</v>
      </c>
      <c r="AB409" t="s">
        <v>28</v>
      </c>
      <c r="AC409" t="s">
        <v>28</v>
      </c>
      <c r="AD409" t="s">
        <v>28</v>
      </c>
      <c r="AE409" t="s">
        <v>28</v>
      </c>
      <c r="AF409" t="b">
        <f t="shared" si="6"/>
        <v>0</v>
      </c>
      <c r="AG409" t="b">
        <f>IF(Table1[[#This Row],[bank_type]] = "Private Nonprofit", TRUE, FALSE)</f>
        <v>0</v>
      </c>
    </row>
    <row r="410" spans="1:33" x14ac:dyDescent="0.2">
      <c r="A410">
        <v>7259</v>
      </c>
      <c r="B410" t="s">
        <v>2112</v>
      </c>
      <c r="C410" t="s">
        <v>28</v>
      </c>
      <c r="D410" t="s">
        <v>28</v>
      </c>
      <c r="E410" t="s">
        <v>2113</v>
      </c>
      <c r="F410" t="b">
        <v>1</v>
      </c>
      <c r="K410" t="s">
        <v>42</v>
      </c>
      <c r="L410" t="s">
        <v>703</v>
      </c>
      <c r="M410" t="s">
        <v>2114</v>
      </c>
      <c r="N410">
        <v>34.718162999999997</v>
      </c>
      <c r="O410">
        <v>-77.791132000000005</v>
      </c>
      <c r="P410" t="s">
        <v>78</v>
      </c>
      <c r="Q410" t="s">
        <v>2115</v>
      </c>
      <c r="R410" t="s">
        <v>28</v>
      </c>
      <c r="S410" t="s">
        <v>549</v>
      </c>
      <c r="T410" t="s">
        <v>394</v>
      </c>
      <c r="U410">
        <v>20155</v>
      </c>
      <c r="V410" t="s">
        <v>2116</v>
      </c>
      <c r="W410" t="s">
        <v>2117</v>
      </c>
      <c r="X410" t="s">
        <v>2118</v>
      </c>
      <c r="Y410" t="s">
        <v>2119</v>
      </c>
      <c r="Z410" t="s">
        <v>2120</v>
      </c>
      <c r="AA410" t="s">
        <v>28</v>
      </c>
      <c r="AB410" t="s">
        <v>28</v>
      </c>
      <c r="AC410" t="s">
        <v>28</v>
      </c>
      <c r="AD410" t="s">
        <v>34</v>
      </c>
      <c r="AE410" t="s">
        <v>28</v>
      </c>
      <c r="AF410" t="b">
        <f t="shared" si="6"/>
        <v>0</v>
      </c>
      <c r="AG410" t="b">
        <f>IF(Table1[[#This Row],[bank_type]] = "Private Nonprofit", TRUE, FALSE)</f>
        <v>0</v>
      </c>
    </row>
    <row r="411" spans="1:33" x14ac:dyDescent="0.2">
      <c r="A411">
        <v>7259</v>
      </c>
      <c r="B411" t="s">
        <v>2112</v>
      </c>
      <c r="C411" t="s">
        <v>28</v>
      </c>
      <c r="D411" t="s">
        <v>28</v>
      </c>
      <c r="E411" t="s">
        <v>2113</v>
      </c>
      <c r="F411" t="b">
        <v>1</v>
      </c>
      <c r="K411" t="s">
        <v>42</v>
      </c>
      <c r="L411" t="s">
        <v>703</v>
      </c>
      <c r="M411" t="s">
        <v>2114</v>
      </c>
      <c r="N411">
        <v>34.718162999999997</v>
      </c>
      <c r="O411">
        <v>-77.791132000000005</v>
      </c>
      <c r="P411" t="s">
        <v>78</v>
      </c>
      <c r="Q411" t="s">
        <v>2115</v>
      </c>
      <c r="R411" t="s">
        <v>28</v>
      </c>
      <c r="S411" t="s">
        <v>549</v>
      </c>
      <c r="T411" t="s">
        <v>394</v>
      </c>
      <c r="U411">
        <v>20155</v>
      </c>
      <c r="V411" t="s">
        <v>2116</v>
      </c>
      <c r="W411" t="s">
        <v>2121</v>
      </c>
      <c r="X411" t="s">
        <v>2122</v>
      </c>
      <c r="Y411" t="s">
        <v>2123</v>
      </c>
      <c r="Z411" t="s">
        <v>2124</v>
      </c>
      <c r="AA411" t="s">
        <v>940</v>
      </c>
      <c r="AB411" t="s">
        <v>394</v>
      </c>
      <c r="AC411">
        <v>23236</v>
      </c>
      <c r="AD411" t="s">
        <v>60</v>
      </c>
      <c r="AE411" t="s">
        <v>2125</v>
      </c>
      <c r="AF411" t="b">
        <f t="shared" si="6"/>
        <v>0</v>
      </c>
      <c r="AG411" t="b">
        <f>IF(Table1[[#This Row],[bank_type]] = "Private Nonprofit", TRUE, FALSE)</f>
        <v>0</v>
      </c>
    </row>
    <row r="412" spans="1:33" x14ac:dyDescent="0.2">
      <c r="A412">
        <v>6051</v>
      </c>
      <c r="B412" t="s">
        <v>2126</v>
      </c>
      <c r="C412" t="s">
        <v>28</v>
      </c>
      <c r="D412" s="1">
        <v>44911</v>
      </c>
      <c r="E412" t="s">
        <v>2127</v>
      </c>
      <c r="F412" t="b">
        <v>1</v>
      </c>
      <c r="G412" t="s">
        <v>22</v>
      </c>
      <c r="J412" t="s">
        <v>23</v>
      </c>
      <c r="K412" t="s">
        <v>24</v>
      </c>
      <c r="L412" t="s">
        <v>703</v>
      </c>
      <c r="M412" t="s">
        <v>1117</v>
      </c>
      <c r="N412">
        <v>35.931438999999997</v>
      </c>
      <c r="O412">
        <v>-79.693685000000002</v>
      </c>
      <c r="P412" t="s">
        <v>78</v>
      </c>
      <c r="Q412" t="s">
        <v>2128</v>
      </c>
      <c r="R412" t="s">
        <v>2129</v>
      </c>
      <c r="S412" t="s">
        <v>2130</v>
      </c>
      <c r="T412" t="s">
        <v>561</v>
      </c>
      <c r="U412">
        <v>44240</v>
      </c>
      <c r="V412" t="s">
        <v>2131</v>
      </c>
      <c r="W412" t="s">
        <v>2121</v>
      </c>
      <c r="X412" t="s">
        <v>2122</v>
      </c>
      <c r="Y412" t="s">
        <v>2123</v>
      </c>
      <c r="Z412" t="s">
        <v>2124</v>
      </c>
      <c r="AA412" t="s">
        <v>940</v>
      </c>
      <c r="AB412" t="s">
        <v>394</v>
      </c>
      <c r="AC412">
        <v>23236</v>
      </c>
      <c r="AD412" t="s">
        <v>60</v>
      </c>
      <c r="AE412" t="s">
        <v>2125</v>
      </c>
      <c r="AF412" t="b">
        <f t="shared" si="6"/>
        <v>0</v>
      </c>
      <c r="AG412" t="b">
        <f>IF(Table1[[#This Row],[bank_type]] = "Private Nonprofit", TRUE, FALSE)</f>
        <v>0</v>
      </c>
    </row>
    <row r="413" spans="1:33" x14ac:dyDescent="0.2">
      <c r="A413">
        <v>6051</v>
      </c>
      <c r="B413" t="s">
        <v>2126</v>
      </c>
      <c r="C413" t="s">
        <v>28</v>
      </c>
      <c r="D413" s="1">
        <v>44911</v>
      </c>
      <c r="E413" t="s">
        <v>2127</v>
      </c>
      <c r="F413" t="b">
        <v>1</v>
      </c>
      <c r="G413" t="s">
        <v>22</v>
      </c>
      <c r="J413" t="s">
        <v>23</v>
      </c>
      <c r="K413" t="s">
        <v>24</v>
      </c>
      <c r="L413" t="s">
        <v>703</v>
      </c>
      <c r="M413" t="s">
        <v>1117</v>
      </c>
      <c r="N413">
        <v>35.931438999999997</v>
      </c>
      <c r="O413">
        <v>-79.693685000000002</v>
      </c>
      <c r="P413" t="s">
        <v>78</v>
      </c>
      <c r="Q413" t="s">
        <v>2128</v>
      </c>
      <c r="R413" t="s">
        <v>2129</v>
      </c>
      <c r="S413" t="s">
        <v>2130</v>
      </c>
      <c r="T413" t="s">
        <v>561</v>
      </c>
      <c r="U413">
        <v>44240</v>
      </c>
      <c r="V413" t="s">
        <v>2131</v>
      </c>
      <c r="W413" t="s">
        <v>2132</v>
      </c>
      <c r="X413" t="s">
        <v>2133</v>
      </c>
      <c r="Y413" t="s">
        <v>2134</v>
      </c>
      <c r="Z413" t="s">
        <v>558</v>
      </c>
      <c r="AA413" t="s">
        <v>940</v>
      </c>
      <c r="AB413" t="s">
        <v>394</v>
      </c>
      <c r="AC413">
        <v>23230</v>
      </c>
      <c r="AD413" t="s">
        <v>34</v>
      </c>
      <c r="AE413" t="s">
        <v>2135</v>
      </c>
      <c r="AF413" t="b">
        <f t="shared" si="6"/>
        <v>0</v>
      </c>
      <c r="AG413" t="b">
        <f>IF(Table1[[#This Row],[bank_type]] = "Private Nonprofit", TRUE, FALSE)</f>
        <v>0</v>
      </c>
    </row>
    <row r="414" spans="1:33" x14ac:dyDescent="0.2">
      <c r="A414">
        <v>6051</v>
      </c>
      <c r="B414" t="s">
        <v>2126</v>
      </c>
      <c r="C414" t="s">
        <v>28</v>
      </c>
      <c r="D414" s="1">
        <v>44911</v>
      </c>
      <c r="E414" t="s">
        <v>2127</v>
      </c>
      <c r="F414" t="b">
        <v>1</v>
      </c>
      <c r="G414" t="s">
        <v>22</v>
      </c>
      <c r="J414" t="s">
        <v>23</v>
      </c>
      <c r="K414" t="s">
        <v>24</v>
      </c>
      <c r="L414" t="s">
        <v>703</v>
      </c>
      <c r="M414" t="s">
        <v>1117</v>
      </c>
      <c r="N414">
        <v>35.931438999999997</v>
      </c>
      <c r="O414">
        <v>-79.693685000000002</v>
      </c>
      <c r="P414" t="s">
        <v>78</v>
      </c>
      <c r="Q414" t="s">
        <v>2128</v>
      </c>
      <c r="R414" t="s">
        <v>2129</v>
      </c>
      <c r="S414" t="s">
        <v>2130</v>
      </c>
      <c r="T414" t="s">
        <v>561</v>
      </c>
      <c r="U414">
        <v>44240</v>
      </c>
      <c r="V414" t="s">
        <v>2131</v>
      </c>
      <c r="W414" t="s">
        <v>29</v>
      </c>
      <c r="X414" t="s">
        <v>2136</v>
      </c>
      <c r="Y414" t="s">
        <v>2137</v>
      </c>
      <c r="Z414" t="s">
        <v>28</v>
      </c>
      <c r="AA414" t="s">
        <v>28</v>
      </c>
      <c r="AB414" t="s">
        <v>28</v>
      </c>
      <c r="AC414" t="s">
        <v>28</v>
      </c>
      <c r="AD414" t="s">
        <v>34</v>
      </c>
      <c r="AE414" t="s">
        <v>28</v>
      </c>
      <c r="AF414" t="b">
        <f t="shared" si="6"/>
        <v>0</v>
      </c>
      <c r="AG414" t="b">
        <f>IF(Table1[[#This Row],[bank_type]] = "Private Nonprofit", TRUE, FALSE)</f>
        <v>0</v>
      </c>
    </row>
    <row r="415" spans="1:33" x14ac:dyDescent="0.2">
      <c r="A415">
        <v>6453</v>
      </c>
      <c r="B415" t="s">
        <v>2138</v>
      </c>
      <c r="C415" t="s">
        <v>28</v>
      </c>
      <c r="D415" s="1">
        <v>45397</v>
      </c>
      <c r="E415" t="s">
        <v>2139</v>
      </c>
      <c r="F415" t="b">
        <v>1</v>
      </c>
      <c r="G415" t="s">
        <v>22</v>
      </c>
      <c r="J415" t="s">
        <v>68</v>
      </c>
      <c r="K415" t="s">
        <v>24</v>
      </c>
      <c r="L415" t="s">
        <v>703</v>
      </c>
      <c r="M415" t="s">
        <v>1117</v>
      </c>
      <c r="N415">
        <v>35.931060000000002</v>
      </c>
      <c r="O415">
        <v>-79.742080000000001</v>
      </c>
      <c r="P415" t="s">
        <v>78</v>
      </c>
      <c r="Q415" t="s">
        <v>2128</v>
      </c>
      <c r="R415" t="s">
        <v>2129</v>
      </c>
      <c r="S415" t="s">
        <v>2130</v>
      </c>
      <c r="T415" t="s">
        <v>561</v>
      </c>
      <c r="U415">
        <v>44240</v>
      </c>
      <c r="V415" t="s">
        <v>2131</v>
      </c>
      <c r="W415" t="s">
        <v>2121</v>
      </c>
      <c r="X415" t="s">
        <v>2122</v>
      </c>
      <c r="Y415" t="s">
        <v>2123</v>
      </c>
      <c r="Z415" t="s">
        <v>2124</v>
      </c>
      <c r="AA415" t="s">
        <v>940</v>
      </c>
      <c r="AB415" t="s">
        <v>394</v>
      </c>
      <c r="AC415">
        <v>23236</v>
      </c>
      <c r="AD415" t="s">
        <v>60</v>
      </c>
      <c r="AE415" t="s">
        <v>2125</v>
      </c>
      <c r="AF415" t="b">
        <f t="shared" si="6"/>
        <v>0</v>
      </c>
      <c r="AG415" t="b">
        <f>IF(Table1[[#This Row],[bank_type]] = "Private Nonprofit", TRUE, FALSE)</f>
        <v>0</v>
      </c>
    </row>
    <row r="416" spans="1:33" x14ac:dyDescent="0.2">
      <c r="A416">
        <v>6453</v>
      </c>
      <c r="B416" t="s">
        <v>2138</v>
      </c>
      <c r="C416" t="s">
        <v>28</v>
      </c>
      <c r="D416" s="1">
        <v>45397</v>
      </c>
      <c r="E416" t="s">
        <v>2139</v>
      </c>
      <c r="F416" t="b">
        <v>1</v>
      </c>
      <c r="G416" t="s">
        <v>22</v>
      </c>
      <c r="J416" t="s">
        <v>68</v>
      </c>
      <c r="K416" t="s">
        <v>24</v>
      </c>
      <c r="L416" t="s">
        <v>703</v>
      </c>
      <c r="M416" t="s">
        <v>1117</v>
      </c>
      <c r="N416">
        <v>35.931060000000002</v>
      </c>
      <c r="O416">
        <v>-79.742080000000001</v>
      </c>
      <c r="P416" t="s">
        <v>78</v>
      </c>
      <c r="Q416" t="s">
        <v>2128</v>
      </c>
      <c r="R416" t="s">
        <v>2129</v>
      </c>
      <c r="S416" t="s">
        <v>2130</v>
      </c>
      <c r="T416" t="s">
        <v>561</v>
      </c>
      <c r="U416">
        <v>44240</v>
      </c>
      <c r="V416" t="s">
        <v>2131</v>
      </c>
      <c r="W416" t="s">
        <v>2132</v>
      </c>
      <c r="X416" t="s">
        <v>2133</v>
      </c>
      <c r="Y416" t="s">
        <v>2134</v>
      </c>
      <c r="Z416" t="s">
        <v>558</v>
      </c>
      <c r="AA416" t="s">
        <v>940</v>
      </c>
      <c r="AB416" t="s">
        <v>394</v>
      </c>
      <c r="AC416">
        <v>23230</v>
      </c>
      <c r="AD416" t="s">
        <v>60</v>
      </c>
      <c r="AE416" t="s">
        <v>2135</v>
      </c>
      <c r="AF416" t="b">
        <f t="shared" si="6"/>
        <v>0</v>
      </c>
      <c r="AG416" t="b">
        <f>IF(Table1[[#This Row],[bank_type]] = "Private Nonprofit", TRUE, FALSE)</f>
        <v>0</v>
      </c>
    </row>
    <row r="417" spans="1:33" x14ac:dyDescent="0.2">
      <c r="A417">
        <v>6453</v>
      </c>
      <c r="B417" t="s">
        <v>2138</v>
      </c>
      <c r="C417" t="s">
        <v>28</v>
      </c>
      <c r="D417" s="1">
        <v>45397</v>
      </c>
      <c r="E417" t="s">
        <v>2139</v>
      </c>
      <c r="F417" t="b">
        <v>1</v>
      </c>
      <c r="G417" t="s">
        <v>22</v>
      </c>
      <c r="J417" t="s">
        <v>68</v>
      </c>
      <c r="K417" t="s">
        <v>24</v>
      </c>
      <c r="L417" t="s">
        <v>703</v>
      </c>
      <c r="M417" t="s">
        <v>1117</v>
      </c>
      <c r="N417">
        <v>35.931060000000002</v>
      </c>
      <c r="O417">
        <v>-79.742080000000001</v>
      </c>
      <c r="P417" t="s">
        <v>78</v>
      </c>
      <c r="Q417" t="s">
        <v>2128</v>
      </c>
      <c r="R417" t="s">
        <v>2129</v>
      </c>
      <c r="S417" t="s">
        <v>2130</v>
      </c>
      <c r="T417" t="s">
        <v>561</v>
      </c>
      <c r="U417">
        <v>44240</v>
      </c>
      <c r="V417" t="s">
        <v>2131</v>
      </c>
      <c r="W417" t="s">
        <v>794</v>
      </c>
      <c r="X417" t="s">
        <v>571</v>
      </c>
      <c r="Y417" t="s">
        <v>28</v>
      </c>
      <c r="Z417" t="s">
        <v>28</v>
      </c>
      <c r="AA417" t="s">
        <v>28</v>
      </c>
      <c r="AB417" t="s">
        <v>28</v>
      </c>
      <c r="AC417" t="s">
        <v>28</v>
      </c>
      <c r="AD417" t="s">
        <v>60</v>
      </c>
      <c r="AE417" t="s">
        <v>28</v>
      </c>
      <c r="AF417" t="b">
        <f t="shared" si="6"/>
        <v>0</v>
      </c>
      <c r="AG417" t="b">
        <f>IF(Table1[[#This Row],[bank_type]] = "Private Nonprofit", TRUE, FALSE)</f>
        <v>0</v>
      </c>
    </row>
    <row r="418" spans="1:33" x14ac:dyDescent="0.2">
      <c r="A418">
        <v>6453</v>
      </c>
      <c r="B418" t="s">
        <v>2138</v>
      </c>
      <c r="C418" t="s">
        <v>28</v>
      </c>
      <c r="D418" s="1">
        <v>45397</v>
      </c>
      <c r="E418" t="s">
        <v>2139</v>
      </c>
      <c r="F418" t="b">
        <v>1</v>
      </c>
      <c r="G418" t="s">
        <v>22</v>
      </c>
      <c r="J418" t="s">
        <v>68</v>
      </c>
      <c r="K418" t="s">
        <v>24</v>
      </c>
      <c r="L418" t="s">
        <v>703</v>
      </c>
      <c r="M418" t="s">
        <v>1117</v>
      </c>
      <c r="N418">
        <v>35.931060000000002</v>
      </c>
      <c r="O418">
        <v>-79.742080000000001</v>
      </c>
      <c r="P418" t="s">
        <v>78</v>
      </c>
      <c r="Q418" t="s">
        <v>2128</v>
      </c>
      <c r="R418" t="s">
        <v>2129</v>
      </c>
      <c r="S418" t="s">
        <v>2130</v>
      </c>
      <c r="T418" t="s">
        <v>561</v>
      </c>
      <c r="U418">
        <v>44240</v>
      </c>
      <c r="V418" t="s">
        <v>2131</v>
      </c>
      <c r="W418" t="s">
        <v>2140</v>
      </c>
      <c r="X418" t="s">
        <v>2141</v>
      </c>
      <c r="Y418" t="s">
        <v>2142</v>
      </c>
      <c r="Z418" t="s">
        <v>2143</v>
      </c>
      <c r="AA418" t="s">
        <v>1124</v>
      </c>
      <c r="AB418" t="s">
        <v>703</v>
      </c>
      <c r="AC418">
        <v>27604</v>
      </c>
      <c r="AD418" t="s">
        <v>34</v>
      </c>
      <c r="AE418" t="s">
        <v>28</v>
      </c>
      <c r="AF418" t="b">
        <f t="shared" si="6"/>
        <v>0</v>
      </c>
      <c r="AG418" t="b">
        <f>IF(Table1[[#This Row],[bank_type]] = "Private Nonprofit", TRUE, FALSE)</f>
        <v>0</v>
      </c>
    </row>
    <row r="419" spans="1:33" x14ac:dyDescent="0.2">
      <c r="A419">
        <v>6453</v>
      </c>
      <c r="B419" t="s">
        <v>2138</v>
      </c>
      <c r="C419" t="s">
        <v>28</v>
      </c>
      <c r="D419" s="1">
        <v>45397</v>
      </c>
      <c r="E419" t="s">
        <v>2139</v>
      </c>
      <c r="F419" t="b">
        <v>1</v>
      </c>
      <c r="G419" t="s">
        <v>22</v>
      </c>
      <c r="J419" t="s">
        <v>68</v>
      </c>
      <c r="K419" t="s">
        <v>24</v>
      </c>
      <c r="L419" t="s">
        <v>703</v>
      </c>
      <c r="M419" t="s">
        <v>1117</v>
      </c>
      <c r="N419">
        <v>35.931060000000002</v>
      </c>
      <c r="O419">
        <v>-79.742080000000001</v>
      </c>
      <c r="P419" t="s">
        <v>78</v>
      </c>
      <c r="Q419" t="s">
        <v>2128</v>
      </c>
      <c r="R419" t="s">
        <v>2129</v>
      </c>
      <c r="S419" t="s">
        <v>2130</v>
      </c>
      <c r="T419" t="s">
        <v>561</v>
      </c>
      <c r="U419">
        <v>44240</v>
      </c>
      <c r="V419" t="s">
        <v>2131</v>
      </c>
      <c r="W419" t="s">
        <v>29</v>
      </c>
      <c r="X419" t="s">
        <v>2136</v>
      </c>
      <c r="Y419" t="s">
        <v>2137</v>
      </c>
      <c r="Z419" t="s">
        <v>28</v>
      </c>
      <c r="AA419" t="s">
        <v>28</v>
      </c>
      <c r="AB419" t="s">
        <v>28</v>
      </c>
      <c r="AC419" t="s">
        <v>28</v>
      </c>
      <c r="AD419" t="s">
        <v>34</v>
      </c>
      <c r="AE419" t="s">
        <v>28</v>
      </c>
      <c r="AF419" t="b">
        <f t="shared" si="6"/>
        <v>0</v>
      </c>
      <c r="AG419" t="b">
        <f>IF(Table1[[#This Row],[bank_type]] = "Private Nonprofit", TRUE, FALSE)</f>
        <v>0</v>
      </c>
    </row>
    <row r="420" spans="1:33" x14ac:dyDescent="0.2">
      <c r="A420">
        <v>7031</v>
      </c>
      <c r="B420" t="s">
        <v>2144</v>
      </c>
      <c r="C420" t="s">
        <v>28</v>
      </c>
      <c r="D420" t="s">
        <v>28</v>
      </c>
      <c r="E420" t="s">
        <v>2145</v>
      </c>
      <c r="F420" t="b">
        <v>1</v>
      </c>
      <c r="K420" t="s">
        <v>42</v>
      </c>
      <c r="L420" t="s">
        <v>703</v>
      </c>
      <c r="M420" t="s">
        <v>2146</v>
      </c>
      <c r="N420">
        <v>35.680236000000001</v>
      </c>
      <c r="O420">
        <v>-82.750127000000006</v>
      </c>
      <c r="P420" t="s">
        <v>78</v>
      </c>
      <c r="Q420" t="s">
        <v>2115</v>
      </c>
      <c r="R420" t="s">
        <v>28</v>
      </c>
      <c r="S420" t="s">
        <v>549</v>
      </c>
      <c r="T420" t="s">
        <v>394</v>
      </c>
      <c r="U420">
        <v>20155</v>
      </c>
      <c r="V420" t="s">
        <v>2116</v>
      </c>
      <c r="W420" t="s">
        <v>2117</v>
      </c>
      <c r="X420" t="s">
        <v>2118</v>
      </c>
      <c r="Y420" t="s">
        <v>2119</v>
      </c>
      <c r="Z420" t="s">
        <v>2120</v>
      </c>
      <c r="AA420" t="s">
        <v>28</v>
      </c>
      <c r="AB420" t="s">
        <v>28</v>
      </c>
      <c r="AC420" t="s">
        <v>28</v>
      </c>
      <c r="AD420" t="s">
        <v>34</v>
      </c>
      <c r="AE420" t="s">
        <v>28</v>
      </c>
      <c r="AF420" t="b">
        <f t="shared" si="6"/>
        <v>0</v>
      </c>
      <c r="AG420" t="b">
        <f>IF(Table1[[#This Row],[bank_type]] = "Private Nonprofit", TRUE, FALSE)</f>
        <v>0</v>
      </c>
    </row>
    <row r="421" spans="1:33" x14ac:dyDescent="0.2">
      <c r="A421">
        <v>7031</v>
      </c>
      <c r="B421" t="s">
        <v>2144</v>
      </c>
      <c r="C421" t="s">
        <v>28</v>
      </c>
      <c r="D421" t="s">
        <v>28</v>
      </c>
      <c r="E421" t="s">
        <v>2145</v>
      </c>
      <c r="F421" t="b">
        <v>1</v>
      </c>
      <c r="K421" t="s">
        <v>42</v>
      </c>
      <c r="L421" t="s">
        <v>703</v>
      </c>
      <c r="M421" t="s">
        <v>2146</v>
      </c>
      <c r="N421">
        <v>35.680236000000001</v>
      </c>
      <c r="O421">
        <v>-82.750127000000006</v>
      </c>
      <c r="P421" t="s">
        <v>78</v>
      </c>
      <c r="Q421" t="s">
        <v>2115</v>
      </c>
      <c r="R421" t="s">
        <v>28</v>
      </c>
      <c r="S421" t="s">
        <v>549</v>
      </c>
      <c r="T421" t="s">
        <v>394</v>
      </c>
      <c r="U421">
        <v>20155</v>
      </c>
      <c r="V421" t="s">
        <v>2116</v>
      </c>
      <c r="W421" t="s">
        <v>2121</v>
      </c>
      <c r="X421" t="s">
        <v>2122</v>
      </c>
      <c r="Y421" t="s">
        <v>2123</v>
      </c>
      <c r="Z421" t="s">
        <v>2124</v>
      </c>
      <c r="AA421" t="s">
        <v>940</v>
      </c>
      <c r="AB421" t="s">
        <v>394</v>
      </c>
      <c r="AC421">
        <v>23236</v>
      </c>
      <c r="AD421" t="s">
        <v>34</v>
      </c>
      <c r="AE421" t="s">
        <v>2125</v>
      </c>
      <c r="AF421" t="b">
        <f t="shared" si="6"/>
        <v>0</v>
      </c>
      <c r="AG421" t="b">
        <f>IF(Table1[[#This Row],[bank_type]] = "Private Nonprofit", TRUE, FALSE)</f>
        <v>0</v>
      </c>
    </row>
    <row r="422" spans="1:33" x14ac:dyDescent="0.2">
      <c r="A422">
        <v>6956</v>
      </c>
      <c r="B422" t="s">
        <v>2147</v>
      </c>
      <c r="C422" t="s">
        <v>28</v>
      </c>
      <c r="D422" s="1">
        <v>45862</v>
      </c>
      <c r="E422" t="s">
        <v>2148</v>
      </c>
      <c r="F422" t="b">
        <v>1</v>
      </c>
      <c r="K422" t="s">
        <v>76</v>
      </c>
      <c r="L422" t="s">
        <v>703</v>
      </c>
      <c r="M422" t="s">
        <v>2149</v>
      </c>
      <c r="N422">
        <v>36.322000000000003</v>
      </c>
      <c r="O422">
        <v>-81.855670000000003</v>
      </c>
      <c r="P422" t="s">
        <v>78</v>
      </c>
      <c r="Q422" t="s">
        <v>2115</v>
      </c>
      <c r="R422" t="s">
        <v>28</v>
      </c>
      <c r="S422" t="s">
        <v>549</v>
      </c>
      <c r="T422" t="s">
        <v>394</v>
      </c>
      <c r="U422">
        <v>20155</v>
      </c>
      <c r="V422" t="s">
        <v>2116</v>
      </c>
      <c r="W422" t="s">
        <v>2121</v>
      </c>
      <c r="X422" t="s">
        <v>2122</v>
      </c>
      <c r="Y422" t="s">
        <v>2123</v>
      </c>
      <c r="Z422" t="s">
        <v>2124</v>
      </c>
      <c r="AA422" t="s">
        <v>940</v>
      </c>
      <c r="AB422" t="s">
        <v>394</v>
      </c>
      <c r="AC422">
        <v>23236</v>
      </c>
      <c r="AD422" t="s">
        <v>60</v>
      </c>
      <c r="AE422" t="s">
        <v>2125</v>
      </c>
      <c r="AF422" t="b">
        <f t="shared" si="6"/>
        <v>0</v>
      </c>
      <c r="AG422" t="b">
        <f>IF(Table1[[#This Row],[bank_type]] = "Private Nonprofit", TRUE, FALSE)</f>
        <v>0</v>
      </c>
    </row>
    <row r="423" spans="1:33" x14ac:dyDescent="0.2">
      <c r="A423">
        <v>6956</v>
      </c>
      <c r="B423" t="s">
        <v>2147</v>
      </c>
      <c r="C423" t="s">
        <v>28</v>
      </c>
      <c r="D423" s="1">
        <v>45862</v>
      </c>
      <c r="E423" t="s">
        <v>2148</v>
      </c>
      <c r="F423" t="b">
        <v>1</v>
      </c>
      <c r="K423" t="s">
        <v>76</v>
      </c>
      <c r="L423" t="s">
        <v>703</v>
      </c>
      <c r="M423" t="s">
        <v>2149</v>
      </c>
      <c r="N423">
        <v>36.322000000000003</v>
      </c>
      <c r="O423">
        <v>-81.855670000000003</v>
      </c>
      <c r="P423" t="s">
        <v>78</v>
      </c>
      <c r="Q423" t="s">
        <v>2115</v>
      </c>
      <c r="R423" t="s">
        <v>28</v>
      </c>
      <c r="S423" t="s">
        <v>549</v>
      </c>
      <c r="T423" t="s">
        <v>394</v>
      </c>
      <c r="U423">
        <v>20155</v>
      </c>
      <c r="V423" t="s">
        <v>2116</v>
      </c>
      <c r="W423" t="s">
        <v>2117</v>
      </c>
      <c r="X423" t="s">
        <v>2118</v>
      </c>
      <c r="Y423" t="s">
        <v>2119</v>
      </c>
      <c r="Z423" t="s">
        <v>2120</v>
      </c>
      <c r="AA423" t="s">
        <v>28</v>
      </c>
      <c r="AB423" t="s">
        <v>28</v>
      </c>
      <c r="AC423" t="s">
        <v>28</v>
      </c>
      <c r="AD423" t="s">
        <v>34</v>
      </c>
      <c r="AE423" t="s">
        <v>28</v>
      </c>
      <c r="AF423" t="b">
        <f t="shared" si="6"/>
        <v>0</v>
      </c>
      <c r="AG423" t="b">
        <f>IF(Table1[[#This Row],[bank_type]] = "Private Nonprofit", TRUE, FALSE)</f>
        <v>0</v>
      </c>
    </row>
    <row r="424" spans="1:33" x14ac:dyDescent="0.2">
      <c r="A424">
        <v>6957</v>
      </c>
      <c r="B424" t="s">
        <v>2150</v>
      </c>
      <c r="C424" t="s">
        <v>28</v>
      </c>
      <c r="D424" s="1">
        <v>45862</v>
      </c>
      <c r="E424" t="s">
        <v>2151</v>
      </c>
      <c r="F424" t="b">
        <v>1</v>
      </c>
      <c r="K424" t="s">
        <v>76</v>
      </c>
      <c r="L424" t="s">
        <v>703</v>
      </c>
      <c r="M424" t="s">
        <v>2149</v>
      </c>
      <c r="N424">
        <v>36.284396000000001</v>
      </c>
      <c r="O424">
        <v>-81.746285</v>
      </c>
      <c r="P424" t="s">
        <v>78</v>
      </c>
      <c r="Q424" t="s">
        <v>2115</v>
      </c>
      <c r="R424" t="s">
        <v>28</v>
      </c>
      <c r="S424" t="s">
        <v>549</v>
      </c>
      <c r="T424" t="s">
        <v>394</v>
      </c>
      <c r="U424">
        <v>20155</v>
      </c>
      <c r="V424" t="s">
        <v>2116</v>
      </c>
      <c r="W424" t="s">
        <v>2117</v>
      </c>
      <c r="X424" t="s">
        <v>2118</v>
      </c>
      <c r="Y424" t="s">
        <v>2119</v>
      </c>
      <c r="Z424" t="s">
        <v>2120</v>
      </c>
      <c r="AA424" t="s">
        <v>28</v>
      </c>
      <c r="AB424" t="s">
        <v>28</v>
      </c>
      <c r="AC424" t="s">
        <v>28</v>
      </c>
      <c r="AD424" t="s">
        <v>34</v>
      </c>
      <c r="AE424" t="s">
        <v>28</v>
      </c>
      <c r="AF424" t="b">
        <f t="shared" si="6"/>
        <v>0</v>
      </c>
      <c r="AG424" t="b">
        <f>IF(Table1[[#This Row],[bank_type]] = "Private Nonprofit", TRUE, FALSE)</f>
        <v>0</v>
      </c>
    </row>
    <row r="425" spans="1:33" x14ac:dyDescent="0.2">
      <c r="A425">
        <v>6957</v>
      </c>
      <c r="B425" t="s">
        <v>2150</v>
      </c>
      <c r="C425" t="s">
        <v>28</v>
      </c>
      <c r="D425" s="1">
        <v>45862</v>
      </c>
      <c r="E425" t="s">
        <v>2151</v>
      </c>
      <c r="F425" t="b">
        <v>1</v>
      </c>
      <c r="K425" t="s">
        <v>76</v>
      </c>
      <c r="L425" t="s">
        <v>703</v>
      </c>
      <c r="M425" t="s">
        <v>2149</v>
      </c>
      <c r="N425">
        <v>36.284396000000001</v>
      </c>
      <c r="O425">
        <v>-81.746285</v>
      </c>
      <c r="P425" t="s">
        <v>78</v>
      </c>
      <c r="Q425" t="s">
        <v>2115</v>
      </c>
      <c r="R425" t="s">
        <v>28</v>
      </c>
      <c r="S425" t="s">
        <v>549</v>
      </c>
      <c r="T425" t="s">
        <v>394</v>
      </c>
      <c r="U425">
        <v>20155</v>
      </c>
      <c r="V425" t="s">
        <v>2116</v>
      </c>
      <c r="W425" t="s">
        <v>2121</v>
      </c>
      <c r="X425" t="s">
        <v>2122</v>
      </c>
      <c r="Y425" t="s">
        <v>2123</v>
      </c>
      <c r="Z425" t="s">
        <v>2124</v>
      </c>
      <c r="AA425" t="s">
        <v>940</v>
      </c>
      <c r="AB425" t="s">
        <v>394</v>
      </c>
      <c r="AC425">
        <v>23236</v>
      </c>
      <c r="AD425" t="s">
        <v>60</v>
      </c>
      <c r="AE425" t="s">
        <v>2125</v>
      </c>
      <c r="AF425" t="b">
        <f t="shared" si="6"/>
        <v>0</v>
      </c>
      <c r="AG425" t="b">
        <f>IF(Table1[[#This Row],[bank_type]] = "Private Nonprofit", TRUE, FALSE)</f>
        <v>0</v>
      </c>
    </row>
    <row r="426" spans="1:33" x14ac:dyDescent="0.2">
      <c r="A426">
        <v>911</v>
      </c>
      <c r="B426" t="s">
        <v>2152</v>
      </c>
      <c r="C426" s="1">
        <v>35405</v>
      </c>
      <c r="D426" s="1">
        <v>35405</v>
      </c>
      <c r="E426" t="s">
        <v>2153</v>
      </c>
      <c r="F426" t="b">
        <v>1</v>
      </c>
      <c r="G426" t="s">
        <v>326</v>
      </c>
      <c r="J426" t="s">
        <v>332</v>
      </c>
      <c r="K426" t="s">
        <v>24</v>
      </c>
      <c r="L426" t="s">
        <v>422</v>
      </c>
      <c r="M426" t="s">
        <v>2154</v>
      </c>
      <c r="N426">
        <v>33.307955999999997</v>
      </c>
      <c r="O426">
        <v>-81.780668000000006</v>
      </c>
      <c r="P426" t="s">
        <v>705</v>
      </c>
      <c r="Q426" t="s">
        <v>2155</v>
      </c>
      <c r="R426" t="s">
        <v>2156</v>
      </c>
      <c r="S426" t="s">
        <v>2157</v>
      </c>
      <c r="T426" t="s">
        <v>422</v>
      </c>
      <c r="U426">
        <v>29808</v>
      </c>
      <c r="V426" t="s">
        <v>28</v>
      </c>
      <c r="W426" t="s">
        <v>2158</v>
      </c>
      <c r="X426" t="s">
        <v>794</v>
      </c>
      <c r="Y426" t="s">
        <v>2159</v>
      </c>
      <c r="Z426" t="s">
        <v>2160</v>
      </c>
      <c r="AA426" t="s">
        <v>2157</v>
      </c>
      <c r="AB426" t="s">
        <v>422</v>
      </c>
      <c r="AC426">
        <v>29808</v>
      </c>
      <c r="AD426" t="s">
        <v>39</v>
      </c>
      <c r="AE426" t="s">
        <v>2156</v>
      </c>
      <c r="AF426" t="b">
        <f t="shared" si="6"/>
        <v>0</v>
      </c>
      <c r="AG426" t="b">
        <f>IF(Table1[[#This Row],[bank_type]] = "Private Nonprofit", TRUE, FALSE)</f>
        <v>0</v>
      </c>
    </row>
    <row r="427" spans="1:33" x14ac:dyDescent="0.2">
      <c r="A427">
        <v>911</v>
      </c>
      <c r="B427" t="s">
        <v>2152</v>
      </c>
      <c r="C427" s="1">
        <v>35405</v>
      </c>
      <c r="D427" s="1">
        <v>35405</v>
      </c>
      <c r="E427" t="s">
        <v>2153</v>
      </c>
      <c r="F427" t="b">
        <v>1</v>
      </c>
      <c r="G427" t="s">
        <v>326</v>
      </c>
      <c r="J427" t="s">
        <v>332</v>
      </c>
      <c r="K427" t="s">
        <v>24</v>
      </c>
      <c r="L427" t="s">
        <v>422</v>
      </c>
      <c r="M427" t="s">
        <v>2154</v>
      </c>
      <c r="N427">
        <v>33.307955999999997</v>
      </c>
      <c r="O427">
        <v>-81.780668000000006</v>
      </c>
      <c r="P427" t="s">
        <v>705</v>
      </c>
      <c r="Q427" t="s">
        <v>2155</v>
      </c>
      <c r="R427" t="s">
        <v>2156</v>
      </c>
      <c r="S427" t="s">
        <v>2157</v>
      </c>
      <c r="T427" t="s">
        <v>422</v>
      </c>
      <c r="U427">
        <v>29808</v>
      </c>
      <c r="V427" t="s">
        <v>28</v>
      </c>
      <c r="W427" t="s">
        <v>2161</v>
      </c>
      <c r="X427" t="s">
        <v>2162</v>
      </c>
      <c r="Y427" t="s">
        <v>2163</v>
      </c>
      <c r="Z427" t="s">
        <v>2164</v>
      </c>
      <c r="AA427" t="s">
        <v>2157</v>
      </c>
      <c r="AB427" t="s">
        <v>422</v>
      </c>
      <c r="AC427">
        <v>29808</v>
      </c>
      <c r="AD427" t="s">
        <v>39</v>
      </c>
      <c r="AE427" t="s">
        <v>2165</v>
      </c>
      <c r="AF427" t="b">
        <f t="shared" si="6"/>
        <v>0</v>
      </c>
      <c r="AG427" t="b">
        <f>IF(Table1[[#This Row],[bank_type]] = "Private Nonprofit", TRUE, FALSE)</f>
        <v>0</v>
      </c>
    </row>
    <row r="428" spans="1:33" x14ac:dyDescent="0.2">
      <c r="A428">
        <v>5978</v>
      </c>
      <c r="B428" t="s">
        <v>2166</v>
      </c>
      <c r="C428" t="s">
        <v>28</v>
      </c>
      <c r="D428" s="1">
        <v>45434</v>
      </c>
      <c r="E428" t="s">
        <v>2167</v>
      </c>
      <c r="F428" t="b">
        <v>1</v>
      </c>
      <c r="G428" t="s">
        <v>22</v>
      </c>
      <c r="H428" t="s">
        <v>53</v>
      </c>
      <c r="J428" t="s">
        <v>23</v>
      </c>
      <c r="K428" t="s">
        <v>829</v>
      </c>
      <c r="L428" t="s">
        <v>688</v>
      </c>
      <c r="M428" t="s">
        <v>2168</v>
      </c>
      <c r="N428">
        <v>39.223139000000003</v>
      </c>
      <c r="O428">
        <v>-76.814916999999994</v>
      </c>
      <c r="P428" t="s">
        <v>78</v>
      </c>
      <c r="Q428" t="s">
        <v>2169</v>
      </c>
      <c r="R428" t="s">
        <v>2128</v>
      </c>
      <c r="S428" t="s">
        <v>2130</v>
      </c>
      <c r="T428" t="s">
        <v>561</v>
      </c>
      <c r="U428">
        <v>44240</v>
      </c>
      <c r="V428" t="s">
        <v>2170</v>
      </c>
      <c r="W428" t="s">
        <v>56</v>
      </c>
      <c r="X428" t="s">
        <v>2171</v>
      </c>
      <c r="Y428" t="s">
        <v>2172</v>
      </c>
      <c r="Z428" t="s">
        <v>2107</v>
      </c>
      <c r="AA428" t="s">
        <v>2173</v>
      </c>
      <c r="AB428" t="s">
        <v>688</v>
      </c>
      <c r="AC428">
        <v>21180</v>
      </c>
      <c r="AD428" t="s">
        <v>405</v>
      </c>
      <c r="AE428" t="s">
        <v>2174</v>
      </c>
      <c r="AF428" t="b">
        <f t="shared" si="6"/>
        <v>0</v>
      </c>
      <c r="AG428" t="b">
        <f>IF(Table1[[#This Row],[bank_type]] = "Private Nonprofit", TRUE, FALSE)</f>
        <v>0</v>
      </c>
    </row>
    <row r="429" spans="1:33" x14ac:dyDescent="0.2">
      <c r="A429">
        <v>5324</v>
      </c>
      <c r="B429" t="s">
        <v>2175</v>
      </c>
      <c r="C429" s="1">
        <v>45015</v>
      </c>
      <c r="D429" s="1">
        <v>45019</v>
      </c>
      <c r="E429" t="s">
        <v>2176</v>
      </c>
      <c r="F429" t="b">
        <v>1</v>
      </c>
      <c r="G429" t="s">
        <v>2054</v>
      </c>
      <c r="H429" t="s">
        <v>2177</v>
      </c>
      <c r="J429" t="s">
        <v>320</v>
      </c>
      <c r="K429" t="s">
        <v>24</v>
      </c>
      <c r="L429" t="s">
        <v>1148</v>
      </c>
      <c r="M429" t="s">
        <v>2178</v>
      </c>
      <c r="N429">
        <v>45.616448980946103</v>
      </c>
      <c r="O429">
        <v>-123.12118535100601</v>
      </c>
      <c r="P429" t="s">
        <v>78</v>
      </c>
      <c r="Q429" t="s">
        <v>2179</v>
      </c>
      <c r="R429" t="s">
        <v>2180</v>
      </c>
      <c r="S429" t="s">
        <v>2181</v>
      </c>
      <c r="T429" t="s">
        <v>1148</v>
      </c>
      <c r="U429">
        <v>97225</v>
      </c>
      <c r="V429" t="s">
        <v>28</v>
      </c>
      <c r="W429" t="s">
        <v>2182</v>
      </c>
      <c r="X429" t="s">
        <v>2183</v>
      </c>
      <c r="Y429" t="s">
        <v>2184</v>
      </c>
      <c r="Z429" t="s">
        <v>2185</v>
      </c>
      <c r="AA429" t="s">
        <v>2186</v>
      </c>
      <c r="AB429" t="s">
        <v>1148</v>
      </c>
      <c r="AC429">
        <v>97267</v>
      </c>
      <c r="AD429" t="s">
        <v>405</v>
      </c>
      <c r="AE429" t="s">
        <v>2187</v>
      </c>
      <c r="AF429" t="b">
        <f t="shared" si="6"/>
        <v>0</v>
      </c>
      <c r="AG429" t="b">
        <f>IF(Table1[[#This Row],[bank_type]] = "Private Nonprofit", TRUE, FALSE)</f>
        <v>0</v>
      </c>
    </row>
    <row r="430" spans="1:33" x14ac:dyDescent="0.2">
      <c r="A430">
        <v>2337</v>
      </c>
      <c r="B430" t="s">
        <v>2188</v>
      </c>
      <c r="C430" s="1">
        <v>40897</v>
      </c>
      <c r="D430" s="1">
        <v>40897</v>
      </c>
      <c r="E430" t="s">
        <v>2189</v>
      </c>
      <c r="F430" t="b">
        <v>1</v>
      </c>
      <c r="G430" t="s">
        <v>681</v>
      </c>
      <c r="J430" t="s">
        <v>68</v>
      </c>
      <c r="K430" t="s">
        <v>24</v>
      </c>
      <c r="L430" t="s">
        <v>438</v>
      </c>
      <c r="M430" t="s">
        <v>1753</v>
      </c>
      <c r="N430">
        <v>30.139119615574302</v>
      </c>
      <c r="O430">
        <v>-94.672893130085797</v>
      </c>
      <c r="P430" t="s">
        <v>78</v>
      </c>
      <c r="Q430" t="s">
        <v>2190</v>
      </c>
      <c r="R430" t="s">
        <v>685</v>
      </c>
      <c r="S430" t="s">
        <v>687</v>
      </c>
      <c r="T430" t="s">
        <v>688</v>
      </c>
      <c r="U430">
        <v>21209</v>
      </c>
      <c r="V430" t="s">
        <v>689</v>
      </c>
      <c r="W430" t="s">
        <v>1080</v>
      </c>
      <c r="X430" t="s">
        <v>412</v>
      </c>
      <c r="Y430" t="s">
        <v>1081</v>
      </c>
      <c r="Z430" t="s">
        <v>1074</v>
      </c>
      <c r="AA430" t="s">
        <v>1075</v>
      </c>
      <c r="AB430" t="s">
        <v>515</v>
      </c>
      <c r="AC430">
        <v>70767</v>
      </c>
      <c r="AD430" t="s">
        <v>60</v>
      </c>
      <c r="AE430" t="s">
        <v>28</v>
      </c>
      <c r="AF430" t="b">
        <f t="shared" si="6"/>
        <v>0</v>
      </c>
      <c r="AG430" t="b">
        <f>IF(Table1[[#This Row],[bank_type]] = "Private Nonprofit", TRUE, FALSE)</f>
        <v>0</v>
      </c>
    </row>
    <row r="431" spans="1:33" x14ac:dyDescent="0.2">
      <c r="A431">
        <v>2337</v>
      </c>
      <c r="B431" t="s">
        <v>2188</v>
      </c>
      <c r="C431" s="1">
        <v>40897</v>
      </c>
      <c r="D431" s="1">
        <v>40897</v>
      </c>
      <c r="E431" t="s">
        <v>2189</v>
      </c>
      <c r="F431" t="b">
        <v>1</v>
      </c>
      <c r="G431" t="s">
        <v>681</v>
      </c>
      <c r="J431" t="s">
        <v>68</v>
      </c>
      <c r="K431" t="s">
        <v>24</v>
      </c>
      <c r="L431" t="s">
        <v>438</v>
      </c>
      <c r="M431" t="s">
        <v>1753</v>
      </c>
      <c r="N431">
        <v>30.139119615574302</v>
      </c>
      <c r="O431">
        <v>-94.672893130085797</v>
      </c>
      <c r="P431" t="s">
        <v>78</v>
      </c>
      <c r="Q431" t="s">
        <v>2190</v>
      </c>
      <c r="R431" t="s">
        <v>685</v>
      </c>
      <c r="S431" t="s">
        <v>687</v>
      </c>
      <c r="T431" t="s">
        <v>688</v>
      </c>
      <c r="U431">
        <v>21209</v>
      </c>
      <c r="V431" t="s">
        <v>689</v>
      </c>
      <c r="W431" t="s">
        <v>785</v>
      </c>
      <c r="X431" t="s">
        <v>786</v>
      </c>
      <c r="Y431" t="s">
        <v>787</v>
      </c>
      <c r="Z431" t="s">
        <v>788</v>
      </c>
      <c r="AA431" t="s">
        <v>687</v>
      </c>
      <c r="AB431" t="s">
        <v>688</v>
      </c>
      <c r="AC431">
        <v>21209</v>
      </c>
      <c r="AD431" t="s">
        <v>34</v>
      </c>
      <c r="AE431" t="s">
        <v>789</v>
      </c>
      <c r="AF431" t="b">
        <f t="shared" si="6"/>
        <v>0</v>
      </c>
      <c r="AG431" t="b">
        <f>IF(Table1[[#This Row],[bank_type]] = "Private Nonprofit", TRUE, FALSE)</f>
        <v>0</v>
      </c>
    </row>
    <row r="432" spans="1:33" x14ac:dyDescent="0.2">
      <c r="A432">
        <v>2337</v>
      </c>
      <c r="B432" t="s">
        <v>2188</v>
      </c>
      <c r="C432" s="1">
        <v>40897</v>
      </c>
      <c r="D432" s="1">
        <v>40897</v>
      </c>
      <c r="E432" t="s">
        <v>2189</v>
      </c>
      <c r="F432" t="b">
        <v>1</v>
      </c>
      <c r="G432" t="s">
        <v>681</v>
      </c>
      <c r="J432" t="s">
        <v>68</v>
      </c>
      <c r="K432" t="s">
        <v>24</v>
      </c>
      <c r="L432" t="s">
        <v>438</v>
      </c>
      <c r="M432" t="s">
        <v>1753</v>
      </c>
      <c r="N432">
        <v>30.139119615574302</v>
      </c>
      <c r="O432">
        <v>-94.672893130085797</v>
      </c>
      <c r="P432" t="s">
        <v>78</v>
      </c>
      <c r="Q432" t="s">
        <v>2190</v>
      </c>
      <c r="R432" t="s">
        <v>685</v>
      </c>
      <c r="S432" t="s">
        <v>687</v>
      </c>
      <c r="T432" t="s">
        <v>688</v>
      </c>
      <c r="U432">
        <v>21209</v>
      </c>
      <c r="V432" t="s">
        <v>689</v>
      </c>
      <c r="W432" t="s">
        <v>1434</v>
      </c>
      <c r="X432" t="s">
        <v>2191</v>
      </c>
      <c r="Y432" t="s">
        <v>2192</v>
      </c>
      <c r="Z432" t="s">
        <v>2193</v>
      </c>
      <c r="AA432" t="s">
        <v>524</v>
      </c>
      <c r="AB432" t="s">
        <v>515</v>
      </c>
      <c r="AC432">
        <v>70508</v>
      </c>
      <c r="AD432" t="s">
        <v>405</v>
      </c>
      <c r="AE432" t="s">
        <v>2194</v>
      </c>
      <c r="AF432" t="b">
        <f t="shared" si="6"/>
        <v>0</v>
      </c>
      <c r="AG432" t="b">
        <f>IF(Table1[[#This Row],[bank_type]] = "Private Nonprofit", TRUE, FALSE)</f>
        <v>0</v>
      </c>
    </row>
    <row r="433" spans="1:33" x14ac:dyDescent="0.2">
      <c r="A433">
        <v>1856</v>
      </c>
      <c r="B433" t="s">
        <v>2195</v>
      </c>
      <c r="C433" s="1">
        <v>40522</v>
      </c>
      <c r="D433" s="1">
        <v>40522</v>
      </c>
      <c r="E433" t="s">
        <v>2196</v>
      </c>
      <c r="F433" t="b">
        <v>1</v>
      </c>
      <c r="G433" t="s">
        <v>22</v>
      </c>
      <c r="J433" t="s">
        <v>304</v>
      </c>
      <c r="K433" t="s">
        <v>24</v>
      </c>
      <c r="L433" t="s">
        <v>438</v>
      </c>
      <c r="M433" t="s">
        <v>2197</v>
      </c>
      <c r="N433">
        <v>32.866317309150098</v>
      </c>
      <c r="O433">
        <v>-95.811653657085898</v>
      </c>
      <c r="P433" t="s">
        <v>78</v>
      </c>
      <c r="Q433" t="s">
        <v>28</v>
      </c>
      <c r="R433" t="s">
        <v>28</v>
      </c>
      <c r="S433" t="s">
        <v>28</v>
      </c>
      <c r="T433" t="s">
        <v>28</v>
      </c>
      <c r="U433" t="s">
        <v>28</v>
      </c>
      <c r="V433" t="s">
        <v>28</v>
      </c>
      <c r="W433" t="s">
        <v>2198</v>
      </c>
      <c r="X433" t="s">
        <v>2199</v>
      </c>
      <c r="Y433" t="s">
        <v>2200</v>
      </c>
      <c r="Z433" t="s">
        <v>2201</v>
      </c>
      <c r="AA433" t="s">
        <v>2202</v>
      </c>
      <c r="AB433" t="s">
        <v>561</v>
      </c>
      <c r="AC433">
        <v>43017</v>
      </c>
      <c r="AD433" t="s">
        <v>39</v>
      </c>
      <c r="AE433" t="s">
        <v>28</v>
      </c>
      <c r="AF433" t="b">
        <f t="shared" si="6"/>
        <v>0</v>
      </c>
      <c r="AG433" t="b">
        <f>IF(Table1[[#This Row],[bank_type]] = "Private Nonprofit", TRUE, FALSE)</f>
        <v>0</v>
      </c>
    </row>
    <row r="434" spans="1:33" x14ac:dyDescent="0.2">
      <c r="A434">
        <v>558</v>
      </c>
      <c r="B434" t="s">
        <v>2203</v>
      </c>
      <c r="C434" s="1">
        <v>39504</v>
      </c>
      <c r="D434" s="1">
        <v>43959</v>
      </c>
      <c r="E434" t="s">
        <v>2204</v>
      </c>
      <c r="F434" t="b">
        <v>1</v>
      </c>
      <c r="G434" t="s">
        <v>22</v>
      </c>
      <c r="J434" t="s">
        <v>68</v>
      </c>
      <c r="K434" t="s">
        <v>829</v>
      </c>
      <c r="L434" t="s">
        <v>394</v>
      </c>
      <c r="M434" t="s">
        <v>1551</v>
      </c>
      <c r="N434">
        <v>39.1818277765842</v>
      </c>
      <c r="O434">
        <v>-77.6839292074974</v>
      </c>
      <c r="P434" t="s">
        <v>78</v>
      </c>
      <c r="Q434" t="s">
        <v>2205</v>
      </c>
      <c r="R434" t="s">
        <v>2206</v>
      </c>
      <c r="S434" t="s">
        <v>2207</v>
      </c>
      <c r="T434" t="s">
        <v>394</v>
      </c>
      <c r="U434">
        <v>20132</v>
      </c>
      <c r="V434" t="s">
        <v>28</v>
      </c>
      <c r="W434" t="s">
        <v>2208</v>
      </c>
      <c r="X434" t="s">
        <v>2209</v>
      </c>
      <c r="Y434" t="s">
        <v>2210</v>
      </c>
      <c r="Z434" t="s">
        <v>2211</v>
      </c>
      <c r="AA434" t="s">
        <v>404</v>
      </c>
      <c r="AB434" t="s">
        <v>394</v>
      </c>
      <c r="AC434">
        <v>20151</v>
      </c>
      <c r="AD434" t="s">
        <v>405</v>
      </c>
      <c r="AE434" t="s">
        <v>2212</v>
      </c>
      <c r="AF434" t="b">
        <f t="shared" si="6"/>
        <v>0</v>
      </c>
      <c r="AG434" t="b">
        <f>IF(Table1[[#This Row],[bank_type]] = "Private Nonprofit", TRUE, FALSE)</f>
        <v>0</v>
      </c>
    </row>
    <row r="435" spans="1:33" x14ac:dyDescent="0.2">
      <c r="A435">
        <v>2217</v>
      </c>
      <c r="B435" t="s">
        <v>2213</v>
      </c>
      <c r="C435" s="1">
        <v>35453</v>
      </c>
      <c r="D435" s="1">
        <v>35453</v>
      </c>
      <c r="E435" t="s">
        <v>2214</v>
      </c>
      <c r="F435" t="b">
        <v>1</v>
      </c>
      <c r="G435" t="s">
        <v>991</v>
      </c>
      <c r="K435" t="s">
        <v>24</v>
      </c>
      <c r="L435" t="s">
        <v>470</v>
      </c>
      <c r="M435" t="s">
        <v>1628</v>
      </c>
      <c r="N435">
        <v>33.187683224609899</v>
      </c>
      <c r="O435">
        <v>-117.05647352621899</v>
      </c>
      <c r="P435" t="s">
        <v>307</v>
      </c>
      <c r="Q435" t="s">
        <v>2215</v>
      </c>
      <c r="R435" t="s">
        <v>2216</v>
      </c>
      <c r="S435" t="s">
        <v>2217</v>
      </c>
      <c r="T435" t="s">
        <v>470</v>
      </c>
      <c r="U435">
        <v>92025</v>
      </c>
      <c r="V435" t="s">
        <v>2218</v>
      </c>
      <c r="W435" t="s">
        <v>2219</v>
      </c>
      <c r="X435" t="s">
        <v>1554</v>
      </c>
      <c r="Y435" t="s">
        <v>2220</v>
      </c>
      <c r="Z435" t="s">
        <v>2221</v>
      </c>
      <c r="AA435" t="s">
        <v>2217</v>
      </c>
      <c r="AB435" t="s">
        <v>470</v>
      </c>
      <c r="AC435">
        <v>92025</v>
      </c>
      <c r="AD435" t="s">
        <v>60</v>
      </c>
      <c r="AE435" t="s">
        <v>2218</v>
      </c>
      <c r="AF435" t="b">
        <f t="shared" si="6"/>
        <v>0</v>
      </c>
      <c r="AG435" t="b">
        <f>IF(Table1[[#This Row],[bank_type]] = "Private Nonprofit", TRUE, FALSE)</f>
        <v>0</v>
      </c>
    </row>
    <row r="436" spans="1:33" x14ac:dyDescent="0.2">
      <c r="A436">
        <v>2217</v>
      </c>
      <c r="B436" t="s">
        <v>2213</v>
      </c>
      <c r="C436" s="1">
        <v>35453</v>
      </c>
      <c r="D436" s="1">
        <v>35453</v>
      </c>
      <c r="E436" t="s">
        <v>2214</v>
      </c>
      <c r="F436" t="b">
        <v>1</v>
      </c>
      <c r="G436" t="s">
        <v>991</v>
      </c>
      <c r="K436" t="s">
        <v>24</v>
      </c>
      <c r="L436" t="s">
        <v>470</v>
      </c>
      <c r="M436" t="s">
        <v>1628</v>
      </c>
      <c r="N436">
        <v>33.187683224609899</v>
      </c>
      <c r="O436">
        <v>-117.05647352621899</v>
      </c>
      <c r="P436" t="s">
        <v>307</v>
      </c>
      <c r="Q436" t="s">
        <v>2215</v>
      </c>
      <c r="R436" t="s">
        <v>2216</v>
      </c>
      <c r="S436" t="s">
        <v>2217</v>
      </c>
      <c r="T436" t="s">
        <v>470</v>
      </c>
      <c r="U436">
        <v>92025</v>
      </c>
      <c r="V436" t="s">
        <v>2218</v>
      </c>
      <c r="W436" t="s">
        <v>2222</v>
      </c>
      <c r="X436" t="s">
        <v>2223</v>
      </c>
      <c r="Y436" t="s">
        <v>28</v>
      </c>
      <c r="Z436" t="s">
        <v>2224</v>
      </c>
      <c r="AA436" t="s">
        <v>1631</v>
      </c>
      <c r="AB436" t="s">
        <v>470</v>
      </c>
      <c r="AC436">
        <v>92121</v>
      </c>
      <c r="AD436" t="s">
        <v>60</v>
      </c>
      <c r="AE436" t="s">
        <v>2225</v>
      </c>
      <c r="AF436" t="b">
        <f t="shared" si="6"/>
        <v>0</v>
      </c>
      <c r="AG436" t="b">
        <f>IF(Table1[[#This Row],[bank_type]] = "Private Nonprofit", TRUE, FALSE)</f>
        <v>0</v>
      </c>
    </row>
    <row r="437" spans="1:33" x14ac:dyDescent="0.2">
      <c r="A437">
        <v>2497</v>
      </c>
      <c r="B437" t="s">
        <v>2226</v>
      </c>
      <c r="C437" s="1">
        <v>39098</v>
      </c>
      <c r="D437" s="1">
        <v>45646</v>
      </c>
      <c r="E437" t="s">
        <v>2227</v>
      </c>
      <c r="F437" t="b">
        <v>1</v>
      </c>
      <c r="G437" t="s">
        <v>668</v>
      </c>
      <c r="K437" t="s">
        <v>362</v>
      </c>
      <c r="L437" t="s">
        <v>470</v>
      </c>
      <c r="M437" t="s">
        <v>2228</v>
      </c>
      <c r="N437">
        <v>39.399127</v>
      </c>
      <c r="O437">
        <v>-121.535411</v>
      </c>
      <c r="P437" t="s">
        <v>78</v>
      </c>
      <c r="Q437" t="s">
        <v>2229</v>
      </c>
      <c r="R437" t="s">
        <v>2230</v>
      </c>
      <c r="S437" t="s">
        <v>843</v>
      </c>
      <c r="T437" t="s">
        <v>479</v>
      </c>
      <c r="U437">
        <v>30309</v>
      </c>
      <c r="V437" t="s">
        <v>2231</v>
      </c>
      <c r="W437" t="s">
        <v>817</v>
      </c>
      <c r="X437" t="s">
        <v>2232</v>
      </c>
      <c r="Y437" t="s">
        <v>2233</v>
      </c>
      <c r="Z437" t="s">
        <v>2234</v>
      </c>
      <c r="AA437" t="s">
        <v>2235</v>
      </c>
      <c r="AB437" t="s">
        <v>470</v>
      </c>
      <c r="AC437">
        <v>94901</v>
      </c>
      <c r="AD437" t="s">
        <v>39</v>
      </c>
      <c r="AE437" t="s">
        <v>2236</v>
      </c>
      <c r="AF437" t="b">
        <f t="shared" si="6"/>
        <v>0</v>
      </c>
      <c r="AG437" t="b">
        <f>IF(Table1[[#This Row],[bank_type]] = "Private Nonprofit", TRUE, FALSE)</f>
        <v>0</v>
      </c>
    </row>
    <row r="438" spans="1:33" x14ac:dyDescent="0.2">
      <c r="A438">
        <v>2497</v>
      </c>
      <c r="B438" t="s">
        <v>2226</v>
      </c>
      <c r="C438" s="1">
        <v>39098</v>
      </c>
      <c r="D438" s="1">
        <v>45646</v>
      </c>
      <c r="E438" t="s">
        <v>2227</v>
      </c>
      <c r="F438" t="b">
        <v>1</v>
      </c>
      <c r="G438" t="s">
        <v>668</v>
      </c>
      <c r="K438" t="s">
        <v>362</v>
      </c>
      <c r="L438" t="s">
        <v>470</v>
      </c>
      <c r="M438" t="s">
        <v>2228</v>
      </c>
      <c r="N438">
        <v>39.399127</v>
      </c>
      <c r="O438">
        <v>-121.535411</v>
      </c>
      <c r="P438" t="s">
        <v>78</v>
      </c>
      <c r="Q438" t="s">
        <v>2229</v>
      </c>
      <c r="R438" t="s">
        <v>2230</v>
      </c>
      <c r="S438" t="s">
        <v>843</v>
      </c>
      <c r="T438" t="s">
        <v>479</v>
      </c>
      <c r="U438">
        <v>30309</v>
      </c>
      <c r="V438" t="s">
        <v>2231</v>
      </c>
      <c r="W438" t="s">
        <v>2237</v>
      </c>
      <c r="X438" t="s">
        <v>2238</v>
      </c>
      <c r="Y438" t="s">
        <v>1411</v>
      </c>
      <c r="Z438" t="s">
        <v>2239</v>
      </c>
      <c r="AA438" t="s">
        <v>1456</v>
      </c>
      <c r="AB438" t="s">
        <v>470</v>
      </c>
      <c r="AC438">
        <v>95818</v>
      </c>
      <c r="AD438" t="s">
        <v>39</v>
      </c>
      <c r="AE438" t="s">
        <v>28</v>
      </c>
      <c r="AF438" t="b">
        <f t="shared" si="6"/>
        <v>0</v>
      </c>
      <c r="AG438" t="b">
        <f>IF(Table1[[#This Row],[bank_type]] = "Private Nonprofit", TRUE, FALSE)</f>
        <v>0</v>
      </c>
    </row>
    <row r="439" spans="1:33" x14ac:dyDescent="0.2">
      <c r="A439">
        <v>2096</v>
      </c>
      <c r="B439" t="s">
        <v>2240</v>
      </c>
      <c r="C439" t="s">
        <v>28</v>
      </c>
      <c r="D439" s="1">
        <v>42647</v>
      </c>
      <c r="E439" t="s">
        <v>2241</v>
      </c>
      <c r="F439" t="b">
        <v>1</v>
      </c>
      <c r="K439" t="s">
        <v>76</v>
      </c>
      <c r="L439" t="s">
        <v>1703</v>
      </c>
      <c r="M439" t="s">
        <v>2242</v>
      </c>
      <c r="N439">
        <v>39.426833000000002</v>
      </c>
      <c r="O439">
        <v>-119.73772200000001</v>
      </c>
      <c r="P439" t="s">
        <v>78</v>
      </c>
      <c r="Q439" t="s">
        <v>2243</v>
      </c>
      <c r="R439" t="s">
        <v>2244</v>
      </c>
      <c r="S439" t="s">
        <v>2245</v>
      </c>
      <c r="T439" t="s">
        <v>1703</v>
      </c>
      <c r="U439">
        <v>89521</v>
      </c>
      <c r="V439" t="s">
        <v>28</v>
      </c>
      <c r="W439" t="s">
        <v>2246</v>
      </c>
      <c r="X439" t="s">
        <v>2247</v>
      </c>
      <c r="Y439" t="s">
        <v>2248</v>
      </c>
      <c r="Z439" t="s">
        <v>2244</v>
      </c>
      <c r="AA439" t="s">
        <v>2245</v>
      </c>
      <c r="AB439" t="s">
        <v>1703</v>
      </c>
      <c r="AC439">
        <v>89521</v>
      </c>
      <c r="AD439" t="s">
        <v>39</v>
      </c>
      <c r="AE439" t="s">
        <v>28</v>
      </c>
      <c r="AF439" t="b">
        <f t="shared" si="6"/>
        <v>0</v>
      </c>
      <c r="AG439" t="b">
        <f>IF(Table1[[#This Row],[bank_type]] = "Private Nonprofit", TRUE, FALSE)</f>
        <v>0</v>
      </c>
    </row>
    <row r="440" spans="1:33" x14ac:dyDescent="0.2">
      <c r="A440">
        <v>4379</v>
      </c>
      <c r="B440" t="s">
        <v>2249</v>
      </c>
      <c r="C440" s="1">
        <v>44805</v>
      </c>
      <c r="D440" s="1">
        <v>44805</v>
      </c>
      <c r="E440" t="s">
        <v>2250</v>
      </c>
      <c r="F440" t="b">
        <v>1</v>
      </c>
      <c r="G440" t="s">
        <v>326</v>
      </c>
      <c r="J440" t="s">
        <v>848</v>
      </c>
      <c r="K440" t="s">
        <v>24</v>
      </c>
      <c r="L440" t="s">
        <v>422</v>
      </c>
      <c r="M440" t="s">
        <v>423</v>
      </c>
      <c r="N440">
        <v>32.833432000000002</v>
      </c>
      <c r="O440">
        <v>-79.914372999999998</v>
      </c>
      <c r="P440" t="s">
        <v>78</v>
      </c>
      <c r="Q440" t="s">
        <v>28</v>
      </c>
      <c r="R440" t="s">
        <v>28</v>
      </c>
      <c r="S440" t="s">
        <v>28</v>
      </c>
      <c r="T440" t="s">
        <v>28</v>
      </c>
      <c r="U440" t="s">
        <v>28</v>
      </c>
      <c r="V440" t="s">
        <v>28</v>
      </c>
      <c r="W440" t="s">
        <v>28</v>
      </c>
      <c r="X440" t="s">
        <v>28</v>
      </c>
      <c r="Y440" t="s">
        <v>28</v>
      </c>
      <c r="Z440" t="s">
        <v>28</v>
      </c>
      <c r="AA440" t="s">
        <v>28</v>
      </c>
      <c r="AB440" t="s">
        <v>28</v>
      </c>
      <c r="AC440" t="s">
        <v>28</v>
      </c>
      <c r="AD440" t="s">
        <v>28</v>
      </c>
      <c r="AE440" t="s">
        <v>28</v>
      </c>
      <c r="AF440" t="b">
        <f t="shared" si="6"/>
        <v>0</v>
      </c>
      <c r="AG440" t="b">
        <f>IF(Table1[[#This Row],[bank_type]] = "Private Nonprofit", TRUE, FALSE)</f>
        <v>0</v>
      </c>
    </row>
    <row r="441" spans="1:33" x14ac:dyDescent="0.2">
      <c r="A441">
        <v>2349</v>
      </c>
      <c r="B441" t="s">
        <v>2251</v>
      </c>
      <c r="C441" s="1">
        <v>41628</v>
      </c>
      <c r="D441" s="1">
        <v>41628</v>
      </c>
      <c r="E441" t="s">
        <v>2252</v>
      </c>
      <c r="F441" t="b">
        <v>1</v>
      </c>
      <c r="G441" t="s">
        <v>681</v>
      </c>
      <c r="J441" t="s">
        <v>68</v>
      </c>
      <c r="K441" t="s">
        <v>24</v>
      </c>
      <c r="L441" t="s">
        <v>438</v>
      </c>
      <c r="M441" t="s">
        <v>1426</v>
      </c>
      <c r="N441">
        <v>29.133446480922199</v>
      </c>
      <c r="O441">
        <v>-95.762654742560599</v>
      </c>
      <c r="P441" t="s">
        <v>78</v>
      </c>
      <c r="Q441" t="s">
        <v>685</v>
      </c>
      <c r="R441" t="s">
        <v>686</v>
      </c>
      <c r="S441" t="s">
        <v>687</v>
      </c>
      <c r="T441" t="s">
        <v>688</v>
      </c>
      <c r="U441">
        <v>21209</v>
      </c>
      <c r="V441" t="s">
        <v>689</v>
      </c>
      <c r="W441" t="s">
        <v>1080</v>
      </c>
      <c r="X441" t="s">
        <v>412</v>
      </c>
      <c r="Y441" t="s">
        <v>1081</v>
      </c>
      <c r="Z441" t="s">
        <v>1074</v>
      </c>
      <c r="AA441" t="s">
        <v>1075</v>
      </c>
      <c r="AB441" t="s">
        <v>515</v>
      </c>
      <c r="AC441">
        <v>70767</v>
      </c>
      <c r="AD441" t="s">
        <v>60</v>
      </c>
      <c r="AE441" t="s">
        <v>28</v>
      </c>
      <c r="AF441" t="b">
        <f t="shared" si="6"/>
        <v>0</v>
      </c>
      <c r="AG441" t="b">
        <f>IF(Table1[[#This Row],[bank_type]] = "Private Nonprofit", TRUE, FALSE)</f>
        <v>0</v>
      </c>
    </row>
    <row r="442" spans="1:33" x14ac:dyDescent="0.2">
      <c r="A442">
        <v>7221</v>
      </c>
      <c r="B442" t="s">
        <v>2253</v>
      </c>
      <c r="C442" t="s">
        <v>28</v>
      </c>
      <c r="D442" t="s">
        <v>28</v>
      </c>
      <c r="E442" t="s">
        <v>2254</v>
      </c>
      <c r="F442" t="b">
        <v>1</v>
      </c>
      <c r="G442" t="s">
        <v>326</v>
      </c>
      <c r="J442" t="s">
        <v>332</v>
      </c>
      <c r="K442" t="s">
        <v>42</v>
      </c>
      <c r="L442" t="s">
        <v>561</v>
      </c>
      <c r="M442" t="s">
        <v>906</v>
      </c>
      <c r="N442">
        <v>41.823773000000003</v>
      </c>
      <c r="O442">
        <v>-80.605813999999995</v>
      </c>
      <c r="P442" t="s">
        <v>78</v>
      </c>
      <c r="Q442" t="s">
        <v>2115</v>
      </c>
      <c r="R442" t="s">
        <v>28</v>
      </c>
      <c r="S442" t="s">
        <v>549</v>
      </c>
      <c r="T442" t="s">
        <v>394</v>
      </c>
      <c r="U442">
        <v>20155</v>
      </c>
      <c r="V442" t="s">
        <v>2116</v>
      </c>
      <c r="W442" t="s">
        <v>2255</v>
      </c>
      <c r="X442" t="s">
        <v>2256</v>
      </c>
      <c r="Y442" t="s">
        <v>2257</v>
      </c>
      <c r="Z442" t="s">
        <v>2120</v>
      </c>
      <c r="AA442" t="s">
        <v>2258</v>
      </c>
      <c r="AB442" t="s">
        <v>2259</v>
      </c>
      <c r="AC442">
        <v>8822</v>
      </c>
      <c r="AD442" t="s">
        <v>34</v>
      </c>
      <c r="AE442" t="s">
        <v>2260</v>
      </c>
      <c r="AF442" t="b">
        <f t="shared" si="6"/>
        <v>0</v>
      </c>
      <c r="AG442" t="b">
        <f>IF(Table1[[#This Row],[bank_type]] = "Private Nonprofit", TRUE, FALSE)</f>
        <v>0</v>
      </c>
    </row>
    <row r="443" spans="1:33" x14ac:dyDescent="0.2">
      <c r="A443">
        <v>5990</v>
      </c>
      <c r="B443" t="s">
        <v>2261</v>
      </c>
      <c r="C443" s="1">
        <v>44281</v>
      </c>
      <c r="D443" s="1">
        <v>45216</v>
      </c>
      <c r="E443" t="s">
        <v>2262</v>
      </c>
      <c r="F443" t="b">
        <v>1</v>
      </c>
      <c r="G443" t="s">
        <v>326</v>
      </c>
      <c r="J443" t="s">
        <v>332</v>
      </c>
      <c r="K443" t="s">
        <v>24</v>
      </c>
      <c r="L443" t="s">
        <v>25</v>
      </c>
      <c r="M443" t="s">
        <v>26</v>
      </c>
      <c r="N443">
        <v>40.070545468433103</v>
      </c>
      <c r="O443">
        <v>-85.4975003891564</v>
      </c>
      <c r="P443" t="s">
        <v>78</v>
      </c>
      <c r="Q443" t="s">
        <v>2128</v>
      </c>
      <c r="R443" t="s">
        <v>2129</v>
      </c>
      <c r="S443" t="s">
        <v>2130</v>
      </c>
      <c r="T443" t="s">
        <v>561</v>
      </c>
      <c r="U443">
        <v>44240</v>
      </c>
      <c r="V443" t="s">
        <v>2131</v>
      </c>
      <c r="W443" t="s">
        <v>2121</v>
      </c>
      <c r="X443" t="s">
        <v>2122</v>
      </c>
      <c r="Y443" t="s">
        <v>2123</v>
      </c>
      <c r="Z443" t="s">
        <v>2124</v>
      </c>
      <c r="AA443" t="s">
        <v>940</v>
      </c>
      <c r="AB443" t="s">
        <v>394</v>
      </c>
      <c r="AC443">
        <v>23236</v>
      </c>
      <c r="AD443" t="s">
        <v>60</v>
      </c>
      <c r="AE443" t="s">
        <v>2125</v>
      </c>
      <c r="AF443" t="b">
        <f t="shared" si="6"/>
        <v>0</v>
      </c>
      <c r="AG443" t="b">
        <f>IF(Table1[[#This Row],[bank_type]] = "Private Nonprofit", TRUE, FALSE)</f>
        <v>0</v>
      </c>
    </row>
    <row r="444" spans="1:33" x14ac:dyDescent="0.2">
      <c r="A444">
        <v>6691</v>
      </c>
      <c r="B444" t="s">
        <v>2263</v>
      </c>
      <c r="C444" t="s">
        <v>28</v>
      </c>
      <c r="D444" t="s">
        <v>28</v>
      </c>
      <c r="E444" t="s">
        <v>2264</v>
      </c>
      <c r="F444" t="b">
        <v>1</v>
      </c>
      <c r="K444" t="s">
        <v>42</v>
      </c>
      <c r="L444" t="s">
        <v>43</v>
      </c>
      <c r="M444" t="s">
        <v>2265</v>
      </c>
      <c r="N444">
        <v>38.653494013453603</v>
      </c>
      <c r="O444">
        <v>-84.931520512882301</v>
      </c>
      <c r="P444" t="s">
        <v>78</v>
      </c>
      <c r="Q444" t="s">
        <v>2128</v>
      </c>
      <c r="R444" t="s">
        <v>2129</v>
      </c>
      <c r="S444" t="s">
        <v>2130</v>
      </c>
      <c r="T444" t="s">
        <v>561</v>
      </c>
      <c r="U444">
        <v>44240</v>
      </c>
      <c r="V444" t="s">
        <v>2131</v>
      </c>
      <c r="W444" t="s">
        <v>28</v>
      </c>
      <c r="X444" t="s">
        <v>28</v>
      </c>
      <c r="Y444" t="s">
        <v>28</v>
      </c>
      <c r="Z444" t="s">
        <v>28</v>
      </c>
      <c r="AA444" t="s">
        <v>28</v>
      </c>
      <c r="AB444" t="s">
        <v>28</v>
      </c>
      <c r="AC444" t="s">
        <v>28</v>
      </c>
      <c r="AD444" t="s">
        <v>28</v>
      </c>
      <c r="AE444" t="s">
        <v>28</v>
      </c>
      <c r="AF444" t="b">
        <f t="shared" si="6"/>
        <v>0</v>
      </c>
      <c r="AG444" t="b">
        <f>IF(Table1[[#This Row],[bank_type]] = "Private Nonprofit", TRUE, FALSE)</f>
        <v>0</v>
      </c>
    </row>
    <row r="445" spans="1:33" x14ac:dyDescent="0.2">
      <c r="A445">
        <v>6344</v>
      </c>
      <c r="B445" t="s">
        <v>2266</v>
      </c>
      <c r="C445" t="s">
        <v>28</v>
      </c>
      <c r="D445" s="1">
        <v>45408</v>
      </c>
      <c r="E445" t="s">
        <v>2267</v>
      </c>
      <c r="F445" t="b">
        <v>1</v>
      </c>
      <c r="G445" t="s">
        <v>67</v>
      </c>
      <c r="J445" t="s">
        <v>68</v>
      </c>
      <c r="K445" t="s">
        <v>24</v>
      </c>
      <c r="L445" t="s">
        <v>43</v>
      </c>
      <c r="M445" t="s">
        <v>2268</v>
      </c>
      <c r="N445">
        <v>37.813106437239497</v>
      </c>
      <c r="O445">
        <v>-83.9647405741744</v>
      </c>
      <c r="P445" t="s">
        <v>78</v>
      </c>
      <c r="Q445" t="s">
        <v>2115</v>
      </c>
      <c r="R445" t="s">
        <v>28</v>
      </c>
      <c r="S445" t="s">
        <v>549</v>
      </c>
      <c r="T445" t="s">
        <v>394</v>
      </c>
      <c r="U445">
        <v>20155</v>
      </c>
      <c r="V445" t="s">
        <v>2116</v>
      </c>
      <c r="W445" t="s">
        <v>28</v>
      </c>
      <c r="X445" t="s">
        <v>28</v>
      </c>
      <c r="Y445" t="s">
        <v>28</v>
      </c>
      <c r="Z445" t="s">
        <v>28</v>
      </c>
      <c r="AA445" t="s">
        <v>28</v>
      </c>
      <c r="AB445" t="s">
        <v>28</v>
      </c>
      <c r="AC445" t="s">
        <v>28</v>
      </c>
      <c r="AD445" t="s">
        <v>28</v>
      </c>
      <c r="AE445" t="s">
        <v>28</v>
      </c>
      <c r="AF445" t="b">
        <f t="shared" si="6"/>
        <v>0</v>
      </c>
      <c r="AG445" t="b">
        <f>IF(Table1[[#This Row],[bank_type]] = "Private Nonprofit", TRUE, FALSE)</f>
        <v>0</v>
      </c>
    </row>
    <row r="446" spans="1:33" x14ac:dyDescent="0.2">
      <c r="A446">
        <v>899</v>
      </c>
      <c r="B446" t="s">
        <v>2269</v>
      </c>
      <c r="C446" s="1">
        <v>41402</v>
      </c>
      <c r="D446" s="1">
        <v>41402</v>
      </c>
      <c r="E446" t="s">
        <v>2270</v>
      </c>
      <c r="F446" t="b">
        <v>1</v>
      </c>
      <c r="G446" t="s">
        <v>22</v>
      </c>
      <c r="J446" t="s">
        <v>23</v>
      </c>
      <c r="K446" t="s">
        <v>24</v>
      </c>
      <c r="L446" t="s">
        <v>891</v>
      </c>
      <c r="M446" t="s">
        <v>2271</v>
      </c>
      <c r="N446">
        <v>37.845666999999999</v>
      </c>
      <c r="O446">
        <v>-81.266861000000006</v>
      </c>
      <c r="P446" t="s">
        <v>78</v>
      </c>
      <c r="Q446" t="s">
        <v>606</v>
      </c>
      <c r="R446" t="s">
        <v>2272</v>
      </c>
      <c r="S446" t="s">
        <v>615</v>
      </c>
      <c r="T446" t="s">
        <v>433</v>
      </c>
      <c r="U446">
        <v>37203</v>
      </c>
      <c r="V446" t="s">
        <v>28</v>
      </c>
      <c r="W446" t="s">
        <v>794</v>
      </c>
      <c r="X446" t="s">
        <v>899</v>
      </c>
      <c r="Y446" t="s">
        <v>900</v>
      </c>
      <c r="Z446" t="s">
        <v>28</v>
      </c>
      <c r="AA446" t="s">
        <v>28</v>
      </c>
      <c r="AB446" t="s">
        <v>28</v>
      </c>
      <c r="AC446" t="s">
        <v>28</v>
      </c>
      <c r="AD446" t="s">
        <v>39</v>
      </c>
      <c r="AE446" t="s">
        <v>28</v>
      </c>
      <c r="AF446" t="b">
        <f t="shared" si="6"/>
        <v>0</v>
      </c>
      <c r="AG446" t="b">
        <f>IF(Table1[[#This Row],[bank_type]] = "Private Nonprofit", TRUE, FALSE)</f>
        <v>0</v>
      </c>
    </row>
    <row r="447" spans="1:33" x14ac:dyDescent="0.2">
      <c r="A447">
        <v>899</v>
      </c>
      <c r="B447" t="s">
        <v>2269</v>
      </c>
      <c r="C447" s="1">
        <v>41402</v>
      </c>
      <c r="D447" s="1">
        <v>41402</v>
      </c>
      <c r="E447" t="s">
        <v>2270</v>
      </c>
      <c r="F447" t="b">
        <v>1</v>
      </c>
      <c r="G447" t="s">
        <v>22</v>
      </c>
      <c r="J447" t="s">
        <v>23</v>
      </c>
      <c r="K447" t="s">
        <v>24</v>
      </c>
      <c r="L447" t="s">
        <v>891</v>
      </c>
      <c r="M447" t="s">
        <v>2271</v>
      </c>
      <c r="N447">
        <v>37.845666999999999</v>
      </c>
      <c r="O447">
        <v>-81.266861000000006</v>
      </c>
      <c r="P447" t="s">
        <v>78</v>
      </c>
      <c r="Q447" t="s">
        <v>606</v>
      </c>
      <c r="R447" t="s">
        <v>2272</v>
      </c>
      <c r="S447" t="s">
        <v>615</v>
      </c>
      <c r="T447" t="s">
        <v>433</v>
      </c>
      <c r="U447">
        <v>37203</v>
      </c>
      <c r="V447" t="s">
        <v>28</v>
      </c>
      <c r="W447" t="s">
        <v>896</v>
      </c>
      <c r="X447" t="s">
        <v>897</v>
      </c>
      <c r="Y447" t="s">
        <v>898</v>
      </c>
      <c r="Z447" t="s">
        <v>28</v>
      </c>
      <c r="AA447" t="s">
        <v>28</v>
      </c>
      <c r="AB447" t="s">
        <v>28</v>
      </c>
      <c r="AC447" t="s">
        <v>28</v>
      </c>
      <c r="AD447" t="s">
        <v>60</v>
      </c>
      <c r="AE447" t="s">
        <v>28</v>
      </c>
      <c r="AF447" t="b">
        <f t="shared" si="6"/>
        <v>0</v>
      </c>
      <c r="AG447" t="b">
        <f>IF(Table1[[#This Row],[bank_type]] = "Private Nonprofit", TRUE, FALSE)</f>
        <v>0</v>
      </c>
    </row>
    <row r="448" spans="1:33" x14ac:dyDescent="0.2">
      <c r="A448">
        <v>2025</v>
      </c>
      <c r="B448" t="s">
        <v>2273</v>
      </c>
      <c r="C448" s="1">
        <v>40854</v>
      </c>
      <c r="D448" s="1">
        <v>40854</v>
      </c>
      <c r="E448" t="s">
        <v>2274</v>
      </c>
      <c r="F448" t="b">
        <v>1</v>
      </c>
      <c r="G448" t="s">
        <v>22</v>
      </c>
      <c r="J448" t="s">
        <v>23</v>
      </c>
      <c r="K448" t="s">
        <v>24</v>
      </c>
      <c r="L448" t="s">
        <v>618</v>
      </c>
      <c r="M448" t="s">
        <v>2275</v>
      </c>
      <c r="N448">
        <v>35.921599999999998</v>
      </c>
      <c r="O448">
        <v>-92.5488</v>
      </c>
      <c r="P448" t="s">
        <v>78</v>
      </c>
      <c r="Q448" t="s">
        <v>2276</v>
      </c>
      <c r="R448" t="s">
        <v>689</v>
      </c>
      <c r="S448" t="s">
        <v>687</v>
      </c>
      <c r="T448" t="s">
        <v>688</v>
      </c>
      <c r="U448">
        <v>21209</v>
      </c>
      <c r="V448" t="s">
        <v>28</v>
      </c>
      <c r="W448" t="s">
        <v>1080</v>
      </c>
      <c r="X448" t="s">
        <v>412</v>
      </c>
      <c r="Y448" t="s">
        <v>1081</v>
      </c>
      <c r="Z448" t="s">
        <v>1074</v>
      </c>
      <c r="AA448" t="s">
        <v>1075</v>
      </c>
      <c r="AB448" t="s">
        <v>515</v>
      </c>
      <c r="AC448">
        <v>70767</v>
      </c>
      <c r="AD448" t="s">
        <v>60</v>
      </c>
      <c r="AE448" t="s">
        <v>28</v>
      </c>
      <c r="AF448" t="b">
        <f t="shared" si="6"/>
        <v>0</v>
      </c>
      <c r="AG448" t="b">
        <f>IF(Table1[[#This Row],[bank_type]] = "Private Nonprofit", TRUE, FALSE)</f>
        <v>0</v>
      </c>
    </row>
    <row r="449" spans="1:33" x14ac:dyDescent="0.2">
      <c r="A449">
        <v>2025</v>
      </c>
      <c r="B449" t="s">
        <v>2273</v>
      </c>
      <c r="C449" s="1">
        <v>40854</v>
      </c>
      <c r="D449" s="1">
        <v>40854</v>
      </c>
      <c r="E449" t="s">
        <v>2274</v>
      </c>
      <c r="F449" t="b">
        <v>1</v>
      </c>
      <c r="G449" t="s">
        <v>22</v>
      </c>
      <c r="J449" t="s">
        <v>23</v>
      </c>
      <c r="K449" t="s">
        <v>24</v>
      </c>
      <c r="L449" t="s">
        <v>618</v>
      </c>
      <c r="M449" t="s">
        <v>2275</v>
      </c>
      <c r="N449">
        <v>35.921599999999998</v>
      </c>
      <c r="O449">
        <v>-92.5488</v>
      </c>
      <c r="P449" t="s">
        <v>78</v>
      </c>
      <c r="Q449" t="s">
        <v>2276</v>
      </c>
      <c r="R449" t="s">
        <v>689</v>
      </c>
      <c r="S449" t="s">
        <v>687</v>
      </c>
      <c r="T449" t="s">
        <v>688</v>
      </c>
      <c r="U449">
        <v>21209</v>
      </c>
      <c r="V449" t="s">
        <v>28</v>
      </c>
      <c r="W449" t="s">
        <v>785</v>
      </c>
      <c r="X449" t="s">
        <v>786</v>
      </c>
      <c r="Y449" t="s">
        <v>787</v>
      </c>
      <c r="Z449" t="s">
        <v>788</v>
      </c>
      <c r="AA449" t="s">
        <v>687</v>
      </c>
      <c r="AB449" t="s">
        <v>688</v>
      </c>
      <c r="AC449">
        <v>21209</v>
      </c>
      <c r="AD449" t="s">
        <v>39</v>
      </c>
      <c r="AE449" t="s">
        <v>789</v>
      </c>
      <c r="AF449" t="b">
        <f t="shared" si="6"/>
        <v>0</v>
      </c>
      <c r="AG449" t="b">
        <f>IF(Table1[[#This Row],[bank_type]] = "Private Nonprofit", TRUE, FALSE)</f>
        <v>0</v>
      </c>
    </row>
    <row r="450" spans="1:33" x14ac:dyDescent="0.2">
      <c r="A450">
        <v>2025</v>
      </c>
      <c r="B450" t="s">
        <v>2273</v>
      </c>
      <c r="C450" s="1">
        <v>40854</v>
      </c>
      <c r="D450" s="1">
        <v>40854</v>
      </c>
      <c r="E450" t="s">
        <v>2274</v>
      </c>
      <c r="F450" t="b">
        <v>1</v>
      </c>
      <c r="G450" t="s">
        <v>22</v>
      </c>
      <c r="J450" t="s">
        <v>23</v>
      </c>
      <c r="K450" t="s">
        <v>24</v>
      </c>
      <c r="L450" t="s">
        <v>618</v>
      </c>
      <c r="M450" t="s">
        <v>2275</v>
      </c>
      <c r="N450">
        <v>35.921599999999998</v>
      </c>
      <c r="O450">
        <v>-92.5488</v>
      </c>
      <c r="P450" t="s">
        <v>78</v>
      </c>
      <c r="Q450" t="s">
        <v>2276</v>
      </c>
      <c r="R450" t="s">
        <v>689</v>
      </c>
      <c r="S450" t="s">
        <v>687</v>
      </c>
      <c r="T450" t="s">
        <v>688</v>
      </c>
      <c r="U450">
        <v>21209</v>
      </c>
      <c r="V450" t="s">
        <v>28</v>
      </c>
      <c r="W450" t="s">
        <v>1434</v>
      </c>
      <c r="X450" t="s">
        <v>2191</v>
      </c>
      <c r="Y450" t="s">
        <v>2192</v>
      </c>
      <c r="Z450" t="s">
        <v>2193</v>
      </c>
      <c r="AA450" t="s">
        <v>524</v>
      </c>
      <c r="AB450" t="s">
        <v>515</v>
      </c>
      <c r="AC450">
        <v>70508</v>
      </c>
      <c r="AD450" t="s">
        <v>405</v>
      </c>
      <c r="AE450" t="s">
        <v>2194</v>
      </c>
      <c r="AF450" t="b">
        <f t="shared" si="6"/>
        <v>0</v>
      </c>
      <c r="AG450" t="b">
        <f>IF(Table1[[#This Row],[bank_type]] = "Private Nonprofit", TRUE, FALSE)</f>
        <v>0</v>
      </c>
    </row>
    <row r="451" spans="1:33" x14ac:dyDescent="0.2">
      <c r="A451">
        <v>6110</v>
      </c>
      <c r="B451" t="s">
        <v>2277</v>
      </c>
      <c r="C451" t="s">
        <v>28</v>
      </c>
      <c r="D451" t="s">
        <v>28</v>
      </c>
      <c r="E451" t="s">
        <v>2278</v>
      </c>
      <c r="F451" t="b">
        <v>1</v>
      </c>
      <c r="K451" t="s">
        <v>42</v>
      </c>
      <c r="L451" t="s">
        <v>433</v>
      </c>
      <c r="M451" t="s">
        <v>2279</v>
      </c>
      <c r="N451">
        <v>36.485892999999997</v>
      </c>
      <c r="O451">
        <v>-84.007105999999993</v>
      </c>
      <c r="P451" t="s">
        <v>78</v>
      </c>
      <c r="Q451" t="s">
        <v>28</v>
      </c>
      <c r="R451" t="s">
        <v>28</v>
      </c>
      <c r="S451" t="s">
        <v>28</v>
      </c>
      <c r="T451" t="s">
        <v>28</v>
      </c>
      <c r="U451" t="s">
        <v>28</v>
      </c>
      <c r="V451" t="s">
        <v>28</v>
      </c>
      <c r="W451" t="s">
        <v>2280</v>
      </c>
      <c r="X451" t="s">
        <v>552</v>
      </c>
      <c r="Y451" t="s">
        <v>2281</v>
      </c>
      <c r="Z451" t="s">
        <v>2282</v>
      </c>
      <c r="AA451" t="s">
        <v>2283</v>
      </c>
      <c r="AB451" t="s">
        <v>43</v>
      </c>
      <c r="AC451" t="s">
        <v>2284</v>
      </c>
      <c r="AD451" t="s">
        <v>34</v>
      </c>
      <c r="AE451" t="s">
        <v>2285</v>
      </c>
      <c r="AF451" t="b">
        <f t="shared" ref="AF451:AF514" si="7">IF(P451="Public Commercial",TRUE,FALSE)</f>
        <v>0</v>
      </c>
      <c r="AG451" t="b">
        <f>IF(Table1[[#This Row],[bank_type]] = "Private Nonprofit", TRUE, FALSE)</f>
        <v>0</v>
      </c>
    </row>
    <row r="452" spans="1:33" x14ac:dyDescent="0.2">
      <c r="A452">
        <v>3483</v>
      </c>
      <c r="B452" t="s">
        <v>2286</v>
      </c>
      <c r="C452" t="s">
        <v>28</v>
      </c>
      <c r="D452" s="1">
        <v>42625</v>
      </c>
      <c r="E452" t="s">
        <v>2287</v>
      </c>
      <c r="F452" t="b">
        <v>1</v>
      </c>
      <c r="K452" t="s">
        <v>829</v>
      </c>
      <c r="L452" t="s">
        <v>703</v>
      </c>
      <c r="M452" t="s">
        <v>2114</v>
      </c>
      <c r="N452">
        <v>34.453589954520702</v>
      </c>
      <c r="O452">
        <v>-77.919867469460499</v>
      </c>
      <c r="P452" t="s">
        <v>78</v>
      </c>
      <c r="Q452" t="s">
        <v>2288</v>
      </c>
      <c r="R452" t="s">
        <v>2289</v>
      </c>
      <c r="S452" t="s">
        <v>2290</v>
      </c>
      <c r="T452" t="s">
        <v>703</v>
      </c>
      <c r="U452">
        <v>28401</v>
      </c>
      <c r="V452" t="s">
        <v>28</v>
      </c>
      <c r="W452" t="s">
        <v>875</v>
      </c>
      <c r="X452" t="s">
        <v>2291</v>
      </c>
      <c r="Y452" t="s">
        <v>2292</v>
      </c>
      <c r="Z452" t="s">
        <v>2293</v>
      </c>
      <c r="AA452" t="s">
        <v>28</v>
      </c>
      <c r="AB452" t="s">
        <v>703</v>
      </c>
      <c r="AC452">
        <v>28405</v>
      </c>
      <c r="AD452" t="s">
        <v>39</v>
      </c>
      <c r="AE452" t="s">
        <v>28</v>
      </c>
      <c r="AF452" t="b">
        <f t="shared" si="7"/>
        <v>0</v>
      </c>
      <c r="AG452" t="b">
        <f>IF(Table1[[#This Row],[bank_type]] = "Private Nonprofit", TRUE, FALSE)</f>
        <v>0</v>
      </c>
    </row>
    <row r="453" spans="1:33" x14ac:dyDescent="0.2">
      <c r="A453">
        <v>659</v>
      </c>
      <c r="B453" t="s">
        <v>2294</v>
      </c>
      <c r="C453" s="1">
        <v>40064</v>
      </c>
      <c r="D453" s="1">
        <v>40064</v>
      </c>
      <c r="E453" t="s">
        <v>2295</v>
      </c>
      <c r="F453" t="b">
        <v>1</v>
      </c>
      <c r="G453" t="s">
        <v>326</v>
      </c>
      <c r="J453" t="s">
        <v>332</v>
      </c>
      <c r="K453" t="s">
        <v>24</v>
      </c>
      <c r="L453" t="s">
        <v>394</v>
      </c>
      <c r="M453" t="s">
        <v>926</v>
      </c>
      <c r="N453">
        <v>36.616060224767402</v>
      </c>
      <c r="O453">
        <v>-76.297623646316396</v>
      </c>
      <c r="P453" t="s">
        <v>78</v>
      </c>
      <c r="Q453" t="s">
        <v>28</v>
      </c>
      <c r="R453" t="s">
        <v>28</v>
      </c>
      <c r="S453" t="s">
        <v>28</v>
      </c>
      <c r="T453" t="s">
        <v>28</v>
      </c>
      <c r="U453" t="s">
        <v>28</v>
      </c>
      <c r="V453" t="s">
        <v>28</v>
      </c>
      <c r="W453" t="s">
        <v>2296</v>
      </c>
      <c r="X453" t="s">
        <v>2297</v>
      </c>
      <c r="Y453" t="s">
        <v>2298</v>
      </c>
      <c r="Z453" t="s">
        <v>2299</v>
      </c>
      <c r="AA453" t="s">
        <v>2300</v>
      </c>
      <c r="AB453" t="s">
        <v>394</v>
      </c>
      <c r="AC453">
        <v>23434</v>
      </c>
      <c r="AD453" t="s">
        <v>34</v>
      </c>
      <c r="AE453" t="s">
        <v>2301</v>
      </c>
      <c r="AF453" t="b">
        <f t="shared" si="7"/>
        <v>0</v>
      </c>
      <c r="AG453" t="b">
        <f>IF(Table1[[#This Row],[bank_type]] = "Private Nonprofit", TRUE, FALSE)</f>
        <v>0</v>
      </c>
    </row>
    <row r="454" spans="1:33" x14ac:dyDescent="0.2">
      <c r="A454">
        <v>659</v>
      </c>
      <c r="B454" t="s">
        <v>2294</v>
      </c>
      <c r="C454" s="1">
        <v>40064</v>
      </c>
      <c r="D454" s="1">
        <v>40064</v>
      </c>
      <c r="E454" t="s">
        <v>2295</v>
      </c>
      <c r="F454" t="b">
        <v>1</v>
      </c>
      <c r="G454" t="s">
        <v>326</v>
      </c>
      <c r="J454" t="s">
        <v>332</v>
      </c>
      <c r="K454" t="s">
        <v>24</v>
      </c>
      <c r="L454" t="s">
        <v>394</v>
      </c>
      <c r="M454" t="s">
        <v>926</v>
      </c>
      <c r="N454">
        <v>36.616060224767402</v>
      </c>
      <c r="O454">
        <v>-76.297623646316396</v>
      </c>
      <c r="P454" t="s">
        <v>78</v>
      </c>
      <c r="Q454" t="s">
        <v>28</v>
      </c>
      <c r="R454" t="s">
        <v>28</v>
      </c>
      <c r="S454" t="s">
        <v>28</v>
      </c>
      <c r="T454" t="s">
        <v>28</v>
      </c>
      <c r="U454" t="s">
        <v>28</v>
      </c>
      <c r="V454" t="s">
        <v>28</v>
      </c>
      <c r="W454" t="s">
        <v>2302</v>
      </c>
      <c r="X454" t="s">
        <v>899</v>
      </c>
      <c r="Y454" t="s">
        <v>2303</v>
      </c>
      <c r="Z454" t="s">
        <v>2304</v>
      </c>
      <c r="AA454" t="s">
        <v>2305</v>
      </c>
      <c r="AB454" t="s">
        <v>394</v>
      </c>
      <c r="AC454">
        <v>23323</v>
      </c>
      <c r="AD454" t="s">
        <v>60</v>
      </c>
      <c r="AE454" t="s">
        <v>28</v>
      </c>
      <c r="AF454" t="b">
        <f t="shared" si="7"/>
        <v>0</v>
      </c>
      <c r="AG454" t="b">
        <f>IF(Table1[[#This Row],[bank_type]] = "Private Nonprofit", TRUE, FALSE)</f>
        <v>0</v>
      </c>
    </row>
    <row r="455" spans="1:33" x14ac:dyDescent="0.2">
      <c r="A455">
        <v>659</v>
      </c>
      <c r="B455" t="s">
        <v>2294</v>
      </c>
      <c r="C455" s="1">
        <v>40064</v>
      </c>
      <c r="D455" s="1">
        <v>40064</v>
      </c>
      <c r="E455" t="s">
        <v>2295</v>
      </c>
      <c r="F455" t="b">
        <v>1</v>
      </c>
      <c r="G455" t="s">
        <v>326</v>
      </c>
      <c r="J455" t="s">
        <v>332</v>
      </c>
      <c r="K455" t="s">
        <v>24</v>
      </c>
      <c r="L455" t="s">
        <v>394</v>
      </c>
      <c r="M455" t="s">
        <v>926</v>
      </c>
      <c r="N455">
        <v>36.616060224767402</v>
      </c>
      <c r="O455">
        <v>-76.297623646316396</v>
      </c>
      <c r="P455" t="s">
        <v>78</v>
      </c>
      <c r="Q455" t="s">
        <v>28</v>
      </c>
      <c r="R455" t="s">
        <v>28</v>
      </c>
      <c r="S455" t="s">
        <v>28</v>
      </c>
      <c r="T455" t="s">
        <v>28</v>
      </c>
      <c r="U455" t="s">
        <v>28</v>
      </c>
      <c r="V455" t="s">
        <v>28</v>
      </c>
      <c r="W455" t="s">
        <v>1041</v>
      </c>
      <c r="X455" t="s">
        <v>2306</v>
      </c>
      <c r="Y455" t="s">
        <v>28</v>
      </c>
      <c r="Z455" t="s">
        <v>2307</v>
      </c>
      <c r="AA455" t="s">
        <v>930</v>
      </c>
      <c r="AB455" t="s">
        <v>394</v>
      </c>
      <c r="AC455" t="s">
        <v>2308</v>
      </c>
      <c r="AD455" t="s">
        <v>405</v>
      </c>
      <c r="AE455" t="s">
        <v>28</v>
      </c>
      <c r="AF455" t="b">
        <f t="shared" si="7"/>
        <v>0</v>
      </c>
      <c r="AG455" t="b">
        <f>IF(Table1[[#This Row],[bank_type]] = "Private Nonprofit", TRUE, FALSE)</f>
        <v>0</v>
      </c>
    </row>
    <row r="456" spans="1:33" x14ac:dyDescent="0.2">
      <c r="A456">
        <v>2823</v>
      </c>
      <c r="B456" t="s">
        <v>2309</v>
      </c>
      <c r="C456" s="1">
        <v>41423</v>
      </c>
      <c r="D456" s="1">
        <v>41423</v>
      </c>
      <c r="E456" t="s">
        <v>2310</v>
      </c>
      <c r="F456" t="b">
        <v>1</v>
      </c>
      <c r="G456" t="s">
        <v>22</v>
      </c>
      <c r="J456" t="s">
        <v>23</v>
      </c>
      <c r="K456" t="s">
        <v>24</v>
      </c>
      <c r="L456" t="s">
        <v>618</v>
      </c>
      <c r="M456" t="s">
        <v>2311</v>
      </c>
      <c r="N456">
        <v>33.280389999999997</v>
      </c>
      <c r="O456">
        <v>-93.971059999999994</v>
      </c>
      <c r="P456" t="s">
        <v>27</v>
      </c>
      <c r="Q456" t="s">
        <v>2312</v>
      </c>
      <c r="R456" t="s">
        <v>28</v>
      </c>
      <c r="S456" t="s">
        <v>28</v>
      </c>
      <c r="T456" t="s">
        <v>618</v>
      </c>
      <c r="U456" t="s">
        <v>28</v>
      </c>
      <c r="V456" t="s">
        <v>28</v>
      </c>
      <c r="W456" t="s">
        <v>2313</v>
      </c>
      <c r="X456" t="s">
        <v>2314</v>
      </c>
      <c r="Y456" t="s">
        <v>2315</v>
      </c>
      <c r="Z456" t="s">
        <v>2316</v>
      </c>
      <c r="AA456" t="s">
        <v>2317</v>
      </c>
      <c r="AB456" t="s">
        <v>992</v>
      </c>
      <c r="AC456">
        <v>72205</v>
      </c>
      <c r="AD456" t="s">
        <v>39</v>
      </c>
      <c r="AE456" t="s">
        <v>28</v>
      </c>
      <c r="AF456" t="b">
        <f t="shared" si="7"/>
        <v>1</v>
      </c>
      <c r="AG456" t="b">
        <f>IF(Table1[[#This Row],[bank_type]] = "Private Nonprofit", TRUE, FALSE)</f>
        <v>0</v>
      </c>
    </row>
    <row r="457" spans="1:33" x14ac:dyDescent="0.2">
      <c r="A457">
        <v>345</v>
      </c>
      <c r="B457" t="s">
        <v>2318</v>
      </c>
      <c r="C457" t="s">
        <v>28</v>
      </c>
      <c r="D457" s="1">
        <v>35031</v>
      </c>
      <c r="E457" t="s">
        <v>2319</v>
      </c>
      <c r="F457" t="b">
        <v>1</v>
      </c>
      <c r="G457" t="s">
        <v>326</v>
      </c>
      <c r="H457" t="s">
        <v>53</v>
      </c>
      <c r="I457" t="s">
        <v>2320</v>
      </c>
      <c r="J457" t="s">
        <v>332</v>
      </c>
      <c r="K457" t="s">
        <v>362</v>
      </c>
      <c r="L457" t="s">
        <v>515</v>
      </c>
      <c r="M457" t="s">
        <v>2321</v>
      </c>
      <c r="N457">
        <v>30.804919999999999</v>
      </c>
      <c r="O457">
        <v>-92.097221000000005</v>
      </c>
      <c r="P457" t="s">
        <v>78</v>
      </c>
      <c r="Q457" t="s">
        <v>2322</v>
      </c>
      <c r="R457" t="s">
        <v>28</v>
      </c>
      <c r="S457" t="s">
        <v>2323</v>
      </c>
      <c r="T457" t="s">
        <v>515</v>
      </c>
      <c r="U457" t="s">
        <v>28</v>
      </c>
      <c r="V457" t="s">
        <v>28</v>
      </c>
      <c r="W457" t="s">
        <v>2324</v>
      </c>
      <c r="X457" t="s">
        <v>2325</v>
      </c>
      <c r="Y457" t="s">
        <v>28</v>
      </c>
      <c r="Z457" t="s">
        <v>2326</v>
      </c>
      <c r="AA457" t="s">
        <v>2323</v>
      </c>
      <c r="AB457" t="s">
        <v>515</v>
      </c>
      <c r="AC457" t="s">
        <v>2327</v>
      </c>
      <c r="AD457" t="s">
        <v>39</v>
      </c>
      <c r="AE457" t="s">
        <v>28</v>
      </c>
      <c r="AF457" t="b">
        <f t="shared" si="7"/>
        <v>0</v>
      </c>
      <c r="AG457" t="b">
        <f>IF(Table1[[#This Row],[bank_type]] = "Private Nonprofit", TRUE, FALSE)</f>
        <v>0</v>
      </c>
    </row>
    <row r="458" spans="1:33" x14ac:dyDescent="0.2">
      <c r="A458">
        <v>1113</v>
      </c>
      <c r="B458" t="s">
        <v>2328</v>
      </c>
      <c r="C458" s="1">
        <v>36189</v>
      </c>
      <c r="D458" s="1">
        <v>36189</v>
      </c>
      <c r="E458" t="s">
        <v>2329</v>
      </c>
      <c r="F458" t="b">
        <v>1</v>
      </c>
      <c r="G458" t="s">
        <v>326</v>
      </c>
      <c r="J458" t="s">
        <v>332</v>
      </c>
      <c r="K458" t="s">
        <v>24</v>
      </c>
      <c r="L458" t="s">
        <v>1223</v>
      </c>
      <c r="M458" t="s">
        <v>2330</v>
      </c>
      <c r="N458">
        <v>41.827702000000002</v>
      </c>
      <c r="O458">
        <v>-88.724699000000001</v>
      </c>
      <c r="P458" t="s">
        <v>78</v>
      </c>
      <c r="Q458" t="s">
        <v>2331</v>
      </c>
      <c r="R458" t="s">
        <v>2332</v>
      </c>
      <c r="S458" t="s">
        <v>2333</v>
      </c>
      <c r="T458" t="s">
        <v>1223</v>
      </c>
      <c r="U458">
        <v>60178</v>
      </c>
      <c r="V458" t="s">
        <v>28</v>
      </c>
      <c r="W458" t="s">
        <v>2334</v>
      </c>
      <c r="X458" t="s">
        <v>2335</v>
      </c>
      <c r="Y458" t="s">
        <v>2336</v>
      </c>
      <c r="Z458" t="s">
        <v>2332</v>
      </c>
      <c r="AA458" t="s">
        <v>2333</v>
      </c>
      <c r="AB458" t="s">
        <v>1223</v>
      </c>
      <c r="AC458">
        <v>60178</v>
      </c>
      <c r="AD458" t="s">
        <v>39</v>
      </c>
      <c r="AE458" t="s">
        <v>28</v>
      </c>
      <c r="AF458" t="b">
        <f t="shared" si="7"/>
        <v>0</v>
      </c>
      <c r="AG458" t="b">
        <f>IF(Table1[[#This Row],[bank_type]] = "Private Nonprofit", TRUE, FALSE)</f>
        <v>0</v>
      </c>
    </row>
    <row r="459" spans="1:33" x14ac:dyDescent="0.2">
      <c r="A459">
        <v>754</v>
      </c>
      <c r="B459" t="s">
        <v>2337</v>
      </c>
      <c r="C459" s="1">
        <v>39037</v>
      </c>
      <c r="D459" s="1">
        <v>39037</v>
      </c>
      <c r="E459" t="s">
        <v>2338</v>
      </c>
      <c r="F459" t="b">
        <v>1</v>
      </c>
      <c r="G459" t="s">
        <v>326</v>
      </c>
      <c r="H459" t="s">
        <v>53</v>
      </c>
      <c r="I459" t="s">
        <v>1808</v>
      </c>
      <c r="J459" t="s">
        <v>332</v>
      </c>
      <c r="K459" t="s">
        <v>24</v>
      </c>
      <c r="L459" t="s">
        <v>992</v>
      </c>
      <c r="M459" t="s">
        <v>2339</v>
      </c>
      <c r="N459">
        <v>30.473214058932101</v>
      </c>
      <c r="O459">
        <v>-89.6142350733885</v>
      </c>
      <c r="P459" t="s">
        <v>78</v>
      </c>
      <c r="Q459" t="s">
        <v>2340</v>
      </c>
      <c r="R459" t="s">
        <v>2341</v>
      </c>
      <c r="S459" t="s">
        <v>2342</v>
      </c>
      <c r="T459" t="s">
        <v>992</v>
      </c>
      <c r="U459">
        <v>39503</v>
      </c>
      <c r="V459" t="s">
        <v>28</v>
      </c>
      <c r="W459" t="s">
        <v>2343</v>
      </c>
      <c r="X459" t="s">
        <v>2344</v>
      </c>
      <c r="Y459" t="s">
        <v>28</v>
      </c>
      <c r="Z459" t="s">
        <v>2341</v>
      </c>
      <c r="AA459" t="s">
        <v>2342</v>
      </c>
      <c r="AB459" t="s">
        <v>992</v>
      </c>
      <c r="AC459">
        <v>39503</v>
      </c>
      <c r="AD459" t="s">
        <v>39</v>
      </c>
      <c r="AE459" t="s">
        <v>28</v>
      </c>
      <c r="AF459" t="b">
        <f t="shared" si="7"/>
        <v>0</v>
      </c>
      <c r="AG459" t="b">
        <f>IF(Table1[[#This Row],[bank_type]] = "Private Nonprofit", TRUE, FALSE)</f>
        <v>0</v>
      </c>
    </row>
    <row r="460" spans="1:33" x14ac:dyDescent="0.2">
      <c r="A460">
        <v>2074</v>
      </c>
      <c r="B460" t="s">
        <v>2345</v>
      </c>
      <c r="C460" s="1">
        <v>39336</v>
      </c>
      <c r="D460" s="1">
        <v>39336</v>
      </c>
      <c r="E460" t="s">
        <v>2346</v>
      </c>
      <c r="F460" t="b">
        <v>1</v>
      </c>
      <c r="G460" t="s">
        <v>668</v>
      </c>
      <c r="K460" t="s">
        <v>24</v>
      </c>
      <c r="L460" t="s">
        <v>470</v>
      </c>
      <c r="M460" t="s">
        <v>2347</v>
      </c>
      <c r="N460">
        <v>37.192695704080698</v>
      </c>
      <c r="O460">
        <v>-120.52316093067</v>
      </c>
      <c r="P460" t="s">
        <v>78</v>
      </c>
      <c r="Q460" t="s">
        <v>2229</v>
      </c>
      <c r="R460" t="s">
        <v>2230</v>
      </c>
      <c r="S460" t="s">
        <v>843</v>
      </c>
      <c r="T460" t="s">
        <v>479</v>
      </c>
      <c r="U460">
        <v>30309</v>
      </c>
      <c r="V460" t="s">
        <v>2231</v>
      </c>
      <c r="W460" t="s">
        <v>817</v>
      </c>
      <c r="X460" t="s">
        <v>2232</v>
      </c>
      <c r="Y460" t="s">
        <v>2233</v>
      </c>
      <c r="Z460" t="s">
        <v>2234</v>
      </c>
      <c r="AA460" t="s">
        <v>2235</v>
      </c>
      <c r="AB460" t="s">
        <v>470</v>
      </c>
      <c r="AC460">
        <v>94901</v>
      </c>
      <c r="AD460" t="s">
        <v>39</v>
      </c>
      <c r="AE460" t="s">
        <v>2236</v>
      </c>
      <c r="AF460" t="b">
        <f t="shared" si="7"/>
        <v>0</v>
      </c>
      <c r="AG460" t="b">
        <f>IF(Table1[[#This Row],[bank_type]] = "Private Nonprofit", TRUE, FALSE)</f>
        <v>0</v>
      </c>
    </row>
    <row r="461" spans="1:33" x14ac:dyDescent="0.2">
      <c r="A461">
        <v>2074</v>
      </c>
      <c r="B461" t="s">
        <v>2345</v>
      </c>
      <c r="C461" s="1">
        <v>39336</v>
      </c>
      <c r="D461" s="1">
        <v>39336</v>
      </c>
      <c r="E461" t="s">
        <v>2346</v>
      </c>
      <c r="F461" t="b">
        <v>1</v>
      </c>
      <c r="G461" t="s">
        <v>668</v>
      </c>
      <c r="K461" t="s">
        <v>24</v>
      </c>
      <c r="L461" t="s">
        <v>470</v>
      </c>
      <c r="M461" t="s">
        <v>2347</v>
      </c>
      <c r="N461">
        <v>37.192695704080698</v>
      </c>
      <c r="O461">
        <v>-120.52316093067</v>
      </c>
      <c r="P461" t="s">
        <v>78</v>
      </c>
      <c r="Q461" t="s">
        <v>2229</v>
      </c>
      <c r="R461" t="s">
        <v>2230</v>
      </c>
      <c r="S461" t="s">
        <v>843</v>
      </c>
      <c r="T461" t="s">
        <v>479</v>
      </c>
      <c r="U461">
        <v>30309</v>
      </c>
      <c r="V461" t="s">
        <v>2231</v>
      </c>
      <c r="W461" t="s">
        <v>2237</v>
      </c>
      <c r="X461" t="s">
        <v>2238</v>
      </c>
      <c r="Y461" t="s">
        <v>1411</v>
      </c>
      <c r="Z461" t="s">
        <v>2239</v>
      </c>
      <c r="AA461" t="s">
        <v>1456</v>
      </c>
      <c r="AB461" t="s">
        <v>470</v>
      </c>
      <c r="AC461">
        <v>95818</v>
      </c>
      <c r="AD461" t="s">
        <v>39</v>
      </c>
      <c r="AE461" t="s">
        <v>28</v>
      </c>
      <c r="AF461" t="b">
        <f t="shared" si="7"/>
        <v>0</v>
      </c>
      <c r="AG461" t="b">
        <f>IF(Table1[[#This Row],[bank_type]] = "Private Nonprofit", TRUE, FALSE)</f>
        <v>0</v>
      </c>
    </row>
    <row r="462" spans="1:33" x14ac:dyDescent="0.2">
      <c r="A462">
        <v>1055</v>
      </c>
      <c r="B462" t="s">
        <v>2348</v>
      </c>
      <c r="C462" s="1">
        <v>37694</v>
      </c>
      <c r="D462" s="1">
        <v>41359</v>
      </c>
      <c r="E462" t="s">
        <v>2349</v>
      </c>
      <c r="F462" t="b">
        <v>1</v>
      </c>
      <c r="G462" t="s">
        <v>22</v>
      </c>
      <c r="J462" t="s">
        <v>23</v>
      </c>
      <c r="K462" t="s">
        <v>76</v>
      </c>
      <c r="L462" t="s">
        <v>703</v>
      </c>
      <c r="M462" t="s">
        <v>2350</v>
      </c>
      <c r="N462">
        <v>35.655167730157302</v>
      </c>
      <c r="O462">
        <v>-81.645431723205306</v>
      </c>
      <c r="P462" t="s">
        <v>78</v>
      </c>
      <c r="Q462" t="s">
        <v>2351</v>
      </c>
      <c r="R462" t="s">
        <v>28</v>
      </c>
      <c r="S462" t="s">
        <v>2352</v>
      </c>
      <c r="T462" t="s">
        <v>394</v>
      </c>
      <c r="U462">
        <v>20191</v>
      </c>
      <c r="V462" t="s">
        <v>28</v>
      </c>
      <c r="W462" t="s">
        <v>2353</v>
      </c>
      <c r="X462" t="s">
        <v>2354</v>
      </c>
      <c r="Y462" t="s">
        <v>2355</v>
      </c>
      <c r="Z462" t="s">
        <v>2356</v>
      </c>
      <c r="AA462" t="s">
        <v>2352</v>
      </c>
      <c r="AB462" t="s">
        <v>394</v>
      </c>
      <c r="AC462">
        <v>20191</v>
      </c>
      <c r="AD462" t="s">
        <v>39</v>
      </c>
      <c r="AE462" t="s">
        <v>28</v>
      </c>
      <c r="AF462" t="b">
        <f t="shared" si="7"/>
        <v>0</v>
      </c>
      <c r="AG462" t="b">
        <f>IF(Table1[[#This Row],[bank_type]] = "Private Nonprofit", TRUE, FALSE)</f>
        <v>0</v>
      </c>
    </row>
    <row r="463" spans="1:33" x14ac:dyDescent="0.2">
      <c r="A463">
        <v>3517</v>
      </c>
      <c r="B463" t="s">
        <v>2357</v>
      </c>
      <c r="C463" s="1">
        <v>42793</v>
      </c>
      <c r="D463" s="1">
        <v>42793</v>
      </c>
      <c r="E463" t="s">
        <v>2358</v>
      </c>
      <c r="F463" t="b">
        <v>1</v>
      </c>
      <c r="G463" t="s">
        <v>22</v>
      </c>
      <c r="J463" t="s">
        <v>23</v>
      </c>
      <c r="K463" t="s">
        <v>24</v>
      </c>
      <c r="L463" t="s">
        <v>1251</v>
      </c>
      <c r="M463" t="s">
        <v>2359</v>
      </c>
      <c r="N463">
        <v>35.647320000000001</v>
      </c>
      <c r="O463">
        <v>-96.924750000000003</v>
      </c>
      <c r="P463" t="s">
        <v>78</v>
      </c>
      <c r="Q463" t="s">
        <v>1670</v>
      </c>
      <c r="R463" t="s">
        <v>1671</v>
      </c>
      <c r="S463" t="s">
        <v>1107</v>
      </c>
      <c r="T463" t="s">
        <v>1223</v>
      </c>
      <c r="U463">
        <v>62236</v>
      </c>
      <c r="V463" t="s">
        <v>28</v>
      </c>
      <c r="W463" t="s">
        <v>794</v>
      </c>
      <c r="X463" t="s">
        <v>2360</v>
      </c>
      <c r="Y463" t="s">
        <v>2361</v>
      </c>
      <c r="Z463" t="s">
        <v>1670</v>
      </c>
      <c r="AA463" t="s">
        <v>1107</v>
      </c>
      <c r="AB463" t="s">
        <v>1223</v>
      </c>
      <c r="AC463">
        <v>62236</v>
      </c>
      <c r="AD463" t="s">
        <v>34</v>
      </c>
      <c r="AE463" t="s">
        <v>1671</v>
      </c>
      <c r="AF463" t="b">
        <f t="shared" si="7"/>
        <v>0</v>
      </c>
      <c r="AG463" t="b">
        <f>IF(Table1[[#This Row],[bank_type]] = "Private Nonprofit", TRUE, FALSE)</f>
        <v>0</v>
      </c>
    </row>
    <row r="464" spans="1:33" x14ac:dyDescent="0.2">
      <c r="A464">
        <v>3517</v>
      </c>
      <c r="B464" t="s">
        <v>2357</v>
      </c>
      <c r="C464" s="1">
        <v>42793</v>
      </c>
      <c r="D464" s="1">
        <v>42793</v>
      </c>
      <c r="E464" t="s">
        <v>2358</v>
      </c>
      <c r="F464" t="b">
        <v>1</v>
      </c>
      <c r="G464" t="s">
        <v>22</v>
      </c>
      <c r="J464" t="s">
        <v>23</v>
      </c>
      <c r="K464" t="s">
        <v>24</v>
      </c>
      <c r="L464" t="s">
        <v>1251</v>
      </c>
      <c r="M464" t="s">
        <v>2359</v>
      </c>
      <c r="N464">
        <v>35.647320000000001</v>
      </c>
      <c r="O464">
        <v>-96.924750000000003</v>
      </c>
      <c r="P464" t="s">
        <v>78</v>
      </c>
      <c r="Q464" t="s">
        <v>1670</v>
      </c>
      <c r="R464" t="s">
        <v>1671</v>
      </c>
      <c r="S464" t="s">
        <v>1107</v>
      </c>
      <c r="T464" t="s">
        <v>1223</v>
      </c>
      <c r="U464">
        <v>62236</v>
      </c>
      <c r="V464" t="s">
        <v>28</v>
      </c>
      <c r="W464" t="s">
        <v>1672</v>
      </c>
      <c r="X464" t="s">
        <v>1673</v>
      </c>
      <c r="Y464" t="s">
        <v>1674</v>
      </c>
      <c r="Z464" t="s">
        <v>2362</v>
      </c>
      <c r="AA464" t="s">
        <v>2363</v>
      </c>
      <c r="AB464" t="s">
        <v>692</v>
      </c>
      <c r="AC464">
        <v>34711</v>
      </c>
      <c r="AD464" t="s">
        <v>60</v>
      </c>
      <c r="AE464" t="s">
        <v>2364</v>
      </c>
      <c r="AF464" t="b">
        <f t="shared" si="7"/>
        <v>0</v>
      </c>
      <c r="AG464" t="b">
        <f>IF(Table1[[#This Row],[bank_type]] = "Private Nonprofit", TRUE, FALSE)</f>
        <v>0</v>
      </c>
    </row>
    <row r="465" spans="1:33" x14ac:dyDescent="0.2">
      <c r="A465">
        <v>2332</v>
      </c>
      <c r="B465" t="s">
        <v>2365</v>
      </c>
      <c r="C465" s="1">
        <v>38616</v>
      </c>
      <c r="D465" s="1">
        <v>40420</v>
      </c>
      <c r="E465" t="s">
        <v>2366</v>
      </c>
      <c r="F465" t="b">
        <v>1</v>
      </c>
      <c r="G465" t="s">
        <v>991</v>
      </c>
      <c r="K465" t="s">
        <v>362</v>
      </c>
      <c r="L465" t="s">
        <v>470</v>
      </c>
      <c r="M465" t="s">
        <v>1628</v>
      </c>
      <c r="N465">
        <v>32.954564516998403</v>
      </c>
      <c r="O465">
        <v>-117.161701463513</v>
      </c>
      <c r="P465" t="s">
        <v>27</v>
      </c>
      <c r="Q465" t="s">
        <v>1629</v>
      </c>
      <c r="R465" t="s">
        <v>2367</v>
      </c>
      <c r="S465" t="s">
        <v>1631</v>
      </c>
      <c r="T465" t="s">
        <v>470</v>
      </c>
      <c r="U465">
        <v>92101</v>
      </c>
      <c r="V465" t="s">
        <v>2368</v>
      </c>
      <c r="W465" t="s">
        <v>2369</v>
      </c>
      <c r="X465" t="s">
        <v>2370</v>
      </c>
      <c r="Y465" t="s">
        <v>2371</v>
      </c>
      <c r="Z465" t="s">
        <v>2367</v>
      </c>
      <c r="AA465" t="s">
        <v>1631</v>
      </c>
      <c r="AB465" t="s">
        <v>470</v>
      </c>
      <c r="AC465">
        <v>92101</v>
      </c>
      <c r="AD465" t="s">
        <v>39</v>
      </c>
      <c r="AE465" t="s">
        <v>2372</v>
      </c>
      <c r="AF465" t="b">
        <f t="shared" si="7"/>
        <v>1</v>
      </c>
      <c r="AG465" t="b">
        <f>IF(Table1[[#This Row],[bank_type]] = "Private Nonprofit", TRUE, FALSE)</f>
        <v>0</v>
      </c>
    </row>
    <row r="466" spans="1:33" x14ac:dyDescent="0.2">
      <c r="A466">
        <v>5050</v>
      </c>
      <c r="B466" t="s">
        <v>2373</v>
      </c>
      <c r="C466" s="1">
        <v>43488</v>
      </c>
      <c r="D466" s="1">
        <v>43867</v>
      </c>
      <c r="E466" t="s">
        <v>2374</v>
      </c>
      <c r="F466" t="b">
        <v>1</v>
      </c>
      <c r="G466" t="s">
        <v>326</v>
      </c>
      <c r="J466" t="s">
        <v>332</v>
      </c>
      <c r="K466" t="s">
        <v>24</v>
      </c>
      <c r="L466" t="s">
        <v>992</v>
      </c>
      <c r="M466" t="s">
        <v>2375</v>
      </c>
      <c r="N466">
        <v>34.9150787929768</v>
      </c>
      <c r="O466">
        <v>-89.636800930465995</v>
      </c>
      <c r="P466" t="s">
        <v>78</v>
      </c>
      <c r="Q466" t="s">
        <v>2376</v>
      </c>
      <c r="R466" t="s">
        <v>2377</v>
      </c>
      <c r="S466" t="s">
        <v>2378</v>
      </c>
      <c r="T466" t="s">
        <v>992</v>
      </c>
      <c r="U466">
        <v>39561</v>
      </c>
      <c r="V466" t="s">
        <v>2379</v>
      </c>
      <c r="W466" t="s">
        <v>698</v>
      </c>
      <c r="X466" t="s">
        <v>791</v>
      </c>
      <c r="Y466" t="s">
        <v>2380</v>
      </c>
      <c r="Z466" t="s">
        <v>2381</v>
      </c>
      <c r="AA466" t="s">
        <v>1652</v>
      </c>
      <c r="AB466" t="s">
        <v>992</v>
      </c>
      <c r="AC466">
        <v>39402</v>
      </c>
      <c r="AD466" t="s">
        <v>60</v>
      </c>
      <c r="AE466" t="s">
        <v>2382</v>
      </c>
      <c r="AF466" t="b">
        <f t="shared" si="7"/>
        <v>0</v>
      </c>
      <c r="AG466" t="b">
        <f>IF(Table1[[#This Row],[bank_type]] = "Private Nonprofit", TRUE, FALSE)</f>
        <v>0</v>
      </c>
    </row>
    <row r="467" spans="1:33" x14ac:dyDescent="0.2">
      <c r="A467">
        <v>4857</v>
      </c>
      <c r="B467" t="s">
        <v>2383</v>
      </c>
      <c r="C467" s="1">
        <v>42313</v>
      </c>
      <c r="D467" s="1">
        <v>42313</v>
      </c>
      <c r="E467" t="s">
        <v>2384</v>
      </c>
      <c r="F467" t="b">
        <v>1</v>
      </c>
      <c r="K467" t="s">
        <v>24</v>
      </c>
      <c r="L467" t="s">
        <v>479</v>
      </c>
      <c r="M467" t="s">
        <v>2385</v>
      </c>
      <c r="N467">
        <v>34.480082012106401</v>
      </c>
      <c r="O467">
        <v>-84.122374070976804</v>
      </c>
      <c r="P467" t="s">
        <v>78</v>
      </c>
      <c r="Q467" t="s">
        <v>2386</v>
      </c>
      <c r="R467" t="s">
        <v>2387</v>
      </c>
      <c r="S467" t="s">
        <v>843</v>
      </c>
      <c r="T467" t="s">
        <v>479</v>
      </c>
      <c r="U467">
        <v>30327</v>
      </c>
      <c r="V467" t="s">
        <v>28</v>
      </c>
      <c r="W467" t="s">
        <v>570</v>
      </c>
      <c r="X467" t="s">
        <v>571</v>
      </c>
      <c r="Y467" t="s">
        <v>572</v>
      </c>
      <c r="Z467" t="s">
        <v>573</v>
      </c>
      <c r="AA467" t="s">
        <v>574</v>
      </c>
      <c r="AB467" t="s">
        <v>479</v>
      </c>
      <c r="AC467">
        <v>30043</v>
      </c>
      <c r="AD467" t="s">
        <v>405</v>
      </c>
      <c r="AE467" t="s">
        <v>575</v>
      </c>
      <c r="AF467" t="b">
        <f t="shared" si="7"/>
        <v>0</v>
      </c>
      <c r="AG467" t="b">
        <f>IF(Table1[[#This Row],[bank_type]] = "Private Nonprofit", TRUE, FALSE)</f>
        <v>0</v>
      </c>
    </row>
    <row r="468" spans="1:33" x14ac:dyDescent="0.2">
      <c r="A468">
        <v>724</v>
      </c>
      <c r="B468" t="s">
        <v>2388</v>
      </c>
      <c r="C468" s="1">
        <v>37015</v>
      </c>
      <c r="D468" s="1">
        <v>37015</v>
      </c>
      <c r="E468" t="s">
        <v>2389</v>
      </c>
      <c r="F468" t="b">
        <v>1</v>
      </c>
      <c r="G468" t="s">
        <v>326</v>
      </c>
      <c r="J468" t="s">
        <v>332</v>
      </c>
      <c r="K468" t="s">
        <v>24</v>
      </c>
      <c r="L468" t="s">
        <v>992</v>
      </c>
      <c r="M468" t="s">
        <v>2390</v>
      </c>
      <c r="N468">
        <v>33.865542818096301</v>
      </c>
      <c r="O468">
        <v>-90.180709020521107</v>
      </c>
      <c r="P468" t="s">
        <v>78</v>
      </c>
      <c r="Q468" t="s">
        <v>2391</v>
      </c>
      <c r="R468" t="s">
        <v>2392</v>
      </c>
      <c r="S468" t="s">
        <v>2393</v>
      </c>
      <c r="T468" t="s">
        <v>433</v>
      </c>
      <c r="U468">
        <v>38139</v>
      </c>
      <c r="V468" t="s">
        <v>28</v>
      </c>
      <c r="W468" t="s">
        <v>2394</v>
      </c>
      <c r="X468" t="s">
        <v>2395</v>
      </c>
      <c r="Y468" t="s">
        <v>2396</v>
      </c>
      <c r="Z468" t="s">
        <v>2397</v>
      </c>
      <c r="AA468" t="s">
        <v>696</v>
      </c>
      <c r="AB468" t="s">
        <v>692</v>
      </c>
      <c r="AC468">
        <v>33324</v>
      </c>
      <c r="AD468" t="s">
        <v>60</v>
      </c>
      <c r="AE468" t="s">
        <v>28</v>
      </c>
      <c r="AF468" t="b">
        <f t="shared" si="7"/>
        <v>0</v>
      </c>
      <c r="AG468" t="b">
        <f>IF(Table1[[#This Row],[bank_type]] = "Private Nonprofit", TRUE, FALSE)</f>
        <v>0</v>
      </c>
    </row>
    <row r="469" spans="1:33" x14ac:dyDescent="0.2">
      <c r="A469">
        <v>724</v>
      </c>
      <c r="B469" t="s">
        <v>2388</v>
      </c>
      <c r="C469" s="1">
        <v>37015</v>
      </c>
      <c r="D469" s="1">
        <v>37015</v>
      </c>
      <c r="E469" t="s">
        <v>2389</v>
      </c>
      <c r="F469" t="b">
        <v>1</v>
      </c>
      <c r="G469" t="s">
        <v>326</v>
      </c>
      <c r="J469" t="s">
        <v>332</v>
      </c>
      <c r="K469" t="s">
        <v>24</v>
      </c>
      <c r="L469" t="s">
        <v>992</v>
      </c>
      <c r="M469" t="s">
        <v>2390</v>
      </c>
      <c r="N469">
        <v>33.865542818096301</v>
      </c>
      <c r="O469">
        <v>-90.180709020521107</v>
      </c>
      <c r="P469" t="s">
        <v>78</v>
      </c>
      <c r="Q469" t="s">
        <v>2391</v>
      </c>
      <c r="R469" t="s">
        <v>2392</v>
      </c>
      <c r="S469" t="s">
        <v>2393</v>
      </c>
      <c r="T469" t="s">
        <v>433</v>
      </c>
      <c r="U469">
        <v>38139</v>
      </c>
      <c r="V469" t="s">
        <v>28</v>
      </c>
      <c r="W469" t="s">
        <v>472</v>
      </c>
      <c r="X469" t="s">
        <v>2398</v>
      </c>
      <c r="Y469" t="s">
        <v>2399</v>
      </c>
      <c r="Z469" t="s">
        <v>2400</v>
      </c>
      <c r="AA469" t="s">
        <v>696</v>
      </c>
      <c r="AB469" t="s">
        <v>692</v>
      </c>
      <c r="AC469">
        <v>33324</v>
      </c>
      <c r="AD469" t="s">
        <v>39</v>
      </c>
      <c r="AE469" t="s">
        <v>28</v>
      </c>
      <c r="AF469" t="b">
        <f t="shared" si="7"/>
        <v>0</v>
      </c>
      <c r="AG469" t="b">
        <f>IF(Table1[[#This Row],[bank_type]] = "Private Nonprofit", TRUE, FALSE)</f>
        <v>0</v>
      </c>
    </row>
    <row r="470" spans="1:33" x14ac:dyDescent="0.2">
      <c r="A470">
        <v>522</v>
      </c>
      <c r="B470" t="s">
        <v>2401</v>
      </c>
      <c r="C470" s="1">
        <v>39447</v>
      </c>
      <c r="D470" s="1">
        <v>42808</v>
      </c>
      <c r="E470" t="s">
        <v>2402</v>
      </c>
      <c r="F470" t="b">
        <v>1</v>
      </c>
      <c r="G470" t="s">
        <v>22</v>
      </c>
      <c r="J470" t="s">
        <v>23</v>
      </c>
      <c r="K470" t="s">
        <v>24</v>
      </c>
      <c r="L470" t="s">
        <v>479</v>
      </c>
      <c r="M470" t="s">
        <v>2403</v>
      </c>
      <c r="N470">
        <v>34.562778000000002</v>
      </c>
      <c r="O470">
        <v>-83.54</v>
      </c>
      <c r="P470" t="s">
        <v>78</v>
      </c>
      <c r="Q470" t="s">
        <v>2404</v>
      </c>
      <c r="R470" t="s">
        <v>2405</v>
      </c>
      <c r="S470" t="s">
        <v>2406</v>
      </c>
      <c r="T470" t="s">
        <v>479</v>
      </c>
      <c r="U470">
        <v>30535</v>
      </c>
      <c r="V470" t="s">
        <v>2407</v>
      </c>
      <c r="W470" t="s">
        <v>936</v>
      </c>
      <c r="X470" t="s">
        <v>2408</v>
      </c>
      <c r="Y470" t="s">
        <v>2409</v>
      </c>
      <c r="Z470" t="s">
        <v>2410</v>
      </c>
      <c r="AA470" t="s">
        <v>2411</v>
      </c>
      <c r="AB470" t="s">
        <v>479</v>
      </c>
      <c r="AC470">
        <v>30252</v>
      </c>
      <c r="AD470" t="s">
        <v>60</v>
      </c>
      <c r="AE470" t="s">
        <v>2412</v>
      </c>
      <c r="AF470" t="b">
        <f t="shared" si="7"/>
        <v>0</v>
      </c>
      <c r="AG470" t="b">
        <f>IF(Table1[[#This Row],[bank_type]] = "Private Nonprofit", TRUE, FALSE)</f>
        <v>0</v>
      </c>
    </row>
    <row r="471" spans="1:33" x14ac:dyDescent="0.2">
      <c r="A471">
        <v>7291</v>
      </c>
      <c r="B471" t="s">
        <v>2413</v>
      </c>
      <c r="C471" t="s">
        <v>28</v>
      </c>
      <c r="D471" t="s">
        <v>28</v>
      </c>
      <c r="E471" t="s">
        <v>2414</v>
      </c>
      <c r="F471" t="b">
        <v>1</v>
      </c>
      <c r="K471" t="s">
        <v>42</v>
      </c>
      <c r="L471" t="s">
        <v>479</v>
      </c>
      <c r="M471" t="s">
        <v>2415</v>
      </c>
      <c r="N471">
        <v>32.691800000000001</v>
      </c>
      <c r="O471">
        <v>-83.561099999999996</v>
      </c>
      <c r="P471" t="s">
        <v>78</v>
      </c>
      <c r="Q471" t="s">
        <v>2416</v>
      </c>
      <c r="R471" t="s">
        <v>2417</v>
      </c>
      <c r="S471" t="s">
        <v>464</v>
      </c>
      <c r="T471" t="s">
        <v>422</v>
      </c>
      <c r="U471">
        <v>29405</v>
      </c>
      <c r="V471" t="s">
        <v>2418</v>
      </c>
      <c r="W471" t="s">
        <v>1434</v>
      </c>
      <c r="X471" t="s">
        <v>2015</v>
      </c>
      <c r="Y471" t="s">
        <v>2419</v>
      </c>
      <c r="Z471" t="s">
        <v>2416</v>
      </c>
      <c r="AA471" t="s">
        <v>464</v>
      </c>
      <c r="AB471" t="s">
        <v>422</v>
      </c>
      <c r="AC471">
        <v>29405</v>
      </c>
      <c r="AD471" t="s">
        <v>39</v>
      </c>
      <c r="AE471" t="s">
        <v>2417</v>
      </c>
      <c r="AF471" t="b">
        <f t="shared" si="7"/>
        <v>0</v>
      </c>
      <c r="AG471" t="b">
        <f>IF(Table1[[#This Row],[bank_type]] = "Private Nonprofit", TRUE, FALSE)</f>
        <v>0</v>
      </c>
    </row>
    <row r="472" spans="1:33" x14ac:dyDescent="0.2">
      <c r="A472">
        <v>7291</v>
      </c>
      <c r="B472" t="s">
        <v>2413</v>
      </c>
      <c r="C472" t="s">
        <v>28</v>
      </c>
      <c r="D472" t="s">
        <v>28</v>
      </c>
      <c r="E472" t="s">
        <v>2414</v>
      </c>
      <c r="F472" t="b">
        <v>1</v>
      </c>
      <c r="K472" t="s">
        <v>42</v>
      </c>
      <c r="L472" t="s">
        <v>479</v>
      </c>
      <c r="M472" t="s">
        <v>2415</v>
      </c>
      <c r="N472">
        <v>32.691800000000001</v>
      </c>
      <c r="O472">
        <v>-83.561099999999996</v>
      </c>
      <c r="P472" t="s">
        <v>78</v>
      </c>
      <c r="Q472" t="s">
        <v>2416</v>
      </c>
      <c r="R472" t="s">
        <v>2417</v>
      </c>
      <c r="S472" t="s">
        <v>464</v>
      </c>
      <c r="T472" t="s">
        <v>422</v>
      </c>
      <c r="U472">
        <v>29405</v>
      </c>
      <c r="V472" t="s">
        <v>2418</v>
      </c>
      <c r="W472" t="s">
        <v>1434</v>
      </c>
      <c r="X472" t="s">
        <v>2015</v>
      </c>
      <c r="Y472" t="s">
        <v>2016</v>
      </c>
      <c r="Z472" t="s">
        <v>2017</v>
      </c>
      <c r="AA472" t="s">
        <v>28</v>
      </c>
      <c r="AB472" t="s">
        <v>422</v>
      </c>
      <c r="AC472" t="s">
        <v>28</v>
      </c>
      <c r="AD472" t="s">
        <v>39</v>
      </c>
      <c r="AE472" t="s">
        <v>28</v>
      </c>
      <c r="AF472" t="b">
        <f t="shared" si="7"/>
        <v>0</v>
      </c>
      <c r="AG472" t="b">
        <f>IF(Table1[[#This Row],[bank_type]] = "Private Nonprofit", TRUE, FALSE)</f>
        <v>0</v>
      </c>
    </row>
    <row r="473" spans="1:33" x14ac:dyDescent="0.2">
      <c r="A473">
        <v>1078</v>
      </c>
      <c r="B473" t="s">
        <v>2420</v>
      </c>
      <c r="C473" s="1">
        <v>41320</v>
      </c>
      <c r="D473" s="1">
        <v>41320</v>
      </c>
      <c r="E473" t="s">
        <v>2421</v>
      </c>
      <c r="F473" t="b">
        <v>1</v>
      </c>
      <c r="G473" t="s">
        <v>22</v>
      </c>
      <c r="J473" t="s">
        <v>23</v>
      </c>
      <c r="K473" t="s">
        <v>24</v>
      </c>
      <c r="L473" t="s">
        <v>515</v>
      </c>
      <c r="M473" t="s">
        <v>2422</v>
      </c>
      <c r="N473">
        <v>32.371211000000002</v>
      </c>
      <c r="O473">
        <v>-92.774829999999994</v>
      </c>
      <c r="P473" t="s">
        <v>78</v>
      </c>
      <c r="Q473" t="s">
        <v>1650</v>
      </c>
      <c r="R473" t="s">
        <v>1651</v>
      </c>
      <c r="S473" t="s">
        <v>1652</v>
      </c>
      <c r="T473" t="s">
        <v>992</v>
      </c>
      <c r="U473">
        <v>39402</v>
      </c>
      <c r="V473" t="s">
        <v>1653</v>
      </c>
      <c r="W473" t="s">
        <v>1041</v>
      </c>
      <c r="X473" t="s">
        <v>1654</v>
      </c>
      <c r="Y473" t="s">
        <v>1655</v>
      </c>
      <c r="Z473" t="s">
        <v>1650</v>
      </c>
      <c r="AA473" t="s">
        <v>1652</v>
      </c>
      <c r="AB473" t="s">
        <v>992</v>
      </c>
      <c r="AC473">
        <v>39402</v>
      </c>
      <c r="AD473" t="s">
        <v>39</v>
      </c>
      <c r="AE473" t="s">
        <v>1651</v>
      </c>
      <c r="AF473" t="b">
        <f t="shared" si="7"/>
        <v>0</v>
      </c>
      <c r="AG473" t="b">
        <f>IF(Table1[[#This Row],[bank_type]] = "Private Nonprofit", TRUE, FALSE)</f>
        <v>0</v>
      </c>
    </row>
    <row r="474" spans="1:33" x14ac:dyDescent="0.2">
      <c r="A474">
        <v>1078</v>
      </c>
      <c r="B474" t="s">
        <v>2420</v>
      </c>
      <c r="C474" s="1">
        <v>41320</v>
      </c>
      <c r="D474" s="1">
        <v>41320</v>
      </c>
      <c r="E474" t="s">
        <v>2421</v>
      </c>
      <c r="F474" t="b">
        <v>1</v>
      </c>
      <c r="G474" t="s">
        <v>22</v>
      </c>
      <c r="J474" t="s">
        <v>23</v>
      </c>
      <c r="K474" t="s">
        <v>24</v>
      </c>
      <c r="L474" t="s">
        <v>515</v>
      </c>
      <c r="M474" t="s">
        <v>2422</v>
      </c>
      <c r="N474">
        <v>32.371211000000002</v>
      </c>
      <c r="O474">
        <v>-92.774829999999994</v>
      </c>
      <c r="P474" t="s">
        <v>78</v>
      </c>
      <c r="Q474" t="s">
        <v>1650</v>
      </c>
      <c r="R474" t="s">
        <v>1651</v>
      </c>
      <c r="S474" t="s">
        <v>1652</v>
      </c>
      <c r="T474" t="s">
        <v>992</v>
      </c>
      <c r="U474">
        <v>39402</v>
      </c>
      <c r="V474" t="s">
        <v>1653</v>
      </c>
      <c r="W474" t="s">
        <v>1656</v>
      </c>
      <c r="X474" t="s">
        <v>1657</v>
      </c>
      <c r="Y474" t="s">
        <v>1658</v>
      </c>
      <c r="Z474" t="s">
        <v>1074</v>
      </c>
      <c r="AA474" t="s">
        <v>1075</v>
      </c>
      <c r="AB474" t="s">
        <v>515</v>
      </c>
      <c r="AC474">
        <v>70767</v>
      </c>
      <c r="AD474" t="s">
        <v>39</v>
      </c>
      <c r="AE474" t="s">
        <v>28</v>
      </c>
      <c r="AF474" t="b">
        <f t="shared" si="7"/>
        <v>0</v>
      </c>
      <c r="AG474" t="b">
        <f>IF(Table1[[#This Row],[bank_type]] = "Private Nonprofit", TRUE, FALSE)</f>
        <v>0</v>
      </c>
    </row>
    <row r="475" spans="1:33" x14ac:dyDescent="0.2">
      <c r="A475">
        <v>4853</v>
      </c>
      <c r="B475" t="s">
        <v>2423</v>
      </c>
      <c r="C475" s="1">
        <v>43472</v>
      </c>
      <c r="D475" s="1">
        <v>43472</v>
      </c>
      <c r="E475" t="s">
        <v>2424</v>
      </c>
      <c r="F475" t="b">
        <v>1</v>
      </c>
      <c r="G475" t="s">
        <v>67</v>
      </c>
      <c r="J475" t="s">
        <v>68</v>
      </c>
      <c r="K475" t="s">
        <v>24</v>
      </c>
      <c r="L475" t="s">
        <v>533</v>
      </c>
      <c r="M475" t="s">
        <v>2425</v>
      </c>
      <c r="N475">
        <v>42.516199999999998</v>
      </c>
      <c r="O475">
        <v>-94.200400000000002</v>
      </c>
      <c r="P475" t="s">
        <v>27</v>
      </c>
      <c r="Q475" t="s">
        <v>2426</v>
      </c>
      <c r="R475" t="s">
        <v>2427</v>
      </c>
      <c r="S475" t="s">
        <v>2428</v>
      </c>
      <c r="T475" t="s">
        <v>533</v>
      </c>
      <c r="U475">
        <v>50501</v>
      </c>
      <c r="V475" t="s">
        <v>28</v>
      </c>
      <c r="W475" t="s">
        <v>2429</v>
      </c>
      <c r="X475" t="s">
        <v>2430</v>
      </c>
      <c r="Y475" t="s">
        <v>2431</v>
      </c>
      <c r="Z475" t="s">
        <v>2432</v>
      </c>
      <c r="AA475" t="s">
        <v>2433</v>
      </c>
      <c r="AB475" t="s">
        <v>533</v>
      </c>
      <c r="AC475">
        <v>50023</v>
      </c>
      <c r="AD475" t="s">
        <v>405</v>
      </c>
      <c r="AE475" t="s">
        <v>28</v>
      </c>
      <c r="AF475" t="b">
        <f t="shared" si="7"/>
        <v>1</v>
      </c>
      <c r="AG475" t="b">
        <f>IF(Table1[[#This Row],[bank_type]] = "Private Nonprofit", TRUE, FALSE)</f>
        <v>0</v>
      </c>
    </row>
    <row r="476" spans="1:33" x14ac:dyDescent="0.2">
      <c r="A476">
        <v>4853</v>
      </c>
      <c r="B476" t="s">
        <v>2423</v>
      </c>
      <c r="C476" s="1">
        <v>43472</v>
      </c>
      <c r="D476" s="1">
        <v>43472</v>
      </c>
      <c r="E476" t="s">
        <v>2424</v>
      </c>
      <c r="F476" t="b">
        <v>1</v>
      </c>
      <c r="G476" t="s">
        <v>67</v>
      </c>
      <c r="J476" t="s">
        <v>68</v>
      </c>
      <c r="K476" t="s">
        <v>24</v>
      </c>
      <c r="L476" t="s">
        <v>533</v>
      </c>
      <c r="M476" t="s">
        <v>2425</v>
      </c>
      <c r="N476">
        <v>42.516199999999998</v>
      </c>
      <c r="O476">
        <v>-94.200400000000002</v>
      </c>
      <c r="P476" t="s">
        <v>27</v>
      </c>
      <c r="Q476" t="s">
        <v>2426</v>
      </c>
      <c r="R476" t="s">
        <v>2427</v>
      </c>
      <c r="S476" t="s">
        <v>2428</v>
      </c>
      <c r="T476" t="s">
        <v>533</v>
      </c>
      <c r="U476">
        <v>50501</v>
      </c>
      <c r="V476" t="s">
        <v>28</v>
      </c>
      <c r="W476" t="s">
        <v>1376</v>
      </c>
      <c r="X476" t="s">
        <v>2434</v>
      </c>
      <c r="Y476" t="s">
        <v>2435</v>
      </c>
      <c r="Z476" t="s">
        <v>2427</v>
      </c>
      <c r="AA476" t="s">
        <v>2428</v>
      </c>
      <c r="AB476" t="s">
        <v>533</v>
      </c>
      <c r="AC476">
        <v>50501</v>
      </c>
      <c r="AD476" t="s">
        <v>39</v>
      </c>
      <c r="AE476" t="s">
        <v>28</v>
      </c>
      <c r="AF476" t="b">
        <f t="shared" si="7"/>
        <v>1</v>
      </c>
      <c r="AG476" t="b">
        <f>IF(Table1[[#This Row],[bank_type]] = "Private Nonprofit", TRUE, FALSE)</f>
        <v>0</v>
      </c>
    </row>
    <row r="477" spans="1:33" x14ac:dyDescent="0.2">
      <c r="A477">
        <v>4853</v>
      </c>
      <c r="B477" t="s">
        <v>2423</v>
      </c>
      <c r="C477" s="1">
        <v>43472</v>
      </c>
      <c r="D477" s="1">
        <v>43472</v>
      </c>
      <c r="E477" t="s">
        <v>2424</v>
      </c>
      <c r="F477" t="b">
        <v>1</v>
      </c>
      <c r="G477" t="s">
        <v>67</v>
      </c>
      <c r="J477" t="s">
        <v>68</v>
      </c>
      <c r="K477" t="s">
        <v>24</v>
      </c>
      <c r="L477" t="s">
        <v>533</v>
      </c>
      <c r="M477" t="s">
        <v>2425</v>
      </c>
      <c r="N477">
        <v>42.516199999999998</v>
      </c>
      <c r="O477">
        <v>-94.200400000000002</v>
      </c>
      <c r="P477" t="s">
        <v>27</v>
      </c>
      <c r="Q477" t="s">
        <v>2426</v>
      </c>
      <c r="R477" t="s">
        <v>2427</v>
      </c>
      <c r="S477" t="s">
        <v>2428</v>
      </c>
      <c r="T477" t="s">
        <v>533</v>
      </c>
      <c r="U477">
        <v>50501</v>
      </c>
      <c r="V477" t="s">
        <v>28</v>
      </c>
      <c r="W477" t="s">
        <v>875</v>
      </c>
      <c r="X477" t="s">
        <v>2436</v>
      </c>
      <c r="Y477" t="s">
        <v>2437</v>
      </c>
      <c r="Z477" t="s">
        <v>2427</v>
      </c>
      <c r="AA477" t="s">
        <v>2428</v>
      </c>
      <c r="AB477" t="s">
        <v>533</v>
      </c>
      <c r="AC477">
        <v>50501</v>
      </c>
      <c r="AD477" t="s">
        <v>60</v>
      </c>
      <c r="AE477" t="s">
        <v>28</v>
      </c>
      <c r="AF477" t="b">
        <f t="shared" si="7"/>
        <v>1</v>
      </c>
      <c r="AG477" t="b">
        <f>IF(Table1[[#This Row],[bank_type]] = "Private Nonprofit", TRUE, FALSE)</f>
        <v>0</v>
      </c>
    </row>
    <row r="478" spans="1:33" x14ac:dyDescent="0.2">
      <c r="A478">
        <v>58</v>
      </c>
      <c r="B478" t="s">
        <v>2438</v>
      </c>
      <c r="C478" s="1">
        <v>38609</v>
      </c>
      <c r="D478" s="1">
        <v>38609</v>
      </c>
      <c r="E478" t="s">
        <v>2439</v>
      </c>
      <c r="F478" t="b">
        <v>1</v>
      </c>
      <c r="G478" t="s">
        <v>1452</v>
      </c>
      <c r="J478" t="s">
        <v>68</v>
      </c>
      <c r="K478" t="s">
        <v>24</v>
      </c>
      <c r="L478" t="s">
        <v>470</v>
      </c>
      <c r="M478" t="s">
        <v>2440</v>
      </c>
      <c r="N478">
        <v>38.363882934604703</v>
      </c>
      <c r="O478">
        <v>-122.77203312171</v>
      </c>
      <c r="P478" t="s">
        <v>78</v>
      </c>
      <c r="Q478" t="s">
        <v>28</v>
      </c>
      <c r="R478" t="s">
        <v>28</v>
      </c>
      <c r="S478" t="s">
        <v>28</v>
      </c>
      <c r="T478" t="s">
        <v>28</v>
      </c>
      <c r="U478" t="s">
        <v>28</v>
      </c>
      <c r="V478" t="s">
        <v>28</v>
      </c>
      <c r="W478" t="s">
        <v>2441</v>
      </c>
      <c r="X478" t="s">
        <v>1613</v>
      </c>
      <c r="Y478" t="s">
        <v>2442</v>
      </c>
      <c r="Z478" t="s">
        <v>2443</v>
      </c>
      <c r="AA478" t="s">
        <v>2444</v>
      </c>
      <c r="AB478" t="s">
        <v>470</v>
      </c>
      <c r="AC478">
        <v>95472</v>
      </c>
      <c r="AD478" t="s">
        <v>39</v>
      </c>
      <c r="AE478" t="s">
        <v>28</v>
      </c>
      <c r="AF478" t="b">
        <f t="shared" si="7"/>
        <v>0</v>
      </c>
      <c r="AG478" t="b">
        <f>IF(Table1[[#This Row],[bank_type]] = "Private Nonprofit", TRUE, FALSE)</f>
        <v>0</v>
      </c>
    </row>
    <row r="479" spans="1:33" x14ac:dyDescent="0.2">
      <c r="A479">
        <v>7204</v>
      </c>
      <c r="B479" t="s">
        <v>2445</v>
      </c>
      <c r="C479" t="s">
        <v>28</v>
      </c>
      <c r="D479" s="1">
        <v>44692</v>
      </c>
      <c r="E479" t="s">
        <v>2446</v>
      </c>
      <c r="F479" t="b">
        <v>1</v>
      </c>
      <c r="G479" t="s">
        <v>991</v>
      </c>
      <c r="K479" t="s">
        <v>24</v>
      </c>
      <c r="L479" t="s">
        <v>673</v>
      </c>
      <c r="M479" t="s">
        <v>2055</v>
      </c>
      <c r="N479">
        <v>38.356869094585797</v>
      </c>
      <c r="O479">
        <v>-92.457907577118604</v>
      </c>
      <c r="P479" t="s">
        <v>38</v>
      </c>
      <c r="Q479" t="s">
        <v>28</v>
      </c>
      <c r="R479" t="s">
        <v>28</v>
      </c>
      <c r="S479" t="s">
        <v>28</v>
      </c>
      <c r="T479" t="s">
        <v>28</v>
      </c>
      <c r="U479" t="s">
        <v>28</v>
      </c>
      <c r="V479" t="s">
        <v>28</v>
      </c>
      <c r="W479" t="s">
        <v>28</v>
      </c>
      <c r="X479" t="s">
        <v>28</v>
      </c>
      <c r="Y479" t="s">
        <v>28</v>
      </c>
      <c r="Z479" t="s">
        <v>28</v>
      </c>
      <c r="AA479" t="s">
        <v>28</v>
      </c>
      <c r="AB479" t="s">
        <v>28</v>
      </c>
      <c r="AC479" t="s">
        <v>28</v>
      </c>
      <c r="AD479" t="s">
        <v>28</v>
      </c>
      <c r="AE479" t="s">
        <v>28</v>
      </c>
      <c r="AF479" t="b">
        <f t="shared" si="7"/>
        <v>0</v>
      </c>
      <c r="AG479" t="b">
        <f>IF(Table1[[#This Row],[bank_type]] = "Private Nonprofit", TRUE, FALSE)</f>
        <v>1</v>
      </c>
    </row>
    <row r="480" spans="1:33" x14ac:dyDescent="0.2">
      <c r="A480">
        <v>2936</v>
      </c>
      <c r="B480" t="s">
        <v>2447</v>
      </c>
      <c r="C480" s="1">
        <v>41478</v>
      </c>
      <c r="D480" s="1">
        <v>41478</v>
      </c>
      <c r="E480" t="s">
        <v>2448</v>
      </c>
      <c r="F480" t="b">
        <v>1</v>
      </c>
      <c r="G480" t="s">
        <v>326</v>
      </c>
      <c r="J480" t="s">
        <v>332</v>
      </c>
      <c r="K480" t="s">
        <v>24</v>
      </c>
      <c r="L480" t="s">
        <v>992</v>
      </c>
      <c r="M480" t="s">
        <v>2339</v>
      </c>
      <c r="N480">
        <v>30.321128995997</v>
      </c>
      <c r="O480">
        <v>-89.614038841139205</v>
      </c>
      <c r="P480" t="s">
        <v>78</v>
      </c>
      <c r="Q480" t="s">
        <v>2449</v>
      </c>
      <c r="R480" t="s">
        <v>2450</v>
      </c>
      <c r="S480" t="s">
        <v>2342</v>
      </c>
      <c r="T480" t="s">
        <v>992</v>
      </c>
      <c r="U480">
        <v>39503</v>
      </c>
      <c r="V480" t="s">
        <v>28</v>
      </c>
      <c r="W480" t="s">
        <v>2208</v>
      </c>
      <c r="X480" t="s">
        <v>2451</v>
      </c>
      <c r="Y480" t="s">
        <v>2452</v>
      </c>
      <c r="Z480" t="s">
        <v>2450</v>
      </c>
      <c r="AA480" t="s">
        <v>2342</v>
      </c>
      <c r="AB480" t="s">
        <v>992</v>
      </c>
      <c r="AC480">
        <v>39503</v>
      </c>
      <c r="AD480" t="s">
        <v>39</v>
      </c>
      <c r="AE480" t="s">
        <v>28</v>
      </c>
      <c r="AF480" t="b">
        <f t="shared" si="7"/>
        <v>0</v>
      </c>
      <c r="AG480" t="b">
        <f>IF(Table1[[#This Row],[bank_type]] = "Private Nonprofit", TRUE, FALSE)</f>
        <v>0</v>
      </c>
    </row>
    <row r="481" spans="1:33" x14ac:dyDescent="0.2">
      <c r="A481">
        <v>237</v>
      </c>
      <c r="B481" t="s">
        <v>2447</v>
      </c>
      <c r="C481" s="1">
        <v>38203</v>
      </c>
      <c r="D481" s="1">
        <v>38203</v>
      </c>
      <c r="E481" t="s">
        <v>2453</v>
      </c>
      <c r="F481" t="b">
        <v>1</v>
      </c>
      <c r="G481" t="s">
        <v>326</v>
      </c>
      <c r="J481" t="s">
        <v>332</v>
      </c>
      <c r="K481" t="s">
        <v>24</v>
      </c>
      <c r="L481" t="s">
        <v>692</v>
      </c>
      <c r="M481" t="s">
        <v>2454</v>
      </c>
      <c r="N481">
        <v>30.347667607520702</v>
      </c>
      <c r="O481">
        <v>-85.997621111628405</v>
      </c>
      <c r="P481" t="s">
        <v>78</v>
      </c>
      <c r="Q481" t="s">
        <v>2455</v>
      </c>
      <c r="R481" t="s">
        <v>2456</v>
      </c>
      <c r="S481" t="s">
        <v>2457</v>
      </c>
      <c r="T481" t="s">
        <v>692</v>
      </c>
      <c r="U481">
        <v>32407</v>
      </c>
      <c r="V481" t="s">
        <v>2458</v>
      </c>
      <c r="W481" t="s">
        <v>2459</v>
      </c>
      <c r="X481" t="s">
        <v>2460</v>
      </c>
      <c r="Y481" t="s">
        <v>2461</v>
      </c>
      <c r="Z481" t="s">
        <v>2455</v>
      </c>
      <c r="AA481" t="s">
        <v>2457</v>
      </c>
      <c r="AB481" t="s">
        <v>692</v>
      </c>
      <c r="AC481">
        <v>32407</v>
      </c>
      <c r="AD481" t="s">
        <v>60</v>
      </c>
      <c r="AE481" t="s">
        <v>2456</v>
      </c>
      <c r="AF481" t="b">
        <f t="shared" si="7"/>
        <v>0</v>
      </c>
      <c r="AG481" t="b">
        <f>IF(Table1[[#This Row],[bank_type]] = "Private Nonprofit", TRUE, FALSE)</f>
        <v>0</v>
      </c>
    </row>
    <row r="482" spans="1:33" x14ac:dyDescent="0.2">
      <c r="A482">
        <v>755</v>
      </c>
      <c r="B482" t="s">
        <v>2462</v>
      </c>
      <c r="C482" s="1">
        <v>39701</v>
      </c>
      <c r="D482" s="1">
        <v>39701</v>
      </c>
      <c r="E482" t="s">
        <v>2463</v>
      </c>
      <c r="F482" t="b">
        <v>1</v>
      </c>
      <c r="G482" t="s">
        <v>326</v>
      </c>
      <c r="H482" t="s">
        <v>53</v>
      </c>
      <c r="I482" t="s">
        <v>1808</v>
      </c>
      <c r="J482" t="s">
        <v>332</v>
      </c>
      <c r="K482" t="s">
        <v>24</v>
      </c>
      <c r="L482" t="s">
        <v>992</v>
      </c>
      <c r="M482" t="s">
        <v>2339</v>
      </c>
      <c r="N482">
        <v>30.334802592038901</v>
      </c>
      <c r="O482">
        <v>-89.584603740934696</v>
      </c>
      <c r="P482" t="s">
        <v>78</v>
      </c>
      <c r="Q482" t="s">
        <v>2340</v>
      </c>
      <c r="R482" t="s">
        <v>2341</v>
      </c>
      <c r="S482" t="s">
        <v>2342</v>
      </c>
      <c r="T482" t="s">
        <v>992</v>
      </c>
      <c r="U482">
        <v>39503</v>
      </c>
      <c r="V482" t="s">
        <v>28</v>
      </c>
      <c r="W482" t="s">
        <v>2343</v>
      </c>
      <c r="X482" t="s">
        <v>2344</v>
      </c>
      <c r="Y482" t="s">
        <v>28</v>
      </c>
      <c r="Z482" t="s">
        <v>2341</v>
      </c>
      <c r="AA482" t="s">
        <v>2342</v>
      </c>
      <c r="AB482" t="s">
        <v>992</v>
      </c>
      <c r="AC482">
        <v>39503</v>
      </c>
      <c r="AD482" t="s">
        <v>39</v>
      </c>
      <c r="AE482" t="s">
        <v>28</v>
      </c>
      <c r="AF482" t="b">
        <f t="shared" si="7"/>
        <v>0</v>
      </c>
      <c r="AG482" t="b">
        <f>IF(Table1[[#This Row],[bank_type]] = "Private Nonprofit", TRUE, FALSE)</f>
        <v>0</v>
      </c>
    </row>
    <row r="483" spans="1:33" x14ac:dyDescent="0.2">
      <c r="A483">
        <v>1102</v>
      </c>
      <c r="B483" t="s">
        <v>2464</v>
      </c>
      <c r="C483" s="1">
        <v>40161</v>
      </c>
      <c r="D483" s="1">
        <v>40161</v>
      </c>
      <c r="E483" t="s">
        <v>2465</v>
      </c>
      <c r="F483" t="b">
        <v>1</v>
      </c>
      <c r="G483" t="s">
        <v>326</v>
      </c>
      <c r="H483" t="s">
        <v>53</v>
      </c>
      <c r="I483" t="s">
        <v>1808</v>
      </c>
      <c r="J483" t="s">
        <v>332</v>
      </c>
      <c r="K483" t="s">
        <v>24</v>
      </c>
      <c r="L483" t="s">
        <v>992</v>
      </c>
      <c r="M483" t="s">
        <v>2339</v>
      </c>
      <c r="N483">
        <v>30.3469233513974</v>
      </c>
      <c r="O483">
        <v>-89.546115069340004</v>
      </c>
      <c r="P483" t="s">
        <v>78</v>
      </c>
      <c r="Q483" t="s">
        <v>2340</v>
      </c>
      <c r="R483" t="s">
        <v>2341</v>
      </c>
      <c r="S483" t="s">
        <v>2342</v>
      </c>
      <c r="T483" t="s">
        <v>992</v>
      </c>
      <c r="U483">
        <v>39503</v>
      </c>
      <c r="V483" t="s">
        <v>28</v>
      </c>
      <c r="W483" t="s">
        <v>2343</v>
      </c>
      <c r="X483" t="s">
        <v>2344</v>
      </c>
      <c r="Y483" t="s">
        <v>28</v>
      </c>
      <c r="Z483" t="s">
        <v>2341</v>
      </c>
      <c r="AA483" t="s">
        <v>2342</v>
      </c>
      <c r="AB483" t="s">
        <v>992</v>
      </c>
      <c r="AC483">
        <v>39503</v>
      </c>
      <c r="AD483" t="s">
        <v>39</v>
      </c>
      <c r="AE483" t="s">
        <v>28</v>
      </c>
      <c r="AF483" t="b">
        <f t="shared" si="7"/>
        <v>0</v>
      </c>
      <c r="AG483" t="b">
        <f>IF(Table1[[#This Row],[bank_type]] = "Private Nonprofit", TRUE, FALSE)</f>
        <v>0</v>
      </c>
    </row>
    <row r="484" spans="1:33" x14ac:dyDescent="0.2">
      <c r="A484">
        <v>6789</v>
      </c>
      <c r="B484" t="s">
        <v>2466</v>
      </c>
      <c r="C484" t="s">
        <v>28</v>
      </c>
      <c r="D484" t="s">
        <v>28</v>
      </c>
      <c r="E484" t="s">
        <v>2467</v>
      </c>
      <c r="F484" t="b">
        <v>1</v>
      </c>
      <c r="K484" t="s">
        <v>42</v>
      </c>
      <c r="L484" t="s">
        <v>479</v>
      </c>
      <c r="M484" t="s">
        <v>2468</v>
      </c>
      <c r="N484">
        <v>34.280299999999997</v>
      </c>
      <c r="O484">
        <v>-83.612099999999998</v>
      </c>
      <c r="P484" t="s">
        <v>78</v>
      </c>
      <c r="Q484" t="s">
        <v>2469</v>
      </c>
      <c r="R484" t="s">
        <v>2470</v>
      </c>
      <c r="S484" t="s">
        <v>661</v>
      </c>
      <c r="T484" t="s">
        <v>479</v>
      </c>
      <c r="U484">
        <v>30205</v>
      </c>
      <c r="V484" t="s">
        <v>28</v>
      </c>
      <c r="W484" t="s">
        <v>56</v>
      </c>
      <c r="X484" t="s">
        <v>571</v>
      </c>
      <c r="Y484" t="s">
        <v>2471</v>
      </c>
      <c r="Z484" t="s">
        <v>2472</v>
      </c>
      <c r="AA484" t="s">
        <v>661</v>
      </c>
      <c r="AB484" t="s">
        <v>479</v>
      </c>
      <c r="AC484">
        <v>30205</v>
      </c>
      <c r="AD484" t="s">
        <v>405</v>
      </c>
      <c r="AE484" t="s">
        <v>2470</v>
      </c>
      <c r="AF484" t="b">
        <f t="shared" si="7"/>
        <v>0</v>
      </c>
      <c r="AG484" t="b">
        <f>IF(Table1[[#This Row],[bank_type]] = "Private Nonprofit", TRUE, FALSE)</f>
        <v>0</v>
      </c>
    </row>
    <row r="485" spans="1:33" x14ac:dyDescent="0.2">
      <c r="A485">
        <v>4801</v>
      </c>
      <c r="B485" t="s">
        <v>2473</v>
      </c>
      <c r="C485" s="1">
        <v>44770</v>
      </c>
      <c r="D485" s="1">
        <v>44770</v>
      </c>
      <c r="E485" t="s">
        <v>2474</v>
      </c>
      <c r="F485" t="b">
        <v>1</v>
      </c>
      <c r="G485" t="s">
        <v>22</v>
      </c>
      <c r="J485" t="s">
        <v>23</v>
      </c>
      <c r="K485" t="s">
        <v>24</v>
      </c>
      <c r="L485" t="s">
        <v>683</v>
      </c>
      <c r="M485" t="s">
        <v>2475</v>
      </c>
      <c r="N485">
        <v>61.543999999999997</v>
      </c>
      <c r="O485">
        <v>-149.19999999999999</v>
      </c>
      <c r="P485" t="s">
        <v>307</v>
      </c>
      <c r="Q485" t="s">
        <v>2476</v>
      </c>
      <c r="R485" t="s">
        <v>2477</v>
      </c>
      <c r="S485" t="s">
        <v>2478</v>
      </c>
      <c r="T485" t="s">
        <v>683</v>
      </c>
      <c r="U485">
        <v>99503</v>
      </c>
      <c r="V485" t="s">
        <v>2479</v>
      </c>
      <c r="W485" t="s">
        <v>2480</v>
      </c>
      <c r="X485" t="s">
        <v>699</v>
      </c>
      <c r="Y485" t="s">
        <v>2481</v>
      </c>
      <c r="Z485" t="s">
        <v>28</v>
      </c>
      <c r="AA485" t="s">
        <v>28</v>
      </c>
      <c r="AB485" t="s">
        <v>28</v>
      </c>
      <c r="AC485" t="s">
        <v>28</v>
      </c>
      <c r="AD485" t="s">
        <v>34</v>
      </c>
      <c r="AE485" t="s">
        <v>28</v>
      </c>
      <c r="AF485" t="b">
        <f t="shared" si="7"/>
        <v>0</v>
      </c>
      <c r="AG485" t="b">
        <f>IF(Table1[[#This Row],[bank_type]] = "Private Nonprofit", TRUE, FALSE)</f>
        <v>0</v>
      </c>
    </row>
    <row r="486" spans="1:33" x14ac:dyDescent="0.2">
      <c r="A486">
        <v>4801</v>
      </c>
      <c r="B486" t="s">
        <v>2473</v>
      </c>
      <c r="C486" s="1">
        <v>44770</v>
      </c>
      <c r="D486" s="1">
        <v>44770</v>
      </c>
      <c r="E486" t="s">
        <v>2474</v>
      </c>
      <c r="F486" t="b">
        <v>1</v>
      </c>
      <c r="G486" t="s">
        <v>22</v>
      </c>
      <c r="J486" t="s">
        <v>23</v>
      </c>
      <c r="K486" t="s">
        <v>24</v>
      </c>
      <c r="L486" t="s">
        <v>683</v>
      </c>
      <c r="M486" t="s">
        <v>2475</v>
      </c>
      <c r="N486">
        <v>61.543999999999997</v>
      </c>
      <c r="O486">
        <v>-149.19999999999999</v>
      </c>
      <c r="P486" t="s">
        <v>307</v>
      </c>
      <c r="Q486" t="s">
        <v>2476</v>
      </c>
      <c r="R486" t="s">
        <v>2477</v>
      </c>
      <c r="S486" t="s">
        <v>2478</v>
      </c>
      <c r="T486" t="s">
        <v>683</v>
      </c>
      <c r="U486">
        <v>99503</v>
      </c>
      <c r="V486" t="s">
        <v>2479</v>
      </c>
      <c r="W486" t="s">
        <v>1445</v>
      </c>
      <c r="X486" t="s">
        <v>1772</v>
      </c>
      <c r="Y486" t="s">
        <v>2482</v>
      </c>
      <c r="Z486" t="s">
        <v>28</v>
      </c>
      <c r="AA486" t="s">
        <v>28</v>
      </c>
      <c r="AB486" t="s">
        <v>28</v>
      </c>
      <c r="AC486" t="s">
        <v>28</v>
      </c>
      <c r="AD486" t="s">
        <v>405</v>
      </c>
      <c r="AE486" t="s">
        <v>28</v>
      </c>
      <c r="AF486" t="b">
        <f t="shared" si="7"/>
        <v>0</v>
      </c>
      <c r="AG486" t="b">
        <f>IF(Table1[[#This Row],[bank_type]] = "Private Nonprofit", TRUE, FALSE)</f>
        <v>0</v>
      </c>
    </row>
    <row r="487" spans="1:33" x14ac:dyDescent="0.2">
      <c r="A487">
        <v>6272</v>
      </c>
      <c r="B487" t="s">
        <v>2483</v>
      </c>
      <c r="C487" t="s">
        <v>28</v>
      </c>
      <c r="D487" s="1">
        <v>44903</v>
      </c>
      <c r="E487" t="s">
        <v>2484</v>
      </c>
      <c r="F487" t="b">
        <v>1</v>
      </c>
      <c r="G487" t="s">
        <v>22</v>
      </c>
      <c r="H487" t="s">
        <v>53</v>
      </c>
      <c r="J487" t="s">
        <v>23</v>
      </c>
      <c r="K487" t="s">
        <v>24</v>
      </c>
      <c r="L487" t="s">
        <v>561</v>
      </c>
      <c r="M487" t="s">
        <v>2485</v>
      </c>
      <c r="N487">
        <v>39.152423674018202</v>
      </c>
      <c r="O487">
        <v>-83.915892403468803</v>
      </c>
      <c r="P487" t="s">
        <v>78</v>
      </c>
      <c r="Q487" t="s">
        <v>2486</v>
      </c>
      <c r="R487" t="s">
        <v>1939</v>
      </c>
      <c r="S487" t="s">
        <v>1940</v>
      </c>
      <c r="T487" t="s">
        <v>561</v>
      </c>
      <c r="U487">
        <v>43081</v>
      </c>
      <c r="V487" t="s">
        <v>28</v>
      </c>
      <c r="W487" t="s">
        <v>1937</v>
      </c>
      <c r="X487" t="s">
        <v>899</v>
      </c>
      <c r="Y487" t="s">
        <v>1938</v>
      </c>
      <c r="Z487" t="s">
        <v>1939</v>
      </c>
      <c r="AA487" t="s">
        <v>1940</v>
      </c>
      <c r="AB487" t="s">
        <v>561</v>
      </c>
      <c r="AC487">
        <v>43081</v>
      </c>
      <c r="AD487" t="s">
        <v>39</v>
      </c>
      <c r="AE487" t="s">
        <v>28</v>
      </c>
      <c r="AF487" t="b">
        <f t="shared" si="7"/>
        <v>0</v>
      </c>
      <c r="AG487" t="b">
        <f>IF(Table1[[#This Row],[bank_type]] = "Private Nonprofit", TRUE, FALSE)</f>
        <v>0</v>
      </c>
    </row>
    <row r="488" spans="1:33" x14ac:dyDescent="0.2">
      <c r="A488">
        <v>6272</v>
      </c>
      <c r="B488" t="s">
        <v>2483</v>
      </c>
      <c r="C488" t="s">
        <v>28</v>
      </c>
      <c r="D488" s="1">
        <v>44903</v>
      </c>
      <c r="E488" t="s">
        <v>2484</v>
      </c>
      <c r="F488" t="b">
        <v>1</v>
      </c>
      <c r="G488" t="s">
        <v>22</v>
      </c>
      <c r="H488" t="s">
        <v>53</v>
      </c>
      <c r="J488" t="s">
        <v>23</v>
      </c>
      <c r="K488" t="s">
        <v>24</v>
      </c>
      <c r="L488" t="s">
        <v>561</v>
      </c>
      <c r="M488" t="s">
        <v>2485</v>
      </c>
      <c r="N488">
        <v>39.152423674018202</v>
      </c>
      <c r="O488">
        <v>-83.915892403468803</v>
      </c>
      <c r="P488" t="s">
        <v>78</v>
      </c>
      <c r="Q488" t="s">
        <v>2486</v>
      </c>
      <c r="R488" t="s">
        <v>1939</v>
      </c>
      <c r="S488" t="s">
        <v>1940</v>
      </c>
      <c r="T488" t="s">
        <v>561</v>
      </c>
      <c r="U488">
        <v>43081</v>
      </c>
      <c r="V488" t="s">
        <v>28</v>
      </c>
      <c r="W488" t="s">
        <v>2487</v>
      </c>
      <c r="X488" t="s">
        <v>2488</v>
      </c>
      <c r="Y488" t="s">
        <v>2489</v>
      </c>
      <c r="Z488" t="s">
        <v>2362</v>
      </c>
      <c r="AA488" t="s">
        <v>2363</v>
      </c>
      <c r="AB488" t="s">
        <v>692</v>
      </c>
      <c r="AC488">
        <v>34711</v>
      </c>
      <c r="AD488" t="s">
        <v>60</v>
      </c>
      <c r="AE488" t="s">
        <v>2490</v>
      </c>
      <c r="AF488" t="b">
        <f t="shared" si="7"/>
        <v>0</v>
      </c>
      <c r="AG488" t="b">
        <f>IF(Table1[[#This Row],[bank_type]] = "Private Nonprofit", TRUE, FALSE)</f>
        <v>0</v>
      </c>
    </row>
    <row r="489" spans="1:33" x14ac:dyDescent="0.2">
      <c r="A489">
        <v>5089</v>
      </c>
      <c r="B489" t="s">
        <v>2491</v>
      </c>
      <c r="C489" s="1">
        <v>43329</v>
      </c>
      <c r="D489" s="1">
        <v>43329</v>
      </c>
      <c r="E489" t="s">
        <v>2492</v>
      </c>
      <c r="F489" t="b">
        <v>1</v>
      </c>
      <c r="G489" t="s">
        <v>991</v>
      </c>
      <c r="K489" t="s">
        <v>24</v>
      </c>
      <c r="L489" t="s">
        <v>1251</v>
      </c>
      <c r="M489" t="s">
        <v>2493</v>
      </c>
      <c r="N489">
        <v>35.543999999999997</v>
      </c>
      <c r="O489">
        <v>-95.361999999999995</v>
      </c>
      <c r="P489" t="s">
        <v>78</v>
      </c>
      <c r="Q489" t="s">
        <v>2494</v>
      </c>
      <c r="R489" t="s">
        <v>2495</v>
      </c>
      <c r="S489" t="s">
        <v>2496</v>
      </c>
      <c r="T489" t="s">
        <v>438</v>
      </c>
      <c r="U489">
        <v>75935</v>
      </c>
      <c r="V489" t="s">
        <v>28</v>
      </c>
      <c r="W489" t="s">
        <v>1954</v>
      </c>
      <c r="X489" t="s">
        <v>2497</v>
      </c>
      <c r="Y489" t="s">
        <v>2498</v>
      </c>
      <c r="Z489" t="s">
        <v>2499</v>
      </c>
      <c r="AA489" t="s">
        <v>2500</v>
      </c>
      <c r="AB489" t="s">
        <v>438</v>
      </c>
      <c r="AC489">
        <v>75935</v>
      </c>
      <c r="AD489" t="s">
        <v>34</v>
      </c>
      <c r="AE489" t="s">
        <v>2501</v>
      </c>
      <c r="AF489" t="b">
        <f t="shared" si="7"/>
        <v>0</v>
      </c>
      <c r="AG489" t="b">
        <f>IF(Table1[[#This Row],[bank_type]] = "Private Nonprofit", TRUE, FALSE)</f>
        <v>0</v>
      </c>
    </row>
    <row r="490" spans="1:33" x14ac:dyDescent="0.2">
      <c r="A490">
        <v>5089</v>
      </c>
      <c r="B490" t="s">
        <v>2491</v>
      </c>
      <c r="C490" s="1">
        <v>43329</v>
      </c>
      <c r="D490" s="1">
        <v>43329</v>
      </c>
      <c r="E490" t="s">
        <v>2492</v>
      </c>
      <c r="F490" t="b">
        <v>1</v>
      </c>
      <c r="G490" t="s">
        <v>991</v>
      </c>
      <c r="K490" t="s">
        <v>24</v>
      </c>
      <c r="L490" t="s">
        <v>1251</v>
      </c>
      <c r="M490" t="s">
        <v>2493</v>
      </c>
      <c r="N490">
        <v>35.543999999999997</v>
      </c>
      <c r="O490">
        <v>-95.361999999999995</v>
      </c>
      <c r="P490" t="s">
        <v>78</v>
      </c>
      <c r="Q490" t="s">
        <v>2494</v>
      </c>
      <c r="R490" t="s">
        <v>2495</v>
      </c>
      <c r="S490" t="s">
        <v>2496</v>
      </c>
      <c r="T490" t="s">
        <v>438</v>
      </c>
      <c r="U490">
        <v>75935</v>
      </c>
      <c r="V490" t="s">
        <v>28</v>
      </c>
      <c r="W490" t="s">
        <v>2334</v>
      </c>
      <c r="X490" t="s">
        <v>2502</v>
      </c>
      <c r="Y490" t="s">
        <v>2503</v>
      </c>
      <c r="Z490" t="s">
        <v>2504</v>
      </c>
      <c r="AA490" t="s">
        <v>2500</v>
      </c>
      <c r="AB490" t="s">
        <v>438</v>
      </c>
      <c r="AC490">
        <v>75935</v>
      </c>
      <c r="AD490" t="s">
        <v>60</v>
      </c>
      <c r="AE490" t="s">
        <v>2501</v>
      </c>
      <c r="AF490" t="b">
        <f t="shared" si="7"/>
        <v>0</v>
      </c>
      <c r="AG490" t="b">
        <f>IF(Table1[[#This Row],[bank_type]] = "Private Nonprofit", TRUE, FALSE)</f>
        <v>0</v>
      </c>
    </row>
    <row r="491" spans="1:33" x14ac:dyDescent="0.2">
      <c r="A491">
        <v>7251</v>
      </c>
      <c r="B491" t="s">
        <v>2505</v>
      </c>
      <c r="C491" t="s">
        <v>28</v>
      </c>
      <c r="D491" s="1">
        <v>45852</v>
      </c>
      <c r="E491" t="s">
        <v>2506</v>
      </c>
      <c r="F491" t="b">
        <v>1</v>
      </c>
      <c r="K491" t="s">
        <v>42</v>
      </c>
      <c r="L491" t="s">
        <v>394</v>
      </c>
      <c r="M491" t="s">
        <v>926</v>
      </c>
      <c r="N491">
        <v>36.599866310188801</v>
      </c>
      <c r="O491">
        <v>-76.412793941637702</v>
      </c>
      <c r="P491" t="s">
        <v>78</v>
      </c>
      <c r="Q491" t="s">
        <v>2507</v>
      </c>
      <c r="R491" t="s">
        <v>2508</v>
      </c>
      <c r="S491" t="s">
        <v>2305</v>
      </c>
      <c r="T491" t="s">
        <v>394</v>
      </c>
      <c r="U491">
        <v>23320</v>
      </c>
      <c r="V491" t="s">
        <v>1248</v>
      </c>
      <c r="W491" t="s">
        <v>1538</v>
      </c>
      <c r="X491" t="s">
        <v>2509</v>
      </c>
      <c r="Y491" t="s">
        <v>2510</v>
      </c>
      <c r="Z491" t="s">
        <v>2511</v>
      </c>
      <c r="AA491" t="s">
        <v>2305</v>
      </c>
      <c r="AB491" t="s">
        <v>394</v>
      </c>
      <c r="AC491">
        <v>23320</v>
      </c>
      <c r="AD491" t="s">
        <v>34</v>
      </c>
      <c r="AE491" t="s">
        <v>28</v>
      </c>
      <c r="AF491" t="b">
        <f t="shared" si="7"/>
        <v>0</v>
      </c>
      <c r="AG491" t="b">
        <f>IF(Table1[[#This Row],[bank_type]] = "Private Nonprofit", TRUE, FALSE)</f>
        <v>0</v>
      </c>
    </row>
    <row r="492" spans="1:33" x14ac:dyDescent="0.2">
      <c r="A492">
        <v>4695</v>
      </c>
      <c r="B492" t="s">
        <v>2512</v>
      </c>
      <c r="C492" s="1">
        <v>44018</v>
      </c>
      <c r="D492" s="1">
        <v>44018</v>
      </c>
      <c r="E492" t="s">
        <v>2513</v>
      </c>
      <c r="F492" t="b">
        <v>1</v>
      </c>
      <c r="G492" t="s">
        <v>22</v>
      </c>
      <c r="J492" t="s">
        <v>23</v>
      </c>
      <c r="K492" t="s">
        <v>24</v>
      </c>
      <c r="L492" t="s">
        <v>394</v>
      </c>
      <c r="M492" t="s">
        <v>1551</v>
      </c>
      <c r="N492">
        <v>39.059596365924399</v>
      </c>
      <c r="O492">
        <v>-77.8159364738558</v>
      </c>
      <c r="P492" t="s">
        <v>78</v>
      </c>
      <c r="Q492" t="s">
        <v>2514</v>
      </c>
      <c r="R492" t="s">
        <v>2515</v>
      </c>
      <c r="S492" t="s">
        <v>2516</v>
      </c>
      <c r="T492" t="s">
        <v>394</v>
      </c>
      <c r="U492">
        <v>20135</v>
      </c>
      <c r="V492" t="s">
        <v>2517</v>
      </c>
      <c r="W492" t="s">
        <v>875</v>
      </c>
      <c r="X492" t="s">
        <v>1598</v>
      </c>
      <c r="Y492" t="s">
        <v>1599</v>
      </c>
      <c r="Z492" t="s">
        <v>1600</v>
      </c>
      <c r="AA492" t="s">
        <v>1597</v>
      </c>
      <c r="AB492" t="s">
        <v>394</v>
      </c>
      <c r="AC492">
        <v>20176</v>
      </c>
      <c r="AD492" t="s">
        <v>34</v>
      </c>
      <c r="AE492" t="s">
        <v>28</v>
      </c>
      <c r="AF492" t="b">
        <f t="shared" si="7"/>
        <v>0</v>
      </c>
      <c r="AG492" t="b">
        <f>IF(Table1[[#This Row],[bank_type]] = "Private Nonprofit", TRUE, FALSE)</f>
        <v>0</v>
      </c>
    </row>
    <row r="493" spans="1:33" x14ac:dyDescent="0.2">
      <c r="A493">
        <v>4695</v>
      </c>
      <c r="B493" t="s">
        <v>2512</v>
      </c>
      <c r="C493" s="1">
        <v>44018</v>
      </c>
      <c r="D493" s="1">
        <v>44018</v>
      </c>
      <c r="E493" t="s">
        <v>2513</v>
      </c>
      <c r="F493" t="b">
        <v>1</v>
      </c>
      <c r="G493" t="s">
        <v>22</v>
      </c>
      <c r="J493" t="s">
        <v>23</v>
      </c>
      <c r="K493" t="s">
        <v>24</v>
      </c>
      <c r="L493" t="s">
        <v>394</v>
      </c>
      <c r="M493" t="s">
        <v>1551</v>
      </c>
      <c r="N493">
        <v>39.059596365924399</v>
      </c>
      <c r="O493">
        <v>-77.8159364738558</v>
      </c>
      <c r="P493" t="s">
        <v>78</v>
      </c>
      <c r="Q493" t="s">
        <v>2514</v>
      </c>
      <c r="R493" t="s">
        <v>2515</v>
      </c>
      <c r="S493" t="s">
        <v>2516</v>
      </c>
      <c r="T493" t="s">
        <v>394</v>
      </c>
      <c r="U493">
        <v>20135</v>
      </c>
      <c r="V493" t="s">
        <v>2517</v>
      </c>
      <c r="W493" t="s">
        <v>400</v>
      </c>
      <c r="X493" t="s">
        <v>401</v>
      </c>
      <c r="Y493" t="s">
        <v>402</v>
      </c>
      <c r="Z493" t="s">
        <v>403</v>
      </c>
      <c r="AA493" t="s">
        <v>404</v>
      </c>
      <c r="AB493" t="s">
        <v>394</v>
      </c>
      <c r="AC493">
        <v>20151</v>
      </c>
      <c r="AD493" t="s">
        <v>405</v>
      </c>
      <c r="AE493" t="s">
        <v>406</v>
      </c>
      <c r="AF493" t="b">
        <f t="shared" si="7"/>
        <v>0</v>
      </c>
      <c r="AG493" t="b">
        <f>IF(Table1[[#This Row],[bank_type]] = "Private Nonprofit", TRUE, FALSE)</f>
        <v>0</v>
      </c>
    </row>
    <row r="494" spans="1:33" x14ac:dyDescent="0.2">
      <c r="A494">
        <v>4695</v>
      </c>
      <c r="B494" t="s">
        <v>2512</v>
      </c>
      <c r="C494" s="1">
        <v>44018</v>
      </c>
      <c r="D494" s="1">
        <v>44018</v>
      </c>
      <c r="E494" t="s">
        <v>2513</v>
      </c>
      <c r="F494" t="b">
        <v>1</v>
      </c>
      <c r="G494" t="s">
        <v>22</v>
      </c>
      <c r="J494" t="s">
        <v>23</v>
      </c>
      <c r="K494" t="s">
        <v>24</v>
      </c>
      <c r="L494" t="s">
        <v>394</v>
      </c>
      <c r="M494" t="s">
        <v>1551</v>
      </c>
      <c r="N494">
        <v>39.059596365924399</v>
      </c>
      <c r="O494">
        <v>-77.8159364738558</v>
      </c>
      <c r="P494" t="s">
        <v>78</v>
      </c>
      <c r="Q494" t="s">
        <v>2514</v>
      </c>
      <c r="R494" t="s">
        <v>2515</v>
      </c>
      <c r="S494" t="s">
        <v>2516</v>
      </c>
      <c r="T494" t="s">
        <v>394</v>
      </c>
      <c r="U494">
        <v>20135</v>
      </c>
      <c r="V494" t="s">
        <v>2517</v>
      </c>
      <c r="W494" t="s">
        <v>2518</v>
      </c>
      <c r="X494" t="s">
        <v>2519</v>
      </c>
      <c r="Y494" t="s">
        <v>2520</v>
      </c>
      <c r="Z494" t="s">
        <v>2521</v>
      </c>
      <c r="AA494" t="s">
        <v>2516</v>
      </c>
      <c r="AB494" t="s">
        <v>394</v>
      </c>
      <c r="AC494">
        <v>20135</v>
      </c>
      <c r="AD494" t="s">
        <v>34</v>
      </c>
      <c r="AE494" t="s">
        <v>28</v>
      </c>
      <c r="AF494" t="b">
        <f t="shared" si="7"/>
        <v>0</v>
      </c>
      <c r="AG494" t="b">
        <f>IF(Table1[[#This Row],[bank_type]] = "Private Nonprofit", TRUE, FALSE)</f>
        <v>0</v>
      </c>
    </row>
    <row r="495" spans="1:33" x14ac:dyDescent="0.2">
      <c r="A495">
        <v>4695</v>
      </c>
      <c r="B495" t="s">
        <v>2512</v>
      </c>
      <c r="C495" s="1">
        <v>44018</v>
      </c>
      <c r="D495" s="1">
        <v>44018</v>
      </c>
      <c r="E495" t="s">
        <v>2513</v>
      </c>
      <c r="F495" t="b">
        <v>1</v>
      </c>
      <c r="G495" t="s">
        <v>22</v>
      </c>
      <c r="J495" t="s">
        <v>23</v>
      </c>
      <c r="K495" t="s">
        <v>24</v>
      </c>
      <c r="L495" t="s">
        <v>394</v>
      </c>
      <c r="M495" t="s">
        <v>1551</v>
      </c>
      <c r="N495">
        <v>39.059596365924399</v>
      </c>
      <c r="O495">
        <v>-77.8159364738558</v>
      </c>
      <c r="P495" t="s">
        <v>78</v>
      </c>
      <c r="Q495" t="s">
        <v>2514</v>
      </c>
      <c r="R495" t="s">
        <v>2515</v>
      </c>
      <c r="S495" t="s">
        <v>2516</v>
      </c>
      <c r="T495" t="s">
        <v>394</v>
      </c>
      <c r="U495">
        <v>20135</v>
      </c>
      <c r="V495" t="s">
        <v>2517</v>
      </c>
      <c r="W495" t="s">
        <v>411</v>
      </c>
      <c r="X495" t="s">
        <v>412</v>
      </c>
      <c r="Y495" t="s">
        <v>413</v>
      </c>
      <c r="Z495" t="s">
        <v>414</v>
      </c>
      <c r="AA495" t="s">
        <v>404</v>
      </c>
      <c r="AB495" t="s">
        <v>394</v>
      </c>
      <c r="AC495">
        <v>20151</v>
      </c>
      <c r="AD495" t="s">
        <v>405</v>
      </c>
      <c r="AE495" t="s">
        <v>28</v>
      </c>
      <c r="AF495" t="b">
        <f t="shared" si="7"/>
        <v>0</v>
      </c>
      <c r="AG495" t="b">
        <f>IF(Table1[[#This Row],[bank_type]] = "Private Nonprofit", TRUE, FALSE)</f>
        <v>0</v>
      </c>
    </row>
    <row r="496" spans="1:33" x14ac:dyDescent="0.2">
      <c r="A496">
        <v>60</v>
      </c>
      <c r="B496" t="s">
        <v>2522</v>
      </c>
      <c r="C496" s="1">
        <v>36172</v>
      </c>
      <c r="D496" s="1">
        <v>36172</v>
      </c>
      <c r="E496" t="s">
        <v>2523</v>
      </c>
      <c r="F496" t="b">
        <v>1</v>
      </c>
      <c r="G496" t="s">
        <v>668</v>
      </c>
      <c r="K496" t="s">
        <v>24</v>
      </c>
      <c r="L496" t="s">
        <v>470</v>
      </c>
      <c r="M496" t="s">
        <v>1453</v>
      </c>
      <c r="N496">
        <v>39.175394390859303</v>
      </c>
      <c r="O496">
        <v>-121.981966147474</v>
      </c>
      <c r="P496" t="s">
        <v>78</v>
      </c>
      <c r="Q496" t="s">
        <v>2229</v>
      </c>
      <c r="R496" t="s">
        <v>2230</v>
      </c>
      <c r="S496" t="s">
        <v>843</v>
      </c>
      <c r="T496" t="s">
        <v>479</v>
      </c>
      <c r="U496">
        <v>30309</v>
      </c>
      <c r="V496" t="s">
        <v>2231</v>
      </c>
      <c r="W496" t="s">
        <v>2237</v>
      </c>
      <c r="X496" t="s">
        <v>2238</v>
      </c>
      <c r="Y496" t="s">
        <v>1411</v>
      </c>
      <c r="Z496" t="s">
        <v>2239</v>
      </c>
      <c r="AA496" t="s">
        <v>1456</v>
      </c>
      <c r="AB496" t="s">
        <v>470</v>
      </c>
      <c r="AC496">
        <v>95818</v>
      </c>
      <c r="AD496" t="s">
        <v>39</v>
      </c>
      <c r="AE496" t="s">
        <v>28</v>
      </c>
      <c r="AF496" t="b">
        <f t="shared" si="7"/>
        <v>0</v>
      </c>
      <c r="AG496" t="b">
        <f>IF(Table1[[#This Row],[bank_type]] = "Private Nonprofit", TRUE, FALSE)</f>
        <v>0</v>
      </c>
    </row>
    <row r="497" spans="1:33" x14ac:dyDescent="0.2">
      <c r="A497">
        <v>712</v>
      </c>
      <c r="B497" t="s">
        <v>2524</v>
      </c>
      <c r="C497" s="1">
        <v>40567</v>
      </c>
      <c r="D497" s="1">
        <v>40567</v>
      </c>
      <c r="E497" t="s">
        <v>2525</v>
      </c>
      <c r="F497" t="b">
        <v>1</v>
      </c>
      <c r="G497" t="s">
        <v>326</v>
      </c>
      <c r="J497" t="s">
        <v>332</v>
      </c>
      <c r="K497" t="s">
        <v>24</v>
      </c>
      <c r="L497" t="s">
        <v>515</v>
      </c>
      <c r="M497" t="s">
        <v>2526</v>
      </c>
      <c r="N497">
        <v>30.550778000000001</v>
      </c>
      <c r="O497">
        <v>-89.909844000000007</v>
      </c>
      <c r="P497" t="s">
        <v>78</v>
      </c>
      <c r="Q497" t="s">
        <v>1650</v>
      </c>
      <c r="R497" t="s">
        <v>1651</v>
      </c>
      <c r="S497" t="s">
        <v>1652</v>
      </c>
      <c r="T497" t="s">
        <v>992</v>
      </c>
      <c r="U497">
        <v>39402</v>
      </c>
      <c r="V497" t="s">
        <v>1653</v>
      </c>
      <c r="W497" t="s">
        <v>2527</v>
      </c>
      <c r="X497" t="s">
        <v>2528</v>
      </c>
      <c r="Y497" t="s">
        <v>2529</v>
      </c>
      <c r="Z497" t="s">
        <v>2530</v>
      </c>
      <c r="AA497" t="s">
        <v>581</v>
      </c>
      <c r="AB497" t="s">
        <v>515</v>
      </c>
      <c r="AC497">
        <v>70801</v>
      </c>
      <c r="AD497" t="s">
        <v>39</v>
      </c>
      <c r="AE497" t="s">
        <v>28</v>
      </c>
      <c r="AF497" t="b">
        <f t="shared" si="7"/>
        <v>0</v>
      </c>
      <c r="AG497" t="b">
        <f>IF(Table1[[#This Row],[bank_type]] = "Private Nonprofit", TRUE, FALSE)</f>
        <v>0</v>
      </c>
    </row>
    <row r="498" spans="1:33" x14ac:dyDescent="0.2">
      <c r="A498">
        <v>712</v>
      </c>
      <c r="B498" t="s">
        <v>2524</v>
      </c>
      <c r="C498" s="1">
        <v>40567</v>
      </c>
      <c r="D498" s="1">
        <v>40567</v>
      </c>
      <c r="E498" t="s">
        <v>2525</v>
      </c>
      <c r="F498" t="b">
        <v>1</v>
      </c>
      <c r="G498" t="s">
        <v>326</v>
      </c>
      <c r="J498" t="s">
        <v>332</v>
      </c>
      <c r="K498" t="s">
        <v>24</v>
      </c>
      <c r="L498" t="s">
        <v>515</v>
      </c>
      <c r="M498" t="s">
        <v>2526</v>
      </c>
      <c r="N498">
        <v>30.550778000000001</v>
      </c>
      <c r="O498">
        <v>-89.909844000000007</v>
      </c>
      <c r="P498" t="s">
        <v>78</v>
      </c>
      <c r="Q498" t="s">
        <v>1650</v>
      </c>
      <c r="R498" t="s">
        <v>1651</v>
      </c>
      <c r="S498" t="s">
        <v>1652</v>
      </c>
      <c r="T498" t="s">
        <v>992</v>
      </c>
      <c r="U498">
        <v>39402</v>
      </c>
      <c r="V498" t="s">
        <v>1653</v>
      </c>
      <c r="W498" t="s">
        <v>1041</v>
      </c>
      <c r="X498" t="s">
        <v>1654</v>
      </c>
      <c r="Y498" t="s">
        <v>1655</v>
      </c>
      <c r="Z498" t="s">
        <v>1650</v>
      </c>
      <c r="AA498" t="s">
        <v>1652</v>
      </c>
      <c r="AB498" t="s">
        <v>992</v>
      </c>
      <c r="AC498">
        <v>39402</v>
      </c>
      <c r="AD498" t="s">
        <v>39</v>
      </c>
      <c r="AE498" t="s">
        <v>1651</v>
      </c>
      <c r="AF498" t="b">
        <f t="shared" si="7"/>
        <v>0</v>
      </c>
      <c r="AG498" t="b">
        <f>IF(Table1[[#This Row],[bank_type]] = "Private Nonprofit", TRUE, FALSE)</f>
        <v>0</v>
      </c>
    </row>
    <row r="499" spans="1:33" x14ac:dyDescent="0.2">
      <c r="A499">
        <v>6641</v>
      </c>
      <c r="B499" t="s">
        <v>2531</v>
      </c>
      <c r="C499" s="1">
        <v>44987</v>
      </c>
      <c r="D499" s="1">
        <v>45104</v>
      </c>
      <c r="E499" t="s">
        <v>2532</v>
      </c>
      <c r="F499" t="b">
        <v>1</v>
      </c>
      <c r="G499" t="s">
        <v>326</v>
      </c>
      <c r="J499" t="s">
        <v>332</v>
      </c>
      <c r="K499" t="s">
        <v>24</v>
      </c>
      <c r="L499" t="s">
        <v>1223</v>
      </c>
      <c r="M499" t="s">
        <v>2533</v>
      </c>
      <c r="N499">
        <v>42.323928839968502</v>
      </c>
      <c r="O499">
        <v>-87.995298407881407</v>
      </c>
      <c r="P499" t="s">
        <v>27</v>
      </c>
      <c r="Q499" t="s">
        <v>2534</v>
      </c>
      <c r="R499" t="s">
        <v>2535</v>
      </c>
      <c r="S499" t="s">
        <v>2536</v>
      </c>
      <c r="T499" t="s">
        <v>1223</v>
      </c>
      <c r="U499">
        <v>60048</v>
      </c>
      <c r="V499" t="s">
        <v>28</v>
      </c>
      <c r="W499" t="s">
        <v>2537</v>
      </c>
      <c r="X499" t="s">
        <v>2538</v>
      </c>
      <c r="Y499" t="s">
        <v>2539</v>
      </c>
      <c r="Z499" t="s">
        <v>2540</v>
      </c>
      <c r="AA499" t="s">
        <v>2536</v>
      </c>
      <c r="AB499" t="s">
        <v>1223</v>
      </c>
      <c r="AC499">
        <v>60048</v>
      </c>
      <c r="AD499" t="s">
        <v>379</v>
      </c>
      <c r="AE499" t="s">
        <v>28</v>
      </c>
      <c r="AF499" t="b">
        <f t="shared" si="7"/>
        <v>1</v>
      </c>
      <c r="AG499" t="b">
        <f>IF(Table1[[#This Row],[bank_type]] = "Private Nonprofit", TRUE, FALSE)</f>
        <v>0</v>
      </c>
    </row>
    <row r="500" spans="1:33" x14ac:dyDescent="0.2">
      <c r="A500">
        <v>7198</v>
      </c>
      <c r="B500" t="s">
        <v>2541</v>
      </c>
      <c r="C500" t="s">
        <v>28</v>
      </c>
      <c r="D500" t="s">
        <v>28</v>
      </c>
      <c r="E500" t="s">
        <v>2542</v>
      </c>
      <c r="F500" t="b">
        <v>1</v>
      </c>
      <c r="K500" t="s">
        <v>42</v>
      </c>
      <c r="L500" t="s">
        <v>1223</v>
      </c>
      <c r="M500" t="s">
        <v>2543</v>
      </c>
      <c r="N500">
        <v>41.244083000000003</v>
      </c>
      <c r="O500">
        <v>-90.599530999999999</v>
      </c>
      <c r="P500" t="s">
        <v>78</v>
      </c>
      <c r="Q500" t="s">
        <v>28</v>
      </c>
      <c r="R500" t="s">
        <v>28</v>
      </c>
      <c r="S500" t="s">
        <v>28</v>
      </c>
      <c r="T500" t="s">
        <v>28</v>
      </c>
      <c r="U500" t="s">
        <v>28</v>
      </c>
      <c r="V500" t="s">
        <v>28</v>
      </c>
      <c r="W500" t="s">
        <v>2544</v>
      </c>
      <c r="X500" t="s">
        <v>2545</v>
      </c>
      <c r="Y500" t="s">
        <v>2546</v>
      </c>
      <c r="Z500" t="s">
        <v>2547</v>
      </c>
      <c r="AA500" t="s">
        <v>2548</v>
      </c>
      <c r="AB500" t="s">
        <v>533</v>
      </c>
      <c r="AC500">
        <v>52001</v>
      </c>
      <c r="AD500" t="s">
        <v>34</v>
      </c>
      <c r="AE500" t="s">
        <v>28</v>
      </c>
      <c r="AF500" t="b">
        <f t="shared" si="7"/>
        <v>0</v>
      </c>
      <c r="AG500" t="b">
        <f>IF(Table1[[#This Row],[bank_type]] = "Private Nonprofit", TRUE, FALSE)</f>
        <v>0</v>
      </c>
    </row>
    <row r="501" spans="1:33" x14ac:dyDescent="0.2">
      <c r="A501">
        <v>7198</v>
      </c>
      <c r="B501" t="s">
        <v>2541</v>
      </c>
      <c r="C501" t="s">
        <v>28</v>
      </c>
      <c r="D501" t="s">
        <v>28</v>
      </c>
      <c r="E501" t="s">
        <v>2542</v>
      </c>
      <c r="F501" t="b">
        <v>1</v>
      </c>
      <c r="K501" t="s">
        <v>42</v>
      </c>
      <c r="L501" t="s">
        <v>1223</v>
      </c>
      <c r="M501" t="s">
        <v>2543</v>
      </c>
      <c r="N501">
        <v>41.244083000000003</v>
      </c>
      <c r="O501">
        <v>-90.599530999999999</v>
      </c>
      <c r="P501" t="s">
        <v>78</v>
      </c>
      <c r="Q501" t="s">
        <v>28</v>
      </c>
      <c r="R501" t="s">
        <v>28</v>
      </c>
      <c r="S501" t="s">
        <v>28</v>
      </c>
      <c r="T501" t="s">
        <v>28</v>
      </c>
      <c r="U501" t="s">
        <v>28</v>
      </c>
      <c r="V501" t="s">
        <v>28</v>
      </c>
      <c r="W501" t="s">
        <v>2549</v>
      </c>
      <c r="X501" t="s">
        <v>2550</v>
      </c>
      <c r="Y501" t="s">
        <v>2551</v>
      </c>
      <c r="Z501" t="s">
        <v>28</v>
      </c>
      <c r="AA501" t="s">
        <v>28</v>
      </c>
      <c r="AB501" t="s">
        <v>28</v>
      </c>
      <c r="AC501" t="s">
        <v>28</v>
      </c>
      <c r="AD501" t="s">
        <v>405</v>
      </c>
      <c r="AE501" t="s">
        <v>28</v>
      </c>
      <c r="AF501" t="b">
        <f t="shared" si="7"/>
        <v>0</v>
      </c>
      <c r="AG501" t="b">
        <f>IF(Table1[[#This Row],[bank_type]] = "Private Nonprofit", TRUE, FALSE)</f>
        <v>0</v>
      </c>
    </row>
    <row r="502" spans="1:33" x14ac:dyDescent="0.2">
      <c r="A502">
        <v>7147</v>
      </c>
      <c r="B502" t="s">
        <v>2552</v>
      </c>
      <c r="C502" s="1">
        <v>45917</v>
      </c>
      <c r="D502" s="1">
        <v>45917</v>
      </c>
      <c r="E502" t="s">
        <v>2553</v>
      </c>
      <c r="F502" t="b">
        <v>1</v>
      </c>
      <c r="G502" t="s">
        <v>468</v>
      </c>
      <c r="J502" t="s">
        <v>304</v>
      </c>
      <c r="K502" t="s">
        <v>24</v>
      </c>
      <c r="L502" t="s">
        <v>470</v>
      </c>
      <c r="M502" t="s">
        <v>2554</v>
      </c>
      <c r="N502">
        <v>37.7283891656949</v>
      </c>
      <c r="O502">
        <v>-121.82907346531999</v>
      </c>
      <c r="P502" t="s">
        <v>78</v>
      </c>
      <c r="Q502" t="s">
        <v>28</v>
      </c>
      <c r="R502" t="s">
        <v>28</v>
      </c>
      <c r="S502" t="s">
        <v>28</v>
      </c>
      <c r="T502" t="s">
        <v>28</v>
      </c>
      <c r="U502" t="s">
        <v>28</v>
      </c>
      <c r="V502" t="s">
        <v>28</v>
      </c>
      <c r="W502" t="s">
        <v>2555</v>
      </c>
      <c r="X502" t="s">
        <v>2556</v>
      </c>
      <c r="Y502" t="s">
        <v>2557</v>
      </c>
      <c r="Z502" t="s">
        <v>2558</v>
      </c>
      <c r="AA502" t="s">
        <v>2559</v>
      </c>
      <c r="AB502" t="s">
        <v>470</v>
      </c>
      <c r="AC502">
        <v>93611</v>
      </c>
      <c r="AD502" t="s">
        <v>34</v>
      </c>
      <c r="AE502" t="s">
        <v>2560</v>
      </c>
      <c r="AF502" t="b">
        <f t="shared" si="7"/>
        <v>0</v>
      </c>
      <c r="AG502" t="b">
        <f>IF(Table1[[#This Row],[bank_type]] = "Private Nonprofit", TRUE, FALSE)</f>
        <v>0</v>
      </c>
    </row>
    <row r="503" spans="1:33" x14ac:dyDescent="0.2">
      <c r="A503">
        <v>684</v>
      </c>
      <c r="B503" t="s">
        <v>2561</v>
      </c>
      <c r="C503" s="1">
        <v>39861</v>
      </c>
      <c r="D503" s="1">
        <v>39861</v>
      </c>
      <c r="E503" t="s">
        <v>2562</v>
      </c>
      <c r="F503" t="b">
        <v>1</v>
      </c>
      <c r="G503" t="s">
        <v>326</v>
      </c>
      <c r="J503" t="s">
        <v>332</v>
      </c>
      <c r="K503" t="s">
        <v>24</v>
      </c>
      <c r="L503" t="s">
        <v>515</v>
      </c>
      <c r="M503" t="s">
        <v>1649</v>
      </c>
      <c r="N503">
        <v>32.739400000000003</v>
      </c>
      <c r="O503">
        <v>-93.362200000000001</v>
      </c>
      <c r="P503" t="s">
        <v>78</v>
      </c>
      <c r="Q503" t="s">
        <v>2563</v>
      </c>
      <c r="R503" t="s">
        <v>2564</v>
      </c>
      <c r="S503" t="s">
        <v>2565</v>
      </c>
      <c r="T503" t="s">
        <v>515</v>
      </c>
      <c r="U503">
        <v>71073</v>
      </c>
      <c r="V503" t="s">
        <v>28</v>
      </c>
      <c r="W503" t="s">
        <v>2566</v>
      </c>
      <c r="X503" t="s">
        <v>2567</v>
      </c>
      <c r="Y503" t="s">
        <v>2568</v>
      </c>
      <c r="Z503" t="s">
        <v>2564</v>
      </c>
      <c r="AA503" t="s">
        <v>2565</v>
      </c>
      <c r="AB503" t="s">
        <v>515</v>
      </c>
      <c r="AC503">
        <v>71073</v>
      </c>
      <c r="AD503" t="s">
        <v>39</v>
      </c>
      <c r="AE503" t="s">
        <v>28</v>
      </c>
      <c r="AF503" t="b">
        <f t="shared" si="7"/>
        <v>0</v>
      </c>
      <c r="AG503" t="b">
        <f>IF(Table1[[#This Row],[bank_type]] = "Private Nonprofit", TRUE, FALSE)</f>
        <v>0</v>
      </c>
    </row>
    <row r="504" spans="1:33" x14ac:dyDescent="0.2">
      <c r="A504">
        <v>2194</v>
      </c>
      <c r="B504" t="s">
        <v>2569</v>
      </c>
      <c r="C504" s="1">
        <v>40883</v>
      </c>
      <c r="D504" s="1">
        <v>40883</v>
      </c>
      <c r="E504" t="s">
        <v>2570</v>
      </c>
      <c r="F504" t="b">
        <v>1</v>
      </c>
      <c r="G504" t="s">
        <v>326</v>
      </c>
      <c r="J504" t="s">
        <v>332</v>
      </c>
      <c r="K504" t="s">
        <v>24</v>
      </c>
      <c r="L504" t="s">
        <v>515</v>
      </c>
      <c r="M504" t="s">
        <v>1649</v>
      </c>
      <c r="N504">
        <v>32.773916999999997</v>
      </c>
      <c r="O504">
        <v>-93.342327999999995</v>
      </c>
      <c r="P504" t="s">
        <v>78</v>
      </c>
      <c r="Q504" t="s">
        <v>2563</v>
      </c>
      <c r="R504" t="s">
        <v>2564</v>
      </c>
      <c r="S504" t="s">
        <v>2565</v>
      </c>
      <c r="T504" t="s">
        <v>515</v>
      </c>
      <c r="U504">
        <v>71073</v>
      </c>
      <c r="V504" t="s">
        <v>28</v>
      </c>
      <c r="W504" t="s">
        <v>2566</v>
      </c>
      <c r="X504" t="s">
        <v>2567</v>
      </c>
      <c r="Y504" t="s">
        <v>2568</v>
      </c>
      <c r="Z504" t="s">
        <v>2564</v>
      </c>
      <c r="AA504" t="s">
        <v>2565</v>
      </c>
      <c r="AB504" t="s">
        <v>515</v>
      </c>
      <c r="AC504">
        <v>71073</v>
      </c>
      <c r="AD504" t="s">
        <v>39</v>
      </c>
      <c r="AE504" t="s">
        <v>28</v>
      </c>
      <c r="AF504" t="b">
        <f t="shared" si="7"/>
        <v>0</v>
      </c>
      <c r="AG504" t="b">
        <f>IF(Table1[[#This Row],[bank_type]] = "Private Nonprofit", TRUE, FALSE)</f>
        <v>0</v>
      </c>
    </row>
    <row r="505" spans="1:33" x14ac:dyDescent="0.2">
      <c r="A505">
        <v>3180</v>
      </c>
      <c r="B505" t="s">
        <v>2571</v>
      </c>
      <c r="C505" t="s">
        <v>28</v>
      </c>
      <c r="D505" s="1">
        <v>41549</v>
      </c>
      <c r="E505" t="s">
        <v>2572</v>
      </c>
      <c r="F505" t="b">
        <v>1</v>
      </c>
      <c r="K505" t="s">
        <v>1609</v>
      </c>
      <c r="L505" t="s">
        <v>688</v>
      </c>
      <c r="M505" t="s">
        <v>1066</v>
      </c>
      <c r="N505">
        <v>38.413184999999999</v>
      </c>
      <c r="O505">
        <v>-75.858435</v>
      </c>
      <c r="P505" t="s">
        <v>705</v>
      </c>
      <c r="Q505" t="s">
        <v>2573</v>
      </c>
      <c r="R505" t="s">
        <v>2574</v>
      </c>
      <c r="S505" t="s">
        <v>2575</v>
      </c>
      <c r="T505" t="s">
        <v>688</v>
      </c>
      <c r="U505">
        <v>21613</v>
      </c>
      <c r="V505" t="s">
        <v>28</v>
      </c>
      <c r="W505" t="s">
        <v>28</v>
      </c>
      <c r="X505" t="s">
        <v>28</v>
      </c>
      <c r="Y505" t="s">
        <v>28</v>
      </c>
      <c r="Z505" t="s">
        <v>28</v>
      </c>
      <c r="AA505" t="s">
        <v>28</v>
      </c>
      <c r="AB505" t="s">
        <v>28</v>
      </c>
      <c r="AC505" t="s">
        <v>28</v>
      </c>
      <c r="AD505" t="s">
        <v>28</v>
      </c>
      <c r="AE505" t="s">
        <v>28</v>
      </c>
      <c r="AF505" t="b">
        <f t="shared" si="7"/>
        <v>0</v>
      </c>
      <c r="AG505" t="b">
        <f>IF(Table1[[#This Row],[bank_type]] = "Private Nonprofit", TRUE, FALSE)</f>
        <v>0</v>
      </c>
    </row>
    <row r="506" spans="1:33" x14ac:dyDescent="0.2">
      <c r="A506">
        <v>1159</v>
      </c>
      <c r="B506" t="s">
        <v>2576</v>
      </c>
      <c r="C506" s="1">
        <v>39355</v>
      </c>
      <c r="D506" s="1">
        <v>40490</v>
      </c>
      <c r="E506" t="s">
        <v>2577</v>
      </c>
      <c r="F506" t="b">
        <v>1</v>
      </c>
      <c r="G506" t="s">
        <v>326</v>
      </c>
      <c r="H506" t="s">
        <v>1191</v>
      </c>
      <c r="J506" t="s">
        <v>332</v>
      </c>
      <c r="K506" t="s">
        <v>362</v>
      </c>
      <c r="L506" t="s">
        <v>688</v>
      </c>
      <c r="M506" t="s">
        <v>1066</v>
      </c>
      <c r="N506">
        <v>38.436943999999997</v>
      </c>
      <c r="O506">
        <v>-76.069444000000004</v>
      </c>
      <c r="P506" t="s">
        <v>78</v>
      </c>
      <c r="Q506" t="s">
        <v>2578</v>
      </c>
      <c r="R506" t="s">
        <v>2579</v>
      </c>
      <c r="S506" t="s">
        <v>2575</v>
      </c>
      <c r="T506" t="s">
        <v>688</v>
      </c>
      <c r="U506">
        <v>21613</v>
      </c>
      <c r="V506" t="s">
        <v>28</v>
      </c>
      <c r="W506" t="s">
        <v>28</v>
      </c>
      <c r="X506" t="s">
        <v>28</v>
      </c>
      <c r="Y506" t="s">
        <v>28</v>
      </c>
      <c r="Z506" t="s">
        <v>28</v>
      </c>
      <c r="AA506" t="s">
        <v>28</v>
      </c>
      <c r="AB506" t="s">
        <v>28</v>
      </c>
      <c r="AC506" t="s">
        <v>28</v>
      </c>
      <c r="AD506" t="s">
        <v>28</v>
      </c>
      <c r="AE506" t="s">
        <v>28</v>
      </c>
      <c r="AF506" t="b">
        <f t="shared" si="7"/>
        <v>0</v>
      </c>
      <c r="AG506" t="b">
        <f>IF(Table1[[#This Row],[bank_type]] = "Private Nonprofit", TRUE, FALSE)</f>
        <v>0</v>
      </c>
    </row>
    <row r="507" spans="1:33" x14ac:dyDescent="0.2">
      <c r="A507">
        <v>61</v>
      </c>
      <c r="B507" t="s">
        <v>2580</v>
      </c>
      <c r="C507" s="1">
        <v>37956</v>
      </c>
      <c r="D507" s="1">
        <v>37956</v>
      </c>
      <c r="E507" t="s">
        <v>2581</v>
      </c>
      <c r="F507" t="b">
        <v>1</v>
      </c>
      <c r="G507" t="s">
        <v>668</v>
      </c>
      <c r="K507" t="s">
        <v>24</v>
      </c>
      <c r="L507" t="s">
        <v>470</v>
      </c>
      <c r="M507" t="s">
        <v>2228</v>
      </c>
      <c r="N507">
        <v>39.583333000000003</v>
      </c>
      <c r="O507">
        <v>-121.666667</v>
      </c>
      <c r="P507" t="s">
        <v>78</v>
      </c>
      <c r="Q507" t="s">
        <v>2582</v>
      </c>
      <c r="R507" t="s">
        <v>2583</v>
      </c>
      <c r="S507" t="s">
        <v>1171</v>
      </c>
      <c r="T507" t="s">
        <v>470</v>
      </c>
      <c r="U507">
        <v>95765</v>
      </c>
      <c r="V507" t="s">
        <v>2584</v>
      </c>
      <c r="W507" t="s">
        <v>2585</v>
      </c>
      <c r="X507" t="s">
        <v>2586</v>
      </c>
      <c r="Y507" t="s">
        <v>2587</v>
      </c>
      <c r="Z507" t="s">
        <v>2588</v>
      </c>
      <c r="AA507" t="s">
        <v>1171</v>
      </c>
      <c r="AB507" t="s">
        <v>470</v>
      </c>
      <c r="AC507">
        <v>95765</v>
      </c>
      <c r="AD507" t="s">
        <v>60</v>
      </c>
      <c r="AE507" t="s">
        <v>2589</v>
      </c>
      <c r="AF507" t="b">
        <f t="shared" si="7"/>
        <v>0</v>
      </c>
      <c r="AG507" t="b">
        <f>IF(Table1[[#This Row],[bank_type]] = "Private Nonprofit", TRUE, FALSE)</f>
        <v>0</v>
      </c>
    </row>
    <row r="508" spans="1:33" x14ac:dyDescent="0.2">
      <c r="A508">
        <v>61</v>
      </c>
      <c r="B508" t="s">
        <v>2580</v>
      </c>
      <c r="C508" s="1">
        <v>37956</v>
      </c>
      <c r="D508" s="1">
        <v>37956</v>
      </c>
      <c r="E508" t="s">
        <v>2581</v>
      </c>
      <c r="F508" t="b">
        <v>1</v>
      </c>
      <c r="G508" t="s">
        <v>668</v>
      </c>
      <c r="K508" t="s">
        <v>24</v>
      </c>
      <c r="L508" t="s">
        <v>470</v>
      </c>
      <c r="M508" t="s">
        <v>2228</v>
      </c>
      <c r="N508">
        <v>39.583333000000003</v>
      </c>
      <c r="O508">
        <v>-121.666667</v>
      </c>
      <c r="P508" t="s">
        <v>78</v>
      </c>
      <c r="Q508" t="s">
        <v>2582</v>
      </c>
      <c r="R508" t="s">
        <v>2583</v>
      </c>
      <c r="S508" t="s">
        <v>1171</v>
      </c>
      <c r="T508" t="s">
        <v>470</v>
      </c>
      <c r="U508">
        <v>95765</v>
      </c>
      <c r="V508" t="s">
        <v>2584</v>
      </c>
      <c r="W508" t="s">
        <v>2590</v>
      </c>
      <c r="X508" t="s">
        <v>2591</v>
      </c>
      <c r="Y508" t="s">
        <v>2592</v>
      </c>
      <c r="Z508" t="s">
        <v>2593</v>
      </c>
      <c r="AA508" t="s">
        <v>1171</v>
      </c>
      <c r="AB508" t="s">
        <v>470</v>
      </c>
      <c r="AC508">
        <v>95765</v>
      </c>
      <c r="AD508" t="s">
        <v>60</v>
      </c>
      <c r="AE508" t="s">
        <v>2594</v>
      </c>
      <c r="AF508" t="b">
        <f t="shared" si="7"/>
        <v>0</v>
      </c>
      <c r="AG508" t="b">
        <f>IF(Table1[[#This Row],[bank_type]] = "Private Nonprofit", TRUE, FALSE)</f>
        <v>0</v>
      </c>
    </row>
    <row r="509" spans="1:33" x14ac:dyDescent="0.2">
      <c r="A509">
        <v>559</v>
      </c>
      <c r="B509" t="s">
        <v>2595</v>
      </c>
      <c r="C509" s="1">
        <v>39682</v>
      </c>
      <c r="D509" s="1">
        <v>45526</v>
      </c>
      <c r="E509" t="s">
        <v>2596</v>
      </c>
      <c r="F509" t="b">
        <v>1</v>
      </c>
      <c r="G509" t="s">
        <v>326</v>
      </c>
      <c r="J509" t="s">
        <v>332</v>
      </c>
      <c r="K509" t="s">
        <v>24</v>
      </c>
      <c r="L509" t="s">
        <v>394</v>
      </c>
      <c r="M509" t="s">
        <v>926</v>
      </c>
      <c r="N509">
        <v>36.609654735362</v>
      </c>
      <c r="O509">
        <v>-76.396203046221402</v>
      </c>
      <c r="P509" t="s">
        <v>78</v>
      </c>
      <c r="Q509" t="s">
        <v>2597</v>
      </c>
      <c r="R509" t="s">
        <v>2598</v>
      </c>
      <c r="S509" t="s">
        <v>934</v>
      </c>
      <c r="T509" t="s">
        <v>394</v>
      </c>
      <c r="U509">
        <v>20187</v>
      </c>
      <c r="V509" t="s">
        <v>28</v>
      </c>
      <c r="W509" t="s">
        <v>936</v>
      </c>
      <c r="X509" t="s">
        <v>937</v>
      </c>
      <c r="Y509" t="s">
        <v>938</v>
      </c>
      <c r="Z509" t="s">
        <v>939</v>
      </c>
      <c r="AA509" t="s">
        <v>940</v>
      </c>
      <c r="AB509" t="s">
        <v>394</v>
      </c>
      <c r="AC509">
        <v>23230</v>
      </c>
      <c r="AD509" t="s">
        <v>405</v>
      </c>
      <c r="AE509" t="s">
        <v>28</v>
      </c>
      <c r="AF509" t="b">
        <f t="shared" si="7"/>
        <v>0</v>
      </c>
      <c r="AG509" t="b">
        <f>IF(Table1[[#This Row],[bank_type]] = "Private Nonprofit", TRUE, FALSE)</f>
        <v>0</v>
      </c>
    </row>
    <row r="510" spans="1:33" x14ac:dyDescent="0.2">
      <c r="A510">
        <v>6421</v>
      </c>
      <c r="B510" t="s">
        <v>2599</v>
      </c>
      <c r="C510" t="s">
        <v>28</v>
      </c>
      <c r="D510" s="1">
        <v>45251</v>
      </c>
      <c r="E510" t="s">
        <v>2600</v>
      </c>
      <c r="F510" t="b">
        <v>1</v>
      </c>
      <c r="G510" t="s">
        <v>67</v>
      </c>
      <c r="J510" t="s">
        <v>68</v>
      </c>
      <c r="K510" t="s">
        <v>24</v>
      </c>
      <c r="L510" t="s">
        <v>533</v>
      </c>
      <c r="M510" t="s">
        <v>2601</v>
      </c>
      <c r="N510">
        <v>42.288609999999998</v>
      </c>
      <c r="O510">
        <v>-92.951322000000005</v>
      </c>
      <c r="P510" t="s">
        <v>78</v>
      </c>
      <c r="Q510" t="s">
        <v>28</v>
      </c>
      <c r="R510" t="s">
        <v>28</v>
      </c>
      <c r="S510" t="s">
        <v>28</v>
      </c>
      <c r="T510" t="s">
        <v>28</v>
      </c>
      <c r="U510" t="s">
        <v>28</v>
      </c>
      <c r="V510" t="s">
        <v>28</v>
      </c>
      <c r="W510" t="s">
        <v>2429</v>
      </c>
      <c r="X510" t="s">
        <v>2430</v>
      </c>
      <c r="Y510" t="s">
        <v>2431</v>
      </c>
      <c r="Z510" t="s">
        <v>2432</v>
      </c>
      <c r="AA510" t="s">
        <v>2433</v>
      </c>
      <c r="AB510" t="s">
        <v>533</v>
      </c>
      <c r="AC510">
        <v>50023</v>
      </c>
      <c r="AD510" t="s">
        <v>405</v>
      </c>
      <c r="AE510" t="s">
        <v>28</v>
      </c>
      <c r="AF510" t="b">
        <f t="shared" si="7"/>
        <v>0</v>
      </c>
      <c r="AG510" t="b">
        <f>IF(Table1[[#This Row],[bank_type]] = "Private Nonprofit", TRUE, FALSE)</f>
        <v>0</v>
      </c>
    </row>
    <row r="511" spans="1:33" x14ac:dyDescent="0.2">
      <c r="A511">
        <v>6421</v>
      </c>
      <c r="B511" t="s">
        <v>2599</v>
      </c>
      <c r="C511" t="s">
        <v>28</v>
      </c>
      <c r="D511" s="1">
        <v>45251</v>
      </c>
      <c r="E511" t="s">
        <v>2600</v>
      </c>
      <c r="F511" t="b">
        <v>1</v>
      </c>
      <c r="G511" t="s">
        <v>67</v>
      </c>
      <c r="J511" t="s">
        <v>68</v>
      </c>
      <c r="K511" t="s">
        <v>24</v>
      </c>
      <c r="L511" t="s">
        <v>533</v>
      </c>
      <c r="M511" t="s">
        <v>2601</v>
      </c>
      <c r="N511">
        <v>42.288609999999998</v>
      </c>
      <c r="O511">
        <v>-92.951322000000005</v>
      </c>
      <c r="P511" t="s">
        <v>78</v>
      </c>
      <c r="Q511" t="s">
        <v>28</v>
      </c>
      <c r="R511" t="s">
        <v>28</v>
      </c>
      <c r="S511" t="s">
        <v>28</v>
      </c>
      <c r="T511" t="s">
        <v>28</v>
      </c>
      <c r="U511" t="s">
        <v>28</v>
      </c>
      <c r="V511" t="s">
        <v>28</v>
      </c>
      <c r="W511" t="s">
        <v>1693</v>
      </c>
      <c r="X511" t="s">
        <v>1694</v>
      </c>
      <c r="Y511" t="s">
        <v>1695</v>
      </c>
      <c r="Z511" t="s">
        <v>1696</v>
      </c>
      <c r="AA511" t="s">
        <v>1692</v>
      </c>
      <c r="AB511" t="s">
        <v>533</v>
      </c>
      <c r="AC511">
        <v>51503</v>
      </c>
      <c r="AD511" t="s">
        <v>379</v>
      </c>
      <c r="AE511" t="s">
        <v>1697</v>
      </c>
      <c r="AF511" t="b">
        <f t="shared" si="7"/>
        <v>0</v>
      </c>
      <c r="AG511" t="b">
        <f>IF(Table1[[#This Row],[bank_type]] = "Private Nonprofit", TRUE, FALSE)</f>
        <v>0</v>
      </c>
    </row>
    <row r="512" spans="1:33" x14ac:dyDescent="0.2">
      <c r="A512">
        <v>4401</v>
      </c>
      <c r="B512" t="s">
        <v>2602</v>
      </c>
      <c r="C512" s="1">
        <v>43705</v>
      </c>
      <c r="D512" s="1">
        <v>43705</v>
      </c>
      <c r="E512" t="s">
        <v>2603</v>
      </c>
      <c r="F512" t="b">
        <v>1</v>
      </c>
      <c r="G512" t="s">
        <v>22</v>
      </c>
      <c r="H512" t="s">
        <v>53</v>
      </c>
      <c r="J512" t="s">
        <v>23</v>
      </c>
      <c r="K512" t="s">
        <v>24</v>
      </c>
      <c r="L512" t="s">
        <v>997</v>
      </c>
      <c r="M512" t="s">
        <v>2604</v>
      </c>
      <c r="N512">
        <v>33.860852566874499</v>
      </c>
      <c r="O512">
        <v>-87.456671631442404</v>
      </c>
      <c r="P512" t="s">
        <v>78</v>
      </c>
      <c r="Q512" t="s">
        <v>2605</v>
      </c>
      <c r="R512" t="s">
        <v>2606</v>
      </c>
      <c r="S512" t="s">
        <v>2607</v>
      </c>
      <c r="T512" t="s">
        <v>997</v>
      </c>
      <c r="U512">
        <v>35501</v>
      </c>
      <c r="V512" t="s">
        <v>28</v>
      </c>
      <c r="W512" t="s">
        <v>1049</v>
      </c>
      <c r="X512" t="s">
        <v>1050</v>
      </c>
      <c r="Y512" t="s">
        <v>1051</v>
      </c>
      <c r="Z512" t="s">
        <v>1052</v>
      </c>
      <c r="AA512" t="s">
        <v>1053</v>
      </c>
      <c r="AB512" t="s">
        <v>997</v>
      </c>
      <c r="AC512">
        <v>350701</v>
      </c>
      <c r="AD512" t="s">
        <v>39</v>
      </c>
      <c r="AE512" t="s">
        <v>28</v>
      </c>
      <c r="AF512" t="b">
        <f t="shared" si="7"/>
        <v>0</v>
      </c>
      <c r="AG512" t="b">
        <f>IF(Table1[[#This Row],[bank_type]] = "Private Nonprofit", TRUE, FALSE)</f>
        <v>0</v>
      </c>
    </row>
    <row r="513" spans="1:33" x14ac:dyDescent="0.2">
      <c r="A513">
        <v>6107</v>
      </c>
      <c r="B513" t="s">
        <v>2608</v>
      </c>
      <c r="C513" s="1">
        <v>43781</v>
      </c>
      <c r="D513" s="1">
        <v>43781</v>
      </c>
      <c r="E513" t="s">
        <v>2609</v>
      </c>
      <c r="F513" t="b">
        <v>1</v>
      </c>
      <c r="K513" t="s">
        <v>24</v>
      </c>
      <c r="L513" t="s">
        <v>438</v>
      </c>
      <c r="M513" t="s">
        <v>2610</v>
      </c>
      <c r="N513">
        <v>31.252991999999999</v>
      </c>
      <c r="O513">
        <v>-96.336299999999994</v>
      </c>
      <c r="P513" t="s">
        <v>78</v>
      </c>
      <c r="Q513" t="s">
        <v>2611</v>
      </c>
      <c r="R513" t="s">
        <v>2612</v>
      </c>
      <c r="S513" t="s">
        <v>2613</v>
      </c>
      <c r="T513" t="s">
        <v>438</v>
      </c>
      <c r="U513">
        <v>76092</v>
      </c>
      <c r="V513" t="s">
        <v>2614</v>
      </c>
      <c r="W513" t="s">
        <v>472</v>
      </c>
      <c r="X513" t="s">
        <v>2615</v>
      </c>
      <c r="Y513" t="s">
        <v>2616</v>
      </c>
      <c r="Z513" t="s">
        <v>2614</v>
      </c>
      <c r="AA513" t="s">
        <v>2613</v>
      </c>
      <c r="AB513" t="s">
        <v>438</v>
      </c>
      <c r="AC513">
        <v>76092</v>
      </c>
      <c r="AD513" t="s">
        <v>34</v>
      </c>
      <c r="AE513" t="s">
        <v>28</v>
      </c>
      <c r="AF513" t="b">
        <f t="shared" si="7"/>
        <v>0</v>
      </c>
      <c r="AG513" t="b">
        <f>IF(Table1[[#This Row],[bank_type]] = "Private Nonprofit", TRUE, FALSE)</f>
        <v>0</v>
      </c>
    </row>
    <row r="514" spans="1:33" x14ac:dyDescent="0.2">
      <c r="A514">
        <v>86</v>
      </c>
      <c r="B514" t="s">
        <v>2617</v>
      </c>
      <c r="C514" s="1">
        <v>38603</v>
      </c>
      <c r="D514" s="1">
        <v>38603</v>
      </c>
      <c r="E514" t="s">
        <v>2618</v>
      </c>
      <c r="F514" t="b">
        <v>1</v>
      </c>
      <c r="G514" t="s">
        <v>668</v>
      </c>
      <c r="K514" t="s">
        <v>24</v>
      </c>
      <c r="L514" t="s">
        <v>470</v>
      </c>
      <c r="M514" t="s">
        <v>2347</v>
      </c>
      <c r="N514">
        <v>37.188133080131998</v>
      </c>
      <c r="O514">
        <v>-120.140925554791</v>
      </c>
      <c r="P514" t="s">
        <v>78</v>
      </c>
      <c r="Q514" t="s">
        <v>2619</v>
      </c>
      <c r="R514" t="s">
        <v>2620</v>
      </c>
      <c r="S514" t="s">
        <v>2621</v>
      </c>
      <c r="T514" t="s">
        <v>470</v>
      </c>
      <c r="U514">
        <v>95333</v>
      </c>
      <c r="V514" t="s">
        <v>28</v>
      </c>
      <c r="W514" t="s">
        <v>2622</v>
      </c>
      <c r="X514" t="s">
        <v>699</v>
      </c>
      <c r="Y514" t="s">
        <v>2623</v>
      </c>
      <c r="Z514" t="s">
        <v>2624</v>
      </c>
      <c r="AA514" t="s">
        <v>2625</v>
      </c>
      <c r="AB514" t="s">
        <v>470</v>
      </c>
      <c r="AC514">
        <v>95341</v>
      </c>
      <c r="AD514" t="s">
        <v>60</v>
      </c>
      <c r="AE514" t="s">
        <v>2626</v>
      </c>
      <c r="AF514" t="b">
        <f t="shared" si="7"/>
        <v>0</v>
      </c>
      <c r="AG514" t="b">
        <f>IF(Table1[[#This Row],[bank_type]] = "Private Nonprofit", TRUE, FALSE)</f>
        <v>0</v>
      </c>
    </row>
    <row r="515" spans="1:33" x14ac:dyDescent="0.2">
      <c r="A515">
        <v>86</v>
      </c>
      <c r="B515" t="s">
        <v>2617</v>
      </c>
      <c r="C515" s="1">
        <v>38603</v>
      </c>
      <c r="D515" s="1">
        <v>38603</v>
      </c>
      <c r="E515" t="s">
        <v>2618</v>
      </c>
      <c r="F515" t="b">
        <v>1</v>
      </c>
      <c r="G515" t="s">
        <v>668</v>
      </c>
      <c r="K515" t="s">
        <v>24</v>
      </c>
      <c r="L515" t="s">
        <v>470</v>
      </c>
      <c r="M515" t="s">
        <v>2347</v>
      </c>
      <c r="N515">
        <v>37.188133080131998</v>
      </c>
      <c r="O515">
        <v>-120.140925554791</v>
      </c>
      <c r="P515" t="s">
        <v>78</v>
      </c>
      <c r="Q515" t="s">
        <v>2619</v>
      </c>
      <c r="R515" t="s">
        <v>2620</v>
      </c>
      <c r="S515" t="s">
        <v>2621</v>
      </c>
      <c r="T515" t="s">
        <v>470</v>
      </c>
      <c r="U515">
        <v>95333</v>
      </c>
      <c r="V515" t="s">
        <v>28</v>
      </c>
      <c r="W515" t="s">
        <v>2627</v>
      </c>
      <c r="X515" t="s">
        <v>2628</v>
      </c>
      <c r="Y515" t="s">
        <v>28</v>
      </c>
      <c r="Z515" t="s">
        <v>2620</v>
      </c>
      <c r="AA515" t="s">
        <v>2629</v>
      </c>
      <c r="AB515" t="s">
        <v>470</v>
      </c>
      <c r="AC515">
        <v>95333</v>
      </c>
      <c r="AD515" t="s">
        <v>379</v>
      </c>
      <c r="AE515" t="s">
        <v>28</v>
      </c>
      <c r="AF515" t="b">
        <f t="shared" ref="AF515:AF578" si="8">IF(P515="Public Commercial",TRUE,FALSE)</f>
        <v>0</v>
      </c>
      <c r="AG515" t="b">
        <f>IF(Table1[[#This Row],[bank_type]] = "Private Nonprofit", TRUE, FALSE)</f>
        <v>0</v>
      </c>
    </row>
    <row r="516" spans="1:33" x14ac:dyDescent="0.2">
      <c r="A516">
        <v>86</v>
      </c>
      <c r="B516" t="s">
        <v>2617</v>
      </c>
      <c r="C516" s="1">
        <v>38603</v>
      </c>
      <c r="D516" s="1">
        <v>38603</v>
      </c>
      <c r="E516" t="s">
        <v>2618</v>
      </c>
      <c r="F516" t="b">
        <v>1</v>
      </c>
      <c r="G516" t="s">
        <v>668</v>
      </c>
      <c r="K516" t="s">
        <v>24</v>
      </c>
      <c r="L516" t="s">
        <v>470</v>
      </c>
      <c r="M516" t="s">
        <v>2347</v>
      </c>
      <c r="N516">
        <v>37.188133080131998</v>
      </c>
      <c r="O516">
        <v>-120.140925554791</v>
      </c>
      <c r="P516" t="s">
        <v>78</v>
      </c>
      <c r="Q516" t="s">
        <v>2619</v>
      </c>
      <c r="R516" t="s">
        <v>2620</v>
      </c>
      <c r="S516" t="s">
        <v>2621</v>
      </c>
      <c r="T516" t="s">
        <v>470</v>
      </c>
      <c r="U516">
        <v>95333</v>
      </c>
      <c r="V516" t="s">
        <v>28</v>
      </c>
      <c r="W516" t="s">
        <v>875</v>
      </c>
      <c r="X516" t="s">
        <v>2630</v>
      </c>
      <c r="Y516" t="s">
        <v>28</v>
      </c>
      <c r="Z516" t="s">
        <v>2631</v>
      </c>
      <c r="AA516" t="s">
        <v>2632</v>
      </c>
      <c r="AB516" t="s">
        <v>470</v>
      </c>
      <c r="AC516">
        <v>93644</v>
      </c>
      <c r="AD516" t="s">
        <v>405</v>
      </c>
      <c r="AE516" t="s">
        <v>2633</v>
      </c>
      <c r="AF516" t="b">
        <f t="shared" si="8"/>
        <v>0</v>
      </c>
      <c r="AG516" t="b">
        <f>IF(Table1[[#This Row],[bank_type]] = "Private Nonprofit", TRUE, FALSE)</f>
        <v>0</v>
      </c>
    </row>
    <row r="517" spans="1:33" x14ac:dyDescent="0.2">
      <c r="A517">
        <v>2954</v>
      </c>
      <c r="B517" t="s">
        <v>2634</v>
      </c>
      <c r="C517" s="1">
        <v>38974</v>
      </c>
      <c r="D517" s="1">
        <v>38974</v>
      </c>
      <c r="E517" t="s">
        <v>2635</v>
      </c>
      <c r="F517" t="b">
        <v>1</v>
      </c>
      <c r="G517" t="s">
        <v>67</v>
      </c>
      <c r="J517" t="s">
        <v>68</v>
      </c>
      <c r="K517" t="s">
        <v>24</v>
      </c>
      <c r="L517" t="s">
        <v>470</v>
      </c>
      <c r="M517" t="s">
        <v>1381</v>
      </c>
      <c r="N517">
        <v>34.136026000000001</v>
      </c>
      <c r="O517">
        <v>-118.631191</v>
      </c>
      <c r="P517" t="s">
        <v>38</v>
      </c>
      <c r="Q517" t="s">
        <v>1382</v>
      </c>
      <c r="R517" t="s">
        <v>1383</v>
      </c>
      <c r="S517" t="s">
        <v>1384</v>
      </c>
      <c r="T517" t="s">
        <v>470</v>
      </c>
      <c r="U517">
        <v>91302</v>
      </c>
      <c r="V517" t="s">
        <v>28</v>
      </c>
      <c r="W517" t="s">
        <v>1881</v>
      </c>
      <c r="X517" t="s">
        <v>2636</v>
      </c>
      <c r="Y517" t="s">
        <v>2637</v>
      </c>
      <c r="Z517" t="s">
        <v>2638</v>
      </c>
      <c r="AA517" t="s">
        <v>1384</v>
      </c>
      <c r="AB517" t="s">
        <v>470</v>
      </c>
      <c r="AC517">
        <v>92302</v>
      </c>
      <c r="AD517" t="s">
        <v>39</v>
      </c>
      <c r="AE517" t="s">
        <v>2639</v>
      </c>
      <c r="AF517" t="b">
        <f t="shared" si="8"/>
        <v>0</v>
      </c>
      <c r="AG517" t="b">
        <f>IF(Table1[[#This Row],[bank_type]] = "Private Nonprofit", TRUE, FALSE)</f>
        <v>1</v>
      </c>
    </row>
    <row r="518" spans="1:33" x14ac:dyDescent="0.2">
      <c r="A518">
        <v>6840</v>
      </c>
      <c r="B518" t="s">
        <v>2640</v>
      </c>
      <c r="C518" t="s">
        <v>28</v>
      </c>
      <c r="D518" t="s">
        <v>28</v>
      </c>
      <c r="E518" t="s">
        <v>2641</v>
      </c>
      <c r="F518" t="b">
        <v>1</v>
      </c>
      <c r="K518" t="s">
        <v>42</v>
      </c>
      <c r="L518" t="s">
        <v>433</v>
      </c>
      <c r="M518" t="s">
        <v>2642</v>
      </c>
      <c r="N518">
        <v>36.265591000000001</v>
      </c>
      <c r="O518">
        <v>-89.141006000000004</v>
      </c>
      <c r="P518" t="s">
        <v>78</v>
      </c>
      <c r="Q518" t="s">
        <v>2643</v>
      </c>
      <c r="R518" t="s">
        <v>2644</v>
      </c>
      <c r="S518" t="s">
        <v>2645</v>
      </c>
      <c r="T518" t="s">
        <v>433</v>
      </c>
      <c r="U518">
        <v>38240</v>
      </c>
      <c r="V518" t="s">
        <v>28</v>
      </c>
      <c r="W518" t="s">
        <v>1937</v>
      </c>
      <c r="X518" t="s">
        <v>2646</v>
      </c>
      <c r="Y518" t="s">
        <v>2647</v>
      </c>
      <c r="Z518" t="s">
        <v>2648</v>
      </c>
      <c r="AA518" t="s">
        <v>2649</v>
      </c>
      <c r="AB518" t="s">
        <v>433</v>
      </c>
      <c r="AC518">
        <v>37920</v>
      </c>
      <c r="AD518" t="s">
        <v>405</v>
      </c>
      <c r="AE518" t="s">
        <v>410</v>
      </c>
      <c r="AF518" t="b">
        <f t="shared" si="8"/>
        <v>0</v>
      </c>
      <c r="AG518" t="b">
        <f>IF(Table1[[#This Row],[bank_type]] = "Private Nonprofit", TRUE, FALSE)</f>
        <v>0</v>
      </c>
    </row>
    <row r="519" spans="1:33" x14ac:dyDescent="0.2">
      <c r="A519">
        <v>6840</v>
      </c>
      <c r="B519" t="s">
        <v>2640</v>
      </c>
      <c r="C519" t="s">
        <v>28</v>
      </c>
      <c r="D519" t="s">
        <v>28</v>
      </c>
      <c r="E519" t="s">
        <v>2641</v>
      </c>
      <c r="F519" t="b">
        <v>1</v>
      </c>
      <c r="K519" t="s">
        <v>42</v>
      </c>
      <c r="L519" t="s">
        <v>433</v>
      </c>
      <c r="M519" t="s">
        <v>2642</v>
      </c>
      <c r="N519">
        <v>36.265591000000001</v>
      </c>
      <c r="O519">
        <v>-89.141006000000004</v>
      </c>
      <c r="P519" t="s">
        <v>78</v>
      </c>
      <c r="Q519" t="s">
        <v>2643</v>
      </c>
      <c r="R519" t="s">
        <v>2644</v>
      </c>
      <c r="S519" t="s">
        <v>2645</v>
      </c>
      <c r="T519" t="s">
        <v>433</v>
      </c>
      <c r="U519">
        <v>38240</v>
      </c>
      <c r="V519" t="s">
        <v>28</v>
      </c>
      <c r="W519" t="s">
        <v>2650</v>
      </c>
      <c r="X519" t="s">
        <v>2651</v>
      </c>
      <c r="Y519" t="s">
        <v>2652</v>
      </c>
      <c r="Z519" t="s">
        <v>2653</v>
      </c>
      <c r="AA519" t="s">
        <v>2649</v>
      </c>
      <c r="AB519" t="s">
        <v>433</v>
      </c>
      <c r="AC519">
        <v>37909</v>
      </c>
      <c r="AD519" t="s">
        <v>405</v>
      </c>
      <c r="AE519" t="s">
        <v>28</v>
      </c>
      <c r="AF519" t="b">
        <f t="shared" si="8"/>
        <v>0</v>
      </c>
      <c r="AG519" t="b">
        <f>IF(Table1[[#This Row],[bank_type]] = "Private Nonprofit", TRUE, FALSE)</f>
        <v>0</v>
      </c>
    </row>
    <row r="520" spans="1:33" x14ac:dyDescent="0.2">
      <c r="A520">
        <v>3642</v>
      </c>
      <c r="B520" t="s">
        <v>2640</v>
      </c>
      <c r="C520" s="1">
        <v>43705</v>
      </c>
      <c r="D520" s="1">
        <v>43705</v>
      </c>
      <c r="E520" t="s">
        <v>2654</v>
      </c>
      <c r="F520" t="b">
        <v>1</v>
      </c>
      <c r="G520" t="s">
        <v>67</v>
      </c>
      <c r="J520" t="s">
        <v>68</v>
      </c>
      <c r="K520" t="s">
        <v>24</v>
      </c>
      <c r="L520" t="s">
        <v>997</v>
      </c>
      <c r="M520" t="s">
        <v>2655</v>
      </c>
      <c r="N520">
        <v>33.9741639381525</v>
      </c>
      <c r="O520">
        <v>-86.598817077803204</v>
      </c>
      <c r="P520" t="s">
        <v>78</v>
      </c>
      <c r="Q520" t="s">
        <v>685</v>
      </c>
      <c r="R520" t="s">
        <v>686</v>
      </c>
      <c r="S520" t="s">
        <v>687</v>
      </c>
      <c r="T520" t="s">
        <v>688</v>
      </c>
      <c r="U520">
        <v>21209</v>
      </c>
      <c r="V520" t="s">
        <v>689</v>
      </c>
      <c r="W520" t="s">
        <v>785</v>
      </c>
      <c r="X520" t="s">
        <v>786</v>
      </c>
      <c r="Y520" t="s">
        <v>787</v>
      </c>
      <c r="Z520" t="s">
        <v>788</v>
      </c>
      <c r="AA520" t="s">
        <v>687</v>
      </c>
      <c r="AB520" t="s">
        <v>688</v>
      </c>
      <c r="AC520">
        <v>21209</v>
      </c>
      <c r="AD520" t="s">
        <v>34</v>
      </c>
      <c r="AE520" t="s">
        <v>789</v>
      </c>
      <c r="AF520" t="b">
        <f t="shared" si="8"/>
        <v>0</v>
      </c>
      <c r="AG520" t="b">
        <f>IF(Table1[[#This Row],[bank_type]] = "Private Nonprofit", TRUE, FALSE)</f>
        <v>0</v>
      </c>
    </row>
    <row r="521" spans="1:33" x14ac:dyDescent="0.2">
      <c r="A521">
        <v>4534</v>
      </c>
      <c r="B521" t="s">
        <v>2656</v>
      </c>
      <c r="C521" s="1">
        <v>43598</v>
      </c>
      <c r="D521" s="1">
        <v>43598</v>
      </c>
      <c r="E521" t="s">
        <v>2657</v>
      </c>
      <c r="F521" t="b">
        <v>1</v>
      </c>
      <c r="G521" t="s">
        <v>22</v>
      </c>
      <c r="J521" t="s">
        <v>23</v>
      </c>
      <c r="K521" t="s">
        <v>24</v>
      </c>
      <c r="L521" t="s">
        <v>394</v>
      </c>
      <c r="M521" t="s">
        <v>2658</v>
      </c>
      <c r="N521">
        <v>37.1529102923732</v>
      </c>
      <c r="O521">
        <v>-81.635353306507</v>
      </c>
      <c r="P521" t="s">
        <v>78</v>
      </c>
      <c r="Q521" t="s">
        <v>2017</v>
      </c>
      <c r="R521" t="s">
        <v>2659</v>
      </c>
      <c r="S521" t="s">
        <v>2660</v>
      </c>
      <c r="T521" t="s">
        <v>703</v>
      </c>
      <c r="U521">
        <v>27615</v>
      </c>
      <c r="V521" t="s">
        <v>2661</v>
      </c>
      <c r="W521" t="s">
        <v>2662</v>
      </c>
      <c r="X521" t="s">
        <v>2663</v>
      </c>
      <c r="Y521" t="s">
        <v>2664</v>
      </c>
      <c r="Z521" t="s">
        <v>2665</v>
      </c>
      <c r="AA521" t="s">
        <v>1124</v>
      </c>
      <c r="AB521" t="s">
        <v>703</v>
      </c>
      <c r="AC521">
        <v>27615</v>
      </c>
      <c r="AD521" t="s">
        <v>34</v>
      </c>
      <c r="AE521" t="s">
        <v>28</v>
      </c>
      <c r="AF521" t="b">
        <f t="shared" si="8"/>
        <v>0</v>
      </c>
      <c r="AG521" t="b">
        <f>IF(Table1[[#This Row],[bank_type]] = "Private Nonprofit", TRUE, FALSE)</f>
        <v>0</v>
      </c>
    </row>
    <row r="522" spans="1:33" x14ac:dyDescent="0.2">
      <c r="A522">
        <v>4534</v>
      </c>
      <c r="B522" t="s">
        <v>2656</v>
      </c>
      <c r="C522" s="1">
        <v>43598</v>
      </c>
      <c r="D522" s="1">
        <v>43598</v>
      </c>
      <c r="E522" t="s">
        <v>2657</v>
      </c>
      <c r="F522" t="b">
        <v>1</v>
      </c>
      <c r="G522" t="s">
        <v>22</v>
      </c>
      <c r="J522" t="s">
        <v>23</v>
      </c>
      <c r="K522" t="s">
        <v>24</v>
      </c>
      <c r="L522" t="s">
        <v>394</v>
      </c>
      <c r="M522" t="s">
        <v>2658</v>
      </c>
      <c r="N522">
        <v>37.1529102923732</v>
      </c>
      <c r="O522">
        <v>-81.635353306507</v>
      </c>
      <c r="P522" t="s">
        <v>78</v>
      </c>
      <c r="Q522" t="s">
        <v>2017</v>
      </c>
      <c r="R522" t="s">
        <v>2659</v>
      </c>
      <c r="S522" t="s">
        <v>2660</v>
      </c>
      <c r="T522" t="s">
        <v>703</v>
      </c>
      <c r="U522">
        <v>27615</v>
      </c>
      <c r="V522" t="s">
        <v>2661</v>
      </c>
      <c r="W522" t="s">
        <v>453</v>
      </c>
      <c r="X522" t="s">
        <v>454</v>
      </c>
      <c r="Y522" t="s">
        <v>455</v>
      </c>
      <c r="Z522" t="s">
        <v>28</v>
      </c>
      <c r="AA522" t="s">
        <v>28</v>
      </c>
      <c r="AB522" t="s">
        <v>28</v>
      </c>
      <c r="AC522" t="s">
        <v>28</v>
      </c>
      <c r="AD522" t="s">
        <v>60</v>
      </c>
      <c r="AE522" t="s">
        <v>28</v>
      </c>
      <c r="AF522" t="b">
        <f t="shared" si="8"/>
        <v>0</v>
      </c>
      <c r="AG522" t="b">
        <f>IF(Table1[[#This Row],[bank_type]] = "Private Nonprofit", TRUE, FALSE)</f>
        <v>0</v>
      </c>
    </row>
    <row r="523" spans="1:33" x14ac:dyDescent="0.2">
      <c r="A523">
        <v>4534</v>
      </c>
      <c r="B523" t="s">
        <v>2656</v>
      </c>
      <c r="C523" s="1">
        <v>43598</v>
      </c>
      <c r="D523" s="1">
        <v>43598</v>
      </c>
      <c r="E523" t="s">
        <v>2657</v>
      </c>
      <c r="F523" t="b">
        <v>1</v>
      </c>
      <c r="G523" t="s">
        <v>22</v>
      </c>
      <c r="J523" t="s">
        <v>23</v>
      </c>
      <c r="K523" t="s">
        <v>24</v>
      </c>
      <c r="L523" t="s">
        <v>394</v>
      </c>
      <c r="M523" t="s">
        <v>2658</v>
      </c>
      <c r="N523">
        <v>37.1529102923732</v>
      </c>
      <c r="O523">
        <v>-81.635353306507</v>
      </c>
      <c r="P523" t="s">
        <v>78</v>
      </c>
      <c r="Q523" t="s">
        <v>2017</v>
      </c>
      <c r="R523" t="s">
        <v>2659</v>
      </c>
      <c r="S523" t="s">
        <v>2660</v>
      </c>
      <c r="T523" t="s">
        <v>703</v>
      </c>
      <c r="U523">
        <v>27615</v>
      </c>
      <c r="V523" t="s">
        <v>2661</v>
      </c>
      <c r="W523" t="s">
        <v>2487</v>
      </c>
      <c r="X523" t="s">
        <v>2488</v>
      </c>
      <c r="Y523" t="s">
        <v>2489</v>
      </c>
      <c r="Z523" t="s">
        <v>2362</v>
      </c>
      <c r="AA523" t="s">
        <v>2363</v>
      </c>
      <c r="AB523" t="s">
        <v>692</v>
      </c>
      <c r="AC523">
        <v>34711</v>
      </c>
      <c r="AD523" t="s">
        <v>60</v>
      </c>
      <c r="AE523" t="s">
        <v>2490</v>
      </c>
      <c r="AF523" t="b">
        <f t="shared" si="8"/>
        <v>0</v>
      </c>
      <c r="AG523" t="b">
        <f>IF(Table1[[#This Row],[bank_type]] = "Private Nonprofit", TRUE, FALSE)</f>
        <v>0</v>
      </c>
    </row>
    <row r="524" spans="1:33" x14ac:dyDescent="0.2">
      <c r="A524">
        <v>4534</v>
      </c>
      <c r="B524" t="s">
        <v>2656</v>
      </c>
      <c r="C524" s="1">
        <v>43598</v>
      </c>
      <c r="D524" s="1">
        <v>43598</v>
      </c>
      <c r="E524" t="s">
        <v>2657</v>
      </c>
      <c r="F524" t="b">
        <v>1</v>
      </c>
      <c r="G524" t="s">
        <v>22</v>
      </c>
      <c r="J524" t="s">
        <v>23</v>
      </c>
      <c r="K524" t="s">
        <v>24</v>
      </c>
      <c r="L524" t="s">
        <v>394</v>
      </c>
      <c r="M524" t="s">
        <v>2658</v>
      </c>
      <c r="N524">
        <v>37.1529102923732</v>
      </c>
      <c r="O524">
        <v>-81.635353306507</v>
      </c>
      <c r="P524" t="s">
        <v>78</v>
      </c>
      <c r="Q524" t="s">
        <v>2017</v>
      </c>
      <c r="R524" t="s">
        <v>2659</v>
      </c>
      <c r="S524" t="s">
        <v>2660</v>
      </c>
      <c r="T524" t="s">
        <v>703</v>
      </c>
      <c r="U524">
        <v>27615</v>
      </c>
      <c r="V524" t="s">
        <v>2661</v>
      </c>
      <c r="W524" t="s">
        <v>2666</v>
      </c>
      <c r="X524" t="s">
        <v>2667</v>
      </c>
      <c r="Y524" t="s">
        <v>2668</v>
      </c>
      <c r="Z524" t="s">
        <v>28</v>
      </c>
      <c r="AA524" t="s">
        <v>28</v>
      </c>
      <c r="AB524" t="s">
        <v>28</v>
      </c>
      <c r="AC524" t="s">
        <v>28</v>
      </c>
      <c r="AD524" t="s">
        <v>34</v>
      </c>
      <c r="AE524" t="s">
        <v>28</v>
      </c>
      <c r="AF524" t="b">
        <f t="shared" si="8"/>
        <v>0</v>
      </c>
      <c r="AG524" t="b">
        <f>IF(Table1[[#This Row],[bank_type]] = "Private Nonprofit", TRUE, FALSE)</f>
        <v>0</v>
      </c>
    </row>
    <row r="525" spans="1:33" x14ac:dyDescent="0.2">
      <c r="A525">
        <v>5754</v>
      </c>
      <c r="B525" t="s">
        <v>2669</v>
      </c>
      <c r="C525" t="s">
        <v>28</v>
      </c>
      <c r="D525" s="1">
        <v>44734</v>
      </c>
      <c r="E525" t="s">
        <v>2670</v>
      </c>
      <c r="F525" t="b">
        <v>1</v>
      </c>
      <c r="G525" t="s">
        <v>22</v>
      </c>
      <c r="H525" t="s">
        <v>846</v>
      </c>
      <c r="J525" t="s">
        <v>23</v>
      </c>
      <c r="K525" t="s">
        <v>24</v>
      </c>
      <c r="L525" t="s">
        <v>533</v>
      </c>
      <c r="M525" t="s">
        <v>2671</v>
      </c>
      <c r="N525">
        <v>42.461163999999997</v>
      </c>
      <c r="O525">
        <v>-92.472245999999998</v>
      </c>
      <c r="P525" t="s">
        <v>78</v>
      </c>
      <c r="Q525" t="s">
        <v>2672</v>
      </c>
      <c r="R525" t="s">
        <v>2673</v>
      </c>
      <c r="S525" t="s">
        <v>2674</v>
      </c>
      <c r="T525" t="s">
        <v>533</v>
      </c>
      <c r="U525">
        <v>50613</v>
      </c>
      <c r="V525" t="s">
        <v>28</v>
      </c>
      <c r="W525" t="s">
        <v>2675</v>
      </c>
      <c r="X525" t="s">
        <v>2676</v>
      </c>
      <c r="Y525" t="s">
        <v>2677</v>
      </c>
      <c r="Z525" t="s">
        <v>2673</v>
      </c>
      <c r="AA525" t="s">
        <v>2674</v>
      </c>
      <c r="AB525" t="s">
        <v>533</v>
      </c>
      <c r="AC525">
        <v>50613</v>
      </c>
      <c r="AD525" t="s">
        <v>39</v>
      </c>
      <c r="AE525" t="s">
        <v>28</v>
      </c>
      <c r="AF525" t="b">
        <f t="shared" si="8"/>
        <v>0</v>
      </c>
      <c r="AG525" t="b">
        <f>IF(Table1[[#This Row],[bank_type]] = "Private Nonprofit", TRUE, FALSE)</f>
        <v>0</v>
      </c>
    </row>
    <row r="526" spans="1:33" x14ac:dyDescent="0.2">
      <c r="A526">
        <v>5934</v>
      </c>
      <c r="B526" t="s">
        <v>2678</v>
      </c>
      <c r="C526" s="1">
        <v>44778</v>
      </c>
      <c r="D526" s="1">
        <v>44778</v>
      </c>
      <c r="E526" t="s">
        <v>2679</v>
      </c>
      <c r="F526" t="b">
        <v>1</v>
      </c>
      <c r="G526" t="s">
        <v>22</v>
      </c>
      <c r="J526" t="s">
        <v>23</v>
      </c>
      <c r="K526" t="s">
        <v>24</v>
      </c>
      <c r="L526" t="s">
        <v>433</v>
      </c>
      <c r="M526" t="s">
        <v>2680</v>
      </c>
      <c r="N526">
        <v>35.421566469381602</v>
      </c>
      <c r="O526">
        <v>-86.557411167422401</v>
      </c>
      <c r="P526" t="s">
        <v>78</v>
      </c>
      <c r="Q526" t="s">
        <v>506</v>
      </c>
      <c r="R526" t="s">
        <v>507</v>
      </c>
      <c r="S526" t="s">
        <v>508</v>
      </c>
      <c r="T526" t="s">
        <v>433</v>
      </c>
      <c r="U526">
        <v>37091</v>
      </c>
      <c r="V526" t="s">
        <v>28</v>
      </c>
      <c r="W526" t="s">
        <v>509</v>
      </c>
      <c r="X526" t="s">
        <v>510</v>
      </c>
      <c r="Y526" t="s">
        <v>511</v>
      </c>
      <c r="Z526" t="s">
        <v>512</v>
      </c>
      <c r="AA526" t="s">
        <v>508</v>
      </c>
      <c r="AB526" t="s">
        <v>433</v>
      </c>
      <c r="AC526">
        <v>37091</v>
      </c>
      <c r="AD526" t="s">
        <v>405</v>
      </c>
      <c r="AE526" t="s">
        <v>28</v>
      </c>
      <c r="AF526" t="b">
        <f t="shared" si="8"/>
        <v>0</v>
      </c>
      <c r="AG526" t="b">
        <f>IF(Table1[[#This Row],[bank_type]] = "Private Nonprofit", TRUE, FALSE)</f>
        <v>0</v>
      </c>
    </row>
    <row r="527" spans="1:33" x14ac:dyDescent="0.2">
      <c r="A527">
        <v>7149</v>
      </c>
      <c r="B527" t="s">
        <v>2681</v>
      </c>
      <c r="C527" t="s">
        <v>28</v>
      </c>
      <c r="D527" t="s">
        <v>28</v>
      </c>
      <c r="E527" t="s">
        <v>2682</v>
      </c>
      <c r="F527" t="b">
        <v>1</v>
      </c>
      <c r="K527" t="s">
        <v>42</v>
      </c>
      <c r="L527" t="s">
        <v>2683</v>
      </c>
      <c r="M527" t="s">
        <v>2684</v>
      </c>
      <c r="N527">
        <v>38.450994721445497</v>
      </c>
      <c r="O527">
        <v>-98.749184864425203</v>
      </c>
      <c r="P527" t="s">
        <v>38</v>
      </c>
      <c r="Q527" t="s">
        <v>2685</v>
      </c>
      <c r="R527" t="s">
        <v>2686</v>
      </c>
      <c r="S527" t="s">
        <v>2687</v>
      </c>
      <c r="T527" t="s">
        <v>2688</v>
      </c>
      <c r="U527">
        <v>58503</v>
      </c>
      <c r="V527" t="s">
        <v>28</v>
      </c>
      <c r="W527" t="s">
        <v>2689</v>
      </c>
      <c r="X527" t="s">
        <v>786</v>
      </c>
      <c r="Y527" t="s">
        <v>2690</v>
      </c>
      <c r="Z527" t="s">
        <v>2691</v>
      </c>
      <c r="AA527" t="s">
        <v>2687</v>
      </c>
      <c r="AB527" t="s">
        <v>2688</v>
      </c>
      <c r="AC527">
        <v>58503</v>
      </c>
      <c r="AD527" t="s">
        <v>34</v>
      </c>
      <c r="AE527" t="s">
        <v>2686</v>
      </c>
      <c r="AF527" t="b">
        <f t="shared" si="8"/>
        <v>0</v>
      </c>
      <c r="AG527" t="b">
        <f>IF(Table1[[#This Row],[bank_type]] = "Private Nonprofit", TRUE, FALSE)</f>
        <v>1</v>
      </c>
    </row>
    <row r="528" spans="1:33" x14ac:dyDescent="0.2">
      <c r="A528">
        <v>4974</v>
      </c>
      <c r="B528" t="s">
        <v>2692</v>
      </c>
      <c r="C528" s="1">
        <v>44566</v>
      </c>
      <c r="D528" s="1">
        <v>44566</v>
      </c>
      <c r="E528" t="s">
        <v>2693</v>
      </c>
      <c r="F528" t="b">
        <v>1</v>
      </c>
      <c r="G528" t="s">
        <v>326</v>
      </c>
      <c r="J528" t="s">
        <v>332</v>
      </c>
      <c r="K528" t="s">
        <v>24</v>
      </c>
      <c r="L528" t="s">
        <v>2694</v>
      </c>
      <c r="M528" t="s">
        <v>2695</v>
      </c>
      <c r="N528">
        <v>43.243971000000002</v>
      </c>
      <c r="O528">
        <v>-76.203417999999999</v>
      </c>
      <c r="P528" t="s">
        <v>38</v>
      </c>
      <c r="Q528" t="s">
        <v>2696</v>
      </c>
      <c r="R528" t="s">
        <v>2697</v>
      </c>
      <c r="S528" t="s">
        <v>2698</v>
      </c>
      <c r="T528" t="s">
        <v>2699</v>
      </c>
      <c r="U528">
        <v>48108</v>
      </c>
      <c r="V528" t="s">
        <v>28</v>
      </c>
      <c r="W528" t="s">
        <v>28</v>
      </c>
      <c r="X528" t="s">
        <v>28</v>
      </c>
      <c r="Y528" t="s">
        <v>28</v>
      </c>
      <c r="Z528" t="s">
        <v>28</v>
      </c>
      <c r="AA528" t="s">
        <v>28</v>
      </c>
      <c r="AB528" t="s">
        <v>28</v>
      </c>
      <c r="AC528" t="s">
        <v>28</v>
      </c>
      <c r="AD528" t="s">
        <v>28</v>
      </c>
      <c r="AE528" t="s">
        <v>28</v>
      </c>
      <c r="AF528" t="b">
        <f t="shared" si="8"/>
        <v>0</v>
      </c>
      <c r="AG528" t="b">
        <f>IF(Table1[[#This Row],[bank_type]] = "Private Nonprofit", TRUE, FALSE)</f>
        <v>1</v>
      </c>
    </row>
    <row r="529" spans="1:33" x14ac:dyDescent="0.2">
      <c r="A529">
        <v>5494</v>
      </c>
      <c r="B529" t="s">
        <v>2700</v>
      </c>
      <c r="C529" s="1">
        <v>45597</v>
      </c>
      <c r="D529" s="1">
        <v>45597</v>
      </c>
      <c r="E529" t="s">
        <v>2701</v>
      </c>
      <c r="F529" t="b">
        <v>1</v>
      </c>
      <c r="G529" t="s">
        <v>326</v>
      </c>
      <c r="J529" t="s">
        <v>332</v>
      </c>
      <c r="K529" t="s">
        <v>24</v>
      </c>
      <c r="L529" t="s">
        <v>2694</v>
      </c>
      <c r="M529" t="s">
        <v>2702</v>
      </c>
      <c r="N529">
        <v>42.790677000000002</v>
      </c>
      <c r="O529">
        <v>-78.600029000000006</v>
      </c>
      <c r="P529" t="s">
        <v>38</v>
      </c>
      <c r="Q529" t="s">
        <v>28</v>
      </c>
      <c r="R529" t="s">
        <v>28</v>
      </c>
      <c r="S529" t="s">
        <v>28</v>
      </c>
      <c r="T529" t="s">
        <v>28</v>
      </c>
      <c r="U529" t="s">
        <v>28</v>
      </c>
      <c r="V529" t="s">
        <v>28</v>
      </c>
      <c r="W529" t="s">
        <v>28</v>
      </c>
      <c r="X529" t="s">
        <v>28</v>
      </c>
      <c r="Y529" t="s">
        <v>28</v>
      </c>
      <c r="Z529" t="s">
        <v>28</v>
      </c>
      <c r="AA529" t="s">
        <v>28</v>
      </c>
      <c r="AB529" t="s">
        <v>28</v>
      </c>
      <c r="AC529" t="s">
        <v>28</v>
      </c>
      <c r="AD529" t="s">
        <v>28</v>
      </c>
      <c r="AE529" t="s">
        <v>28</v>
      </c>
      <c r="AF529" t="b">
        <f t="shared" si="8"/>
        <v>0</v>
      </c>
      <c r="AG529" t="b">
        <f>IF(Table1[[#This Row],[bank_type]] = "Private Nonprofit", TRUE, FALSE)</f>
        <v>1</v>
      </c>
    </row>
    <row r="530" spans="1:33" x14ac:dyDescent="0.2">
      <c r="A530">
        <v>7303</v>
      </c>
      <c r="B530" t="s">
        <v>2703</v>
      </c>
      <c r="C530" s="1">
        <v>45911</v>
      </c>
      <c r="D530" t="s">
        <v>28</v>
      </c>
      <c r="E530" t="s">
        <v>2704</v>
      </c>
      <c r="F530" t="b">
        <v>1</v>
      </c>
      <c r="K530" t="s">
        <v>42</v>
      </c>
      <c r="L530" t="s">
        <v>2688</v>
      </c>
      <c r="M530" t="s">
        <v>2705</v>
      </c>
      <c r="N530">
        <v>48.402346999999999</v>
      </c>
      <c r="O530">
        <v>-102.509281</v>
      </c>
      <c r="P530" t="s">
        <v>38</v>
      </c>
      <c r="Q530" t="s">
        <v>2685</v>
      </c>
      <c r="R530" t="s">
        <v>2686</v>
      </c>
      <c r="S530" t="s">
        <v>2687</v>
      </c>
      <c r="T530" t="s">
        <v>2688</v>
      </c>
      <c r="U530">
        <v>58503</v>
      </c>
      <c r="V530" t="s">
        <v>28</v>
      </c>
      <c r="W530" t="s">
        <v>2706</v>
      </c>
      <c r="X530" t="s">
        <v>2707</v>
      </c>
      <c r="Y530" t="s">
        <v>2708</v>
      </c>
      <c r="Z530" t="s">
        <v>28</v>
      </c>
      <c r="AA530" t="s">
        <v>2687</v>
      </c>
      <c r="AB530" t="s">
        <v>2688</v>
      </c>
      <c r="AC530" t="s">
        <v>28</v>
      </c>
      <c r="AD530" t="s">
        <v>39</v>
      </c>
      <c r="AE530" t="s">
        <v>2686</v>
      </c>
      <c r="AF530" t="b">
        <f t="shared" si="8"/>
        <v>0</v>
      </c>
      <c r="AG530" t="b">
        <f>IF(Table1[[#This Row],[bank_type]] = "Private Nonprofit", TRUE, FALSE)</f>
        <v>1</v>
      </c>
    </row>
    <row r="531" spans="1:33" x14ac:dyDescent="0.2">
      <c r="A531">
        <v>4971</v>
      </c>
      <c r="B531" t="s">
        <v>2709</v>
      </c>
      <c r="C531" s="1">
        <v>44265</v>
      </c>
      <c r="D531" s="1">
        <v>44267</v>
      </c>
      <c r="E531" t="s">
        <v>2710</v>
      </c>
      <c r="F531" t="b">
        <v>1</v>
      </c>
      <c r="G531" t="s">
        <v>326</v>
      </c>
      <c r="J531" t="s">
        <v>332</v>
      </c>
      <c r="K531" t="s">
        <v>24</v>
      </c>
      <c r="L531" t="s">
        <v>2694</v>
      </c>
      <c r="M531" t="s">
        <v>2711</v>
      </c>
      <c r="N531">
        <v>44.162877000000002</v>
      </c>
      <c r="O531">
        <v>-75.804918999999998</v>
      </c>
      <c r="P531" t="s">
        <v>38</v>
      </c>
      <c r="Q531" t="s">
        <v>2696</v>
      </c>
      <c r="R531" t="s">
        <v>2697</v>
      </c>
      <c r="S531" t="s">
        <v>2698</v>
      </c>
      <c r="T531" t="s">
        <v>2699</v>
      </c>
      <c r="U531">
        <v>48108</v>
      </c>
      <c r="V531" t="s">
        <v>28</v>
      </c>
      <c r="W531" t="s">
        <v>28</v>
      </c>
      <c r="X531" t="s">
        <v>28</v>
      </c>
      <c r="Y531" t="s">
        <v>28</v>
      </c>
      <c r="Z531" t="s">
        <v>28</v>
      </c>
      <c r="AA531" t="s">
        <v>28</v>
      </c>
      <c r="AB531" t="s">
        <v>28</v>
      </c>
      <c r="AC531" t="s">
        <v>28</v>
      </c>
      <c r="AD531" t="s">
        <v>28</v>
      </c>
      <c r="AE531" t="s">
        <v>28</v>
      </c>
      <c r="AF531" t="b">
        <f t="shared" si="8"/>
        <v>0</v>
      </c>
      <c r="AG531" t="b">
        <f>IF(Table1[[#This Row],[bank_type]] = "Private Nonprofit", TRUE, FALSE)</f>
        <v>1</v>
      </c>
    </row>
    <row r="532" spans="1:33" x14ac:dyDescent="0.2">
      <c r="A532">
        <v>5496</v>
      </c>
      <c r="B532" t="s">
        <v>2712</v>
      </c>
      <c r="C532" t="s">
        <v>28</v>
      </c>
      <c r="D532" s="1">
        <v>44004</v>
      </c>
      <c r="E532" t="s">
        <v>2713</v>
      </c>
      <c r="F532" t="b">
        <v>1</v>
      </c>
      <c r="K532" t="s">
        <v>76</v>
      </c>
      <c r="L532" t="s">
        <v>2694</v>
      </c>
      <c r="M532" t="s">
        <v>2702</v>
      </c>
      <c r="N532">
        <v>42.704296999999997</v>
      </c>
      <c r="O532">
        <v>-78.892775999999998</v>
      </c>
      <c r="P532" t="s">
        <v>38</v>
      </c>
      <c r="Q532" t="s">
        <v>28</v>
      </c>
      <c r="R532" t="s">
        <v>28</v>
      </c>
      <c r="S532" t="s">
        <v>28</v>
      </c>
      <c r="T532" t="s">
        <v>28</v>
      </c>
      <c r="U532" t="s">
        <v>28</v>
      </c>
      <c r="V532" t="s">
        <v>28</v>
      </c>
      <c r="W532" t="s">
        <v>28</v>
      </c>
      <c r="X532" t="s">
        <v>28</v>
      </c>
      <c r="Y532" t="s">
        <v>28</v>
      </c>
      <c r="Z532" t="s">
        <v>28</v>
      </c>
      <c r="AA532" t="s">
        <v>28</v>
      </c>
      <c r="AB532" t="s">
        <v>28</v>
      </c>
      <c r="AC532" t="s">
        <v>28</v>
      </c>
      <c r="AD532" t="s">
        <v>28</v>
      </c>
      <c r="AE532" t="s">
        <v>28</v>
      </c>
      <c r="AF532" t="b">
        <f t="shared" si="8"/>
        <v>0</v>
      </c>
      <c r="AG532" t="b">
        <f>IF(Table1[[#This Row],[bank_type]] = "Private Nonprofit", TRUE, FALSE)</f>
        <v>1</v>
      </c>
    </row>
    <row r="533" spans="1:33" x14ac:dyDescent="0.2">
      <c r="A533">
        <v>4862</v>
      </c>
      <c r="B533" t="s">
        <v>2714</v>
      </c>
      <c r="C533" s="1">
        <v>44000</v>
      </c>
      <c r="D533" s="1">
        <v>44000</v>
      </c>
      <c r="E533" t="s">
        <v>2715</v>
      </c>
      <c r="F533" t="b">
        <v>1</v>
      </c>
      <c r="G533" t="s">
        <v>326</v>
      </c>
      <c r="J533" t="s">
        <v>332</v>
      </c>
      <c r="K533" t="s">
        <v>24</v>
      </c>
      <c r="L533" t="s">
        <v>2694</v>
      </c>
      <c r="M533" t="s">
        <v>2716</v>
      </c>
      <c r="N533">
        <v>43.531618194150802</v>
      </c>
      <c r="O533">
        <v>-75.4695412426167</v>
      </c>
      <c r="P533" t="s">
        <v>38</v>
      </c>
      <c r="Q533" t="s">
        <v>2717</v>
      </c>
      <c r="R533" t="s">
        <v>2718</v>
      </c>
      <c r="S533" t="s">
        <v>2719</v>
      </c>
      <c r="T533" t="s">
        <v>2694</v>
      </c>
      <c r="U533">
        <v>13209</v>
      </c>
      <c r="V533" t="s">
        <v>28</v>
      </c>
      <c r="W533" t="s">
        <v>2720</v>
      </c>
      <c r="X533" t="s">
        <v>2721</v>
      </c>
      <c r="Y533" t="s">
        <v>2722</v>
      </c>
      <c r="Z533" t="s">
        <v>2723</v>
      </c>
      <c r="AA533" t="s">
        <v>2724</v>
      </c>
      <c r="AB533" t="s">
        <v>2694</v>
      </c>
      <c r="AC533">
        <v>13088</v>
      </c>
      <c r="AD533" t="s">
        <v>34</v>
      </c>
      <c r="AE533" t="s">
        <v>2725</v>
      </c>
      <c r="AF533" t="b">
        <f t="shared" si="8"/>
        <v>0</v>
      </c>
      <c r="AG533" t="b">
        <f>IF(Table1[[#This Row],[bank_type]] = "Private Nonprofit", TRUE, FALSE)</f>
        <v>1</v>
      </c>
    </row>
    <row r="534" spans="1:33" x14ac:dyDescent="0.2">
      <c r="A534">
        <v>4863</v>
      </c>
      <c r="B534" t="s">
        <v>2726</v>
      </c>
      <c r="C534" s="1">
        <v>43669</v>
      </c>
      <c r="D534" s="1">
        <v>43669</v>
      </c>
      <c r="E534" t="s">
        <v>2727</v>
      </c>
      <c r="F534" t="b">
        <v>1</v>
      </c>
      <c r="G534" t="s">
        <v>326</v>
      </c>
      <c r="J534" t="s">
        <v>332</v>
      </c>
      <c r="K534" t="s">
        <v>24</v>
      </c>
      <c r="L534" t="s">
        <v>2694</v>
      </c>
      <c r="M534" t="s">
        <v>2728</v>
      </c>
      <c r="N534">
        <v>44.947229999999998</v>
      </c>
      <c r="O534">
        <v>-74.725170000000006</v>
      </c>
      <c r="P534" t="s">
        <v>38</v>
      </c>
      <c r="Q534" t="s">
        <v>2717</v>
      </c>
      <c r="R534" t="s">
        <v>2718</v>
      </c>
      <c r="S534" t="s">
        <v>2719</v>
      </c>
      <c r="T534" t="s">
        <v>2694</v>
      </c>
      <c r="U534">
        <v>13209</v>
      </c>
      <c r="V534" t="s">
        <v>28</v>
      </c>
      <c r="W534" t="s">
        <v>28</v>
      </c>
      <c r="X534" t="s">
        <v>28</v>
      </c>
      <c r="Y534" t="s">
        <v>28</v>
      </c>
      <c r="Z534" t="s">
        <v>28</v>
      </c>
      <c r="AA534" t="s">
        <v>28</v>
      </c>
      <c r="AB534" t="s">
        <v>28</v>
      </c>
      <c r="AC534" t="s">
        <v>28</v>
      </c>
      <c r="AD534" t="s">
        <v>28</v>
      </c>
      <c r="AE534" t="s">
        <v>28</v>
      </c>
      <c r="AF534" t="b">
        <f t="shared" si="8"/>
        <v>0</v>
      </c>
      <c r="AG534" t="b">
        <f>IF(Table1[[#This Row],[bank_type]] = "Private Nonprofit", TRUE, FALSE)</f>
        <v>1</v>
      </c>
    </row>
    <row r="535" spans="1:33" x14ac:dyDescent="0.2">
      <c r="A535">
        <v>4973</v>
      </c>
      <c r="B535" t="s">
        <v>2729</v>
      </c>
      <c r="C535" s="1">
        <v>44869</v>
      </c>
      <c r="D535" s="1">
        <v>44869</v>
      </c>
      <c r="E535" t="s">
        <v>2730</v>
      </c>
      <c r="F535" t="b">
        <v>1</v>
      </c>
      <c r="G535" t="s">
        <v>326</v>
      </c>
      <c r="J535" t="s">
        <v>332</v>
      </c>
      <c r="K535" t="s">
        <v>24</v>
      </c>
      <c r="L535" t="s">
        <v>2694</v>
      </c>
      <c r="M535" t="s">
        <v>2731</v>
      </c>
      <c r="N535">
        <v>42.282020000000003</v>
      </c>
      <c r="O535">
        <v>-79.300709999999995</v>
      </c>
      <c r="P535" t="s">
        <v>38</v>
      </c>
      <c r="Q535" t="s">
        <v>2696</v>
      </c>
      <c r="R535" t="s">
        <v>2697</v>
      </c>
      <c r="S535" t="s">
        <v>2698</v>
      </c>
      <c r="T535" t="s">
        <v>2699</v>
      </c>
      <c r="U535">
        <v>48108</v>
      </c>
      <c r="V535" t="s">
        <v>28</v>
      </c>
      <c r="W535" t="s">
        <v>28</v>
      </c>
      <c r="X535" t="s">
        <v>28</v>
      </c>
      <c r="Y535" t="s">
        <v>28</v>
      </c>
      <c r="Z535" t="s">
        <v>28</v>
      </c>
      <c r="AA535" t="s">
        <v>28</v>
      </c>
      <c r="AB535" t="s">
        <v>28</v>
      </c>
      <c r="AC535" t="s">
        <v>28</v>
      </c>
      <c r="AD535" t="s">
        <v>28</v>
      </c>
      <c r="AE535" t="s">
        <v>28</v>
      </c>
      <c r="AF535" t="b">
        <f t="shared" si="8"/>
        <v>0</v>
      </c>
      <c r="AG535" t="b">
        <f>IF(Table1[[#This Row],[bank_type]] = "Private Nonprofit", TRUE, FALSE)</f>
        <v>1</v>
      </c>
    </row>
    <row r="536" spans="1:33" x14ac:dyDescent="0.2">
      <c r="A536">
        <v>5495</v>
      </c>
      <c r="B536" t="s">
        <v>2732</v>
      </c>
      <c r="C536" s="1">
        <v>45712</v>
      </c>
      <c r="D536" s="1">
        <v>45712</v>
      </c>
      <c r="E536" t="s">
        <v>2733</v>
      </c>
      <c r="F536" t="b">
        <v>1</v>
      </c>
      <c r="G536" t="s">
        <v>326</v>
      </c>
      <c r="J536" t="s">
        <v>332</v>
      </c>
      <c r="K536" t="s">
        <v>24</v>
      </c>
      <c r="L536" t="s">
        <v>2694</v>
      </c>
      <c r="M536" t="s">
        <v>2734</v>
      </c>
      <c r="N536">
        <v>43.432679</v>
      </c>
      <c r="O536">
        <v>-76.530412999999996</v>
      </c>
      <c r="P536" t="s">
        <v>38</v>
      </c>
      <c r="Q536" t="s">
        <v>28</v>
      </c>
      <c r="R536" t="s">
        <v>28</v>
      </c>
      <c r="S536" t="s">
        <v>28</v>
      </c>
      <c r="T536" t="s">
        <v>28</v>
      </c>
      <c r="U536" t="s">
        <v>28</v>
      </c>
      <c r="V536" t="s">
        <v>28</v>
      </c>
      <c r="W536" t="s">
        <v>28</v>
      </c>
      <c r="X536" t="s">
        <v>28</v>
      </c>
      <c r="Y536" t="s">
        <v>28</v>
      </c>
      <c r="Z536" t="s">
        <v>28</v>
      </c>
      <c r="AA536" t="s">
        <v>28</v>
      </c>
      <c r="AB536" t="s">
        <v>28</v>
      </c>
      <c r="AC536" t="s">
        <v>28</v>
      </c>
      <c r="AD536" t="s">
        <v>28</v>
      </c>
      <c r="AE536" t="s">
        <v>28</v>
      </c>
      <c r="AF536" t="b">
        <f t="shared" si="8"/>
        <v>0</v>
      </c>
      <c r="AG536" t="b">
        <f>IF(Table1[[#This Row],[bank_type]] = "Private Nonprofit", TRUE, FALSE)</f>
        <v>1</v>
      </c>
    </row>
    <row r="537" spans="1:33" x14ac:dyDescent="0.2">
      <c r="A537">
        <v>4972</v>
      </c>
      <c r="B537" t="s">
        <v>2735</v>
      </c>
      <c r="C537" s="1">
        <v>44951</v>
      </c>
      <c r="D537" s="1">
        <v>44951</v>
      </c>
      <c r="E537" t="s">
        <v>2736</v>
      </c>
      <c r="F537" t="b">
        <v>1</v>
      </c>
      <c r="G537" t="s">
        <v>326</v>
      </c>
      <c r="J537" t="s">
        <v>332</v>
      </c>
      <c r="K537" t="s">
        <v>24</v>
      </c>
      <c r="L537" t="s">
        <v>2694</v>
      </c>
      <c r="M537" t="s">
        <v>2737</v>
      </c>
      <c r="N537">
        <v>42.784021000000003</v>
      </c>
      <c r="O537">
        <v>-78.120161999999993</v>
      </c>
      <c r="P537" t="s">
        <v>38</v>
      </c>
      <c r="Q537" t="s">
        <v>2696</v>
      </c>
      <c r="R537" t="s">
        <v>2697</v>
      </c>
      <c r="S537" t="s">
        <v>2698</v>
      </c>
      <c r="T537" t="s">
        <v>2699</v>
      </c>
      <c r="U537">
        <v>48108</v>
      </c>
      <c r="V537" t="s">
        <v>28</v>
      </c>
      <c r="W537" t="s">
        <v>28</v>
      </c>
      <c r="X537" t="s">
        <v>28</v>
      </c>
      <c r="Y537" t="s">
        <v>28</v>
      </c>
      <c r="Z537" t="s">
        <v>28</v>
      </c>
      <c r="AA537" t="s">
        <v>28</v>
      </c>
      <c r="AB537" t="s">
        <v>28</v>
      </c>
      <c r="AC537" t="s">
        <v>28</v>
      </c>
      <c r="AD537" t="s">
        <v>28</v>
      </c>
      <c r="AE537" t="s">
        <v>28</v>
      </c>
      <c r="AF537" t="b">
        <f t="shared" si="8"/>
        <v>0</v>
      </c>
      <c r="AG537" t="b">
        <f>IF(Table1[[#This Row],[bank_type]] = "Private Nonprofit", TRUE, FALSE)</f>
        <v>1</v>
      </c>
    </row>
    <row r="538" spans="1:33" x14ac:dyDescent="0.2">
      <c r="A538">
        <v>4861</v>
      </c>
      <c r="B538" t="s">
        <v>2738</v>
      </c>
      <c r="C538" s="1">
        <v>43041</v>
      </c>
      <c r="D538" s="1">
        <v>43041</v>
      </c>
      <c r="E538" t="s">
        <v>2739</v>
      </c>
      <c r="F538" t="b">
        <v>1</v>
      </c>
      <c r="G538" t="s">
        <v>326</v>
      </c>
      <c r="J538" t="s">
        <v>332</v>
      </c>
      <c r="K538" t="s">
        <v>24</v>
      </c>
      <c r="L538" t="s">
        <v>2694</v>
      </c>
      <c r="M538" t="s">
        <v>2740</v>
      </c>
      <c r="N538">
        <v>42.428213390922899</v>
      </c>
      <c r="O538">
        <v>-76.982599277924706</v>
      </c>
      <c r="P538" t="s">
        <v>38</v>
      </c>
      <c r="Q538" t="s">
        <v>2717</v>
      </c>
      <c r="R538" t="s">
        <v>2718</v>
      </c>
      <c r="S538" t="s">
        <v>2719</v>
      </c>
      <c r="T538" t="s">
        <v>2694</v>
      </c>
      <c r="U538">
        <v>13209</v>
      </c>
      <c r="V538" t="s">
        <v>28</v>
      </c>
      <c r="W538" t="s">
        <v>28</v>
      </c>
      <c r="X538" t="s">
        <v>28</v>
      </c>
      <c r="Y538" t="s">
        <v>28</v>
      </c>
      <c r="Z538" t="s">
        <v>28</v>
      </c>
      <c r="AA538" t="s">
        <v>28</v>
      </c>
      <c r="AB538" t="s">
        <v>28</v>
      </c>
      <c r="AC538" t="s">
        <v>28</v>
      </c>
      <c r="AD538" t="s">
        <v>28</v>
      </c>
      <c r="AE538" t="s">
        <v>28</v>
      </c>
      <c r="AF538" t="b">
        <f t="shared" si="8"/>
        <v>0</v>
      </c>
      <c r="AG538" t="b">
        <f>IF(Table1[[#This Row],[bank_type]] = "Private Nonprofit", TRUE, FALSE)</f>
        <v>1</v>
      </c>
    </row>
    <row r="539" spans="1:33" x14ac:dyDescent="0.2">
      <c r="A539">
        <v>5305</v>
      </c>
      <c r="B539" t="s">
        <v>2741</v>
      </c>
      <c r="C539" s="1">
        <v>45771</v>
      </c>
      <c r="D539" s="1">
        <v>45771</v>
      </c>
      <c r="E539" t="s">
        <v>2742</v>
      </c>
      <c r="F539" t="b">
        <v>1</v>
      </c>
      <c r="G539" t="s">
        <v>326</v>
      </c>
      <c r="J539" t="s">
        <v>332</v>
      </c>
      <c r="K539" t="s">
        <v>24</v>
      </c>
      <c r="L539" t="s">
        <v>2683</v>
      </c>
      <c r="M539" t="s">
        <v>2743</v>
      </c>
      <c r="N539">
        <v>38.940332167044303</v>
      </c>
      <c r="O539">
        <v>-101.840226278896</v>
      </c>
      <c r="P539" t="s">
        <v>78</v>
      </c>
      <c r="Q539" t="s">
        <v>28</v>
      </c>
      <c r="R539" t="s">
        <v>28</v>
      </c>
      <c r="S539" t="s">
        <v>28</v>
      </c>
      <c r="T539" t="s">
        <v>28</v>
      </c>
      <c r="U539" t="s">
        <v>28</v>
      </c>
      <c r="V539" t="s">
        <v>28</v>
      </c>
      <c r="W539" t="s">
        <v>2689</v>
      </c>
      <c r="X539" t="s">
        <v>786</v>
      </c>
      <c r="Y539" t="s">
        <v>2690</v>
      </c>
      <c r="Z539" t="s">
        <v>2691</v>
      </c>
      <c r="AA539" t="s">
        <v>2687</v>
      </c>
      <c r="AB539" t="s">
        <v>2688</v>
      </c>
      <c r="AC539">
        <v>58503</v>
      </c>
      <c r="AD539" t="s">
        <v>34</v>
      </c>
      <c r="AE539" t="s">
        <v>2686</v>
      </c>
      <c r="AF539" t="b">
        <f t="shared" si="8"/>
        <v>0</v>
      </c>
      <c r="AG539" t="b">
        <f>IF(Table1[[#This Row],[bank_type]] = "Private Nonprofit", TRUE, FALSE)</f>
        <v>0</v>
      </c>
    </row>
    <row r="540" spans="1:33" x14ac:dyDescent="0.2">
      <c r="A540">
        <v>4970</v>
      </c>
      <c r="B540" t="s">
        <v>2744</v>
      </c>
      <c r="C540" t="s">
        <v>28</v>
      </c>
      <c r="D540" s="1">
        <v>43677</v>
      </c>
      <c r="E540" t="s">
        <v>2745</v>
      </c>
      <c r="F540" t="b">
        <v>1</v>
      </c>
      <c r="K540" t="s">
        <v>76</v>
      </c>
      <c r="L540" t="s">
        <v>2694</v>
      </c>
      <c r="M540" t="s">
        <v>2746</v>
      </c>
      <c r="N540">
        <v>43.184635999999998</v>
      </c>
      <c r="O540">
        <v>-76.717177000000007</v>
      </c>
      <c r="P540" t="s">
        <v>38</v>
      </c>
      <c r="Q540" t="s">
        <v>2696</v>
      </c>
      <c r="R540" t="s">
        <v>2697</v>
      </c>
      <c r="S540" t="s">
        <v>2698</v>
      </c>
      <c r="T540" t="s">
        <v>2699</v>
      </c>
      <c r="U540">
        <v>48108</v>
      </c>
      <c r="V540" t="s">
        <v>28</v>
      </c>
      <c r="W540" t="s">
        <v>28</v>
      </c>
      <c r="X540" t="s">
        <v>28</v>
      </c>
      <c r="Y540" t="s">
        <v>28</v>
      </c>
      <c r="Z540" t="s">
        <v>28</v>
      </c>
      <c r="AA540" t="s">
        <v>28</v>
      </c>
      <c r="AB540" t="s">
        <v>28</v>
      </c>
      <c r="AC540" t="s">
        <v>28</v>
      </c>
      <c r="AD540" t="s">
        <v>28</v>
      </c>
      <c r="AE540" t="s">
        <v>28</v>
      </c>
      <c r="AF540" t="b">
        <f t="shared" si="8"/>
        <v>0</v>
      </c>
      <c r="AG540" t="b">
        <f>IF(Table1[[#This Row],[bank_type]] = "Private Nonprofit", TRUE, FALSE)</f>
        <v>1</v>
      </c>
    </row>
    <row r="541" spans="1:33" x14ac:dyDescent="0.2">
      <c r="A541">
        <v>5493</v>
      </c>
      <c r="B541" t="s">
        <v>2747</v>
      </c>
      <c r="C541" s="1">
        <v>45355</v>
      </c>
      <c r="D541" s="1">
        <v>45355</v>
      </c>
      <c r="E541" t="s">
        <v>2748</v>
      </c>
      <c r="F541" t="b">
        <v>1</v>
      </c>
      <c r="G541" t="s">
        <v>326</v>
      </c>
      <c r="J541" t="s">
        <v>332</v>
      </c>
      <c r="K541" t="s">
        <v>24</v>
      </c>
      <c r="L541" t="s">
        <v>2694</v>
      </c>
      <c r="M541" t="s">
        <v>2749</v>
      </c>
      <c r="N541">
        <v>43.223650999999997</v>
      </c>
      <c r="O541">
        <v>-79.037484000000006</v>
      </c>
      <c r="P541" t="s">
        <v>38</v>
      </c>
      <c r="Q541" t="s">
        <v>2717</v>
      </c>
      <c r="R541" t="s">
        <v>2718</v>
      </c>
      <c r="S541" t="s">
        <v>2719</v>
      </c>
      <c r="T541" t="s">
        <v>2694</v>
      </c>
      <c r="U541">
        <v>13209</v>
      </c>
      <c r="V541" t="s">
        <v>28</v>
      </c>
      <c r="W541" t="s">
        <v>28</v>
      </c>
      <c r="X541" t="s">
        <v>28</v>
      </c>
      <c r="Y541" t="s">
        <v>28</v>
      </c>
      <c r="Z541" t="s">
        <v>28</v>
      </c>
      <c r="AA541" t="s">
        <v>28</v>
      </c>
      <c r="AB541" t="s">
        <v>28</v>
      </c>
      <c r="AC541" t="s">
        <v>28</v>
      </c>
      <c r="AD541" t="s">
        <v>28</v>
      </c>
      <c r="AE541" t="s">
        <v>28</v>
      </c>
      <c r="AF541" t="b">
        <f t="shared" si="8"/>
        <v>0</v>
      </c>
      <c r="AG541" t="b">
        <f>IF(Table1[[#This Row],[bank_type]] = "Private Nonprofit", TRUE, FALSE)</f>
        <v>1</v>
      </c>
    </row>
    <row r="542" spans="1:33" x14ac:dyDescent="0.2">
      <c r="A542">
        <v>2870</v>
      </c>
      <c r="B542" t="s">
        <v>2750</v>
      </c>
      <c r="C542" s="1">
        <v>43158</v>
      </c>
      <c r="D542" s="1">
        <v>43158</v>
      </c>
      <c r="E542" t="s">
        <v>2751</v>
      </c>
      <c r="F542" t="b">
        <v>1</v>
      </c>
      <c r="G542" t="s">
        <v>326</v>
      </c>
      <c r="J542" t="s">
        <v>332</v>
      </c>
      <c r="K542" t="s">
        <v>24</v>
      </c>
      <c r="L542" t="s">
        <v>479</v>
      </c>
      <c r="M542" t="s">
        <v>2752</v>
      </c>
      <c r="N542">
        <v>33.265826598523198</v>
      </c>
      <c r="O542">
        <v>-84.889151693217201</v>
      </c>
      <c r="P542" t="s">
        <v>38</v>
      </c>
      <c r="Q542" t="s">
        <v>2753</v>
      </c>
      <c r="R542" t="s">
        <v>2754</v>
      </c>
      <c r="S542" t="s">
        <v>2755</v>
      </c>
      <c r="T542" t="s">
        <v>997</v>
      </c>
      <c r="U542">
        <v>36272</v>
      </c>
      <c r="V542" t="s">
        <v>28</v>
      </c>
      <c r="W542" t="s">
        <v>2756</v>
      </c>
      <c r="X542" t="s">
        <v>2757</v>
      </c>
      <c r="Y542" t="s">
        <v>2758</v>
      </c>
      <c r="Z542" t="s">
        <v>2754</v>
      </c>
      <c r="AA542" t="s">
        <v>2755</v>
      </c>
      <c r="AB542" t="s">
        <v>997</v>
      </c>
      <c r="AC542">
        <v>36272</v>
      </c>
      <c r="AD542" t="s">
        <v>34</v>
      </c>
      <c r="AE542" t="s">
        <v>28</v>
      </c>
      <c r="AF542" t="b">
        <f t="shared" si="8"/>
        <v>0</v>
      </c>
      <c r="AG542" t="b">
        <f>IF(Table1[[#This Row],[bank_type]] = "Private Nonprofit", TRUE, FALSE)</f>
        <v>1</v>
      </c>
    </row>
    <row r="543" spans="1:33" x14ac:dyDescent="0.2">
      <c r="A543">
        <v>6150</v>
      </c>
      <c r="B543" t="s">
        <v>2759</v>
      </c>
      <c r="C543" t="s">
        <v>28</v>
      </c>
      <c r="D543" t="s">
        <v>28</v>
      </c>
      <c r="E543" t="s">
        <v>2760</v>
      </c>
      <c r="F543" t="b">
        <v>1</v>
      </c>
      <c r="K543" t="s">
        <v>42</v>
      </c>
      <c r="L543" t="s">
        <v>422</v>
      </c>
      <c r="M543" t="s">
        <v>2761</v>
      </c>
      <c r="N543">
        <v>34.469929</v>
      </c>
      <c r="O543">
        <v>-81.760722999999999</v>
      </c>
      <c r="P543" t="s">
        <v>78</v>
      </c>
      <c r="Q543" t="s">
        <v>28</v>
      </c>
      <c r="R543" t="s">
        <v>28</v>
      </c>
      <c r="S543" t="s">
        <v>28</v>
      </c>
      <c r="T543" t="s">
        <v>28</v>
      </c>
      <c r="U543" t="s">
        <v>28</v>
      </c>
      <c r="V543" t="s">
        <v>28</v>
      </c>
      <c r="W543" t="s">
        <v>2762</v>
      </c>
      <c r="X543" t="s">
        <v>2763</v>
      </c>
      <c r="Y543" t="s">
        <v>2764</v>
      </c>
      <c r="Z543" t="s">
        <v>2765</v>
      </c>
      <c r="AA543" t="s">
        <v>28</v>
      </c>
      <c r="AB543" t="s">
        <v>479</v>
      </c>
      <c r="AC543" t="s">
        <v>28</v>
      </c>
      <c r="AD543" t="s">
        <v>39</v>
      </c>
      <c r="AE543" t="s">
        <v>28</v>
      </c>
      <c r="AF543" t="b">
        <f t="shared" si="8"/>
        <v>0</v>
      </c>
      <c r="AG543" t="b">
        <f>IF(Table1[[#This Row],[bank_type]] = "Private Nonprofit", TRUE, FALSE)</f>
        <v>0</v>
      </c>
    </row>
    <row r="544" spans="1:33" x14ac:dyDescent="0.2">
      <c r="A544">
        <v>610</v>
      </c>
      <c r="B544" t="s">
        <v>2766</v>
      </c>
      <c r="C544" s="1">
        <v>39910</v>
      </c>
      <c r="D544" s="1">
        <v>39910</v>
      </c>
      <c r="E544" t="s">
        <v>2767</v>
      </c>
      <c r="F544" t="b">
        <v>1</v>
      </c>
      <c r="G544" t="s">
        <v>326</v>
      </c>
      <c r="J544" t="s">
        <v>332</v>
      </c>
      <c r="K544" t="s">
        <v>24</v>
      </c>
      <c r="L544" t="s">
        <v>394</v>
      </c>
      <c r="M544" t="s">
        <v>2768</v>
      </c>
      <c r="N544">
        <v>37.736320006662503</v>
      </c>
      <c r="O544">
        <v>-77.342238133222494</v>
      </c>
      <c r="P544" t="s">
        <v>78</v>
      </c>
      <c r="Q544" t="s">
        <v>2769</v>
      </c>
      <c r="R544" t="s">
        <v>2770</v>
      </c>
      <c r="S544" t="s">
        <v>2771</v>
      </c>
      <c r="T544" t="s">
        <v>394</v>
      </c>
      <c r="U544">
        <v>23069</v>
      </c>
      <c r="V544" t="s">
        <v>28</v>
      </c>
      <c r="W544" t="s">
        <v>1434</v>
      </c>
      <c r="X544" t="s">
        <v>1724</v>
      </c>
      <c r="Y544" t="s">
        <v>1725</v>
      </c>
      <c r="Z544" t="s">
        <v>1726</v>
      </c>
      <c r="AA544" t="s">
        <v>1722</v>
      </c>
      <c r="AB544" t="s">
        <v>394</v>
      </c>
      <c r="AC544">
        <v>23005</v>
      </c>
      <c r="AD544" t="s">
        <v>405</v>
      </c>
      <c r="AE544" t="s">
        <v>1727</v>
      </c>
      <c r="AF544" t="b">
        <f t="shared" si="8"/>
        <v>0</v>
      </c>
      <c r="AG544" t="b">
        <f>IF(Table1[[#This Row],[bank_type]] = "Private Nonprofit", TRUE, FALSE)</f>
        <v>0</v>
      </c>
    </row>
    <row r="545" spans="1:33" x14ac:dyDescent="0.2">
      <c r="A545">
        <v>6562</v>
      </c>
      <c r="B545" t="s">
        <v>2772</v>
      </c>
      <c r="C545" t="s">
        <v>28</v>
      </c>
      <c r="D545" t="s">
        <v>28</v>
      </c>
      <c r="E545" t="s">
        <v>2773</v>
      </c>
      <c r="F545" t="b">
        <v>1</v>
      </c>
      <c r="K545" t="s">
        <v>42</v>
      </c>
      <c r="L545" t="s">
        <v>957</v>
      </c>
      <c r="M545" t="s">
        <v>2774</v>
      </c>
      <c r="N545">
        <v>34.437804</v>
      </c>
      <c r="O545">
        <v>-110.879622</v>
      </c>
      <c r="P545" t="s">
        <v>27</v>
      </c>
      <c r="Q545" t="s">
        <v>28</v>
      </c>
      <c r="R545" t="s">
        <v>28</v>
      </c>
      <c r="S545" t="s">
        <v>28</v>
      </c>
      <c r="T545" t="s">
        <v>28</v>
      </c>
      <c r="U545" t="s">
        <v>28</v>
      </c>
      <c r="V545" t="s">
        <v>28</v>
      </c>
      <c r="W545" t="s">
        <v>28</v>
      </c>
      <c r="X545" t="s">
        <v>28</v>
      </c>
      <c r="Y545" t="s">
        <v>28</v>
      </c>
      <c r="Z545" t="s">
        <v>28</v>
      </c>
      <c r="AA545" t="s">
        <v>28</v>
      </c>
      <c r="AB545" t="s">
        <v>28</v>
      </c>
      <c r="AC545" t="s">
        <v>28</v>
      </c>
      <c r="AD545" t="s">
        <v>28</v>
      </c>
      <c r="AE545" t="s">
        <v>28</v>
      </c>
      <c r="AF545" t="b">
        <f t="shared" si="8"/>
        <v>1</v>
      </c>
      <c r="AG545" t="b">
        <f>IF(Table1[[#This Row],[bank_type]] = "Private Nonprofit", TRUE, FALSE)</f>
        <v>0</v>
      </c>
    </row>
    <row r="546" spans="1:33" x14ac:dyDescent="0.2">
      <c r="A546">
        <v>2453</v>
      </c>
      <c r="B546" t="s">
        <v>2775</v>
      </c>
      <c r="C546" s="1">
        <v>42074</v>
      </c>
      <c r="D546" s="1">
        <v>42074</v>
      </c>
      <c r="E546" t="s">
        <v>2776</v>
      </c>
      <c r="F546" t="b">
        <v>1</v>
      </c>
      <c r="G546" t="s">
        <v>22</v>
      </c>
      <c r="J546" t="s">
        <v>23</v>
      </c>
      <c r="K546" t="s">
        <v>24</v>
      </c>
      <c r="L546" t="s">
        <v>618</v>
      </c>
      <c r="M546" t="s">
        <v>2777</v>
      </c>
      <c r="N546">
        <v>34.991967000000002</v>
      </c>
      <c r="O546">
        <v>-93.573187000000004</v>
      </c>
      <c r="P546" t="s">
        <v>78</v>
      </c>
      <c r="Q546" t="s">
        <v>2778</v>
      </c>
      <c r="R546" t="s">
        <v>689</v>
      </c>
      <c r="S546" t="s">
        <v>687</v>
      </c>
      <c r="T546" t="s">
        <v>688</v>
      </c>
      <c r="U546">
        <v>21209</v>
      </c>
      <c r="V546" t="s">
        <v>28</v>
      </c>
      <c r="W546" t="s">
        <v>1205</v>
      </c>
      <c r="X546" t="s">
        <v>1605</v>
      </c>
      <c r="Y546" t="s">
        <v>1606</v>
      </c>
      <c r="Z546" t="s">
        <v>689</v>
      </c>
      <c r="AA546" t="s">
        <v>687</v>
      </c>
      <c r="AB546" t="s">
        <v>688</v>
      </c>
      <c r="AC546">
        <v>21209</v>
      </c>
      <c r="AD546" t="s">
        <v>34</v>
      </c>
      <c r="AE546" t="s">
        <v>28</v>
      </c>
      <c r="AF546" t="b">
        <f t="shared" si="8"/>
        <v>0</v>
      </c>
      <c r="AG546" t="b">
        <f>IF(Table1[[#This Row],[bank_type]] = "Private Nonprofit", TRUE, FALSE)</f>
        <v>0</v>
      </c>
    </row>
    <row r="547" spans="1:33" x14ac:dyDescent="0.2">
      <c r="A547">
        <v>2453</v>
      </c>
      <c r="B547" t="s">
        <v>2775</v>
      </c>
      <c r="C547" s="1">
        <v>42074</v>
      </c>
      <c r="D547" s="1">
        <v>42074</v>
      </c>
      <c r="E547" t="s">
        <v>2776</v>
      </c>
      <c r="F547" t="b">
        <v>1</v>
      </c>
      <c r="G547" t="s">
        <v>22</v>
      </c>
      <c r="J547" t="s">
        <v>23</v>
      </c>
      <c r="K547" t="s">
        <v>24</v>
      </c>
      <c r="L547" t="s">
        <v>618</v>
      </c>
      <c r="M547" t="s">
        <v>2777</v>
      </c>
      <c r="N547">
        <v>34.991967000000002</v>
      </c>
      <c r="O547">
        <v>-93.573187000000004</v>
      </c>
      <c r="P547" t="s">
        <v>78</v>
      </c>
      <c r="Q547" t="s">
        <v>2778</v>
      </c>
      <c r="R547" t="s">
        <v>689</v>
      </c>
      <c r="S547" t="s">
        <v>687</v>
      </c>
      <c r="T547" t="s">
        <v>688</v>
      </c>
      <c r="U547">
        <v>21209</v>
      </c>
      <c r="V547" t="s">
        <v>28</v>
      </c>
      <c r="W547" t="s">
        <v>785</v>
      </c>
      <c r="X547" t="s">
        <v>786</v>
      </c>
      <c r="Y547" t="s">
        <v>787</v>
      </c>
      <c r="Z547" t="s">
        <v>788</v>
      </c>
      <c r="AA547" t="s">
        <v>687</v>
      </c>
      <c r="AB547" t="s">
        <v>688</v>
      </c>
      <c r="AC547">
        <v>21209</v>
      </c>
      <c r="AD547" t="s">
        <v>39</v>
      </c>
      <c r="AE547" t="s">
        <v>789</v>
      </c>
      <c r="AF547" t="b">
        <f t="shared" si="8"/>
        <v>0</v>
      </c>
      <c r="AG547" t="b">
        <f>IF(Table1[[#This Row],[bank_type]] = "Private Nonprofit", TRUE, FALSE)</f>
        <v>0</v>
      </c>
    </row>
    <row r="548" spans="1:33" x14ac:dyDescent="0.2">
      <c r="A548">
        <v>2453</v>
      </c>
      <c r="B548" t="s">
        <v>2775</v>
      </c>
      <c r="C548" s="1">
        <v>42074</v>
      </c>
      <c r="D548" s="1">
        <v>42074</v>
      </c>
      <c r="E548" t="s">
        <v>2776</v>
      </c>
      <c r="F548" t="b">
        <v>1</v>
      </c>
      <c r="G548" t="s">
        <v>22</v>
      </c>
      <c r="J548" t="s">
        <v>23</v>
      </c>
      <c r="K548" t="s">
        <v>24</v>
      </c>
      <c r="L548" t="s">
        <v>618</v>
      </c>
      <c r="M548" t="s">
        <v>2777</v>
      </c>
      <c r="N548">
        <v>34.991967000000002</v>
      </c>
      <c r="O548">
        <v>-93.573187000000004</v>
      </c>
      <c r="P548" t="s">
        <v>78</v>
      </c>
      <c r="Q548" t="s">
        <v>2778</v>
      </c>
      <c r="R548" t="s">
        <v>689</v>
      </c>
      <c r="S548" t="s">
        <v>687</v>
      </c>
      <c r="T548" t="s">
        <v>688</v>
      </c>
      <c r="U548">
        <v>21209</v>
      </c>
      <c r="V548" t="s">
        <v>28</v>
      </c>
      <c r="W548" t="s">
        <v>1080</v>
      </c>
      <c r="X548" t="s">
        <v>412</v>
      </c>
      <c r="Y548" t="s">
        <v>1081</v>
      </c>
      <c r="Z548" t="s">
        <v>1074</v>
      </c>
      <c r="AA548" t="s">
        <v>1075</v>
      </c>
      <c r="AB548" t="s">
        <v>515</v>
      </c>
      <c r="AC548">
        <v>70767</v>
      </c>
      <c r="AD548" t="s">
        <v>60</v>
      </c>
      <c r="AE548" t="s">
        <v>28</v>
      </c>
      <c r="AF548" t="b">
        <f t="shared" si="8"/>
        <v>0</v>
      </c>
      <c r="AG548" t="b">
        <f>IF(Table1[[#This Row],[bank_type]] = "Private Nonprofit", TRUE, FALSE)</f>
        <v>0</v>
      </c>
    </row>
    <row r="549" spans="1:33" x14ac:dyDescent="0.2">
      <c r="A549">
        <v>2453</v>
      </c>
      <c r="B549" t="s">
        <v>2775</v>
      </c>
      <c r="C549" s="1">
        <v>42074</v>
      </c>
      <c r="D549" s="1">
        <v>42074</v>
      </c>
      <c r="E549" t="s">
        <v>2776</v>
      </c>
      <c r="F549" t="b">
        <v>1</v>
      </c>
      <c r="G549" t="s">
        <v>22</v>
      </c>
      <c r="J549" t="s">
        <v>23</v>
      </c>
      <c r="K549" t="s">
        <v>24</v>
      </c>
      <c r="L549" t="s">
        <v>618</v>
      </c>
      <c r="M549" t="s">
        <v>2777</v>
      </c>
      <c r="N549">
        <v>34.991967000000002</v>
      </c>
      <c r="O549">
        <v>-93.573187000000004</v>
      </c>
      <c r="P549" t="s">
        <v>78</v>
      </c>
      <c r="Q549" t="s">
        <v>2778</v>
      </c>
      <c r="R549" t="s">
        <v>689</v>
      </c>
      <c r="S549" t="s">
        <v>687</v>
      </c>
      <c r="T549" t="s">
        <v>688</v>
      </c>
      <c r="U549">
        <v>21209</v>
      </c>
      <c r="V549" t="s">
        <v>28</v>
      </c>
      <c r="W549" t="s">
        <v>1434</v>
      </c>
      <c r="X549" t="s">
        <v>2191</v>
      </c>
      <c r="Y549" t="s">
        <v>2192</v>
      </c>
      <c r="Z549" t="s">
        <v>2193</v>
      </c>
      <c r="AA549" t="s">
        <v>524</v>
      </c>
      <c r="AB549" t="s">
        <v>515</v>
      </c>
      <c r="AC549">
        <v>70508</v>
      </c>
      <c r="AD549" t="s">
        <v>405</v>
      </c>
      <c r="AE549" t="s">
        <v>2194</v>
      </c>
      <c r="AF549" t="b">
        <f t="shared" si="8"/>
        <v>0</v>
      </c>
      <c r="AG549" t="b">
        <f>IF(Table1[[#This Row],[bank_type]] = "Private Nonprofit", TRUE, FALSE)</f>
        <v>0</v>
      </c>
    </row>
    <row r="550" spans="1:33" x14ac:dyDescent="0.2">
      <c r="A550">
        <v>3201</v>
      </c>
      <c r="B550" t="s">
        <v>2779</v>
      </c>
      <c r="C550" s="1">
        <v>41821</v>
      </c>
      <c r="D550" s="1">
        <v>44830</v>
      </c>
      <c r="E550" t="s">
        <v>2780</v>
      </c>
      <c r="F550" t="b">
        <v>1</v>
      </c>
      <c r="G550" t="s">
        <v>668</v>
      </c>
      <c r="K550" t="s">
        <v>362</v>
      </c>
      <c r="L550" t="s">
        <v>470</v>
      </c>
      <c r="M550" t="s">
        <v>2347</v>
      </c>
      <c r="N550">
        <v>37.1782736149516</v>
      </c>
      <c r="O550">
        <v>-120.39738194123299</v>
      </c>
      <c r="P550" t="s">
        <v>78</v>
      </c>
      <c r="Q550" t="s">
        <v>1454</v>
      </c>
      <c r="R550" t="s">
        <v>1455</v>
      </c>
      <c r="S550" t="s">
        <v>1456</v>
      </c>
      <c r="T550" t="s">
        <v>470</v>
      </c>
      <c r="U550" t="s">
        <v>1457</v>
      </c>
      <c r="V550" t="s">
        <v>28</v>
      </c>
      <c r="W550" t="s">
        <v>978</v>
      </c>
      <c r="X550" t="s">
        <v>1458</v>
      </c>
      <c r="Y550" t="s">
        <v>1459</v>
      </c>
      <c r="Z550" t="s">
        <v>1460</v>
      </c>
      <c r="AA550" t="s">
        <v>1456</v>
      </c>
      <c r="AB550" t="s">
        <v>470</v>
      </c>
      <c r="AC550" t="s">
        <v>1457</v>
      </c>
      <c r="AD550" t="s">
        <v>60</v>
      </c>
      <c r="AE550" t="s">
        <v>1455</v>
      </c>
      <c r="AF550" t="b">
        <f t="shared" si="8"/>
        <v>0</v>
      </c>
      <c r="AG550" t="b">
        <f>IF(Table1[[#This Row],[bank_type]] = "Private Nonprofit", TRUE, FALSE)</f>
        <v>0</v>
      </c>
    </row>
    <row r="551" spans="1:33" x14ac:dyDescent="0.2">
      <c r="A551">
        <v>3201</v>
      </c>
      <c r="B551" t="s">
        <v>2779</v>
      </c>
      <c r="C551" s="1">
        <v>41821</v>
      </c>
      <c r="D551" s="1">
        <v>44830</v>
      </c>
      <c r="E551" t="s">
        <v>2780</v>
      </c>
      <c r="F551" t="b">
        <v>1</v>
      </c>
      <c r="G551" t="s">
        <v>668</v>
      </c>
      <c r="K551" t="s">
        <v>362</v>
      </c>
      <c r="L551" t="s">
        <v>470</v>
      </c>
      <c r="M551" t="s">
        <v>2347</v>
      </c>
      <c r="N551">
        <v>37.1782736149516</v>
      </c>
      <c r="O551">
        <v>-120.39738194123299</v>
      </c>
      <c r="P551" t="s">
        <v>78</v>
      </c>
      <c r="Q551" t="s">
        <v>1454</v>
      </c>
      <c r="R551" t="s">
        <v>1455</v>
      </c>
      <c r="S551" t="s">
        <v>1456</v>
      </c>
      <c r="T551" t="s">
        <v>470</v>
      </c>
      <c r="U551" t="s">
        <v>1457</v>
      </c>
      <c r="V551" t="s">
        <v>28</v>
      </c>
      <c r="W551" t="s">
        <v>1466</v>
      </c>
      <c r="X551" t="s">
        <v>1467</v>
      </c>
      <c r="Y551" t="s">
        <v>1468</v>
      </c>
      <c r="Z551" t="s">
        <v>1463</v>
      </c>
      <c r="AA551" t="s">
        <v>1456</v>
      </c>
      <c r="AB551" t="s">
        <v>470</v>
      </c>
      <c r="AC551" t="s">
        <v>1457</v>
      </c>
      <c r="AD551" t="s">
        <v>60</v>
      </c>
      <c r="AE551" t="s">
        <v>1455</v>
      </c>
      <c r="AF551" t="b">
        <f t="shared" si="8"/>
        <v>0</v>
      </c>
      <c r="AG551" t="b">
        <f>IF(Table1[[#This Row],[bank_type]] = "Private Nonprofit", TRUE, FALSE)</f>
        <v>0</v>
      </c>
    </row>
    <row r="552" spans="1:33" x14ac:dyDescent="0.2">
      <c r="A552">
        <v>3201</v>
      </c>
      <c r="B552" t="s">
        <v>2779</v>
      </c>
      <c r="C552" s="1">
        <v>41821</v>
      </c>
      <c r="D552" s="1">
        <v>44830</v>
      </c>
      <c r="E552" t="s">
        <v>2780</v>
      </c>
      <c r="F552" t="b">
        <v>1</v>
      </c>
      <c r="G552" t="s">
        <v>668</v>
      </c>
      <c r="K552" t="s">
        <v>362</v>
      </c>
      <c r="L552" t="s">
        <v>470</v>
      </c>
      <c r="M552" t="s">
        <v>2347</v>
      </c>
      <c r="N552">
        <v>37.1782736149516</v>
      </c>
      <c r="O552">
        <v>-120.39738194123299</v>
      </c>
      <c r="P552" t="s">
        <v>78</v>
      </c>
      <c r="Q552" t="s">
        <v>1454</v>
      </c>
      <c r="R552" t="s">
        <v>1455</v>
      </c>
      <c r="S552" t="s">
        <v>1456</v>
      </c>
      <c r="T552" t="s">
        <v>470</v>
      </c>
      <c r="U552" t="s">
        <v>1457</v>
      </c>
      <c r="V552" t="s">
        <v>28</v>
      </c>
      <c r="W552" t="s">
        <v>1469</v>
      </c>
      <c r="X552" t="s">
        <v>1470</v>
      </c>
      <c r="Y552" t="s">
        <v>1471</v>
      </c>
      <c r="Z552" t="s">
        <v>28</v>
      </c>
      <c r="AA552" t="s">
        <v>28</v>
      </c>
      <c r="AB552" t="s">
        <v>28</v>
      </c>
      <c r="AC552" t="s">
        <v>28</v>
      </c>
      <c r="AD552" t="s">
        <v>60</v>
      </c>
      <c r="AE552" t="s">
        <v>28</v>
      </c>
      <c r="AF552" t="b">
        <f t="shared" si="8"/>
        <v>0</v>
      </c>
      <c r="AG552" t="b">
        <f>IF(Table1[[#This Row],[bank_type]] = "Private Nonprofit", TRUE, FALSE)</f>
        <v>0</v>
      </c>
    </row>
    <row r="553" spans="1:33" x14ac:dyDescent="0.2">
      <c r="A553">
        <v>1015</v>
      </c>
      <c r="B553" t="s">
        <v>2781</v>
      </c>
      <c r="C553" s="1">
        <v>38643</v>
      </c>
      <c r="D553" s="1">
        <v>41372</v>
      </c>
      <c r="E553" t="s">
        <v>2782</v>
      </c>
      <c r="F553" t="b">
        <v>1</v>
      </c>
      <c r="G553" t="s">
        <v>22</v>
      </c>
      <c r="H553" t="s">
        <v>2783</v>
      </c>
      <c r="I553" t="s">
        <v>2784</v>
      </c>
      <c r="J553" t="s">
        <v>23</v>
      </c>
      <c r="K553" t="s">
        <v>362</v>
      </c>
      <c r="L553" t="s">
        <v>479</v>
      </c>
      <c r="M553" t="s">
        <v>2785</v>
      </c>
      <c r="N553">
        <v>34.759543000000001</v>
      </c>
      <c r="O553">
        <v>-83.741373999999993</v>
      </c>
      <c r="P553" t="s">
        <v>38</v>
      </c>
      <c r="Q553" t="s">
        <v>1586</v>
      </c>
      <c r="R553" t="s">
        <v>1587</v>
      </c>
      <c r="S553" t="s">
        <v>1588</v>
      </c>
      <c r="T553" t="s">
        <v>479</v>
      </c>
      <c r="U553">
        <v>30601</v>
      </c>
      <c r="V553" t="s">
        <v>28</v>
      </c>
      <c r="W553" t="s">
        <v>28</v>
      </c>
      <c r="X553" t="s">
        <v>28</v>
      </c>
      <c r="Y553" t="s">
        <v>28</v>
      </c>
      <c r="Z553" t="s">
        <v>28</v>
      </c>
      <c r="AA553" t="s">
        <v>28</v>
      </c>
      <c r="AB553" t="s">
        <v>28</v>
      </c>
      <c r="AC553" t="s">
        <v>28</v>
      </c>
      <c r="AD553" t="s">
        <v>28</v>
      </c>
      <c r="AE553" t="s">
        <v>28</v>
      </c>
      <c r="AF553" t="b">
        <f t="shared" si="8"/>
        <v>0</v>
      </c>
      <c r="AG553" t="b">
        <f>IF(Table1[[#This Row],[bank_type]] = "Private Nonprofit", TRUE, FALSE)</f>
        <v>1</v>
      </c>
    </row>
    <row r="554" spans="1:33" x14ac:dyDescent="0.2">
      <c r="A554">
        <v>3269</v>
      </c>
      <c r="B554" t="s">
        <v>2786</v>
      </c>
      <c r="C554" t="s">
        <v>28</v>
      </c>
      <c r="D554" t="s">
        <v>28</v>
      </c>
      <c r="E554" t="s">
        <v>2787</v>
      </c>
      <c r="F554" t="b">
        <v>1</v>
      </c>
      <c r="K554" t="s">
        <v>42</v>
      </c>
      <c r="L554" t="s">
        <v>1155</v>
      </c>
      <c r="M554" t="s">
        <v>2788</v>
      </c>
      <c r="N554">
        <v>39.837681000000003</v>
      </c>
      <c r="O554">
        <v>-80.141627</v>
      </c>
      <c r="P554" t="s">
        <v>78</v>
      </c>
      <c r="Q554" t="s">
        <v>2789</v>
      </c>
      <c r="R554" t="s">
        <v>2790</v>
      </c>
      <c r="S554" t="s">
        <v>895</v>
      </c>
      <c r="T554" t="s">
        <v>891</v>
      </c>
      <c r="U554">
        <v>25901</v>
      </c>
      <c r="V554" t="s">
        <v>28</v>
      </c>
      <c r="W554" t="s">
        <v>1205</v>
      </c>
      <c r="X554" t="s">
        <v>1605</v>
      </c>
      <c r="Y554" t="s">
        <v>1606</v>
      </c>
      <c r="Z554" t="s">
        <v>689</v>
      </c>
      <c r="AA554" t="s">
        <v>687</v>
      </c>
      <c r="AB554" t="s">
        <v>688</v>
      </c>
      <c r="AC554">
        <v>21209</v>
      </c>
      <c r="AD554" t="s">
        <v>39</v>
      </c>
      <c r="AE554" t="s">
        <v>28</v>
      </c>
      <c r="AF554" t="b">
        <f t="shared" si="8"/>
        <v>0</v>
      </c>
      <c r="AG554" t="b">
        <f>IF(Table1[[#This Row],[bank_type]] = "Private Nonprofit", TRUE, FALSE)</f>
        <v>0</v>
      </c>
    </row>
    <row r="555" spans="1:33" x14ac:dyDescent="0.2">
      <c r="A555">
        <v>6366</v>
      </c>
      <c r="B555" t="s">
        <v>2791</v>
      </c>
      <c r="C555" s="1">
        <v>44734</v>
      </c>
      <c r="D555" s="1">
        <v>44734</v>
      </c>
      <c r="E555" t="s">
        <v>2792</v>
      </c>
      <c r="F555" t="b">
        <v>1</v>
      </c>
      <c r="G555" t="s">
        <v>326</v>
      </c>
      <c r="J555" t="s">
        <v>332</v>
      </c>
      <c r="K555" t="s">
        <v>24</v>
      </c>
      <c r="L555" t="s">
        <v>1223</v>
      </c>
      <c r="M555" t="s">
        <v>2793</v>
      </c>
      <c r="N555">
        <v>37.790739000000002</v>
      </c>
      <c r="O555">
        <v>-89.228307000000001</v>
      </c>
      <c r="P555" t="s">
        <v>78</v>
      </c>
      <c r="Q555" t="s">
        <v>2794</v>
      </c>
      <c r="R555" t="s">
        <v>2795</v>
      </c>
      <c r="S555" t="s">
        <v>2796</v>
      </c>
      <c r="T555" t="s">
        <v>1223</v>
      </c>
      <c r="U555">
        <v>62902</v>
      </c>
      <c r="V555" t="s">
        <v>2797</v>
      </c>
      <c r="W555" t="s">
        <v>1705</v>
      </c>
      <c r="X555" t="s">
        <v>2798</v>
      </c>
      <c r="Y555" t="s">
        <v>2799</v>
      </c>
      <c r="Z555" t="s">
        <v>2800</v>
      </c>
      <c r="AA555" t="s">
        <v>2801</v>
      </c>
      <c r="AB555" t="s">
        <v>1223</v>
      </c>
      <c r="AC555">
        <v>62966</v>
      </c>
      <c r="AD555" t="s">
        <v>60</v>
      </c>
      <c r="AE555" t="s">
        <v>28</v>
      </c>
      <c r="AF555" t="b">
        <f t="shared" si="8"/>
        <v>0</v>
      </c>
      <c r="AG555" t="b">
        <f>IF(Table1[[#This Row],[bank_type]] = "Private Nonprofit", TRUE, FALSE)</f>
        <v>0</v>
      </c>
    </row>
    <row r="556" spans="1:33" x14ac:dyDescent="0.2">
      <c r="A556">
        <v>6373</v>
      </c>
      <c r="B556" t="s">
        <v>2802</v>
      </c>
      <c r="C556" t="s">
        <v>28</v>
      </c>
      <c r="D556" t="s">
        <v>28</v>
      </c>
      <c r="E556" t="s">
        <v>2803</v>
      </c>
      <c r="F556" t="b">
        <v>1</v>
      </c>
      <c r="K556" t="s">
        <v>42</v>
      </c>
      <c r="L556" t="s">
        <v>422</v>
      </c>
      <c r="M556" t="s">
        <v>2804</v>
      </c>
      <c r="N556">
        <v>34.542352000000001</v>
      </c>
      <c r="O556">
        <v>-81.464952999999994</v>
      </c>
      <c r="P556" t="s">
        <v>78</v>
      </c>
      <c r="Q556" t="s">
        <v>28</v>
      </c>
      <c r="R556" t="s">
        <v>28</v>
      </c>
      <c r="S556" t="s">
        <v>28</v>
      </c>
      <c r="T556" t="s">
        <v>28</v>
      </c>
      <c r="U556" t="s">
        <v>28</v>
      </c>
      <c r="V556" t="s">
        <v>28</v>
      </c>
      <c r="W556" t="s">
        <v>775</v>
      </c>
      <c r="X556" t="s">
        <v>794</v>
      </c>
      <c r="Y556" t="s">
        <v>2805</v>
      </c>
      <c r="Z556" t="s">
        <v>28</v>
      </c>
      <c r="AA556" t="s">
        <v>28</v>
      </c>
      <c r="AB556" t="s">
        <v>28</v>
      </c>
      <c r="AC556" t="s">
        <v>28</v>
      </c>
      <c r="AD556" t="s">
        <v>405</v>
      </c>
      <c r="AE556" t="s">
        <v>28</v>
      </c>
      <c r="AF556" t="b">
        <f t="shared" si="8"/>
        <v>0</v>
      </c>
      <c r="AG556" t="b">
        <f>IF(Table1[[#This Row],[bank_type]] = "Private Nonprofit", TRUE, FALSE)</f>
        <v>0</v>
      </c>
    </row>
    <row r="557" spans="1:33" x14ac:dyDescent="0.2">
      <c r="A557">
        <v>5398</v>
      </c>
      <c r="B557" t="s">
        <v>2806</v>
      </c>
      <c r="C557" t="s">
        <v>28</v>
      </c>
      <c r="D557" t="s">
        <v>28</v>
      </c>
      <c r="E557" t="s">
        <v>2807</v>
      </c>
      <c r="F557" t="b">
        <v>1</v>
      </c>
      <c r="K557" t="s">
        <v>42</v>
      </c>
      <c r="L557" t="s">
        <v>618</v>
      </c>
      <c r="M557" t="s">
        <v>2808</v>
      </c>
      <c r="N557">
        <v>36.170524999999998</v>
      </c>
      <c r="O557">
        <v>-94.426980999999998</v>
      </c>
      <c r="P557" t="s">
        <v>78</v>
      </c>
      <c r="Q557" t="s">
        <v>28</v>
      </c>
      <c r="R557" t="s">
        <v>28</v>
      </c>
      <c r="S557" t="s">
        <v>28</v>
      </c>
      <c r="T557" t="s">
        <v>28</v>
      </c>
      <c r="U557" t="s">
        <v>28</v>
      </c>
      <c r="V557" t="s">
        <v>28</v>
      </c>
      <c r="W557" t="s">
        <v>28</v>
      </c>
      <c r="X557" t="s">
        <v>28</v>
      </c>
      <c r="Y557" t="s">
        <v>28</v>
      </c>
      <c r="Z557" t="s">
        <v>28</v>
      </c>
      <c r="AA557" t="s">
        <v>28</v>
      </c>
      <c r="AB557" t="s">
        <v>28</v>
      </c>
      <c r="AC557" t="s">
        <v>28</v>
      </c>
      <c r="AD557" t="s">
        <v>28</v>
      </c>
      <c r="AE557" t="s">
        <v>28</v>
      </c>
      <c r="AF557" t="b">
        <f t="shared" si="8"/>
        <v>0</v>
      </c>
      <c r="AG557" t="b">
        <f>IF(Table1[[#This Row],[bank_type]] = "Private Nonprofit", TRUE, FALSE)</f>
        <v>0</v>
      </c>
    </row>
    <row r="558" spans="1:33" x14ac:dyDescent="0.2">
      <c r="A558">
        <v>5645</v>
      </c>
      <c r="B558" t="s">
        <v>2809</v>
      </c>
      <c r="C558" t="s">
        <v>28</v>
      </c>
      <c r="D558" s="1">
        <v>43314</v>
      </c>
      <c r="E558" t="s">
        <v>2810</v>
      </c>
      <c r="F558" t="b">
        <v>1</v>
      </c>
      <c r="G558" t="s">
        <v>67</v>
      </c>
      <c r="J558" t="s">
        <v>68</v>
      </c>
      <c r="K558" t="s">
        <v>24</v>
      </c>
      <c r="L558" t="s">
        <v>2694</v>
      </c>
      <c r="M558" t="s">
        <v>2702</v>
      </c>
      <c r="N558">
        <v>42.933715999999997</v>
      </c>
      <c r="O558">
        <v>-78.903491000000002</v>
      </c>
      <c r="P558" t="s">
        <v>78</v>
      </c>
      <c r="Q558" t="s">
        <v>28</v>
      </c>
      <c r="R558" t="s">
        <v>28</v>
      </c>
      <c r="S558" t="s">
        <v>28</v>
      </c>
      <c r="T558" t="s">
        <v>28</v>
      </c>
      <c r="U558" t="s">
        <v>28</v>
      </c>
      <c r="V558" t="s">
        <v>28</v>
      </c>
      <c r="W558" t="s">
        <v>28</v>
      </c>
      <c r="X558" t="s">
        <v>28</v>
      </c>
      <c r="Y558" t="s">
        <v>28</v>
      </c>
      <c r="Z558" t="s">
        <v>28</v>
      </c>
      <c r="AA558" t="s">
        <v>28</v>
      </c>
      <c r="AB558" t="s">
        <v>28</v>
      </c>
      <c r="AC558" t="s">
        <v>28</v>
      </c>
      <c r="AD558" t="s">
        <v>28</v>
      </c>
      <c r="AE558" t="s">
        <v>28</v>
      </c>
      <c r="AF558" t="b">
        <f t="shared" si="8"/>
        <v>0</v>
      </c>
      <c r="AG558" t="b">
        <f>IF(Table1[[#This Row],[bank_type]] = "Private Nonprofit", TRUE, FALSE)</f>
        <v>0</v>
      </c>
    </row>
    <row r="559" spans="1:33" x14ac:dyDescent="0.2">
      <c r="A559">
        <v>3020</v>
      </c>
      <c r="B559" t="s">
        <v>2811</v>
      </c>
      <c r="C559" s="1">
        <v>42079</v>
      </c>
      <c r="D559" s="1">
        <v>43546</v>
      </c>
      <c r="E559" t="s">
        <v>2812</v>
      </c>
      <c r="F559" t="b">
        <v>1</v>
      </c>
      <c r="G559" t="s">
        <v>67</v>
      </c>
      <c r="J559" t="s">
        <v>68</v>
      </c>
      <c r="K559" t="s">
        <v>24</v>
      </c>
      <c r="L559" t="s">
        <v>43</v>
      </c>
      <c r="M559" t="s">
        <v>2813</v>
      </c>
      <c r="N559">
        <v>38.041133004588097</v>
      </c>
      <c r="O559">
        <v>-82.911811266003198</v>
      </c>
      <c r="P559" t="s">
        <v>78</v>
      </c>
      <c r="Q559" t="s">
        <v>1604</v>
      </c>
      <c r="R559" t="s">
        <v>686</v>
      </c>
      <c r="S559" t="s">
        <v>687</v>
      </c>
      <c r="T559" t="s">
        <v>688</v>
      </c>
      <c r="U559">
        <v>21209</v>
      </c>
      <c r="V559" t="s">
        <v>689</v>
      </c>
      <c r="W559" t="s">
        <v>1205</v>
      </c>
      <c r="X559" t="s">
        <v>1605</v>
      </c>
      <c r="Y559" t="s">
        <v>1606</v>
      </c>
      <c r="Z559" t="s">
        <v>689</v>
      </c>
      <c r="AA559" t="s">
        <v>687</v>
      </c>
      <c r="AB559" t="s">
        <v>688</v>
      </c>
      <c r="AC559">
        <v>21209</v>
      </c>
      <c r="AD559" t="s">
        <v>60</v>
      </c>
      <c r="AE559" t="s">
        <v>28</v>
      </c>
      <c r="AF559" t="b">
        <f t="shared" si="8"/>
        <v>0</v>
      </c>
      <c r="AG559" t="b">
        <f>IF(Table1[[#This Row],[bank_type]] = "Private Nonprofit", TRUE, FALSE)</f>
        <v>0</v>
      </c>
    </row>
    <row r="560" spans="1:33" x14ac:dyDescent="0.2">
      <c r="A560">
        <v>4741</v>
      </c>
      <c r="B560" t="s">
        <v>2814</v>
      </c>
      <c r="C560" t="s">
        <v>28</v>
      </c>
      <c r="D560" s="1">
        <v>44540</v>
      </c>
      <c r="E560" t="s">
        <v>2815</v>
      </c>
      <c r="F560" t="b">
        <v>1</v>
      </c>
      <c r="G560" t="s">
        <v>67</v>
      </c>
      <c r="J560" t="s">
        <v>68</v>
      </c>
      <c r="K560" t="s">
        <v>24</v>
      </c>
      <c r="L560" t="s">
        <v>43</v>
      </c>
      <c r="M560" t="s">
        <v>156</v>
      </c>
      <c r="N560">
        <v>38.368839999999999</v>
      </c>
      <c r="O560">
        <v>-84.055289999999999</v>
      </c>
      <c r="P560" t="s">
        <v>78</v>
      </c>
      <c r="Q560" t="s">
        <v>685</v>
      </c>
      <c r="R560" t="s">
        <v>686</v>
      </c>
      <c r="S560" t="s">
        <v>687</v>
      </c>
      <c r="T560" t="s">
        <v>688</v>
      </c>
      <c r="U560">
        <v>21209</v>
      </c>
      <c r="V560" t="s">
        <v>2027</v>
      </c>
      <c r="W560" t="s">
        <v>1205</v>
      </c>
      <c r="X560" t="s">
        <v>1605</v>
      </c>
      <c r="Y560" t="s">
        <v>1606</v>
      </c>
      <c r="Z560" t="s">
        <v>689</v>
      </c>
      <c r="AA560" t="s">
        <v>687</v>
      </c>
      <c r="AB560" t="s">
        <v>688</v>
      </c>
      <c r="AC560">
        <v>21209</v>
      </c>
      <c r="AD560" t="s">
        <v>60</v>
      </c>
      <c r="AE560" t="s">
        <v>28</v>
      </c>
      <c r="AF560" t="b">
        <f t="shared" si="8"/>
        <v>0</v>
      </c>
      <c r="AG560" t="b">
        <f>IF(Table1[[#This Row],[bank_type]] = "Private Nonprofit", TRUE, FALSE)</f>
        <v>0</v>
      </c>
    </row>
    <row r="561" spans="1:33" x14ac:dyDescent="0.2">
      <c r="A561">
        <v>4369</v>
      </c>
      <c r="B561" t="s">
        <v>2816</v>
      </c>
      <c r="C561" s="1">
        <v>42846</v>
      </c>
      <c r="D561" s="1">
        <v>42846</v>
      </c>
      <c r="E561" t="s">
        <v>2817</v>
      </c>
      <c r="F561" t="b">
        <v>1</v>
      </c>
      <c r="G561" t="s">
        <v>67</v>
      </c>
      <c r="J561" t="s">
        <v>68</v>
      </c>
      <c r="K561" t="s">
        <v>24</v>
      </c>
      <c r="L561" t="s">
        <v>43</v>
      </c>
      <c r="M561" t="s">
        <v>110</v>
      </c>
      <c r="N561">
        <v>37.644107938392203</v>
      </c>
      <c r="O561">
        <v>-83.394958836730694</v>
      </c>
      <c r="P561" t="s">
        <v>78</v>
      </c>
      <c r="Q561" t="s">
        <v>685</v>
      </c>
      <c r="R561" t="s">
        <v>686</v>
      </c>
      <c r="S561" t="s">
        <v>687</v>
      </c>
      <c r="T561" t="s">
        <v>688</v>
      </c>
      <c r="U561">
        <v>21209</v>
      </c>
      <c r="V561" t="s">
        <v>2027</v>
      </c>
      <c r="W561" t="s">
        <v>1205</v>
      </c>
      <c r="X561" t="s">
        <v>1605</v>
      </c>
      <c r="Y561" t="s">
        <v>1606</v>
      </c>
      <c r="Z561" t="s">
        <v>689</v>
      </c>
      <c r="AA561" t="s">
        <v>687</v>
      </c>
      <c r="AB561" t="s">
        <v>688</v>
      </c>
      <c r="AC561">
        <v>21209</v>
      </c>
      <c r="AD561" t="s">
        <v>60</v>
      </c>
      <c r="AE561" t="s">
        <v>28</v>
      </c>
      <c r="AF561" t="b">
        <f t="shared" si="8"/>
        <v>0</v>
      </c>
      <c r="AG561" t="b">
        <f>IF(Table1[[#This Row],[bank_type]] = "Private Nonprofit", TRUE, FALSE)</f>
        <v>0</v>
      </c>
    </row>
    <row r="562" spans="1:33" x14ac:dyDescent="0.2">
      <c r="A562">
        <v>4738</v>
      </c>
      <c r="B562" t="s">
        <v>2818</v>
      </c>
      <c r="C562" t="s">
        <v>28</v>
      </c>
      <c r="D562" s="1">
        <v>43070</v>
      </c>
      <c r="E562" t="s">
        <v>2819</v>
      </c>
      <c r="F562" t="b">
        <v>1</v>
      </c>
      <c r="K562" t="s">
        <v>76</v>
      </c>
      <c r="L562" t="s">
        <v>43</v>
      </c>
      <c r="M562" t="s">
        <v>2820</v>
      </c>
      <c r="N562">
        <v>37.558824999999999</v>
      </c>
      <c r="O562">
        <v>-84.530540000000002</v>
      </c>
      <c r="P562" t="s">
        <v>78</v>
      </c>
      <c r="Q562" t="s">
        <v>685</v>
      </c>
      <c r="R562" t="s">
        <v>686</v>
      </c>
      <c r="S562" t="s">
        <v>687</v>
      </c>
      <c r="T562" t="s">
        <v>688</v>
      </c>
      <c r="U562">
        <v>21209</v>
      </c>
      <c r="V562" t="s">
        <v>2027</v>
      </c>
      <c r="W562" t="s">
        <v>1205</v>
      </c>
      <c r="X562" t="s">
        <v>1605</v>
      </c>
      <c r="Y562" t="s">
        <v>1606</v>
      </c>
      <c r="Z562" t="s">
        <v>689</v>
      </c>
      <c r="AA562" t="s">
        <v>687</v>
      </c>
      <c r="AB562" t="s">
        <v>688</v>
      </c>
      <c r="AC562">
        <v>21209</v>
      </c>
      <c r="AD562" t="s">
        <v>60</v>
      </c>
      <c r="AE562" t="s">
        <v>28</v>
      </c>
      <c r="AF562" t="b">
        <f t="shared" si="8"/>
        <v>0</v>
      </c>
      <c r="AG562" t="b">
        <f>IF(Table1[[#This Row],[bank_type]] = "Private Nonprofit", TRUE, FALSE)</f>
        <v>0</v>
      </c>
    </row>
    <row r="563" spans="1:33" x14ac:dyDescent="0.2">
      <c r="A563">
        <v>4410</v>
      </c>
      <c r="B563" t="s">
        <v>2821</v>
      </c>
      <c r="C563" t="s">
        <v>28</v>
      </c>
      <c r="D563" s="1">
        <v>44393</v>
      </c>
      <c r="E563" t="s">
        <v>2267</v>
      </c>
      <c r="F563" t="b">
        <v>1</v>
      </c>
      <c r="K563" t="s">
        <v>76</v>
      </c>
      <c r="L563" t="s">
        <v>43</v>
      </c>
      <c r="M563" t="s">
        <v>2268</v>
      </c>
      <c r="N563">
        <v>37.813106437239497</v>
      </c>
      <c r="O563">
        <v>-83.9647405741744</v>
      </c>
      <c r="P563" t="s">
        <v>78</v>
      </c>
      <c r="Q563" t="s">
        <v>685</v>
      </c>
      <c r="R563" t="s">
        <v>686</v>
      </c>
      <c r="S563" t="s">
        <v>687</v>
      </c>
      <c r="T563" t="s">
        <v>688</v>
      </c>
      <c r="U563">
        <v>21209</v>
      </c>
      <c r="V563" t="s">
        <v>2027</v>
      </c>
      <c r="W563" t="s">
        <v>1205</v>
      </c>
      <c r="X563" t="s">
        <v>1605</v>
      </c>
      <c r="Y563" t="s">
        <v>1606</v>
      </c>
      <c r="Z563" t="s">
        <v>689</v>
      </c>
      <c r="AA563" t="s">
        <v>687</v>
      </c>
      <c r="AB563" t="s">
        <v>688</v>
      </c>
      <c r="AC563">
        <v>21209</v>
      </c>
      <c r="AD563" t="s">
        <v>60</v>
      </c>
      <c r="AE563" t="s">
        <v>28</v>
      </c>
      <c r="AF563" t="b">
        <f t="shared" si="8"/>
        <v>0</v>
      </c>
      <c r="AG563" t="b">
        <f>IF(Table1[[#This Row],[bank_type]] = "Private Nonprofit", TRUE, FALSE)</f>
        <v>0</v>
      </c>
    </row>
    <row r="564" spans="1:33" x14ac:dyDescent="0.2">
      <c r="A564">
        <v>3021</v>
      </c>
      <c r="B564" t="s">
        <v>2822</v>
      </c>
      <c r="C564" s="1">
        <v>42055</v>
      </c>
      <c r="D564" s="1">
        <v>43546</v>
      </c>
      <c r="E564" t="s">
        <v>2823</v>
      </c>
      <c r="F564" t="b">
        <v>1</v>
      </c>
      <c r="G564" t="s">
        <v>67</v>
      </c>
      <c r="J564" t="s">
        <v>68</v>
      </c>
      <c r="K564" t="s">
        <v>24</v>
      </c>
      <c r="L564" t="s">
        <v>43</v>
      </c>
      <c r="M564" t="s">
        <v>2824</v>
      </c>
      <c r="N564">
        <v>38.055236668994702</v>
      </c>
      <c r="O564">
        <v>-82.978852721909107</v>
      </c>
      <c r="P564" t="s">
        <v>78</v>
      </c>
      <c r="Q564" t="s">
        <v>1604</v>
      </c>
      <c r="R564" t="s">
        <v>686</v>
      </c>
      <c r="S564" t="s">
        <v>687</v>
      </c>
      <c r="T564" t="s">
        <v>688</v>
      </c>
      <c r="U564">
        <v>21209</v>
      </c>
      <c r="V564" t="s">
        <v>689</v>
      </c>
      <c r="W564" t="s">
        <v>1205</v>
      </c>
      <c r="X564" t="s">
        <v>1605</v>
      </c>
      <c r="Y564" t="s">
        <v>1606</v>
      </c>
      <c r="Z564" t="s">
        <v>689</v>
      </c>
      <c r="AA564" t="s">
        <v>687</v>
      </c>
      <c r="AB564" t="s">
        <v>688</v>
      </c>
      <c r="AC564">
        <v>21209</v>
      </c>
      <c r="AD564" t="s">
        <v>60</v>
      </c>
      <c r="AE564" t="s">
        <v>28</v>
      </c>
      <c r="AF564" t="b">
        <f t="shared" si="8"/>
        <v>0</v>
      </c>
      <c r="AG564" t="b">
        <f>IF(Table1[[#This Row],[bank_type]] = "Private Nonprofit", TRUE, FALSE)</f>
        <v>0</v>
      </c>
    </row>
    <row r="565" spans="1:33" x14ac:dyDescent="0.2">
      <c r="A565">
        <v>3476</v>
      </c>
      <c r="B565" t="s">
        <v>2825</v>
      </c>
      <c r="C565" s="1">
        <v>42480</v>
      </c>
      <c r="D565" s="1">
        <v>42480</v>
      </c>
      <c r="E565" t="s">
        <v>2826</v>
      </c>
      <c r="F565" t="b">
        <v>1</v>
      </c>
      <c r="G565" t="s">
        <v>67</v>
      </c>
      <c r="J565" t="s">
        <v>68</v>
      </c>
      <c r="K565" t="s">
        <v>24</v>
      </c>
      <c r="L565" t="s">
        <v>43</v>
      </c>
      <c r="M565" t="s">
        <v>2827</v>
      </c>
      <c r="N565">
        <v>37.493098856006803</v>
      </c>
      <c r="O565">
        <v>-85.030265397939004</v>
      </c>
      <c r="P565" t="s">
        <v>78</v>
      </c>
      <c r="Q565" t="s">
        <v>1604</v>
      </c>
      <c r="R565" t="s">
        <v>686</v>
      </c>
      <c r="S565" t="s">
        <v>687</v>
      </c>
      <c r="T565" t="s">
        <v>688</v>
      </c>
      <c r="U565">
        <v>21209</v>
      </c>
      <c r="V565" t="s">
        <v>689</v>
      </c>
      <c r="W565" t="s">
        <v>1205</v>
      </c>
      <c r="X565" t="s">
        <v>1605</v>
      </c>
      <c r="Y565" t="s">
        <v>1606</v>
      </c>
      <c r="Z565" t="s">
        <v>689</v>
      </c>
      <c r="AA565" t="s">
        <v>687</v>
      </c>
      <c r="AB565" t="s">
        <v>688</v>
      </c>
      <c r="AC565">
        <v>21209</v>
      </c>
      <c r="AD565" t="s">
        <v>60</v>
      </c>
      <c r="AE565" t="s">
        <v>28</v>
      </c>
      <c r="AF565" t="b">
        <f t="shared" si="8"/>
        <v>0</v>
      </c>
      <c r="AG565" t="b">
        <f>IF(Table1[[#This Row],[bank_type]] = "Private Nonprofit", TRUE, FALSE)</f>
        <v>0</v>
      </c>
    </row>
    <row r="566" spans="1:33" x14ac:dyDescent="0.2">
      <c r="A566">
        <v>4617</v>
      </c>
      <c r="B566" t="s">
        <v>2828</v>
      </c>
      <c r="C566" t="s">
        <v>28</v>
      </c>
      <c r="D566" s="1">
        <v>44907</v>
      </c>
      <c r="E566" t="s">
        <v>2829</v>
      </c>
      <c r="F566" t="b">
        <v>1</v>
      </c>
      <c r="K566" t="s">
        <v>76</v>
      </c>
      <c r="L566" t="s">
        <v>703</v>
      </c>
      <c r="M566" t="s">
        <v>1210</v>
      </c>
      <c r="N566">
        <v>35.479458999999999</v>
      </c>
      <c r="O566">
        <v>-78.124741</v>
      </c>
      <c r="P566" t="s">
        <v>78</v>
      </c>
      <c r="Q566" t="s">
        <v>2830</v>
      </c>
      <c r="R566" t="s">
        <v>2831</v>
      </c>
      <c r="S566" t="s">
        <v>1124</v>
      </c>
      <c r="T566" t="s">
        <v>703</v>
      </c>
      <c r="U566">
        <v>27606</v>
      </c>
      <c r="V566" t="s">
        <v>2418</v>
      </c>
      <c r="W566" t="s">
        <v>1205</v>
      </c>
      <c r="X566" t="s">
        <v>2832</v>
      </c>
      <c r="Y566" t="s">
        <v>2833</v>
      </c>
      <c r="Z566" t="s">
        <v>2831</v>
      </c>
      <c r="AA566" t="s">
        <v>1124</v>
      </c>
      <c r="AB566" t="s">
        <v>703</v>
      </c>
      <c r="AC566">
        <v>27606</v>
      </c>
      <c r="AD566" t="s">
        <v>34</v>
      </c>
      <c r="AE566" t="s">
        <v>2418</v>
      </c>
      <c r="AF566" t="b">
        <f t="shared" si="8"/>
        <v>0</v>
      </c>
      <c r="AG566" t="b">
        <f>IF(Table1[[#This Row],[bank_type]] = "Private Nonprofit", TRUE, FALSE)</f>
        <v>0</v>
      </c>
    </row>
    <row r="567" spans="1:33" x14ac:dyDescent="0.2">
      <c r="A567">
        <v>4617</v>
      </c>
      <c r="B567" t="s">
        <v>2828</v>
      </c>
      <c r="C567" t="s">
        <v>28</v>
      </c>
      <c r="D567" s="1">
        <v>44907</v>
      </c>
      <c r="E567" t="s">
        <v>2829</v>
      </c>
      <c r="F567" t="b">
        <v>1</v>
      </c>
      <c r="K567" t="s">
        <v>76</v>
      </c>
      <c r="L567" t="s">
        <v>703</v>
      </c>
      <c r="M567" t="s">
        <v>1210</v>
      </c>
      <c r="N567">
        <v>35.479458999999999</v>
      </c>
      <c r="O567">
        <v>-78.124741</v>
      </c>
      <c r="P567" t="s">
        <v>78</v>
      </c>
      <c r="Q567" t="s">
        <v>2830</v>
      </c>
      <c r="R567" t="s">
        <v>2831</v>
      </c>
      <c r="S567" t="s">
        <v>1124</v>
      </c>
      <c r="T567" t="s">
        <v>703</v>
      </c>
      <c r="U567">
        <v>27606</v>
      </c>
      <c r="V567" t="s">
        <v>2418</v>
      </c>
      <c r="W567" t="s">
        <v>821</v>
      </c>
      <c r="X567" t="s">
        <v>822</v>
      </c>
      <c r="Y567" t="s">
        <v>823</v>
      </c>
      <c r="Z567" t="s">
        <v>824</v>
      </c>
      <c r="AA567" t="s">
        <v>825</v>
      </c>
      <c r="AB567" t="s">
        <v>703</v>
      </c>
      <c r="AC567">
        <v>27587</v>
      </c>
      <c r="AD567" t="s">
        <v>39</v>
      </c>
      <c r="AE567" t="s">
        <v>826</v>
      </c>
      <c r="AF567" t="b">
        <f t="shared" si="8"/>
        <v>0</v>
      </c>
      <c r="AG567" t="b">
        <f>IF(Table1[[#This Row],[bank_type]] = "Private Nonprofit", TRUE, FALSE)</f>
        <v>0</v>
      </c>
    </row>
    <row r="568" spans="1:33" x14ac:dyDescent="0.2">
      <c r="A568">
        <v>4775</v>
      </c>
      <c r="B568" t="s">
        <v>2834</v>
      </c>
      <c r="C568" s="1">
        <v>44132</v>
      </c>
      <c r="D568" s="1">
        <v>44132</v>
      </c>
      <c r="E568" t="s">
        <v>2835</v>
      </c>
      <c r="F568" t="b">
        <v>1</v>
      </c>
      <c r="G568" t="s">
        <v>67</v>
      </c>
      <c r="J568" t="s">
        <v>68</v>
      </c>
      <c r="K568" t="s">
        <v>24</v>
      </c>
      <c r="L568" t="s">
        <v>703</v>
      </c>
      <c r="M568" t="s">
        <v>2836</v>
      </c>
      <c r="N568">
        <v>36.489800000000002</v>
      </c>
      <c r="O568">
        <v>-80.641099999999994</v>
      </c>
      <c r="P568" t="s">
        <v>78</v>
      </c>
      <c r="Q568" t="s">
        <v>2830</v>
      </c>
      <c r="R568" t="s">
        <v>2831</v>
      </c>
      <c r="S568" t="s">
        <v>1124</v>
      </c>
      <c r="T568" t="s">
        <v>703</v>
      </c>
      <c r="U568">
        <v>27606</v>
      </c>
      <c r="V568" t="s">
        <v>2418</v>
      </c>
      <c r="W568" t="s">
        <v>1205</v>
      </c>
      <c r="X568" t="s">
        <v>2832</v>
      </c>
      <c r="Y568" t="s">
        <v>2833</v>
      </c>
      <c r="Z568" t="s">
        <v>2831</v>
      </c>
      <c r="AA568" t="s">
        <v>1124</v>
      </c>
      <c r="AB568" t="s">
        <v>703</v>
      </c>
      <c r="AC568">
        <v>27606</v>
      </c>
      <c r="AD568" t="s">
        <v>39</v>
      </c>
      <c r="AE568" t="s">
        <v>2418</v>
      </c>
      <c r="AF568" t="b">
        <f t="shared" si="8"/>
        <v>0</v>
      </c>
      <c r="AG568" t="b">
        <f>IF(Table1[[#This Row],[bank_type]] = "Private Nonprofit", TRUE, FALSE)</f>
        <v>0</v>
      </c>
    </row>
    <row r="569" spans="1:33" x14ac:dyDescent="0.2">
      <c r="A569">
        <v>4775</v>
      </c>
      <c r="B569" t="s">
        <v>2834</v>
      </c>
      <c r="C569" s="1">
        <v>44132</v>
      </c>
      <c r="D569" s="1">
        <v>44132</v>
      </c>
      <c r="E569" t="s">
        <v>2835</v>
      </c>
      <c r="F569" t="b">
        <v>1</v>
      </c>
      <c r="G569" t="s">
        <v>67</v>
      </c>
      <c r="J569" t="s">
        <v>68</v>
      </c>
      <c r="K569" t="s">
        <v>24</v>
      </c>
      <c r="L569" t="s">
        <v>703</v>
      </c>
      <c r="M569" t="s">
        <v>2836</v>
      </c>
      <c r="N569">
        <v>36.489800000000002</v>
      </c>
      <c r="O569">
        <v>-80.641099999999994</v>
      </c>
      <c r="P569" t="s">
        <v>78</v>
      </c>
      <c r="Q569" t="s">
        <v>2830</v>
      </c>
      <c r="R569" t="s">
        <v>2831</v>
      </c>
      <c r="S569" t="s">
        <v>1124</v>
      </c>
      <c r="T569" t="s">
        <v>703</v>
      </c>
      <c r="U569">
        <v>27606</v>
      </c>
      <c r="V569" t="s">
        <v>2418</v>
      </c>
      <c r="W569" t="s">
        <v>749</v>
      </c>
      <c r="X569" t="s">
        <v>2837</v>
      </c>
      <c r="Y569" t="s">
        <v>2838</v>
      </c>
      <c r="Z569" t="s">
        <v>2839</v>
      </c>
      <c r="AA569" t="s">
        <v>2840</v>
      </c>
      <c r="AB569" t="s">
        <v>703</v>
      </c>
      <c r="AC569">
        <v>28787</v>
      </c>
      <c r="AD569" t="s">
        <v>34</v>
      </c>
      <c r="AE569" t="s">
        <v>2841</v>
      </c>
      <c r="AF569" t="b">
        <f t="shared" si="8"/>
        <v>0</v>
      </c>
      <c r="AG569" t="b">
        <f>IF(Table1[[#This Row],[bank_type]] = "Private Nonprofit", TRUE, FALSE)</f>
        <v>0</v>
      </c>
    </row>
    <row r="570" spans="1:33" x14ac:dyDescent="0.2">
      <c r="A570">
        <v>4630</v>
      </c>
      <c r="B570" t="s">
        <v>2842</v>
      </c>
      <c r="C570" s="1">
        <v>43502</v>
      </c>
      <c r="D570" s="1">
        <v>43502</v>
      </c>
      <c r="E570" t="s">
        <v>2843</v>
      </c>
      <c r="F570" t="b">
        <v>1</v>
      </c>
      <c r="G570" t="s">
        <v>22</v>
      </c>
      <c r="J570" t="s">
        <v>23</v>
      </c>
      <c r="K570" t="s">
        <v>24</v>
      </c>
      <c r="L570" t="s">
        <v>673</v>
      </c>
      <c r="M570" t="s">
        <v>2844</v>
      </c>
      <c r="N570">
        <v>38.9680115941675</v>
      </c>
      <c r="O570">
        <v>-94.174669549945804</v>
      </c>
      <c r="P570" t="s">
        <v>78</v>
      </c>
      <c r="Q570" t="s">
        <v>2845</v>
      </c>
      <c r="R570" t="s">
        <v>2846</v>
      </c>
      <c r="S570" t="s">
        <v>672</v>
      </c>
      <c r="T570" t="s">
        <v>673</v>
      </c>
      <c r="U570">
        <v>64106</v>
      </c>
      <c r="V570" t="s">
        <v>28</v>
      </c>
      <c r="W570" t="s">
        <v>2847</v>
      </c>
      <c r="X570" t="s">
        <v>2848</v>
      </c>
      <c r="Y570" t="s">
        <v>2849</v>
      </c>
      <c r="Z570" t="s">
        <v>2850</v>
      </c>
      <c r="AA570" t="s">
        <v>672</v>
      </c>
      <c r="AB570" t="s">
        <v>673</v>
      </c>
      <c r="AC570">
        <v>64106</v>
      </c>
      <c r="AD570" t="s">
        <v>60</v>
      </c>
      <c r="AE570" t="s">
        <v>2846</v>
      </c>
      <c r="AF570" t="b">
        <f t="shared" si="8"/>
        <v>0</v>
      </c>
      <c r="AG570" t="b">
        <f>IF(Table1[[#This Row],[bank_type]] = "Private Nonprofit", TRUE, FALSE)</f>
        <v>0</v>
      </c>
    </row>
    <row r="571" spans="1:33" x14ac:dyDescent="0.2">
      <c r="A571">
        <v>5164</v>
      </c>
      <c r="B571" t="s">
        <v>2851</v>
      </c>
      <c r="C571" t="s">
        <v>28</v>
      </c>
      <c r="D571" s="1">
        <v>44215</v>
      </c>
      <c r="E571" t="s">
        <v>2852</v>
      </c>
      <c r="F571" t="b">
        <v>1</v>
      </c>
      <c r="G571" t="s">
        <v>67</v>
      </c>
      <c r="J571" t="s">
        <v>68</v>
      </c>
      <c r="K571" t="s">
        <v>76</v>
      </c>
      <c r="L571" t="s">
        <v>703</v>
      </c>
      <c r="M571" t="s">
        <v>2853</v>
      </c>
      <c r="N571">
        <v>35.427242999999997</v>
      </c>
      <c r="O571">
        <v>-82.468581</v>
      </c>
      <c r="P571" t="s">
        <v>78</v>
      </c>
      <c r="Q571" t="s">
        <v>2854</v>
      </c>
      <c r="R571" t="s">
        <v>2855</v>
      </c>
      <c r="S571" t="s">
        <v>2856</v>
      </c>
      <c r="T571" t="s">
        <v>703</v>
      </c>
      <c r="U571">
        <v>28801</v>
      </c>
      <c r="V571" t="s">
        <v>1248</v>
      </c>
      <c r="W571" t="s">
        <v>974</v>
      </c>
      <c r="X571" t="s">
        <v>2857</v>
      </c>
      <c r="Y571" t="s">
        <v>28</v>
      </c>
      <c r="Z571" t="s">
        <v>2855</v>
      </c>
      <c r="AA571" t="s">
        <v>2856</v>
      </c>
      <c r="AB571" t="s">
        <v>703</v>
      </c>
      <c r="AC571">
        <v>28801</v>
      </c>
      <c r="AD571" t="s">
        <v>39</v>
      </c>
      <c r="AE571" t="s">
        <v>1248</v>
      </c>
      <c r="AF571" t="b">
        <f t="shared" si="8"/>
        <v>0</v>
      </c>
      <c r="AG571" t="b">
        <f>IF(Table1[[#This Row],[bank_type]] = "Private Nonprofit", TRUE, FALSE)</f>
        <v>0</v>
      </c>
    </row>
    <row r="572" spans="1:33" x14ac:dyDescent="0.2">
      <c r="A572">
        <v>5163</v>
      </c>
      <c r="B572" t="s">
        <v>2858</v>
      </c>
      <c r="C572" t="s">
        <v>28</v>
      </c>
      <c r="D572" s="1">
        <v>44215</v>
      </c>
      <c r="E572" t="s">
        <v>2859</v>
      </c>
      <c r="F572" t="b">
        <v>1</v>
      </c>
      <c r="G572" t="s">
        <v>67</v>
      </c>
      <c r="J572" t="s">
        <v>68</v>
      </c>
      <c r="K572" t="s">
        <v>76</v>
      </c>
      <c r="L572" t="s">
        <v>703</v>
      </c>
      <c r="M572" t="s">
        <v>2853</v>
      </c>
      <c r="N572">
        <v>35.268788999999998</v>
      </c>
      <c r="O572">
        <v>-82.574680999999998</v>
      </c>
      <c r="P572" t="s">
        <v>78</v>
      </c>
      <c r="Q572" t="s">
        <v>2854</v>
      </c>
      <c r="R572" t="s">
        <v>2855</v>
      </c>
      <c r="S572" t="s">
        <v>2856</v>
      </c>
      <c r="T572" t="s">
        <v>703</v>
      </c>
      <c r="U572">
        <v>28801</v>
      </c>
      <c r="V572" t="s">
        <v>1248</v>
      </c>
      <c r="W572" t="s">
        <v>974</v>
      </c>
      <c r="X572" t="s">
        <v>2857</v>
      </c>
      <c r="Y572" t="s">
        <v>28</v>
      </c>
      <c r="Z572" t="s">
        <v>2855</v>
      </c>
      <c r="AA572" t="s">
        <v>2856</v>
      </c>
      <c r="AB572" t="s">
        <v>703</v>
      </c>
      <c r="AC572">
        <v>28801</v>
      </c>
      <c r="AD572" t="s">
        <v>39</v>
      </c>
      <c r="AE572" t="s">
        <v>1248</v>
      </c>
      <c r="AF572" t="b">
        <f t="shared" si="8"/>
        <v>0</v>
      </c>
      <c r="AG572" t="b">
        <f>IF(Table1[[#This Row],[bank_type]] = "Private Nonprofit", TRUE, FALSE)</f>
        <v>0</v>
      </c>
    </row>
    <row r="573" spans="1:33" x14ac:dyDescent="0.2">
      <c r="A573">
        <v>5165</v>
      </c>
      <c r="B573" t="s">
        <v>2860</v>
      </c>
      <c r="C573" t="s">
        <v>28</v>
      </c>
      <c r="D573" s="1">
        <v>44561</v>
      </c>
      <c r="E573" t="s">
        <v>2861</v>
      </c>
      <c r="F573" t="b">
        <v>1</v>
      </c>
      <c r="G573" t="s">
        <v>67</v>
      </c>
      <c r="J573" t="s">
        <v>68</v>
      </c>
      <c r="K573" t="s">
        <v>24</v>
      </c>
      <c r="L573" t="s">
        <v>703</v>
      </c>
      <c r="M573" t="s">
        <v>2862</v>
      </c>
      <c r="N573">
        <v>35.233364000000002</v>
      </c>
      <c r="O573">
        <v>-82.824842000000004</v>
      </c>
      <c r="P573" t="s">
        <v>78</v>
      </c>
      <c r="Q573" t="s">
        <v>2854</v>
      </c>
      <c r="R573" t="s">
        <v>2855</v>
      </c>
      <c r="S573" t="s">
        <v>2856</v>
      </c>
      <c r="T573" t="s">
        <v>703</v>
      </c>
      <c r="U573">
        <v>28801</v>
      </c>
      <c r="V573" t="s">
        <v>1248</v>
      </c>
      <c r="W573" t="s">
        <v>875</v>
      </c>
      <c r="X573" t="s">
        <v>2863</v>
      </c>
      <c r="Y573" t="s">
        <v>2864</v>
      </c>
      <c r="Z573" t="s">
        <v>2855</v>
      </c>
      <c r="AA573" t="s">
        <v>2856</v>
      </c>
      <c r="AB573" t="s">
        <v>703</v>
      </c>
      <c r="AC573">
        <v>28801</v>
      </c>
      <c r="AD573" t="s">
        <v>39</v>
      </c>
      <c r="AE573" t="s">
        <v>1248</v>
      </c>
      <c r="AF573" t="b">
        <f t="shared" si="8"/>
        <v>0</v>
      </c>
      <c r="AG573" t="b">
        <f>IF(Table1[[#This Row],[bank_type]] = "Private Nonprofit", TRUE, FALSE)</f>
        <v>0</v>
      </c>
    </row>
    <row r="574" spans="1:33" x14ac:dyDescent="0.2">
      <c r="A574">
        <v>5165</v>
      </c>
      <c r="B574" t="s">
        <v>2860</v>
      </c>
      <c r="C574" t="s">
        <v>28</v>
      </c>
      <c r="D574" s="1">
        <v>44561</v>
      </c>
      <c r="E574" t="s">
        <v>2861</v>
      </c>
      <c r="F574" t="b">
        <v>1</v>
      </c>
      <c r="G574" t="s">
        <v>67</v>
      </c>
      <c r="J574" t="s">
        <v>68</v>
      </c>
      <c r="K574" t="s">
        <v>24</v>
      </c>
      <c r="L574" t="s">
        <v>703</v>
      </c>
      <c r="M574" t="s">
        <v>2862</v>
      </c>
      <c r="N574">
        <v>35.233364000000002</v>
      </c>
      <c r="O574">
        <v>-82.824842000000004</v>
      </c>
      <c r="P574" t="s">
        <v>78</v>
      </c>
      <c r="Q574" t="s">
        <v>2854</v>
      </c>
      <c r="R574" t="s">
        <v>2855</v>
      </c>
      <c r="S574" t="s">
        <v>2856</v>
      </c>
      <c r="T574" t="s">
        <v>703</v>
      </c>
      <c r="U574">
        <v>28801</v>
      </c>
      <c r="V574" t="s">
        <v>1248</v>
      </c>
      <c r="W574" t="s">
        <v>2865</v>
      </c>
      <c r="X574" t="s">
        <v>2866</v>
      </c>
      <c r="Y574" t="s">
        <v>2867</v>
      </c>
      <c r="Z574" t="s">
        <v>2868</v>
      </c>
      <c r="AA574" t="s">
        <v>2856</v>
      </c>
      <c r="AB574" t="s">
        <v>703</v>
      </c>
      <c r="AC574">
        <v>28801</v>
      </c>
      <c r="AD574" t="s">
        <v>34</v>
      </c>
      <c r="AE574" t="s">
        <v>1248</v>
      </c>
      <c r="AF574" t="b">
        <f t="shared" si="8"/>
        <v>0</v>
      </c>
      <c r="AG574" t="b">
        <f>IF(Table1[[#This Row],[bank_type]] = "Private Nonprofit", TRUE, FALSE)</f>
        <v>0</v>
      </c>
    </row>
    <row r="575" spans="1:33" x14ac:dyDescent="0.2">
      <c r="A575">
        <v>858</v>
      </c>
      <c r="B575" t="s">
        <v>2869</v>
      </c>
      <c r="C575" t="s">
        <v>28</v>
      </c>
      <c r="D575" s="1">
        <v>40396</v>
      </c>
      <c r="E575" t="s">
        <v>2870</v>
      </c>
      <c r="F575" t="b">
        <v>1</v>
      </c>
      <c r="G575" t="s">
        <v>326</v>
      </c>
      <c r="H575" t="s">
        <v>1518</v>
      </c>
      <c r="J575" t="s">
        <v>332</v>
      </c>
      <c r="K575" t="s">
        <v>829</v>
      </c>
      <c r="L575" t="s">
        <v>561</v>
      </c>
      <c r="M575" t="s">
        <v>2871</v>
      </c>
      <c r="N575">
        <v>41.250833</v>
      </c>
      <c r="O575">
        <v>-80.901944</v>
      </c>
      <c r="P575" t="s">
        <v>78</v>
      </c>
      <c r="Q575" t="s">
        <v>28</v>
      </c>
      <c r="R575" t="s">
        <v>28</v>
      </c>
      <c r="S575" t="s">
        <v>28</v>
      </c>
      <c r="T575" t="s">
        <v>28</v>
      </c>
      <c r="U575" t="s">
        <v>28</v>
      </c>
      <c r="V575" t="s">
        <v>28</v>
      </c>
      <c r="W575" t="s">
        <v>28</v>
      </c>
      <c r="X575" t="s">
        <v>28</v>
      </c>
      <c r="Y575" t="s">
        <v>28</v>
      </c>
      <c r="Z575" t="s">
        <v>28</v>
      </c>
      <c r="AA575" t="s">
        <v>28</v>
      </c>
      <c r="AB575" t="s">
        <v>28</v>
      </c>
      <c r="AC575" t="s">
        <v>28</v>
      </c>
      <c r="AD575" t="s">
        <v>28</v>
      </c>
      <c r="AE575" t="s">
        <v>28</v>
      </c>
      <c r="AF575" t="b">
        <f t="shared" si="8"/>
        <v>0</v>
      </c>
      <c r="AG575" t="b">
        <f>IF(Table1[[#This Row],[bank_type]] = "Private Nonprofit", TRUE, FALSE)</f>
        <v>0</v>
      </c>
    </row>
    <row r="576" spans="1:33" x14ac:dyDescent="0.2">
      <c r="A576">
        <v>7183</v>
      </c>
      <c r="B576" t="s">
        <v>2872</v>
      </c>
      <c r="C576" t="s">
        <v>28</v>
      </c>
      <c r="D576" s="1">
        <v>45562</v>
      </c>
      <c r="E576" t="s">
        <v>2873</v>
      </c>
      <c r="F576" t="b">
        <v>1</v>
      </c>
      <c r="K576" t="s">
        <v>24</v>
      </c>
      <c r="L576" t="s">
        <v>561</v>
      </c>
      <c r="M576" t="s">
        <v>2874</v>
      </c>
      <c r="N576">
        <v>38.771000000000001</v>
      </c>
      <c r="O576">
        <v>-83.762</v>
      </c>
      <c r="P576" t="s">
        <v>78</v>
      </c>
      <c r="Q576" t="s">
        <v>1220</v>
      </c>
      <c r="R576" t="s">
        <v>1221</v>
      </c>
      <c r="S576" t="s">
        <v>1222</v>
      </c>
      <c r="T576" t="s">
        <v>1223</v>
      </c>
      <c r="U576">
        <v>60602</v>
      </c>
      <c r="V576" t="s">
        <v>1224</v>
      </c>
      <c r="W576" t="s">
        <v>1225</v>
      </c>
      <c r="X576" t="s">
        <v>1226</v>
      </c>
      <c r="Y576" t="s">
        <v>1227</v>
      </c>
      <c r="Z576" t="s">
        <v>1228</v>
      </c>
      <c r="AA576" t="s">
        <v>1229</v>
      </c>
      <c r="AB576" t="s">
        <v>1155</v>
      </c>
      <c r="AC576">
        <v>19103</v>
      </c>
      <c r="AD576" t="s">
        <v>34</v>
      </c>
      <c r="AE576" t="s">
        <v>28</v>
      </c>
      <c r="AF576" t="b">
        <f t="shared" si="8"/>
        <v>0</v>
      </c>
      <c r="AG576" t="b">
        <f>IF(Table1[[#This Row],[bank_type]] = "Private Nonprofit", TRUE, FALSE)</f>
        <v>0</v>
      </c>
    </row>
    <row r="577" spans="1:33" x14ac:dyDescent="0.2">
      <c r="A577">
        <v>3280</v>
      </c>
      <c r="B577" t="s">
        <v>2875</v>
      </c>
      <c r="C577" s="1">
        <v>44393</v>
      </c>
      <c r="D577" s="1">
        <v>44393</v>
      </c>
      <c r="E577" t="s">
        <v>2876</v>
      </c>
      <c r="F577" t="b">
        <v>1</v>
      </c>
      <c r="G577" t="s">
        <v>22</v>
      </c>
      <c r="J577" t="s">
        <v>23</v>
      </c>
      <c r="K577" t="s">
        <v>24</v>
      </c>
      <c r="L577" t="s">
        <v>422</v>
      </c>
      <c r="M577" t="s">
        <v>2877</v>
      </c>
      <c r="N577">
        <v>34.433632000000003</v>
      </c>
      <c r="O577">
        <v>-80.919652999999997</v>
      </c>
      <c r="P577" t="s">
        <v>78</v>
      </c>
      <c r="Q577" t="s">
        <v>28</v>
      </c>
      <c r="R577" t="s">
        <v>28</v>
      </c>
      <c r="S577" t="s">
        <v>28</v>
      </c>
      <c r="T577" t="s">
        <v>28</v>
      </c>
      <c r="U577" t="s">
        <v>28</v>
      </c>
      <c r="V577" t="s">
        <v>28</v>
      </c>
      <c r="W577" t="s">
        <v>2878</v>
      </c>
      <c r="X577" t="s">
        <v>2879</v>
      </c>
      <c r="Y577" t="s">
        <v>2880</v>
      </c>
      <c r="Z577" t="s">
        <v>28</v>
      </c>
      <c r="AA577" t="s">
        <v>28</v>
      </c>
      <c r="AB577" t="s">
        <v>28</v>
      </c>
      <c r="AC577" t="s">
        <v>28</v>
      </c>
      <c r="AD577" t="s">
        <v>39</v>
      </c>
      <c r="AE577" t="s">
        <v>28</v>
      </c>
      <c r="AF577" t="b">
        <f t="shared" si="8"/>
        <v>0</v>
      </c>
      <c r="AG577" t="b">
        <f>IF(Table1[[#This Row],[bank_type]] = "Private Nonprofit", TRUE, FALSE)</f>
        <v>0</v>
      </c>
    </row>
    <row r="578" spans="1:33" x14ac:dyDescent="0.2">
      <c r="A578">
        <v>2672</v>
      </c>
      <c r="B578" t="s">
        <v>2881</v>
      </c>
      <c r="C578" s="1">
        <v>40407</v>
      </c>
      <c r="D578" s="1">
        <v>40407</v>
      </c>
      <c r="E578" t="s">
        <v>2882</v>
      </c>
      <c r="F578" t="b">
        <v>1</v>
      </c>
      <c r="G578" t="s">
        <v>668</v>
      </c>
      <c r="K578" t="s">
        <v>24</v>
      </c>
      <c r="L578" t="s">
        <v>470</v>
      </c>
      <c r="M578" t="s">
        <v>2440</v>
      </c>
      <c r="N578">
        <v>38.599192097350503</v>
      </c>
      <c r="O578">
        <v>-123.078394075977</v>
      </c>
      <c r="P578" t="s">
        <v>78</v>
      </c>
      <c r="Q578" t="s">
        <v>2883</v>
      </c>
      <c r="R578" t="s">
        <v>2884</v>
      </c>
      <c r="S578" t="s">
        <v>2885</v>
      </c>
      <c r="T578" t="s">
        <v>470</v>
      </c>
      <c r="U578">
        <v>95452</v>
      </c>
      <c r="V578" t="s">
        <v>28</v>
      </c>
      <c r="W578" t="s">
        <v>785</v>
      </c>
      <c r="X578" t="s">
        <v>2886</v>
      </c>
      <c r="Y578" t="s">
        <v>2887</v>
      </c>
      <c r="Z578" t="s">
        <v>28</v>
      </c>
      <c r="AA578" t="s">
        <v>2885</v>
      </c>
      <c r="AB578" t="s">
        <v>470</v>
      </c>
      <c r="AC578" t="s">
        <v>28</v>
      </c>
      <c r="AD578" t="s">
        <v>405</v>
      </c>
      <c r="AE578" t="s">
        <v>28</v>
      </c>
      <c r="AF578" t="b">
        <f t="shared" si="8"/>
        <v>0</v>
      </c>
      <c r="AG578" t="b">
        <f>IF(Table1[[#This Row],[bank_type]] = "Private Nonprofit", TRUE, FALSE)</f>
        <v>0</v>
      </c>
    </row>
    <row r="579" spans="1:33" x14ac:dyDescent="0.2">
      <c r="A579">
        <v>2672</v>
      </c>
      <c r="B579" t="s">
        <v>2881</v>
      </c>
      <c r="C579" s="1">
        <v>40407</v>
      </c>
      <c r="D579" s="1">
        <v>40407</v>
      </c>
      <c r="E579" t="s">
        <v>2882</v>
      </c>
      <c r="F579" t="b">
        <v>1</v>
      </c>
      <c r="G579" t="s">
        <v>668</v>
      </c>
      <c r="K579" t="s">
        <v>24</v>
      </c>
      <c r="L579" t="s">
        <v>470</v>
      </c>
      <c r="M579" t="s">
        <v>2440</v>
      </c>
      <c r="N579">
        <v>38.599192097350503</v>
      </c>
      <c r="O579">
        <v>-123.078394075977</v>
      </c>
      <c r="P579" t="s">
        <v>78</v>
      </c>
      <c r="Q579" t="s">
        <v>2883</v>
      </c>
      <c r="R579" t="s">
        <v>2884</v>
      </c>
      <c r="S579" t="s">
        <v>2885</v>
      </c>
      <c r="T579" t="s">
        <v>470</v>
      </c>
      <c r="U579">
        <v>95452</v>
      </c>
      <c r="V579" t="s">
        <v>28</v>
      </c>
      <c r="W579" t="s">
        <v>2888</v>
      </c>
      <c r="X579" t="s">
        <v>2889</v>
      </c>
      <c r="Y579" t="s">
        <v>2890</v>
      </c>
      <c r="Z579" t="s">
        <v>2891</v>
      </c>
      <c r="AA579" t="s">
        <v>2885</v>
      </c>
      <c r="AB579" t="s">
        <v>470</v>
      </c>
      <c r="AC579">
        <v>95452</v>
      </c>
      <c r="AD579" t="s">
        <v>379</v>
      </c>
      <c r="AE579" t="s">
        <v>2892</v>
      </c>
      <c r="AF579" t="b">
        <f t="shared" ref="AF579:AF642" si="9">IF(P579="Public Commercial",TRUE,FALSE)</f>
        <v>0</v>
      </c>
      <c r="AG579" t="b">
        <f>IF(Table1[[#This Row],[bank_type]] = "Private Nonprofit", TRUE, FALSE)</f>
        <v>0</v>
      </c>
    </row>
    <row r="580" spans="1:33" x14ac:dyDescent="0.2">
      <c r="A580">
        <v>270</v>
      </c>
      <c r="B580" t="s">
        <v>2893</v>
      </c>
      <c r="C580" s="1">
        <v>34871</v>
      </c>
      <c r="D580" s="1">
        <v>34871</v>
      </c>
      <c r="E580" t="s">
        <v>2894</v>
      </c>
      <c r="F580" t="b">
        <v>1</v>
      </c>
      <c r="G580" t="s">
        <v>326</v>
      </c>
      <c r="J580" t="s">
        <v>332</v>
      </c>
      <c r="K580" t="s">
        <v>24</v>
      </c>
      <c r="L580" t="s">
        <v>692</v>
      </c>
      <c r="M580" t="s">
        <v>2895</v>
      </c>
      <c r="N580">
        <v>28.599197720244</v>
      </c>
      <c r="O580">
        <v>-81.018550172739793</v>
      </c>
      <c r="P580" t="s">
        <v>78</v>
      </c>
      <c r="Q580" t="s">
        <v>2896</v>
      </c>
      <c r="R580" t="s">
        <v>2897</v>
      </c>
      <c r="S580" t="s">
        <v>2898</v>
      </c>
      <c r="T580" t="s">
        <v>692</v>
      </c>
      <c r="U580" t="s">
        <v>2899</v>
      </c>
      <c r="V580" t="s">
        <v>28</v>
      </c>
      <c r="W580" t="s">
        <v>1365</v>
      </c>
      <c r="X580" t="s">
        <v>1366</v>
      </c>
      <c r="Y580" t="s">
        <v>1367</v>
      </c>
      <c r="Z580" t="s">
        <v>1368</v>
      </c>
      <c r="AA580" t="s">
        <v>1369</v>
      </c>
      <c r="AB580" t="s">
        <v>692</v>
      </c>
      <c r="AC580">
        <v>32789</v>
      </c>
      <c r="AD580" t="s">
        <v>60</v>
      </c>
      <c r="AE580" t="s">
        <v>1370</v>
      </c>
      <c r="AF580" t="b">
        <f t="shared" si="9"/>
        <v>0</v>
      </c>
      <c r="AG580" t="b">
        <f>IF(Table1[[#This Row],[bank_type]] = "Private Nonprofit", TRUE, FALSE)</f>
        <v>0</v>
      </c>
    </row>
    <row r="581" spans="1:33" x14ac:dyDescent="0.2">
      <c r="A581">
        <v>270</v>
      </c>
      <c r="B581" t="s">
        <v>2893</v>
      </c>
      <c r="C581" s="1">
        <v>34871</v>
      </c>
      <c r="D581" s="1">
        <v>34871</v>
      </c>
      <c r="E581" t="s">
        <v>2894</v>
      </c>
      <c r="F581" t="b">
        <v>1</v>
      </c>
      <c r="G581" t="s">
        <v>326</v>
      </c>
      <c r="J581" t="s">
        <v>332</v>
      </c>
      <c r="K581" t="s">
        <v>24</v>
      </c>
      <c r="L581" t="s">
        <v>692</v>
      </c>
      <c r="M581" t="s">
        <v>2895</v>
      </c>
      <c r="N581">
        <v>28.599197720244</v>
      </c>
      <c r="O581">
        <v>-81.018550172739793</v>
      </c>
      <c r="P581" t="s">
        <v>78</v>
      </c>
      <c r="Q581" t="s">
        <v>2896</v>
      </c>
      <c r="R581" t="s">
        <v>2897</v>
      </c>
      <c r="S581" t="s">
        <v>2898</v>
      </c>
      <c r="T581" t="s">
        <v>692</v>
      </c>
      <c r="U581" t="s">
        <v>2899</v>
      </c>
      <c r="V581" t="s">
        <v>28</v>
      </c>
      <c r="W581" t="s">
        <v>2900</v>
      </c>
      <c r="X581" t="s">
        <v>2901</v>
      </c>
      <c r="Y581" t="s">
        <v>2902</v>
      </c>
      <c r="Z581" t="s">
        <v>2903</v>
      </c>
      <c r="AA581" t="s">
        <v>2363</v>
      </c>
      <c r="AB581" t="s">
        <v>692</v>
      </c>
      <c r="AC581">
        <v>34711</v>
      </c>
      <c r="AD581" t="s">
        <v>405</v>
      </c>
      <c r="AE581" t="s">
        <v>2904</v>
      </c>
      <c r="AF581" t="b">
        <f t="shared" si="9"/>
        <v>0</v>
      </c>
      <c r="AG581" t="b">
        <f>IF(Table1[[#This Row],[bank_type]] = "Private Nonprofit", TRUE, FALSE)</f>
        <v>0</v>
      </c>
    </row>
    <row r="582" spans="1:33" x14ac:dyDescent="0.2">
      <c r="A582">
        <v>1212</v>
      </c>
      <c r="B582" t="s">
        <v>2905</v>
      </c>
      <c r="C582" s="1">
        <v>40700</v>
      </c>
      <c r="D582" s="1">
        <v>40700</v>
      </c>
      <c r="E582" t="s">
        <v>2906</v>
      </c>
      <c r="F582" t="b">
        <v>1</v>
      </c>
      <c r="G582" t="s">
        <v>1452</v>
      </c>
      <c r="J582" t="s">
        <v>332</v>
      </c>
      <c r="K582" t="s">
        <v>24</v>
      </c>
      <c r="L582" t="s">
        <v>853</v>
      </c>
      <c r="M582" t="s">
        <v>1440</v>
      </c>
      <c r="N582">
        <v>45.900782148215598</v>
      </c>
      <c r="O582">
        <v>-122.518780460348</v>
      </c>
      <c r="P582" t="s">
        <v>78</v>
      </c>
      <c r="Q582" t="s">
        <v>1441</v>
      </c>
      <c r="R582" t="s">
        <v>1442</v>
      </c>
      <c r="S582" t="s">
        <v>1443</v>
      </c>
      <c r="T582" t="s">
        <v>853</v>
      </c>
      <c r="U582">
        <v>98922</v>
      </c>
      <c r="V582" t="s">
        <v>1444</v>
      </c>
      <c r="W582" t="s">
        <v>1445</v>
      </c>
      <c r="X582" t="s">
        <v>1446</v>
      </c>
      <c r="Y582" t="s">
        <v>1447</v>
      </c>
      <c r="Z582" t="s">
        <v>1448</v>
      </c>
      <c r="AA582" t="s">
        <v>1449</v>
      </c>
      <c r="AB582" t="s">
        <v>853</v>
      </c>
      <c r="AC582">
        <v>98033</v>
      </c>
      <c r="AD582" t="s">
        <v>34</v>
      </c>
      <c r="AE582" t="s">
        <v>28</v>
      </c>
      <c r="AF582" t="b">
        <f t="shared" si="9"/>
        <v>0</v>
      </c>
      <c r="AG582" t="b">
        <f>IF(Table1[[#This Row],[bank_type]] = "Private Nonprofit", TRUE, FALSE)</f>
        <v>0</v>
      </c>
    </row>
    <row r="583" spans="1:33" x14ac:dyDescent="0.2">
      <c r="A583">
        <v>2246</v>
      </c>
      <c r="B583" t="s">
        <v>2907</v>
      </c>
      <c r="C583" s="1">
        <v>41390</v>
      </c>
      <c r="D583" s="1">
        <v>44972</v>
      </c>
      <c r="E583" t="s">
        <v>2908</v>
      </c>
      <c r="F583" t="b">
        <v>1</v>
      </c>
      <c r="G583" t="s">
        <v>22</v>
      </c>
      <c r="J583" t="s">
        <v>23</v>
      </c>
      <c r="K583" t="s">
        <v>362</v>
      </c>
      <c r="L583" t="s">
        <v>479</v>
      </c>
      <c r="M583" t="s">
        <v>2909</v>
      </c>
      <c r="N583">
        <v>33.604576082683799</v>
      </c>
      <c r="O583">
        <v>-84.344145399322997</v>
      </c>
      <c r="P583" t="s">
        <v>27</v>
      </c>
      <c r="Q583" t="s">
        <v>2910</v>
      </c>
      <c r="R583" t="s">
        <v>2911</v>
      </c>
      <c r="S583" t="s">
        <v>2912</v>
      </c>
      <c r="T583" t="s">
        <v>479</v>
      </c>
      <c r="U583" t="s">
        <v>2913</v>
      </c>
      <c r="V583" t="s">
        <v>2914</v>
      </c>
      <c r="W583" t="s">
        <v>1205</v>
      </c>
      <c r="X583" t="s">
        <v>2915</v>
      </c>
      <c r="Y583" t="s">
        <v>2916</v>
      </c>
      <c r="Z583" t="s">
        <v>2914</v>
      </c>
      <c r="AA583" t="s">
        <v>2912</v>
      </c>
      <c r="AB583" t="s">
        <v>479</v>
      </c>
      <c r="AC583">
        <v>30260</v>
      </c>
      <c r="AD583" t="s">
        <v>60</v>
      </c>
      <c r="AE583" t="s">
        <v>28</v>
      </c>
      <c r="AF583" t="b">
        <f t="shared" si="9"/>
        <v>1</v>
      </c>
      <c r="AG583" t="b">
        <f>IF(Table1[[#This Row],[bank_type]] = "Private Nonprofit", TRUE, FALSE)</f>
        <v>0</v>
      </c>
    </row>
    <row r="584" spans="1:33" x14ac:dyDescent="0.2">
      <c r="A584">
        <v>2246</v>
      </c>
      <c r="B584" t="s">
        <v>2907</v>
      </c>
      <c r="C584" s="1">
        <v>41390</v>
      </c>
      <c r="D584" s="1">
        <v>44972</v>
      </c>
      <c r="E584" t="s">
        <v>2908</v>
      </c>
      <c r="F584" t="b">
        <v>1</v>
      </c>
      <c r="G584" t="s">
        <v>22</v>
      </c>
      <c r="J584" t="s">
        <v>23</v>
      </c>
      <c r="K584" t="s">
        <v>362</v>
      </c>
      <c r="L584" t="s">
        <v>479</v>
      </c>
      <c r="M584" t="s">
        <v>2909</v>
      </c>
      <c r="N584">
        <v>33.604576082683799</v>
      </c>
      <c r="O584">
        <v>-84.344145399322997</v>
      </c>
      <c r="P584" t="s">
        <v>27</v>
      </c>
      <c r="Q584" t="s">
        <v>2910</v>
      </c>
      <c r="R584" t="s">
        <v>2911</v>
      </c>
      <c r="S584" t="s">
        <v>2912</v>
      </c>
      <c r="T584" t="s">
        <v>479</v>
      </c>
      <c r="U584" t="s">
        <v>2913</v>
      </c>
      <c r="V584" t="s">
        <v>2914</v>
      </c>
      <c r="W584" t="s">
        <v>2917</v>
      </c>
      <c r="X584" t="s">
        <v>2918</v>
      </c>
      <c r="Y584" t="s">
        <v>2919</v>
      </c>
      <c r="Z584" t="s">
        <v>2910</v>
      </c>
      <c r="AA584" t="s">
        <v>2912</v>
      </c>
      <c r="AB584" t="s">
        <v>479</v>
      </c>
      <c r="AC584" t="s">
        <v>2913</v>
      </c>
      <c r="AD584" t="s">
        <v>60</v>
      </c>
      <c r="AE584" t="s">
        <v>2914</v>
      </c>
      <c r="AF584" t="b">
        <f t="shared" si="9"/>
        <v>1</v>
      </c>
      <c r="AG584" t="b">
        <f>IF(Table1[[#This Row],[bank_type]] = "Private Nonprofit", TRUE, FALSE)</f>
        <v>0</v>
      </c>
    </row>
    <row r="585" spans="1:33" x14ac:dyDescent="0.2">
      <c r="A585">
        <v>2254</v>
      </c>
      <c r="B585" t="s">
        <v>2920</v>
      </c>
      <c r="C585" s="1">
        <v>37728</v>
      </c>
      <c r="D585" s="1">
        <v>37728</v>
      </c>
      <c r="E585" t="s">
        <v>2921</v>
      </c>
      <c r="F585" t="b">
        <v>1</v>
      </c>
      <c r="G585" t="s">
        <v>991</v>
      </c>
      <c r="K585" t="s">
        <v>24</v>
      </c>
      <c r="L585" t="s">
        <v>1087</v>
      </c>
      <c r="M585" t="s">
        <v>2922</v>
      </c>
      <c r="N585">
        <v>39.375908763666402</v>
      </c>
      <c r="O585">
        <v>-104.86267586791401</v>
      </c>
      <c r="P585" t="s">
        <v>705</v>
      </c>
      <c r="Q585" t="s">
        <v>2923</v>
      </c>
      <c r="R585" t="s">
        <v>2924</v>
      </c>
      <c r="S585" t="s">
        <v>2925</v>
      </c>
      <c r="T585" t="s">
        <v>1087</v>
      </c>
      <c r="U585">
        <v>80222</v>
      </c>
      <c r="V585" t="s">
        <v>28</v>
      </c>
      <c r="W585" t="s">
        <v>28</v>
      </c>
      <c r="X585" t="s">
        <v>28</v>
      </c>
      <c r="Y585" t="s">
        <v>28</v>
      </c>
      <c r="Z585" t="s">
        <v>28</v>
      </c>
      <c r="AA585" t="s">
        <v>28</v>
      </c>
      <c r="AB585" t="s">
        <v>28</v>
      </c>
      <c r="AC585" t="s">
        <v>28</v>
      </c>
      <c r="AD585" t="s">
        <v>28</v>
      </c>
      <c r="AE585" t="s">
        <v>28</v>
      </c>
      <c r="AF585" t="b">
        <f t="shared" si="9"/>
        <v>0</v>
      </c>
      <c r="AG585" t="b">
        <f>IF(Table1[[#This Row],[bank_type]] = "Private Nonprofit", TRUE, FALSE)</f>
        <v>0</v>
      </c>
    </row>
    <row r="586" spans="1:33" x14ac:dyDescent="0.2">
      <c r="A586">
        <v>823</v>
      </c>
      <c r="B586" t="s">
        <v>2926</v>
      </c>
      <c r="C586" s="1">
        <v>39600</v>
      </c>
      <c r="D586" s="1">
        <v>39600</v>
      </c>
      <c r="E586" t="s">
        <v>2927</v>
      </c>
      <c r="F586" t="b">
        <v>1</v>
      </c>
      <c r="G586" t="s">
        <v>67</v>
      </c>
      <c r="J586" t="s">
        <v>68</v>
      </c>
      <c r="K586" t="s">
        <v>24</v>
      </c>
      <c r="L586" t="s">
        <v>479</v>
      </c>
      <c r="M586" t="s">
        <v>2928</v>
      </c>
      <c r="N586">
        <v>32.859166999999999</v>
      </c>
      <c r="O586">
        <v>-84.253889000000001</v>
      </c>
      <c r="P586" t="s">
        <v>78</v>
      </c>
      <c r="Q586" t="s">
        <v>592</v>
      </c>
      <c r="R586" t="s">
        <v>593</v>
      </c>
      <c r="S586" t="s">
        <v>594</v>
      </c>
      <c r="T586" t="s">
        <v>479</v>
      </c>
      <c r="U586">
        <v>30677</v>
      </c>
      <c r="V586" t="s">
        <v>28</v>
      </c>
      <c r="W586" t="s">
        <v>484</v>
      </c>
      <c r="X586" t="s">
        <v>485</v>
      </c>
      <c r="Y586" t="s">
        <v>486</v>
      </c>
      <c r="Z586" t="s">
        <v>487</v>
      </c>
      <c r="AA586" t="s">
        <v>488</v>
      </c>
      <c r="AB586" t="s">
        <v>479</v>
      </c>
      <c r="AC586">
        <v>30677</v>
      </c>
      <c r="AD586" t="s">
        <v>60</v>
      </c>
      <c r="AE586" t="s">
        <v>28</v>
      </c>
      <c r="AF586" t="b">
        <f t="shared" si="9"/>
        <v>0</v>
      </c>
      <c r="AG586" t="b">
        <f>IF(Table1[[#This Row],[bank_type]] = "Private Nonprofit", TRUE, FALSE)</f>
        <v>0</v>
      </c>
    </row>
    <row r="587" spans="1:33" x14ac:dyDescent="0.2">
      <c r="A587">
        <v>1084</v>
      </c>
      <c r="B587" t="s">
        <v>2929</v>
      </c>
      <c r="C587" t="s">
        <v>28</v>
      </c>
      <c r="D587" s="1">
        <v>42286</v>
      </c>
      <c r="E587" t="s">
        <v>2930</v>
      </c>
      <c r="F587" t="b">
        <v>1</v>
      </c>
      <c r="G587" t="s">
        <v>326</v>
      </c>
      <c r="J587" t="s">
        <v>332</v>
      </c>
      <c r="K587" t="s">
        <v>76</v>
      </c>
      <c r="L587" t="s">
        <v>692</v>
      </c>
      <c r="M587" t="s">
        <v>2931</v>
      </c>
      <c r="N587">
        <v>27.965214436046399</v>
      </c>
      <c r="O587">
        <v>-82.700891646323797</v>
      </c>
      <c r="P587" t="s">
        <v>78</v>
      </c>
      <c r="Q587" t="s">
        <v>2932</v>
      </c>
      <c r="R587" t="s">
        <v>2933</v>
      </c>
      <c r="S587" t="s">
        <v>798</v>
      </c>
      <c r="T587" t="s">
        <v>692</v>
      </c>
      <c r="U587">
        <v>33606</v>
      </c>
      <c r="V587" t="s">
        <v>28</v>
      </c>
      <c r="W587" t="s">
        <v>28</v>
      </c>
      <c r="X587" t="s">
        <v>28</v>
      </c>
      <c r="Y587" t="s">
        <v>28</v>
      </c>
      <c r="Z587" t="s">
        <v>28</v>
      </c>
      <c r="AA587" t="s">
        <v>28</v>
      </c>
      <c r="AB587" t="s">
        <v>28</v>
      </c>
      <c r="AC587" t="s">
        <v>28</v>
      </c>
      <c r="AD587" t="s">
        <v>28</v>
      </c>
      <c r="AE587" t="s">
        <v>28</v>
      </c>
      <c r="AF587" t="b">
        <f t="shared" si="9"/>
        <v>0</v>
      </c>
      <c r="AG587" t="b">
        <f>IF(Table1[[#This Row],[bank_type]] = "Private Nonprofit", TRUE, FALSE)</f>
        <v>0</v>
      </c>
    </row>
    <row r="588" spans="1:33" x14ac:dyDescent="0.2">
      <c r="A588">
        <v>7200</v>
      </c>
      <c r="B588" t="s">
        <v>2934</v>
      </c>
      <c r="C588" s="1">
        <v>45785</v>
      </c>
      <c r="D588" s="1">
        <v>45785</v>
      </c>
      <c r="E588" t="s">
        <v>2935</v>
      </c>
      <c r="F588" t="b">
        <v>1</v>
      </c>
      <c r="G588" t="s">
        <v>991</v>
      </c>
      <c r="K588" t="s">
        <v>24</v>
      </c>
      <c r="L588" t="s">
        <v>438</v>
      </c>
      <c r="M588" t="s">
        <v>1426</v>
      </c>
      <c r="N588">
        <v>29.222464913967201</v>
      </c>
      <c r="O588">
        <v>-95.108879890198693</v>
      </c>
      <c r="P588" t="s">
        <v>78</v>
      </c>
      <c r="Q588" t="s">
        <v>2936</v>
      </c>
      <c r="R588" t="s">
        <v>2937</v>
      </c>
      <c r="S588" t="s">
        <v>873</v>
      </c>
      <c r="T588" t="s">
        <v>438</v>
      </c>
      <c r="U588">
        <v>75219</v>
      </c>
      <c r="V588" t="s">
        <v>2938</v>
      </c>
      <c r="W588" t="s">
        <v>2939</v>
      </c>
      <c r="X588" t="s">
        <v>1527</v>
      </c>
      <c r="Y588" t="s">
        <v>28</v>
      </c>
      <c r="Z588" t="s">
        <v>28</v>
      </c>
      <c r="AA588" t="s">
        <v>28</v>
      </c>
      <c r="AB588" t="s">
        <v>28</v>
      </c>
      <c r="AC588" t="s">
        <v>28</v>
      </c>
      <c r="AD588" t="s">
        <v>34</v>
      </c>
      <c r="AE588" t="s">
        <v>28</v>
      </c>
      <c r="AF588" t="b">
        <f t="shared" si="9"/>
        <v>0</v>
      </c>
      <c r="AG588" t="b">
        <f>IF(Table1[[#This Row],[bank_type]] = "Private Nonprofit", TRUE, FALSE)</f>
        <v>0</v>
      </c>
    </row>
    <row r="589" spans="1:33" x14ac:dyDescent="0.2">
      <c r="A589">
        <v>7200</v>
      </c>
      <c r="B589" t="s">
        <v>2934</v>
      </c>
      <c r="C589" s="1">
        <v>45785</v>
      </c>
      <c r="D589" s="1">
        <v>45785</v>
      </c>
      <c r="E589" t="s">
        <v>2935</v>
      </c>
      <c r="F589" t="b">
        <v>1</v>
      </c>
      <c r="G589" t="s">
        <v>991</v>
      </c>
      <c r="K589" t="s">
        <v>24</v>
      </c>
      <c r="L589" t="s">
        <v>438</v>
      </c>
      <c r="M589" t="s">
        <v>1426</v>
      </c>
      <c r="N589">
        <v>29.222464913967201</v>
      </c>
      <c r="O589">
        <v>-95.108879890198693</v>
      </c>
      <c r="P589" t="s">
        <v>78</v>
      </c>
      <c r="Q589" t="s">
        <v>2936</v>
      </c>
      <c r="R589" t="s">
        <v>2937</v>
      </c>
      <c r="S589" t="s">
        <v>873</v>
      </c>
      <c r="T589" t="s">
        <v>438</v>
      </c>
      <c r="U589">
        <v>75219</v>
      </c>
      <c r="V589" t="s">
        <v>2938</v>
      </c>
      <c r="W589" t="s">
        <v>790</v>
      </c>
      <c r="X589" t="s">
        <v>2940</v>
      </c>
      <c r="Y589" t="s">
        <v>2941</v>
      </c>
      <c r="Z589" t="s">
        <v>2942</v>
      </c>
      <c r="AA589" t="s">
        <v>2943</v>
      </c>
      <c r="AB589" t="s">
        <v>438</v>
      </c>
      <c r="AC589">
        <v>77441</v>
      </c>
      <c r="AD589" t="s">
        <v>60</v>
      </c>
      <c r="AE589" t="s">
        <v>2944</v>
      </c>
      <c r="AF589" t="b">
        <f t="shared" si="9"/>
        <v>0</v>
      </c>
      <c r="AG589" t="b">
        <f>IF(Table1[[#This Row],[bank_type]] = "Private Nonprofit", TRUE, FALSE)</f>
        <v>0</v>
      </c>
    </row>
    <row r="590" spans="1:33" x14ac:dyDescent="0.2">
      <c r="A590">
        <v>611</v>
      </c>
      <c r="B590" t="s">
        <v>2945</v>
      </c>
      <c r="C590" s="1">
        <v>40122</v>
      </c>
      <c r="D590" s="1">
        <v>43342</v>
      </c>
      <c r="E590" t="s">
        <v>2946</v>
      </c>
      <c r="F590" t="b">
        <v>1</v>
      </c>
      <c r="G590" t="s">
        <v>22</v>
      </c>
      <c r="J590" t="s">
        <v>23</v>
      </c>
      <c r="K590" t="s">
        <v>362</v>
      </c>
      <c r="L590" t="s">
        <v>394</v>
      </c>
      <c r="M590" t="s">
        <v>2947</v>
      </c>
      <c r="N590">
        <v>37.563476159627299</v>
      </c>
      <c r="O590">
        <v>-77.323703717864305</v>
      </c>
      <c r="P590" t="s">
        <v>78</v>
      </c>
      <c r="Q590" t="s">
        <v>2948</v>
      </c>
      <c r="R590" t="s">
        <v>2949</v>
      </c>
      <c r="S590" t="s">
        <v>2950</v>
      </c>
      <c r="T590" t="s">
        <v>394</v>
      </c>
      <c r="U590">
        <v>23060</v>
      </c>
      <c r="V590" t="s">
        <v>2951</v>
      </c>
      <c r="W590" t="s">
        <v>2952</v>
      </c>
      <c r="X590" t="s">
        <v>2953</v>
      </c>
      <c r="Y590" t="s">
        <v>2954</v>
      </c>
      <c r="Z590" t="s">
        <v>2955</v>
      </c>
      <c r="AA590" t="s">
        <v>2956</v>
      </c>
      <c r="AB590" t="s">
        <v>394</v>
      </c>
      <c r="AC590">
        <v>23836</v>
      </c>
      <c r="AD590" t="s">
        <v>34</v>
      </c>
      <c r="AE590" t="s">
        <v>28</v>
      </c>
      <c r="AF590" t="b">
        <f t="shared" si="9"/>
        <v>0</v>
      </c>
      <c r="AG590" t="b">
        <f>IF(Table1[[#This Row],[bank_type]] = "Private Nonprofit", TRUE, FALSE)</f>
        <v>0</v>
      </c>
    </row>
    <row r="591" spans="1:33" x14ac:dyDescent="0.2">
      <c r="A591">
        <v>4453</v>
      </c>
      <c r="B591" t="s">
        <v>2957</v>
      </c>
      <c r="C591" s="1">
        <v>42696</v>
      </c>
      <c r="D591" s="1">
        <v>42696</v>
      </c>
      <c r="E591" t="s">
        <v>2958</v>
      </c>
      <c r="F591" t="b">
        <v>1</v>
      </c>
      <c r="G591" t="s">
        <v>326</v>
      </c>
      <c r="J591" t="s">
        <v>332</v>
      </c>
      <c r="K591" t="s">
        <v>24</v>
      </c>
      <c r="L591" t="s">
        <v>1223</v>
      </c>
      <c r="M591" t="s">
        <v>2959</v>
      </c>
      <c r="N591">
        <v>38.743254125792497</v>
      </c>
      <c r="O591">
        <v>-90.087544265183197</v>
      </c>
      <c r="P591" t="s">
        <v>78</v>
      </c>
      <c r="Q591" t="s">
        <v>2960</v>
      </c>
      <c r="R591" t="s">
        <v>2961</v>
      </c>
      <c r="S591" t="s">
        <v>1837</v>
      </c>
      <c r="T591" t="s">
        <v>673</v>
      </c>
      <c r="U591">
        <v>63141</v>
      </c>
      <c r="V591" t="s">
        <v>28</v>
      </c>
      <c r="W591" t="s">
        <v>2962</v>
      </c>
      <c r="X591" t="s">
        <v>2963</v>
      </c>
      <c r="Y591" t="s">
        <v>2964</v>
      </c>
      <c r="Z591" t="s">
        <v>2965</v>
      </c>
      <c r="AA591" t="s">
        <v>2966</v>
      </c>
      <c r="AB591" t="s">
        <v>1223</v>
      </c>
      <c r="AC591">
        <v>62234</v>
      </c>
      <c r="AD591" t="s">
        <v>405</v>
      </c>
      <c r="AE591" t="s">
        <v>28</v>
      </c>
      <c r="AF591" t="b">
        <f t="shared" si="9"/>
        <v>0</v>
      </c>
      <c r="AG591" t="b">
        <f>IF(Table1[[#This Row],[bank_type]] = "Private Nonprofit", TRUE, FALSE)</f>
        <v>0</v>
      </c>
    </row>
    <row r="592" spans="1:33" x14ac:dyDescent="0.2">
      <c r="A592">
        <v>2174</v>
      </c>
      <c r="B592" t="s">
        <v>2967</v>
      </c>
      <c r="C592" s="1">
        <v>36528</v>
      </c>
      <c r="D592" s="1">
        <v>42878</v>
      </c>
      <c r="E592" t="s">
        <v>2968</v>
      </c>
      <c r="F592" t="b">
        <v>1</v>
      </c>
      <c r="G592" t="s">
        <v>326</v>
      </c>
      <c r="J592" t="s">
        <v>332</v>
      </c>
      <c r="K592" t="s">
        <v>362</v>
      </c>
      <c r="L592" t="s">
        <v>479</v>
      </c>
      <c r="M592" t="s">
        <v>2969</v>
      </c>
      <c r="N592">
        <v>31.341837936395201</v>
      </c>
      <c r="O592">
        <v>-82.123942856934804</v>
      </c>
      <c r="P592" t="s">
        <v>705</v>
      </c>
      <c r="Q592" t="s">
        <v>1235</v>
      </c>
      <c r="R592" t="s">
        <v>1236</v>
      </c>
      <c r="S592" t="s">
        <v>843</v>
      </c>
      <c r="T592" t="s">
        <v>479</v>
      </c>
      <c r="U592">
        <v>30308</v>
      </c>
      <c r="V592" t="s">
        <v>1237</v>
      </c>
      <c r="W592" t="s">
        <v>1238</v>
      </c>
      <c r="X592" t="s">
        <v>1239</v>
      </c>
      <c r="Y592" t="s">
        <v>1240</v>
      </c>
      <c r="Z592" t="s">
        <v>1241</v>
      </c>
      <c r="AA592" t="s">
        <v>843</v>
      </c>
      <c r="AB592" t="s">
        <v>479</v>
      </c>
      <c r="AC592">
        <v>30308</v>
      </c>
      <c r="AD592" t="s">
        <v>60</v>
      </c>
      <c r="AE592" t="s">
        <v>1242</v>
      </c>
      <c r="AF592" t="b">
        <f t="shared" si="9"/>
        <v>0</v>
      </c>
      <c r="AG592" t="b">
        <f>IF(Table1[[#This Row],[bank_type]] = "Private Nonprofit", TRUE, FALSE)</f>
        <v>0</v>
      </c>
    </row>
    <row r="593" spans="1:33" x14ac:dyDescent="0.2">
      <c r="A593">
        <v>6608</v>
      </c>
      <c r="B593" t="s">
        <v>2970</v>
      </c>
      <c r="C593" t="s">
        <v>28</v>
      </c>
      <c r="D593" s="1">
        <v>45260</v>
      </c>
      <c r="E593" t="s">
        <v>2971</v>
      </c>
      <c r="F593" t="b">
        <v>1</v>
      </c>
      <c r="K593" t="s">
        <v>76</v>
      </c>
      <c r="L593" t="s">
        <v>703</v>
      </c>
      <c r="M593" t="s">
        <v>2972</v>
      </c>
      <c r="N593">
        <v>35.483818999999997</v>
      </c>
      <c r="O593">
        <v>-81.275239999999997</v>
      </c>
      <c r="P593" t="s">
        <v>78</v>
      </c>
      <c r="Q593" t="s">
        <v>2973</v>
      </c>
      <c r="R593" t="s">
        <v>2974</v>
      </c>
      <c r="S593" t="s">
        <v>815</v>
      </c>
      <c r="T593" t="s">
        <v>703</v>
      </c>
      <c r="U593">
        <v>27513</v>
      </c>
      <c r="V593" t="s">
        <v>28</v>
      </c>
      <c r="W593" t="s">
        <v>2975</v>
      </c>
      <c r="X593" t="s">
        <v>2976</v>
      </c>
      <c r="Y593" t="s">
        <v>2977</v>
      </c>
      <c r="Z593" t="s">
        <v>2978</v>
      </c>
      <c r="AA593" t="s">
        <v>843</v>
      </c>
      <c r="AB593" t="s">
        <v>479</v>
      </c>
      <c r="AC593">
        <v>30307</v>
      </c>
      <c r="AD593" t="s">
        <v>34</v>
      </c>
      <c r="AE593" t="s">
        <v>28</v>
      </c>
      <c r="AF593" t="b">
        <f t="shared" si="9"/>
        <v>0</v>
      </c>
      <c r="AG593" t="b">
        <f>IF(Table1[[#This Row],[bank_type]] = "Private Nonprofit", TRUE, FALSE)</f>
        <v>0</v>
      </c>
    </row>
    <row r="594" spans="1:33" x14ac:dyDescent="0.2">
      <c r="A594">
        <v>5936</v>
      </c>
      <c r="B594" t="s">
        <v>2979</v>
      </c>
      <c r="C594" s="1">
        <v>45072</v>
      </c>
      <c r="D594" s="1">
        <v>45072</v>
      </c>
      <c r="E594" t="s">
        <v>2980</v>
      </c>
      <c r="F594" t="b">
        <v>1</v>
      </c>
      <c r="G594" t="s">
        <v>22</v>
      </c>
      <c r="J594" t="s">
        <v>23</v>
      </c>
      <c r="K594" t="s">
        <v>24</v>
      </c>
      <c r="L594" t="s">
        <v>703</v>
      </c>
      <c r="M594" t="s">
        <v>2981</v>
      </c>
      <c r="N594">
        <v>35.289700000000003</v>
      </c>
      <c r="O594">
        <v>-83.442800000000005</v>
      </c>
      <c r="P594" t="s">
        <v>78</v>
      </c>
      <c r="Q594" t="s">
        <v>2982</v>
      </c>
      <c r="R594" t="s">
        <v>28</v>
      </c>
      <c r="S594" t="s">
        <v>1124</v>
      </c>
      <c r="T594" t="s">
        <v>703</v>
      </c>
      <c r="U594" t="s">
        <v>28</v>
      </c>
      <c r="V594" t="s">
        <v>28</v>
      </c>
      <c r="W594" t="s">
        <v>2983</v>
      </c>
      <c r="X594" t="s">
        <v>2984</v>
      </c>
      <c r="Y594" t="s">
        <v>2985</v>
      </c>
      <c r="Z594" t="s">
        <v>28</v>
      </c>
      <c r="AA594" t="s">
        <v>28</v>
      </c>
      <c r="AB594" t="s">
        <v>28</v>
      </c>
      <c r="AC594" t="s">
        <v>28</v>
      </c>
      <c r="AD594" t="s">
        <v>39</v>
      </c>
      <c r="AE594" t="s">
        <v>28</v>
      </c>
      <c r="AF594" t="b">
        <f t="shared" si="9"/>
        <v>0</v>
      </c>
      <c r="AG594" t="b">
        <f>IF(Table1[[#This Row],[bank_type]] = "Private Nonprofit", TRUE, FALSE)</f>
        <v>0</v>
      </c>
    </row>
    <row r="595" spans="1:33" x14ac:dyDescent="0.2">
      <c r="A595">
        <v>5904</v>
      </c>
      <c r="B595" t="s">
        <v>2986</v>
      </c>
      <c r="C595" t="s">
        <v>28</v>
      </c>
      <c r="D595" s="1">
        <v>44939</v>
      </c>
      <c r="E595" t="s">
        <v>2987</v>
      </c>
      <c r="F595" t="b">
        <v>1</v>
      </c>
      <c r="K595" t="s">
        <v>76</v>
      </c>
      <c r="L595" t="s">
        <v>703</v>
      </c>
      <c r="M595" t="s">
        <v>2988</v>
      </c>
      <c r="N595">
        <v>35.27375</v>
      </c>
      <c r="O595">
        <v>-78.260971999999995</v>
      </c>
      <c r="P595" t="s">
        <v>78</v>
      </c>
      <c r="Q595" t="s">
        <v>2982</v>
      </c>
      <c r="R595" t="s">
        <v>28</v>
      </c>
      <c r="S595" t="s">
        <v>1124</v>
      </c>
      <c r="T595" t="s">
        <v>703</v>
      </c>
      <c r="U595" t="s">
        <v>28</v>
      </c>
      <c r="V595" t="s">
        <v>28</v>
      </c>
      <c r="W595" t="s">
        <v>2975</v>
      </c>
      <c r="X595" t="s">
        <v>2976</v>
      </c>
      <c r="Y595" t="s">
        <v>2977</v>
      </c>
      <c r="Z595" t="s">
        <v>2978</v>
      </c>
      <c r="AA595" t="s">
        <v>843</v>
      </c>
      <c r="AB595" t="s">
        <v>479</v>
      </c>
      <c r="AC595">
        <v>30307</v>
      </c>
      <c r="AD595" t="s">
        <v>34</v>
      </c>
      <c r="AE595" t="s">
        <v>28</v>
      </c>
      <c r="AF595" t="b">
        <f t="shared" si="9"/>
        <v>0</v>
      </c>
      <c r="AG595" t="b">
        <f>IF(Table1[[#This Row],[bank_type]] = "Private Nonprofit", TRUE, FALSE)</f>
        <v>0</v>
      </c>
    </row>
    <row r="596" spans="1:33" x14ac:dyDescent="0.2">
      <c r="A596">
        <v>6044</v>
      </c>
      <c r="B596" t="s">
        <v>2989</v>
      </c>
      <c r="C596" t="s">
        <v>28</v>
      </c>
      <c r="D596" s="1">
        <v>44957</v>
      </c>
      <c r="E596" t="s">
        <v>2990</v>
      </c>
      <c r="F596" t="b">
        <v>1</v>
      </c>
      <c r="K596" t="s">
        <v>76</v>
      </c>
      <c r="L596" t="s">
        <v>703</v>
      </c>
      <c r="M596" t="s">
        <v>2991</v>
      </c>
      <c r="N596">
        <v>35.183542000000003</v>
      </c>
      <c r="O596">
        <v>-77.562278000000006</v>
      </c>
      <c r="P596" t="s">
        <v>78</v>
      </c>
      <c r="Q596" t="s">
        <v>2982</v>
      </c>
      <c r="R596" t="s">
        <v>28</v>
      </c>
      <c r="S596" t="s">
        <v>1124</v>
      </c>
      <c r="T596" t="s">
        <v>703</v>
      </c>
      <c r="U596" t="s">
        <v>28</v>
      </c>
      <c r="V596" t="s">
        <v>28</v>
      </c>
      <c r="W596" t="s">
        <v>2975</v>
      </c>
      <c r="X596" t="s">
        <v>2976</v>
      </c>
      <c r="Y596" t="s">
        <v>2977</v>
      </c>
      <c r="Z596" t="s">
        <v>2978</v>
      </c>
      <c r="AA596" t="s">
        <v>843</v>
      </c>
      <c r="AB596" t="s">
        <v>479</v>
      </c>
      <c r="AC596">
        <v>30307</v>
      </c>
      <c r="AD596" t="s">
        <v>34</v>
      </c>
      <c r="AE596" t="s">
        <v>28</v>
      </c>
      <c r="AF596" t="b">
        <f t="shared" si="9"/>
        <v>0</v>
      </c>
      <c r="AG596" t="b">
        <f>IF(Table1[[#This Row],[bank_type]] = "Private Nonprofit", TRUE, FALSE)</f>
        <v>0</v>
      </c>
    </row>
    <row r="597" spans="1:33" x14ac:dyDescent="0.2">
      <c r="A597">
        <v>6194</v>
      </c>
      <c r="B597" t="s">
        <v>2992</v>
      </c>
      <c r="C597" s="1">
        <v>44494</v>
      </c>
      <c r="D597" s="1">
        <v>45352</v>
      </c>
      <c r="E597" t="s">
        <v>2993</v>
      </c>
      <c r="F597" t="b">
        <v>1</v>
      </c>
      <c r="K597" t="s">
        <v>76</v>
      </c>
      <c r="L597" t="s">
        <v>703</v>
      </c>
      <c r="M597" t="s">
        <v>2994</v>
      </c>
      <c r="N597">
        <v>36.2136</v>
      </c>
      <c r="O597">
        <v>-78.899699999999996</v>
      </c>
      <c r="P597" t="s">
        <v>78</v>
      </c>
      <c r="Q597" t="s">
        <v>2982</v>
      </c>
      <c r="R597" t="s">
        <v>28</v>
      </c>
      <c r="S597" t="s">
        <v>1124</v>
      </c>
      <c r="T597" t="s">
        <v>703</v>
      </c>
      <c r="U597" t="s">
        <v>28</v>
      </c>
      <c r="V597" t="s">
        <v>28</v>
      </c>
      <c r="W597" t="s">
        <v>2995</v>
      </c>
      <c r="X597" t="s">
        <v>2996</v>
      </c>
      <c r="Y597" t="s">
        <v>2997</v>
      </c>
      <c r="Z597" t="s">
        <v>2976</v>
      </c>
      <c r="AA597" t="s">
        <v>843</v>
      </c>
      <c r="AB597" t="s">
        <v>479</v>
      </c>
      <c r="AC597">
        <v>30307</v>
      </c>
      <c r="AD597" t="s">
        <v>39</v>
      </c>
      <c r="AE597" t="s">
        <v>2998</v>
      </c>
      <c r="AF597" t="b">
        <f t="shared" si="9"/>
        <v>0</v>
      </c>
      <c r="AG597" t="b">
        <f>IF(Table1[[#This Row],[bank_type]] = "Private Nonprofit", TRUE, FALSE)</f>
        <v>0</v>
      </c>
    </row>
    <row r="598" spans="1:33" x14ac:dyDescent="0.2">
      <c r="A598">
        <v>6194</v>
      </c>
      <c r="B598" t="s">
        <v>2992</v>
      </c>
      <c r="C598" s="1">
        <v>44494</v>
      </c>
      <c r="D598" s="1">
        <v>45352</v>
      </c>
      <c r="E598" t="s">
        <v>2993</v>
      </c>
      <c r="F598" t="b">
        <v>1</v>
      </c>
      <c r="K598" t="s">
        <v>76</v>
      </c>
      <c r="L598" t="s">
        <v>703</v>
      </c>
      <c r="M598" t="s">
        <v>2994</v>
      </c>
      <c r="N598">
        <v>36.2136</v>
      </c>
      <c r="O598">
        <v>-78.899699999999996</v>
      </c>
      <c r="P598" t="s">
        <v>78</v>
      </c>
      <c r="Q598" t="s">
        <v>2982</v>
      </c>
      <c r="R598" t="s">
        <v>28</v>
      </c>
      <c r="S598" t="s">
        <v>1124</v>
      </c>
      <c r="T598" t="s">
        <v>703</v>
      </c>
      <c r="U598" t="s">
        <v>28</v>
      </c>
      <c r="V598" t="s">
        <v>28</v>
      </c>
      <c r="W598" t="s">
        <v>2975</v>
      </c>
      <c r="X598" t="s">
        <v>2976</v>
      </c>
      <c r="Y598" t="s">
        <v>2977</v>
      </c>
      <c r="Z598" t="s">
        <v>2978</v>
      </c>
      <c r="AA598" t="s">
        <v>843</v>
      </c>
      <c r="AB598" t="s">
        <v>479</v>
      </c>
      <c r="AC598">
        <v>30307</v>
      </c>
      <c r="AD598" t="s">
        <v>39</v>
      </c>
      <c r="AE598" t="s">
        <v>28</v>
      </c>
      <c r="AF598" t="b">
        <f t="shared" si="9"/>
        <v>0</v>
      </c>
      <c r="AG598" t="b">
        <f>IF(Table1[[#This Row],[bank_type]] = "Private Nonprofit", TRUE, FALSE)</f>
        <v>0</v>
      </c>
    </row>
    <row r="599" spans="1:33" x14ac:dyDescent="0.2">
      <c r="A599">
        <v>5358</v>
      </c>
      <c r="B599" t="s">
        <v>2999</v>
      </c>
      <c r="C599" s="1">
        <v>45565</v>
      </c>
      <c r="D599" s="1">
        <v>45565</v>
      </c>
      <c r="E599" t="s">
        <v>3000</v>
      </c>
      <c r="F599" t="b">
        <v>1</v>
      </c>
      <c r="G599" t="s">
        <v>22</v>
      </c>
      <c r="H599" t="s">
        <v>53</v>
      </c>
      <c r="J599" t="s">
        <v>23</v>
      </c>
      <c r="K599" t="s">
        <v>24</v>
      </c>
      <c r="L599" t="s">
        <v>688</v>
      </c>
      <c r="M599" t="s">
        <v>3001</v>
      </c>
      <c r="N599">
        <v>39.496066999999996</v>
      </c>
      <c r="O599">
        <v>-76.474525999999997</v>
      </c>
      <c r="P599" t="s">
        <v>78</v>
      </c>
      <c r="Q599" t="s">
        <v>3002</v>
      </c>
      <c r="R599" t="s">
        <v>3003</v>
      </c>
      <c r="S599" t="s">
        <v>3004</v>
      </c>
      <c r="T599" t="s">
        <v>688</v>
      </c>
      <c r="U599">
        <v>21030</v>
      </c>
      <c r="V599" t="s">
        <v>28</v>
      </c>
      <c r="W599" t="s">
        <v>1538</v>
      </c>
      <c r="X599" t="s">
        <v>3005</v>
      </c>
      <c r="Y599" t="s">
        <v>28</v>
      </c>
      <c r="Z599" t="s">
        <v>28</v>
      </c>
      <c r="AA599" t="s">
        <v>28</v>
      </c>
      <c r="AB599" t="s">
        <v>28</v>
      </c>
      <c r="AC599" t="s">
        <v>28</v>
      </c>
      <c r="AD599" t="s">
        <v>405</v>
      </c>
      <c r="AE599" t="s">
        <v>28</v>
      </c>
      <c r="AF599" t="b">
        <f t="shared" si="9"/>
        <v>0</v>
      </c>
      <c r="AG599" t="b">
        <f>IF(Table1[[#This Row],[bank_type]] = "Private Nonprofit", TRUE, FALSE)</f>
        <v>0</v>
      </c>
    </row>
    <row r="600" spans="1:33" x14ac:dyDescent="0.2">
      <c r="A600">
        <v>5358</v>
      </c>
      <c r="B600" t="s">
        <v>2999</v>
      </c>
      <c r="C600" s="1">
        <v>45565</v>
      </c>
      <c r="D600" s="1">
        <v>45565</v>
      </c>
      <c r="E600" t="s">
        <v>3000</v>
      </c>
      <c r="F600" t="b">
        <v>1</v>
      </c>
      <c r="G600" t="s">
        <v>22</v>
      </c>
      <c r="H600" t="s">
        <v>53</v>
      </c>
      <c r="J600" t="s">
        <v>23</v>
      </c>
      <c r="K600" t="s">
        <v>24</v>
      </c>
      <c r="L600" t="s">
        <v>688</v>
      </c>
      <c r="M600" t="s">
        <v>3001</v>
      </c>
      <c r="N600">
        <v>39.496066999999996</v>
      </c>
      <c r="O600">
        <v>-76.474525999999997</v>
      </c>
      <c r="P600" t="s">
        <v>78</v>
      </c>
      <c r="Q600" t="s">
        <v>3002</v>
      </c>
      <c r="R600" t="s">
        <v>3003</v>
      </c>
      <c r="S600" t="s">
        <v>3004</v>
      </c>
      <c r="T600" t="s">
        <v>688</v>
      </c>
      <c r="U600">
        <v>21030</v>
      </c>
      <c r="V600" t="s">
        <v>28</v>
      </c>
      <c r="W600" t="s">
        <v>2720</v>
      </c>
      <c r="X600" t="s">
        <v>3006</v>
      </c>
      <c r="Y600" t="s">
        <v>3007</v>
      </c>
      <c r="Z600" t="s">
        <v>3008</v>
      </c>
      <c r="AA600" t="s">
        <v>3004</v>
      </c>
      <c r="AB600" t="s">
        <v>688</v>
      </c>
      <c r="AC600">
        <v>21030</v>
      </c>
      <c r="AD600" t="s">
        <v>405</v>
      </c>
      <c r="AE600" t="s">
        <v>28</v>
      </c>
      <c r="AF600" t="b">
        <f t="shared" si="9"/>
        <v>0</v>
      </c>
      <c r="AG600" t="b">
        <f>IF(Table1[[#This Row],[bank_type]] = "Private Nonprofit", TRUE, FALSE)</f>
        <v>0</v>
      </c>
    </row>
    <row r="601" spans="1:33" x14ac:dyDescent="0.2">
      <c r="A601">
        <v>5358</v>
      </c>
      <c r="B601" t="s">
        <v>2999</v>
      </c>
      <c r="C601" s="1">
        <v>45565</v>
      </c>
      <c r="D601" s="1">
        <v>45565</v>
      </c>
      <c r="E601" t="s">
        <v>3000</v>
      </c>
      <c r="F601" t="b">
        <v>1</v>
      </c>
      <c r="G601" t="s">
        <v>22</v>
      </c>
      <c r="H601" t="s">
        <v>53</v>
      </c>
      <c r="J601" t="s">
        <v>23</v>
      </c>
      <c r="K601" t="s">
        <v>24</v>
      </c>
      <c r="L601" t="s">
        <v>688</v>
      </c>
      <c r="M601" t="s">
        <v>3001</v>
      </c>
      <c r="N601">
        <v>39.496066999999996</v>
      </c>
      <c r="O601">
        <v>-76.474525999999997</v>
      </c>
      <c r="P601" t="s">
        <v>78</v>
      </c>
      <c r="Q601" t="s">
        <v>3002</v>
      </c>
      <c r="R601" t="s">
        <v>3003</v>
      </c>
      <c r="S601" t="s">
        <v>3004</v>
      </c>
      <c r="T601" t="s">
        <v>688</v>
      </c>
      <c r="U601">
        <v>21030</v>
      </c>
      <c r="V601" t="s">
        <v>28</v>
      </c>
      <c r="W601" t="s">
        <v>3009</v>
      </c>
      <c r="X601" t="s">
        <v>3010</v>
      </c>
      <c r="Y601" t="s">
        <v>3011</v>
      </c>
      <c r="Z601" t="s">
        <v>3012</v>
      </c>
      <c r="AA601" t="s">
        <v>3004</v>
      </c>
      <c r="AB601" t="s">
        <v>688</v>
      </c>
      <c r="AC601">
        <v>21030</v>
      </c>
      <c r="AD601" t="s">
        <v>60</v>
      </c>
      <c r="AE601" t="s">
        <v>3013</v>
      </c>
      <c r="AF601" t="b">
        <f t="shared" si="9"/>
        <v>0</v>
      </c>
      <c r="AG601" t="b">
        <f>IF(Table1[[#This Row],[bank_type]] = "Private Nonprofit", TRUE, FALSE)</f>
        <v>0</v>
      </c>
    </row>
    <row r="602" spans="1:33" x14ac:dyDescent="0.2">
      <c r="A602">
        <v>5358</v>
      </c>
      <c r="B602" t="s">
        <v>2999</v>
      </c>
      <c r="C602" s="1">
        <v>45565</v>
      </c>
      <c r="D602" s="1">
        <v>45565</v>
      </c>
      <c r="E602" t="s">
        <v>3000</v>
      </c>
      <c r="F602" t="b">
        <v>1</v>
      </c>
      <c r="G602" t="s">
        <v>22</v>
      </c>
      <c r="H602" t="s">
        <v>53</v>
      </c>
      <c r="J602" t="s">
        <v>23</v>
      </c>
      <c r="K602" t="s">
        <v>24</v>
      </c>
      <c r="L602" t="s">
        <v>688</v>
      </c>
      <c r="M602" t="s">
        <v>3001</v>
      </c>
      <c r="N602">
        <v>39.496066999999996</v>
      </c>
      <c r="O602">
        <v>-76.474525999999997</v>
      </c>
      <c r="P602" t="s">
        <v>78</v>
      </c>
      <c r="Q602" t="s">
        <v>3002</v>
      </c>
      <c r="R602" t="s">
        <v>3003</v>
      </c>
      <c r="S602" t="s">
        <v>3004</v>
      </c>
      <c r="T602" t="s">
        <v>688</v>
      </c>
      <c r="U602">
        <v>21030</v>
      </c>
      <c r="V602" t="s">
        <v>28</v>
      </c>
      <c r="W602" t="s">
        <v>3014</v>
      </c>
      <c r="X602" t="s">
        <v>3015</v>
      </c>
      <c r="Y602" t="s">
        <v>3016</v>
      </c>
      <c r="Z602" t="s">
        <v>3017</v>
      </c>
      <c r="AA602" t="s">
        <v>3004</v>
      </c>
      <c r="AB602" t="s">
        <v>688</v>
      </c>
      <c r="AC602">
        <v>21030</v>
      </c>
      <c r="AD602" t="s">
        <v>34</v>
      </c>
      <c r="AE602" t="s">
        <v>3018</v>
      </c>
      <c r="AF602" t="b">
        <f t="shared" si="9"/>
        <v>0</v>
      </c>
      <c r="AG602" t="b">
        <f>IF(Table1[[#This Row],[bank_type]] = "Private Nonprofit", TRUE, FALSE)</f>
        <v>0</v>
      </c>
    </row>
    <row r="603" spans="1:33" x14ac:dyDescent="0.2">
      <c r="A603">
        <v>6582</v>
      </c>
      <c r="B603" t="s">
        <v>3019</v>
      </c>
      <c r="C603" t="s">
        <v>28</v>
      </c>
      <c r="D603" s="1">
        <v>44841</v>
      </c>
      <c r="E603" t="s">
        <v>3020</v>
      </c>
      <c r="F603" t="b">
        <v>1</v>
      </c>
      <c r="G603" t="s">
        <v>22</v>
      </c>
      <c r="H603" t="s">
        <v>53</v>
      </c>
      <c r="J603" t="s">
        <v>332</v>
      </c>
      <c r="K603" t="s">
        <v>76</v>
      </c>
      <c r="L603" t="s">
        <v>688</v>
      </c>
      <c r="M603" t="s">
        <v>3021</v>
      </c>
      <c r="N603">
        <v>39.467222</v>
      </c>
      <c r="O603">
        <v>-77.599722</v>
      </c>
      <c r="P603" t="s">
        <v>78</v>
      </c>
      <c r="Q603" t="s">
        <v>3002</v>
      </c>
      <c r="R603" t="s">
        <v>3003</v>
      </c>
      <c r="S603" t="s">
        <v>3004</v>
      </c>
      <c r="T603" t="s">
        <v>688</v>
      </c>
      <c r="U603">
        <v>21030</v>
      </c>
      <c r="V603" t="s">
        <v>28</v>
      </c>
      <c r="W603" t="s">
        <v>1538</v>
      </c>
      <c r="X603" t="s">
        <v>3005</v>
      </c>
      <c r="Y603" t="s">
        <v>3022</v>
      </c>
      <c r="Z603" t="s">
        <v>3002</v>
      </c>
      <c r="AA603" t="s">
        <v>3004</v>
      </c>
      <c r="AB603" t="s">
        <v>688</v>
      </c>
      <c r="AC603">
        <v>21030</v>
      </c>
      <c r="AD603" t="s">
        <v>39</v>
      </c>
      <c r="AE603" t="s">
        <v>3003</v>
      </c>
      <c r="AF603" t="b">
        <f t="shared" si="9"/>
        <v>0</v>
      </c>
      <c r="AG603" t="b">
        <f>IF(Table1[[#This Row],[bank_type]] = "Private Nonprofit", TRUE, FALSE)</f>
        <v>0</v>
      </c>
    </row>
    <row r="604" spans="1:33" x14ac:dyDescent="0.2">
      <c r="A604">
        <v>560</v>
      </c>
      <c r="B604" t="s">
        <v>3023</v>
      </c>
      <c r="C604" s="1">
        <v>37622</v>
      </c>
      <c r="D604" s="1">
        <v>42585</v>
      </c>
      <c r="E604" t="s">
        <v>3024</v>
      </c>
      <c r="F604" t="b">
        <v>1</v>
      </c>
      <c r="G604" t="s">
        <v>326</v>
      </c>
      <c r="J604" t="s">
        <v>332</v>
      </c>
      <c r="K604" t="s">
        <v>362</v>
      </c>
      <c r="L604" t="s">
        <v>394</v>
      </c>
      <c r="M604" t="s">
        <v>926</v>
      </c>
      <c r="N604">
        <v>36.602597114675902</v>
      </c>
      <c r="O604">
        <v>-76.399295570240895</v>
      </c>
      <c r="P604" t="s">
        <v>78</v>
      </c>
      <c r="Q604" t="s">
        <v>3025</v>
      </c>
      <c r="R604" t="s">
        <v>3026</v>
      </c>
      <c r="S604" t="s">
        <v>2305</v>
      </c>
      <c r="T604" t="s">
        <v>394</v>
      </c>
      <c r="U604">
        <v>23321</v>
      </c>
      <c r="V604" t="s">
        <v>28</v>
      </c>
      <c r="W604" t="s">
        <v>2302</v>
      </c>
      <c r="X604" t="s">
        <v>899</v>
      </c>
      <c r="Y604" t="s">
        <v>2303</v>
      </c>
      <c r="Z604" t="s">
        <v>2304</v>
      </c>
      <c r="AA604" t="s">
        <v>2305</v>
      </c>
      <c r="AB604" t="s">
        <v>394</v>
      </c>
      <c r="AC604">
        <v>23323</v>
      </c>
      <c r="AD604" t="s">
        <v>60</v>
      </c>
      <c r="AE604" t="s">
        <v>28</v>
      </c>
      <c r="AF604" t="b">
        <f t="shared" si="9"/>
        <v>0</v>
      </c>
      <c r="AG604" t="b">
        <f>IF(Table1[[#This Row],[bank_type]] = "Private Nonprofit", TRUE, FALSE)</f>
        <v>0</v>
      </c>
    </row>
    <row r="605" spans="1:33" x14ac:dyDescent="0.2">
      <c r="A605">
        <v>894</v>
      </c>
      <c r="B605" t="s">
        <v>3027</v>
      </c>
      <c r="C605" s="1">
        <v>38691</v>
      </c>
      <c r="D605" s="1">
        <v>38691</v>
      </c>
      <c r="E605" t="s">
        <v>3028</v>
      </c>
      <c r="F605" t="b">
        <v>1</v>
      </c>
      <c r="G605" t="s">
        <v>326</v>
      </c>
      <c r="J605" t="s">
        <v>332</v>
      </c>
      <c r="K605" t="s">
        <v>24</v>
      </c>
      <c r="L605" t="s">
        <v>561</v>
      </c>
      <c r="M605" t="s">
        <v>3029</v>
      </c>
      <c r="N605">
        <v>41.3459</v>
      </c>
      <c r="O605">
        <v>-82.475999999999999</v>
      </c>
      <c r="P605" t="s">
        <v>27</v>
      </c>
      <c r="Q605" t="s">
        <v>1024</v>
      </c>
      <c r="R605" t="s">
        <v>1025</v>
      </c>
      <c r="S605" t="s">
        <v>1026</v>
      </c>
      <c r="T605" t="s">
        <v>561</v>
      </c>
      <c r="U605">
        <v>44050</v>
      </c>
      <c r="V605" t="s">
        <v>28</v>
      </c>
      <c r="W605" t="s">
        <v>1027</v>
      </c>
      <c r="X605" t="s">
        <v>1028</v>
      </c>
      <c r="Y605" t="s">
        <v>1029</v>
      </c>
      <c r="Z605" t="s">
        <v>1030</v>
      </c>
      <c r="AA605" t="s">
        <v>1031</v>
      </c>
      <c r="AB605" t="s">
        <v>561</v>
      </c>
      <c r="AC605">
        <v>43783</v>
      </c>
      <c r="AD605" t="s">
        <v>39</v>
      </c>
      <c r="AE605" t="s">
        <v>28</v>
      </c>
      <c r="AF605" t="b">
        <f t="shared" si="9"/>
        <v>1</v>
      </c>
      <c r="AG605" t="b">
        <f>IF(Table1[[#This Row],[bank_type]] = "Private Nonprofit", TRUE, FALSE)</f>
        <v>0</v>
      </c>
    </row>
    <row r="606" spans="1:33" x14ac:dyDescent="0.2">
      <c r="A606">
        <v>1858</v>
      </c>
      <c r="B606" t="s">
        <v>3030</v>
      </c>
      <c r="C606" s="1">
        <v>40480</v>
      </c>
      <c r="D606" s="1">
        <v>40480</v>
      </c>
      <c r="E606" t="s">
        <v>3031</v>
      </c>
      <c r="F606" t="b">
        <v>1</v>
      </c>
      <c r="G606" t="s">
        <v>326</v>
      </c>
      <c r="J606" t="s">
        <v>332</v>
      </c>
      <c r="K606" t="s">
        <v>24</v>
      </c>
      <c r="L606" t="s">
        <v>438</v>
      </c>
      <c r="M606" t="s">
        <v>3032</v>
      </c>
      <c r="N606">
        <v>32.7251591982332</v>
      </c>
      <c r="O606">
        <v>-95.422028276709497</v>
      </c>
      <c r="P606" t="s">
        <v>78</v>
      </c>
      <c r="Q606" t="s">
        <v>3033</v>
      </c>
      <c r="R606" t="s">
        <v>3034</v>
      </c>
      <c r="S606" t="s">
        <v>3035</v>
      </c>
      <c r="T606" t="s">
        <v>438</v>
      </c>
      <c r="U606">
        <v>75604</v>
      </c>
      <c r="V606" t="s">
        <v>28</v>
      </c>
      <c r="W606" t="s">
        <v>3036</v>
      </c>
      <c r="X606" t="s">
        <v>571</v>
      </c>
      <c r="Y606" t="s">
        <v>3037</v>
      </c>
      <c r="Z606" t="s">
        <v>3038</v>
      </c>
      <c r="AA606" t="s">
        <v>3035</v>
      </c>
      <c r="AB606" t="s">
        <v>438</v>
      </c>
      <c r="AC606">
        <v>75604</v>
      </c>
      <c r="AD606" t="s">
        <v>60</v>
      </c>
      <c r="AE606" t="s">
        <v>3039</v>
      </c>
      <c r="AF606" t="b">
        <f t="shared" si="9"/>
        <v>0</v>
      </c>
      <c r="AG606" t="b">
        <f>IF(Table1[[#This Row],[bank_type]] = "Private Nonprofit", TRUE, FALSE)</f>
        <v>0</v>
      </c>
    </row>
    <row r="607" spans="1:33" x14ac:dyDescent="0.2">
      <c r="A607">
        <v>651</v>
      </c>
      <c r="B607" t="s">
        <v>3040</v>
      </c>
      <c r="C607" s="1">
        <v>36166</v>
      </c>
      <c r="D607" s="1">
        <v>37277</v>
      </c>
      <c r="E607" t="s">
        <v>3041</v>
      </c>
      <c r="F607" t="b">
        <v>1</v>
      </c>
      <c r="G607" t="s">
        <v>326</v>
      </c>
      <c r="J607" t="s">
        <v>332</v>
      </c>
      <c r="K607" t="s">
        <v>362</v>
      </c>
      <c r="L607" t="s">
        <v>394</v>
      </c>
      <c r="M607" t="s">
        <v>969</v>
      </c>
      <c r="N607">
        <v>37.457978185834101</v>
      </c>
      <c r="O607">
        <v>-77.127856922442604</v>
      </c>
      <c r="P607" t="s">
        <v>78</v>
      </c>
      <c r="Q607" t="s">
        <v>3042</v>
      </c>
      <c r="R607" t="s">
        <v>3043</v>
      </c>
      <c r="S607" t="s">
        <v>843</v>
      </c>
      <c r="T607" t="s">
        <v>479</v>
      </c>
      <c r="U607">
        <v>30305</v>
      </c>
      <c r="V607" t="s">
        <v>28</v>
      </c>
      <c r="W607" t="s">
        <v>3044</v>
      </c>
      <c r="X607" t="s">
        <v>3045</v>
      </c>
      <c r="Y607" t="s">
        <v>3046</v>
      </c>
      <c r="Z607" t="s">
        <v>3047</v>
      </c>
      <c r="AA607" t="s">
        <v>843</v>
      </c>
      <c r="AB607" t="s">
        <v>479</v>
      </c>
      <c r="AC607">
        <v>30327</v>
      </c>
      <c r="AD607" t="s">
        <v>39</v>
      </c>
      <c r="AE607" t="s">
        <v>3048</v>
      </c>
      <c r="AF607" t="b">
        <f t="shared" si="9"/>
        <v>0</v>
      </c>
      <c r="AG607" t="b">
        <f>IF(Table1[[#This Row],[bank_type]] = "Private Nonprofit", TRUE, FALSE)</f>
        <v>0</v>
      </c>
    </row>
    <row r="608" spans="1:33" x14ac:dyDescent="0.2">
      <c r="A608">
        <v>6680</v>
      </c>
      <c r="B608" t="s">
        <v>3049</v>
      </c>
      <c r="C608" s="1">
        <v>45143</v>
      </c>
      <c r="D608" s="1">
        <v>45176</v>
      </c>
      <c r="E608" t="s">
        <v>3050</v>
      </c>
      <c r="F608" t="b">
        <v>1</v>
      </c>
      <c r="G608" t="s">
        <v>326</v>
      </c>
      <c r="H608" t="s">
        <v>53</v>
      </c>
      <c r="I608" t="s">
        <v>2320</v>
      </c>
      <c r="J608" t="s">
        <v>332</v>
      </c>
      <c r="K608" t="s">
        <v>24</v>
      </c>
      <c r="L608" t="s">
        <v>515</v>
      </c>
      <c r="M608" t="s">
        <v>3051</v>
      </c>
      <c r="N608">
        <v>29.8485608818917</v>
      </c>
      <c r="O608">
        <v>-90.850856229696006</v>
      </c>
      <c r="P608" t="s">
        <v>78</v>
      </c>
      <c r="Q608" t="s">
        <v>3052</v>
      </c>
      <c r="R608" t="s">
        <v>3053</v>
      </c>
      <c r="S608" t="s">
        <v>3054</v>
      </c>
      <c r="T608" t="s">
        <v>515</v>
      </c>
      <c r="U608">
        <v>71201</v>
      </c>
      <c r="V608" t="s">
        <v>28</v>
      </c>
      <c r="W608" t="s">
        <v>3055</v>
      </c>
      <c r="X608" t="s">
        <v>3056</v>
      </c>
      <c r="Y608" t="s">
        <v>3057</v>
      </c>
      <c r="Z608" t="s">
        <v>3058</v>
      </c>
      <c r="AA608" t="s">
        <v>581</v>
      </c>
      <c r="AB608" t="s">
        <v>515</v>
      </c>
      <c r="AC608">
        <v>70808</v>
      </c>
      <c r="AD608" t="s">
        <v>60</v>
      </c>
      <c r="AE608" t="s">
        <v>3059</v>
      </c>
      <c r="AF608" t="b">
        <f t="shared" si="9"/>
        <v>0</v>
      </c>
      <c r="AG608" t="b">
        <f>IF(Table1[[#This Row],[bank_type]] = "Private Nonprofit", TRUE, FALSE)</f>
        <v>0</v>
      </c>
    </row>
    <row r="609" spans="1:33" x14ac:dyDescent="0.2">
      <c r="A609">
        <v>6680</v>
      </c>
      <c r="B609" t="s">
        <v>3049</v>
      </c>
      <c r="C609" s="1">
        <v>45143</v>
      </c>
      <c r="D609" s="1">
        <v>45176</v>
      </c>
      <c r="E609" t="s">
        <v>3050</v>
      </c>
      <c r="F609" t="b">
        <v>1</v>
      </c>
      <c r="G609" t="s">
        <v>326</v>
      </c>
      <c r="H609" t="s">
        <v>53</v>
      </c>
      <c r="I609" t="s">
        <v>2320</v>
      </c>
      <c r="J609" t="s">
        <v>332</v>
      </c>
      <c r="K609" t="s">
        <v>24</v>
      </c>
      <c r="L609" t="s">
        <v>515</v>
      </c>
      <c r="M609" t="s">
        <v>3051</v>
      </c>
      <c r="N609">
        <v>29.8485608818917</v>
      </c>
      <c r="O609">
        <v>-90.850856229696006</v>
      </c>
      <c r="P609" t="s">
        <v>78</v>
      </c>
      <c r="Q609" t="s">
        <v>3052</v>
      </c>
      <c r="R609" t="s">
        <v>3053</v>
      </c>
      <c r="S609" t="s">
        <v>3054</v>
      </c>
      <c r="T609" t="s">
        <v>515</v>
      </c>
      <c r="U609">
        <v>71201</v>
      </c>
      <c r="V609" t="s">
        <v>28</v>
      </c>
      <c r="W609" t="s">
        <v>2324</v>
      </c>
      <c r="X609" t="s">
        <v>2651</v>
      </c>
      <c r="Y609" t="s">
        <v>3060</v>
      </c>
      <c r="Z609" t="s">
        <v>3053</v>
      </c>
      <c r="AA609" t="s">
        <v>3054</v>
      </c>
      <c r="AB609" t="s">
        <v>515</v>
      </c>
      <c r="AC609">
        <v>71201</v>
      </c>
      <c r="AD609" t="s">
        <v>34</v>
      </c>
      <c r="AE609" t="s">
        <v>28</v>
      </c>
      <c r="AF609" t="b">
        <f t="shared" si="9"/>
        <v>0</v>
      </c>
      <c r="AG609" t="b">
        <f>IF(Table1[[#This Row],[bank_type]] = "Private Nonprofit", TRUE, FALSE)</f>
        <v>0</v>
      </c>
    </row>
    <row r="610" spans="1:33" x14ac:dyDescent="0.2">
      <c r="A610">
        <v>5770</v>
      </c>
      <c r="B610" t="s">
        <v>3061</v>
      </c>
      <c r="C610" t="s">
        <v>28</v>
      </c>
      <c r="D610" s="1">
        <v>45331</v>
      </c>
      <c r="E610" t="s">
        <v>3062</v>
      </c>
      <c r="F610" t="b">
        <v>1</v>
      </c>
      <c r="K610" t="s">
        <v>76</v>
      </c>
      <c r="L610" t="s">
        <v>692</v>
      </c>
      <c r="M610" t="s">
        <v>3063</v>
      </c>
      <c r="N610">
        <v>29.8071897779088</v>
      </c>
      <c r="O610">
        <v>-83.195815509371897</v>
      </c>
      <c r="P610" t="s">
        <v>78</v>
      </c>
      <c r="Q610" t="s">
        <v>3064</v>
      </c>
      <c r="R610" t="s">
        <v>3065</v>
      </c>
      <c r="S610" t="s">
        <v>3066</v>
      </c>
      <c r="T610" t="s">
        <v>692</v>
      </c>
      <c r="U610">
        <v>32066</v>
      </c>
      <c r="V610" t="s">
        <v>28</v>
      </c>
      <c r="W610" t="s">
        <v>28</v>
      </c>
      <c r="X610" t="s">
        <v>28</v>
      </c>
      <c r="Y610" t="s">
        <v>28</v>
      </c>
      <c r="Z610" t="s">
        <v>28</v>
      </c>
      <c r="AA610" t="s">
        <v>28</v>
      </c>
      <c r="AB610" t="s">
        <v>28</v>
      </c>
      <c r="AC610" t="s">
        <v>28</v>
      </c>
      <c r="AD610" t="s">
        <v>28</v>
      </c>
      <c r="AE610" t="s">
        <v>28</v>
      </c>
      <c r="AF610" t="b">
        <f t="shared" si="9"/>
        <v>0</v>
      </c>
      <c r="AG610" t="b">
        <f>IF(Table1[[#This Row],[bank_type]] = "Private Nonprofit", TRUE, FALSE)</f>
        <v>0</v>
      </c>
    </row>
    <row r="611" spans="1:33" x14ac:dyDescent="0.2">
      <c r="A611">
        <v>1168</v>
      </c>
      <c r="B611" t="s">
        <v>3067</v>
      </c>
      <c r="C611" s="1">
        <v>41394</v>
      </c>
      <c r="D611" s="1">
        <v>41394</v>
      </c>
      <c r="E611" t="s">
        <v>3068</v>
      </c>
      <c r="F611" t="b">
        <v>1</v>
      </c>
      <c r="G611" t="s">
        <v>326</v>
      </c>
      <c r="H611" t="s">
        <v>846</v>
      </c>
      <c r="I611" t="s">
        <v>847</v>
      </c>
      <c r="J611" t="s">
        <v>332</v>
      </c>
      <c r="K611" t="s">
        <v>24</v>
      </c>
      <c r="L611" t="s">
        <v>1087</v>
      </c>
      <c r="M611" t="s">
        <v>3069</v>
      </c>
      <c r="N611">
        <v>38.8889205031385</v>
      </c>
      <c r="O611">
        <v>-104.67303579167699</v>
      </c>
      <c r="P611" t="s">
        <v>705</v>
      </c>
      <c r="Q611" t="s">
        <v>3070</v>
      </c>
      <c r="R611" t="s">
        <v>3071</v>
      </c>
      <c r="S611" t="s">
        <v>3072</v>
      </c>
      <c r="T611" t="s">
        <v>1087</v>
      </c>
      <c r="U611">
        <v>80910</v>
      </c>
      <c r="V611" t="s">
        <v>28</v>
      </c>
      <c r="W611" t="s">
        <v>3073</v>
      </c>
      <c r="X611" t="s">
        <v>3074</v>
      </c>
      <c r="Y611" t="s">
        <v>3075</v>
      </c>
      <c r="Z611" t="s">
        <v>28</v>
      </c>
      <c r="AA611" t="s">
        <v>28</v>
      </c>
      <c r="AB611" t="s">
        <v>28</v>
      </c>
      <c r="AC611" t="s">
        <v>28</v>
      </c>
      <c r="AD611" t="s">
        <v>405</v>
      </c>
      <c r="AE611" t="s">
        <v>28</v>
      </c>
      <c r="AF611" t="b">
        <f t="shared" si="9"/>
        <v>0</v>
      </c>
      <c r="AG611" t="b">
        <f>IF(Table1[[#This Row],[bank_type]] = "Private Nonprofit", TRUE, FALSE)</f>
        <v>0</v>
      </c>
    </row>
    <row r="612" spans="1:33" x14ac:dyDescent="0.2">
      <c r="A612">
        <v>1168</v>
      </c>
      <c r="B612" t="s">
        <v>3067</v>
      </c>
      <c r="C612" s="1">
        <v>41394</v>
      </c>
      <c r="D612" s="1">
        <v>41394</v>
      </c>
      <c r="E612" t="s">
        <v>3068</v>
      </c>
      <c r="F612" t="b">
        <v>1</v>
      </c>
      <c r="G612" t="s">
        <v>326</v>
      </c>
      <c r="H612" t="s">
        <v>846</v>
      </c>
      <c r="I612" t="s">
        <v>847</v>
      </c>
      <c r="J612" t="s">
        <v>332</v>
      </c>
      <c r="K612" t="s">
        <v>24</v>
      </c>
      <c r="L612" t="s">
        <v>1087</v>
      </c>
      <c r="M612" t="s">
        <v>3069</v>
      </c>
      <c r="N612">
        <v>38.8889205031385</v>
      </c>
      <c r="O612">
        <v>-104.67303579167699</v>
      </c>
      <c r="P612" t="s">
        <v>705</v>
      </c>
      <c r="Q612" t="s">
        <v>3070</v>
      </c>
      <c r="R612" t="s">
        <v>3071</v>
      </c>
      <c r="S612" t="s">
        <v>3072</v>
      </c>
      <c r="T612" t="s">
        <v>1087</v>
      </c>
      <c r="U612">
        <v>80910</v>
      </c>
      <c r="V612" t="s">
        <v>28</v>
      </c>
      <c r="W612" t="s">
        <v>3076</v>
      </c>
      <c r="X612" t="s">
        <v>2527</v>
      </c>
      <c r="Y612" t="s">
        <v>3077</v>
      </c>
      <c r="Z612" t="s">
        <v>3078</v>
      </c>
      <c r="AA612" t="s">
        <v>3072</v>
      </c>
      <c r="AB612" t="s">
        <v>1087</v>
      </c>
      <c r="AC612">
        <v>80922</v>
      </c>
      <c r="AD612" t="s">
        <v>34</v>
      </c>
      <c r="AE612" t="s">
        <v>3079</v>
      </c>
      <c r="AF612" t="b">
        <f t="shared" si="9"/>
        <v>0</v>
      </c>
      <c r="AG612" t="b">
        <f>IF(Table1[[#This Row],[bank_type]] = "Private Nonprofit", TRUE, FALSE)</f>
        <v>0</v>
      </c>
    </row>
    <row r="613" spans="1:33" x14ac:dyDescent="0.2">
      <c r="A613">
        <v>2680</v>
      </c>
      <c r="B613" t="s">
        <v>3080</v>
      </c>
      <c r="C613" t="s">
        <v>28</v>
      </c>
      <c r="D613" t="s">
        <v>28</v>
      </c>
      <c r="E613" t="s">
        <v>3081</v>
      </c>
      <c r="F613" t="b">
        <v>1</v>
      </c>
      <c r="G613" t="s">
        <v>326</v>
      </c>
      <c r="J613" t="s">
        <v>332</v>
      </c>
      <c r="K613" t="s">
        <v>42</v>
      </c>
      <c r="L613" t="s">
        <v>479</v>
      </c>
      <c r="M613" t="s">
        <v>3082</v>
      </c>
      <c r="N613">
        <v>31.926456999999999</v>
      </c>
      <c r="O613">
        <v>-81.359465</v>
      </c>
      <c r="P613" t="s">
        <v>705</v>
      </c>
      <c r="Q613" t="s">
        <v>2753</v>
      </c>
      <c r="R613" t="s">
        <v>28</v>
      </c>
      <c r="S613" t="s">
        <v>3083</v>
      </c>
      <c r="T613" t="s">
        <v>997</v>
      </c>
      <c r="U613">
        <v>36272</v>
      </c>
      <c r="V613" t="s">
        <v>2754</v>
      </c>
      <c r="W613" t="s">
        <v>1299</v>
      </c>
      <c r="X613" t="s">
        <v>1300</v>
      </c>
      <c r="Y613" t="s">
        <v>1301</v>
      </c>
      <c r="Z613" t="s">
        <v>1302</v>
      </c>
      <c r="AA613" t="s">
        <v>805</v>
      </c>
      <c r="AB613" t="s">
        <v>479</v>
      </c>
      <c r="AC613">
        <v>31405</v>
      </c>
      <c r="AD613" t="s">
        <v>405</v>
      </c>
      <c r="AE613" t="s">
        <v>1303</v>
      </c>
      <c r="AF613" t="b">
        <f t="shared" si="9"/>
        <v>0</v>
      </c>
      <c r="AG613" t="b">
        <f>IF(Table1[[#This Row],[bank_type]] = "Private Nonprofit", TRUE, FALSE)</f>
        <v>0</v>
      </c>
    </row>
    <row r="614" spans="1:33" x14ac:dyDescent="0.2">
      <c r="A614">
        <v>2680</v>
      </c>
      <c r="B614" t="s">
        <v>3080</v>
      </c>
      <c r="C614" t="s">
        <v>28</v>
      </c>
      <c r="D614" t="s">
        <v>28</v>
      </c>
      <c r="E614" t="s">
        <v>3081</v>
      </c>
      <c r="F614" t="b">
        <v>1</v>
      </c>
      <c r="G614" t="s">
        <v>326</v>
      </c>
      <c r="J614" t="s">
        <v>332</v>
      </c>
      <c r="K614" t="s">
        <v>42</v>
      </c>
      <c r="L614" t="s">
        <v>479</v>
      </c>
      <c r="M614" t="s">
        <v>3082</v>
      </c>
      <c r="N614">
        <v>31.926456999999999</v>
      </c>
      <c r="O614">
        <v>-81.359465</v>
      </c>
      <c r="P614" t="s">
        <v>705</v>
      </c>
      <c r="Q614" t="s">
        <v>3084</v>
      </c>
      <c r="R614" t="s">
        <v>3085</v>
      </c>
      <c r="S614" t="s">
        <v>3086</v>
      </c>
      <c r="T614" t="s">
        <v>479</v>
      </c>
      <c r="U614">
        <v>31314</v>
      </c>
      <c r="V614" t="s">
        <v>2661</v>
      </c>
      <c r="W614" t="s">
        <v>1299</v>
      </c>
      <c r="X614" t="s">
        <v>1300</v>
      </c>
      <c r="Y614" t="s">
        <v>1301</v>
      </c>
      <c r="Z614" t="s">
        <v>1302</v>
      </c>
      <c r="AA614" t="s">
        <v>805</v>
      </c>
      <c r="AB614" t="s">
        <v>479</v>
      </c>
      <c r="AC614">
        <v>31405</v>
      </c>
      <c r="AD614" t="s">
        <v>405</v>
      </c>
      <c r="AE614" t="s">
        <v>1303</v>
      </c>
      <c r="AF614" t="b">
        <f t="shared" si="9"/>
        <v>0</v>
      </c>
      <c r="AG614" t="b">
        <f>IF(Table1[[#This Row],[bank_type]] = "Private Nonprofit", TRUE, FALSE)</f>
        <v>0</v>
      </c>
    </row>
    <row r="615" spans="1:33" x14ac:dyDescent="0.2">
      <c r="A615">
        <v>2853</v>
      </c>
      <c r="B615" t="s">
        <v>3087</v>
      </c>
      <c r="C615" t="s">
        <v>28</v>
      </c>
      <c r="D615" s="1">
        <v>41498</v>
      </c>
      <c r="E615" t="s">
        <v>3088</v>
      </c>
      <c r="F615" t="b">
        <v>1</v>
      </c>
      <c r="K615" t="s">
        <v>76</v>
      </c>
      <c r="L615" t="s">
        <v>470</v>
      </c>
      <c r="M615" t="s">
        <v>1381</v>
      </c>
      <c r="N615">
        <v>34.665095999999998</v>
      </c>
      <c r="O615">
        <v>-118.41616</v>
      </c>
      <c r="P615" t="s">
        <v>78</v>
      </c>
      <c r="Q615" t="s">
        <v>3089</v>
      </c>
      <c r="R615" t="s">
        <v>3090</v>
      </c>
      <c r="S615" t="s">
        <v>3091</v>
      </c>
      <c r="T615" t="s">
        <v>470</v>
      </c>
      <c r="U615">
        <v>94965</v>
      </c>
      <c r="V615" t="s">
        <v>3092</v>
      </c>
      <c r="W615" t="s">
        <v>817</v>
      </c>
      <c r="X615" t="s">
        <v>2232</v>
      </c>
      <c r="Y615" t="s">
        <v>2233</v>
      </c>
      <c r="Z615" t="s">
        <v>2234</v>
      </c>
      <c r="AA615" t="s">
        <v>2235</v>
      </c>
      <c r="AB615" t="s">
        <v>470</v>
      </c>
      <c r="AC615">
        <v>94901</v>
      </c>
      <c r="AD615" t="s">
        <v>405</v>
      </c>
      <c r="AE615" t="s">
        <v>2236</v>
      </c>
      <c r="AF615" t="b">
        <f t="shared" si="9"/>
        <v>0</v>
      </c>
      <c r="AG615" t="b">
        <f>IF(Table1[[#This Row],[bank_type]] = "Private Nonprofit", TRUE, FALSE)</f>
        <v>0</v>
      </c>
    </row>
    <row r="616" spans="1:33" x14ac:dyDescent="0.2">
      <c r="A616">
        <v>2764</v>
      </c>
      <c r="B616" t="s">
        <v>3093</v>
      </c>
      <c r="C616" s="1">
        <v>41285</v>
      </c>
      <c r="D616" s="1">
        <v>41285</v>
      </c>
      <c r="E616" t="s">
        <v>3094</v>
      </c>
      <c r="F616" t="b">
        <v>1</v>
      </c>
      <c r="G616" t="s">
        <v>326</v>
      </c>
      <c r="H616" t="s">
        <v>331</v>
      </c>
      <c r="J616" t="s">
        <v>332</v>
      </c>
      <c r="K616" t="s">
        <v>24</v>
      </c>
      <c r="L616" t="s">
        <v>533</v>
      </c>
      <c r="M616" t="s">
        <v>3095</v>
      </c>
      <c r="N616">
        <v>41.535699999999999</v>
      </c>
      <c r="O616">
        <v>-92.969899999999996</v>
      </c>
      <c r="P616" t="s">
        <v>78</v>
      </c>
      <c r="Q616" t="s">
        <v>3096</v>
      </c>
      <c r="R616" t="s">
        <v>1691</v>
      </c>
      <c r="S616" t="s">
        <v>1692</v>
      </c>
      <c r="T616" t="s">
        <v>533</v>
      </c>
      <c r="U616">
        <v>51503</v>
      </c>
      <c r="V616" t="s">
        <v>28</v>
      </c>
      <c r="W616" t="s">
        <v>1693</v>
      </c>
      <c r="X616" t="s">
        <v>1694</v>
      </c>
      <c r="Y616" t="s">
        <v>1695</v>
      </c>
      <c r="Z616" t="s">
        <v>1696</v>
      </c>
      <c r="AA616" t="s">
        <v>1692</v>
      </c>
      <c r="AB616" t="s">
        <v>533</v>
      </c>
      <c r="AC616">
        <v>51503</v>
      </c>
      <c r="AD616" t="s">
        <v>39</v>
      </c>
      <c r="AE616" t="s">
        <v>1697</v>
      </c>
      <c r="AF616" t="b">
        <f t="shared" si="9"/>
        <v>0</v>
      </c>
      <c r="AG616" t="b">
        <f>IF(Table1[[#This Row],[bank_type]] = "Private Nonprofit", TRUE, FALSE)</f>
        <v>0</v>
      </c>
    </row>
    <row r="617" spans="1:33" x14ac:dyDescent="0.2">
      <c r="A617">
        <v>6172</v>
      </c>
      <c r="B617" t="s">
        <v>3097</v>
      </c>
      <c r="C617" s="1">
        <v>45155</v>
      </c>
      <c r="D617" s="1">
        <v>45155</v>
      </c>
      <c r="E617" t="s">
        <v>3098</v>
      </c>
      <c r="F617" t="b">
        <v>1</v>
      </c>
      <c r="G617" t="s">
        <v>22</v>
      </c>
      <c r="H617" t="s">
        <v>331</v>
      </c>
      <c r="J617" t="s">
        <v>23</v>
      </c>
      <c r="K617" t="s">
        <v>24</v>
      </c>
      <c r="L617" t="s">
        <v>533</v>
      </c>
      <c r="M617" t="s">
        <v>3099</v>
      </c>
      <c r="N617">
        <v>42.631765000000001</v>
      </c>
      <c r="O617">
        <v>-91.292240000000007</v>
      </c>
      <c r="P617" t="s">
        <v>78</v>
      </c>
      <c r="Q617" t="s">
        <v>2672</v>
      </c>
      <c r="R617" t="s">
        <v>2673</v>
      </c>
      <c r="S617" t="s">
        <v>2674</v>
      </c>
      <c r="T617" t="s">
        <v>533</v>
      </c>
      <c r="U617">
        <v>50613</v>
      </c>
      <c r="V617" t="s">
        <v>28</v>
      </c>
      <c r="W617" t="s">
        <v>2675</v>
      </c>
      <c r="X617" t="s">
        <v>2676</v>
      </c>
      <c r="Y617" t="s">
        <v>2677</v>
      </c>
      <c r="Z617" t="s">
        <v>2673</v>
      </c>
      <c r="AA617" t="s">
        <v>2674</v>
      </c>
      <c r="AB617" t="s">
        <v>533</v>
      </c>
      <c r="AC617">
        <v>50613</v>
      </c>
      <c r="AD617" t="s">
        <v>60</v>
      </c>
      <c r="AE617" t="s">
        <v>28</v>
      </c>
      <c r="AF617" t="b">
        <f t="shared" si="9"/>
        <v>0</v>
      </c>
      <c r="AG617" t="b">
        <f>IF(Table1[[#This Row],[bank_type]] = "Private Nonprofit", TRUE, FALSE)</f>
        <v>0</v>
      </c>
    </row>
    <row r="618" spans="1:33" x14ac:dyDescent="0.2">
      <c r="A618">
        <v>612</v>
      </c>
      <c r="B618" t="s">
        <v>3100</v>
      </c>
      <c r="C618" s="1">
        <v>40574</v>
      </c>
      <c r="D618" s="1">
        <v>44637</v>
      </c>
      <c r="E618" t="s">
        <v>3101</v>
      </c>
      <c r="F618" t="b">
        <v>1</v>
      </c>
      <c r="G618" t="s">
        <v>22</v>
      </c>
      <c r="J618" t="s">
        <v>23</v>
      </c>
      <c r="K618" t="s">
        <v>24</v>
      </c>
      <c r="L618" t="s">
        <v>394</v>
      </c>
      <c r="M618" t="s">
        <v>3102</v>
      </c>
      <c r="N618">
        <v>37.724694323697797</v>
      </c>
      <c r="O618">
        <v>-78.110088087134201</v>
      </c>
      <c r="P618" t="s">
        <v>78</v>
      </c>
      <c r="Q618" t="s">
        <v>3103</v>
      </c>
      <c r="R618" t="s">
        <v>3104</v>
      </c>
      <c r="S618" t="s">
        <v>3105</v>
      </c>
      <c r="T618" t="s">
        <v>394</v>
      </c>
      <c r="U618">
        <v>23146</v>
      </c>
      <c r="V618" t="s">
        <v>28</v>
      </c>
      <c r="W618" t="s">
        <v>3106</v>
      </c>
      <c r="X618" t="s">
        <v>2398</v>
      </c>
      <c r="Y618" t="s">
        <v>3107</v>
      </c>
      <c r="Z618" t="s">
        <v>3108</v>
      </c>
      <c r="AA618" t="s">
        <v>3105</v>
      </c>
      <c r="AB618" t="s">
        <v>394</v>
      </c>
      <c r="AC618">
        <v>23146</v>
      </c>
      <c r="AD618" t="s">
        <v>60</v>
      </c>
      <c r="AE618" t="s">
        <v>28</v>
      </c>
      <c r="AF618" t="b">
        <f t="shared" si="9"/>
        <v>0</v>
      </c>
      <c r="AG618" t="b">
        <f>IF(Table1[[#This Row],[bank_type]] = "Private Nonprofit", TRUE, FALSE)</f>
        <v>0</v>
      </c>
    </row>
    <row r="619" spans="1:33" x14ac:dyDescent="0.2">
      <c r="A619">
        <v>612</v>
      </c>
      <c r="B619" t="s">
        <v>3100</v>
      </c>
      <c r="C619" s="1">
        <v>40574</v>
      </c>
      <c r="D619" s="1">
        <v>44637</v>
      </c>
      <c r="E619" t="s">
        <v>3101</v>
      </c>
      <c r="F619" t="b">
        <v>1</v>
      </c>
      <c r="G619" t="s">
        <v>22</v>
      </c>
      <c r="J619" t="s">
        <v>23</v>
      </c>
      <c r="K619" t="s">
        <v>24</v>
      </c>
      <c r="L619" t="s">
        <v>394</v>
      </c>
      <c r="M619" t="s">
        <v>3102</v>
      </c>
      <c r="N619">
        <v>37.724694323697797</v>
      </c>
      <c r="O619">
        <v>-78.110088087134201</v>
      </c>
      <c r="P619" t="s">
        <v>78</v>
      </c>
      <c r="Q619" t="s">
        <v>3103</v>
      </c>
      <c r="R619" t="s">
        <v>3104</v>
      </c>
      <c r="S619" t="s">
        <v>3105</v>
      </c>
      <c r="T619" t="s">
        <v>394</v>
      </c>
      <c r="U619">
        <v>23146</v>
      </c>
      <c r="V619" t="s">
        <v>28</v>
      </c>
      <c r="W619" t="s">
        <v>3044</v>
      </c>
      <c r="X619" t="s">
        <v>3109</v>
      </c>
      <c r="Y619" t="s">
        <v>3110</v>
      </c>
      <c r="Z619" t="s">
        <v>3108</v>
      </c>
      <c r="AA619" t="s">
        <v>3105</v>
      </c>
      <c r="AB619" t="s">
        <v>394</v>
      </c>
      <c r="AC619">
        <v>23146</v>
      </c>
      <c r="AD619" t="s">
        <v>34</v>
      </c>
      <c r="AE619" t="s">
        <v>28</v>
      </c>
      <c r="AF619" t="b">
        <f t="shared" si="9"/>
        <v>0</v>
      </c>
      <c r="AG619" t="b">
        <f>IF(Table1[[#This Row],[bank_type]] = "Private Nonprofit", TRUE, FALSE)</f>
        <v>0</v>
      </c>
    </row>
    <row r="620" spans="1:33" x14ac:dyDescent="0.2">
      <c r="A620">
        <v>6700</v>
      </c>
      <c r="B620" t="s">
        <v>3111</v>
      </c>
      <c r="C620" t="s">
        <v>28</v>
      </c>
      <c r="D620" t="s">
        <v>28</v>
      </c>
      <c r="E620" t="s">
        <v>3112</v>
      </c>
      <c r="F620" t="b">
        <v>1</v>
      </c>
      <c r="K620" t="s">
        <v>42</v>
      </c>
      <c r="L620" t="s">
        <v>853</v>
      </c>
      <c r="M620" t="s">
        <v>1127</v>
      </c>
      <c r="N620">
        <v>46.976961000000003</v>
      </c>
      <c r="O620">
        <v>-123.77364300000001</v>
      </c>
      <c r="P620" t="s">
        <v>78</v>
      </c>
      <c r="Q620" t="s">
        <v>28</v>
      </c>
      <c r="R620" t="s">
        <v>28</v>
      </c>
      <c r="S620" t="s">
        <v>28</v>
      </c>
      <c r="T620" t="s">
        <v>28</v>
      </c>
      <c r="U620" t="s">
        <v>28</v>
      </c>
      <c r="V620" t="s">
        <v>28</v>
      </c>
      <c r="W620" t="s">
        <v>28</v>
      </c>
      <c r="X620" t="s">
        <v>28</v>
      </c>
      <c r="Y620" t="s">
        <v>28</v>
      </c>
      <c r="Z620" t="s">
        <v>28</v>
      </c>
      <c r="AA620" t="s">
        <v>28</v>
      </c>
      <c r="AB620" t="s">
        <v>28</v>
      </c>
      <c r="AC620" t="s">
        <v>28</v>
      </c>
      <c r="AD620" t="s">
        <v>28</v>
      </c>
      <c r="AE620" t="s">
        <v>28</v>
      </c>
      <c r="AF620" t="b">
        <f t="shared" si="9"/>
        <v>0</v>
      </c>
      <c r="AG620" t="b">
        <f>IF(Table1[[#This Row],[bank_type]] = "Private Nonprofit", TRUE, FALSE)</f>
        <v>0</v>
      </c>
    </row>
    <row r="621" spans="1:33" x14ac:dyDescent="0.2">
      <c r="A621">
        <v>7143</v>
      </c>
      <c r="B621" t="s">
        <v>3113</v>
      </c>
      <c r="C621" s="1">
        <v>45715</v>
      </c>
      <c r="D621" s="1">
        <v>45716</v>
      </c>
      <c r="E621" t="s">
        <v>3114</v>
      </c>
      <c r="F621" t="b">
        <v>1</v>
      </c>
      <c r="G621" t="s">
        <v>326</v>
      </c>
      <c r="H621" t="s">
        <v>53</v>
      </c>
      <c r="I621" t="s">
        <v>530</v>
      </c>
      <c r="J621" t="s">
        <v>332</v>
      </c>
      <c r="K621" t="s">
        <v>24</v>
      </c>
      <c r="L621" t="s">
        <v>515</v>
      </c>
      <c r="M621" t="s">
        <v>1072</v>
      </c>
      <c r="N621">
        <v>29.930261204809899</v>
      </c>
      <c r="O621">
        <v>-91.078340778155706</v>
      </c>
      <c r="P621" t="s">
        <v>78</v>
      </c>
      <c r="Q621" t="s">
        <v>1742</v>
      </c>
      <c r="R621" t="s">
        <v>1074</v>
      </c>
      <c r="S621" t="s">
        <v>1075</v>
      </c>
      <c r="T621" t="s">
        <v>515</v>
      </c>
      <c r="U621">
        <v>70767</v>
      </c>
      <c r="V621" t="s">
        <v>1743</v>
      </c>
      <c r="W621" t="s">
        <v>1080</v>
      </c>
      <c r="X621" t="s">
        <v>412</v>
      </c>
      <c r="Y621" t="s">
        <v>1081</v>
      </c>
      <c r="Z621" t="s">
        <v>1074</v>
      </c>
      <c r="AA621" t="s">
        <v>1075</v>
      </c>
      <c r="AB621" t="s">
        <v>515</v>
      </c>
      <c r="AC621">
        <v>70767</v>
      </c>
      <c r="AD621" t="s">
        <v>60</v>
      </c>
      <c r="AE621" t="s">
        <v>28</v>
      </c>
      <c r="AF621" t="b">
        <f t="shared" si="9"/>
        <v>0</v>
      </c>
      <c r="AG621" t="b">
        <f>IF(Table1[[#This Row],[bank_type]] = "Private Nonprofit", TRUE, FALSE)</f>
        <v>0</v>
      </c>
    </row>
    <row r="622" spans="1:33" x14ac:dyDescent="0.2">
      <c r="A622">
        <v>7143</v>
      </c>
      <c r="B622" t="s">
        <v>3113</v>
      </c>
      <c r="C622" s="1">
        <v>45715</v>
      </c>
      <c r="D622" s="1">
        <v>45716</v>
      </c>
      <c r="E622" t="s">
        <v>3114</v>
      </c>
      <c r="F622" t="b">
        <v>1</v>
      </c>
      <c r="G622" t="s">
        <v>326</v>
      </c>
      <c r="H622" t="s">
        <v>53</v>
      </c>
      <c r="I622" t="s">
        <v>530</v>
      </c>
      <c r="J622" t="s">
        <v>332</v>
      </c>
      <c r="K622" t="s">
        <v>24</v>
      </c>
      <c r="L622" t="s">
        <v>515</v>
      </c>
      <c r="M622" t="s">
        <v>1072</v>
      </c>
      <c r="N622">
        <v>29.930261204809899</v>
      </c>
      <c r="O622">
        <v>-91.078340778155706</v>
      </c>
      <c r="P622" t="s">
        <v>78</v>
      </c>
      <c r="Q622" t="s">
        <v>1742</v>
      </c>
      <c r="R622" t="s">
        <v>1074</v>
      </c>
      <c r="S622" t="s">
        <v>1075</v>
      </c>
      <c r="T622" t="s">
        <v>515</v>
      </c>
      <c r="U622">
        <v>70767</v>
      </c>
      <c r="V622" t="s">
        <v>1743</v>
      </c>
      <c r="W622" t="s">
        <v>1621</v>
      </c>
      <c r="X622" t="s">
        <v>3115</v>
      </c>
      <c r="Y622" t="s">
        <v>3116</v>
      </c>
      <c r="Z622" t="s">
        <v>1074</v>
      </c>
      <c r="AA622" t="s">
        <v>1075</v>
      </c>
      <c r="AB622" t="s">
        <v>515</v>
      </c>
      <c r="AC622">
        <v>70767</v>
      </c>
      <c r="AD622" t="s">
        <v>34</v>
      </c>
      <c r="AE622" t="s">
        <v>28</v>
      </c>
      <c r="AF622" t="b">
        <f t="shared" si="9"/>
        <v>0</v>
      </c>
      <c r="AG622" t="b">
        <f>IF(Table1[[#This Row],[bank_type]] = "Private Nonprofit", TRUE, FALSE)</f>
        <v>0</v>
      </c>
    </row>
    <row r="623" spans="1:33" x14ac:dyDescent="0.2">
      <c r="A623">
        <v>5117</v>
      </c>
      <c r="B623" t="s">
        <v>3117</v>
      </c>
      <c r="C623" s="1">
        <v>38784</v>
      </c>
      <c r="D623" s="1">
        <v>38784</v>
      </c>
      <c r="E623" t="s">
        <v>3118</v>
      </c>
      <c r="F623" t="b">
        <v>1</v>
      </c>
      <c r="G623" t="s">
        <v>1161</v>
      </c>
      <c r="H623" t="s">
        <v>3119</v>
      </c>
      <c r="J623" t="s">
        <v>23</v>
      </c>
      <c r="K623" t="s">
        <v>24</v>
      </c>
      <c r="L623" t="s">
        <v>470</v>
      </c>
      <c r="M623" t="s">
        <v>3120</v>
      </c>
      <c r="N623">
        <v>38.2943745513059</v>
      </c>
      <c r="O623">
        <v>-121.80735200543</v>
      </c>
      <c r="P623" t="s">
        <v>78</v>
      </c>
      <c r="Q623" t="s">
        <v>3121</v>
      </c>
      <c r="R623" t="s">
        <v>3122</v>
      </c>
      <c r="S623" t="s">
        <v>633</v>
      </c>
      <c r="T623" t="s">
        <v>470</v>
      </c>
      <c r="U623">
        <v>94123</v>
      </c>
      <c r="V623" t="s">
        <v>3123</v>
      </c>
      <c r="W623" t="s">
        <v>817</v>
      </c>
      <c r="X623" t="s">
        <v>1410</v>
      </c>
      <c r="Y623" t="s">
        <v>1411</v>
      </c>
      <c r="Z623" t="s">
        <v>1412</v>
      </c>
      <c r="AA623" t="s">
        <v>1413</v>
      </c>
      <c r="AB623" t="s">
        <v>470</v>
      </c>
      <c r="AC623">
        <v>95814</v>
      </c>
      <c r="AD623" t="s">
        <v>405</v>
      </c>
      <c r="AE623" t="s">
        <v>1414</v>
      </c>
      <c r="AF623" t="b">
        <f t="shared" si="9"/>
        <v>0</v>
      </c>
      <c r="AG623" t="b">
        <f>IF(Table1[[#This Row],[bank_type]] = "Private Nonprofit", TRUE, FALSE)</f>
        <v>0</v>
      </c>
    </row>
    <row r="624" spans="1:33" x14ac:dyDescent="0.2">
      <c r="A624">
        <v>5117</v>
      </c>
      <c r="B624" t="s">
        <v>3117</v>
      </c>
      <c r="C624" s="1">
        <v>38784</v>
      </c>
      <c r="D624" s="1">
        <v>38784</v>
      </c>
      <c r="E624" t="s">
        <v>3118</v>
      </c>
      <c r="F624" t="b">
        <v>1</v>
      </c>
      <c r="G624" t="s">
        <v>1161</v>
      </c>
      <c r="H624" t="s">
        <v>3119</v>
      </c>
      <c r="J624" t="s">
        <v>23</v>
      </c>
      <c r="K624" t="s">
        <v>24</v>
      </c>
      <c r="L624" t="s">
        <v>470</v>
      </c>
      <c r="M624" t="s">
        <v>3120</v>
      </c>
      <c r="N624">
        <v>38.2943745513059</v>
      </c>
      <c r="O624">
        <v>-121.80735200543</v>
      </c>
      <c r="P624" t="s">
        <v>78</v>
      </c>
      <c r="Q624" t="s">
        <v>3121</v>
      </c>
      <c r="R624" t="s">
        <v>3122</v>
      </c>
      <c r="S624" t="s">
        <v>633</v>
      </c>
      <c r="T624" t="s">
        <v>470</v>
      </c>
      <c r="U624">
        <v>94123</v>
      </c>
      <c r="V624" t="s">
        <v>3123</v>
      </c>
      <c r="W624" t="s">
        <v>1415</v>
      </c>
      <c r="X624" t="s">
        <v>3124</v>
      </c>
      <c r="Y624" t="s">
        <v>3125</v>
      </c>
      <c r="Z624" t="s">
        <v>3121</v>
      </c>
      <c r="AA624" t="s">
        <v>633</v>
      </c>
      <c r="AB624" t="s">
        <v>470</v>
      </c>
      <c r="AC624">
        <v>94123</v>
      </c>
      <c r="AD624" t="s">
        <v>34</v>
      </c>
      <c r="AE624" t="s">
        <v>3123</v>
      </c>
      <c r="AF624" t="b">
        <f t="shared" si="9"/>
        <v>0</v>
      </c>
      <c r="AG624" t="b">
        <f>IF(Table1[[#This Row],[bank_type]] = "Private Nonprofit", TRUE, FALSE)</f>
        <v>0</v>
      </c>
    </row>
    <row r="625" spans="1:33" x14ac:dyDescent="0.2">
      <c r="A625">
        <v>5117</v>
      </c>
      <c r="B625" t="s">
        <v>3117</v>
      </c>
      <c r="C625" s="1">
        <v>38784</v>
      </c>
      <c r="D625" s="1">
        <v>38784</v>
      </c>
      <c r="E625" t="s">
        <v>3118</v>
      </c>
      <c r="F625" t="b">
        <v>1</v>
      </c>
      <c r="G625" t="s">
        <v>1161</v>
      </c>
      <c r="H625" t="s">
        <v>3119</v>
      </c>
      <c r="J625" t="s">
        <v>23</v>
      </c>
      <c r="K625" t="s">
        <v>24</v>
      </c>
      <c r="L625" t="s">
        <v>470</v>
      </c>
      <c r="M625" t="s">
        <v>3120</v>
      </c>
      <c r="N625">
        <v>38.2943745513059</v>
      </c>
      <c r="O625">
        <v>-121.80735200543</v>
      </c>
      <c r="P625" t="s">
        <v>78</v>
      </c>
      <c r="Q625" t="s">
        <v>3121</v>
      </c>
      <c r="R625" t="s">
        <v>3122</v>
      </c>
      <c r="S625" t="s">
        <v>633</v>
      </c>
      <c r="T625" t="s">
        <v>470</v>
      </c>
      <c r="U625">
        <v>94123</v>
      </c>
      <c r="V625" t="s">
        <v>3123</v>
      </c>
      <c r="W625" t="s">
        <v>2237</v>
      </c>
      <c r="X625" t="s">
        <v>2238</v>
      </c>
      <c r="Y625" t="s">
        <v>1411</v>
      </c>
      <c r="Z625" t="s">
        <v>2239</v>
      </c>
      <c r="AA625" t="s">
        <v>1456</v>
      </c>
      <c r="AB625" t="s">
        <v>470</v>
      </c>
      <c r="AC625">
        <v>95818</v>
      </c>
      <c r="AD625" t="s">
        <v>39</v>
      </c>
      <c r="AE625" t="s">
        <v>28</v>
      </c>
      <c r="AF625" t="b">
        <f t="shared" si="9"/>
        <v>0</v>
      </c>
      <c r="AG625" t="b">
        <f>IF(Table1[[#This Row],[bank_type]] = "Private Nonprofit", TRUE, FALSE)</f>
        <v>0</v>
      </c>
    </row>
    <row r="626" spans="1:33" x14ac:dyDescent="0.2">
      <c r="A626">
        <v>2906</v>
      </c>
      <c r="B626" t="s">
        <v>3126</v>
      </c>
      <c r="C626" t="s">
        <v>28</v>
      </c>
      <c r="D626" s="1">
        <v>44810</v>
      </c>
      <c r="E626" t="s">
        <v>3127</v>
      </c>
      <c r="F626" t="b">
        <v>1</v>
      </c>
      <c r="G626" t="s">
        <v>22</v>
      </c>
      <c r="J626" t="s">
        <v>23</v>
      </c>
      <c r="K626" t="s">
        <v>76</v>
      </c>
      <c r="L626" t="s">
        <v>479</v>
      </c>
      <c r="M626" t="s">
        <v>830</v>
      </c>
      <c r="N626">
        <v>33.789724288023301</v>
      </c>
      <c r="O626">
        <v>-84.463344036274904</v>
      </c>
      <c r="P626" t="s">
        <v>78</v>
      </c>
      <c r="Q626" t="s">
        <v>3128</v>
      </c>
      <c r="R626" t="s">
        <v>3129</v>
      </c>
      <c r="S626" t="s">
        <v>843</v>
      </c>
      <c r="T626" t="s">
        <v>479</v>
      </c>
      <c r="U626">
        <v>30339</v>
      </c>
      <c r="V626" t="s">
        <v>3130</v>
      </c>
      <c r="W626" t="s">
        <v>386</v>
      </c>
      <c r="X626" t="s">
        <v>3131</v>
      </c>
      <c r="Y626" t="s">
        <v>28</v>
      </c>
      <c r="Z626" t="s">
        <v>3132</v>
      </c>
      <c r="AA626" t="s">
        <v>3133</v>
      </c>
      <c r="AB626" t="s">
        <v>479</v>
      </c>
      <c r="AC626">
        <v>30075</v>
      </c>
      <c r="AD626" t="s">
        <v>405</v>
      </c>
      <c r="AE626" t="s">
        <v>3134</v>
      </c>
      <c r="AF626" t="b">
        <f t="shared" si="9"/>
        <v>0</v>
      </c>
      <c r="AG626" t="b">
        <f>IF(Table1[[#This Row],[bank_type]] = "Private Nonprofit", TRUE, FALSE)</f>
        <v>0</v>
      </c>
    </row>
    <row r="627" spans="1:33" x14ac:dyDescent="0.2">
      <c r="A627">
        <v>5289</v>
      </c>
      <c r="B627" t="s">
        <v>3135</v>
      </c>
      <c r="C627" t="s">
        <v>28</v>
      </c>
      <c r="D627" s="1">
        <v>45420</v>
      </c>
      <c r="E627" t="s">
        <v>3136</v>
      </c>
      <c r="F627" t="b">
        <v>1</v>
      </c>
      <c r="K627" t="s">
        <v>42</v>
      </c>
      <c r="L627" t="s">
        <v>433</v>
      </c>
      <c r="M627" t="s">
        <v>3137</v>
      </c>
      <c r="N627">
        <v>35.681305000000002</v>
      </c>
      <c r="O627">
        <v>-84.662346999999997</v>
      </c>
      <c r="P627" t="s">
        <v>78</v>
      </c>
      <c r="Q627" t="s">
        <v>2115</v>
      </c>
      <c r="R627" t="s">
        <v>28</v>
      </c>
      <c r="S627" t="s">
        <v>549</v>
      </c>
      <c r="T627" t="s">
        <v>394</v>
      </c>
      <c r="U627">
        <v>20155</v>
      </c>
      <c r="V627" t="s">
        <v>2116</v>
      </c>
      <c r="W627" t="s">
        <v>3138</v>
      </c>
      <c r="X627" t="s">
        <v>3139</v>
      </c>
      <c r="Y627" t="s">
        <v>3140</v>
      </c>
      <c r="Z627" t="s">
        <v>3141</v>
      </c>
      <c r="AA627" t="s">
        <v>615</v>
      </c>
      <c r="AB627" t="s">
        <v>433</v>
      </c>
      <c r="AC627">
        <v>37204</v>
      </c>
      <c r="AD627" t="s">
        <v>405</v>
      </c>
      <c r="AE627" t="s">
        <v>28</v>
      </c>
      <c r="AF627" t="b">
        <f t="shared" si="9"/>
        <v>0</v>
      </c>
      <c r="AG627" t="b">
        <f>IF(Table1[[#This Row],[bank_type]] = "Private Nonprofit", TRUE, FALSE)</f>
        <v>0</v>
      </c>
    </row>
    <row r="628" spans="1:33" x14ac:dyDescent="0.2">
      <c r="A628">
        <v>4292</v>
      </c>
      <c r="B628" t="s">
        <v>3142</v>
      </c>
      <c r="C628" s="1">
        <v>42482</v>
      </c>
      <c r="D628" s="1">
        <v>42482</v>
      </c>
      <c r="E628" t="s">
        <v>3143</v>
      </c>
      <c r="F628" t="b">
        <v>1</v>
      </c>
      <c r="G628" t="s">
        <v>326</v>
      </c>
      <c r="H628" t="s">
        <v>53</v>
      </c>
      <c r="I628" t="s">
        <v>72</v>
      </c>
      <c r="J628" t="s">
        <v>3144</v>
      </c>
      <c r="K628" t="s">
        <v>24</v>
      </c>
      <c r="L628" t="s">
        <v>515</v>
      </c>
      <c r="M628" t="s">
        <v>3145</v>
      </c>
      <c r="N628">
        <v>30.225678609526</v>
      </c>
      <c r="O628">
        <v>-93.092993640234695</v>
      </c>
      <c r="P628" t="s">
        <v>78</v>
      </c>
      <c r="Q628" t="s">
        <v>1730</v>
      </c>
      <c r="R628" t="s">
        <v>1731</v>
      </c>
      <c r="S628" t="s">
        <v>581</v>
      </c>
      <c r="T628" t="s">
        <v>515</v>
      </c>
      <c r="U628" t="s">
        <v>1732</v>
      </c>
      <c r="V628" t="s">
        <v>28</v>
      </c>
      <c r="W628" t="s">
        <v>1733</v>
      </c>
      <c r="X628" t="s">
        <v>1734</v>
      </c>
      <c r="Y628" t="s">
        <v>1735</v>
      </c>
      <c r="Z628" t="s">
        <v>1731</v>
      </c>
      <c r="AA628" t="s">
        <v>581</v>
      </c>
      <c r="AB628" t="s">
        <v>515</v>
      </c>
      <c r="AC628" t="s">
        <v>1732</v>
      </c>
      <c r="AD628" t="s">
        <v>60</v>
      </c>
      <c r="AE628" t="s">
        <v>28</v>
      </c>
      <c r="AF628" t="b">
        <f t="shared" si="9"/>
        <v>0</v>
      </c>
      <c r="AG628" t="b">
        <f>IF(Table1[[#This Row],[bank_type]] = "Private Nonprofit", TRUE, FALSE)</f>
        <v>0</v>
      </c>
    </row>
    <row r="629" spans="1:33" x14ac:dyDescent="0.2">
      <c r="A629">
        <v>4292</v>
      </c>
      <c r="B629" t="s">
        <v>3142</v>
      </c>
      <c r="C629" s="1">
        <v>42482</v>
      </c>
      <c r="D629" s="1">
        <v>42482</v>
      </c>
      <c r="E629" t="s">
        <v>3143</v>
      </c>
      <c r="F629" t="b">
        <v>1</v>
      </c>
      <c r="G629" t="s">
        <v>326</v>
      </c>
      <c r="H629" t="s">
        <v>53</v>
      </c>
      <c r="I629" t="s">
        <v>72</v>
      </c>
      <c r="J629" t="s">
        <v>3144</v>
      </c>
      <c r="K629" t="s">
        <v>24</v>
      </c>
      <c r="L629" t="s">
        <v>515</v>
      </c>
      <c r="M629" t="s">
        <v>3145</v>
      </c>
      <c r="N629">
        <v>30.225678609526</v>
      </c>
      <c r="O629">
        <v>-93.092993640234695</v>
      </c>
      <c r="P629" t="s">
        <v>78</v>
      </c>
      <c r="Q629" t="s">
        <v>1730</v>
      </c>
      <c r="R629" t="s">
        <v>1731</v>
      </c>
      <c r="S629" t="s">
        <v>581</v>
      </c>
      <c r="T629" t="s">
        <v>515</v>
      </c>
      <c r="U629" t="s">
        <v>1732</v>
      </c>
      <c r="V629" t="s">
        <v>28</v>
      </c>
      <c r="W629" t="s">
        <v>1736</v>
      </c>
      <c r="X629" t="s">
        <v>1737</v>
      </c>
      <c r="Y629" t="s">
        <v>1738</v>
      </c>
      <c r="Z629" t="s">
        <v>1731</v>
      </c>
      <c r="AA629" t="s">
        <v>581</v>
      </c>
      <c r="AB629" t="s">
        <v>515</v>
      </c>
      <c r="AC629">
        <v>70808</v>
      </c>
      <c r="AD629" t="s">
        <v>60</v>
      </c>
      <c r="AE629" t="s">
        <v>28</v>
      </c>
      <c r="AF629" t="b">
        <f t="shared" si="9"/>
        <v>0</v>
      </c>
      <c r="AG629" t="b">
        <f>IF(Table1[[#This Row],[bank_type]] = "Private Nonprofit", TRUE, FALSE)</f>
        <v>0</v>
      </c>
    </row>
    <row r="630" spans="1:33" x14ac:dyDescent="0.2">
      <c r="A630">
        <v>3011</v>
      </c>
      <c r="B630" t="s">
        <v>3146</v>
      </c>
      <c r="C630" s="1">
        <v>42836</v>
      </c>
      <c r="D630" s="1">
        <v>43180</v>
      </c>
      <c r="E630" t="s">
        <v>3147</v>
      </c>
      <c r="F630" t="b">
        <v>1</v>
      </c>
      <c r="G630" t="s">
        <v>22</v>
      </c>
      <c r="H630" t="s">
        <v>1518</v>
      </c>
      <c r="J630" t="s">
        <v>23</v>
      </c>
      <c r="K630" t="s">
        <v>24</v>
      </c>
      <c r="L630" t="s">
        <v>1155</v>
      </c>
      <c r="M630" t="s">
        <v>3148</v>
      </c>
      <c r="N630">
        <v>39.992210811383899</v>
      </c>
      <c r="O630">
        <v>-80.457319971119603</v>
      </c>
      <c r="P630" t="s">
        <v>78</v>
      </c>
      <c r="Q630" t="s">
        <v>3149</v>
      </c>
      <c r="R630" t="s">
        <v>3150</v>
      </c>
      <c r="S630" t="s">
        <v>1124</v>
      </c>
      <c r="T630" t="s">
        <v>703</v>
      </c>
      <c r="U630">
        <v>27605</v>
      </c>
      <c r="V630" t="s">
        <v>888</v>
      </c>
      <c r="W630" t="s">
        <v>3151</v>
      </c>
      <c r="X630" t="s">
        <v>3152</v>
      </c>
      <c r="Y630" t="s">
        <v>3153</v>
      </c>
      <c r="Z630" t="s">
        <v>3154</v>
      </c>
      <c r="AA630" t="s">
        <v>1158</v>
      </c>
      <c r="AB630" t="s">
        <v>1155</v>
      </c>
      <c r="AC630">
        <v>15219</v>
      </c>
      <c r="AD630" t="s">
        <v>405</v>
      </c>
      <c r="AE630" t="s">
        <v>3155</v>
      </c>
      <c r="AF630" t="b">
        <f t="shared" si="9"/>
        <v>0</v>
      </c>
      <c r="AG630" t="b">
        <f>IF(Table1[[#This Row],[bank_type]] = "Private Nonprofit", TRUE, FALSE)</f>
        <v>0</v>
      </c>
    </row>
    <row r="631" spans="1:33" x14ac:dyDescent="0.2">
      <c r="A631">
        <v>3011</v>
      </c>
      <c r="B631" t="s">
        <v>3146</v>
      </c>
      <c r="C631" s="1">
        <v>42836</v>
      </c>
      <c r="D631" s="1">
        <v>43180</v>
      </c>
      <c r="E631" t="s">
        <v>3147</v>
      </c>
      <c r="F631" t="b">
        <v>1</v>
      </c>
      <c r="G631" t="s">
        <v>22</v>
      </c>
      <c r="H631" t="s">
        <v>1518</v>
      </c>
      <c r="J631" t="s">
        <v>23</v>
      </c>
      <c r="K631" t="s">
        <v>24</v>
      </c>
      <c r="L631" t="s">
        <v>1155</v>
      </c>
      <c r="M631" t="s">
        <v>3148</v>
      </c>
      <c r="N631">
        <v>39.992210811383899</v>
      </c>
      <c r="O631">
        <v>-80.457319971119603</v>
      </c>
      <c r="P631" t="s">
        <v>78</v>
      </c>
      <c r="Q631" t="s">
        <v>3149</v>
      </c>
      <c r="R631" t="s">
        <v>3150</v>
      </c>
      <c r="S631" t="s">
        <v>1124</v>
      </c>
      <c r="T631" t="s">
        <v>703</v>
      </c>
      <c r="U631">
        <v>27605</v>
      </c>
      <c r="V631" t="s">
        <v>888</v>
      </c>
      <c r="W631" t="s">
        <v>1520</v>
      </c>
      <c r="X631" t="s">
        <v>1521</v>
      </c>
      <c r="Y631" t="s">
        <v>1522</v>
      </c>
      <c r="Z631" t="s">
        <v>1412</v>
      </c>
      <c r="AA631" t="s">
        <v>1158</v>
      </c>
      <c r="AB631" t="s">
        <v>1155</v>
      </c>
      <c r="AC631">
        <v>15219</v>
      </c>
      <c r="AD631" t="s">
        <v>405</v>
      </c>
      <c r="AE631" t="s">
        <v>1523</v>
      </c>
      <c r="AF631" t="b">
        <f t="shared" si="9"/>
        <v>0</v>
      </c>
      <c r="AG631" t="b">
        <f>IF(Table1[[#This Row],[bank_type]] = "Private Nonprofit", TRUE, FALSE)</f>
        <v>0</v>
      </c>
    </row>
    <row r="632" spans="1:33" x14ac:dyDescent="0.2">
      <c r="A632">
        <v>3011</v>
      </c>
      <c r="B632" t="s">
        <v>3146</v>
      </c>
      <c r="C632" s="1">
        <v>42836</v>
      </c>
      <c r="D632" s="1">
        <v>43180</v>
      </c>
      <c r="E632" t="s">
        <v>3147</v>
      </c>
      <c r="F632" t="b">
        <v>1</v>
      </c>
      <c r="G632" t="s">
        <v>22</v>
      </c>
      <c r="H632" t="s">
        <v>1518</v>
      </c>
      <c r="J632" t="s">
        <v>23</v>
      </c>
      <c r="K632" t="s">
        <v>24</v>
      </c>
      <c r="L632" t="s">
        <v>1155</v>
      </c>
      <c r="M632" t="s">
        <v>3148</v>
      </c>
      <c r="N632">
        <v>39.992210811383899</v>
      </c>
      <c r="O632">
        <v>-80.457319971119603</v>
      </c>
      <c r="P632" t="s">
        <v>78</v>
      </c>
      <c r="Q632" t="s">
        <v>3149</v>
      </c>
      <c r="R632" t="s">
        <v>3150</v>
      </c>
      <c r="S632" t="s">
        <v>1124</v>
      </c>
      <c r="T632" t="s">
        <v>703</v>
      </c>
      <c r="U632">
        <v>27605</v>
      </c>
      <c r="V632" t="s">
        <v>888</v>
      </c>
      <c r="W632" t="s">
        <v>3156</v>
      </c>
      <c r="X632" t="s">
        <v>3157</v>
      </c>
      <c r="Y632" t="s">
        <v>3158</v>
      </c>
      <c r="Z632" t="s">
        <v>28</v>
      </c>
      <c r="AA632" t="s">
        <v>28</v>
      </c>
      <c r="AB632" t="s">
        <v>28</v>
      </c>
      <c r="AC632" t="s">
        <v>28</v>
      </c>
      <c r="AD632" t="s">
        <v>39</v>
      </c>
      <c r="AE632" t="s">
        <v>28</v>
      </c>
      <c r="AF632" t="b">
        <f t="shared" si="9"/>
        <v>0</v>
      </c>
      <c r="AG632" t="b">
        <f>IF(Table1[[#This Row],[bank_type]] = "Private Nonprofit", TRUE, FALSE)</f>
        <v>0</v>
      </c>
    </row>
    <row r="633" spans="1:33" x14ac:dyDescent="0.2">
      <c r="A633">
        <v>3011</v>
      </c>
      <c r="B633" t="s">
        <v>3146</v>
      </c>
      <c r="C633" s="1">
        <v>42836</v>
      </c>
      <c r="D633" s="1">
        <v>43180</v>
      </c>
      <c r="E633" t="s">
        <v>3147</v>
      </c>
      <c r="F633" t="b">
        <v>1</v>
      </c>
      <c r="G633" t="s">
        <v>22</v>
      </c>
      <c r="H633" t="s">
        <v>1518</v>
      </c>
      <c r="J633" t="s">
        <v>23</v>
      </c>
      <c r="K633" t="s">
        <v>24</v>
      </c>
      <c r="L633" t="s">
        <v>1155</v>
      </c>
      <c r="M633" t="s">
        <v>3148</v>
      </c>
      <c r="N633">
        <v>39.992210811383899</v>
      </c>
      <c r="O633">
        <v>-80.457319971119603</v>
      </c>
      <c r="P633" t="s">
        <v>78</v>
      </c>
      <c r="Q633" t="s">
        <v>3149</v>
      </c>
      <c r="R633" t="s">
        <v>3150</v>
      </c>
      <c r="S633" t="s">
        <v>1124</v>
      </c>
      <c r="T633" t="s">
        <v>703</v>
      </c>
      <c r="U633">
        <v>27605</v>
      </c>
      <c r="V633" t="s">
        <v>888</v>
      </c>
      <c r="W633" t="s">
        <v>901</v>
      </c>
      <c r="X633" t="s">
        <v>902</v>
      </c>
      <c r="Y633" t="s">
        <v>903</v>
      </c>
      <c r="Z633" t="s">
        <v>28</v>
      </c>
      <c r="AA633" t="s">
        <v>28</v>
      </c>
      <c r="AB633" t="s">
        <v>28</v>
      </c>
      <c r="AC633" t="s">
        <v>28</v>
      </c>
      <c r="AD633" t="s">
        <v>60</v>
      </c>
      <c r="AE633" t="s">
        <v>28</v>
      </c>
      <c r="AF633" t="b">
        <f t="shared" si="9"/>
        <v>0</v>
      </c>
      <c r="AG633" t="b">
        <f>IF(Table1[[#This Row],[bank_type]] = "Private Nonprofit", TRUE, FALSE)</f>
        <v>0</v>
      </c>
    </row>
    <row r="634" spans="1:33" x14ac:dyDescent="0.2">
      <c r="A634">
        <v>2111</v>
      </c>
      <c r="B634" t="s">
        <v>3159</v>
      </c>
      <c r="C634" s="1">
        <v>41358</v>
      </c>
      <c r="D634" s="1">
        <v>41358</v>
      </c>
      <c r="E634" t="s">
        <v>3160</v>
      </c>
      <c r="F634" t="b">
        <v>1</v>
      </c>
      <c r="G634" t="s">
        <v>22</v>
      </c>
      <c r="H634" t="s">
        <v>53</v>
      </c>
      <c r="J634" t="s">
        <v>23</v>
      </c>
      <c r="K634" t="s">
        <v>24</v>
      </c>
      <c r="L634" t="s">
        <v>997</v>
      </c>
      <c r="M634" t="s">
        <v>3161</v>
      </c>
      <c r="N634">
        <v>32.244088339747698</v>
      </c>
      <c r="O634">
        <v>-85.5635524523789</v>
      </c>
      <c r="P634" t="s">
        <v>78</v>
      </c>
      <c r="Q634" t="s">
        <v>994</v>
      </c>
      <c r="R634" t="s">
        <v>995</v>
      </c>
      <c r="S634" t="s">
        <v>996</v>
      </c>
      <c r="T634" t="s">
        <v>997</v>
      </c>
      <c r="U634">
        <v>36830</v>
      </c>
      <c r="V634" t="s">
        <v>998</v>
      </c>
      <c r="W634" t="s">
        <v>345</v>
      </c>
      <c r="X634" t="s">
        <v>999</v>
      </c>
      <c r="Y634" t="s">
        <v>1000</v>
      </c>
      <c r="Z634" t="s">
        <v>1001</v>
      </c>
      <c r="AA634" t="s">
        <v>996</v>
      </c>
      <c r="AB634" t="s">
        <v>997</v>
      </c>
      <c r="AC634">
        <v>36830</v>
      </c>
      <c r="AD634" t="s">
        <v>34</v>
      </c>
      <c r="AE634" t="s">
        <v>28</v>
      </c>
      <c r="AF634" t="b">
        <f t="shared" si="9"/>
        <v>0</v>
      </c>
      <c r="AG634" t="b">
        <f>IF(Table1[[#This Row],[bank_type]] = "Private Nonprofit", TRUE, FALSE)</f>
        <v>0</v>
      </c>
    </row>
    <row r="635" spans="1:33" x14ac:dyDescent="0.2">
      <c r="A635">
        <v>2111</v>
      </c>
      <c r="B635" t="s">
        <v>3159</v>
      </c>
      <c r="C635" s="1">
        <v>41358</v>
      </c>
      <c r="D635" s="1">
        <v>41358</v>
      </c>
      <c r="E635" t="s">
        <v>3160</v>
      </c>
      <c r="F635" t="b">
        <v>1</v>
      </c>
      <c r="G635" t="s">
        <v>22</v>
      </c>
      <c r="H635" t="s">
        <v>53</v>
      </c>
      <c r="J635" t="s">
        <v>23</v>
      </c>
      <c r="K635" t="s">
        <v>24</v>
      </c>
      <c r="L635" t="s">
        <v>997</v>
      </c>
      <c r="M635" t="s">
        <v>3161</v>
      </c>
      <c r="N635">
        <v>32.244088339747698</v>
      </c>
      <c r="O635">
        <v>-85.5635524523789</v>
      </c>
      <c r="P635" t="s">
        <v>78</v>
      </c>
      <c r="Q635" t="s">
        <v>994</v>
      </c>
      <c r="R635" t="s">
        <v>995</v>
      </c>
      <c r="S635" t="s">
        <v>996</v>
      </c>
      <c r="T635" t="s">
        <v>997</v>
      </c>
      <c r="U635">
        <v>36830</v>
      </c>
      <c r="V635" t="s">
        <v>998</v>
      </c>
      <c r="W635" t="s">
        <v>1581</v>
      </c>
      <c r="X635" t="s">
        <v>1582</v>
      </c>
      <c r="Y635" t="s">
        <v>1583</v>
      </c>
      <c r="Z635" t="s">
        <v>1463</v>
      </c>
      <c r="AA635" t="s">
        <v>996</v>
      </c>
      <c r="AB635" t="s">
        <v>997</v>
      </c>
      <c r="AC635">
        <v>36830</v>
      </c>
      <c r="AD635" t="s">
        <v>60</v>
      </c>
      <c r="AE635" t="s">
        <v>1005</v>
      </c>
      <c r="AF635" t="b">
        <f t="shared" si="9"/>
        <v>0</v>
      </c>
      <c r="AG635" t="b">
        <f>IF(Table1[[#This Row],[bank_type]] = "Private Nonprofit", TRUE, FALSE)</f>
        <v>0</v>
      </c>
    </row>
    <row r="636" spans="1:33" x14ac:dyDescent="0.2">
      <c r="A636">
        <v>4355</v>
      </c>
      <c r="B636" t="s">
        <v>3162</v>
      </c>
      <c r="C636" s="1">
        <v>41555</v>
      </c>
      <c r="D636" s="1">
        <v>41555</v>
      </c>
      <c r="E636" t="s">
        <v>3163</v>
      </c>
      <c r="F636" t="b">
        <v>1</v>
      </c>
      <c r="G636" t="s">
        <v>326</v>
      </c>
      <c r="H636" t="s">
        <v>53</v>
      </c>
      <c r="I636" t="s">
        <v>2320</v>
      </c>
      <c r="J636" t="s">
        <v>332</v>
      </c>
      <c r="K636" t="s">
        <v>24</v>
      </c>
      <c r="L636" t="s">
        <v>515</v>
      </c>
      <c r="M636" t="s">
        <v>3051</v>
      </c>
      <c r="N636">
        <v>29.853687796688501</v>
      </c>
      <c r="O636">
        <v>-90.887465692263106</v>
      </c>
      <c r="P636" t="s">
        <v>78</v>
      </c>
      <c r="Q636" t="s">
        <v>3164</v>
      </c>
      <c r="R636" t="s">
        <v>3165</v>
      </c>
      <c r="S636" t="s">
        <v>3166</v>
      </c>
      <c r="T636" t="s">
        <v>515</v>
      </c>
      <c r="U636">
        <v>70395</v>
      </c>
      <c r="V636" t="s">
        <v>28</v>
      </c>
      <c r="W636" t="s">
        <v>3167</v>
      </c>
      <c r="X636" t="s">
        <v>3168</v>
      </c>
      <c r="Y636" t="s">
        <v>3169</v>
      </c>
      <c r="Z636" t="s">
        <v>3165</v>
      </c>
      <c r="AA636" t="s">
        <v>3166</v>
      </c>
      <c r="AB636" t="s">
        <v>515</v>
      </c>
      <c r="AC636">
        <v>70395</v>
      </c>
      <c r="AD636" t="s">
        <v>39</v>
      </c>
      <c r="AE636" t="s">
        <v>28</v>
      </c>
      <c r="AF636" t="b">
        <f t="shared" si="9"/>
        <v>0</v>
      </c>
      <c r="AG636" t="b">
        <f>IF(Table1[[#This Row],[bank_type]] = "Private Nonprofit", TRUE, FALSE)</f>
        <v>0</v>
      </c>
    </row>
    <row r="637" spans="1:33" x14ac:dyDescent="0.2">
      <c r="A637">
        <v>6974</v>
      </c>
      <c r="B637" t="s">
        <v>3170</v>
      </c>
      <c r="C637" t="s">
        <v>28</v>
      </c>
      <c r="D637" t="s">
        <v>28</v>
      </c>
      <c r="E637" t="s">
        <v>3171</v>
      </c>
      <c r="F637" t="b">
        <v>1</v>
      </c>
      <c r="K637" t="s">
        <v>42</v>
      </c>
      <c r="L637" t="s">
        <v>3172</v>
      </c>
      <c r="M637" t="s">
        <v>3173</v>
      </c>
      <c r="N637">
        <v>35.607072402358803</v>
      </c>
      <c r="O637">
        <v>-82.6725060896526</v>
      </c>
      <c r="P637" t="s">
        <v>78</v>
      </c>
      <c r="Q637" t="s">
        <v>3174</v>
      </c>
      <c r="R637" t="s">
        <v>28</v>
      </c>
      <c r="S637" t="s">
        <v>28</v>
      </c>
      <c r="T637" t="s">
        <v>703</v>
      </c>
      <c r="U637" t="s">
        <v>28</v>
      </c>
      <c r="V637" t="s">
        <v>28</v>
      </c>
      <c r="W637" t="s">
        <v>526</v>
      </c>
      <c r="X637" t="s">
        <v>3175</v>
      </c>
      <c r="Y637" t="s">
        <v>3176</v>
      </c>
      <c r="Z637" t="s">
        <v>3177</v>
      </c>
      <c r="AA637" t="s">
        <v>3178</v>
      </c>
      <c r="AB637" t="s">
        <v>703</v>
      </c>
      <c r="AC637">
        <v>28792</v>
      </c>
      <c r="AD637" t="s">
        <v>34</v>
      </c>
      <c r="AE637" t="s">
        <v>28</v>
      </c>
      <c r="AF637" t="b">
        <f t="shared" si="9"/>
        <v>0</v>
      </c>
      <c r="AG637" t="b">
        <f>IF(Table1[[#This Row],[bank_type]] = "Private Nonprofit", TRUE, FALSE)</f>
        <v>0</v>
      </c>
    </row>
    <row r="638" spans="1:33" x14ac:dyDescent="0.2">
      <c r="A638">
        <v>6480</v>
      </c>
      <c r="B638" t="s">
        <v>3179</v>
      </c>
      <c r="C638" t="s">
        <v>28</v>
      </c>
      <c r="D638" s="1">
        <v>45051</v>
      </c>
      <c r="E638" t="s">
        <v>3180</v>
      </c>
      <c r="F638" t="b">
        <v>1</v>
      </c>
      <c r="K638" t="s">
        <v>76</v>
      </c>
      <c r="L638" t="s">
        <v>422</v>
      </c>
      <c r="M638" t="s">
        <v>3181</v>
      </c>
      <c r="N638">
        <v>33.253326999999999</v>
      </c>
      <c r="O638">
        <v>-79.268670999999998</v>
      </c>
      <c r="P638" t="s">
        <v>78</v>
      </c>
      <c r="Q638" t="s">
        <v>28</v>
      </c>
      <c r="R638" t="s">
        <v>28</v>
      </c>
      <c r="S638" t="s">
        <v>28</v>
      </c>
      <c r="T638" t="s">
        <v>28</v>
      </c>
      <c r="U638" t="s">
        <v>28</v>
      </c>
      <c r="V638" t="s">
        <v>28</v>
      </c>
      <c r="W638" t="s">
        <v>1772</v>
      </c>
      <c r="X638" t="s">
        <v>1773</v>
      </c>
      <c r="Y638" t="s">
        <v>1774</v>
      </c>
      <c r="Z638" t="s">
        <v>1775</v>
      </c>
      <c r="AA638" t="s">
        <v>28</v>
      </c>
      <c r="AB638" t="s">
        <v>422</v>
      </c>
      <c r="AC638" t="s">
        <v>28</v>
      </c>
      <c r="AD638" t="s">
        <v>39</v>
      </c>
      <c r="AE638" t="s">
        <v>28</v>
      </c>
      <c r="AF638" t="b">
        <f t="shared" si="9"/>
        <v>0</v>
      </c>
      <c r="AG638" t="b">
        <f>IF(Table1[[#This Row],[bank_type]] = "Private Nonprofit", TRUE, FALSE)</f>
        <v>0</v>
      </c>
    </row>
    <row r="639" spans="1:33" x14ac:dyDescent="0.2">
      <c r="A639">
        <v>463</v>
      </c>
      <c r="B639" t="s">
        <v>3182</v>
      </c>
      <c r="C639" s="1">
        <v>37155</v>
      </c>
      <c r="D639" s="1">
        <v>44943</v>
      </c>
      <c r="E639" t="s">
        <v>3183</v>
      </c>
      <c r="F639" t="b">
        <v>1</v>
      </c>
      <c r="G639" t="s">
        <v>22</v>
      </c>
      <c r="J639" t="s">
        <v>23</v>
      </c>
      <c r="K639" t="s">
        <v>362</v>
      </c>
      <c r="L639" t="s">
        <v>479</v>
      </c>
      <c r="M639" t="s">
        <v>1341</v>
      </c>
      <c r="N639">
        <v>34.356127999999998</v>
      </c>
      <c r="O639">
        <v>-84.121668999999997</v>
      </c>
      <c r="P639" t="s">
        <v>78</v>
      </c>
      <c r="Q639" t="s">
        <v>3184</v>
      </c>
      <c r="R639" t="s">
        <v>832</v>
      </c>
      <c r="S639" t="s">
        <v>833</v>
      </c>
      <c r="T639" t="s">
        <v>479</v>
      </c>
      <c r="U639">
        <v>30281</v>
      </c>
      <c r="V639" t="s">
        <v>834</v>
      </c>
      <c r="W639" t="s">
        <v>835</v>
      </c>
      <c r="X639" t="s">
        <v>836</v>
      </c>
      <c r="Y639" t="s">
        <v>28</v>
      </c>
      <c r="Z639" t="s">
        <v>837</v>
      </c>
      <c r="AA639" t="s">
        <v>833</v>
      </c>
      <c r="AB639" t="s">
        <v>479</v>
      </c>
      <c r="AC639">
        <v>30281</v>
      </c>
      <c r="AD639" t="s">
        <v>39</v>
      </c>
      <c r="AE639" t="s">
        <v>834</v>
      </c>
      <c r="AF639" t="b">
        <f t="shared" si="9"/>
        <v>0</v>
      </c>
      <c r="AG639" t="b">
        <f>IF(Table1[[#This Row],[bank_type]] = "Private Nonprofit", TRUE, FALSE)</f>
        <v>0</v>
      </c>
    </row>
    <row r="640" spans="1:33" x14ac:dyDescent="0.2">
      <c r="A640">
        <v>2560</v>
      </c>
      <c r="B640" t="s">
        <v>3185</v>
      </c>
      <c r="C640" s="1">
        <v>42262</v>
      </c>
      <c r="D640" s="1">
        <v>42262</v>
      </c>
      <c r="E640" t="s">
        <v>3186</v>
      </c>
      <c r="F640" t="b">
        <v>1</v>
      </c>
      <c r="G640" t="s">
        <v>22</v>
      </c>
      <c r="J640" t="s">
        <v>23</v>
      </c>
      <c r="K640" t="s">
        <v>24</v>
      </c>
      <c r="L640" t="s">
        <v>479</v>
      </c>
      <c r="M640" t="s">
        <v>1341</v>
      </c>
      <c r="N640">
        <v>34.397010000000002</v>
      </c>
      <c r="O640">
        <v>-84.045289999999994</v>
      </c>
      <c r="P640" t="s">
        <v>78</v>
      </c>
      <c r="Q640" t="s">
        <v>3187</v>
      </c>
      <c r="R640" t="s">
        <v>2033</v>
      </c>
      <c r="S640" t="s">
        <v>687</v>
      </c>
      <c r="T640" t="s">
        <v>688</v>
      </c>
      <c r="U640">
        <v>21209</v>
      </c>
      <c r="V640" t="s">
        <v>28</v>
      </c>
      <c r="W640" t="s">
        <v>484</v>
      </c>
      <c r="X640" t="s">
        <v>485</v>
      </c>
      <c r="Y640" t="s">
        <v>486</v>
      </c>
      <c r="Z640" t="s">
        <v>487</v>
      </c>
      <c r="AA640" t="s">
        <v>488</v>
      </c>
      <c r="AB640" t="s">
        <v>479</v>
      </c>
      <c r="AC640">
        <v>30677</v>
      </c>
      <c r="AD640" t="s">
        <v>60</v>
      </c>
      <c r="AE640" t="s">
        <v>28</v>
      </c>
      <c r="AF640" t="b">
        <f t="shared" si="9"/>
        <v>0</v>
      </c>
      <c r="AG640" t="b">
        <f>IF(Table1[[#This Row],[bank_type]] = "Private Nonprofit", TRUE, FALSE)</f>
        <v>0</v>
      </c>
    </row>
    <row r="641" spans="1:33" x14ac:dyDescent="0.2">
      <c r="A641">
        <v>2560</v>
      </c>
      <c r="B641" t="s">
        <v>3185</v>
      </c>
      <c r="C641" s="1">
        <v>42262</v>
      </c>
      <c r="D641" s="1">
        <v>42262</v>
      </c>
      <c r="E641" t="s">
        <v>3186</v>
      </c>
      <c r="F641" t="b">
        <v>1</v>
      </c>
      <c r="G641" t="s">
        <v>22</v>
      </c>
      <c r="J641" t="s">
        <v>23</v>
      </c>
      <c r="K641" t="s">
        <v>24</v>
      </c>
      <c r="L641" t="s">
        <v>479</v>
      </c>
      <c r="M641" t="s">
        <v>1341</v>
      </c>
      <c r="N641">
        <v>34.397010000000002</v>
      </c>
      <c r="O641">
        <v>-84.045289999999994</v>
      </c>
      <c r="P641" t="s">
        <v>78</v>
      </c>
      <c r="Q641" t="s">
        <v>3187</v>
      </c>
      <c r="R641" t="s">
        <v>2033</v>
      </c>
      <c r="S641" t="s">
        <v>687</v>
      </c>
      <c r="T641" t="s">
        <v>688</v>
      </c>
      <c r="U641">
        <v>21209</v>
      </c>
      <c r="V641" t="s">
        <v>28</v>
      </c>
      <c r="W641" t="s">
        <v>611</v>
      </c>
      <c r="X641" t="s">
        <v>612</v>
      </c>
      <c r="Y641" t="s">
        <v>613</v>
      </c>
      <c r="Z641" t="s">
        <v>614</v>
      </c>
      <c r="AA641" t="s">
        <v>615</v>
      </c>
      <c r="AB641" t="s">
        <v>433</v>
      </c>
      <c r="AC641" t="s">
        <v>28</v>
      </c>
      <c r="AD641" t="s">
        <v>405</v>
      </c>
      <c r="AE641" t="s">
        <v>28</v>
      </c>
      <c r="AF641" t="b">
        <f t="shared" si="9"/>
        <v>0</v>
      </c>
      <c r="AG641" t="b">
        <f>IF(Table1[[#This Row],[bank_type]] = "Private Nonprofit", TRUE, FALSE)</f>
        <v>0</v>
      </c>
    </row>
    <row r="642" spans="1:33" x14ac:dyDescent="0.2">
      <c r="A642">
        <v>464</v>
      </c>
      <c r="B642" t="s">
        <v>3188</v>
      </c>
      <c r="C642" s="1">
        <v>36893</v>
      </c>
      <c r="D642" s="1">
        <v>38747</v>
      </c>
      <c r="E642" t="s">
        <v>3189</v>
      </c>
      <c r="F642" t="b">
        <v>1</v>
      </c>
      <c r="G642" t="s">
        <v>67</v>
      </c>
      <c r="J642" t="s">
        <v>68</v>
      </c>
      <c r="K642" t="s">
        <v>362</v>
      </c>
      <c r="L642" t="s">
        <v>479</v>
      </c>
      <c r="M642" t="s">
        <v>3190</v>
      </c>
      <c r="N642">
        <v>34.309469999999997</v>
      </c>
      <c r="O642">
        <v>-84.253169999999997</v>
      </c>
      <c r="P642" t="s">
        <v>78</v>
      </c>
      <c r="Q642" t="s">
        <v>573</v>
      </c>
      <c r="R642" t="s">
        <v>3191</v>
      </c>
      <c r="S642" t="s">
        <v>568</v>
      </c>
      <c r="T642" t="s">
        <v>479</v>
      </c>
      <c r="U642">
        <v>30188</v>
      </c>
      <c r="V642" t="s">
        <v>3192</v>
      </c>
      <c r="W642" t="s">
        <v>1684</v>
      </c>
      <c r="X642" t="s">
        <v>3193</v>
      </c>
      <c r="Y642" t="s">
        <v>3194</v>
      </c>
      <c r="Z642" t="s">
        <v>3191</v>
      </c>
      <c r="AA642" t="s">
        <v>568</v>
      </c>
      <c r="AB642" t="s">
        <v>479</v>
      </c>
      <c r="AC642">
        <v>30188</v>
      </c>
      <c r="AD642" t="s">
        <v>39</v>
      </c>
      <c r="AE642" t="s">
        <v>3192</v>
      </c>
      <c r="AF642" t="b">
        <f t="shared" si="9"/>
        <v>0</v>
      </c>
      <c r="AG642" t="b">
        <f>IF(Table1[[#This Row],[bank_type]] = "Private Nonprofit", TRUE, FALSE)</f>
        <v>0</v>
      </c>
    </row>
    <row r="643" spans="1:33" x14ac:dyDescent="0.2">
      <c r="A643">
        <v>4765</v>
      </c>
      <c r="B643" t="s">
        <v>3195</v>
      </c>
      <c r="C643" t="s">
        <v>28</v>
      </c>
      <c r="D643" s="1">
        <v>43802</v>
      </c>
      <c r="E643" t="s">
        <v>3196</v>
      </c>
      <c r="F643" t="b">
        <v>1</v>
      </c>
      <c r="G643" t="s">
        <v>22</v>
      </c>
      <c r="J643" t="s">
        <v>23</v>
      </c>
      <c r="K643" t="s">
        <v>76</v>
      </c>
      <c r="L643" t="s">
        <v>673</v>
      </c>
      <c r="M643" t="s">
        <v>3197</v>
      </c>
      <c r="N643">
        <v>39.553058</v>
      </c>
      <c r="O643">
        <v>-93.244803000000005</v>
      </c>
      <c r="P643" t="s">
        <v>78</v>
      </c>
      <c r="Q643" t="s">
        <v>3198</v>
      </c>
      <c r="R643" t="s">
        <v>3199</v>
      </c>
      <c r="S643" t="s">
        <v>3200</v>
      </c>
      <c r="T643" t="s">
        <v>673</v>
      </c>
      <c r="U643">
        <v>64020</v>
      </c>
      <c r="V643" t="s">
        <v>3201</v>
      </c>
      <c r="W643" t="s">
        <v>646</v>
      </c>
      <c r="X643" t="s">
        <v>3202</v>
      </c>
      <c r="Y643" t="s">
        <v>3203</v>
      </c>
      <c r="Z643" t="s">
        <v>3204</v>
      </c>
      <c r="AA643" t="s">
        <v>3205</v>
      </c>
      <c r="AB643" t="s">
        <v>673</v>
      </c>
      <c r="AC643">
        <v>63304</v>
      </c>
      <c r="AD643" t="s">
        <v>39</v>
      </c>
      <c r="AE643" t="s">
        <v>3206</v>
      </c>
      <c r="AF643" t="b">
        <f t="shared" ref="AF643:AF706" si="10">IF(P643="Public Commercial",TRUE,FALSE)</f>
        <v>0</v>
      </c>
      <c r="AG643" t="b">
        <f>IF(Table1[[#This Row],[bank_type]] = "Private Nonprofit", TRUE, FALSE)</f>
        <v>0</v>
      </c>
    </row>
    <row r="644" spans="1:33" x14ac:dyDescent="0.2">
      <c r="A644">
        <v>4531</v>
      </c>
      <c r="B644" t="s">
        <v>3207</v>
      </c>
      <c r="C644" s="1">
        <v>44208</v>
      </c>
      <c r="D644" s="1">
        <v>45156</v>
      </c>
      <c r="E644" t="s">
        <v>3208</v>
      </c>
      <c r="F644" t="b">
        <v>1</v>
      </c>
      <c r="G644" t="s">
        <v>22</v>
      </c>
      <c r="J644" t="s">
        <v>23</v>
      </c>
      <c r="K644" t="s">
        <v>829</v>
      </c>
      <c r="L644" t="s">
        <v>673</v>
      </c>
      <c r="M644" t="s">
        <v>3209</v>
      </c>
      <c r="N644">
        <v>39.3360523888282</v>
      </c>
      <c r="O644">
        <v>-93.081964551529197</v>
      </c>
      <c r="P644" t="s">
        <v>78</v>
      </c>
      <c r="Q644" t="s">
        <v>3210</v>
      </c>
      <c r="R644" t="s">
        <v>3199</v>
      </c>
      <c r="S644" t="s">
        <v>3200</v>
      </c>
      <c r="T644" t="s">
        <v>673</v>
      </c>
      <c r="U644">
        <v>64020</v>
      </c>
      <c r="V644" t="s">
        <v>3211</v>
      </c>
      <c r="W644" t="s">
        <v>28</v>
      </c>
      <c r="X644" t="s">
        <v>28</v>
      </c>
      <c r="Y644" t="s">
        <v>28</v>
      </c>
      <c r="Z644" t="s">
        <v>28</v>
      </c>
      <c r="AA644" t="s">
        <v>28</v>
      </c>
      <c r="AB644" t="s">
        <v>28</v>
      </c>
      <c r="AC644" t="s">
        <v>28</v>
      </c>
      <c r="AD644" t="s">
        <v>28</v>
      </c>
      <c r="AE644" t="s">
        <v>28</v>
      </c>
      <c r="AF644" t="b">
        <f t="shared" si="10"/>
        <v>0</v>
      </c>
      <c r="AG644" t="b">
        <f>IF(Table1[[#This Row],[bank_type]] = "Private Nonprofit", TRUE, FALSE)</f>
        <v>0</v>
      </c>
    </row>
    <row r="645" spans="1:33" x14ac:dyDescent="0.2">
      <c r="A645">
        <v>5736</v>
      </c>
      <c r="B645" t="s">
        <v>3212</v>
      </c>
      <c r="C645" t="s">
        <v>28</v>
      </c>
      <c r="D645" t="s">
        <v>28</v>
      </c>
      <c r="E645" t="s">
        <v>3213</v>
      </c>
      <c r="F645" t="b">
        <v>1</v>
      </c>
      <c r="K645" t="s">
        <v>42</v>
      </c>
      <c r="L645" t="s">
        <v>692</v>
      </c>
      <c r="M645" t="s">
        <v>3214</v>
      </c>
      <c r="N645">
        <v>25.388417</v>
      </c>
      <c r="O645">
        <v>-80.649852999999993</v>
      </c>
      <c r="P645" t="s">
        <v>78</v>
      </c>
      <c r="Q645" t="s">
        <v>3215</v>
      </c>
      <c r="R645" t="s">
        <v>3216</v>
      </c>
      <c r="S645" t="s">
        <v>3217</v>
      </c>
      <c r="T645" t="s">
        <v>692</v>
      </c>
      <c r="U645">
        <v>33134</v>
      </c>
      <c r="V645" t="s">
        <v>28</v>
      </c>
      <c r="W645" t="s">
        <v>28</v>
      </c>
      <c r="X645" t="s">
        <v>28</v>
      </c>
      <c r="Y645" t="s">
        <v>28</v>
      </c>
      <c r="Z645" t="s">
        <v>28</v>
      </c>
      <c r="AA645" t="s">
        <v>28</v>
      </c>
      <c r="AB645" t="s">
        <v>28</v>
      </c>
      <c r="AC645" t="s">
        <v>28</v>
      </c>
      <c r="AD645" t="s">
        <v>28</v>
      </c>
      <c r="AE645" t="s">
        <v>28</v>
      </c>
      <c r="AF645" t="b">
        <f t="shared" si="10"/>
        <v>0</v>
      </c>
      <c r="AG645" t="b">
        <f>IF(Table1[[#This Row],[bank_type]] = "Private Nonprofit", TRUE, FALSE)</f>
        <v>0</v>
      </c>
    </row>
    <row r="646" spans="1:33" x14ac:dyDescent="0.2">
      <c r="A646">
        <v>2032</v>
      </c>
      <c r="B646" t="s">
        <v>3218</v>
      </c>
      <c r="C646" s="1">
        <v>42101</v>
      </c>
      <c r="D646" s="1">
        <v>42101</v>
      </c>
      <c r="E646" t="s">
        <v>3219</v>
      </c>
      <c r="F646" t="b">
        <v>1</v>
      </c>
      <c r="G646" t="s">
        <v>326</v>
      </c>
      <c r="J646" t="s">
        <v>332</v>
      </c>
      <c r="K646" t="s">
        <v>24</v>
      </c>
      <c r="L646" t="s">
        <v>2259</v>
      </c>
      <c r="M646" t="s">
        <v>3220</v>
      </c>
      <c r="N646">
        <v>39.357150995291498</v>
      </c>
      <c r="O646">
        <v>-75.294562664655899</v>
      </c>
      <c r="P646" t="s">
        <v>78</v>
      </c>
      <c r="Q646" t="s">
        <v>1979</v>
      </c>
      <c r="R646" t="s">
        <v>1980</v>
      </c>
      <c r="S646" t="s">
        <v>1981</v>
      </c>
      <c r="T646" t="s">
        <v>1155</v>
      </c>
      <c r="U646">
        <v>19087</v>
      </c>
      <c r="V646" t="s">
        <v>1982</v>
      </c>
      <c r="W646" t="s">
        <v>472</v>
      </c>
      <c r="X646" t="s">
        <v>3221</v>
      </c>
      <c r="Y646" t="s">
        <v>3222</v>
      </c>
      <c r="Z646" t="s">
        <v>28</v>
      </c>
      <c r="AA646" t="s">
        <v>1981</v>
      </c>
      <c r="AB646" t="s">
        <v>2259</v>
      </c>
      <c r="AC646" t="s">
        <v>28</v>
      </c>
      <c r="AD646" t="s">
        <v>39</v>
      </c>
      <c r="AE646" t="s">
        <v>28</v>
      </c>
      <c r="AF646" t="b">
        <f t="shared" si="10"/>
        <v>0</v>
      </c>
      <c r="AG646" t="b">
        <f>IF(Table1[[#This Row],[bank_type]] = "Private Nonprofit", TRUE, FALSE)</f>
        <v>0</v>
      </c>
    </row>
    <row r="647" spans="1:33" x14ac:dyDescent="0.2">
      <c r="A647">
        <v>3444</v>
      </c>
      <c r="B647" t="s">
        <v>3223</v>
      </c>
      <c r="C647" s="1">
        <v>43136</v>
      </c>
      <c r="D647" s="1">
        <v>43136</v>
      </c>
      <c r="E647" t="s">
        <v>3224</v>
      </c>
      <c r="F647" t="b">
        <v>1</v>
      </c>
      <c r="G647" t="s">
        <v>326</v>
      </c>
      <c r="J647" t="s">
        <v>943</v>
      </c>
      <c r="K647" t="s">
        <v>24</v>
      </c>
      <c r="L647" t="s">
        <v>2259</v>
      </c>
      <c r="M647" t="s">
        <v>3225</v>
      </c>
      <c r="N647">
        <v>39.577058349826103</v>
      </c>
      <c r="O647">
        <v>-74.463496311144297</v>
      </c>
      <c r="P647" t="s">
        <v>78</v>
      </c>
      <c r="Q647" t="s">
        <v>1979</v>
      </c>
      <c r="R647" t="s">
        <v>1980</v>
      </c>
      <c r="S647" t="s">
        <v>1981</v>
      </c>
      <c r="T647" t="s">
        <v>1155</v>
      </c>
      <c r="U647">
        <v>19087</v>
      </c>
      <c r="V647" t="s">
        <v>1982</v>
      </c>
      <c r="W647" t="s">
        <v>472</v>
      </c>
      <c r="X647" t="s">
        <v>3221</v>
      </c>
      <c r="Y647" t="s">
        <v>3222</v>
      </c>
      <c r="Z647" t="s">
        <v>28</v>
      </c>
      <c r="AA647" t="s">
        <v>1981</v>
      </c>
      <c r="AB647" t="s">
        <v>2259</v>
      </c>
      <c r="AC647" t="s">
        <v>28</v>
      </c>
      <c r="AD647" t="s">
        <v>34</v>
      </c>
      <c r="AE647" t="s">
        <v>28</v>
      </c>
      <c r="AF647" t="b">
        <f t="shared" si="10"/>
        <v>0</v>
      </c>
      <c r="AG647" t="b">
        <f>IF(Table1[[#This Row],[bank_type]] = "Private Nonprofit", TRUE, FALSE)</f>
        <v>0</v>
      </c>
    </row>
    <row r="648" spans="1:33" x14ac:dyDescent="0.2">
      <c r="A648">
        <v>2354</v>
      </c>
      <c r="B648" t="s">
        <v>3226</v>
      </c>
      <c r="C648" s="1">
        <v>40946</v>
      </c>
      <c r="D648" s="1">
        <v>40946</v>
      </c>
      <c r="E648" t="s">
        <v>3227</v>
      </c>
      <c r="F648" t="b">
        <v>1</v>
      </c>
      <c r="G648" t="s">
        <v>326</v>
      </c>
      <c r="H648" t="s">
        <v>846</v>
      </c>
      <c r="I648" t="s">
        <v>847</v>
      </c>
      <c r="J648" t="s">
        <v>848</v>
      </c>
      <c r="K648" t="s">
        <v>24</v>
      </c>
      <c r="L648" t="s">
        <v>2259</v>
      </c>
      <c r="M648" t="s">
        <v>3228</v>
      </c>
      <c r="N648">
        <v>40.810400000000001</v>
      </c>
      <c r="O648">
        <v>-74.053799999999995</v>
      </c>
      <c r="P648" t="s">
        <v>78</v>
      </c>
      <c r="Q648" t="s">
        <v>1979</v>
      </c>
      <c r="R648" t="s">
        <v>1980</v>
      </c>
      <c r="S648" t="s">
        <v>1981</v>
      </c>
      <c r="T648" t="s">
        <v>1155</v>
      </c>
      <c r="U648">
        <v>19087</v>
      </c>
      <c r="V648" t="s">
        <v>1982</v>
      </c>
      <c r="W648" t="s">
        <v>472</v>
      </c>
      <c r="X648" t="s">
        <v>3221</v>
      </c>
      <c r="Y648" t="s">
        <v>3222</v>
      </c>
      <c r="Z648" t="s">
        <v>28</v>
      </c>
      <c r="AA648" t="s">
        <v>1981</v>
      </c>
      <c r="AB648" t="s">
        <v>2259</v>
      </c>
      <c r="AC648" t="s">
        <v>28</v>
      </c>
      <c r="AD648" t="s">
        <v>34</v>
      </c>
      <c r="AE648" t="s">
        <v>28</v>
      </c>
      <c r="AF648" t="b">
        <f t="shared" si="10"/>
        <v>0</v>
      </c>
      <c r="AG648" t="b">
        <f>IF(Table1[[#This Row],[bank_type]] = "Private Nonprofit", TRUE, FALSE)</f>
        <v>0</v>
      </c>
    </row>
    <row r="649" spans="1:33" x14ac:dyDescent="0.2">
      <c r="A649">
        <v>6971</v>
      </c>
      <c r="B649" t="s">
        <v>3229</v>
      </c>
      <c r="C649" t="s">
        <v>28</v>
      </c>
      <c r="D649" t="s">
        <v>28</v>
      </c>
      <c r="E649" t="s">
        <v>3230</v>
      </c>
      <c r="F649" t="b">
        <v>1</v>
      </c>
      <c r="G649" t="s">
        <v>326</v>
      </c>
      <c r="J649" t="s">
        <v>848</v>
      </c>
      <c r="K649" t="s">
        <v>42</v>
      </c>
      <c r="L649" t="s">
        <v>2259</v>
      </c>
      <c r="M649" t="s">
        <v>3231</v>
      </c>
      <c r="N649">
        <v>40.802021000000003</v>
      </c>
      <c r="O649">
        <v>-74.043885000000003</v>
      </c>
      <c r="P649" t="s">
        <v>78</v>
      </c>
      <c r="Q649" t="s">
        <v>1979</v>
      </c>
      <c r="R649" t="s">
        <v>3232</v>
      </c>
      <c r="S649" t="s">
        <v>3233</v>
      </c>
      <c r="T649" t="s">
        <v>2259</v>
      </c>
      <c r="U649">
        <v>7417</v>
      </c>
      <c r="V649" t="s">
        <v>28</v>
      </c>
      <c r="W649" t="s">
        <v>472</v>
      </c>
      <c r="X649" t="s">
        <v>3221</v>
      </c>
      <c r="Y649" t="s">
        <v>3222</v>
      </c>
      <c r="Z649" t="s">
        <v>28</v>
      </c>
      <c r="AA649" t="s">
        <v>1981</v>
      </c>
      <c r="AB649" t="s">
        <v>2259</v>
      </c>
      <c r="AC649" t="s">
        <v>28</v>
      </c>
      <c r="AD649" t="s">
        <v>34</v>
      </c>
      <c r="AE649" t="s">
        <v>28</v>
      </c>
      <c r="AF649" t="b">
        <f t="shared" si="10"/>
        <v>0</v>
      </c>
      <c r="AG649" t="b">
        <f>IF(Table1[[#This Row],[bank_type]] = "Private Nonprofit", TRUE, FALSE)</f>
        <v>0</v>
      </c>
    </row>
    <row r="650" spans="1:33" x14ac:dyDescent="0.2">
      <c r="A650">
        <v>7046</v>
      </c>
      <c r="B650" t="s">
        <v>3234</v>
      </c>
      <c r="C650" t="s">
        <v>28</v>
      </c>
      <c r="D650" t="s">
        <v>28</v>
      </c>
      <c r="E650" t="s">
        <v>3235</v>
      </c>
      <c r="F650" t="b">
        <v>1</v>
      </c>
      <c r="K650" t="s">
        <v>42</v>
      </c>
      <c r="L650" t="s">
        <v>2259</v>
      </c>
      <c r="M650" t="s">
        <v>3236</v>
      </c>
      <c r="N650">
        <v>40.479042</v>
      </c>
      <c r="O650">
        <v>-74.340659000000002</v>
      </c>
      <c r="P650" t="s">
        <v>78</v>
      </c>
      <c r="Q650" t="s">
        <v>1979</v>
      </c>
      <c r="R650" t="s">
        <v>3232</v>
      </c>
      <c r="S650" t="s">
        <v>3233</v>
      </c>
      <c r="T650" t="s">
        <v>2259</v>
      </c>
      <c r="U650">
        <v>7417</v>
      </c>
      <c r="V650" t="s">
        <v>28</v>
      </c>
      <c r="W650" t="s">
        <v>472</v>
      </c>
      <c r="X650" t="s">
        <v>3221</v>
      </c>
      <c r="Y650" t="s">
        <v>3222</v>
      </c>
      <c r="Z650" t="s">
        <v>28</v>
      </c>
      <c r="AA650" t="s">
        <v>1981</v>
      </c>
      <c r="AB650" t="s">
        <v>2259</v>
      </c>
      <c r="AC650" t="s">
        <v>28</v>
      </c>
      <c r="AD650" t="s">
        <v>39</v>
      </c>
      <c r="AE650" t="s">
        <v>28</v>
      </c>
      <c r="AF650" t="b">
        <f t="shared" si="10"/>
        <v>0</v>
      </c>
      <c r="AG650" t="b">
        <f>IF(Table1[[#This Row],[bank_type]] = "Private Nonprofit", TRUE, FALSE)</f>
        <v>0</v>
      </c>
    </row>
    <row r="651" spans="1:33" x14ac:dyDescent="0.2">
      <c r="A651">
        <v>5132</v>
      </c>
      <c r="B651" t="s">
        <v>3237</v>
      </c>
      <c r="C651" s="1">
        <v>43329</v>
      </c>
      <c r="D651" s="1">
        <v>43329</v>
      </c>
      <c r="E651" t="s">
        <v>3238</v>
      </c>
      <c r="F651" t="b">
        <v>1</v>
      </c>
      <c r="G651" t="s">
        <v>326</v>
      </c>
      <c r="J651" t="s">
        <v>332</v>
      </c>
      <c r="K651" t="s">
        <v>24</v>
      </c>
      <c r="L651" t="s">
        <v>2259</v>
      </c>
      <c r="M651" t="s">
        <v>3239</v>
      </c>
      <c r="N651">
        <v>39.024504999999998</v>
      </c>
      <c r="O651">
        <v>-74.873714000000007</v>
      </c>
      <c r="P651" t="s">
        <v>78</v>
      </c>
      <c r="Q651" t="s">
        <v>28</v>
      </c>
      <c r="R651" t="s">
        <v>28</v>
      </c>
      <c r="S651" t="s">
        <v>28</v>
      </c>
      <c r="T651" t="s">
        <v>28</v>
      </c>
      <c r="U651" t="s">
        <v>28</v>
      </c>
      <c r="V651" t="s">
        <v>28</v>
      </c>
      <c r="W651" t="s">
        <v>28</v>
      </c>
      <c r="X651" t="s">
        <v>28</v>
      </c>
      <c r="Y651" t="s">
        <v>28</v>
      </c>
      <c r="Z651" t="s">
        <v>28</v>
      </c>
      <c r="AA651" t="s">
        <v>28</v>
      </c>
      <c r="AB651" t="s">
        <v>28</v>
      </c>
      <c r="AC651" t="s">
        <v>28</v>
      </c>
      <c r="AD651" t="s">
        <v>28</v>
      </c>
      <c r="AE651" t="s">
        <v>28</v>
      </c>
      <c r="AF651" t="b">
        <f t="shared" si="10"/>
        <v>0</v>
      </c>
      <c r="AG651" t="b">
        <f>IF(Table1[[#This Row],[bank_type]] = "Private Nonprofit", TRUE, FALSE)</f>
        <v>0</v>
      </c>
    </row>
    <row r="652" spans="1:33" x14ac:dyDescent="0.2">
      <c r="A652">
        <v>1999</v>
      </c>
      <c r="B652" t="s">
        <v>3240</v>
      </c>
      <c r="C652" s="1">
        <v>40722</v>
      </c>
      <c r="D652" s="1">
        <v>40722</v>
      </c>
      <c r="E652" t="s">
        <v>3241</v>
      </c>
      <c r="F652" t="b">
        <v>1</v>
      </c>
      <c r="G652" t="s">
        <v>326</v>
      </c>
      <c r="J652" t="s">
        <v>943</v>
      </c>
      <c r="K652" t="s">
        <v>24</v>
      </c>
      <c r="L652" t="s">
        <v>2259</v>
      </c>
      <c r="M652" t="s">
        <v>3239</v>
      </c>
      <c r="N652">
        <v>39.192202000000002</v>
      </c>
      <c r="O652">
        <v>-74.911446999999995</v>
      </c>
      <c r="P652" t="s">
        <v>78</v>
      </c>
      <c r="Q652" t="s">
        <v>1979</v>
      </c>
      <c r="R652" t="s">
        <v>1980</v>
      </c>
      <c r="S652" t="s">
        <v>1981</v>
      </c>
      <c r="T652" t="s">
        <v>1155</v>
      </c>
      <c r="U652">
        <v>19087</v>
      </c>
      <c r="V652" t="s">
        <v>1982</v>
      </c>
      <c r="W652" t="s">
        <v>472</v>
      </c>
      <c r="X652" t="s">
        <v>3221</v>
      </c>
      <c r="Y652" t="s">
        <v>3222</v>
      </c>
      <c r="Z652" t="s">
        <v>28</v>
      </c>
      <c r="AA652" t="s">
        <v>1981</v>
      </c>
      <c r="AB652" t="s">
        <v>2259</v>
      </c>
      <c r="AC652" t="s">
        <v>28</v>
      </c>
      <c r="AD652" t="s">
        <v>39</v>
      </c>
      <c r="AE652" t="s">
        <v>28</v>
      </c>
      <c r="AF652" t="b">
        <f t="shared" si="10"/>
        <v>0</v>
      </c>
      <c r="AG652" t="b">
        <f>IF(Table1[[#This Row],[bank_type]] = "Private Nonprofit", TRUE, FALSE)</f>
        <v>0</v>
      </c>
    </row>
    <row r="653" spans="1:33" x14ac:dyDescent="0.2">
      <c r="A653">
        <v>7042</v>
      </c>
      <c r="B653" t="s">
        <v>3242</v>
      </c>
      <c r="C653" t="s">
        <v>28</v>
      </c>
      <c r="D653" t="s">
        <v>28</v>
      </c>
      <c r="E653" t="s">
        <v>3243</v>
      </c>
      <c r="F653" t="b">
        <v>1</v>
      </c>
      <c r="K653" t="s">
        <v>42</v>
      </c>
      <c r="L653" t="s">
        <v>2259</v>
      </c>
      <c r="M653" t="s">
        <v>3236</v>
      </c>
      <c r="N653">
        <v>40.446178000000003</v>
      </c>
      <c r="O653">
        <v>-74.230840000000001</v>
      </c>
      <c r="P653" t="s">
        <v>78</v>
      </c>
      <c r="Q653" t="s">
        <v>1979</v>
      </c>
      <c r="R653" t="s">
        <v>3232</v>
      </c>
      <c r="S653" t="s">
        <v>3233</v>
      </c>
      <c r="T653" t="s">
        <v>2259</v>
      </c>
      <c r="U653">
        <v>7417</v>
      </c>
      <c r="V653" t="s">
        <v>28</v>
      </c>
      <c r="W653" t="s">
        <v>472</v>
      </c>
      <c r="X653" t="s">
        <v>3221</v>
      </c>
      <c r="Y653" t="s">
        <v>3222</v>
      </c>
      <c r="Z653" t="s">
        <v>28</v>
      </c>
      <c r="AA653" t="s">
        <v>1981</v>
      </c>
      <c r="AB653" t="s">
        <v>2259</v>
      </c>
      <c r="AC653" t="s">
        <v>28</v>
      </c>
      <c r="AD653" t="s">
        <v>39</v>
      </c>
      <c r="AE653" t="s">
        <v>28</v>
      </c>
      <c r="AF653" t="b">
        <f t="shared" si="10"/>
        <v>0</v>
      </c>
      <c r="AG653" t="b">
        <f>IF(Table1[[#This Row],[bank_type]] = "Private Nonprofit", TRUE, FALSE)</f>
        <v>0</v>
      </c>
    </row>
    <row r="654" spans="1:33" x14ac:dyDescent="0.2">
      <c r="A654">
        <v>1463</v>
      </c>
      <c r="B654" t="s">
        <v>3244</v>
      </c>
      <c r="C654" s="1">
        <v>38005</v>
      </c>
      <c r="D654" s="1">
        <v>38005</v>
      </c>
      <c r="E654" t="s">
        <v>3245</v>
      </c>
      <c r="F654" t="b">
        <v>1</v>
      </c>
      <c r="G654" t="s">
        <v>326</v>
      </c>
      <c r="J654" t="s">
        <v>332</v>
      </c>
      <c r="K654" t="s">
        <v>24</v>
      </c>
      <c r="L654" t="s">
        <v>1251</v>
      </c>
      <c r="M654" t="s">
        <v>2359</v>
      </c>
      <c r="N654">
        <v>35.642226500171503</v>
      </c>
      <c r="O654">
        <v>-96.918230167788494</v>
      </c>
      <c r="P654" t="s">
        <v>78</v>
      </c>
      <c r="Q654" t="s">
        <v>3244</v>
      </c>
      <c r="R654" t="s">
        <v>3246</v>
      </c>
      <c r="S654" t="s">
        <v>3247</v>
      </c>
      <c r="T654" t="s">
        <v>438</v>
      </c>
      <c r="U654">
        <v>75633</v>
      </c>
      <c r="V654" t="s">
        <v>28</v>
      </c>
      <c r="W654" t="s">
        <v>915</v>
      </c>
      <c r="X654" t="s">
        <v>3248</v>
      </c>
      <c r="Y654" t="s">
        <v>3249</v>
      </c>
      <c r="Z654" t="s">
        <v>3250</v>
      </c>
      <c r="AA654" t="s">
        <v>28</v>
      </c>
      <c r="AB654" t="s">
        <v>28</v>
      </c>
      <c r="AC654" t="s">
        <v>28</v>
      </c>
      <c r="AD654" t="s">
        <v>39</v>
      </c>
      <c r="AE654" t="s">
        <v>28</v>
      </c>
      <c r="AF654" t="b">
        <f t="shared" si="10"/>
        <v>0</v>
      </c>
      <c r="AG654" t="b">
        <f>IF(Table1[[#This Row],[bank_type]] = "Private Nonprofit", TRUE, FALSE)</f>
        <v>0</v>
      </c>
    </row>
    <row r="655" spans="1:33" x14ac:dyDescent="0.2">
      <c r="A655">
        <v>4588</v>
      </c>
      <c r="B655" t="s">
        <v>3251</v>
      </c>
      <c r="C655" t="s">
        <v>28</v>
      </c>
      <c r="D655" s="1">
        <v>44307</v>
      </c>
      <c r="E655" t="s">
        <v>3252</v>
      </c>
      <c r="F655" t="b">
        <v>1</v>
      </c>
      <c r="K655" t="s">
        <v>76</v>
      </c>
      <c r="L655" t="s">
        <v>394</v>
      </c>
      <c r="M655" t="s">
        <v>3253</v>
      </c>
      <c r="N655">
        <v>37.08493</v>
      </c>
      <c r="O655">
        <v>-82.08184</v>
      </c>
      <c r="P655" t="s">
        <v>78</v>
      </c>
      <c r="Q655" t="s">
        <v>3254</v>
      </c>
      <c r="R655" t="s">
        <v>3255</v>
      </c>
      <c r="S655" t="s">
        <v>3256</v>
      </c>
      <c r="T655" t="s">
        <v>394</v>
      </c>
      <c r="U655">
        <v>24266</v>
      </c>
      <c r="V655" t="s">
        <v>28</v>
      </c>
      <c r="W655" t="s">
        <v>3257</v>
      </c>
      <c r="X655" t="s">
        <v>3258</v>
      </c>
      <c r="Y655" t="s">
        <v>3259</v>
      </c>
      <c r="Z655" t="s">
        <v>3260</v>
      </c>
      <c r="AA655" t="s">
        <v>3256</v>
      </c>
      <c r="AB655" t="s">
        <v>394</v>
      </c>
      <c r="AC655">
        <v>24266</v>
      </c>
      <c r="AD655" t="s">
        <v>405</v>
      </c>
      <c r="AE655" t="s">
        <v>3255</v>
      </c>
      <c r="AF655" t="b">
        <f t="shared" si="10"/>
        <v>0</v>
      </c>
      <c r="AG655" t="b">
        <f>IF(Table1[[#This Row],[bank_type]] = "Private Nonprofit", TRUE, FALSE)</f>
        <v>0</v>
      </c>
    </row>
    <row r="656" spans="1:33" x14ac:dyDescent="0.2">
      <c r="A656">
        <v>429</v>
      </c>
      <c r="B656" t="s">
        <v>3261</v>
      </c>
      <c r="C656" s="1">
        <v>39931</v>
      </c>
      <c r="D656" s="1">
        <v>39931</v>
      </c>
      <c r="E656" t="s">
        <v>3262</v>
      </c>
      <c r="F656" t="b">
        <v>1</v>
      </c>
      <c r="G656" t="s">
        <v>681</v>
      </c>
      <c r="H656" t="s">
        <v>331</v>
      </c>
      <c r="J656" t="s">
        <v>943</v>
      </c>
      <c r="K656" t="s">
        <v>24</v>
      </c>
      <c r="L656" t="s">
        <v>692</v>
      </c>
      <c r="M656" t="s">
        <v>3214</v>
      </c>
      <c r="N656">
        <v>25.348379339533501</v>
      </c>
      <c r="O656">
        <v>-80.4363259337984</v>
      </c>
      <c r="P656" t="s">
        <v>78</v>
      </c>
      <c r="Q656" t="s">
        <v>28</v>
      </c>
      <c r="R656" t="s">
        <v>28</v>
      </c>
      <c r="S656" t="s">
        <v>28</v>
      </c>
      <c r="T656" t="s">
        <v>28</v>
      </c>
      <c r="U656" t="s">
        <v>28</v>
      </c>
      <c r="V656" t="s">
        <v>28</v>
      </c>
      <c r="W656" t="s">
        <v>1932</v>
      </c>
      <c r="X656" t="s">
        <v>1206</v>
      </c>
      <c r="Y656" t="s">
        <v>3263</v>
      </c>
      <c r="Z656" t="s">
        <v>3264</v>
      </c>
      <c r="AA656" t="s">
        <v>3265</v>
      </c>
      <c r="AB656" t="s">
        <v>692</v>
      </c>
      <c r="AC656">
        <v>33408</v>
      </c>
      <c r="AD656" t="s">
        <v>34</v>
      </c>
      <c r="AE656" t="s">
        <v>28</v>
      </c>
      <c r="AF656" t="b">
        <f t="shared" si="10"/>
        <v>0</v>
      </c>
      <c r="AG656" t="b">
        <f>IF(Table1[[#This Row],[bank_type]] = "Private Nonprofit", TRUE, FALSE)</f>
        <v>0</v>
      </c>
    </row>
    <row r="657" spans="1:33" x14ac:dyDescent="0.2">
      <c r="A657">
        <v>434</v>
      </c>
      <c r="B657" t="s">
        <v>3266</v>
      </c>
      <c r="C657" s="1">
        <v>38440</v>
      </c>
      <c r="D657" s="1">
        <v>38440</v>
      </c>
      <c r="E657" t="s">
        <v>3267</v>
      </c>
      <c r="F657" t="b">
        <v>1</v>
      </c>
      <c r="G657" t="s">
        <v>681</v>
      </c>
      <c r="H657" t="s">
        <v>331</v>
      </c>
      <c r="J657" t="s">
        <v>943</v>
      </c>
      <c r="K657" t="s">
        <v>24</v>
      </c>
      <c r="L657" t="s">
        <v>692</v>
      </c>
      <c r="M657" t="s">
        <v>3214</v>
      </c>
      <c r="N657">
        <v>25.356189358172301</v>
      </c>
      <c r="O657">
        <v>-80.377288845912901</v>
      </c>
      <c r="P657" t="s">
        <v>78</v>
      </c>
      <c r="Q657" t="s">
        <v>3268</v>
      </c>
      <c r="R657" t="s">
        <v>3269</v>
      </c>
      <c r="S657" t="s">
        <v>3265</v>
      </c>
      <c r="T657" t="s">
        <v>692</v>
      </c>
      <c r="U657">
        <v>33408</v>
      </c>
      <c r="V657" t="s">
        <v>28</v>
      </c>
      <c r="W657" t="s">
        <v>1932</v>
      </c>
      <c r="X657" t="s">
        <v>1206</v>
      </c>
      <c r="Y657" t="s">
        <v>3263</v>
      </c>
      <c r="Z657" t="s">
        <v>3264</v>
      </c>
      <c r="AA657" t="s">
        <v>3265</v>
      </c>
      <c r="AB657" t="s">
        <v>692</v>
      </c>
      <c r="AC657">
        <v>33408</v>
      </c>
      <c r="AD657" t="s">
        <v>34</v>
      </c>
      <c r="AE657" t="s">
        <v>28</v>
      </c>
      <c r="AF657" t="b">
        <f t="shared" si="10"/>
        <v>0</v>
      </c>
      <c r="AG657" t="b">
        <f>IF(Table1[[#This Row],[bank_type]] = "Private Nonprofit", TRUE, FALSE)</f>
        <v>0</v>
      </c>
    </row>
    <row r="658" spans="1:33" x14ac:dyDescent="0.2">
      <c r="A658">
        <v>6448</v>
      </c>
      <c r="B658" t="s">
        <v>3270</v>
      </c>
      <c r="C658" t="s">
        <v>28</v>
      </c>
      <c r="D658" s="1">
        <v>45124</v>
      </c>
      <c r="E658" t="s">
        <v>3271</v>
      </c>
      <c r="F658" t="b">
        <v>1</v>
      </c>
      <c r="G658" t="s">
        <v>22</v>
      </c>
      <c r="J658" t="s">
        <v>23</v>
      </c>
      <c r="K658" t="s">
        <v>24</v>
      </c>
      <c r="L658" t="s">
        <v>561</v>
      </c>
      <c r="M658" t="s">
        <v>3272</v>
      </c>
      <c r="N658">
        <v>40.562898526846197</v>
      </c>
      <c r="O658">
        <v>-82.848536506719398</v>
      </c>
      <c r="P658" t="s">
        <v>78</v>
      </c>
      <c r="Q658" t="s">
        <v>1548</v>
      </c>
      <c r="R658" t="s">
        <v>1939</v>
      </c>
      <c r="S658" t="s">
        <v>1940</v>
      </c>
      <c r="T658" t="s">
        <v>561</v>
      </c>
      <c r="U658">
        <v>43081</v>
      </c>
      <c r="V658" t="s">
        <v>28</v>
      </c>
      <c r="W658" t="s">
        <v>1937</v>
      </c>
      <c r="X658" t="s">
        <v>899</v>
      </c>
      <c r="Y658" t="s">
        <v>1938</v>
      </c>
      <c r="Z658" t="s">
        <v>1939</v>
      </c>
      <c r="AA658" t="s">
        <v>1940</v>
      </c>
      <c r="AB658" t="s">
        <v>561</v>
      </c>
      <c r="AC658">
        <v>43081</v>
      </c>
      <c r="AD658" t="s">
        <v>34</v>
      </c>
      <c r="AE658" t="s">
        <v>28</v>
      </c>
      <c r="AF658" t="b">
        <f t="shared" si="10"/>
        <v>0</v>
      </c>
      <c r="AG658" t="b">
        <f>IF(Table1[[#This Row],[bank_type]] = "Private Nonprofit", TRUE, FALSE)</f>
        <v>0</v>
      </c>
    </row>
    <row r="659" spans="1:33" x14ac:dyDescent="0.2">
      <c r="A659">
        <v>6448</v>
      </c>
      <c r="B659" t="s">
        <v>3270</v>
      </c>
      <c r="C659" t="s">
        <v>28</v>
      </c>
      <c r="D659" s="1">
        <v>45124</v>
      </c>
      <c r="E659" t="s">
        <v>3271</v>
      </c>
      <c r="F659" t="b">
        <v>1</v>
      </c>
      <c r="G659" t="s">
        <v>22</v>
      </c>
      <c r="J659" t="s">
        <v>23</v>
      </c>
      <c r="K659" t="s">
        <v>24</v>
      </c>
      <c r="L659" t="s">
        <v>561</v>
      </c>
      <c r="M659" t="s">
        <v>3272</v>
      </c>
      <c r="N659">
        <v>40.562898526846197</v>
      </c>
      <c r="O659">
        <v>-82.848536506719398</v>
      </c>
      <c r="P659" t="s">
        <v>78</v>
      </c>
      <c r="Q659" t="s">
        <v>1548</v>
      </c>
      <c r="R659" t="s">
        <v>1939</v>
      </c>
      <c r="S659" t="s">
        <v>1940</v>
      </c>
      <c r="T659" t="s">
        <v>561</v>
      </c>
      <c r="U659">
        <v>43081</v>
      </c>
      <c r="V659" t="s">
        <v>28</v>
      </c>
      <c r="W659" t="s">
        <v>2487</v>
      </c>
      <c r="X659" t="s">
        <v>2488</v>
      </c>
      <c r="Y659" t="s">
        <v>2489</v>
      </c>
      <c r="Z659" t="s">
        <v>2362</v>
      </c>
      <c r="AA659" t="s">
        <v>2363</v>
      </c>
      <c r="AB659" t="s">
        <v>692</v>
      </c>
      <c r="AC659">
        <v>34711</v>
      </c>
      <c r="AD659" t="s">
        <v>60</v>
      </c>
      <c r="AE659" t="s">
        <v>2490</v>
      </c>
      <c r="AF659" t="b">
        <f t="shared" si="10"/>
        <v>0</v>
      </c>
      <c r="AG659" t="b">
        <f>IF(Table1[[#This Row],[bank_type]] = "Private Nonprofit", TRUE, FALSE)</f>
        <v>0</v>
      </c>
    </row>
    <row r="660" spans="1:33" x14ac:dyDescent="0.2">
      <c r="A660">
        <v>2493</v>
      </c>
      <c r="B660" t="s">
        <v>3273</v>
      </c>
      <c r="C660" s="1">
        <v>41018</v>
      </c>
      <c r="D660" s="1">
        <v>41018</v>
      </c>
      <c r="E660" t="s">
        <v>3274</v>
      </c>
      <c r="F660" t="b">
        <v>1</v>
      </c>
      <c r="G660" t="s">
        <v>67</v>
      </c>
      <c r="J660" t="s">
        <v>68</v>
      </c>
      <c r="K660" t="s">
        <v>24</v>
      </c>
      <c r="L660" t="s">
        <v>438</v>
      </c>
      <c r="M660" t="s">
        <v>3275</v>
      </c>
      <c r="N660">
        <v>31.319237416501899</v>
      </c>
      <c r="O660">
        <v>-97.542432135382299</v>
      </c>
      <c r="P660" t="s">
        <v>78</v>
      </c>
      <c r="Q660" t="s">
        <v>3276</v>
      </c>
      <c r="R660" t="s">
        <v>3277</v>
      </c>
      <c r="S660" t="s">
        <v>687</v>
      </c>
      <c r="T660" t="s">
        <v>688</v>
      </c>
      <c r="U660">
        <v>21209</v>
      </c>
      <c r="V660" t="s">
        <v>689</v>
      </c>
      <c r="W660" t="s">
        <v>1080</v>
      </c>
      <c r="X660" t="s">
        <v>412</v>
      </c>
      <c r="Y660" t="s">
        <v>1081</v>
      </c>
      <c r="Z660" t="s">
        <v>1074</v>
      </c>
      <c r="AA660" t="s">
        <v>1075</v>
      </c>
      <c r="AB660" t="s">
        <v>515</v>
      </c>
      <c r="AC660">
        <v>70767</v>
      </c>
      <c r="AD660" t="s">
        <v>60</v>
      </c>
      <c r="AE660" t="s">
        <v>28</v>
      </c>
      <c r="AF660" t="b">
        <f t="shared" si="10"/>
        <v>0</v>
      </c>
      <c r="AG660" t="b">
        <f>IF(Table1[[#This Row],[bank_type]] = "Private Nonprofit", TRUE, FALSE)</f>
        <v>0</v>
      </c>
    </row>
    <row r="661" spans="1:33" x14ac:dyDescent="0.2">
      <c r="A661">
        <v>2493</v>
      </c>
      <c r="B661" t="s">
        <v>3273</v>
      </c>
      <c r="C661" s="1">
        <v>41018</v>
      </c>
      <c r="D661" s="1">
        <v>41018</v>
      </c>
      <c r="E661" t="s">
        <v>3274</v>
      </c>
      <c r="F661" t="b">
        <v>1</v>
      </c>
      <c r="G661" t="s">
        <v>67</v>
      </c>
      <c r="J661" t="s">
        <v>68</v>
      </c>
      <c r="K661" t="s">
        <v>24</v>
      </c>
      <c r="L661" t="s">
        <v>438</v>
      </c>
      <c r="M661" t="s">
        <v>3275</v>
      </c>
      <c r="N661">
        <v>31.319237416501899</v>
      </c>
      <c r="O661">
        <v>-97.542432135382299</v>
      </c>
      <c r="P661" t="s">
        <v>78</v>
      </c>
      <c r="Q661" t="s">
        <v>3276</v>
      </c>
      <c r="R661" t="s">
        <v>3277</v>
      </c>
      <c r="S661" t="s">
        <v>687</v>
      </c>
      <c r="T661" t="s">
        <v>688</v>
      </c>
      <c r="U661">
        <v>21209</v>
      </c>
      <c r="V661" t="s">
        <v>689</v>
      </c>
      <c r="W661" t="s">
        <v>1434</v>
      </c>
      <c r="X661" t="s">
        <v>2191</v>
      </c>
      <c r="Y661" t="s">
        <v>2192</v>
      </c>
      <c r="Z661" t="s">
        <v>2193</v>
      </c>
      <c r="AA661" t="s">
        <v>524</v>
      </c>
      <c r="AB661" t="s">
        <v>515</v>
      </c>
      <c r="AC661">
        <v>70508</v>
      </c>
      <c r="AD661" t="s">
        <v>405</v>
      </c>
      <c r="AE661" t="s">
        <v>2194</v>
      </c>
      <c r="AF661" t="b">
        <f t="shared" si="10"/>
        <v>0</v>
      </c>
      <c r="AG661" t="b">
        <f>IF(Table1[[#This Row],[bank_type]] = "Private Nonprofit", TRUE, FALSE)</f>
        <v>0</v>
      </c>
    </row>
    <row r="662" spans="1:33" x14ac:dyDescent="0.2">
      <c r="A662">
        <v>2493</v>
      </c>
      <c r="B662" t="s">
        <v>3273</v>
      </c>
      <c r="C662" s="1">
        <v>41018</v>
      </c>
      <c r="D662" s="1">
        <v>41018</v>
      </c>
      <c r="E662" t="s">
        <v>3274</v>
      </c>
      <c r="F662" t="b">
        <v>1</v>
      </c>
      <c r="G662" t="s">
        <v>67</v>
      </c>
      <c r="J662" t="s">
        <v>68</v>
      </c>
      <c r="K662" t="s">
        <v>24</v>
      </c>
      <c r="L662" t="s">
        <v>438</v>
      </c>
      <c r="M662" t="s">
        <v>3275</v>
      </c>
      <c r="N662">
        <v>31.319237416501899</v>
      </c>
      <c r="O662">
        <v>-97.542432135382299</v>
      </c>
      <c r="P662" t="s">
        <v>78</v>
      </c>
      <c r="Q662" t="s">
        <v>3276</v>
      </c>
      <c r="R662" t="s">
        <v>3277</v>
      </c>
      <c r="S662" t="s">
        <v>687</v>
      </c>
      <c r="T662" t="s">
        <v>688</v>
      </c>
      <c r="U662">
        <v>21209</v>
      </c>
      <c r="V662" t="s">
        <v>689</v>
      </c>
      <c r="W662" t="s">
        <v>785</v>
      </c>
      <c r="X662" t="s">
        <v>786</v>
      </c>
      <c r="Y662" t="s">
        <v>787</v>
      </c>
      <c r="Z662" t="s">
        <v>788</v>
      </c>
      <c r="AA662" t="s">
        <v>687</v>
      </c>
      <c r="AB662" t="s">
        <v>688</v>
      </c>
      <c r="AC662">
        <v>21209</v>
      </c>
      <c r="AD662" t="s">
        <v>39</v>
      </c>
      <c r="AE662" t="s">
        <v>789</v>
      </c>
      <c r="AF662" t="b">
        <f t="shared" si="10"/>
        <v>0</v>
      </c>
      <c r="AG662" t="b">
        <f>IF(Table1[[#This Row],[bank_type]] = "Private Nonprofit", TRUE, FALSE)</f>
        <v>0</v>
      </c>
    </row>
    <row r="663" spans="1:33" x14ac:dyDescent="0.2">
      <c r="A663">
        <v>6866</v>
      </c>
      <c r="B663" t="s">
        <v>3278</v>
      </c>
      <c r="C663" t="s">
        <v>28</v>
      </c>
      <c r="D663" s="1">
        <v>45449</v>
      </c>
      <c r="E663" t="s">
        <v>3279</v>
      </c>
      <c r="F663" t="b">
        <v>1</v>
      </c>
      <c r="G663" t="s">
        <v>326</v>
      </c>
      <c r="H663" t="s">
        <v>53</v>
      </c>
      <c r="I663" t="s">
        <v>72</v>
      </c>
      <c r="J663" t="s">
        <v>332</v>
      </c>
      <c r="K663" t="s">
        <v>24</v>
      </c>
      <c r="L663" t="s">
        <v>515</v>
      </c>
      <c r="M663" t="s">
        <v>3051</v>
      </c>
      <c r="N663">
        <v>29.849689531113398</v>
      </c>
      <c r="O663">
        <v>-90.858671301440793</v>
      </c>
      <c r="P663" t="s">
        <v>78</v>
      </c>
      <c r="Q663" t="s">
        <v>517</v>
      </c>
      <c r="R663" t="s">
        <v>3280</v>
      </c>
      <c r="S663" t="s">
        <v>524</v>
      </c>
      <c r="T663" t="s">
        <v>515</v>
      </c>
      <c r="U663">
        <v>70508</v>
      </c>
      <c r="V663" t="s">
        <v>28</v>
      </c>
      <c r="W663" t="s">
        <v>520</v>
      </c>
      <c r="X663" t="s">
        <v>521</v>
      </c>
      <c r="Y663" t="s">
        <v>522</v>
      </c>
      <c r="Z663" t="s">
        <v>523</v>
      </c>
      <c r="AA663" t="s">
        <v>524</v>
      </c>
      <c r="AB663" t="s">
        <v>515</v>
      </c>
      <c r="AC663">
        <v>70508</v>
      </c>
      <c r="AD663" t="s">
        <v>34</v>
      </c>
      <c r="AE663" t="s">
        <v>28</v>
      </c>
      <c r="AF663" t="b">
        <f t="shared" si="10"/>
        <v>0</v>
      </c>
      <c r="AG663" t="b">
        <f>IF(Table1[[#This Row],[bank_type]] = "Private Nonprofit", TRUE, FALSE)</f>
        <v>0</v>
      </c>
    </row>
    <row r="664" spans="1:33" x14ac:dyDescent="0.2">
      <c r="A664">
        <v>6866</v>
      </c>
      <c r="B664" t="s">
        <v>3278</v>
      </c>
      <c r="C664" t="s">
        <v>28</v>
      </c>
      <c r="D664" s="1">
        <v>45449</v>
      </c>
      <c r="E664" t="s">
        <v>3279</v>
      </c>
      <c r="F664" t="b">
        <v>1</v>
      </c>
      <c r="G664" t="s">
        <v>326</v>
      </c>
      <c r="H664" t="s">
        <v>53</v>
      </c>
      <c r="I664" t="s">
        <v>72</v>
      </c>
      <c r="J664" t="s">
        <v>332</v>
      </c>
      <c r="K664" t="s">
        <v>24</v>
      </c>
      <c r="L664" t="s">
        <v>515</v>
      </c>
      <c r="M664" t="s">
        <v>3051</v>
      </c>
      <c r="N664">
        <v>29.849689531113398</v>
      </c>
      <c r="O664">
        <v>-90.858671301440793</v>
      </c>
      <c r="P664" t="s">
        <v>78</v>
      </c>
      <c r="Q664" t="s">
        <v>517</v>
      </c>
      <c r="R664" t="s">
        <v>3280</v>
      </c>
      <c r="S664" t="s">
        <v>524</v>
      </c>
      <c r="T664" t="s">
        <v>515</v>
      </c>
      <c r="U664">
        <v>70508</v>
      </c>
      <c r="V664" t="s">
        <v>28</v>
      </c>
      <c r="W664" t="s">
        <v>525</v>
      </c>
      <c r="X664" t="s">
        <v>526</v>
      </c>
      <c r="Y664" t="s">
        <v>527</v>
      </c>
      <c r="Z664" t="s">
        <v>523</v>
      </c>
      <c r="AA664" t="s">
        <v>524</v>
      </c>
      <c r="AB664" t="s">
        <v>515</v>
      </c>
      <c r="AC664">
        <v>70508</v>
      </c>
      <c r="AD664" t="s">
        <v>60</v>
      </c>
      <c r="AE664" t="s">
        <v>28</v>
      </c>
      <c r="AF664" t="b">
        <f t="shared" si="10"/>
        <v>0</v>
      </c>
      <c r="AG664" t="b">
        <f>IF(Table1[[#This Row],[bank_type]] = "Private Nonprofit", TRUE, FALSE)</f>
        <v>0</v>
      </c>
    </row>
    <row r="665" spans="1:33" x14ac:dyDescent="0.2">
      <c r="A665">
        <v>1062</v>
      </c>
      <c r="B665" t="s">
        <v>3281</v>
      </c>
      <c r="C665" t="s">
        <v>28</v>
      </c>
      <c r="D665" s="1">
        <v>40855</v>
      </c>
      <c r="E665" t="s">
        <v>3282</v>
      </c>
      <c r="F665" t="b">
        <v>1</v>
      </c>
      <c r="G665" t="s">
        <v>22</v>
      </c>
      <c r="J665" t="s">
        <v>23</v>
      </c>
      <c r="K665" t="s">
        <v>829</v>
      </c>
      <c r="L665" t="s">
        <v>703</v>
      </c>
      <c r="M665" t="s">
        <v>3283</v>
      </c>
      <c r="N665">
        <v>36.066899999999997</v>
      </c>
      <c r="O665">
        <v>-81.971699999999998</v>
      </c>
      <c r="P665" t="s">
        <v>78</v>
      </c>
      <c r="Q665" t="s">
        <v>3284</v>
      </c>
      <c r="R665" t="s">
        <v>3285</v>
      </c>
      <c r="S665" t="s">
        <v>1124</v>
      </c>
      <c r="T665" t="s">
        <v>703</v>
      </c>
      <c r="U665">
        <v>27604</v>
      </c>
      <c r="V665" t="s">
        <v>3286</v>
      </c>
      <c r="W665" t="s">
        <v>3287</v>
      </c>
      <c r="X665" t="s">
        <v>3288</v>
      </c>
      <c r="Y665" t="s">
        <v>3289</v>
      </c>
      <c r="Z665" t="s">
        <v>3284</v>
      </c>
      <c r="AA665" t="s">
        <v>2660</v>
      </c>
      <c r="AB665" t="s">
        <v>703</v>
      </c>
      <c r="AC665">
        <v>27604</v>
      </c>
      <c r="AD665" t="s">
        <v>39</v>
      </c>
      <c r="AE665" t="s">
        <v>3290</v>
      </c>
      <c r="AF665" t="b">
        <f t="shared" si="10"/>
        <v>0</v>
      </c>
      <c r="AG665" t="b">
        <f>IF(Table1[[#This Row],[bank_type]] = "Private Nonprofit", TRUE, FALSE)</f>
        <v>0</v>
      </c>
    </row>
    <row r="666" spans="1:33" x14ac:dyDescent="0.2">
      <c r="A666">
        <v>132</v>
      </c>
      <c r="B666" t="s">
        <v>3291</v>
      </c>
      <c r="C666" s="1">
        <v>39643</v>
      </c>
      <c r="D666" s="1">
        <v>39643</v>
      </c>
      <c r="E666" t="s">
        <v>3292</v>
      </c>
      <c r="F666" t="b">
        <v>1</v>
      </c>
      <c r="G666" t="s">
        <v>326</v>
      </c>
      <c r="J666" t="s">
        <v>332</v>
      </c>
      <c r="K666" t="s">
        <v>24</v>
      </c>
      <c r="L666" t="s">
        <v>692</v>
      </c>
      <c r="M666" t="s">
        <v>1354</v>
      </c>
      <c r="N666">
        <v>28.851154036635101</v>
      </c>
      <c r="O666">
        <v>-80.981636104762103</v>
      </c>
      <c r="P666" t="s">
        <v>78</v>
      </c>
      <c r="Q666" t="s">
        <v>3293</v>
      </c>
      <c r="R666" t="s">
        <v>3294</v>
      </c>
      <c r="S666" t="s">
        <v>1222</v>
      </c>
      <c r="T666" t="s">
        <v>1223</v>
      </c>
      <c r="U666">
        <v>60611</v>
      </c>
      <c r="V666" t="s">
        <v>3295</v>
      </c>
      <c r="W666" t="s">
        <v>3296</v>
      </c>
      <c r="X666" t="s">
        <v>3297</v>
      </c>
      <c r="Y666" t="s">
        <v>3298</v>
      </c>
      <c r="Z666" t="s">
        <v>3299</v>
      </c>
      <c r="AA666" t="s">
        <v>1222</v>
      </c>
      <c r="AB666" t="s">
        <v>1223</v>
      </c>
      <c r="AC666">
        <v>60611</v>
      </c>
      <c r="AD666" t="s">
        <v>34</v>
      </c>
      <c r="AE666" t="s">
        <v>3300</v>
      </c>
      <c r="AF666" t="b">
        <f t="shared" si="10"/>
        <v>0</v>
      </c>
      <c r="AG666" t="b">
        <f>IF(Table1[[#This Row],[bank_type]] = "Private Nonprofit", TRUE, FALSE)</f>
        <v>0</v>
      </c>
    </row>
    <row r="667" spans="1:33" x14ac:dyDescent="0.2">
      <c r="A667">
        <v>132</v>
      </c>
      <c r="B667" t="s">
        <v>3291</v>
      </c>
      <c r="C667" s="1">
        <v>39643</v>
      </c>
      <c r="D667" s="1">
        <v>39643</v>
      </c>
      <c r="E667" t="s">
        <v>3292</v>
      </c>
      <c r="F667" t="b">
        <v>1</v>
      </c>
      <c r="G667" t="s">
        <v>326</v>
      </c>
      <c r="J667" t="s">
        <v>332</v>
      </c>
      <c r="K667" t="s">
        <v>24</v>
      </c>
      <c r="L667" t="s">
        <v>692</v>
      </c>
      <c r="M667" t="s">
        <v>1354</v>
      </c>
      <c r="N667">
        <v>28.851154036635101</v>
      </c>
      <c r="O667">
        <v>-80.981636104762103</v>
      </c>
      <c r="P667" t="s">
        <v>78</v>
      </c>
      <c r="Q667" t="s">
        <v>3293</v>
      </c>
      <c r="R667" t="s">
        <v>3294</v>
      </c>
      <c r="S667" t="s">
        <v>1222</v>
      </c>
      <c r="T667" t="s">
        <v>1223</v>
      </c>
      <c r="U667">
        <v>60611</v>
      </c>
      <c r="V667" t="s">
        <v>3295</v>
      </c>
      <c r="W667" t="s">
        <v>1365</v>
      </c>
      <c r="X667" t="s">
        <v>1366</v>
      </c>
      <c r="Y667" t="s">
        <v>1367</v>
      </c>
      <c r="Z667" t="s">
        <v>1368</v>
      </c>
      <c r="AA667" t="s">
        <v>1369</v>
      </c>
      <c r="AB667" t="s">
        <v>692</v>
      </c>
      <c r="AC667">
        <v>32789</v>
      </c>
      <c r="AD667" t="s">
        <v>60</v>
      </c>
      <c r="AE667" t="s">
        <v>1370</v>
      </c>
      <c r="AF667" t="b">
        <f t="shared" si="10"/>
        <v>0</v>
      </c>
      <c r="AG667" t="b">
        <f>IF(Table1[[#This Row],[bank_type]] = "Private Nonprofit", TRUE, FALSE)</f>
        <v>0</v>
      </c>
    </row>
    <row r="668" spans="1:33" x14ac:dyDescent="0.2">
      <c r="A668">
        <v>132</v>
      </c>
      <c r="B668" t="s">
        <v>3291</v>
      </c>
      <c r="C668" s="1">
        <v>39643</v>
      </c>
      <c r="D668" s="1">
        <v>39643</v>
      </c>
      <c r="E668" t="s">
        <v>3292</v>
      </c>
      <c r="F668" t="b">
        <v>1</v>
      </c>
      <c r="G668" t="s">
        <v>326</v>
      </c>
      <c r="J668" t="s">
        <v>332</v>
      </c>
      <c r="K668" t="s">
        <v>24</v>
      </c>
      <c r="L668" t="s">
        <v>692</v>
      </c>
      <c r="M668" t="s">
        <v>1354</v>
      </c>
      <c r="N668">
        <v>28.851154036635101</v>
      </c>
      <c r="O668">
        <v>-80.981636104762103</v>
      </c>
      <c r="P668" t="s">
        <v>78</v>
      </c>
      <c r="Q668" t="s">
        <v>3293</v>
      </c>
      <c r="R668" t="s">
        <v>3294</v>
      </c>
      <c r="S668" t="s">
        <v>1222</v>
      </c>
      <c r="T668" t="s">
        <v>1223</v>
      </c>
      <c r="U668">
        <v>60611</v>
      </c>
      <c r="V668" t="s">
        <v>3295</v>
      </c>
      <c r="W668" t="s">
        <v>1359</v>
      </c>
      <c r="X668" t="s">
        <v>1360</v>
      </c>
      <c r="Y668" t="s">
        <v>1361</v>
      </c>
      <c r="Z668" t="s">
        <v>1362</v>
      </c>
      <c r="AA668" t="s">
        <v>1363</v>
      </c>
      <c r="AB668" t="s">
        <v>692</v>
      </c>
      <c r="AC668">
        <v>32708</v>
      </c>
      <c r="AD668" t="s">
        <v>60</v>
      </c>
      <c r="AE668" t="s">
        <v>1364</v>
      </c>
      <c r="AF668" t="b">
        <f t="shared" si="10"/>
        <v>0</v>
      </c>
      <c r="AG668" t="b">
        <f>IF(Table1[[#This Row],[bank_type]] = "Private Nonprofit", TRUE, FALSE)</f>
        <v>0</v>
      </c>
    </row>
    <row r="669" spans="1:33" x14ac:dyDescent="0.2">
      <c r="A669">
        <v>132</v>
      </c>
      <c r="B669" t="s">
        <v>3291</v>
      </c>
      <c r="C669" s="1">
        <v>39643</v>
      </c>
      <c r="D669" s="1">
        <v>39643</v>
      </c>
      <c r="E669" t="s">
        <v>3292</v>
      </c>
      <c r="F669" t="b">
        <v>1</v>
      </c>
      <c r="G669" t="s">
        <v>326</v>
      </c>
      <c r="J669" t="s">
        <v>332</v>
      </c>
      <c r="K669" t="s">
        <v>24</v>
      </c>
      <c r="L669" t="s">
        <v>692</v>
      </c>
      <c r="M669" t="s">
        <v>1354</v>
      </c>
      <c r="N669">
        <v>28.851154036635101</v>
      </c>
      <c r="O669">
        <v>-80.981636104762103</v>
      </c>
      <c r="P669" t="s">
        <v>78</v>
      </c>
      <c r="Q669" t="s">
        <v>3293</v>
      </c>
      <c r="R669" t="s">
        <v>3294</v>
      </c>
      <c r="S669" t="s">
        <v>1222</v>
      </c>
      <c r="T669" t="s">
        <v>1223</v>
      </c>
      <c r="U669">
        <v>60611</v>
      </c>
      <c r="V669" t="s">
        <v>3295</v>
      </c>
      <c r="W669" t="s">
        <v>1991</v>
      </c>
      <c r="X669" t="s">
        <v>1992</v>
      </c>
      <c r="Y669" t="s">
        <v>1993</v>
      </c>
      <c r="Z669" t="s">
        <v>1994</v>
      </c>
      <c r="AA669" t="s">
        <v>1369</v>
      </c>
      <c r="AB669" t="s">
        <v>692</v>
      </c>
      <c r="AC669">
        <v>32789</v>
      </c>
      <c r="AD669" t="s">
        <v>405</v>
      </c>
      <c r="AE669" t="s">
        <v>1995</v>
      </c>
      <c r="AF669" t="b">
        <f t="shared" si="10"/>
        <v>0</v>
      </c>
      <c r="AG669" t="b">
        <f>IF(Table1[[#This Row],[bank_type]] = "Private Nonprofit", TRUE, FALSE)</f>
        <v>0</v>
      </c>
    </row>
    <row r="670" spans="1:33" x14ac:dyDescent="0.2">
      <c r="A670">
        <v>2685</v>
      </c>
      <c r="B670" t="s">
        <v>3301</v>
      </c>
      <c r="C670" t="s">
        <v>28</v>
      </c>
      <c r="D670" s="1">
        <v>41649</v>
      </c>
      <c r="E670" t="s">
        <v>3302</v>
      </c>
      <c r="F670" t="b">
        <v>1</v>
      </c>
      <c r="G670" t="s">
        <v>67</v>
      </c>
      <c r="J670" t="s">
        <v>68</v>
      </c>
      <c r="K670" t="s">
        <v>76</v>
      </c>
      <c r="L670" t="s">
        <v>479</v>
      </c>
      <c r="M670" t="s">
        <v>1341</v>
      </c>
      <c r="N670">
        <v>34.535832999999997</v>
      </c>
      <c r="O670">
        <v>-84.263889000000006</v>
      </c>
      <c r="P670" t="s">
        <v>78</v>
      </c>
      <c r="Q670" t="s">
        <v>28</v>
      </c>
      <c r="R670" t="s">
        <v>28</v>
      </c>
      <c r="S670" t="s">
        <v>28</v>
      </c>
      <c r="T670" t="s">
        <v>28</v>
      </c>
      <c r="U670" t="s">
        <v>28</v>
      </c>
      <c r="V670" t="s">
        <v>28</v>
      </c>
      <c r="W670" t="s">
        <v>1434</v>
      </c>
      <c r="X670" t="s">
        <v>3303</v>
      </c>
      <c r="Y670" t="s">
        <v>3304</v>
      </c>
      <c r="Z670" t="s">
        <v>3305</v>
      </c>
      <c r="AA670" t="s">
        <v>3306</v>
      </c>
      <c r="AB670" t="s">
        <v>479</v>
      </c>
      <c r="AC670">
        <v>30518</v>
      </c>
      <c r="AD670" t="s">
        <v>39</v>
      </c>
      <c r="AE670" t="s">
        <v>3307</v>
      </c>
      <c r="AF670" t="b">
        <f t="shared" si="10"/>
        <v>0</v>
      </c>
      <c r="AG670" t="b">
        <f>IF(Table1[[#This Row],[bank_type]] = "Private Nonprofit", TRUE, FALSE)</f>
        <v>0</v>
      </c>
    </row>
    <row r="671" spans="1:33" x14ac:dyDescent="0.2">
      <c r="A671">
        <v>1846</v>
      </c>
      <c r="B671" t="s">
        <v>3308</v>
      </c>
      <c r="C671" s="1">
        <v>38384</v>
      </c>
      <c r="D671" s="1">
        <v>41372</v>
      </c>
      <c r="E671" t="s">
        <v>3309</v>
      </c>
      <c r="F671" t="b">
        <v>1</v>
      </c>
      <c r="G671" t="s">
        <v>22</v>
      </c>
      <c r="J671" t="s">
        <v>23</v>
      </c>
      <c r="K671" t="s">
        <v>362</v>
      </c>
      <c r="L671" t="s">
        <v>479</v>
      </c>
      <c r="M671" t="s">
        <v>2468</v>
      </c>
      <c r="N671">
        <v>34.028761000000003</v>
      </c>
      <c r="O671">
        <v>-83.420597000000001</v>
      </c>
      <c r="P671" t="s">
        <v>38</v>
      </c>
      <c r="Q671" t="s">
        <v>1586</v>
      </c>
      <c r="R671" t="s">
        <v>1587</v>
      </c>
      <c r="S671" t="s">
        <v>1588</v>
      </c>
      <c r="T671" t="s">
        <v>479</v>
      </c>
      <c r="U671">
        <v>30601</v>
      </c>
      <c r="V671" t="s">
        <v>28</v>
      </c>
      <c r="W671" t="s">
        <v>1589</v>
      </c>
      <c r="X671" t="s">
        <v>1590</v>
      </c>
      <c r="Y671" t="s">
        <v>1591</v>
      </c>
      <c r="Z671" t="s">
        <v>1586</v>
      </c>
      <c r="AA671" t="s">
        <v>599</v>
      </c>
      <c r="AB671" t="s">
        <v>479</v>
      </c>
      <c r="AC671">
        <v>30601</v>
      </c>
      <c r="AD671" t="s">
        <v>39</v>
      </c>
      <c r="AE671" t="s">
        <v>1587</v>
      </c>
      <c r="AF671" t="b">
        <f t="shared" si="10"/>
        <v>0</v>
      </c>
      <c r="AG671" t="b">
        <f>IF(Table1[[#This Row],[bank_type]] = "Private Nonprofit", TRUE, FALSE)</f>
        <v>1</v>
      </c>
    </row>
    <row r="672" spans="1:33" x14ac:dyDescent="0.2">
      <c r="A672">
        <v>5431</v>
      </c>
      <c r="B672" t="s">
        <v>3310</v>
      </c>
      <c r="C672" t="s">
        <v>28</v>
      </c>
      <c r="D672" t="s">
        <v>28</v>
      </c>
      <c r="E672" t="s">
        <v>3311</v>
      </c>
      <c r="F672" t="b">
        <v>1</v>
      </c>
      <c r="K672" t="s">
        <v>42</v>
      </c>
      <c r="L672" t="s">
        <v>470</v>
      </c>
      <c r="M672" t="s">
        <v>3312</v>
      </c>
      <c r="N672">
        <v>36.987281000000003</v>
      </c>
      <c r="O672">
        <v>-119.831847</v>
      </c>
      <c r="P672" t="s">
        <v>78</v>
      </c>
      <c r="Q672" t="s">
        <v>3313</v>
      </c>
      <c r="R672" t="s">
        <v>3314</v>
      </c>
      <c r="S672" t="s">
        <v>3315</v>
      </c>
      <c r="T672" t="s">
        <v>470</v>
      </c>
      <c r="U672">
        <v>91203</v>
      </c>
      <c r="V672" t="s">
        <v>3316</v>
      </c>
      <c r="W672" t="s">
        <v>2917</v>
      </c>
      <c r="X672" t="s">
        <v>699</v>
      </c>
      <c r="Y672" t="s">
        <v>3317</v>
      </c>
      <c r="Z672" t="s">
        <v>3318</v>
      </c>
      <c r="AA672" t="s">
        <v>3319</v>
      </c>
      <c r="AB672" t="s">
        <v>470</v>
      </c>
      <c r="AC672">
        <v>95338</v>
      </c>
      <c r="AD672" t="s">
        <v>39</v>
      </c>
      <c r="AE672" t="s">
        <v>3320</v>
      </c>
      <c r="AF672" t="b">
        <f t="shared" si="10"/>
        <v>0</v>
      </c>
      <c r="AG672" t="b">
        <f>IF(Table1[[#This Row],[bank_type]] = "Private Nonprofit", TRUE, FALSE)</f>
        <v>0</v>
      </c>
    </row>
    <row r="673" spans="1:33" x14ac:dyDescent="0.2">
      <c r="A673">
        <v>5431</v>
      </c>
      <c r="B673" t="s">
        <v>3310</v>
      </c>
      <c r="C673" t="s">
        <v>28</v>
      </c>
      <c r="D673" t="s">
        <v>28</v>
      </c>
      <c r="E673" t="s">
        <v>3311</v>
      </c>
      <c r="F673" t="b">
        <v>1</v>
      </c>
      <c r="K673" t="s">
        <v>42</v>
      </c>
      <c r="L673" t="s">
        <v>470</v>
      </c>
      <c r="M673" t="s">
        <v>3312</v>
      </c>
      <c r="N673">
        <v>36.987281000000003</v>
      </c>
      <c r="O673">
        <v>-119.831847</v>
      </c>
      <c r="P673" t="s">
        <v>78</v>
      </c>
      <c r="Q673" t="s">
        <v>3313</v>
      </c>
      <c r="R673" t="s">
        <v>3314</v>
      </c>
      <c r="S673" t="s">
        <v>3315</v>
      </c>
      <c r="T673" t="s">
        <v>470</v>
      </c>
      <c r="U673">
        <v>91203</v>
      </c>
      <c r="V673" t="s">
        <v>3316</v>
      </c>
      <c r="W673" t="s">
        <v>2720</v>
      </c>
      <c r="X673" t="s">
        <v>1279</v>
      </c>
      <c r="Y673" t="s">
        <v>3321</v>
      </c>
      <c r="Z673" t="s">
        <v>3322</v>
      </c>
      <c r="AA673" t="s">
        <v>3323</v>
      </c>
      <c r="AB673" t="s">
        <v>470</v>
      </c>
      <c r="AC673">
        <v>95661</v>
      </c>
      <c r="AD673" t="s">
        <v>39</v>
      </c>
      <c r="AE673" t="s">
        <v>3324</v>
      </c>
      <c r="AF673" t="b">
        <f t="shared" si="10"/>
        <v>0</v>
      </c>
      <c r="AG673" t="b">
        <f>IF(Table1[[#This Row],[bank_type]] = "Private Nonprofit", TRUE, FALSE)</f>
        <v>0</v>
      </c>
    </row>
    <row r="674" spans="1:33" x14ac:dyDescent="0.2">
      <c r="A674">
        <v>5431</v>
      </c>
      <c r="B674" t="s">
        <v>3310</v>
      </c>
      <c r="C674" t="s">
        <v>28</v>
      </c>
      <c r="D674" t="s">
        <v>28</v>
      </c>
      <c r="E674" t="s">
        <v>3311</v>
      </c>
      <c r="F674" t="b">
        <v>1</v>
      </c>
      <c r="K674" t="s">
        <v>42</v>
      </c>
      <c r="L674" t="s">
        <v>470</v>
      </c>
      <c r="M674" t="s">
        <v>3312</v>
      </c>
      <c r="N674">
        <v>36.987281000000003</v>
      </c>
      <c r="O674">
        <v>-119.831847</v>
      </c>
      <c r="P674" t="s">
        <v>78</v>
      </c>
      <c r="Q674" t="s">
        <v>3313</v>
      </c>
      <c r="R674" t="s">
        <v>3314</v>
      </c>
      <c r="S674" t="s">
        <v>3315</v>
      </c>
      <c r="T674" t="s">
        <v>470</v>
      </c>
      <c r="U674">
        <v>91203</v>
      </c>
      <c r="V674" t="s">
        <v>3316</v>
      </c>
      <c r="W674" t="s">
        <v>3325</v>
      </c>
      <c r="X674" t="s">
        <v>3326</v>
      </c>
      <c r="Y674" t="s">
        <v>3317</v>
      </c>
      <c r="Z674" t="s">
        <v>3327</v>
      </c>
      <c r="AA674" t="s">
        <v>3319</v>
      </c>
      <c r="AB674" t="s">
        <v>470</v>
      </c>
      <c r="AC674">
        <v>95338</v>
      </c>
      <c r="AD674" t="s">
        <v>39</v>
      </c>
      <c r="AE674" t="s">
        <v>3320</v>
      </c>
      <c r="AF674" t="b">
        <f t="shared" si="10"/>
        <v>0</v>
      </c>
      <c r="AG674" t="b">
        <f>IF(Table1[[#This Row],[bank_type]] = "Private Nonprofit", TRUE, FALSE)</f>
        <v>0</v>
      </c>
    </row>
    <row r="675" spans="1:33" x14ac:dyDescent="0.2">
      <c r="A675">
        <v>5431</v>
      </c>
      <c r="B675" t="s">
        <v>3310</v>
      </c>
      <c r="C675" t="s">
        <v>28</v>
      </c>
      <c r="D675" t="s">
        <v>28</v>
      </c>
      <c r="E675" t="s">
        <v>3311</v>
      </c>
      <c r="F675" t="b">
        <v>1</v>
      </c>
      <c r="K675" t="s">
        <v>42</v>
      </c>
      <c r="L675" t="s">
        <v>470</v>
      </c>
      <c r="M675" t="s">
        <v>3312</v>
      </c>
      <c r="N675">
        <v>36.987281000000003</v>
      </c>
      <c r="O675">
        <v>-119.831847</v>
      </c>
      <c r="P675" t="s">
        <v>78</v>
      </c>
      <c r="Q675" t="s">
        <v>3328</v>
      </c>
      <c r="R675" t="s">
        <v>3314</v>
      </c>
      <c r="S675" t="s">
        <v>3315</v>
      </c>
      <c r="T675" t="s">
        <v>470</v>
      </c>
      <c r="U675">
        <v>91203</v>
      </c>
      <c r="V675" t="s">
        <v>3329</v>
      </c>
      <c r="W675" t="s">
        <v>2917</v>
      </c>
      <c r="X675" t="s">
        <v>699</v>
      </c>
      <c r="Y675" t="s">
        <v>3317</v>
      </c>
      <c r="Z675" t="s">
        <v>3318</v>
      </c>
      <c r="AA675" t="s">
        <v>3319</v>
      </c>
      <c r="AB675" t="s">
        <v>470</v>
      </c>
      <c r="AC675">
        <v>95338</v>
      </c>
      <c r="AD675" t="s">
        <v>39</v>
      </c>
      <c r="AE675" t="s">
        <v>3320</v>
      </c>
      <c r="AF675" t="b">
        <f t="shared" si="10"/>
        <v>0</v>
      </c>
      <c r="AG675" t="b">
        <f>IF(Table1[[#This Row],[bank_type]] = "Private Nonprofit", TRUE, FALSE)</f>
        <v>0</v>
      </c>
    </row>
    <row r="676" spans="1:33" x14ac:dyDescent="0.2">
      <c r="A676">
        <v>5431</v>
      </c>
      <c r="B676" t="s">
        <v>3310</v>
      </c>
      <c r="C676" t="s">
        <v>28</v>
      </c>
      <c r="D676" t="s">
        <v>28</v>
      </c>
      <c r="E676" t="s">
        <v>3311</v>
      </c>
      <c r="F676" t="b">
        <v>1</v>
      </c>
      <c r="K676" t="s">
        <v>42</v>
      </c>
      <c r="L676" t="s">
        <v>470</v>
      </c>
      <c r="M676" t="s">
        <v>3312</v>
      </c>
      <c r="N676">
        <v>36.987281000000003</v>
      </c>
      <c r="O676">
        <v>-119.831847</v>
      </c>
      <c r="P676" t="s">
        <v>78</v>
      </c>
      <c r="Q676" t="s">
        <v>3328</v>
      </c>
      <c r="R676" t="s">
        <v>3314</v>
      </c>
      <c r="S676" t="s">
        <v>3315</v>
      </c>
      <c r="T676" t="s">
        <v>470</v>
      </c>
      <c r="U676">
        <v>91203</v>
      </c>
      <c r="V676" t="s">
        <v>3329</v>
      </c>
      <c r="W676" t="s">
        <v>2720</v>
      </c>
      <c r="X676" t="s">
        <v>1279</v>
      </c>
      <c r="Y676" t="s">
        <v>3321</v>
      </c>
      <c r="Z676" t="s">
        <v>3322</v>
      </c>
      <c r="AA676" t="s">
        <v>3323</v>
      </c>
      <c r="AB676" t="s">
        <v>470</v>
      </c>
      <c r="AC676">
        <v>95661</v>
      </c>
      <c r="AD676" t="s">
        <v>39</v>
      </c>
      <c r="AE676" t="s">
        <v>3324</v>
      </c>
      <c r="AF676" t="b">
        <f t="shared" si="10"/>
        <v>0</v>
      </c>
      <c r="AG676" t="b">
        <f>IF(Table1[[#This Row],[bank_type]] = "Private Nonprofit", TRUE, FALSE)</f>
        <v>0</v>
      </c>
    </row>
    <row r="677" spans="1:33" x14ac:dyDescent="0.2">
      <c r="A677">
        <v>5431</v>
      </c>
      <c r="B677" t="s">
        <v>3310</v>
      </c>
      <c r="C677" t="s">
        <v>28</v>
      </c>
      <c r="D677" t="s">
        <v>28</v>
      </c>
      <c r="E677" t="s">
        <v>3311</v>
      </c>
      <c r="F677" t="b">
        <v>1</v>
      </c>
      <c r="K677" t="s">
        <v>42</v>
      </c>
      <c r="L677" t="s">
        <v>470</v>
      </c>
      <c r="M677" t="s">
        <v>3312</v>
      </c>
      <c r="N677">
        <v>36.987281000000003</v>
      </c>
      <c r="O677">
        <v>-119.831847</v>
      </c>
      <c r="P677" t="s">
        <v>78</v>
      </c>
      <c r="Q677" t="s">
        <v>3328</v>
      </c>
      <c r="R677" t="s">
        <v>3314</v>
      </c>
      <c r="S677" t="s">
        <v>3315</v>
      </c>
      <c r="T677" t="s">
        <v>470</v>
      </c>
      <c r="U677">
        <v>91203</v>
      </c>
      <c r="V677" t="s">
        <v>3329</v>
      </c>
      <c r="W677" t="s">
        <v>3325</v>
      </c>
      <c r="X677" t="s">
        <v>3326</v>
      </c>
      <c r="Y677" t="s">
        <v>3317</v>
      </c>
      <c r="Z677" t="s">
        <v>3327</v>
      </c>
      <c r="AA677" t="s">
        <v>3319</v>
      </c>
      <c r="AB677" t="s">
        <v>470</v>
      </c>
      <c r="AC677">
        <v>95338</v>
      </c>
      <c r="AD677" t="s">
        <v>39</v>
      </c>
      <c r="AE677" t="s">
        <v>3320</v>
      </c>
      <c r="AF677" t="b">
        <f t="shared" si="10"/>
        <v>0</v>
      </c>
      <c r="AG677" t="b">
        <f>IF(Table1[[#This Row],[bank_type]] = "Private Nonprofit", TRUE, FALSE)</f>
        <v>0</v>
      </c>
    </row>
    <row r="678" spans="1:33" x14ac:dyDescent="0.2">
      <c r="A678">
        <v>2940</v>
      </c>
      <c r="B678" t="s">
        <v>3330</v>
      </c>
      <c r="C678" s="1">
        <v>41667</v>
      </c>
      <c r="D678" s="1">
        <v>41667</v>
      </c>
      <c r="E678" t="s">
        <v>3331</v>
      </c>
      <c r="F678" t="b">
        <v>1</v>
      </c>
      <c r="G678" t="s">
        <v>991</v>
      </c>
      <c r="K678" t="s">
        <v>24</v>
      </c>
      <c r="L678" t="s">
        <v>438</v>
      </c>
      <c r="M678" t="s">
        <v>3332</v>
      </c>
      <c r="N678">
        <v>29.799862010554602</v>
      </c>
      <c r="O678">
        <v>-99.553850289876095</v>
      </c>
      <c r="P678" t="s">
        <v>78</v>
      </c>
      <c r="Q678" t="s">
        <v>3333</v>
      </c>
      <c r="R678" t="s">
        <v>3334</v>
      </c>
      <c r="S678" t="s">
        <v>1059</v>
      </c>
      <c r="T678" t="s">
        <v>438</v>
      </c>
      <c r="U678">
        <v>77401</v>
      </c>
      <c r="V678" t="s">
        <v>3335</v>
      </c>
      <c r="W678" t="s">
        <v>2280</v>
      </c>
      <c r="X678" t="s">
        <v>1296</v>
      </c>
      <c r="Y678" t="s">
        <v>3336</v>
      </c>
      <c r="Z678" t="s">
        <v>3335</v>
      </c>
      <c r="AA678" t="s">
        <v>1059</v>
      </c>
      <c r="AB678" t="s">
        <v>438</v>
      </c>
      <c r="AC678">
        <v>77401</v>
      </c>
      <c r="AD678" t="s">
        <v>34</v>
      </c>
      <c r="AE678" t="s">
        <v>28</v>
      </c>
      <c r="AF678" t="b">
        <f t="shared" si="10"/>
        <v>0</v>
      </c>
      <c r="AG678" t="b">
        <f>IF(Table1[[#This Row],[bank_type]] = "Private Nonprofit", TRUE, FALSE)</f>
        <v>0</v>
      </c>
    </row>
    <row r="679" spans="1:33" x14ac:dyDescent="0.2">
      <c r="A679">
        <v>6543</v>
      </c>
      <c r="B679" t="s">
        <v>3337</v>
      </c>
      <c r="C679" t="s">
        <v>28</v>
      </c>
      <c r="D679" s="1">
        <v>45800</v>
      </c>
      <c r="E679" t="s">
        <v>3338</v>
      </c>
      <c r="F679" t="b">
        <v>1</v>
      </c>
      <c r="K679" t="s">
        <v>42</v>
      </c>
      <c r="L679" t="s">
        <v>394</v>
      </c>
      <c r="M679" t="s">
        <v>395</v>
      </c>
      <c r="N679">
        <v>38.645853989357299</v>
      </c>
      <c r="O679">
        <v>-77.631567984091603</v>
      </c>
      <c r="P679" t="s">
        <v>78</v>
      </c>
      <c r="Q679" t="s">
        <v>3339</v>
      </c>
      <c r="R679" t="s">
        <v>3340</v>
      </c>
      <c r="S679" t="s">
        <v>934</v>
      </c>
      <c r="T679" t="s">
        <v>394</v>
      </c>
      <c r="U679">
        <v>20187</v>
      </c>
      <c r="V679" t="s">
        <v>28</v>
      </c>
      <c r="W679" t="s">
        <v>3341</v>
      </c>
      <c r="X679" t="s">
        <v>3342</v>
      </c>
      <c r="Y679" t="s">
        <v>3343</v>
      </c>
      <c r="Z679" t="s">
        <v>3340</v>
      </c>
      <c r="AA679" t="s">
        <v>934</v>
      </c>
      <c r="AB679" t="s">
        <v>394</v>
      </c>
      <c r="AC679">
        <v>20186</v>
      </c>
      <c r="AD679" t="s">
        <v>405</v>
      </c>
      <c r="AE679" t="s">
        <v>28</v>
      </c>
      <c r="AF679" t="b">
        <f t="shared" si="10"/>
        <v>0</v>
      </c>
      <c r="AG679" t="b">
        <f>IF(Table1[[#This Row],[bank_type]] = "Private Nonprofit", TRUE, FALSE)</f>
        <v>0</v>
      </c>
    </row>
    <row r="680" spans="1:33" x14ac:dyDescent="0.2">
      <c r="A680">
        <v>6543</v>
      </c>
      <c r="B680" t="s">
        <v>3337</v>
      </c>
      <c r="C680" t="s">
        <v>28</v>
      </c>
      <c r="D680" s="1">
        <v>45800</v>
      </c>
      <c r="E680" t="s">
        <v>3338</v>
      </c>
      <c r="F680" t="b">
        <v>1</v>
      </c>
      <c r="K680" t="s">
        <v>42</v>
      </c>
      <c r="L680" t="s">
        <v>394</v>
      </c>
      <c r="M680" t="s">
        <v>395</v>
      </c>
      <c r="N680">
        <v>38.645853989357299</v>
      </c>
      <c r="O680">
        <v>-77.631567984091603</v>
      </c>
      <c r="P680" t="s">
        <v>78</v>
      </c>
      <c r="Q680" t="s">
        <v>3339</v>
      </c>
      <c r="R680" t="s">
        <v>3340</v>
      </c>
      <c r="S680" t="s">
        <v>934</v>
      </c>
      <c r="T680" t="s">
        <v>394</v>
      </c>
      <c r="U680">
        <v>20187</v>
      </c>
      <c r="V680" t="s">
        <v>28</v>
      </c>
      <c r="W680" t="s">
        <v>2527</v>
      </c>
      <c r="X680" t="s">
        <v>3344</v>
      </c>
      <c r="Y680" t="s">
        <v>3345</v>
      </c>
      <c r="Z680" t="s">
        <v>28</v>
      </c>
      <c r="AA680" t="s">
        <v>28</v>
      </c>
      <c r="AB680" t="s">
        <v>28</v>
      </c>
      <c r="AC680" t="s">
        <v>28</v>
      </c>
      <c r="AD680" t="s">
        <v>405</v>
      </c>
      <c r="AE680" t="s">
        <v>28</v>
      </c>
      <c r="AF680" t="b">
        <f t="shared" si="10"/>
        <v>0</v>
      </c>
      <c r="AG680" t="b">
        <f>IF(Table1[[#This Row],[bank_type]] = "Private Nonprofit", TRUE, FALSE)</f>
        <v>0</v>
      </c>
    </row>
    <row r="681" spans="1:33" x14ac:dyDescent="0.2">
      <c r="A681">
        <v>2683</v>
      </c>
      <c r="B681" t="s">
        <v>3346</v>
      </c>
      <c r="C681" s="1">
        <v>30689</v>
      </c>
      <c r="D681" s="1">
        <v>39821</v>
      </c>
      <c r="E681" t="s">
        <v>3347</v>
      </c>
      <c r="F681" t="b">
        <v>1</v>
      </c>
      <c r="K681" t="s">
        <v>362</v>
      </c>
      <c r="L681" t="s">
        <v>515</v>
      </c>
      <c r="M681" t="s">
        <v>516</v>
      </c>
      <c r="N681">
        <v>29.434156000000002</v>
      </c>
      <c r="O681">
        <v>-90.789275000000004</v>
      </c>
      <c r="P681" t="s">
        <v>705</v>
      </c>
      <c r="Q681" t="s">
        <v>3346</v>
      </c>
      <c r="R681" t="s">
        <v>3348</v>
      </c>
      <c r="S681" t="s">
        <v>3349</v>
      </c>
      <c r="T681" t="s">
        <v>515</v>
      </c>
      <c r="U681">
        <v>70361</v>
      </c>
      <c r="V681" t="s">
        <v>28</v>
      </c>
      <c r="W681" t="s">
        <v>28</v>
      </c>
      <c r="X681" t="s">
        <v>28</v>
      </c>
      <c r="Y681" t="s">
        <v>28</v>
      </c>
      <c r="Z681" t="s">
        <v>28</v>
      </c>
      <c r="AA681" t="s">
        <v>28</v>
      </c>
      <c r="AB681" t="s">
        <v>28</v>
      </c>
      <c r="AC681" t="s">
        <v>28</v>
      </c>
      <c r="AD681" t="s">
        <v>28</v>
      </c>
      <c r="AE681" t="s">
        <v>28</v>
      </c>
      <c r="AF681" t="b">
        <f t="shared" si="10"/>
        <v>0</v>
      </c>
      <c r="AG681" t="b">
        <f>IF(Table1[[#This Row],[bank_type]] = "Private Nonprofit", TRUE, FALSE)</f>
        <v>0</v>
      </c>
    </row>
    <row r="682" spans="1:33" x14ac:dyDescent="0.2">
      <c r="A682">
        <v>159</v>
      </c>
      <c r="B682" t="s">
        <v>3350</v>
      </c>
      <c r="C682" s="1">
        <v>37984</v>
      </c>
      <c r="D682" s="1">
        <v>39643</v>
      </c>
      <c r="E682" t="s">
        <v>3351</v>
      </c>
      <c r="F682" t="b">
        <v>1</v>
      </c>
      <c r="G682" t="s">
        <v>326</v>
      </c>
      <c r="J682" t="s">
        <v>332</v>
      </c>
      <c r="K682" t="s">
        <v>24</v>
      </c>
      <c r="L682" t="s">
        <v>1087</v>
      </c>
      <c r="M682" t="s">
        <v>3352</v>
      </c>
      <c r="N682">
        <v>40.109943528148897</v>
      </c>
      <c r="O682">
        <v>-106.89517524138201</v>
      </c>
      <c r="P682" t="s">
        <v>78</v>
      </c>
      <c r="Q682" t="s">
        <v>3353</v>
      </c>
      <c r="R682" t="s">
        <v>3354</v>
      </c>
      <c r="S682" t="s">
        <v>3355</v>
      </c>
      <c r="T682" t="s">
        <v>1087</v>
      </c>
      <c r="U682">
        <v>80488</v>
      </c>
      <c r="V682" t="s">
        <v>3356</v>
      </c>
      <c r="W682" t="s">
        <v>3357</v>
      </c>
      <c r="X682" t="s">
        <v>3358</v>
      </c>
      <c r="Y682" t="s">
        <v>3359</v>
      </c>
      <c r="Z682" t="s">
        <v>3360</v>
      </c>
      <c r="AA682" t="s">
        <v>3355</v>
      </c>
      <c r="AB682" t="s">
        <v>1087</v>
      </c>
      <c r="AC682">
        <v>80487</v>
      </c>
      <c r="AD682" t="s">
        <v>39</v>
      </c>
      <c r="AE682" t="s">
        <v>28</v>
      </c>
      <c r="AF682" t="b">
        <f t="shared" si="10"/>
        <v>0</v>
      </c>
      <c r="AG682" t="b">
        <f>IF(Table1[[#This Row],[bank_type]] = "Private Nonprofit", TRUE, FALSE)</f>
        <v>0</v>
      </c>
    </row>
    <row r="683" spans="1:33" x14ac:dyDescent="0.2">
      <c r="A683">
        <v>6347</v>
      </c>
      <c r="B683" t="s">
        <v>3361</v>
      </c>
      <c r="C683" t="s">
        <v>28</v>
      </c>
      <c r="D683" s="1">
        <v>45329</v>
      </c>
      <c r="E683" t="s">
        <v>3362</v>
      </c>
      <c r="F683" t="b">
        <v>1</v>
      </c>
      <c r="G683" t="s">
        <v>67</v>
      </c>
      <c r="J683" t="s">
        <v>68</v>
      </c>
      <c r="K683" t="s">
        <v>24</v>
      </c>
      <c r="L683" t="s">
        <v>479</v>
      </c>
      <c r="M683" t="s">
        <v>3363</v>
      </c>
      <c r="N683">
        <v>31.7989</v>
      </c>
      <c r="O683">
        <v>-83.774600000000007</v>
      </c>
      <c r="P683" t="s">
        <v>38</v>
      </c>
      <c r="Q683" t="s">
        <v>3364</v>
      </c>
      <c r="R683" t="s">
        <v>3365</v>
      </c>
      <c r="S683" t="s">
        <v>1624</v>
      </c>
      <c r="T683" t="s">
        <v>422</v>
      </c>
      <c r="U683" t="s">
        <v>28</v>
      </c>
      <c r="V683" t="s">
        <v>28</v>
      </c>
      <c r="W683" t="s">
        <v>1621</v>
      </c>
      <c r="X683" t="s">
        <v>1092</v>
      </c>
      <c r="Y683" t="s">
        <v>1622</v>
      </c>
      <c r="Z683" t="s">
        <v>1623</v>
      </c>
      <c r="AA683" t="s">
        <v>1624</v>
      </c>
      <c r="AB683" t="s">
        <v>422</v>
      </c>
      <c r="AC683">
        <v>29464</v>
      </c>
      <c r="AD683" t="s">
        <v>34</v>
      </c>
      <c r="AE683" t="s">
        <v>1625</v>
      </c>
      <c r="AF683" t="b">
        <f t="shared" si="10"/>
        <v>0</v>
      </c>
      <c r="AG683" t="b">
        <f>IF(Table1[[#This Row],[bank_type]] = "Private Nonprofit", TRUE, FALSE)</f>
        <v>1</v>
      </c>
    </row>
    <row r="684" spans="1:33" x14ac:dyDescent="0.2">
      <c r="A684">
        <v>426</v>
      </c>
      <c r="B684" t="s">
        <v>3366</v>
      </c>
      <c r="C684" s="1">
        <v>40330</v>
      </c>
      <c r="D684" s="1">
        <v>40330</v>
      </c>
      <c r="E684" t="s">
        <v>3367</v>
      </c>
      <c r="F684" t="b">
        <v>1</v>
      </c>
      <c r="G684" t="s">
        <v>326</v>
      </c>
      <c r="H684" t="s">
        <v>53</v>
      </c>
      <c r="J684" t="s">
        <v>332</v>
      </c>
      <c r="K684" t="s">
        <v>24</v>
      </c>
      <c r="L684" t="s">
        <v>692</v>
      </c>
      <c r="M684" t="s">
        <v>3368</v>
      </c>
      <c r="N684">
        <v>29.678083287345402</v>
      </c>
      <c r="O684">
        <v>-81.3637768026652</v>
      </c>
      <c r="P684" t="s">
        <v>78</v>
      </c>
      <c r="Q684" t="s">
        <v>3369</v>
      </c>
      <c r="R684" t="s">
        <v>3370</v>
      </c>
      <c r="S684" t="s">
        <v>3371</v>
      </c>
      <c r="T684" t="s">
        <v>692</v>
      </c>
      <c r="U684">
        <v>32250</v>
      </c>
      <c r="V684" t="s">
        <v>3372</v>
      </c>
      <c r="W684" t="s">
        <v>3373</v>
      </c>
      <c r="X684" t="s">
        <v>3374</v>
      </c>
      <c r="Y684" t="s">
        <v>3375</v>
      </c>
      <c r="Z684" t="s">
        <v>3376</v>
      </c>
      <c r="AA684" t="s">
        <v>3377</v>
      </c>
      <c r="AB684" t="s">
        <v>692</v>
      </c>
      <c r="AC684">
        <v>32246</v>
      </c>
      <c r="AD684" t="s">
        <v>60</v>
      </c>
      <c r="AE684" t="s">
        <v>3378</v>
      </c>
      <c r="AF684" t="b">
        <f t="shared" si="10"/>
        <v>0</v>
      </c>
      <c r="AG684" t="b">
        <f>IF(Table1[[#This Row],[bank_type]] = "Private Nonprofit", TRUE, FALSE)</f>
        <v>0</v>
      </c>
    </row>
    <row r="685" spans="1:33" x14ac:dyDescent="0.2">
      <c r="A685">
        <v>1582</v>
      </c>
      <c r="B685" t="s">
        <v>3379</v>
      </c>
      <c r="C685" s="1">
        <v>37453</v>
      </c>
      <c r="D685" s="1">
        <v>41359</v>
      </c>
      <c r="E685" t="s">
        <v>2349</v>
      </c>
      <c r="F685" t="b">
        <v>1</v>
      </c>
      <c r="G685" t="s">
        <v>326</v>
      </c>
      <c r="J685" t="s">
        <v>332</v>
      </c>
      <c r="K685" t="s">
        <v>829</v>
      </c>
      <c r="L685" t="s">
        <v>703</v>
      </c>
      <c r="M685" t="s">
        <v>2836</v>
      </c>
      <c r="N685">
        <v>35.655167730157302</v>
      </c>
      <c r="O685">
        <v>-81.645431723205306</v>
      </c>
      <c r="P685" t="s">
        <v>78</v>
      </c>
      <c r="Q685" t="s">
        <v>28</v>
      </c>
      <c r="R685" t="s">
        <v>28</v>
      </c>
      <c r="S685" t="s">
        <v>28</v>
      </c>
      <c r="T685" t="s">
        <v>28</v>
      </c>
      <c r="U685" t="s">
        <v>28</v>
      </c>
      <c r="V685" t="s">
        <v>28</v>
      </c>
      <c r="W685" t="s">
        <v>2353</v>
      </c>
      <c r="X685" t="s">
        <v>2354</v>
      </c>
      <c r="Y685" t="s">
        <v>3380</v>
      </c>
      <c r="Z685" t="s">
        <v>3381</v>
      </c>
      <c r="AA685" t="s">
        <v>2352</v>
      </c>
      <c r="AB685" t="s">
        <v>394</v>
      </c>
      <c r="AC685">
        <v>20191</v>
      </c>
      <c r="AD685" t="s">
        <v>39</v>
      </c>
      <c r="AE685" t="s">
        <v>28</v>
      </c>
      <c r="AF685" t="b">
        <f t="shared" si="10"/>
        <v>0</v>
      </c>
      <c r="AG685" t="b">
        <f>IF(Table1[[#This Row],[bank_type]] = "Private Nonprofit", TRUE, FALSE)</f>
        <v>0</v>
      </c>
    </row>
    <row r="686" spans="1:33" x14ac:dyDescent="0.2">
      <c r="A686">
        <v>80</v>
      </c>
      <c r="B686" t="s">
        <v>3382</v>
      </c>
      <c r="C686" s="1">
        <v>36453</v>
      </c>
      <c r="D686" s="1">
        <v>41053</v>
      </c>
      <c r="E686" t="s">
        <v>3383</v>
      </c>
      <c r="F686" t="b">
        <v>1</v>
      </c>
      <c r="G686" t="s">
        <v>991</v>
      </c>
      <c r="K686" t="s">
        <v>24</v>
      </c>
      <c r="L686" t="s">
        <v>470</v>
      </c>
      <c r="M686" t="s">
        <v>3384</v>
      </c>
      <c r="N686">
        <v>38.228494032064901</v>
      </c>
      <c r="O686">
        <v>-121.068059059048</v>
      </c>
      <c r="P686" t="s">
        <v>78</v>
      </c>
      <c r="Q686" t="s">
        <v>28</v>
      </c>
      <c r="R686" t="s">
        <v>28</v>
      </c>
      <c r="S686" t="s">
        <v>28</v>
      </c>
      <c r="T686" t="s">
        <v>28</v>
      </c>
      <c r="U686" t="s">
        <v>28</v>
      </c>
      <c r="V686" t="s">
        <v>28</v>
      </c>
      <c r="W686" t="s">
        <v>3341</v>
      </c>
      <c r="X686" t="s">
        <v>3385</v>
      </c>
      <c r="Y686" t="s">
        <v>3386</v>
      </c>
      <c r="Z686" t="s">
        <v>3387</v>
      </c>
      <c r="AA686" t="s">
        <v>3323</v>
      </c>
      <c r="AB686" t="s">
        <v>470</v>
      </c>
      <c r="AC686">
        <v>95661</v>
      </c>
      <c r="AD686" t="s">
        <v>60</v>
      </c>
      <c r="AE686" t="s">
        <v>28</v>
      </c>
      <c r="AF686" t="b">
        <f t="shared" si="10"/>
        <v>0</v>
      </c>
      <c r="AG686" t="b">
        <f>IF(Table1[[#This Row],[bank_type]] = "Private Nonprofit", TRUE, FALSE)</f>
        <v>0</v>
      </c>
    </row>
    <row r="687" spans="1:33" x14ac:dyDescent="0.2">
      <c r="A687">
        <v>80</v>
      </c>
      <c r="B687" t="s">
        <v>3382</v>
      </c>
      <c r="C687" s="1">
        <v>36453</v>
      </c>
      <c r="D687" s="1">
        <v>41053</v>
      </c>
      <c r="E687" t="s">
        <v>3383</v>
      </c>
      <c r="F687" t="b">
        <v>1</v>
      </c>
      <c r="G687" t="s">
        <v>991</v>
      </c>
      <c r="K687" t="s">
        <v>24</v>
      </c>
      <c r="L687" t="s">
        <v>470</v>
      </c>
      <c r="M687" t="s">
        <v>3384</v>
      </c>
      <c r="N687">
        <v>38.228494032064901</v>
      </c>
      <c r="O687">
        <v>-121.068059059048</v>
      </c>
      <c r="P687" t="s">
        <v>78</v>
      </c>
      <c r="Q687" t="s">
        <v>28</v>
      </c>
      <c r="R687" t="s">
        <v>28</v>
      </c>
      <c r="S687" t="s">
        <v>28</v>
      </c>
      <c r="T687" t="s">
        <v>28</v>
      </c>
      <c r="U687" t="s">
        <v>28</v>
      </c>
      <c r="V687" t="s">
        <v>28</v>
      </c>
      <c r="W687" t="s">
        <v>3388</v>
      </c>
      <c r="X687" t="s">
        <v>3389</v>
      </c>
      <c r="Y687" t="s">
        <v>3390</v>
      </c>
      <c r="Z687" t="s">
        <v>3391</v>
      </c>
      <c r="AA687" t="s">
        <v>3323</v>
      </c>
      <c r="AB687" t="s">
        <v>470</v>
      </c>
      <c r="AC687">
        <v>95661</v>
      </c>
      <c r="AD687" t="s">
        <v>60</v>
      </c>
      <c r="AE687" t="s">
        <v>28</v>
      </c>
      <c r="AF687" t="b">
        <f t="shared" si="10"/>
        <v>0</v>
      </c>
      <c r="AG687" t="b">
        <f>IF(Table1[[#This Row],[bank_type]] = "Private Nonprofit", TRUE, FALSE)</f>
        <v>0</v>
      </c>
    </row>
    <row r="688" spans="1:33" x14ac:dyDescent="0.2">
      <c r="A688">
        <v>5001</v>
      </c>
      <c r="B688" t="s">
        <v>3392</v>
      </c>
      <c r="C688" t="s">
        <v>28</v>
      </c>
      <c r="D688" s="1">
        <v>44390</v>
      </c>
      <c r="E688" t="s">
        <v>3393</v>
      </c>
      <c r="F688" t="b">
        <v>1</v>
      </c>
      <c r="G688" t="s">
        <v>67</v>
      </c>
      <c r="J688" t="s">
        <v>68</v>
      </c>
      <c r="K688" t="s">
        <v>24</v>
      </c>
      <c r="L688" t="s">
        <v>433</v>
      </c>
      <c r="M688" t="s">
        <v>3394</v>
      </c>
      <c r="N688">
        <v>36.265851157381</v>
      </c>
      <c r="O688">
        <v>-83.633155956032695</v>
      </c>
      <c r="P688" t="s">
        <v>78</v>
      </c>
      <c r="Q688" t="s">
        <v>3395</v>
      </c>
      <c r="R688" t="s">
        <v>3396</v>
      </c>
      <c r="S688" t="s">
        <v>1277</v>
      </c>
      <c r="T688" t="s">
        <v>692</v>
      </c>
      <c r="U688">
        <v>34289</v>
      </c>
      <c r="V688" t="s">
        <v>28</v>
      </c>
      <c r="W688" t="s">
        <v>1863</v>
      </c>
      <c r="X688" t="s">
        <v>2306</v>
      </c>
      <c r="Y688" t="s">
        <v>3397</v>
      </c>
      <c r="Z688" t="s">
        <v>3398</v>
      </c>
      <c r="AA688" t="s">
        <v>2283</v>
      </c>
      <c r="AB688" t="s">
        <v>43</v>
      </c>
      <c r="AC688">
        <v>40511</v>
      </c>
      <c r="AD688" t="s">
        <v>405</v>
      </c>
      <c r="AE688" t="s">
        <v>28</v>
      </c>
      <c r="AF688" t="b">
        <f t="shared" si="10"/>
        <v>0</v>
      </c>
      <c r="AG688" t="b">
        <f>IF(Table1[[#This Row],[bank_type]] = "Private Nonprofit", TRUE, FALSE)</f>
        <v>0</v>
      </c>
    </row>
    <row r="689" spans="1:33" x14ac:dyDescent="0.2">
      <c r="A689">
        <v>5001</v>
      </c>
      <c r="B689" t="s">
        <v>3392</v>
      </c>
      <c r="C689" t="s">
        <v>28</v>
      </c>
      <c r="D689" s="1">
        <v>44390</v>
      </c>
      <c r="E689" t="s">
        <v>3393</v>
      </c>
      <c r="F689" t="b">
        <v>1</v>
      </c>
      <c r="G689" t="s">
        <v>67</v>
      </c>
      <c r="J689" t="s">
        <v>68</v>
      </c>
      <c r="K689" t="s">
        <v>24</v>
      </c>
      <c r="L689" t="s">
        <v>433</v>
      </c>
      <c r="M689" t="s">
        <v>3394</v>
      </c>
      <c r="N689">
        <v>36.265851157381</v>
      </c>
      <c r="O689">
        <v>-83.633155956032695</v>
      </c>
      <c r="P689" t="s">
        <v>78</v>
      </c>
      <c r="Q689" t="s">
        <v>3395</v>
      </c>
      <c r="R689" t="s">
        <v>3396</v>
      </c>
      <c r="S689" t="s">
        <v>1277</v>
      </c>
      <c r="T689" t="s">
        <v>692</v>
      </c>
      <c r="U689">
        <v>34289</v>
      </c>
      <c r="V689" t="s">
        <v>28</v>
      </c>
      <c r="W689" t="s">
        <v>3399</v>
      </c>
      <c r="X689" t="s">
        <v>2306</v>
      </c>
      <c r="Y689" t="s">
        <v>3400</v>
      </c>
      <c r="Z689" t="s">
        <v>3398</v>
      </c>
      <c r="AA689" t="s">
        <v>2283</v>
      </c>
      <c r="AB689" t="s">
        <v>43</v>
      </c>
      <c r="AC689">
        <v>40511</v>
      </c>
      <c r="AD689" t="s">
        <v>405</v>
      </c>
      <c r="AE689" t="s">
        <v>28</v>
      </c>
      <c r="AF689" t="b">
        <f t="shared" si="10"/>
        <v>0</v>
      </c>
      <c r="AG689" t="b">
        <f>IF(Table1[[#This Row],[bank_type]] = "Private Nonprofit", TRUE, FALSE)</f>
        <v>0</v>
      </c>
    </row>
    <row r="690" spans="1:33" x14ac:dyDescent="0.2">
      <c r="A690">
        <v>5001</v>
      </c>
      <c r="B690" t="s">
        <v>3392</v>
      </c>
      <c r="C690" t="s">
        <v>28</v>
      </c>
      <c r="D690" s="1">
        <v>44390</v>
      </c>
      <c r="E690" t="s">
        <v>3393</v>
      </c>
      <c r="F690" t="b">
        <v>1</v>
      </c>
      <c r="G690" t="s">
        <v>67</v>
      </c>
      <c r="J690" t="s">
        <v>68</v>
      </c>
      <c r="K690" t="s">
        <v>24</v>
      </c>
      <c r="L690" t="s">
        <v>433</v>
      </c>
      <c r="M690" t="s">
        <v>3394</v>
      </c>
      <c r="N690">
        <v>36.265851157381</v>
      </c>
      <c r="O690">
        <v>-83.633155956032695</v>
      </c>
      <c r="P690" t="s">
        <v>78</v>
      </c>
      <c r="Q690" t="s">
        <v>3395</v>
      </c>
      <c r="R690" t="s">
        <v>3396</v>
      </c>
      <c r="S690" t="s">
        <v>1277</v>
      </c>
      <c r="T690" t="s">
        <v>692</v>
      </c>
      <c r="U690">
        <v>34289</v>
      </c>
      <c r="V690" t="s">
        <v>28</v>
      </c>
      <c r="W690" t="s">
        <v>1278</v>
      </c>
      <c r="X690" t="s">
        <v>1279</v>
      </c>
      <c r="Y690" t="s">
        <v>1280</v>
      </c>
      <c r="Z690" t="s">
        <v>1281</v>
      </c>
      <c r="AA690" t="s">
        <v>1277</v>
      </c>
      <c r="AB690" t="s">
        <v>692</v>
      </c>
      <c r="AC690">
        <v>34289</v>
      </c>
      <c r="AD690" t="s">
        <v>34</v>
      </c>
      <c r="AE690" t="s">
        <v>28</v>
      </c>
      <c r="AF690" t="b">
        <f t="shared" si="10"/>
        <v>0</v>
      </c>
      <c r="AG690" t="b">
        <f>IF(Table1[[#This Row],[bank_type]] = "Private Nonprofit", TRUE, FALSE)</f>
        <v>0</v>
      </c>
    </row>
    <row r="691" spans="1:33" x14ac:dyDescent="0.2">
      <c r="A691">
        <v>5001</v>
      </c>
      <c r="B691" t="s">
        <v>3392</v>
      </c>
      <c r="C691" t="s">
        <v>28</v>
      </c>
      <c r="D691" s="1">
        <v>44390</v>
      </c>
      <c r="E691" t="s">
        <v>3393</v>
      </c>
      <c r="F691" t="b">
        <v>1</v>
      </c>
      <c r="G691" t="s">
        <v>67</v>
      </c>
      <c r="J691" t="s">
        <v>68</v>
      </c>
      <c r="K691" t="s">
        <v>24</v>
      </c>
      <c r="L691" t="s">
        <v>433</v>
      </c>
      <c r="M691" t="s">
        <v>3394</v>
      </c>
      <c r="N691">
        <v>36.265851157381</v>
      </c>
      <c r="O691">
        <v>-83.633155956032695</v>
      </c>
      <c r="P691" t="s">
        <v>78</v>
      </c>
      <c r="Q691" t="s">
        <v>3395</v>
      </c>
      <c r="R691" t="s">
        <v>3396</v>
      </c>
      <c r="S691" t="s">
        <v>1277</v>
      </c>
      <c r="T691" t="s">
        <v>692</v>
      </c>
      <c r="U691">
        <v>34289</v>
      </c>
      <c r="V691" t="s">
        <v>28</v>
      </c>
      <c r="W691" t="s">
        <v>429</v>
      </c>
      <c r="X691" t="s">
        <v>1286</v>
      </c>
      <c r="Y691" t="s">
        <v>1287</v>
      </c>
      <c r="Z691" t="s">
        <v>1288</v>
      </c>
      <c r="AA691" t="s">
        <v>1277</v>
      </c>
      <c r="AB691" t="s">
        <v>692</v>
      </c>
      <c r="AC691">
        <v>34289</v>
      </c>
      <c r="AD691" t="s">
        <v>34</v>
      </c>
      <c r="AE691" t="s">
        <v>28</v>
      </c>
      <c r="AF691" t="b">
        <f t="shared" si="10"/>
        <v>0</v>
      </c>
      <c r="AG691" t="b">
        <f>IF(Table1[[#This Row],[bank_type]] = "Private Nonprofit", TRUE, FALSE)</f>
        <v>0</v>
      </c>
    </row>
    <row r="692" spans="1:33" x14ac:dyDescent="0.2">
      <c r="A692">
        <v>5167</v>
      </c>
      <c r="B692" t="s">
        <v>3401</v>
      </c>
      <c r="C692" s="1">
        <v>43851</v>
      </c>
      <c r="D692" s="1">
        <v>43851</v>
      </c>
      <c r="E692" t="s">
        <v>3402</v>
      </c>
      <c r="F692" t="b">
        <v>1</v>
      </c>
      <c r="G692" t="s">
        <v>22</v>
      </c>
      <c r="H692" t="s">
        <v>53</v>
      </c>
      <c r="J692" t="s">
        <v>23</v>
      </c>
      <c r="K692" t="s">
        <v>24</v>
      </c>
      <c r="L692" t="s">
        <v>25</v>
      </c>
      <c r="M692" t="s">
        <v>3403</v>
      </c>
      <c r="N692">
        <v>38.431065031615702</v>
      </c>
      <c r="O692">
        <v>-87.197739249833106</v>
      </c>
      <c r="P692" t="s">
        <v>78</v>
      </c>
      <c r="Q692" t="s">
        <v>3404</v>
      </c>
      <c r="R692" t="s">
        <v>3405</v>
      </c>
      <c r="S692" t="s">
        <v>3406</v>
      </c>
      <c r="T692" t="s">
        <v>43</v>
      </c>
      <c r="U692">
        <v>42406</v>
      </c>
      <c r="V692" t="s">
        <v>28</v>
      </c>
      <c r="W692" t="s">
        <v>817</v>
      </c>
      <c r="X692" t="s">
        <v>3407</v>
      </c>
      <c r="Y692" t="s">
        <v>28</v>
      </c>
      <c r="Z692" t="s">
        <v>3408</v>
      </c>
      <c r="AA692" t="s">
        <v>3406</v>
      </c>
      <c r="AB692" t="s">
        <v>43</v>
      </c>
      <c r="AC692">
        <v>42406</v>
      </c>
      <c r="AD692" t="s">
        <v>405</v>
      </c>
      <c r="AE692" t="s">
        <v>3409</v>
      </c>
      <c r="AF692" t="b">
        <f t="shared" si="10"/>
        <v>0</v>
      </c>
      <c r="AG692" t="b">
        <f>IF(Table1[[#This Row],[bank_type]] = "Private Nonprofit", TRUE, FALSE)</f>
        <v>0</v>
      </c>
    </row>
    <row r="693" spans="1:33" x14ac:dyDescent="0.2">
      <c r="A693">
        <v>4586</v>
      </c>
      <c r="B693" t="s">
        <v>3410</v>
      </c>
      <c r="C693" s="1">
        <v>42822</v>
      </c>
      <c r="D693" s="1">
        <v>42822</v>
      </c>
      <c r="E693" t="s">
        <v>3411</v>
      </c>
      <c r="F693" t="b">
        <v>1</v>
      </c>
      <c r="G693" t="s">
        <v>22</v>
      </c>
      <c r="J693" t="s">
        <v>23</v>
      </c>
      <c r="K693" t="s">
        <v>24</v>
      </c>
      <c r="L693" t="s">
        <v>438</v>
      </c>
      <c r="M693" t="s">
        <v>3412</v>
      </c>
      <c r="N693">
        <v>32.214788623666799</v>
      </c>
      <c r="O693">
        <v>-95.606205073971594</v>
      </c>
      <c r="P693" t="s">
        <v>78</v>
      </c>
      <c r="Q693" t="s">
        <v>3413</v>
      </c>
      <c r="R693" t="s">
        <v>3414</v>
      </c>
      <c r="S693" t="s">
        <v>1477</v>
      </c>
      <c r="T693" t="s">
        <v>438</v>
      </c>
      <c r="U693">
        <v>75703</v>
      </c>
      <c r="V693" t="s">
        <v>3415</v>
      </c>
      <c r="W693" t="s">
        <v>28</v>
      </c>
      <c r="X693" t="s">
        <v>28</v>
      </c>
      <c r="Y693" t="s">
        <v>28</v>
      </c>
      <c r="Z693" t="s">
        <v>28</v>
      </c>
      <c r="AA693" t="s">
        <v>28</v>
      </c>
      <c r="AB693" t="s">
        <v>28</v>
      </c>
      <c r="AC693" t="s">
        <v>28</v>
      </c>
      <c r="AD693" t="s">
        <v>28</v>
      </c>
      <c r="AE693" t="s">
        <v>28</v>
      </c>
      <c r="AF693" t="b">
        <f t="shared" si="10"/>
        <v>0</v>
      </c>
      <c r="AG693" t="b">
        <f>IF(Table1[[#This Row],[bank_type]] = "Private Nonprofit", TRUE, FALSE)</f>
        <v>0</v>
      </c>
    </row>
    <row r="694" spans="1:33" x14ac:dyDescent="0.2">
      <c r="A694">
        <v>1056</v>
      </c>
      <c r="B694" t="s">
        <v>3416</v>
      </c>
      <c r="C694" s="1">
        <v>36756</v>
      </c>
      <c r="D694" s="1">
        <v>40344</v>
      </c>
      <c r="E694" t="s">
        <v>3417</v>
      </c>
      <c r="F694" t="b">
        <v>1</v>
      </c>
      <c r="K694" t="s">
        <v>829</v>
      </c>
      <c r="L694" t="s">
        <v>703</v>
      </c>
      <c r="M694" t="s">
        <v>1910</v>
      </c>
      <c r="N694">
        <v>35.252177106748199</v>
      </c>
      <c r="O694">
        <v>-77.367726468205603</v>
      </c>
      <c r="P694" t="s">
        <v>78</v>
      </c>
      <c r="Q694" t="s">
        <v>3418</v>
      </c>
      <c r="R694" t="s">
        <v>3419</v>
      </c>
      <c r="S694" t="s">
        <v>1124</v>
      </c>
      <c r="T694" t="s">
        <v>703</v>
      </c>
      <c r="U694">
        <v>27606</v>
      </c>
      <c r="V694" t="s">
        <v>28</v>
      </c>
      <c r="W694" t="s">
        <v>3420</v>
      </c>
      <c r="X694" t="s">
        <v>519</v>
      </c>
      <c r="Y694" t="s">
        <v>28</v>
      </c>
      <c r="Z694" t="s">
        <v>3421</v>
      </c>
      <c r="AA694" t="s">
        <v>3422</v>
      </c>
      <c r="AB694" t="s">
        <v>703</v>
      </c>
      <c r="AC694" t="s">
        <v>3423</v>
      </c>
      <c r="AD694" t="s">
        <v>39</v>
      </c>
      <c r="AE694" t="s">
        <v>28</v>
      </c>
      <c r="AF694" t="b">
        <f t="shared" si="10"/>
        <v>0</v>
      </c>
      <c r="AG694" t="b">
        <f>IF(Table1[[#This Row],[bank_type]] = "Private Nonprofit", TRUE, FALSE)</f>
        <v>0</v>
      </c>
    </row>
    <row r="695" spans="1:33" x14ac:dyDescent="0.2">
      <c r="A695">
        <v>1056</v>
      </c>
      <c r="B695" t="s">
        <v>3416</v>
      </c>
      <c r="C695" s="1">
        <v>36756</v>
      </c>
      <c r="D695" s="1">
        <v>40344</v>
      </c>
      <c r="E695" t="s">
        <v>3417</v>
      </c>
      <c r="F695" t="b">
        <v>1</v>
      </c>
      <c r="K695" t="s">
        <v>829</v>
      </c>
      <c r="L695" t="s">
        <v>703</v>
      </c>
      <c r="M695" t="s">
        <v>1910</v>
      </c>
      <c r="N695">
        <v>35.252177106748199</v>
      </c>
      <c r="O695">
        <v>-77.367726468205603</v>
      </c>
      <c r="P695" t="s">
        <v>78</v>
      </c>
      <c r="Q695" t="s">
        <v>3418</v>
      </c>
      <c r="R695" t="s">
        <v>3419</v>
      </c>
      <c r="S695" t="s">
        <v>1124</v>
      </c>
      <c r="T695" t="s">
        <v>703</v>
      </c>
      <c r="U695">
        <v>27606</v>
      </c>
      <c r="V695" t="s">
        <v>28</v>
      </c>
      <c r="W695" t="s">
        <v>3424</v>
      </c>
      <c r="X695" t="s">
        <v>3425</v>
      </c>
      <c r="Y695" t="s">
        <v>3426</v>
      </c>
      <c r="Z695" t="s">
        <v>3427</v>
      </c>
      <c r="AA695" t="s">
        <v>1124</v>
      </c>
      <c r="AB695" t="s">
        <v>703</v>
      </c>
      <c r="AC695">
        <v>27612</v>
      </c>
      <c r="AD695" t="s">
        <v>39</v>
      </c>
      <c r="AE695" t="s">
        <v>28</v>
      </c>
      <c r="AF695" t="b">
        <f t="shared" si="10"/>
        <v>0</v>
      </c>
      <c r="AG695" t="b">
        <f>IF(Table1[[#This Row],[bank_type]] = "Private Nonprofit", TRUE, FALSE)</f>
        <v>0</v>
      </c>
    </row>
    <row r="696" spans="1:33" x14ac:dyDescent="0.2">
      <c r="A696">
        <v>6563</v>
      </c>
      <c r="B696" t="s">
        <v>3428</v>
      </c>
      <c r="C696" t="s">
        <v>28</v>
      </c>
      <c r="D696" s="1">
        <v>45324</v>
      </c>
      <c r="E696" t="s">
        <v>3429</v>
      </c>
      <c r="F696" t="b">
        <v>1</v>
      </c>
      <c r="K696" t="s">
        <v>42</v>
      </c>
      <c r="L696" t="s">
        <v>394</v>
      </c>
      <c r="M696" t="s">
        <v>395</v>
      </c>
      <c r="N696">
        <v>38.965499999999999</v>
      </c>
      <c r="O696">
        <v>-77.947239999999994</v>
      </c>
      <c r="P696" t="s">
        <v>78</v>
      </c>
      <c r="Q696" t="s">
        <v>3430</v>
      </c>
      <c r="R696" t="s">
        <v>3431</v>
      </c>
      <c r="S696" t="s">
        <v>3432</v>
      </c>
      <c r="T696" t="s">
        <v>394</v>
      </c>
      <c r="U696">
        <v>20118</v>
      </c>
      <c r="V696" t="s">
        <v>28</v>
      </c>
      <c r="W696" t="s">
        <v>3433</v>
      </c>
      <c r="X696" t="s">
        <v>3434</v>
      </c>
      <c r="Y696" t="s">
        <v>3435</v>
      </c>
      <c r="Z696" t="s">
        <v>3436</v>
      </c>
      <c r="AA696" t="s">
        <v>664</v>
      </c>
      <c r="AB696" t="s">
        <v>394</v>
      </c>
      <c r="AC696">
        <v>23113</v>
      </c>
      <c r="AD696" t="s">
        <v>405</v>
      </c>
      <c r="AE696" t="s">
        <v>3437</v>
      </c>
      <c r="AF696" t="b">
        <f t="shared" si="10"/>
        <v>0</v>
      </c>
      <c r="AG696" t="b">
        <f>IF(Table1[[#This Row],[bank_type]] = "Private Nonprofit", TRUE, FALSE)</f>
        <v>0</v>
      </c>
    </row>
    <row r="697" spans="1:33" x14ac:dyDescent="0.2">
      <c r="A697">
        <v>3284</v>
      </c>
      <c r="B697" t="s">
        <v>3438</v>
      </c>
      <c r="C697" s="1">
        <v>36076</v>
      </c>
      <c r="D697" s="1">
        <v>45755</v>
      </c>
      <c r="E697" t="s">
        <v>3439</v>
      </c>
      <c r="F697" t="b">
        <v>1</v>
      </c>
      <c r="G697" t="s">
        <v>326</v>
      </c>
      <c r="H697" t="s">
        <v>53</v>
      </c>
      <c r="I697" t="s">
        <v>72</v>
      </c>
      <c r="J697" t="s">
        <v>332</v>
      </c>
      <c r="K697" t="s">
        <v>362</v>
      </c>
      <c r="L697" t="s">
        <v>3440</v>
      </c>
      <c r="M697" t="s">
        <v>3441</v>
      </c>
      <c r="N697">
        <v>34.612472095524197</v>
      </c>
      <c r="O697">
        <v>-86.831073088350195</v>
      </c>
      <c r="P697" t="s">
        <v>78</v>
      </c>
      <c r="Q697" t="s">
        <v>3442</v>
      </c>
      <c r="R697" t="s">
        <v>3443</v>
      </c>
      <c r="S697" t="s">
        <v>3444</v>
      </c>
      <c r="T697" t="s">
        <v>997</v>
      </c>
      <c r="U697">
        <v>35811</v>
      </c>
      <c r="V697" t="s">
        <v>28</v>
      </c>
      <c r="W697" t="s">
        <v>3445</v>
      </c>
      <c r="X697" t="s">
        <v>552</v>
      </c>
      <c r="Y697" t="s">
        <v>3446</v>
      </c>
      <c r="Z697" t="s">
        <v>3447</v>
      </c>
      <c r="AA697" t="s">
        <v>3444</v>
      </c>
      <c r="AB697" t="s">
        <v>997</v>
      </c>
      <c r="AC697">
        <v>35811</v>
      </c>
      <c r="AD697" t="s">
        <v>39</v>
      </c>
      <c r="AE697" t="s">
        <v>3448</v>
      </c>
      <c r="AF697" t="b">
        <f t="shared" si="10"/>
        <v>0</v>
      </c>
      <c r="AG697" t="b">
        <f>IF(Table1[[#This Row],[bank_type]] = "Private Nonprofit", TRUE, FALSE)</f>
        <v>0</v>
      </c>
    </row>
    <row r="698" spans="1:33" x14ac:dyDescent="0.2">
      <c r="A698">
        <v>819</v>
      </c>
      <c r="B698" t="s">
        <v>3449</v>
      </c>
      <c r="C698" s="1">
        <v>37719</v>
      </c>
      <c r="D698" s="1">
        <v>45506</v>
      </c>
      <c r="E698" t="s">
        <v>3450</v>
      </c>
      <c r="F698" t="b">
        <v>1</v>
      </c>
      <c r="G698" t="s">
        <v>22</v>
      </c>
      <c r="J698" t="s">
        <v>23</v>
      </c>
      <c r="K698" t="s">
        <v>24</v>
      </c>
      <c r="L698" t="s">
        <v>479</v>
      </c>
      <c r="M698" t="s">
        <v>1234</v>
      </c>
      <c r="N698">
        <v>33.470950000000002</v>
      </c>
      <c r="O698">
        <v>-84.503567000000004</v>
      </c>
      <c r="P698" t="s">
        <v>78</v>
      </c>
      <c r="Q698" t="s">
        <v>3451</v>
      </c>
      <c r="R698" t="s">
        <v>3452</v>
      </c>
      <c r="S698" t="s">
        <v>3453</v>
      </c>
      <c r="T698" t="s">
        <v>479</v>
      </c>
      <c r="U698">
        <v>30214</v>
      </c>
      <c r="V698" t="s">
        <v>28</v>
      </c>
      <c r="W698" t="s">
        <v>3454</v>
      </c>
      <c r="X698" t="s">
        <v>3455</v>
      </c>
      <c r="Y698" t="s">
        <v>3456</v>
      </c>
      <c r="Z698" t="s">
        <v>3457</v>
      </c>
      <c r="AA698" t="s">
        <v>1293</v>
      </c>
      <c r="AB698" t="s">
        <v>479</v>
      </c>
      <c r="AC698">
        <v>30260</v>
      </c>
      <c r="AD698" t="s">
        <v>60</v>
      </c>
      <c r="AE698" t="s">
        <v>3458</v>
      </c>
      <c r="AF698" t="b">
        <f t="shared" si="10"/>
        <v>0</v>
      </c>
      <c r="AG698" t="b">
        <f>IF(Table1[[#This Row],[bank_type]] = "Private Nonprofit", TRUE, FALSE)</f>
        <v>0</v>
      </c>
    </row>
    <row r="699" spans="1:33" x14ac:dyDescent="0.2">
      <c r="A699">
        <v>1042</v>
      </c>
      <c r="B699" t="s">
        <v>3459</v>
      </c>
      <c r="C699" s="1">
        <v>40388</v>
      </c>
      <c r="D699" s="1">
        <v>40388</v>
      </c>
      <c r="E699" t="s">
        <v>3460</v>
      </c>
      <c r="F699" t="b">
        <v>1</v>
      </c>
      <c r="G699" t="s">
        <v>22</v>
      </c>
      <c r="H699" t="s">
        <v>71</v>
      </c>
      <c r="I699" t="s">
        <v>3461</v>
      </c>
      <c r="J699" t="s">
        <v>23</v>
      </c>
      <c r="K699" t="s">
        <v>24</v>
      </c>
      <c r="L699" t="s">
        <v>997</v>
      </c>
      <c r="M699" t="s">
        <v>3462</v>
      </c>
      <c r="N699">
        <v>34.700352484294903</v>
      </c>
      <c r="O699">
        <v>-86.415550947689695</v>
      </c>
      <c r="P699" t="s">
        <v>78</v>
      </c>
      <c r="Q699" t="s">
        <v>3463</v>
      </c>
      <c r="R699" t="s">
        <v>3464</v>
      </c>
      <c r="S699" t="s">
        <v>3444</v>
      </c>
      <c r="T699" t="s">
        <v>997</v>
      </c>
      <c r="U699">
        <v>35803</v>
      </c>
      <c r="V699" t="s">
        <v>28</v>
      </c>
      <c r="W699" t="s">
        <v>3445</v>
      </c>
      <c r="X699" t="s">
        <v>552</v>
      </c>
      <c r="Y699" t="s">
        <v>3446</v>
      </c>
      <c r="Z699" t="s">
        <v>3447</v>
      </c>
      <c r="AA699" t="s">
        <v>3444</v>
      </c>
      <c r="AB699" t="s">
        <v>997</v>
      </c>
      <c r="AC699">
        <v>35811</v>
      </c>
      <c r="AD699" t="s">
        <v>405</v>
      </c>
      <c r="AE699" t="s">
        <v>3448</v>
      </c>
      <c r="AF699" t="b">
        <f t="shared" si="10"/>
        <v>0</v>
      </c>
      <c r="AG699" t="b">
        <f>IF(Table1[[#This Row],[bank_type]] = "Private Nonprofit", TRUE, FALSE)</f>
        <v>0</v>
      </c>
    </row>
    <row r="700" spans="1:33" x14ac:dyDescent="0.2">
      <c r="A700">
        <v>4926</v>
      </c>
      <c r="B700" t="s">
        <v>3465</v>
      </c>
      <c r="C700" t="s">
        <v>28</v>
      </c>
      <c r="D700" t="s">
        <v>28</v>
      </c>
      <c r="E700" t="s">
        <v>3466</v>
      </c>
      <c r="F700" t="b">
        <v>1</v>
      </c>
      <c r="K700" t="s">
        <v>42</v>
      </c>
      <c r="L700" t="s">
        <v>997</v>
      </c>
      <c r="M700" t="s">
        <v>3462</v>
      </c>
      <c r="N700">
        <v>34.714402999999997</v>
      </c>
      <c r="O700">
        <v>-86.405305999999996</v>
      </c>
      <c r="P700" t="s">
        <v>78</v>
      </c>
      <c r="Q700" t="s">
        <v>3442</v>
      </c>
      <c r="R700" t="s">
        <v>3443</v>
      </c>
      <c r="S700" t="s">
        <v>3444</v>
      </c>
      <c r="T700" t="s">
        <v>997</v>
      </c>
      <c r="U700">
        <v>35811</v>
      </c>
      <c r="V700" t="s">
        <v>28</v>
      </c>
      <c r="W700" t="s">
        <v>3445</v>
      </c>
      <c r="X700" t="s">
        <v>552</v>
      </c>
      <c r="Y700" t="s">
        <v>3446</v>
      </c>
      <c r="Z700" t="s">
        <v>3447</v>
      </c>
      <c r="AA700" t="s">
        <v>3444</v>
      </c>
      <c r="AB700" t="s">
        <v>997</v>
      </c>
      <c r="AC700">
        <v>35811</v>
      </c>
      <c r="AD700" t="s">
        <v>405</v>
      </c>
      <c r="AE700" t="s">
        <v>3448</v>
      </c>
      <c r="AF700" t="b">
        <f t="shared" si="10"/>
        <v>0</v>
      </c>
      <c r="AG700" t="b">
        <f>IF(Table1[[#This Row],[bank_type]] = "Private Nonprofit", TRUE, FALSE)</f>
        <v>0</v>
      </c>
    </row>
    <row r="701" spans="1:33" x14ac:dyDescent="0.2">
      <c r="A701">
        <v>4926</v>
      </c>
      <c r="B701" t="s">
        <v>3465</v>
      </c>
      <c r="C701" t="s">
        <v>28</v>
      </c>
      <c r="D701" t="s">
        <v>28</v>
      </c>
      <c r="E701" t="s">
        <v>3466</v>
      </c>
      <c r="F701" t="b">
        <v>1</v>
      </c>
      <c r="K701" t="s">
        <v>42</v>
      </c>
      <c r="L701" t="s">
        <v>997</v>
      </c>
      <c r="M701" t="s">
        <v>3462</v>
      </c>
      <c r="N701">
        <v>34.714402999999997</v>
      </c>
      <c r="O701">
        <v>-86.405305999999996</v>
      </c>
      <c r="P701" t="s">
        <v>78</v>
      </c>
      <c r="Q701" t="s">
        <v>3442</v>
      </c>
      <c r="R701" t="s">
        <v>3443</v>
      </c>
      <c r="S701" t="s">
        <v>3444</v>
      </c>
      <c r="T701" t="s">
        <v>997</v>
      </c>
      <c r="U701">
        <v>35811</v>
      </c>
      <c r="V701" t="s">
        <v>28</v>
      </c>
      <c r="W701" t="s">
        <v>3467</v>
      </c>
      <c r="X701" t="s">
        <v>1614</v>
      </c>
      <c r="Y701" t="s">
        <v>3468</v>
      </c>
      <c r="Z701" t="s">
        <v>3469</v>
      </c>
      <c r="AA701" t="s">
        <v>519</v>
      </c>
      <c r="AB701" t="s">
        <v>433</v>
      </c>
      <c r="AC701">
        <v>37067</v>
      </c>
      <c r="AD701" t="s">
        <v>405</v>
      </c>
      <c r="AE701" t="s">
        <v>28</v>
      </c>
      <c r="AF701" t="b">
        <f t="shared" si="10"/>
        <v>0</v>
      </c>
      <c r="AG701" t="b">
        <f>IF(Table1[[#This Row],[bank_type]] = "Private Nonprofit", TRUE, FALSE)</f>
        <v>0</v>
      </c>
    </row>
    <row r="702" spans="1:33" x14ac:dyDescent="0.2">
      <c r="A702">
        <v>2240</v>
      </c>
      <c r="B702" t="s">
        <v>3470</v>
      </c>
      <c r="C702" s="1">
        <v>41087</v>
      </c>
      <c r="D702" s="1">
        <v>43012</v>
      </c>
      <c r="E702" t="s">
        <v>3471</v>
      </c>
      <c r="F702" t="b">
        <v>1</v>
      </c>
      <c r="G702" t="s">
        <v>22</v>
      </c>
      <c r="J702" t="s">
        <v>23</v>
      </c>
      <c r="K702" t="s">
        <v>829</v>
      </c>
      <c r="L702" t="s">
        <v>479</v>
      </c>
      <c r="M702" t="s">
        <v>1234</v>
      </c>
      <c r="N702">
        <v>33.462221999999997</v>
      </c>
      <c r="O702">
        <v>-84.394443999999993</v>
      </c>
      <c r="P702" t="s">
        <v>78</v>
      </c>
      <c r="Q702" t="s">
        <v>3472</v>
      </c>
      <c r="R702" t="s">
        <v>3473</v>
      </c>
      <c r="S702" t="s">
        <v>3453</v>
      </c>
      <c r="T702" t="s">
        <v>479</v>
      </c>
      <c r="U702">
        <v>30214</v>
      </c>
      <c r="V702" t="s">
        <v>28</v>
      </c>
      <c r="W702" t="s">
        <v>555</v>
      </c>
      <c r="X702" t="s">
        <v>3474</v>
      </c>
      <c r="Y702" t="s">
        <v>3475</v>
      </c>
      <c r="Z702" t="s">
        <v>3473</v>
      </c>
      <c r="AA702" t="s">
        <v>3453</v>
      </c>
      <c r="AB702" t="s">
        <v>479</v>
      </c>
      <c r="AC702">
        <v>30214</v>
      </c>
      <c r="AD702" t="s">
        <v>39</v>
      </c>
      <c r="AE702" t="s">
        <v>28</v>
      </c>
      <c r="AF702" t="b">
        <f t="shared" si="10"/>
        <v>0</v>
      </c>
      <c r="AG702" t="b">
        <f>IF(Table1[[#This Row],[bank_type]] = "Private Nonprofit", TRUE, FALSE)</f>
        <v>0</v>
      </c>
    </row>
    <row r="703" spans="1:33" x14ac:dyDescent="0.2">
      <c r="A703">
        <v>427</v>
      </c>
      <c r="B703" t="s">
        <v>3476</v>
      </c>
      <c r="C703" s="1">
        <v>42410</v>
      </c>
      <c r="D703" s="1">
        <v>42410</v>
      </c>
      <c r="E703" t="s">
        <v>3477</v>
      </c>
      <c r="F703" t="b">
        <v>1</v>
      </c>
      <c r="G703" t="s">
        <v>326</v>
      </c>
      <c r="H703" t="s">
        <v>331</v>
      </c>
      <c r="J703" t="s">
        <v>943</v>
      </c>
      <c r="K703" t="s">
        <v>24</v>
      </c>
      <c r="L703" t="s">
        <v>692</v>
      </c>
      <c r="M703" t="s">
        <v>3478</v>
      </c>
      <c r="N703">
        <v>29.183843550438201</v>
      </c>
      <c r="O703">
        <v>-82.9908586057213</v>
      </c>
      <c r="P703" t="s">
        <v>78</v>
      </c>
      <c r="Q703" t="s">
        <v>3479</v>
      </c>
      <c r="R703" t="s">
        <v>3480</v>
      </c>
      <c r="S703" t="s">
        <v>549</v>
      </c>
      <c r="T703" t="s">
        <v>692</v>
      </c>
      <c r="U703">
        <v>32606</v>
      </c>
      <c r="V703" t="s">
        <v>28</v>
      </c>
      <c r="W703" t="s">
        <v>1365</v>
      </c>
      <c r="X703" t="s">
        <v>1366</v>
      </c>
      <c r="Y703" t="s">
        <v>1367</v>
      </c>
      <c r="Z703" t="s">
        <v>1368</v>
      </c>
      <c r="AA703" t="s">
        <v>1369</v>
      </c>
      <c r="AB703" t="s">
        <v>692</v>
      </c>
      <c r="AC703">
        <v>32789</v>
      </c>
      <c r="AD703" t="s">
        <v>60</v>
      </c>
      <c r="AE703" t="s">
        <v>1370</v>
      </c>
      <c r="AF703" t="b">
        <f t="shared" si="10"/>
        <v>0</v>
      </c>
      <c r="AG703" t="b">
        <f>IF(Table1[[#This Row],[bank_type]] = "Private Nonprofit", TRUE, FALSE)</f>
        <v>0</v>
      </c>
    </row>
    <row r="704" spans="1:33" x14ac:dyDescent="0.2">
      <c r="A704">
        <v>427</v>
      </c>
      <c r="B704" t="s">
        <v>3476</v>
      </c>
      <c r="C704" s="1">
        <v>42410</v>
      </c>
      <c r="D704" s="1">
        <v>42410</v>
      </c>
      <c r="E704" t="s">
        <v>3477</v>
      </c>
      <c r="F704" t="b">
        <v>1</v>
      </c>
      <c r="G704" t="s">
        <v>326</v>
      </c>
      <c r="H704" t="s">
        <v>331</v>
      </c>
      <c r="J704" t="s">
        <v>943</v>
      </c>
      <c r="K704" t="s">
        <v>24</v>
      </c>
      <c r="L704" t="s">
        <v>692</v>
      </c>
      <c r="M704" t="s">
        <v>3478</v>
      </c>
      <c r="N704">
        <v>29.183843550438201</v>
      </c>
      <c r="O704">
        <v>-82.9908586057213</v>
      </c>
      <c r="P704" t="s">
        <v>78</v>
      </c>
      <c r="Q704" t="s">
        <v>3479</v>
      </c>
      <c r="R704" t="s">
        <v>3480</v>
      </c>
      <c r="S704" t="s">
        <v>549</v>
      </c>
      <c r="T704" t="s">
        <v>692</v>
      </c>
      <c r="U704">
        <v>32606</v>
      </c>
      <c r="V704" t="s">
        <v>28</v>
      </c>
      <c r="W704" t="s">
        <v>1359</v>
      </c>
      <c r="X704" t="s">
        <v>1360</v>
      </c>
      <c r="Y704" t="s">
        <v>1361</v>
      </c>
      <c r="Z704" t="s">
        <v>1362</v>
      </c>
      <c r="AA704" t="s">
        <v>1363</v>
      </c>
      <c r="AB704" t="s">
        <v>692</v>
      </c>
      <c r="AC704">
        <v>32708</v>
      </c>
      <c r="AD704" t="s">
        <v>60</v>
      </c>
      <c r="AE704" t="s">
        <v>1364</v>
      </c>
      <c r="AF704" t="b">
        <f t="shared" si="10"/>
        <v>0</v>
      </c>
      <c r="AG704" t="b">
        <f>IF(Table1[[#This Row],[bank_type]] = "Private Nonprofit", TRUE, FALSE)</f>
        <v>0</v>
      </c>
    </row>
    <row r="705" spans="1:33" x14ac:dyDescent="0.2">
      <c r="A705">
        <v>259</v>
      </c>
      <c r="B705" t="s">
        <v>3481</v>
      </c>
      <c r="C705" s="1">
        <v>35739</v>
      </c>
      <c r="D705" s="1">
        <v>35739</v>
      </c>
      <c r="E705" t="s">
        <v>3482</v>
      </c>
      <c r="F705" t="b">
        <v>1</v>
      </c>
      <c r="G705" t="s">
        <v>326</v>
      </c>
      <c r="H705" t="s">
        <v>331</v>
      </c>
      <c r="J705" t="s">
        <v>332</v>
      </c>
      <c r="K705" t="s">
        <v>24</v>
      </c>
      <c r="L705" t="s">
        <v>692</v>
      </c>
      <c r="M705" t="s">
        <v>3483</v>
      </c>
      <c r="N705">
        <v>28.305184862517201</v>
      </c>
      <c r="O705">
        <v>-81.512402994341898</v>
      </c>
      <c r="P705" t="s">
        <v>78</v>
      </c>
      <c r="Q705" t="s">
        <v>3484</v>
      </c>
      <c r="R705" t="s">
        <v>3485</v>
      </c>
      <c r="S705" t="s">
        <v>1369</v>
      </c>
      <c r="T705" t="s">
        <v>692</v>
      </c>
      <c r="U705">
        <v>32789</v>
      </c>
      <c r="V705" t="s">
        <v>28</v>
      </c>
      <c r="W705" t="s">
        <v>1365</v>
      </c>
      <c r="X705" t="s">
        <v>1366</v>
      </c>
      <c r="Y705" t="s">
        <v>1367</v>
      </c>
      <c r="Z705" t="s">
        <v>1368</v>
      </c>
      <c r="AA705" t="s">
        <v>1369</v>
      </c>
      <c r="AB705" t="s">
        <v>692</v>
      </c>
      <c r="AC705">
        <v>32789</v>
      </c>
      <c r="AD705" t="s">
        <v>60</v>
      </c>
      <c r="AE705" t="s">
        <v>1370</v>
      </c>
      <c r="AF705" t="b">
        <f t="shared" si="10"/>
        <v>0</v>
      </c>
      <c r="AG705" t="b">
        <f>IF(Table1[[#This Row],[bank_type]] = "Private Nonprofit", TRUE, FALSE)</f>
        <v>0</v>
      </c>
    </row>
    <row r="706" spans="1:33" x14ac:dyDescent="0.2">
      <c r="A706">
        <v>2076</v>
      </c>
      <c r="B706" t="s">
        <v>3486</v>
      </c>
      <c r="C706" s="1">
        <v>39437</v>
      </c>
      <c r="D706" s="1">
        <v>39437</v>
      </c>
      <c r="E706" t="s">
        <v>3487</v>
      </c>
      <c r="F706" t="b">
        <v>1</v>
      </c>
      <c r="G706" t="s">
        <v>991</v>
      </c>
      <c r="K706" t="s">
        <v>24</v>
      </c>
      <c r="L706" t="s">
        <v>692</v>
      </c>
      <c r="M706" t="s">
        <v>3488</v>
      </c>
      <c r="N706">
        <v>26.341151451217801</v>
      </c>
      <c r="O706">
        <v>-81.130761182704006</v>
      </c>
      <c r="P706" t="s">
        <v>78</v>
      </c>
      <c r="Q706" t="s">
        <v>3489</v>
      </c>
      <c r="R706" t="s">
        <v>3490</v>
      </c>
      <c r="S706" t="s">
        <v>3491</v>
      </c>
      <c r="T706" t="s">
        <v>692</v>
      </c>
      <c r="U706">
        <v>33474</v>
      </c>
      <c r="V706" t="s">
        <v>28</v>
      </c>
      <c r="W706" t="s">
        <v>364</v>
      </c>
      <c r="X706" t="s">
        <v>3492</v>
      </c>
      <c r="Y706" t="s">
        <v>3493</v>
      </c>
      <c r="Z706" t="s">
        <v>3490</v>
      </c>
      <c r="AA706" t="s">
        <v>3491</v>
      </c>
      <c r="AB706" t="s">
        <v>692</v>
      </c>
      <c r="AC706">
        <v>33474</v>
      </c>
      <c r="AD706" t="s">
        <v>379</v>
      </c>
      <c r="AE706" t="s">
        <v>28</v>
      </c>
      <c r="AF706" t="b">
        <f t="shared" si="10"/>
        <v>0</v>
      </c>
      <c r="AG706" t="b">
        <f>IF(Table1[[#This Row],[bank_type]] = "Private Nonprofit", TRUE, FALSE)</f>
        <v>0</v>
      </c>
    </row>
    <row r="707" spans="1:33" x14ac:dyDescent="0.2">
      <c r="A707">
        <v>2079</v>
      </c>
      <c r="B707" t="s">
        <v>3494</v>
      </c>
      <c r="C707" s="1">
        <v>40291</v>
      </c>
      <c r="D707" s="1">
        <v>40291</v>
      </c>
      <c r="E707" t="s">
        <v>3495</v>
      </c>
      <c r="F707" t="b">
        <v>1</v>
      </c>
      <c r="G707" t="s">
        <v>991</v>
      </c>
      <c r="K707" t="s">
        <v>24</v>
      </c>
      <c r="L707" t="s">
        <v>692</v>
      </c>
      <c r="M707" t="s">
        <v>3488</v>
      </c>
      <c r="N707">
        <v>26.681992062356802</v>
      </c>
      <c r="O707">
        <v>-81.391454691388503</v>
      </c>
      <c r="P707" t="s">
        <v>78</v>
      </c>
      <c r="Q707" t="s">
        <v>3496</v>
      </c>
      <c r="R707" t="s">
        <v>3490</v>
      </c>
      <c r="S707" t="s">
        <v>3491</v>
      </c>
      <c r="T707" t="s">
        <v>692</v>
      </c>
      <c r="U707">
        <v>33474</v>
      </c>
      <c r="V707" t="s">
        <v>28</v>
      </c>
      <c r="W707" t="s">
        <v>3497</v>
      </c>
      <c r="X707" t="s">
        <v>3492</v>
      </c>
      <c r="Y707" t="s">
        <v>3498</v>
      </c>
      <c r="Z707" t="s">
        <v>3499</v>
      </c>
      <c r="AA707" t="s">
        <v>3500</v>
      </c>
      <c r="AB707" t="s">
        <v>692</v>
      </c>
      <c r="AC707">
        <v>33908</v>
      </c>
      <c r="AD707" t="s">
        <v>379</v>
      </c>
      <c r="AE707" t="s">
        <v>28</v>
      </c>
      <c r="AF707" t="b">
        <f t="shared" ref="AF707:AF770" si="11">IF(P707="Public Commercial",TRUE,FALSE)</f>
        <v>0</v>
      </c>
      <c r="AG707" t="b">
        <f>IF(Table1[[#This Row],[bank_type]] = "Private Nonprofit", TRUE, FALSE)</f>
        <v>0</v>
      </c>
    </row>
    <row r="708" spans="1:33" x14ac:dyDescent="0.2">
      <c r="A708">
        <v>2079</v>
      </c>
      <c r="B708" t="s">
        <v>3494</v>
      </c>
      <c r="C708" s="1">
        <v>40291</v>
      </c>
      <c r="D708" s="1">
        <v>40291</v>
      </c>
      <c r="E708" t="s">
        <v>3495</v>
      </c>
      <c r="F708" t="b">
        <v>1</v>
      </c>
      <c r="G708" t="s">
        <v>991</v>
      </c>
      <c r="K708" t="s">
        <v>24</v>
      </c>
      <c r="L708" t="s">
        <v>692</v>
      </c>
      <c r="M708" t="s">
        <v>3488</v>
      </c>
      <c r="N708">
        <v>26.681992062356802</v>
      </c>
      <c r="O708">
        <v>-81.391454691388503</v>
      </c>
      <c r="P708" t="s">
        <v>78</v>
      </c>
      <c r="Q708" t="s">
        <v>3496</v>
      </c>
      <c r="R708" t="s">
        <v>3490</v>
      </c>
      <c r="S708" t="s">
        <v>3491</v>
      </c>
      <c r="T708" t="s">
        <v>692</v>
      </c>
      <c r="U708">
        <v>33474</v>
      </c>
      <c r="V708" t="s">
        <v>28</v>
      </c>
      <c r="W708" t="s">
        <v>364</v>
      </c>
      <c r="X708" t="s">
        <v>3492</v>
      </c>
      <c r="Y708" t="s">
        <v>3493</v>
      </c>
      <c r="Z708" t="s">
        <v>3490</v>
      </c>
      <c r="AA708" t="s">
        <v>3491</v>
      </c>
      <c r="AB708" t="s">
        <v>692</v>
      </c>
      <c r="AC708">
        <v>33474</v>
      </c>
      <c r="AD708" t="s">
        <v>39</v>
      </c>
      <c r="AE708" t="s">
        <v>28</v>
      </c>
      <c r="AF708" t="b">
        <f t="shared" si="11"/>
        <v>0</v>
      </c>
      <c r="AG708" t="b">
        <f>IF(Table1[[#This Row],[bank_type]] = "Private Nonprofit", TRUE, FALSE)</f>
        <v>0</v>
      </c>
    </row>
    <row r="709" spans="1:33" x14ac:dyDescent="0.2">
      <c r="A709">
        <v>238</v>
      </c>
      <c r="B709" t="s">
        <v>3501</v>
      </c>
      <c r="C709" s="1">
        <v>34179</v>
      </c>
      <c r="D709" s="1">
        <v>34179</v>
      </c>
      <c r="E709" t="s">
        <v>3502</v>
      </c>
      <c r="F709" t="b">
        <v>1</v>
      </c>
      <c r="G709" t="s">
        <v>326</v>
      </c>
      <c r="J709" t="s">
        <v>332</v>
      </c>
      <c r="K709" t="s">
        <v>24</v>
      </c>
      <c r="L709" t="s">
        <v>692</v>
      </c>
      <c r="M709" t="s">
        <v>3503</v>
      </c>
      <c r="N709">
        <v>26.0236133629131</v>
      </c>
      <c r="O709">
        <v>-80.418269712966705</v>
      </c>
      <c r="P709" t="s">
        <v>78</v>
      </c>
      <c r="Q709" t="s">
        <v>3504</v>
      </c>
      <c r="R709" t="s">
        <v>3505</v>
      </c>
      <c r="S709" t="s">
        <v>696</v>
      </c>
      <c r="T709" t="s">
        <v>692</v>
      </c>
      <c r="U709">
        <v>33324</v>
      </c>
      <c r="V709" t="s">
        <v>3506</v>
      </c>
      <c r="W709" t="s">
        <v>2089</v>
      </c>
      <c r="X709" t="s">
        <v>3507</v>
      </c>
      <c r="Y709" t="s">
        <v>3508</v>
      </c>
      <c r="Z709" t="s">
        <v>3509</v>
      </c>
      <c r="AA709" t="s">
        <v>3510</v>
      </c>
      <c r="AB709" t="s">
        <v>692</v>
      </c>
      <c r="AC709">
        <v>33025</v>
      </c>
      <c r="AD709" t="s">
        <v>379</v>
      </c>
      <c r="AE709" t="s">
        <v>3511</v>
      </c>
      <c r="AF709" t="b">
        <f t="shared" si="11"/>
        <v>0</v>
      </c>
      <c r="AG709" t="b">
        <f>IF(Table1[[#This Row],[bank_type]] = "Private Nonprofit", TRUE, FALSE)</f>
        <v>0</v>
      </c>
    </row>
    <row r="710" spans="1:33" x14ac:dyDescent="0.2">
      <c r="A710">
        <v>238</v>
      </c>
      <c r="B710" t="s">
        <v>3501</v>
      </c>
      <c r="C710" s="1">
        <v>34179</v>
      </c>
      <c r="D710" s="1">
        <v>34179</v>
      </c>
      <c r="E710" t="s">
        <v>3502</v>
      </c>
      <c r="F710" t="b">
        <v>1</v>
      </c>
      <c r="G710" t="s">
        <v>326</v>
      </c>
      <c r="J710" t="s">
        <v>332</v>
      </c>
      <c r="K710" t="s">
        <v>24</v>
      </c>
      <c r="L710" t="s">
        <v>692</v>
      </c>
      <c r="M710" t="s">
        <v>3503</v>
      </c>
      <c r="N710">
        <v>26.0236133629131</v>
      </c>
      <c r="O710">
        <v>-80.418269712966705</v>
      </c>
      <c r="P710" t="s">
        <v>78</v>
      </c>
      <c r="Q710" t="s">
        <v>3504</v>
      </c>
      <c r="R710" t="s">
        <v>3505</v>
      </c>
      <c r="S710" t="s">
        <v>696</v>
      </c>
      <c r="T710" t="s">
        <v>692</v>
      </c>
      <c r="U710">
        <v>33324</v>
      </c>
      <c r="V710" t="s">
        <v>3506</v>
      </c>
      <c r="W710" t="s">
        <v>2487</v>
      </c>
      <c r="X710" t="s">
        <v>2488</v>
      </c>
      <c r="Y710" t="s">
        <v>2489</v>
      </c>
      <c r="Z710" t="s">
        <v>2362</v>
      </c>
      <c r="AA710" t="s">
        <v>2363</v>
      </c>
      <c r="AB710" t="s">
        <v>692</v>
      </c>
      <c r="AC710">
        <v>34711</v>
      </c>
      <c r="AD710" t="s">
        <v>60</v>
      </c>
      <c r="AE710" t="s">
        <v>2490</v>
      </c>
      <c r="AF710" t="b">
        <f t="shared" si="11"/>
        <v>0</v>
      </c>
      <c r="AG710" t="b">
        <f>IF(Table1[[#This Row],[bank_type]] = "Private Nonprofit", TRUE, FALSE)</f>
        <v>0</v>
      </c>
    </row>
    <row r="711" spans="1:33" x14ac:dyDescent="0.2">
      <c r="A711">
        <v>5969</v>
      </c>
      <c r="B711" t="s">
        <v>3512</v>
      </c>
      <c r="C711" s="1">
        <v>44259</v>
      </c>
      <c r="D711" t="s">
        <v>28</v>
      </c>
      <c r="E711" t="s">
        <v>3513</v>
      </c>
      <c r="F711" t="b">
        <v>1</v>
      </c>
      <c r="G711" t="s">
        <v>22</v>
      </c>
      <c r="J711" t="s">
        <v>23</v>
      </c>
      <c r="K711" t="s">
        <v>42</v>
      </c>
      <c r="L711" t="s">
        <v>25</v>
      </c>
      <c r="M711" t="s">
        <v>3514</v>
      </c>
      <c r="N711">
        <v>40.123198865054597</v>
      </c>
      <c r="O711">
        <v>-85.102333253260397</v>
      </c>
      <c r="P711" t="s">
        <v>78</v>
      </c>
      <c r="Q711" t="s">
        <v>3515</v>
      </c>
      <c r="R711" t="s">
        <v>3516</v>
      </c>
      <c r="S711" t="s">
        <v>1222</v>
      </c>
      <c r="T711" t="s">
        <v>1223</v>
      </c>
      <c r="U711">
        <v>60602</v>
      </c>
      <c r="V711" t="s">
        <v>28</v>
      </c>
      <c r="W711" t="s">
        <v>28</v>
      </c>
      <c r="X711" t="s">
        <v>28</v>
      </c>
      <c r="Y711" t="s">
        <v>28</v>
      </c>
      <c r="Z711" t="s">
        <v>28</v>
      </c>
      <c r="AA711" t="s">
        <v>28</v>
      </c>
      <c r="AB711" t="s">
        <v>28</v>
      </c>
      <c r="AC711" t="s">
        <v>28</v>
      </c>
      <c r="AD711" t="s">
        <v>28</v>
      </c>
      <c r="AE711" t="s">
        <v>28</v>
      </c>
      <c r="AF711" t="b">
        <f t="shared" si="11"/>
        <v>0</v>
      </c>
      <c r="AG711" t="b">
        <f>IF(Table1[[#This Row],[bank_type]] = "Private Nonprofit", TRUE, FALSE)</f>
        <v>0</v>
      </c>
    </row>
    <row r="712" spans="1:33" x14ac:dyDescent="0.2">
      <c r="A712">
        <v>563</v>
      </c>
      <c r="B712" t="s">
        <v>3517</v>
      </c>
      <c r="C712" s="1">
        <v>37867</v>
      </c>
      <c r="D712" s="1">
        <v>37867</v>
      </c>
      <c r="E712" t="s">
        <v>3518</v>
      </c>
      <c r="F712" t="b">
        <v>1</v>
      </c>
      <c r="G712" t="s">
        <v>326</v>
      </c>
      <c r="J712" t="s">
        <v>332</v>
      </c>
      <c r="K712" t="s">
        <v>24</v>
      </c>
      <c r="L712" t="s">
        <v>394</v>
      </c>
      <c r="M712" t="s">
        <v>1019</v>
      </c>
      <c r="N712">
        <v>38.638773655645899</v>
      </c>
      <c r="O712">
        <v>-77.514331405453703</v>
      </c>
      <c r="P712" t="s">
        <v>78</v>
      </c>
      <c r="Q712" t="s">
        <v>3519</v>
      </c>
      <c r="R712" t="s">
        <v>3520</v>
      </c>
      <c r="S712" t="s">
        <v>934</v>
      </c>
      <c r="T712" t="s">
        <v>394</v>
      </c>
      <c r="U712">
        <v>20186</v>
      </c>
      <c r="V712" t="s">
        <v>3521</v>
      </c>
      <c r="W712" t="s">
        <v>3341</v>
      </c>
      <c r="X712" t="s">
        <v>3342</v>
      </c>
      <c r="Y712" t="s">
        <v>3343</v>
      </c>
      <c r="Z712" t="s">
        <v>3340</v>
      </c>
      <c r="AA712" t="s">
        <v>934</v>
      </c>
      <c r="AB712" t="s">
        <v>394</v>
      </c>
      <c r="AC712">
        <v>20186</v>
      </c>
      <c r="AD712" t="s">
        <v>39</v>
      </c>
      <c r="AE712" t="s">
        <v>28</v>
      </c>
      <c r="AF712" t="b">
        <f t="shared" si="11"/>
        <v>0</v>
      </c>
      <c r="AG712" t="b">
        <f>IF(Table1[[#This Row],[bank_type]] = "Private Nonprofit", TRUE, FALSE)</f>
        <v>0</v>
      </c>
    </row>
    <row r="713" spans="1:33" x14ac:dyDescent="0.2">
      <c r="A713">
        <v>561</v>
      </c>
      <c r="B713" t="s">
        <v>3522</v>
      </c>
      <c r="C713" s="1">
        <v>39203</v>
      </c>
      <c r="D713" s="1">
        <v>39203</v>
      </c>
      <c r="E713" t="s">
        <v>3523</v>
      </c>
      <c r="F713" t="b">
        <v>1</v>
      </c>
      <c r="G713" t="s">
        <v>326</v>
      </c>
      <c r="J713" t="s">
        <v>332</v>
      </c>
      <c r="K713" t="s">
        <v>24</v>
      </c>
      <c r="L713" t="s">
        <v>394</v>
      </c>
      <c r="M713" t="s">
        <v>395</v>
      </c>
      <c r="N713">
        <v>38.627608716573299</v>
      </c>
      <c r="O713">
        <v>-77.595805905116706</v>
      </c>
      <c r="P713" t="s">
        <v>78</v>
      </c>
      <c r="Q713" t="s">
        <v>3519</v>
      </c>
      <c r="R713" t="s">
        <v>3520</v>
      </c>
      <c r="S713" t="s">
        <v>934</v>
      </c>
      <c r="T713" t="s">
        <v>394</v>
      </c>
      <c r="U713">
        <v>20186</v>
      </c>
      <c r="V713" t="s">
        <v>3521</v>
      </c>
      <c r="W713" t="s">
        <v>2527</v>
      </c>
      <c r="X713" t="s">
        <v>3344</v>
      </c>
      <c r="Y713" t="s">
        <v>3345</v>
      </c>
      <c r="Z713" t="s">
        <v>28</v>
      </c>
      <c r="AA713" t="s">
        <v>28</v>
      </c>
      <c r="AB713" t="s">
        <v>28</v>
      </c>
      <c r="AC713" t="s">
        <v>28</v>
      </c>
      <c r="AD713" t="s">
        <v>405</v>
      </c>
      <c r="AE713" t="s">
        <v>28</v>
      </c>
      <c r="AF713" t="b">
        <f t="shared" si="11"/>
        <v>0</v>
      </c>
      <c r="AG713" t="b">
        <f>IF(Table1[[#This Row],[bank_type]] = "Private Nonprofit", TRUE, FALSE)</f>
        <v>0</v>
      </c>
    </row>
    <row r="714" spans="1:33" x14ac:dyDescent="0.2">
      <c r="A714">
        <v>561</v>
      </c>
      <c r="B714" t="s">
        <v>3522</v>
      </c>
      <c r="C714" s="1">
        <v>39203</v>
      </c>
      <c r="D714" s="1">
        <v>39203</v>
      </c>
      <c r="E714" t="s">
        <v>3523</v>
      </c>
      <c r="F714" t="b">
        <v>1</v>
      </c>
      <c r="G714" t="s">
        <v>326</v>
      </c>
      <c r="J714" t="s">
        <v>332</v>
      </c>
      <c r="K714" t="s">
        <v>24</v>
      </c>
      <c r="L714" t="s">
        <v>394</v>
      </c>
      <c r="M714" t="s">
        <v>395</v>
      </c>
      <c r="N714">
        <v>38.627608716573299</v>
      </c>
      <c r="O714">
        <v>-77.595805905116706</v>
      </c>
      <c r="P714" t="s">
        <v>78</v>
      </c>
      <c r="Q714" t="s">
        <v>3519</v>
      </c>
      <c r="R714" t="s">
        <v>3520</v>
      </c>
      <c r="S714" t="s">
        <v>934</v>
      </c>
      <c r="T714" t="s">
        <v>394</v>
      </c>
      <c r="U714">
        <v>20186</v>
      </c>
      <c r="V714" t="s">
        <v>3521</v>
      </c>
      <c r="W714" t="s">
        <v>3341</v>
      </c>
      <c r="X714" t="s">
        <v>3342</v>
      </c>
      <c r="Y714" t="s">
        <v>3343</v>
      </c>
      <c r="Z714" t="s">
        <v>3340</v>
      </c>
      <c r="AA714" t="s">
        <v>934</v>
      </c>
      <c r="AB714" t="s">
        <v>394</v>
      </c>
      <c r="AC714">
        <v>20186</v>
      </c>
      <c r="AD714" t="s">
        <v>39</v>
      </c>
      <c r="AE714" t="s">
        <v>28</v>
      </c>
      <c r="AF714" t="b">
        <f t="shared" si="11"/>
        <v>0</v>
      </c>
      <c r="AG714" t="b">
        <f>IF(Table1[[#This Row],[bank_type]] = "Private Nonprofit", TRUE, FALSE)</f>
        <v>0</v>
      </c>
    </row>
    <row r="715" spans="1:33" x14ac:dyDescent="0.2">
      <c r="A715">
        <v>561</v>
      </c>
      <c r="B715" t="s">
        <v>3522</v>
      </c>
      <c r="C715" s="1">
        <v>39203</v>
      </c>
      <c r="D715" s="1">
        <v>39203</v>
      </c>
      <c r="E715" t="s">
        <v>3523</v>
      </c>
      <c r="F715" t="b">
        <v>1</v>
      </c>
      <c r="G715" t="s">
        <v>326</v>
      </c>
      <c r="J715" t="s">
        <v>332</v>
      </c>
      <c r="K715" t="s">
        <v>24</v>
      </c>
      <c r="L715" t="s">
        <v>394</v>
      </c>
      <c r="M715" t="s">
        <v>395</v>
      </c>
      <c r="N715">
        <v>38.627608716573299</v>
      </c>
      <c r="O715">
        <v>-77.595805905116706</v>
      </c>
      <c r="P715" t="s">
        <v>78</v>
      </c>
      <c r="Q715" t="s">
        <v>3519</v>
      </c>
      <c r="R715" t="s">
        <v>3520</v>
      </c>
      <c r="S715" t="s">
        <v>934</v>
      </c>
      <c r="T715" t="s">
        <v>394</v>
      </c>
      <c r="U715">
        <v>20186</v>
      </c>
      <c r="V715" t="s">
        <v>3521</v>
      </c>
      <c r="W715" t="s">
        <v>3524</v>
      </c>
      <c r="X715" t="s">
        <v>2878</v>
      </c>
      <c r="Y715" t="s">
        <v>3525</v>
      </c>
      <c r="Z715" t="s">
        <v>3526</v>
      </c>
      <c r="AA715" t="s">
        <v>940</v>
      </c>
      <c r="AB715" t="s">
        <v>394</v>
      </c>
      <c r="AC715">
        <v>23221</v>
      </c>
      <c r="AD715" t="s">
        <v>39</v>
      </c>
      <c r="AE715" t="s">
        <v>3527</v>
      </c>
      <c r="AF715" t="b">
        <f t="shared" si="11"/>
        <v>0</v>
      </c>
      <c r="AG715" t="b">
        <f>IF(Table1[[#This Row],[bank_type]] = "Private Nonprofit", TRUE, FALSE)</f>
        <v>0</v>
      </c>
    </row>
    <row r="716" spans="1:33" x14ac:dyDescent="0.2">
      <c r="A716">
        <v>562</v>
      </c>
      <c r="B716" t="s">
        <v>3528</v>
      </c>
      <c r="C716" s="1">
        <v>39685</v>
      </c>
      <c r="D716" s="1">
        <v>40283</v>
      </c>
      <c r="E716" t="s">
        <v>3529</v>
      </c>
      <c r="F716" t="b">
        <v>1</v>
      </c>
      <c r="G716" t="s">
        <v>326</v>
      </c>
      <c r="K716" t="s">
        <v>1609</v>
      </c>
      <c r="L716" t="s">
        <v>394</v>
      </c>
      <c r="M716" t="s">
        <v>1019</v>
      </c>
      <c r="N716">
        <v>38.6411572468702</v>
      </c>
      <c r="O716">
        <v>-77.577256216035593</v>
      </c>
      <c r="P716" t="s">
        <v>78</v>
      </c>
      <c r="Q716" t="s">
        <v>3519</v>
      </c>
      <c r="R716" t="s">
        <v>3520</v>
      </c>
      <c r="S716" t="s">
        <v>934</v>
      </c>
      <c r="T716" t="s">
        <v>394</v>
      </c>
      <c r="U716">
        <v>20186</v>
      </c>
      <c r="V716" t="s">
        <v>3521</v>
      </c>
      <c r="W716" t="s">
        <v>3341</v>
      </c>
      <c r="X716" t="s">
        <v>3342</v>
      </c>
      <c r="Y716" t="s">
        <v>3343</v>
      </c>
      <c r="Z716" t="s">
        <v>3340</v>
      </c>
      <c r="AA716" t="s">
        <v>934</v>
      </c>
      <c r="AB716" t="s">
        <v>394</v>
      </c>
      <c r="AC716">
        <v>20186</v>
      </c>
      <c r="AD716" t="s">
        <v>39</v>
      </c>
      <c r="AE716" t="s">
        <v>28</v>
      </c>
      <c r="AF716" t="b">
        <f t="shared" si="11"/>
        <v>0</v>
      </c>
      <c r="AG716" t="b">
        <f>IF(Table1[[#This Row],[bank_type]] = "Private Nonprofit", TRUE, FALSE)</f>
        <v>0</v>
      </c>
    </row>
    <row r="717" spans="1:33" x14ac:dyDescent="0.2">
      <c r="A717">
        <v>2414</v>
      </c>
      <c r="B717" t="s">
        <v>3530</v>
      </c>
      <c r="C717" t="s">
        <v>28</v>
      </c>
      <c r="D717" s="1">
        <v>41143</v>
      </c>
      <c r="E717" t="s">
        <v>3531</v>
      </c>
      <c r="F717" t="b">
        <v>1</v>
      </c>
      <c r="G717" t="s">
        <v>22</v>
      </c>
      <c r="J717" t="s">
        <v>23</v>
      </c>
      <c r="K717" t="s">
        <v>76</v>
      </c>
      <c r="L717" t="s">
        <v>394</v>
      </c>
      <c r="M717" t="s">
        <v>3532</v>
      </c>
      <c r="N717">
        <v>38.050117</v>
      </c>
      <c r="O717">
        <v>-77.390412999999995</v>
      </c>
      <c r="P717" t="s">
        <v>705</v>
      </c>
      <c r="Q717" t="s">
        <v>3533</v>
      </c>
      <c r="R717" t="s">
        <v>3534</v>
      </c>
      <c r="S717" t="s">
        <v>3530</v>
      </c>
      <c r="T717" t="s">
        <v>394</v>
      </c>
      <c r="U717" t="s">
        <v>3535</v>
      </c>
      <c r="V717" t="s">
        <v>3536</v>
      </c>
      <c r="W717" t="s">
        <v>3537</v>
      </c>
      <c r="X717" t="s">
        <v>3538</v>
      </c>
      <c r="Y717" t="s">
        <v>28</v>
      </c>
      <c r="Z717" t="s">
        <v>3539</v>
      </c>
      <c r="AA717" t="s">
        <v>3540</v>
      </c>
      <c r="AB717" t="s">
        <v>394</v>
      </c>
      <c r="AC717">
        <v>23116</v>
      </c>
      <c r="AD717" t="s">
        <v>405</v>
      </c>
      <c r="AE717" t="s">
        <v>28</v>
      </c>
      <c r="AF717" t="b">
        <f t="shared" si="11"/>
        <v>0</v>
      </c>
      <c r="AG717" t="b">
        <f>IF(Table1[[#This Row],[bank_type]] = "Private Nonprofit", TRUE, FALSE)</f>
        <v>0</v>
      </c>
    </row>
    <row r="718" spans="1:33" x14ac:dyDescent="0.2">
      <c r="A718">
        <v>6756</v>
      </c>
      <c r="B718" t="s">
        <v>3541</v>
      </c>
      <c r="C718" t="s">
        <v>28</v>
      </c>
      <c r="D718" t="s">
        <v>28</v>
      </c>
      <c r="E718" t="s">
        <v>3542</v>
      </c>
      <c r="F718" t="b">
        <v>1</v>
      </c>
      <c r="K718" t="s">
        <v>42</v>
      </c>
      <c r="L718" t="s">
        <v>692</v>
      </c>
      <c r="M718" t="s">
        <v>3543</v>
      </c>
      <c r="N718">
        <v>26.809979449283901</v>
      </c>
      <c r="O718">
        <v>-81.821457895932397</v>
      </c>
      <c r="P718" t="s">
        <v>78</v>
      </c>
      <c r="Q718" t="s">
        <v>3544</v>
      </c>
      <c r="R718" t="s">
        <v>2031</v>
      </c>
      <c r="S718" t="s">
        <v>687</v>
      </c>
      <c r="T718" t="s">
        <v>688</v>
      </c>
      <c r="U718">
        <v>21209</v>
      </c>
      <c r="V718" t="s">
        <v>689</v>
      </c>
      <c r="W718" t="s">
        <v>1238</v>
      </c>
      <c r="X718" t="s">
        <v>3545</v>
      </c>
      <c r="Y718" t="s">
        <v>3546</v>
      </c>
      <c r="Z718" t="s">
        <v>3547</v>
      </c>
      <c r="AA718" t="s">
        <v>798</v>
      </c>
      <c r="AB718" t="s">
        <v>692</v>
      </c>
      <c r="AC718">
        <v>33618</v>
      </c>
      <c r="AD718" t="s">
        <v>405</v>
      </c>
      <c r="AE718" t="s">
        <v>28</v>
      </c>
      <c r="AF718" t="b">
        <f t="shared" si="11"/>
        <v>0</v>
      </c>
      <c r="AG718" t="b">
        <f>IF(Table1[[#This Row],[bank_type]] = "Private Nonprofit", TRUE, FALSE)</f>
        <v>0</v>
      </c>
    </row>
    <row r="719" spans="1:33" x14ac:dyDescent="0.2">
      <c r="A719">
        <v>2181</v>
      </c>
      <c r="B719" t="s">
        <v>3548</v>
      </c>
      <c r="C719" s="1">
        <v>36668</v>
      </c>
      <c r="D719" s="1">
        <v>36668</v>
      </c>
      <c r="E719" t="s">
        <v>3549</v>
      </c>
      <c r="F719" t="b">
        <v>1</v>
      </c>
      <c r="G719" t="s">
        <v>326</v>
      </c>
      <c r="J719" t="s">
        <v>332</v>
      </c>
      <c r="K719" t="s">
        <v>24</v>
      </c>
      <c r="L719" t="s">
        <v>479</v>
      </c>
      <c r="M719" t="s">
        <v>3550</v>
      </c>
      <c r="N719">
        <v>31.943403035499902</v>
      </c>
      <c r="O719">
        <v>-81.671330213057701</v>
      </c>
      <c r="P719" t="s">
        <v>705</v>
      </c>
      <c r="Q719" t="s">
        <v>28</v>
      </c>
      <c r="R719" t="s">
        <v>28</v>
      </c>
      <c r="S719" t="s">
        <v>28</v>
      </c>
      <c r="T719" t="s">
        <v>28</v>
      </c>
      <c r="U719" t="s">
        <v>28</v>
      </c>
      <c r="V719" t="s">
        <v>28</v>
      </c>
      <c r="W719" t="s">
        <v>28</v>
      </c>
      <c r="X719" t="s">
        <v>28</v>
      </c>
      <c r="Y719" t="s">
        <v>28</v>
      </c>
      <c r="Z719" t="s">
        <v>28</v>
      </c>
      <c r="AA719" t="s">
        <v>28</v>
      </c>
      <c r="AB719" t="s">
        <v>28</v>
      </c>
      <c r="AC719" t="s">
        <v>28</v>
      </c>
      <c r="AD719" t="s">
        <v>28</v>
      </c>
      <c r="AE719" t="s">
        <v>28</v>
      </c>
      <c r="AF719" t="b">
        <f t="shared" si="11"/>
        <v>0</v>
      </c>
      <c r="AG719" t="b">
        <f>IF(Table1[[#This Row],[bank_type]] = "Private Nonprofit", TRUE, FALSE)</f>
        <v>0</v>
      </c>
    </row>
    <row r="720" spans="1:33" x14ac:dyDescent="0.2">
      <c r="A720">
        <v>4385</v>
      </c>
      <c r="B720" t="s">
        <v>3551</v>
      </c>
      <c r="C720" s="1">
        <v>42810</v>
      </c>
      <c r="D720" s="1">
        <v>42810</v>
      </c>
      <c r="E720" t="s">
        <v>3552</v>
      </c>
      <c r="F720" t="b">
        <v>1</v>
      </c>
      <c r="G720" t="s">
        <v>22</v>
      </c>
      <c r="J720" t="s">
        <v>23</v>
      </c>
      <c r="K720" t="s">
        <v>24</v>
      </c>
      <c r="L720" t="s">
        <v>891</v>
      </c>
      <c r="M720" t="s">
        <v>1245</v>
      </c>
      <c r="N720">
        <v>39.429830000000003</v>
      </c>
      <c r="O720">
        <v>-80.892194000000003</v>
      </c>
      <c r="P720" t="s">
        <v>78</v>
      </c>
      <c r="Q720" t="s">
        <v>606</v>
      </c>
      <c r="R720" t="s">
        <v>2272</v>
      </c>
      <c r="S720" t="s">
        <v>615</v>
      </c>
      <c r="T720" t="s">
        <v>433</v>
      </c>
      <c r="U720">
        <v>37203</v>
      </c>
      <c r="V720" t="s">
        <v>28</v>
      </c>
      <c r="W720" t="s">
        <v>794</v>
      </c>
      <c r="X720" t="s">
        <v>899</v>
      </c>
      <c r="Y720" t="s">
        <v>900</v>
      </c>
      <c r="Z720" t="s">
        <v>28</v>
      </c>
      <c r="AA720" t="s">
        <v>28</v>
      </c>
      <c r="AB720" t="s">
        <v>28</v>
      </c>
      <c r="AC720" t="s">
        <v>28</v>
      </c>
      <c r="AD720" t="s">
        <v>39</v>
      </c>
      <c r="AE720" t="s">
        <v>28</v>
      </c>
      <c r="AF720" t="b">
        <f t="shared" si="11"/>
        <v>0</v>
      </c>
      <c r="AG720" t="b">
        <f>IF(Table1[[#This Row],[bank_type]] = "Private Nonprofit", TRUE, FALSE)</f>
        <v>0</v>
      </c>
    </row>
    <row r="721" spans="1:33" x14ac:dyDescent="0.2">
      <c r="A721">
        <v>4385</v>
      </c>
      <c r="B721" t="s">
        <v>3551</v>
      </c>
      <c r="C721" s="1">
        <v>42810</v>
      </c>
      <c r="D721" s="1">
        <v>42810</v>
      </c>
      <c r="E721" t="s">
        <v>3552</v>
      </c>
      <c r="F721" t="b">
        <v>1</v>
      </c>
      <c r="G721" t="s">
        <v>22</v>
      </c>
      <c r="J721" t="s">
        <v>23</v>
      </c>
      <c r="K721" t="s">
        <v>24</v>
      </c>
      <c r="L721" t="s">
        <v>891</v>
      </c>
      <c r="M721" t="s">
        <v>1245</v>
      </c>
      <c r="N721">
        <v>39.429830000000003</v>
      </c>
      <c r="O721">
        <v>-80.892194000000003</v>
      </c>
      <c r="P721" t="s">
        <v>78</v>
      </c>
      <c r="Q721" t="s">
        <v>606</v>
      </c>
      <c r="R721" t="s">
        <v>2272</v>
      </c>
      <c r="S721" t="s">
        <v>615</v>
      </c>
      <c r="T721" t="s">
        <v>433</v>
      </c>
      <c r="U721">
        <v>37203</v>
      </c>
      <c r="V721" t="s">
        <v>28</v>
      </c>
      <c r="W721" t="s">
        <v>896</v>
      </c>
      <c r="X721" t="s">
        <v>897</v>
      </c>
      <c r="Y721" t="s">
        <v>898</v>
      </c>
      <c r="Z721" t="s">
        <v>28</v>
      </c>
      <c r="AA721" t="s">
        <v>28</v>
      </c>
      <c r="AB721" t="s">
        <v>28</v>
      </c>
      <c r="AC721" t="s">
        <v>28</v>
      </c>
      <c r="AD721" t="s">
        <v>60</v>
      </c>
      <c r="AE721" t="s">
        <v>28</v>
      </c>
      <c r="AF721" t="b">
        <f t="shared" si="11"/>
        <v>0</v>
      </c>
      <c r="AG721" t="b">
        <f>IF(Table1[[#This Row],[bank_type]] = "Private Nonprofit", TRUE, FALSE)</f>
        <v>0</v>
      </c>
    </row>
    <row r="722" spans="1:33" x14ac:dyDescent="0.2">
      <c r="A722">
        <v>2431</v>
      </c>
      <c r="B722" t="s">
        <v>3553</v>
      </c>
      <c r="C722" s="1">
        <v>40970</v>
      </c>
      <c r="D722" s="1">
        <v>40970</v>
      </c>
      <c r="E722" t="s">
        <v>3554</v>
      </c>
      <c r="F722" t="b">
        <v>1</v>
      </c>
      <c r="G722" t="s">
        <v>22</v>
      </c>
      <c r="J722" t="s">
        <v>23</v>
      </c>
      <c r="K722" t="s">
        <v>24</v>
      </c>
      <c r="L722" t="s">
        <v>1223</v>
      </c>
      <c r="M722" t="s">
        <v>3555</v>
      </c>
      <c r="N722">
        <v>38.363245999999997</v>
      </c>
      <c r="O722">
        <v>-90.263970999999998</v>
      </c>
      <c r="P722" t="s">
        <v>78</v>
      </c>
      <c r="Q722" t="s">
        <v>3556</v>
      </c>
      <c r="R722" t="s">
        <v>3557</v>
      </c>
      <c r="S722" t="s">
        <v>3558</v>
      </c>
      <c r="T722" t="s">
        <v>673</v>
      </c>
      <c r="U722">
        <v>63117</v>
      </c>
      <c r="V722" t="s">
        <v>28</v>
      </c>
      <c r="W722" t="s">
        <v>2590</v>
      </c>
      <c r="X722" t="s">
        <v>3559</v>
      </c>
      <c r="Y722" t="s">
        <v>3560</v>
      </c>
      <c r="Z722" t="s">
        <v>3561</v>
      </c>
      <c r="AA722" t="s">
        <v>3562</v>
      </c>
      <c r="AB722" t="s">
        <v>1223</v>
      </c>
      <c r="AC722">
        <v>60035</v>
      </c>
      <c r="AD722" t="s">
        <v>379</v>
      </c>
      <c r="AE722" t="s">
        <v>28</v>
      </c>
      <c r="AF722" t="b">
        <f t="shared" si="11"/>
        <v>0</v>
      </c>
      <c r="AG722" t="b">
        <f>IF(Table1[[#This Row],[bank_type]] = "Private Nonprofit", TRUE, FALSE)</f>
        <v>0</v>
      </c>
    </row>
    <row r="723" spans="1:33" x14ac:dyDescent="0.2">
      <c r="A723">
        <v>4397</v>
      </c>
      <c r="B723" t="s">
        <v>3563</v>
      </c>
      <c r="C723" t="s">
        <v>28</v>
      </c>
      <c r="D723" s="1">
        <v>42741</v>
      </c>
      <c r="E723" t="s">
        <v>3564</v>
      </c>
      <c r="F723" t="b">
        <v>1</v>
      </c>
      <c r="K723" t="s">
        <v>76</v>
      </c>
      <c r="L723" t="s">
        <v>678</v>
      </c>
      <c r="M723" t="s">
        <v>3565</v>
      </c>
      <c r="N723">
        <v>43.667740000000002</v>
      </c>
      <c r="O723">
        <v>-93.38597</v>
      </c>
      <c r="P723" t="s">
        <v>78</v>
      </c>
      <c r="Q723" t="s">
        <v>28</v>
      </c>
      <c r="R723" t="s">
        <v>28</v>
      </c>
      <c r="S723" t="s">
        <v>28</v>
      </c>
      <c r="T723" t="s">
        <v>28</v>
      </c>
      <c r="U723" t="s">
        <v>28</v>
      </c>
      <c r="V723" t="s">
        <v>28</v>
      </c>
      <c r="W723" t="s">
        <v>28</v>
      </c>
      <c r="X723" t="s">
        <v>28</v>
      </c>
      <c r="Y723" t="s">
        <v>28</v>
      </c>
      <c r="Z723" t="s">
        <v>28</v>
      </c>
      <c r="AA723" t="s">
        <v>28</v>
      </c>
      <c r="AB723" t="s">
        <v>28</v>
      </c>
      <c r="AC723" t="s">
        <v>28</v>
      </c>
      <c r="AD723" t="s">
        <v>28</v>
      </c>
      <c r="AE723" t="s">
        <v>28</v>
      </c>
      <c r="AF723" t="b">
        <f t="shared" si="11"/>
        <v>0</v>
      </c>
      <c r="AG723" t="b">
        <f>IF(Table1[[#This Row],[bank_type]] = "Private Nonprofit", TRUE, FALSE)</f>
        <v>0</v>
      </c>
    </row>
    <row r="724" spans="1:33" x14ac:dyDescent="0.2">
      <c r="A724">
        <v>6743</v>
      </c>
      <c r="B724" t="s">
        <v>3566</v>
      </c>
      <c r="C724" t="s">
        <v>28</v>
      </c>
      <c r="D724" s="1">
        <v>45565</v>
      </c>
      <c r="E724" t="s">
        <v>3567</v>
      </c>
      <c r="F724" t="b">
        <v>1</v>
      </c>
      <c r="G724" t="s">
        <v>67</v>
      </c>
      <c r="J724" t="s">
        <v>68</v>
      </c>
      <c r="K724" t="s">
        <v>24</v>
      </c>
      <c r="L724" t="s">
        <v>561</v>
      </c>
      <c r="M724" t="s">
        <v>3568</v>
      </c>
      <c r="N724">
        <v>39.626078999999997</v>
      </c>
      <c r="O724">
        <v>-84.793870999999996</v>
      </c>
      <c r="P724" t="s">
        <v>38</v>
      </c>
      <c r="Q724" t="s">
        <v>2486</v>
      </c>
      <c r="R724" t="s">
        <v>1939</v>
      </c>
      <c r="S724" t="s">
        <v>1940</v>
      </c>
      <c r="T724" t="s">
        <v>561</v>
      </c>
      <c r="U724">
        <v>43081</v>
      </c>
      <c r="V724" t="s">
        <v>28</v>
      </c>
      <c r="W724" t="s">
        <v>2487</v>
      </c>
      <c r="X724" t="s">
        <v>2488</v>
      </c>
      <c r="Y724" t="s">
        <v>2489</v>
      </c>
      <c r="Z724" t="s">
        <v>2362</v>
      </c>
      <c r="AA724" t="s">
        <v>2363</v>
      </c>
      <c r="AB724" t="s">
        <v>692</v>
      </c>
      <c r="AC724">
        <v>34711</v>
      </c>
      <c r="AD724" t="s">
        <v>60</v>
      </c>
      <c r="AE724" t="s">
        <v>2490</v>
      </c>
      <c r="AF724" t="b">
        <f t="shared" si="11"/>
        <v>0</v>
      </c>
      <c r="AG724" t="b">
        <f>IF(Table1[[#This Row],[bank_type]] = "Private Nonprofit", TRUE, FALSE)</f>
        <v>1</v>
      </c>
    </row>
    <row r="725" spans="1:33" x14ac:dyDescent="0.2">
      <c r="A725">
        <v>6743</v>
      </c>
      <c r="B725" t="s">
        <v>3566</v>
      </c>
      <c r="C725" t="s">
        <v>28</v>
      </c>
      <c r="D725" s="1">
        <v>45565</v>
      </c>
      <c r="E725" t="s">
        <v>3567</v>
      </c>
      <c r="F725" t="b">
        <v>1</v>
      </c>
      <c r="G725" t="s">
        <v>67</v>
      </c>
      <c r="J725" t="s">
        <v>68</v>
      </c>
      <c r="K725" t="s">
        <v>24</v>
      </c>
      <c r="L725" t="s">
        <v>561</v>
      </c>
      <c r="M725" t="s">
        <v>3568</v>
      </c>
      <c r="N725">
        <v>39.626078999999997</v>
      </c>
      <c r="O725">
        <v>-84.793870999999996</v>
      </c>
      <c r="P725" t="s">
        <v>38</v>
      </c>
      <c r="Q725" t="s">
        <v>2486</v>
      </c>
      <c r="R725" t="s">
        <v>1939</v>
      </c>
      <c r="S725" t="s">
        <v>1940</v>
      </c>
      <c r="T725" t="s">
        <v>561</v>
      </c>
      <c r="U725">
        <v>43081</v>
      </c>
      <c r="V725" t="s">
        <v>28</v>
      </c>
      <c r="W725" t="s">
        <v>1937</v>
      </c>
      <c r="X725" t="s">
        <v>899</v>
      </c>
      <c r="Y725" t="s">
        <v>1938</v>
      </c>
      <c r="Z725" t="s">
        <v>1939</v>
      </c>
      <c r="AA725" t="s">
        <v>1940</v>
      </c>
      <c r="AB725" t="s">
        <v>561</v>
      </c>
      <c r="AC725">
        <v>43081</v>
      </c>
      <c r="AD725" t="s">
        <v>34</v>
      </c>
      <c r="AE725" t="s">
        <v>28</v>
      </c>
      <c r="AF725" t="b">
        <f t="shared" si="11"/>
        <v>0</v>
      </c>
      <c r="AG725" t="b">
        <f>IF(Table1[[#This Row],[bank_type]] = "Private Nonprofit", TRUE, FALSE)</f>
        <v>1</v>
      </c>
    </row>
    <row r="726" spans="1:33" x14ac:dyDescent="0.2">
      <c r="A726">
        <v>3449</v>
      </c>
      <c r="B726" t="s">
        <v>3569</v>
      </c>
      <c r="C726" s="1">
        <v>42765</v>
      </c>
      <c r="D726" s="1">
        <v>42765</v>
      </c>
      <c r="E726" t="s">
        <v>3570</v>
      </c>
      <c r="F726" t="b">
        <v>1</v>
      </c>
      <c r="G726" t="s">
        <v>22</v>
      </c>
      <c r="J726" t="s">
        <v>23</v>
      </c>
      <c r="K726" t="s">
        <v>24</v>
      </c>
      <c r="L726" t="s">
        <v>618</v>
      </c>
      <c r="M726" t="s">
        <v>619</v>
      </c>
      <c r="N726">
        <v>34.628191999999999</v>
      </c>
      <c r="O726">
        <v>-92.173173000000006</v>
      </c>
      <c r="P726" t="s">
        <v>78</v>
      </c>
      <c r="Q726" t="s">
        <v>3571</v>
      </c>
      <c r="R726" t="s">
        <v>3572</v>
      </c>
      <c r="S726" t="s">
        <v>2317</v>
      </c>
      <c r="T726" t="s">
        <v>618</v>
      </c>
      <c r="U726">
        <v>72217</v>
      </c>
      <c r="V726" t="s">
        <v>3573</v>
      </c>
      <c r="W726" t="s">
        <v>3574</v>
      </c>
      <c r="X726" t="s">
        <v>3575</v>
      </c>
      <c r="Y726" t="s">
        <v>3576</v>
      </c>
      <c r="Z726" t="s">
        <v>3572</v>
      </c>
      <c r="AA726" t="s">
        <v>2317</v>
      </c>
      <c r="AB726" t="s">
        <v>618</v>
      </c>
      <c r="AC726">
        <v>72217</v>
      </c>
      <c r="AD726" t="s">
        <v>39</v>
      </c>
      <c r="AE726" t="s">
        <v>3573</v>
      </c>
      <c r="AF726" t="b">
        <f t="shared" si="11"/>
        <v>0</v>
      </c>
      <c r="AG726" t="b">
        <f>IF(Table1[[#This Row],[bank_type]] = "Private Nonprofit", TRUE, FALSE)</f>
        <v>0</v>
      </c>
    </row>
    <row r="727" spans="1:33" x14ac:dyDescent="0.2">
      <c r="A727">
        <v>5611</v>
      </c>
      <c r="B727" t="s">
        <v>3577</v>
      </c>
      <c r="C727" t="s">
        <v>28</v>
      </c>
      <c r="D727" s="1">
        <v>45233</v>
      </c>
      <c r="E727" t="s">
        <v>3578</v>
      </c>
      <c r="F727" t="b">
        <v>1</v>
      </c>
      <c r="G727" t="s">
        <v>22</v>
      </c>
      <c r="H727" t="s">
        <v>1518</v>
      </c>
      <c r="J727" t="s">
        <v>23</v>
      </c>
      <c r="K727" t="s">
        <v>24</v>
      </c>
      <c r="L727" t="s">
        <v>25</v>
      </c>
      <c r="M727" t="s">
        <v>3579</v>
      </c>
      <c r="N727">
        <v>38.597111763196501</v>
      </c>
      <c r="O727">
        <v>-85.561898223994007</v>
      </c>
      <c r="P727" t="s">
        <v>78</v>
      </c>
      <c r="Q727" t="s">
        <v>3580</v>
      </c>
      <c r="R727" t="s">
        <v>3581</v>
      </c>
      <c r="S727" t="s">
        <v>3582</v>
      </c>
      <c r="T727" t="s">
        <v>25</v>
      </c>
      <c r="U727">
        <v>47129</v>
      </c>
      <c r="V727" t="s">
        <v>28</v>
      </c>
      <c r="W727" t="s">
        <v>3583</v>
      </c>
      <c r="X727" t="s">
        <v>3584</v>
      </c>
      <c r="Y727" t="s">
        <v>3585</v>
      </c>
      <c r="Z727" t="s">
        <v>3586</v>
      </c>
      <c r="AA727" t="s">
        <v>269</v>
      </c>
      <c r="AB727" t="s">
        <v>43</v>
      </c>
      <c r="AC727">
        <v>40220</v>
      </c>
      <c r="AD727" t="s">
        <v>405</v>
      </c>
      <c r="AE727" t="s">
        <v>28</v>
      </c>
      <c r="AF727" t="b">
        <f t="shared" si="11"/>
        <v>0</v>
      </c>
      <c r="AG727" t="b">
        <f>IF(Table1[[#This Row],[bank_type]] = "Private Nonprofit", TRUE, FALSE)</f>
        <v>0</v>
      </c>
    </row>
    <row r="728" spans="1:33" x14ac:dyDescent="0.2">
      <c r="A728">
        <v>3229</v>
      </c>
      <c r="B728" t="s">
        <v>3587</v>
      </c>
      <c r="C728" s="1">
        <v>43599</v>
      </c>
      <c r="D728" s="1">
        <v>43599</v>
      </c>
      <c r="E728" t="s">
        <v>3588</v>
      </c>
      <c r="F728" t="b">
        <v>1</v>
      </c>
      <c r="G728" t="s">
        <v>326</v>
      </c>
      <c r="H728" t="s">
        <v>331</v>
      </c>
      <c r="J728" t="s">
        <v>332</v>
      </c>
      <c r="K728" t="s">
        <v>24</v>
      </c>
      <c r="L728" t="s">
        <v>692</v>
      </c>
      <c r="M728" t="s">
        <v>693</v>
      </c>
      <c r="N728">
        <v>28.201910357226598</v>
      </c>
      <c r="O728">
        <v>-82.066865795242094</v>
      </c>
      <c r="P728" t="s">
        <v>78</v>
      </c>
      <c r="Q728" t="s">
        <v>3589</v>
      </c>
      <c r="R728" t="s">
        <v>1973</v>
      </c>
      <c r="S728" t="s">
        <v>843</v>
      </c>
      <c r="T728" t="s">
        <v>479</v>
      </c>
      <c r="U728">
        <v>30326</v>
      </c>
      <c r="V728" t="s">
        <v>3590</v>
      </c>
      <c r="W728" t="s">
        <v>1932</v>
      </c>
      <c r="X728" t="s">
        <v>1971</v>
      </c>
      <c r="Y728" t="s">
        <v>1972</v>
      </c>
      <c r="Z728" t="s">
        <v>1973</v>
      </c>
      <c r="AA728" t="s">
        <v>843</v>
      </c>
      <c r="AB728" t="s">
        <v>479</v>
      </c>
      <c r="AC728">
        <v>30326</v>
      </c>
      <c r="AD728" t="s">
        <v>34</v>
      </c>
      <c r="AE728" t="s">
        <v>1970</v>
      </c>
      <c r="AF728" t="b">
        <f t="shared" si="11"/>
        <v>0</v>
      </c>
      <c r="AG728" t="b">
        <f>IF(Table1[[#This Row],[bank_type]] = "Private Nonprofit", TRUE, FALSE)</f>
        <v>0</v>
      </c>
    </row>
    <row r="729" spans="1:33" x14ac:dyDescent="0.2">
      <c r="A729">
        <v>3229</v>
      </c>
      <c r="B729" t="s">
        <v>3587</v>
      </c>
      <c r="C729" s="1">
        <v>43599</v>
      </c>
      <c r="D729" s="1">
        <v>43599</v>
      </c>
      <c r="E729" t="s">
        <v>3588</v>
      </c>
      <c r="F729" t="b">
        <v>1</v>
      </c>
      <c r="G729" t="s">
        <v>326</v>
      </c>
      <c r="H729" t="s">
        <v>331</v>
      </c>
      <c r="J729" t="s">
        <v>332</v>
      </c>
      <c r="K729" t="s">
        <v>24</v>
      </c>
      <c r="L729" t="s">
        <v>692</v>
      </c>
      <c r="M729" t="s">
        <v>693</v>
      </c>
      <c r="N729">
        <v>28.201910357226598</v>
      </c>
      <c r="O729">
        <v>-82.066865795242094</v>
      </c>
      <c r="P729" t="s">
        <v>78</v>
      </c>
      <c r="Q729" t="s">
        <v>3589</v>
      </c>
      <c r="R729" t="s">
        <v>1973</v>
      </c>
      <c r="S729" t="s">
        <v>843</v>
      </c>
      <c r="T729" t="s">
        <v>479</v>
      </c>
      <c r="U729">
        <v>30326</v>
      </c>
      <c r="V729" t="s">
        <v>3590</v>
      </c>
      <c r="W729" t="s">
        <v>974</v>
      </c>
      <c r="X729" t="s">
        <v>3591</v>
      </c>
      <c r="Y729" t="s">
        <v>3592</v>
      </c>
      <c r="Z729" t="s">
        <v>3593</v>
      </c>
      <c r="AA729" t="s">
        <v>1357</v>
      </c>
      <c r="AB729" t="s">
        <v>692</v>
      </c>
      <c r="AC729">
        <v>32819</v>
      </c>
      <c r="AD729" t="s">
        <v>405</v>
      </c>
      <c r="AE729" t="s">
        <v>3594</v>
      </c>
      <c r="AF729" t="b">
        <f t="shared" si="11"/>
        <v>0</v>
      </c>
      <c r="AG729" t="b">
        <f>IF(Table1[[#This Row],[bank_type]] = "Private Nonprofit", TRUE, FALSE)</f>
        <v>0</v>
      </c>
    </row>
    <row r="730" spans="1:33" x14ac:dyDescent="0.2">
      <c r="A730">
        <v>3229</v>
      </c>
      <c r="B730" t="s">
        <v>3587</v>
      </c>
      <c r="C730" s="1">
        <v>43599</v>
      </c>
      <c r="D730" s="1">
        <v>43599</v>
      </c>
      <c r="E730" t="s">
        <v>3588</v>
      </c>
      <c r="F730" t="b">
        <v>1</v>
      </c>
      <c r="G730" t="s">
        <v>326</v>
      </c>
      <c r="H730" t="s">
        <v>331</v>
      </c>
      <c r="J730" t="s">
        <v>332</v>
      </c>
      <c r="K730" t="s">
        <v>24</v>
      </c>
      <c r="L730" t="s">
        <v>692</v>
      </c>
      <c r="M730" t="s">
        <v>693</v>
      </c>
      <c r="N730">
        <v>28.201910357226598</v>
      </c>
      <c r="O730">
        <v>-82.066865795242094</v>
      </c>
      <c r="P730" t="s">
        <v>78</v>
      </c>
      <c r="Q730" t="s">
        <v>3589</v>
      </c>
      <c r="R730" t="s">
        <v>1973</v>
      </c>
      <c r="S730" t="s">
        <v>843</v>
      </c>
      <c r="T730" t="s">
        <v>479</v>
      </c>
      <c r="U730">
        <v>30326</v>
      </c>
      <c r="V730" t="s">
        <v>3590</v>
      </c>
      <c r="W730" t="s">
        <v>2487</v>
      </c>
      <c r="X730" t="s">
        <v>2488</v>
      </c>
      <c r="Y730" t="s">
        <v>2489</v>
      </c>
      <c r="Z730" t="s">
        <v>2362</v>
      </c>
      <c r="AA730" t="s">
        <v>2363</v>
      </c>
      <c r="AB730" t="s">
        <v>692</v>
      </c>
      <c r="AC730">
        <v>34711</v>
      </c>
      <c r="AD730" t="s">
        <v>60</v>
      </c>
      <c r="AE730" t="s">
        <v>2490</v>
      </c>
      <c r="AF730" t="b">
        <f t="shared" si="11"/>
        <v>0</v>
      </c>
      <c r="AG730" t="b">
        <f>IF(Table1[[#This Row],[bank_type]] = "Private Nonprofit", TRUE, FALSE)</f>
        <v>0</v>
      </c>
    </row>
    <row r="731" spans="1:33" x14ac:dyDescent="0.2">
      <c r="A731">
        <v>1087</v>
      </c>
      <c r="B731" t="s">
        <v>3595</v>
      </c>
      <c r="C731" s="1">
        <v>36584</v>
      </c>
      <c r="D731" s="1">
        <v>41492</v>
      </c>
      <c r="E731" t="s">
        <v>3596</v>
      </c>
      <c r="F731" t="b">
        <v>1</v>
      </c>
      <c r="G731" t="s">
        <v>67</v>
      </c>
      <c r="J731" t="s">
        <v>68</v>
      </c>
      <c r="K731" t="s">
        <v>362</v>
      </c>
      <c r="L731" t="s">
        <v>673</v>
      </c>
      <c r="M731" t="s">
        <v>3597</v>
      </c>
      <c r="N731">
        <v>38.471774000000003</v>
      </c>
      <c r="O731">
        <v>-90.687670999999995</v>
      </c>
      <c r="P731" t="s">
        <v>78</v>
      </c>
      <c r="Q731" t="s">
        <v>3598</v>
      </c>
      <c r="R731" t="s">
        <v>3599</v>
      </c>
      <c r="S731" t="s">
        <v>3600</v>
      </c>
      <c r="T731" t="s">
        <v>673</v>
      </c>
      <c r="U731">
        <v>63105</v>
      </c>
      <c r="V731" t="s">
        <v>28</v>
      </c>
      <c r="W731" t="s">
        <v>570</v>
      </c>
      <c r="X731" t="s">
        <v>3601</v>
      </c>
      <c r="Y731" t="s">
        <v>28</v>
      </c>
      <c r="Z731" t="s">
        <v>3599</v>
      </c>
      <c r="AA731" t="s">
        <v>3600</v>
      </c>
      <c r="AB731" t="s">
        <v>673</v>
      </c>
      <c r="AC731">
        <v>63105</v>
      </c>
      <c r="AD731" t="s">
        <v>39</v>
      </c>
      <c r="AE731" t="s">
        <v>28</v>
      </c>
      <c r="AF731" t="b">
        <f t="shared" si="11"/>
        <v>0</v>
      </c>
      <c r="AG731" t="b">
        <f>IF(Table1[[#This Row],[bank_type]] = "Private Nonprofit", TRUE, FALSE)</f>
        <v>0</v>
      </c>
    </row>
    <row r="732" spans="1:33" x14ac:dyDescent="0.2">
      <c r="A732">
        <v>1462</v>
      </c>
      <c r="B732" t="s">
        <v>3602</v>
      </c>
      <c r="C732" s="1">
        <v>36710</v>
      </c>
      <c r="D732" s="1">
        <v>41434</v>
      </c>
      <c r="E732" t="s">
        <v>3603</v>
      </c>
      <c r="F732" t="b">
        <v>1</v>
      </c>
      <c r="G732" t="s">
        <v>326</v>
      </c>
      <c r="J732" t="s">
        <v>332</v>
      </c>
      <c r="K732" t="s">
        <v>362</v>
      </c>
      <c r="L732" t="s">
        <v>422</v>
      </c>
      <c r="M732" t="s">
        <v>3604</v>
      </c>
      <c r="N732">
        <v>33.22092</v>
      </c>
      <c r="O732">
        <v>-80.354230000000001</v>
      </c>
      <c r="P732" t="s">
        <v>38</v>
      </c>
      <c r="Q732" t="s">
        <v>3605</v>
      </c>
      <c r="R732" t="s">
        <v>3606</v>
      </c>
      <c r="S732" t="s">
        <v>3607</v>
      </c>
      <c r="T732" t="s">
        <v>422</v>
      </c>
      <c r="U732">
        <v>29448</v>
      </c>
      <c r="V732" t="s">
        <v>3608</v>
      </c>
      <c r="W732" t="s">
        <v>3609</v>
      </c>
      <c r="X732" t="s">
        <v>3610</v>
      </c>
      <c r="Y732" t="s">
        <v>3611</v>
      </c>
      <c r="Z732" t="s">
        <v>3602</v>
      </c>
      <c r="AA732" t="s">
        <v>3607</v>
      </c>
      <c r="AB732" t="s">
        <v>422</v>
      </c>
      <c r="AC732">
        <v>29448</v>
      </c>
      <c r="AD732" t="s">
        <v>39</v>
      </c>
      <c r="AE732" t="s">
        <v>3608</v>
      </c>
      <c r="AF732" t="b">
        <f t="shared" si="11"/>
        <v>0</v>
      </c>
      <c r="AG732" t="b">
        <f>IF(Table1[[#This Row],[bank_type]] = "Private Nonprofit", TRUE, FALSE)</f>
        <v>1</v>
      </c>
    </row>
    <row r="733" spans="1:33" x14ac:dyDescent="0.2">
      <c r="A733">
        <v>3279</v>
      </c>
      <c r="B733" t="s">
        <v>3612</v>
      </c>
      <c r="C733" t="s">
        <v>28</v>
      </c>
      <c r="D733" s="1">
        <v>43144</v>
      </c>
      <c r="E733" t="s">
        <v>3603</v>
      </c>
      <c r="F733" t="b">
        <v>1</v>
      </c>
      <c r="G733" t="s">
        <v>326</v>
      </c>
      <c r="J733" t="s">
        <v>332</v>
      </c>
      <c r="K733" t="s">
        <v>76</v>
      </c>
      <c r="L733" t="s">
        <v>422</v>
      </c>
      <c r="M733" t="s">
        <v>3604</v>
      </c>
      <c r="N733">
        <v>33.22092</v>
      </c>
      <c r="O733">
        <v>-80.354230000000001</v>
      </c>
      <c r="P733" t="s">
        <v>38</v>
      </c>
      <c r="Q733" t="s">
        <v>3605</v>
      </c>
      <c r="R733" t="s">
        <v>3606</v>
      </c>
      <c r="S733" t="s">
        <v>3607</v>
      </c>
      <c r="T733" t="s">
        <v>422</v>
      </c>
      <c r="U733">
        <v>29448</v>
      </c>
      <c r="V733" t="s">
        <v>3608</v>
      </c>
      <c r="W733" t="s">
        <v>28</v>
      </c>
      <c r="X733" t="s">
        <v>28</v>
      </c>
      <c r="Y733" t="s">
        <v>28</v>
      </c>
      <c r="Z733" t="s">
        <v>28</v>
      </c>
      <c r="AA733" t="s">
        <v>28</v>
      </c>
      <c r="AB733" t="s">
        <v>28</v>
      </c>
      <c r="AC733" t="s">
        <v>28</v>
      </c>
      <c r="AD733" t="s">
        <v>28</v>
      </c>
      <c r="AE733" t="s">
        <v>28</v>
      </c>
      <c r="AF733" t="b">
        <f t="shared" si="11"/>
        <v>0</v>
      </c>
      <c r="AG733" t="b">
        <f>IF(Table1[[#This Row],[bank_type]] = "Private Nonprofit", TRUE, FALSE)</f>
        <v>1</v>
      </c>
    </row>
    <row r="734" spans="1:33" x14ac:dyDescent="0.2">
      <c r="A734">
        <v>2747</v>
      </c>
      <c r="B734" t="s">
        <v>3613</v>
      </c>
      <c r="C734" s="1">
        <v>39009</v>
      </c>
      <c r="D734" s="1">
        <v>39009</v>
      </c>
      <c r="E734" t="s">
        <v>3614</v>
      </c>
      <c r="F734" t="b">
        <v>1</v>
      </c>
      <c r="G734" t="s">
        <v>668</v>
      </c>
      <c r="K734" t="s">
        <v>24</v>
      </c>
      <c r="L734" t="s">
        <v>470</v>
      </c>
      <c r="M734" t="s">
        <v>3615</v>
      </c>
      <c r="N734">
        <v>38.781861672833799</v>
      </c>
      <c r="O734">
        <v>-121.620522646304</v>
      </c>
      <c r="P734" t="s">
        <v>78</v>
      </c>
      <c r="Q734" t="s">
        <v>3616</v>
      </c>
      <c r="R734" t="s">
        <v>3617</v>
      </c>
      <c r="S734" t="s">
        <v>28</v>
      </c>
      <c r="T734" t="s">
        <v>470</v>
      </c>
      <c r="U734" t="s">
        <v>28</v>
      </c>
      <c r="V734" t="s">
        <v>28</v>
      </c>
      <c r="W734" t="s">
        <v>2590</v>
      </c>
      <c r="X734" t="s">
        <v>2591</v>
      </c>
      <c r="Y734" t="s">
        <v>2592</v>
      </c>
      <c r="Z734" t="s">
        <v>2593</v>
      </c>
      <c r="AA734" t="s">
        <v>1171</v>
      </c>
      <c r="AB734" t="s">
        <v>470</v>
      </c>
      <c r="AC734">
        <v>95765</v>
      </c>
      <c r="AD734" t="s">
        <v>60</v>
      </c>
      <c r="AE734" t="s">
        <v>2594</v>
      </c>
      <c r="AF734" t="b">
        <f t="shared" si="11"/>
        <v>0</v>
      </c>
      <c r="AG734" t="b">
        <f>IF(Table1[[#This Row],[bank_type]] = "Private Nonprofit", TRUE, FALSE)</f>
        <v>0</v>
      </c>
    </row>
    <row r="735" spans="1:33" x14ac:dyDescent="0.2">
      <c r="A735">
        <v>72</v>
      </c>
      <c r="B735" t="s">
        <v>3618</v>
      </c>
      <c r="C735" s="1">
        <v>38769</v>
      </c>
      <c r="D735" s="1">
        <v>38769</v>
      </c>
      <c r="E735" t="s">
        <v>3619</v>
      </c>
      <c r="F735" t="b">
        <v>1</v>
      </c>
      <c r="G735" t="s">
        <v>991</v>
      </c>
      <c r="K735" t="s">
        <v>24</v>
      </c>
      <c r="L735" t="s">
        <v>470</v>
      </c>
      <c r="M735" t="s">
        <v>3384</v>
      </c>
      <c r="N735">
        <v>37.9</v>
      </c>
      <c r="O735">
        <v>-121.3</v>
      </c>
      <c r="P735" t="s">
        <v>78</v>
      </c>
      <c r="Q735" t="s">
        <v>3620</v>
      </c>
      <c r="R735" t="s">
        <v>3621</v>
      </c>
      <c r="S735" t="s">
        <v>3622</v>
      </c>
      <c r="T735" t="s">
        <v>470</v>
      </c>
      <c r="U735">
        <v>94939</v>
      </c>
      <c r="V735" t="s">
        <v>28</v>
      </c>
      <c r="W735" t="s">
        <v>3623</v>
      </c>
      <c r="X735" t="s">
        <v>3624</v>
      </c>
      <c r="Y735" t="s">
        <v>3625</v>
      </c>
      <c r="Z735" t="s">
        <v>3620</v>
      </c>
      <c r="AA735" t="s">
        <v>3622</v>
      </c>
      <c r="AB735" t="s">
        <v>470</v>
      </c>
      <c r="AC735">
        <v>94939</v>
      </c>
      <c r="AD735" t="s">
        <v>60</v>
      </c>
      <c r="AE735" t="s">
        <v>3621</v>
      </c>
      <c r="AF735" t="b">
        <f t="shared" si="11"/>
        <v>0</v>
      </c>
      <c r="AG735" t="b">
        <f>IF(Table1[[#This Row],[bank_type]] = "Private Nonprofit", TRUE, FALSE)</f>
        <v>0</v>
      </c>
    </row>
    <row r="736" spans="1:33" x14ac:dyDescent="0.2">
      <c r="A736">
        <v>72</v>
      </c>
      <c r="B736" t="s">
        <v>3618</v>
      </c>
      <c r="C736" s="1">
        <v>38769</v>
      </c>
      <c r="D736" s="1">
        <v>38769</v>
      </c>
      <c r="E736" t="s">
        <v>3619</v>
      </c>
      <c r="F736" t="b">
        <v>1</v>
      </c>
      <c r="G736" t="s">
        <v>991</v>
      </c>
      <c r="K736" t="s">
        <v>24</v>
      </c>
      <c r="L736" t="s">
        <v>470</v>
      </c>
      <c r="M736" t="s">
        <v>3384</v>
      </c>
      <c r="N736">
        <v>37.9</v>
      </c>
      <c r="O736">
        <v>-121.3</v>
      </c>
      <c r="P736" t="s">
        <v>78</v>
      </c>
      <c r="Q736" t="s">
        <v>3620</v>
      </c>
      <c r="R736" t="s">
        <v>3621</v>
      </c>
      <c r="S736" t="s">
        <v>3622</v>
      </c>
      <c r="T736" t="s">
        <v>470</v>
      </c>
      <c r="U736">
        <v>94939</v>
      </c>
      <c r="V736" t="s">
        <v>28</v>
      </c>
      <c r="W736" t="s">
        <v>2237</v>
      </c>
      <c r="X736" t="s">
        <v>2238</v>
      </c>
      <c r="Y736" t="s">
        <v>1411</v>
      </c>
      <c r="Z736" t="s">
        <v>2239</v>
      </c>
      <c r="AA736" t="s">
        <v>1456</v>
      </c>
      <c r="AB736" t="s">
        <v>470</v>
      </c>
      <c r="AC736">
        <v>95818</v>
      </c>
      <c r="AD736" t="s">
        <v>39</v>
      </c>
      <c r="AE736" t="s">
        <v>28</v>
      </c>
      <c r="AF736" t="b">
        <f t="shared" si="11"/>
        <v>0</v>
      </c>
      <c r="AG736" t="b">
        <f>IF(Table1[[#This Row],[bank_type]] = "Private Nonprofit", TRUE, FALSE)</f>
        <v>0</v>
      </c>
    </row>
    <row r="737" spans="1:33" x14ac:dyDescent="0.2">
      <c r="A737">
        <v>4774</v>
      </c>
      <c r="B737" t="s">
        <v>3626</v>
      </c>
      <c r="C737" t="s">
        <v>28</v>
      </c>
      <c r="D737" t="s">
        <v>28</v>
      </c>
      <c r="E737" t="s">
        <v>3627</v>
      </c>
      <c r="F737" t="b">
        <v>1</v>
      </c>
      <c r="K737" t="s">
        <v>42</v>
      </c>
      <c r="L737" t="s">
        <v>422</v>
      </c>
      <c r="M737" t="s">
        <v>423</v>
      </c>
      <c r="N737">
        <v>33.048333</v>
      </c>
      <c r="O737">
        <v>-79.798056000000003</v>
      </c>
      <c r="P737" t="s">
        <v>78</v>
      </c>
      <c r="Q737" t="s">
        <v>28</v>
      </c>
      <c r="R737" t="s">
        <v>28</v>
      </c>
      <c r="S737" t="s">
        <v>28</v>
      </c>
      <c r="T737" t="s">
        <v>28</v>
      </c>
      <c r="U737" t="s">
        <v>28</v>
      </c>
      <c r="V737" t="s">
        <v>28</v>
      </c>
      <c r="W737" t="s">
        <v>3628</v>
      </c>
      <c r="X737" t="s">
        <v>3629</v>
      </c>
      <c r="Y737" t="s">
        <v>3630</v>
      </c>
      <c r="Z737" t="s">
        <v>1412</v>
      </c>
      <c r="AA737" t="s">
        <v>464</v>
      </c>
      <c r="AB737" t="s">
        <v>422</v>
      </c>
      <c r="AC737">
        <v>29403</v>
      </c>
      <c r="AD737" t="s">
        <v>405</v>
      </c>
      <c r="AE737" t="s">
        <v>3631</v>
      </c>
      <c r="AF737" t="b">
        <f t="shared" si="11"/>
        <v>0</v>
      </c>
      <c r="AG737" t="b">
        <f>IF(Table1[[#This Row],[bank_type]] = "Private Nonprofit", TRUE, FALSE)</f>
        <v>0</v>
      </c>
    </row>
    <row r="738" spans="1:33" x14ac:dyDescent="0.2">
      <c r="A738">
        <v>4774</v>
      </c>
      <c r="B738" t="s">
        <v>3626</v>
      </c>
      <c r="C738" t="s">
        <v>28</v>
      </c>
      <c r="D738" t="s">
        <v>28</v>
      </c>
      <c r="E738" t="s">
        <v>3627</v>
      </c>
      <c r="F738" t="b">
        <v>1</v>
      </c>
      <c r="K738" t="s">
        <v>42</v>
      </c>
      <c r="L738" t="s">
        <v>422</v>
      </c>
      <c r="M738" t="s">
        <v>423</v>
      </c>
      <c r="N738">
        <v>33.048333</v>
      </c>
      <c r="O738">
        <v>-79.798056000000003</v>
      </c>
      <c r="P738" t="s">
        <v>78</v>
      </c>
      <c r="Q738" t="s">
        <v>28</v>
      </c>
      <c r="R738" t="s">
        <v>28</v>
      </c>
      <c r="S738" t="s">
        <v>28</v>
      </c>
      <c r="T738" t="s">
        <v>28</v>
      </c>
      <c r="U738" t="s">
        <v>28</v>
      </c>
      <c r="V738" t="s">
        <v>28</v>
      </c>
      <c r="W738" t="s">
        <v>775</v>
      </c>
      <c r="X738" t="s">
        <v>794</v>
      </c>
      <c r="Y738" t="s">
        <v>2805</v>
      </c>
      <c r="Z738" t="s">
        <v>28</v>
      </c>
      <c r="AA738" t="s">
        <v>28</v>
      </c>
      <c r="AB738" t="s">
        <v>28</v>
      </c>
      <c r="AC738" t="s">
        <v>28</v>
      </c>
      <c r="AD738" t="s">
        <v>39</v>
      </c>
      <c r="AE738" t="s">
        <v>28</v>
      </c>
      <c r="AF738" t="b">
        <f t="shared" si="11"/>
        <v>0</v>
      </c>
      <c r="AG738" t="b">
        <f>IF(Table1[[#This Row],[bank_type]] = "Private Nonprofit", TRUE, FALSE)</f>
        <v>0</v>
      </c>
    </row>
    <row r="739" spans="1:33" x14ac:dyDescent="0.2">
      <c r="A739">
        <v>6126</v>
      </c>
      <c r="B739" t="s">
        <v>3632</v>
      </c>
      <c r="C739" s="1">
        <v>45862</v>
      </c>
      <c r="D739" s="1">
        <v>45862</v>
      </c>
      <c r="E739" t="s">
        <v>3633</v>
      </c>
      <c r="F739" t="b">
        <v>1</v>
      </c>
      <c r="G739" t="s">
        <v>326</v>
      </c>
      <c r="J739" t="s">
        <v>3634</v>
      </c>
      <c r="K739" t="s">
        <v>24</v>
      </c>
      <c r="L739" t="s">
        <v>438</v>
      </c>
      <c r="M739" t="s">
        <v>1426</v>
      </c>
      <c r="N739">
        <v>29.218870528514199</v>
      </c>
      <c r="O739">
        <v>-95.132372713668403</v>
      </c>
      <c r="P739" t="s">
        <v>78</v>
      </c>
      <c r="Q739" t="s">
        <v>3635</v>
      </c>
      <c r="R739" t="s">
        <v>2937</v>
      </c>
      <c r="S739" t="s">
        <v>873</v>
      </c>
      <c r="T739" t="s">
        <v>438</v>
      </c>
      <c r="U739">
        <v>75219</v>
      </c>
      <c r="V739" t="s">
        <v>2938</v>
      </c>
      <c r="W739" t="s">
        <v>790</v>
      </c>
      <c r="X739" t="s">
        <v>2940</v>
      </c>
      <c r="Y739" t="s">
        <v>2941</v>
      </c>
      <c r="Z739" t="s">
        <v>2942</v>
      </c>
      <c r="AA739" t="s">
        <v>2943</v>
      </c>
      <c r="AB739" t="s">
        <v>438</v>
      </c>
      <c r="AC739">
        <v>77441</v>
      </c>
      <c r="AD739" t="s">
        <v>60</v>
      </c>
      <c r="AE739" t="s">
        <v>2944</v>
      </c>
      <c r="AF739" t="b">
        <f t="shared" si="11"/>
        <v>0</v>
      </c>
      <c r="AG739" t="b">
        <f>IF(Table1[[#This Row],[bank_type]] = "Private Nonprofit", TRUE, FALSE)</f>
        <v>0</v>
      </c>
    </row>
    <row r="740" spans="1:33" x14ac:dyDescent="0.2">
      <c r="A740">
        <v>3062</v>
      </c>
      <c r="B740" t="s">
        <v>3636</v>
      </c>
      <c r="C740" s="1">
        <v>45225</v>
      </c>
      <c r="D740" s="1">
        <v>45225</v>
      </c>
      <c r="E740" t="s">
        <v>3637</v>
      </c>
      <c r="F740" t="b">
        <v>1</v>
      </c>
      <c r="G740" t="s">
        <v>67</v>
      </c>
      <c r="J740" t="s">
        <v>68</v>
      </c>
      <c r="K740" t="s">
        <v>24</v>
      </c>
      <c r="L740" t="s">
        <v>394</v>
      </c>
      <c r="M740" t="s">
        <v>3638</v>
      </c>
      <c r="N740">
        <v>36.847750789095201</v>
      </c>
      <c r="O740">
        <v>-79.273838412452207</v>
      </c>
      <c r="P740" t="s">
        <v>78</v>
      </c>
      <c r="Q740" t="s">
        <v>3639</v>
      </c>
      <c r="R740" t="s">
        <v>3640</v>
      </c>
      <c r="S740" t="s">
        <v>3641</v>
      </c>
      <c r="T740" t="s">
        <v>394</v>
      </c>
      <c r="U740">
        <v>24531</v>
      </c>
      <c r="V740" t="s">
        <v>28</v>
      </c>
      <c r="W740" t="s">
        <v>2527</v>
      </c>
      <c r="X740" t="s">
        <v>3642</v>
      </c>
      <c r="Y740" t="s">
        <v>3643</v>
      </c>
      <c r="Z740" t="s">
        <v>3644</v>
      </c>
      <c r="AA740" t="s">
        <v>3641</v>
      </c>
      <c r="AB740" t="s">
        <v>394</v>
      </c>
      <c r="AC740">
        <v>24531</v>
      </c>
      <c r="AD740" t="s">
        <v>379</v>
      </c>
      <c r="AE740" t="s">
        <v>3645</v>
      </c>
      <c r="AF740" t="b">
        <f t="shared" si="11"/>
        <v>0</v>
      </c>
      <c r="AG740" t="b">
        <f>IF(Table1[[#This Row],[bank_type]] = "Private Nonprofit", TRUE, FALSE)</f>
        <v>0</v>
      </c>
    </row>
    <row r="741" spans="1:33" x14ac:dyDescent="0.2">
      <c r="A741">
        <v>3062</v>
      </c>
      <c r="B741" t="s">
        <v>3636</v>
      </c>
      <c r="C741" s="1">
        <v>45225</v>
      </c>
      <c r="D741" s="1">
        <v>45225</v>
      </c>
      <c r="E741" t="s">
        <v>3637</v>
      </c>
      <c r="F741" t="b">
        <v>1</v>
      </c>
      <c r="G741" t="s">
        <v>67</v>
      </c>
      <c r="J741" t="s">
        <v>68</v>
      </c>
      <c r="K741" t="s">
        <v>24</v>
      </c>
      <c r="L741" t="s">
        <v>394</v>
      </c>
      <c r="M741" t="s">
        <v>3638</v>
      </c>
      <c r="N741">
        <v>36.847750789095201</v>
      </c>
      <c r="O741">
        <v>-79.273838412452207</v>
      </c>
      <c r="P741" t="s">
        <v>78</v>
      </c>
      <c r="Q741" t="s">
        <v>3639</v>
      </c>
      <c r="R741" t="s">
        <v>3640</v>
      </c>
      <c r="S741" t="s">
        <v>3641</v>
      </c>
      <c r="T741" t="s">
        <v>394</v>
      </c>
      <c r="U741">
        <v>24531</v>
      </c>
      <c r="V741" t="s">
        <v>28</v>
      </c>
      <c r="W741" t="s">
        <v>3646</v>
      </c>
      <c r="X741" t="s">
        <v>604</v>
      </c>
      <c r="Y741" t="s">
        <v>3647</v>
      </c>
      <c r="Z741" t="s">
        <v>3648</v>
      </c>
      <c r="AA741" t="s">
        <v>3649</v>
      </c>
      <c r="AB741" t="s">
        <v>394</v>
      </c>
      <c r="AC741">
        <v>24557</v>
      </c>
      <c r="AD741" t="s">
        <v>405</v>
      </c>
      <c r="AE741" t="s">
        <v>3650</v>
      </c>
      <c r="AF741" t="b">
        <f t="shared" si="11"/>
        <v>0</v>
      </c>
      <c r="AG741" t="b">
        <f>IF(Table1[[#This Row],[bank_type]] = "Private Nonprofit", TRUE, FALSE)</f>
        <v>0</v>
      </c>
    </row>
    <row r="742" spans="1:33" x14ac:dyDescent="0.2">
      <c r="A742">
        <v>6891</v>
      </c>
      <c r="B742" t="s">
        <v>3651</v>
      </c>
      <c r="C742" t="s">
        <v>28</v>
      </c>
      <c r="D742" t="s">
        <v>28</v>
      </c>
      <c r="E742" t="s">
        <v>3652</v>
      </c>
      <c r="F742" t="b">
        <v>1</v>
      </c>
      <c r="K742" t="s">
        <v>42</v>
      </c>
      <c r="L742" t="s">
        <v>479</v>
      </c>
      <c r="M742" t="s">
        <v>3653</v>
      </c>
      <c r="N742">
        <v>33.314459999999997</v>
      </c>
      <c r="O742">
        <v>-85.175229999999999</v>
      </c>
      <c r="P742" t="s">
        <v>78</v>
      </c>
      <c r="Q742" t="s">
        <v>3654</v>
      </c>
      <c r="R742" t="s">
        <v>573</v>
      </c>
      <c r="S742" t="s">
        <v>574</v>
      </c>
      <c r="T742" t="s">
        <v>479</v>
      </c>
      <c r="U742" t="s">
        <v>3655</v>
      </c>
      <c r="V742" t="s">
        <v>575</v>
      </c>
      <c r="W742" t="s">
        <v>570</v>
      </c>
      <c r="X742" t="s">
        <v>571</v>
      </c>
      <c r="Y742" t="s">
        <v>572</v>
      </c>
      <c r="Z742" t="s">
        <v>573</v>
      </c>
      <c r="AA742" t="s">
        <v>574</v>
      </c>
      <c r="AB742" t="s">
        <v>479</v>
      </c>
      <c r="AC742">
        <v>30043</v>
      </c>
      <c r="AD742" t="s">
        <v>405</v>
      </c>
      <c r="AE742" t="s">
        <v>575</v>
      </c>
      <c r="AF742" t="b">
        <f t="shared" si="11"/>
        <v>0</v>
      </c>
      <c r="AG742" t="b">
        <f>IF(Table1[[#This Row],[bank_type]] = "Private Nonprofit", TRUE, FALSE)</f>
        <v>0</v>
      </c>
    </row>
    <row r="743" spans="1:33" x14ac:dyDescent="0.2">
      <c r="A743">
        <v>1206</v>
      </c>
      <c r="B743" t="s">
        <v>3656</v>
      </c>
      <c r="C743" s="1">
        <v>37694</v>
      </c>
      <c r="D743" s="1">
        <v>37694</v>
      </c>
      <c r="E743" t="s">
        <v>3657</v>
      </c>
      <c r="F743" t="b">
        <v>1</v>
      </c>
      <c r="G743" t="s">
        <v>326</v>
      </c>
      <c r="J743" t="s">
        <v>332</v>
      </c>
      <c r="K743" t="s">
        <v>24</v>
      </c>
      <c r="L743" t="s">
        <v>2694</v>
      </c>
      <c r="M743" t="s">
        <v>2711</v>
      </c>
      <c r="N743">
        <v>44.149364311859898</v>
      </c>
      <c r="O743">
        <v>-75.671617595654098</v>
      </c>
      <c r="P743" t="s">
        <v>705</v>
      </c>
      <c r="Q743" t="s">
        <v>3658</v>
      </c>
      <c r="R743" t="s">
        <v>3659</v>
      </c>
      <c r="S743" t="s">
        <v>3660</v>
      </c>
      <c r="T743" t="s">
        <v>2694</v>
      </c>
      <c r="U743" t="s">
        <v>3661</v>
      </c>
      <c r="V743" t="s">
        <v>3662</v>
      </c>
      <c r="W743" t="s">
        <v>915</v>
      </c>
      <c r="X743" t="s">
        <v>3663</v>
      </c>
      <c r="Y743" t="s">
        <v>3664</v>
      </c>
      <c r="Z743" t="s">
        <v>3665</v>
      </c>
      <c r="AA743" t="s">
        <v>3666</v>
      </c>
      <c r="AB743" t="s">
        <v>2694</v>
      </c>
      <c r="AC743">
        <v>13602</v>
      </c>
      <c r="AD743" t="s">
        <v>39</v>
      </c>
      <c r="AE743" t="s">
        <v>3667</v>
      </c>
      <c r="AF743" t="b">
        <f t="shared" si="11"/>
        <v>0</v>
      </c>
      <c r="AG743" t="b">
        <f>IF(Table1[[#This Row],[bank_type]] = "Private Nonprofit", TRUE, FALSE)</f>
        <v>0</v>
      </c>
    </row>
    <row r="744" spans="1:33" x14ac:dyDescent="0.2">
      <c r="A744">
        <v>7199</v>
      </c>
      <c r="B744" t="s">
        <v>3668</v>
      </c>
      <c r="C744" t="s">
        <v>28</v>
      </c>
      <c r="D744" t="s">
        <v>28</v>
      </c>
      <c r="E744" t="s">
        <v>3669</v>
      </c>
      <c r="F744" t="b">
        <v>1</v>
      </c>
      <c r="K744" t="s">
        <v>42</v>
      </c>
      <c r="L744" t="s">
        <v>1223</v>
      </c>
      <c r="M744" t="s">
        <v>3670</v>
      </c>
      <c r="N744">
        <v>42.283058412216597</v>
      </c>
      <c r="O744">
        <v>-88.811192681199898</v>
      </c>
      <c r="P744" t="s">
        <v>27</v>
      </c>
      <c r="Q744" t="s">
        <v>28</v>
      </c>
      <c r="R744" t="s">
        <v>28</v>
      </c>
      <c r="S744" t="s">
        <v>28</v>
      </c>
      <c r="T744" t="s">
        <v>28</v>
      </c>
      <c r="U744" t="s">
        <v>28</v>
      </c>
      <c r="V744" t="s">
        <v>28</v>
      </c>
      <c r="W744" t="s">
        <v>3671</v>
      </c>
      <c r="X744" t="s">
        <v>3672</v>
      </c>
      <c r="Y744" t="s">
        <v>3673</v>
      </c>
      <c r="Z744" t="s">
        <v>28</v>
      </c>
      <c r="AA744" t="s">
        <v>28</v>
      </c>
      <c r="AB744" t="s">
        <v>28</v>
      </c>
      <c r="AC744" t="s">
        <v>28</v>
      </c>
      <c r="AD744" t="s">
        <v>34</v>
      </c>
      <c r="AE744" t="s">
        <v>28</v>
      </c>
      <c r="AF744" t="b">
        <f t="shared" si="11"/>
        <v>1</v>
      </c>
      <c r="AG744" t="b">
        <f>IF(Table1[[#This Row],[bank_type]] = "Private Nonprofit", TRUE, FALSE)</f>
        <v>0</v>
      </c>
    </row>
    <row r="745" spans="1:33" x14ac:dyDescent="0.2">
      <c r="A745">
        <v>5298</v>
      </c>
      <c r="B745" t="s">
        <v>3674</v>
      </c>
      <c r="C745" t="s">
        <v>28</v>
      </c>
      <c r="D745" s="1">
        <v>45540</v>
      </c>
      <c r="E745" t="s">
        <v>3675</v>
      </c>
      <c r="F745" t="b">
        <v>1</v>
      </c>
      <c r="K745" t="s">
        <v>76</v>
      </c>
      <c r="L745" t="s">
        <v>394</v>
      </c>
      <c r="M745" t="s">
        <v>395</v>
      </c>
      <c r="N745">
        <v>38.684399999999997</v>
      </c>
      <c r="O745">
        <v>-77.626058999999998</v>
      </c>
      <c r="P745" t="s">
        <v>78</v>
      </c>
      <c r="Q745" t="s">
        <v>3339</v>
      </c>
      <c r="R745" t="s">
        <v>3340</v>
      </c>
      <c r="S745" t="s">
        <v>934</v>
      </c>
      <c r="T745" t="s">
        <v>394</v>
      </c>
      <c r="U745">
        <v>20187</v>
      </c>
      <c r="V745" t="s">
        <v>28</v>
      </c>
      <c r="W745" t="s">
        <v>3341</v>
      </c>
      <c r="X745" t="s">
        <v>3342</v>
      </c>
      <c r="Y745" t="s">
        <v>3343</v>
      </c>
      <c r="Z745" t="s">
        <v>3340</v>
      </c>
      <c r="AA745" t="s">
        <v>934</v>
      </c>
      <c r="AB745" t="s">
        <v>394</v>
      </c>
      <c r="AC745">
        <v>20186</v>
      </c>
      <c r="AD745" t="s">
        <v>405</v>
      </c>
      <c r="AE745" t="s">
        <v>28</v>
      </c>
      <c r="AF745" t="b">
        <f t="shared" si="11"/>
        <v>0</v>
      </c>
      <c r="AG745" t="b">
        <f>IF(Table1[[#This Row],[bank_type]] = "Private Nonprofit", TRUE, FALSE)</f>
        <v>0</v>
      </c>
    </row>
    <row r="746" spans="1:33" x14ac:dyDescent="0.2">
      <c r="A746">
        <v>5298</v>
      </c>
      <c r="B746" t="s">
        <v>3674</v>
      </c>
      <c r="C746" t="s">
        <v>28</v>
      </c>
      <c r="D746" s="1">
        <v>45540</v>
      </c>
      <c r="E746" t="s">
        <v>3675</v>
      </c>
      <c r="F746" t="b">
        <v>1</v>
      </c>
      <c r="K746" t="s">
        <v>76</v>
      </c>
      <c r="L746" t="s">
        <v>394</v>
      </c>
      <c r="M746" t="s">
        <v>395</v>
      </c>
      <c r="N746">
        <v>38.684399999999997</v>
      </c>
      <c r="O746">
        <v>-77.626058999999998</v>
      </c>
      <c r="P746" t="s">
        <v>78</v>
      </c>
      <c r="Q746" t="s">
        <v>3339</v>
      </c>
      <c r="R746" t="s">
        <v>3340</v>
      </c>
      <c r="S746" t="s">
        <v>934</v>
      </c>
      <c r="T746" t="s">
        <v>394</v>
      </c>
      <c r="U746">
        <v>20187</v>
      </c>
      <c r="V746" t="s">
        <v>28</v>
      </c>
      <c r="W746" t="s">
        <v>3524</v>
      </c>
      <c r="X746" t="s">
        <v>2878</v>
      </c>
      <c r="Y746" t="s">
        <v>3525</v>
      </c>
      <c r="Z746" t="s">
        <v>3526</v>
      </c>
      <c r="AA746" t="s">
        <v>940</v>
      </c>
      <c r="AB746" t="s">
        <v>394</v>
      </c>
      <c r="AC746">
        <v>23221</v>
      </c>
      <c r="AD746" t="s">
        <v>405</v>
      </c>
      <c r="AE746" t="s">
        <v>3527</v>
      </c>
      <c r="AF746" t="b">
        <f t="shared" si="11"/>
        <v>0</v>
      </c>
      <c r="AG746" t="b">
        <f>IF(Table1[[#This Row],[bank_type]] = "Private Nonprofit", TRUE, FALSE)</f>
        <v>0</v>
      </c>
    </row>
    <row r="747" spans="1:33" x14ac:dyDescent="0.2">
      <c r="A747">
        <v>5377</v>
      </c>
      <c r="B747" t="s">
        <v>3676</v>
      </c>
      <c r="C747" s="1">
        <v>44062</v>
      </c>
      <c r="D747" s="1">
        <v>44062</v>
      </c>
      <c r="E747" t="s">
        <v>3677</v>
      </c>
      <c r="F747" t="b">
        <v>1</v>
      </c>
      <c r="G747" t="s">
        <v>2054</v>
      </c>
      <c r="J747" t="s">
        <v>23</v>
      </c>
      <c r="K747" t="s">
        <v>24</v>
      </c>
      <c r="L747" t="s">
        <v>1155</v>
      </c>
      <c r="M747" t="s">
        <v>3678</v>
      </c>
      <c r="N747">
        <v>40.208642206191499</v>
      </c>
      <c r="O747">
        <v>-79.178081778187604</v>
      </c>
      <c r="P747" t="s">
        <v>78</v>
      </c>
      <c r="Q747" t="s">
        <v>28</v>
      </c>
      <c r="R747" t="s">
        <v>28</v>
      </c>
      <c r="S747" t="s">
        <v>28</v>
      </c>
      <c r="T747" t="s">
        <v>28</v>
      </c>
      <c r="U747" t="s">
        <v>28</v>
      </c>
      <c r="V747" t="s">
        <v>28</v>
      </c>
      <c r="W747" t="s">
        <v>2527</v>
      </c>
      <c r="X747" t="s">
        <v>3679</v>
      </c>
      <c r="Y747" t="s">
        <v>3680</v>
      </c>
      <c r="Z747" t="s">
        <v>3681</v>
      </c>
      <c r="AA747" t="s">
        <v>3682</v>
      </c>
      <c r="AB747" t="s">
        <v>1155</v>
      </c>
      <c r="AC747">
        <v>15068</v>
      </c>
      <c r="AD747" t="s">
        <v>405</v>
      </c>
      <c r="AE747" t="s">
        <v>28</v>
      </c>
      <c r="AF747" t="b">
        <f t="shared" si="11"/>
        <v>0</v>
      </c>
      <c r="AG747" t="b">
        <f>IF(Table1[[#This Row],[bank_type]] = "Private Nonprofit", TRUE, FALSE)</f>
        <v>0</v>
      </c>
    </row>
    <row r="748" spans="1:33" x14ac:dyDescent="0.2">
      <c r="A748">
        <v>5377</v>
      </c>
      <c r="B748" t="s">
        <v>3676</v>
      </c>
      <c r="C748" s="1">
        <v>44062</v>
      </c>
      <c r="D748" s="1">
        <v>44062</v>
      </c>
      <c r="E748" t="s">
        <v>3677</v>
      </c>
      <c r="F748" t="b">
        <v>1</v>
      </c>
      <c r="G748" t="s">
        <v>2054</v>
      </c>
      <c r="J748" t="s">
        <v>23</v>
      </c>
      <c r="K748" t="s">
        <v>24</v>
      </c>
      <c r="L748" t="s">
        <v>1155</v>
      </c>
      <c r="M748" t="s">
        <v>3678</v>
      </c>
      <c r="N748">
        <v>40.208642206191499</v>
      </c>
      <c r="O748">
        <v>-79.178081778187604</v>
      </c>
      <c r="P748" t="s">
        <v>78</v>
      </c>
      <c r="Q748" t="s">
        <v>28</v>
      </c>
      <c r="R748" t="s">
        <v>28</v>
      </c>
      <c r="S748" t="s">
        <v>28</v>
      </c>
      <c r="T748" t="s">
        <v>28</v>
      </c>
      <c r="U748" t="s">
        <v>28</v>
      </c>
      <c r="V748" t="s">
        <v>28</v>
      </c>
      <c r="W748" t="s">
        <v>603</v>
      </c>
      <c r="X748" t="s">
        <v>3683</v>
      </c>
      <c r="Y748" t="s">
        <v>3684</v>
      </c>
      <c r="Z748" t="s">
        <v>3685</v>
      </c>
      <c r="AA748" t="s">
        <v>3682</v>
      </c>
      <c r="AB748" t="s">
        <v>1155</v>
      </c>
      <c r="AC748">
        <v>15068</v>
      </c>
      <c r="AD748" t="s">
        <v>405</v>
      </c>
      <c r="AE748" t="s">
        <v>3686</v>
      </c>
      <c r="AF748" t="b">
        <f t="shared" si="11"/>
        <v>0</v>
      </c>
      <c r="AG748" t="b">
        <f>IF(Table1[[#This Row],[bank_type]] = "Private Nonprofit", TRUE, FALSE)</f>
        <v>0</v>
      </c>
    </row>
    <row r="749" spans="1:33" x14ac:dyDescent="0.2">
      <c r="A749">
        <v>925</v>
      </c>
      <c r="B749" t="s">
        <v>3687</v>
      </c>
      <c r="C749" s="1">
        <v>35977</v>
      </c>
      <c r="D749" s="1">
        <v>39604</v>
      </c>
      <c r="E749" t="s">
        <v>3688</v>
      </c>
      <c r="F749" t="b">
        <v>1</v>
      </c>
      <c r="G749" t="s">
        <v>326</v>
      </c>
      <c r="J749" t="s">
        <v>332</v>
      </c>
      <c r="K749" t="s">
        <v>362</v>
      </c>
      <c r="L749" t="s">
        <v>43</v>
      </c>
      <c r="M749" t="s">
        <v>44</v>
      </c>
      <c r="N749">
        <v>37.780005108751801</v>
      </c>
      <c r="O749">
        <v>-85.696108471256494</v>
      </c>
      <c r="P749" t="s">
        <v>78</v>
      </c>
      <c r="Q749" t="s">
        <v>3689</v>
      </c>
      <c r="R749" t="s">
        <v>3690</v>
      </c>
      <c r="S749" t="s">
        <v>269</v>
      </c>
      <c r="T749" t="s">
        <v>43</v>
      </c>
      <c r="U749" t="s">
        <v>3691</v>
      </c>
      <c r="V749" t="s">
        <v>28</v>
      </c>
      <c r="W749" t="s">
        <v>3692</v>
      </c>
      <c r="X749" t="s">
        <v>3693</v>
      </c>
      <c r="Y749" t="s">
        <v>28</v>
      </c>
      <c r="Z749" t="s">
        <v>3690</v>
      </c>
      <c r="AA749" t="s">
        <v>269</v>
      </c>
      <c r="AB749" t="s">
        <v>43</v>
      </c>
      <c r="AC749" t="s">
        <v>3691</v>
      </c>
      <c r="AD749" t="s">
        <v>39</v>
      </c>
      <c r="AE749" t="s">
        <v>28</v>
      </c>
      <c r="AF749" t="b">
        <f t="shared" si="11"/>
        <v>0</v>
      </c>
      <c r="AG749" t="b">
        <f>IF(Table1[[#This Row],[bank_type]] = "Private Nonprofit", TRUE, FALSE)</f>
        <v>0</v>
      </c>
    </row>
    <row r="750" spans="1:33" x14ac:dyDescent="0.2">
      <c r="A750">
        <v>320</v>
      </c>
      <c r="B750" t="s">
        <v>3694</v>
      </c>
      <c r="C750" s="1">
        <v>39187</v>
      </c>
      <c r="D750" s="1">
        <v>41169</v>
      </c>
      <c r="E750" t="s">
        <v>3695</v>
      </c>
      <c r="F750" t="b">
        <v>1</v>
      </c>
      <c r="G750" t="s">
        <v>326</v>
      </c>
      <c r="H750" t="s">
        <v>53</v>
      </c>
      <c r="I750" t="s">
        <v>72</v>
      </c>
      <c r="J750" t="s">
        <v>332</v>
      </c>
      <c r="K750" t="s">
        <v>1609</v>
      </c>
      <c r="L750" t="s">
        <v>515</v>
      </c>
      <c r="M750" t="s">
        <v>3696</v>
      </c>
      <c r="N750">
        <v>30.8020889608609</v>
      </c>
      <c r="O750">
        <v>-92.572622359801201</v>
      </c>
      <c r="P750" t="s">
        <v>78</v>
      </c>
      <c r="Q750" t="s">
        <v>3697</v>
      </c>
      <c r="R750" t="s">
        <v>3698</v>
      </c>
      <c r="S750" t="s">
        <v>3699</v>
      </c>
      <c r="T750" t="s">
        <v>515</v>
      </c>
      <c r="U750">
        <v>70518</v>
      </c>
      <c r="V750" t="s">
        <v>28</v>
      </c>
      <c r="W750" t="s">
        <v>3287</v>
      </c>
      <c r="X750" t="s">
        <v>3700</v>
      </c>
      <c r="Y750" t="s">
        <v>3701</v>
      </c>
      <c r="Z750" t="s">
        <v>3702</v>
      </c>
      <c r="AA750" t="s">
        <v>3703</v>
      </c>
      <c r="AB750" t="s">
        <v>515</v>
      </c>
      <c r="AC750">
        <v>70586</v>
      </c>
      <c r="AD750" t="s">
        <v>39</v>
      </c>
      <c r="AE750" t="s">
        <v>28</v>
      </c>
      <c r="AF750" t="b">
        <f t="shared" si="11"/>
        <v>0</v>
      </c>
      <c r="AG750" t="b">
        <f>IF(Table1[[#This Row],[bank_type]] = "Private Nonprofit", TRUE, FALSE)</f>
        <v>0</v>
      </c>
    </row>
    <row r="751" spans="1:33" x14ac:dyDescent="0.2">
      <c r="A751">
        <v>1991</v>
      </c>
      <c r="B751" t="s">
        <v>3704</v>
      </c>
      <c r="C751" s="1">
        <v>35689</v>
      </c>
      <c r="D751" s="1">
        <v>42605</v>
      </c>
      <c r="E751" t="s">
        <v>3705</v>
      </c>
      <c r="F751" t="b">
        <v>1</v>
      </c>
      <c r="G751" t="s">
        <v>326</v>
      </c>
      <c r="J751" t="s">
        <v>332</v>
      </c>
      <c r="K751" t="s">
        <v>362</v>
      </c>
      <c r="L751" t="s">
        <v>703</v>
      </c>
      <c r="M751" t="s">
        <v>3706</v>
      </c>
      <c r="N751">
        <v>36.333437706888297</v>
      </c>
      <c r="O751">
        <v>-76.032161607780694</v>
      </c>
      <c r="P751" t="s">
        <v>78</v>
      </c>
      <c r="Q751" t="s">
        <v>3025</v>
      </c>
      <c r="R751" t="s">
        <v>3026</v>
      </c>
      <c r="S751" t="s">
        <v>2305</v>
      </c>
      <c r="T751" t="s">
        <v>394</v>
      </c>
      <c r="U751">
        <v>23321</v>
      </c>
      <c r="V751" t="s">
        <v>28</v>
      </c>
      <c r="W751" t="s">
        <v>2302</v>
      </c>
      <c r="X751" t="s">
        <v>899</v>
      </c>
      <c r="Y751" t="s">
        <v>2303</v>
      </c>
      <c r="Z751" t="s">
        <v>2304</v>
      </c>
      <c r="AA751" t="s">
        <v>2305</v>
      </c>
      <c r="AB751" t="s">
        <v>394</v>
      </c>
      <c r="AC751">
        <v>23323</v>
      </c>
      <c r="AD751" t="s">
        <v>39</v>
      </c>
      <c r="AE751" t="s">
        <v>28</v>
      </c>
      <c r="AF751" t="b">
        <f t="shared" si="11"/>
        <v>0</v>
      </c>
      <c r="AG751" t="b">
        <f>IF(Table1[[#This Row],[bank_type]] = "Private Nonprofit", TRUE, FALSE)</f>
        <v>0</v>
      </c>
    </row>
    <row r="752" spans="1:33" x14ac:dyDescent="0.2">
      <c r="A752">
        <v>1991</v>
      </c>
      <c r="B752" t="s">
        <v>3704</v>
      </c>
      <c r="C752" s="1">
        <v>35689</v>
      </c>
      <c r="D752" s="1">
        <v>42605</v>
      </c>
      <c r="E752" t="s">
        <v>3705</v>
      </c>
      <c r="F752" t="b">
        <v>1</v>
      </c>
      <c r="G752" t="s">
        <v>326</v>
      </c>
      <c r="J752" t="s">
        <v>332</v>
      </c>
      <c r="K752" t="s">
        <v>362</v>
      </c>
      <c r="L752" t="s">
        <v>703</v>
      </c>
      <c r="M752" t="s">
        <v>3706</v>
      </c>
      <c r="N752">
        <v>36.333437706888297</v>
      </c>
      <c r="O752">
        <v>-76.032161607780694</v>
      </c>
      <c r="P752" t="s">
        <v>78</v>
      </c>
      <c r="Q752" t="s">
        <v>3025</v>
      </c>
      <c r="R752" t="s">
        <v>3026</v>
      </c>
      <c r="S752" t="s">
        <v>2305</v>
      </c>
      <c r="T752" t="s">
        <v>394</v>
      </c>
      <c r="U752">
        <v>23321</v>
      </c>
      <c r="V752" t="s">
        <v>28</v>
      </c>
      <c r="W752" t="s">
        <v>3707</v>
      </c>
      <c r="X752" t="s">
        <v>3708</v>
      </c>
      <c r="Y752" t="s">
        <v>3709</v>
      </c>
      <c r="Z752" t="s">
        <v>3025</v>
      </c>
      <c r="AA752" t="s">
        <v>2305</v>
      </c>
      <c r="AB752" t="s">
        <v>394</v>
      </c>
      <c r="AC752">
        <v>23323</v>
      </c>
      <c r="AD752" t="s">
        <v>39</v>
      </c>
      <c r="AE752" t="s">
        <v>2304</v>
      </c>
      <c r="AF752" t="b">
        <f t="shared" si="11"/>
        <v>0</v>
      </c>
      <c r="AG752" t="b">
        <f>IF(Table1[[#This Row],[bank_type]] = "Private Nonprofit", TRUE, FALSE)</f>
        <v>0</v>
      </c>
    </row>
    <row r="753" spans="1:33" x14ac:dyDescent="0.2">
      <c r="A753">
        <v>1992</v>
      </c>
      <c r="B753" t="s">
        <v>3710</v>
      </c>
      <c r="C753" s="1">
        <v>35689</v>
      </c>
      <c r="D753" s="1">
        <v>42605</v>
      </c>
      <c r="E753" t="s">
        <v>3711</v>
      </c>
      <c r="F753" t="b">
        <v>1</v>
      </c>
      <c r="G753" t="s">
        <v>326</v>
      </c>
      <c r="J753" t="s">
        <v>332</v>
      </c>
      <c r="K753" t="s">
        <v>362</v>
      </c>
      <c r="L753" t="s">
        <v>703</v>
      </c>
      <c r="M753" t="s">
        <v>3712</v>
      </c>
      <c r="N753">
        <v>35.540171030196099</v>
      </c>
      <c r="O753">
        <v>-79.129956696012897</v>
      </c>
      <c r="P753" t="s">
        <v>78</v>
      </c>
      <c r="Q753" t="s">
        <v>3025</v>
      </c>
      <c r="R753" t="s">
        <v>3026</v>
      </c>
      <c r="S753" t="s">
        <v>2305</v>
      </c>
      <c r="T753" t="s">
        <v>394</v>
      </c>
      <c r="U753">
        <v>23321</v>
      </c>
      <c r="V753" t="s">
        <v>28</v>
      </c>
      <c r="W753" t="s">
        <v>2302</v>
      </c>
      <c r="X753" t="s">
        <v>899</v>
      </c>
      <c r="Y753" t="s">
        <v>2303</v>
      </c>
      <c r="Z753" t="s">
        <v>2304</v>
      </c>
      <c r="AA753" t="s">
        <v>2305</v>
      </c>
      <c r="AB753" t="s">
        <v>394</v>
      </c>
      <c r="AC753">
        <v>23323</v>
      </c>
      <c r="AD753" t="s">
        <v>39</v>
      </c>
      <c r="AE753" t="s">
        <v>28</v>
      </c>
      <c r="AF753" t="b">
        <f t="shared" si="11"/>
        <v>0</v>
      </c>
      <c r="AG753" t="b">
        <f>IF(Table1[[#This Row],[bank_type]] = "Private Nonprofit", TRUE, FALSE)</f>
        <v>0</v>
      </c>
    </row>
    <row r="754" spans="1:33" x14ac:dyDescent="0.2">
      <c r="A754">
        <v>1992</v>
      </c>
      <c r="B754" t="s">
        <v>3710</v>
      </c>
      <c r="C754" s="1">
        <v>35689</v>
      </c>
      <c r="D754" s="1">
        <v>42605</v>
      </c>
      <c r="E754" t="s">
        <v>3711</v>
      </c>
      <c r="F754" t="b">
        <v>1</v>
      </c>
      <c r="G754" t="s">
        <v>326</v>
      </c>
      <c r="J754" t="s">
        <v>332</v>
      </c>
      <c r="K754" t="s">
        <v>362</v>
      </c>
      <c r="L754" t="s">
        <v>703</v>
      </c>
      <c r="M754" t="s">
        <v>3712</v>
      </c>
      <c r="N754">
        <v>35.540171030196099</v>
      </c>
      <c r="O754">
        <v>-79.129956696012897</v>
      </c>
      <c r="P754" t="s">
        <v>78</v>
      </c>
      <c r="Q754" t="s">
        <v>3025</v>
      </c>
      <c r="R754" t="s">
        <v>3026</v>
      </c>
      <c r="S754" t="s">
        <v>2305</v>
      </c>
      <c r="T754" t="s">
        <v>394</v>
      </c>
      <c r="U754">
        <v>23321</v>
      </c>
      <c r="V754" t="s">
        <v>28</v>
      </c>
      <c r="W754" t="s">
        <v>3707</v>
      </c>
      <c r="X754" t="s">
        <v>3708</v>
      </c>
      <c r="Y754" t="s">
        <v>3709</v>
      </c>
      <c r="Z754" t="s">
        <v>3025</v>
      </c>
      <c r="AA754" t="s">
        <v>2305</v>
      </c>
      <c r="AB754" t="s">
        <v>394</v>
      </c>
      <c r="AC754">
        <v>23323</v>
      </c>
      <c r="AD754" t="s">
        <v>39</v>
      </c>
      <c r="AE754" t="s">
        <v>2304</v>
      </c>
      <c r="AF754" t="b">
        <f t="shared" si="11"/>
        <v>0</v>
      </c>
      <c r="AG754" t="b">
        <f>IF(Table1[[#This Row],[bank_type]] = "Private Nonprofit", TRUE, FALSE)</f>
        <v>0</v>
      </c>
    </row>
    <row r="755" spans="1:33" x14ac:dyDescent="0.2">
      <c r="A755">
        <v>1992</v>
      </c>
      <c r="B755" t="s">
        <v>3710</v>
      </c>
      <c r="C755" s="1">
        <v>35689</v>
      </c>
      <c r="D755" s="1">
        <v>42605</v>
      </c>
      <c r="E755" t="s">
        <v>3711</v>
      </c>
      <c r="F755" t="b">
        <v>1</v>
      </c>
      <c r="G755" t="s">
        <v>326</v>
      </c>
      <c r="J755" t="s">
        <v>332</v>
      </c>
      <c r="K755" t="s">
        <v>362</v>
      </c>
      <c r="L755" t="s">
        <v>703</v>
      </c>
      <c r="M755" t="s">
        <v>3712</v>
      </c>
      <c r="N755">
        <v>35.540171030196099</v>
      </c>
      <c r="O755">
        <v>-79.129956696012897</v>
      </c>
      <c r="P755" t="s">
        <v>78</v>
      </c>
      <c r="Q755" t="s">
        <v>3025</v>
      </c>
      <c r="R755" t="s">
        <v>3026</v>
      </c>
      <c r="S755" t="s">
        <v>2305</v>
      </c>
      <c r="T755" t="s">
        <v>394</v>
      </c>
      <c r="U755">
        <v>23321</v>
      </c>
      <c r="V755" t="s">
        <v>28</v>
      </c>
      <c r="W755" t="s">
        <v>936</v>
      </c>
      <c r="X755" t="s">
        <v>937</v>
      </c>
      <c r="Y755" t="s">
        <v>3713</v>
      </c>
      <c r="Z755" t="s">
        <v>3714</v>
      </c>
      <c r="AA755" t="s">
        <v>1124</v>
      </c>
      <c r="AB755" t="s">
        <v>703</v>
      </c>
      <c r="AC755">
        <v>27612</v>
      </c>
      <c r="AD755" t="s">
        <v>39</v>
      </c>
      <c r="AE755" t="s">
        <v>28</v>
      </c>
      <c r="AF755" t="b">
        <f t="shared" si="11"/>
        <v>0</v>
      </c>
      <c r="AG755" t="b">
        <f>IF(Table1[[#This Row],[bank_type]] = "Private Nonprofit", TRUE, FALSE)</f>
        <v>0</v>
      </c>
    </row>
    <row r="756" spans="1:33" x14ac:dyDescent="0.2">
      <c r="A756">
        <v>1063</v>
      </c>
      <c r="B756" t="s">
        <v>3715</v>
      </c>
      <c r="C756" s="1">
        <v>35689</v>
      </c>
      <c r="D756" s="1">
        <v>35689</v>
      </c>
      <c r="E756" t="s">
        <v>3716</v>
      </c>
      <c r="F756" t="b">
        <v>1</v>
      </c>
      <c r="G756" t="s">
        <v>22</v>
      </c>
      <c r="J756" t="s">
        <v>23</v>
      </c>
      <c r="K756" t="s">
        <v>24</v>
      </c>
      <c r="L756" t="s">
        <v>703</v>
      </c>
      <c r="M756" t="s">
        <v>3717</v>
      </c>
      <c r="N756">
        <v>35.904389222865497</v>
      </c>
      <c r="O756">
        <v>-76.158146867457901</v>
      </c>
      <c r="P756" t="s">
        <v>78</v>
      </c>
      <c r="Q756" t="s">
        <v>3025</v>
      </c>
      <c r="R756" t="s">
        <v>3026</v>
      </c>
      <c r="S756" t="s">
        <v>2305</v>
      </c>
      <c r="T756" t="s">
        <v>394</v>
      </c>
      <c r="U756">
        <v>23321</v>
      </c>
      <c r="V756" t="s">
        <v>28</v>
      </c>
      <c r="W756" t="s">
        <v>3718</v>
      </c>
      <c r="X756" t="s">
        <v>1955</v>
      </c>
      <c r="Y756" t="s">
        <v>3719</v>
      </c>
      <c r="Z756" t="s">
        <v>3720</v>
      </c>
      <c r="AA756" t="s">
        <v>2300</v>
      </c>
      <c r="AB756" t="s">
        <v>394</v>
      </c>
      <c r="AC756">
        <v>23435</v>
      </c>
      <c r="AD756" t="s">
        <v>34</v>
      </c>
      <c r="AE756" t="s">
        <v>28</v>
      </c>
      <c r="AF756" t="b">
        <f t="shared" si="11"/>
        <v>0</v>
      </c>
      <c r="AG756" t="b">
        <f>IF(Table1[[#This Row],[bank_type]] = "Private Nonprofit", TRUE, FALSE)</f>
        <v>0</v>
      </c>
    </row>
    <row r="757" spans="1:33" x14ac:dyDescent="0.2">
      <c r="A757">
        <v>1063</v>
      </c>
      <c r="B757" t="s">
        <v>3715</v>
      </c>
      <c r="C757" s="1">
        <v>35689</v>
      </c>
      <c r="D757" s="1">
        <v>35689</v>
      </c>
      <c r="E757" t="s">
        <v>3716</v>
      </c>
      <c r="F757" t="b">
        <v>1</v>
      </c>
      <c r="G757" t="s">
        <v>22</v>
      </c>
      <c r="J757" t="s">
        <v>23</v>
      </c>
      <c r="K757" t="s">
        <v>24</v>
      </c>
      <c r="L757" t="s">
        <v>703</v>
      </c>
      <c r="M757" t="s">
        <v>3717</v>
      </c>
      <c r="N757">
        <v>35.904389222865497</v>
      </c>
      <c r="O757">
        <v>-76.158146867457901</v>
      </c>
      <c r="P757" t="s">
        <v>78</v>
      </c>
      <c r="Q757" t="s">
        <v>3025</v>
      </c>
      <c r="R757" t="s">
        <v>3026</v>
      </c>
      <c r="S757" t="s">
        <v>2305</v>
      </c>
      <c r="T757" t="s">
        <v>394</v>
      </c>
      <c r="U757">
        <v>23321</v>
      </c>
      <c r="V757" t="s">
        <v>28</v>
      </c>
      <c r="W757" t="s">
        <v>2302</v>
      </c>
      <c r="X757" t="s">
        <v>899</v>
      </c>
      <c r="Y757" t="s">
        <v>2303</v>
      </c>
      <c r="Z757" t="s">
        <v>2304</v>
      </c>
      <c r="AA757" t="s">
        <v>2305</v>
      </c>
      <c r="AB757" t="s">
        <v>394</v>
      </c>
      <c r="AC757">
        <v>23323</v>
      </c>
      <c r="AD757" t="s">
        <v>60</v>
      </c>
      <c r="AE757" t="s">
        <v>28</v>
      </c>
      <c r="AF757" t="b">
        <f t="shared" si="11"/>
        <v>0</v>
      </c>
      <c r="AG757" t="b">
        <f>IF(Table1[[#This Row],[bank_type]] = "Private Nonprofit", TRUE, FALSE)</f>
        <v>0</v>
      </c>
    </row>
    <row r="758" spans="1:33" x14ac:dyDescent="0.2">
      <c r="A758">
        <v>1063</v>
      </c>
      <c r="B758" t="s">
        <v>3715</v>
      </c>
      <c r="C758" s="1">
        <v>35689</v>
      </c>
      <c r="D758" s="1">
        <v>35689</v>
      </c>
      <c r="E758" t="s">
        <v>3716</v>
      </c>
      <c r="F758" t="b">
        <v>1</v>
      </c>
      <c r="G758" t="s">
        <v>22</v>
      </c>
      <c r="J758" t="s">
        <v>23</v>
      </c>
      <c r="K758" t="s">
        <v>24</v>
      </c>
      <c r="L758" t="s">
        <v>703</v>
      </c>
      <c r="M758" t="s">
        <v>3717</v>
      </c>
      <c r="N758">
        <v>35.904389222865497</v>
      </c>
      <c r="O758">
        <v>-76.158146867457901</v>
      </c>
      <c r="P758" t="s">
        <v>78</v>
      </c>
      <c r="Q758" t="s">
        <v>3025</v>
      </c>
      <c r="R758" t="s">
        <v>3026</v>
      </c>
      <c r="S758" t="s">
        <v>2305</v>
      </c>
      <c r="T758" t="s">
        <v>394</v>
      </c>
      <c r="U758">
        <v>23321</v>
      </c>
      <c r="V758" t="s">
        <v>28</v>
      </c>
      <c r="W758" t="s">
        <v>2296</v>
      </c>
      <c r="X758" t="s">
        <v>2297</v>
      </c>
      <c r="Y758" t="s">
        <v>2298</v>
      </c>
      <c r="Z758" t="s">
        <v>2299</v>
      </c>
      <c r="AA758" t="s">
        <v>2300</v>
      </c>
      <c r="AB758" t="s">
        <v>394</v>
      </c>
      <c r="AC758">
        <v>23434</v>
      </c>
      <c r="AD758" t="s">
        <v>34</v>
      </c>
      <c r="AE758" t="s">
        <v>2301</v>
      </c>
      <c r="AF758" t="b">
        <f t="shared" si="11"/>
        <v>0</v>
      </c>
      <c r="AG758" t="b">
        <f>IF(Table1[[#This Row],[bank_type]] = "Private Nonprofit", TRUE, FALSE)</f>
        <v>0</v>
      </c>
    </row>
    <row r="759" spans="1:33" x14ac:dyDescent="0.2">
      <c r="A759">
        <v>898</v>
      </c>
      <c r="B759" t="s">
        <v>3721</v>
      </c>
      <c r="C759" t="s">
        <v>28</v>
      </c>
      <c r="D759" s="1">
        <v>42111</v>
      </c>
      <c r="E759" t="s">
        <v>3722</v>
      </c>
      <c r="F759" t="b">
        <v>1</v>
      </c>
      <c r="G759" t="s">
        <v>326</v>
      </c>
      <c r="J759" t="s">
        <v>332</v>
      </c>
      <c r="K759" t="s">
        <v>76</v>
      </c>
      <c r="L759" t="s">
        <v>561</v>
      </c>
      <c r="M759" t="s">
        <v>906</v>
      </c>
      <c r="N759">
        <v>41.846490000000003</v>
      </c>
      <c r="O759">
        <v>-80.955550000000002</v>
      </c>
      <c r="P759" t="s">
        <v>78</v>
      </c>
      <c r="Q759" t="s">
        <v>28</v>
      </c>
      <c r="R759" t="s">
        <v>28</v>
      </c>
      <c r="S759" t="s">
        <v>28</v>
      </c>
      <c r="T759" t="s">
        <v>28</v>
      </c>
      <c r="U759" t="s">
        <v>28</v>
      </c>
      <c r="V759" t="s">
        <v>28</v>
      </c>
      <c r="W759" t="s">
        <v>28</v>
      </c>
      <c r="X759" t="s">
        <v>28</v>
      </c>
      <c r="Y759" t="s">
        <v>28</v>
      </c>
      <c r="Z759" t="s">
        <v>28</v>
      </c>
      <c r="AA759" t="s">
        <v>28</v>
      </c>
      <c r="AB759" t="s">
        <v>28</v>
      </c>
      <c r="AC759" t="s">
        <v>28</v>
      </c>
      <c r="AD759" t="s">
        <v>28</v>
      </c>
      <c r="AE759" t="s">
        <v>28</v>
      </c>
      <c r="AF759" t="b">
        <f t="shared" si="11"/>
        <v>0</v>
      </c>
      <c r="AG759" t="b">
        <f>IF(Table1[[#This Row],[bank_type]] = "Private Nonprofit", TRUE, FALSE)</f>
        <v>0</v>
      </c>
    </row>
    <row r="760" spans="1:33" x14ac:dyDescent="0.2">
      <c r="A760">
        <v>4956</v>
      </c>
      <c r="B760" t="s">
        <v>3723</v>
      </c>
      <c r="C760" s="1">
        <v>43174</v>
      </c>
      <c r="D760" s="1">
        <v>43174</v>
      </c>
      <c r="E760" t="s">
        <v>3724</v>
      </c>
      <c r="F760" t="b">
        <v>1</v>
      </c>
      <c r="G760" t="s">
        <v>326</v>
      </c>
      <c r="H760" t="s">
        <v>53</v>
      </c>
      <c r="I760" t="s">
        <v>2320</v>
      </c>
      <c r="J760" t="s">
        <v>332</v>
      </c>
      <c r="K760" t="s">
        <v>24</v>
      </c>
      <c r="L760" t="s">
        <v>515</v>
      </c>
      <c r="M760" t="s">
        <v>1072</v>
      </c>
      <c r="N760">
        <v>29.946380000000001</v>
      </c>
      <c r="O760">
        <v>-91.070269999999994</v>
      </c>
      <c r="P760" t="s">
        <v>78</v>
      </c>
      <c r="Q760" t="s">
        <v>3725</v>
      </c>
      <c r="R760" t="s">
        <v>3726</v>
      </c>
      <c r="S760" t="s">
        <v>581</v>
      </c>
      <c r="T760" t="s">
        <v>515</v>
      </c>
      <c r="U760">
        <v>70808</v>
      </c>
      <c r="V760" t="s">
        <v>28</v>
      </c>
      <c r="W760" t="s">
        <v>3727</v>
      </c>
      <c r="X760" t="s">
        <v>3728</v>
      </c>
      <c r="Y760" t="s">
        <v>3729</v>
      </c>
      <c r="Z760" t="s">
        <v>3730</v>
      </c>
      <c r="AA760" t="s">
        <v>3731</v>
      </c>
      <c r="AB760" t="s">
        <v>515</v>
      </c>
      <c r="AC760">
        <v>70734</v>
      </c>
      <c r="AD760" t="s">
        <v>60</v>
      </c>
      <c r="AE760" t="s">
        <v>28</v>
      </c>
      <c r="AF760" t="b">
        <f t="shared" si="11"/>
        <v>0</v>
      </c>
      <c r="AG760" t="b">
        <f>IF(Table1[[#This Row],[bank_type]] = "Private Nonprofit", TRUE, FALSE)</f>
        <v>0</v>
      </c>
    </row>
    <row r="761" spans="1:33" x14ac:dyDescent="0.2">
      <c r="A761">
        <v>5729</v>
      </c>
      <c r="B761" t="s">
        <v>3732</v>
      </c>
      <c r="C761" s="1">
        <v>43978</v>
      </c>
      <c r="D761" s="1">
        <v>43978</v>
      </c>
      <c r="E761" t="s">
        <v>3733</v>
      </c>
      <c r="F761" t="b">
        <v>1</v>
      </c>
      <c r="G761" t="s">
        <v>326</v>
      </c>
      <c r="H761" t="s">
        <v>53</v>
      </c>
      <c r="I761" t="s">
        <v>72</v>
      </c>
      <c r="J761" t="s">
        <v>332</v>
      </c>
      <c r="K761" t="s">
        <v>24</v>
      </c>
      <c r="L761" t="s">
        <v>515</v>
      </c>
      <c r="M761" t="s">
        <v>1072</v>
      </c>
      <c r="N761">
        <v>29.941756000000002</v>
      </c>
      <c r="O761">
        <v>-90.977001999999999</v>
      </c>
      <c r="P761" t="s">
        <v>78</v>
      </c>
      <c r="Q761" t="s">
        <v>3725</v>
      </c>
      <c r="R761" t="s">
        <v>3726</v>
      </c>
      <c r="S761" t="s">
        <v>581</v>
      </c>
      <c r="T761" t="s">
        <v>515</v>
      </c>
      <c r="U761">
        <v>70808</v>
      </c>
      <c r="V761" t="s">
        <v>28</v>
      </c>
      <c r="W761" t="s">
        <v>3727</v>
      </c>
      <c r="X761" t="s">
        <v>3728</v>
      </c>
      <c r="Y761" t="s">
        <v>3729</v>
      </c>
      <c r="Z761" t="s">
        <v>3730</v>
      </c>
      <c r="AA761" t="s">
        <v>3731</v>
      </c>
      <c r="AB761" t="s">
        <v>515</v>
      </c>
      <c r="AC761">
        <v>70734</v>
      </c>
      <c r="AD761" t="s">
        <v>60</v>
      </c>
      <c r="AE761" t="s">
        <v>28</v>
      </c>
      <c r="AF761" t="b">
        <f t="shared" si="11"/>
        <v>0</v>
      </c>
      <c r="AG761" t="b">
        <f>IF(Table1[[#This Row],[bank_type]] = "Private Nonprofit", TRUE, FALSE)</f>
        <v>0</v>
      </c>
    </row>
    <row r="762" spans="1:33" x14ac:dyDescent="0.2">
      <c r="A762">
        <v>5694</v>
      </c>
      <c r="B762" t="s">
        <v>3734</v>
      </c>
      <c r="C762" s="1">
        <v>43936</v>
      </c>
      <c r="D762" s="1">
        <v>43936</v>
      </c>
      <c r="E762" t="s">
        <v>3735</v>
      </c>
      <c r="F762" t="b">
        <v>1</v>
      </c>
      <c r="G762" t="s">
        <v>326</v>
      </c>
      <c r="H762" t="s">
        <v>53</v>
      </c>
      <c r="I762" t="s">
        <v>72</v>
      </c>
      <c r="J762" t="s">
        <v>332</v>
      </c>
      <c r="K762" t="s">
        <v>24</v>
      </c>
      <c r="L762" t="s">
        <v>515</v>
      </c>
      <c r="M762" t="s">
        <v>1072</v>
      </c>
      <c r="N762">
        <v>29.910069</v>
      </c>
      <c r="O762">
        <v>-90.963873000000007</v>
      </c>
      <c r="P762" t="s">
        <v>78</v>
      </c>
      <c r="Q762" t="s">
        <v>3725</v>
      </c>
      <c r="R762" t="s">
        <v>3726</v>
      </c>
      <c r="S762" t="s">
        <v>581</v>
      </c>
      <c r="T762" t="s">
        <v>515</v>
      </c>
      <c r="U762">
        <v>70808</v>
      </c>
      <c r="V762" t="s">
        <v>28</v>
      </c>
      <c r="W762" t="s">
        <v>3727</v>
      </c>
      <c r="X762" t="s">
        <v>3728</v>
      </c>
      <c r="Y762" t="s">
        <v>3729</v>
      </c>
      <c r="Z762" t="s">
        <v>3730</v>
      </c>
      <c r="AA762" t="s">
        <v>3731</v>
      </c>
      <c r="AB762" t="s">
        <v>515</v>
      </c>
      <c r="AC762">
        <v>70734</v>
      </c>
      <c r="AD762" t="s">
        <v>60</v>
      </c>
      <c r="AE762" t="s">
        <v>28</v>
      </c>
      <c r="AF762" t="b">
        <f t="shared" si="11"/>
        <v>0</v>
      </c>
      <c r="AG762" t="b">
        <f>IF(Table1[[#This Row],[bank_type]] = "Private Nonprofit", TRUE, FALSE)</f>
        <v>0</v>
      </c>
    </row>
    <row r="763" spans="1:33" x14ac:dyDescent="0.2">
      <c r="A763">
        <v>3407</v>
      </c>
      <c r="B763" t="s">
        <v>3736</v>
      </c>
      <c r="C763" t="s">
        <v>28</v>
      </c>
      <c r="D763" s="1">
        <v>42059</v>
      </c>
      <c r="E763" t="s">
        <v>3737</v>
      </c>
      <c r="F763" t="b">
        <v>1</v>
      </c>
      <c r="K763" t="s">
        <v>76</v>
      </c>
      <c r="L763" t="s">
        <v>561</v>
      </c>
      <c r="M763" t="s">
        <v>562</v>
      </c>
      <c r="N763">
        <v>40.346629999999998</v>
      </c>
      <c r="O763">
        <v>-83.11524</v>
      </c>
      <c r="P763" t="s">
        <v>27</v>
      </c>
      <c r="Q763" t="s">
        <v>28</v>
      </c>
      <c r="R763" t="s">
        <v>28</v>
      </c>
      <c r="S763" t="s">
        <v>28</v>
      </c>
      <c r="T763" t="s">
        <v>28</v>
      </c>
      <c r="U763" t="s">
        <v>28</v>
      </c>
      <c r="V763" t="s">
        <v>28</v>
      </c>
      <c r="W763" t="s">
        <v>28</v>
      </c>
      <c r="X763" t="s">
        <v>28</v>
      </c>
      <c r="Y763" t="s">
        <v>28</v>
      </c>
      <c r="Z763" t="s">
        <v>28</v>
      </c>
      <c r="AA763" t="s">
        <v>28</v>
      </c>
      <c r="AB763" t="s">
        <v>28</v>
      </c>
      <c r="AC763" t="s">
        <v>28</v>
      </c>
      <c r="AD763" t="s">
        <v>28</v>
      </c>
      <c r="AE763" t="s">
        <v>28</v>
      </c>
      <c r="AF763" t="b">
        <f t="shared" si="11"/>
        <v>1</v>
      </c>
      <c r="AG763" t="b">
        <f>IF(Table1[[#This Row],[bank_type]] = "Private Nonprofit", TRUE, FALSE)</f>
        <v>0</v>
      </c>
    </row>
    <row r="764" spans="1:33" x14ac:dyDescent="0.2">
      <c r="A764">
        <v>7288</v>
      </c>
      <c r="B764" t="s">
        <v>3738</v>
      </c>
      <c r="C764" s="1">
        <v>45915</v>
      </c>
      <c r="D764" s="1">
        <v>45286</v>
      </c>
      <c r="E764" t="s">
        <v>3739</v>
      </c>
      <c r="F764" t="b">
        <v>1</v>
      </c>
      <c r="G764" t="s">
        <v>22</v>
      </c>
      <c r="J764" t="s">
        <v>23</v>
      </c>
      <c r="K764" t="s">
        <v>42</v>
      </c>
      <c r="L764" t="s">
        <v>703</v>
      </c>
      <c r="M764" t="s">
        <v>1210</v>
      </c>
      <c r="N764">
        <v>35.503478999999999</v>
      </c>
      <c r="O764">
        <v>-78.548685000000006</v>
      </c>
      <c r="P764" t="s">
        <v>78</v>
      </c>
      <c r="Q764" t="s">
        <v>3740</v>
      </c>
      <c r="R764" t="s">
        <v>3741</v>
      </c>
      <c r="S764" t="s">
        <v>1124</v>
      </c>
      <c r="T764" t="s">
        <v>703</v>
      </c>
      <c r="U764">
        <v>27609</v>
      </c>
      <c r="V764" t="s">
        <v>3742</v>
      </c>
      <c r="W764" t="s">
        <v>3743</v>
      </c>
      <c r="X764" t="s">
        <v>3744</v>
      </c>
      <c r="Y764" t="s">
        <v>3745</v>
      </c>
      <c r="Z764" t="s">
        <v>3746</v>
      </c>
      <c r="AA764" t="s">
        <v>1124</v>
      </c>
      <c r="AB764" t="s">
        <v>703</v>
      </c>
      <c r="AC764">
        <v>27609</v>
      </c>
      <c r="AD764" t="s">
        <v>34</v>
      </c>
      <c r="AE764" t="s">
        <v>28</v>
      </c>
      <c r="AF764" t="b">
        <f t="shared" si="11"/>
        <v>0</v>
      </c>
      <c r="AG764" t="b">
        <f>IF(Table1[[#This Row],[bank_type]] = "Private Nonprofit", TRUE, FALSE)</f>
        <v>0</v>
      </c>
    </row>
    <row r="765" spans="1:33" x14ac:dyDescent="0.2">
      <c r="A765">
        <v>7260</v>
      </c>
      <c r="B765" t="s">
        <v>3747</v>
      </c>
      <c r="C765" t="s">
        <v>28</v>
      </c>
      <c r="D765" t="s">
        <v>28</v>
      </c>
      <c r="E765" t="s">
        <v>3748</v>
      </c>
      <c r="F765" t="b">
        <v>1</v>
      </c>
      <c r="K765" t="s">
        <v>42</v>
      </c>
      <c r="L765" t="s">
        <v>470</v>
      </c>
      <c r="M765" t="s">
        <v>1423</v>
      </c>
      <c r="N765">
        <v>33.635980000000004</v>
      </c>
      <c r="O765">
        <v>-117.328969</v>
      </c>
      <c r="P765" t="s">
        <v>78</v>
      </c>
      <c r="Q765" t="s">
        <v>28</v>
      </c>
      <c r="R765" t="s">
        <v>28</v>
      </c>
      <c r="S765" t="s">
        <v>28</v>
      </c>
      <c r="T765" t="s">
        <v>28</v>
      </c>
      <c r="U765" t="s">
        <v>28</v>
      </c>
      <c r="V765" t="s">
        <v>28</v>
      </c>
      <c r="W765" t="s">
        <v>28</v>
      </c>
      <c r="X765" t="s">
        <v>28</v>
      </c>
      <c r="Y765" t="s">
        <v>28</v>
      </c>
      <c r="Z765" t="s">
        <v>28</v>
      </c>
      <c r="AA765" t="s">
        <v>28</v>
      </c>
      <c r="AB765" t="s">
        <v>28</v>
      </c>
      <c r="AC765" t="s">
        <v>28</v>
      </c>
      <c r="AD765" t="s">
        <v>28</v>
      </c>
      <c r="AE765" t="s">
        <v>28</v>
      </c>
      <c r="AF765" t="b">
        <f t="shared" si="11"/>
        <v>0</v>
      </c>
      <c r="AG765" t="b">
        <f>IF(Table1[[#This Row],[bank_type]] = "Private Nonprofit", TRUE, FALSE)</f>
        <v>0</v>
      </c>
    </row>
    <row r="766" spans="1:33" x14ac:dyDescent="0.2">
      <c r="A766">
        <v>188</v>
      </c>
      <c r="B766" t="s">
        <v>3749</v>
      </c>
      <c r="C766" s="1">
        <v>36668</v>
      </c>
      <c r="D766" s="1">
        <v>36668</v>
      </c>
      <c r="E766" t="s">
        <v>3750</v>
      </c>
      <c r="F766" t="b">
        <v>1</v>
      </c>
      <c r="G766" t="s">
        <v>326</v>
      </c>
      <c r="H766" t="s">
        <v>331</v>
      </c>
      <c r="J766" t="s">
        <v>332</v>
      </c>
      <c r="K766" t="s">
        <v>24</v>
      </c>
      <c r="L766" t="s">
        <v>692</v>
      </c>
      <c r="M766" t="s">
        <v>3751</v>
      </c>
      <c r="N766">
        <v>30.5597632467816</v>
      </c>
      <c r="O766">
        <v>-87.025933866081701</v>
      </c>
      <c r="P766" t="s">
        <v>78</v>
      </c>
      <c r="Q766" t="s">
        <v>3752</v>
      </c>
      <c r="R766" t="s">
        <v>3753</v>
      </c>
      <c r="S766" t="s">
        <v>524</v>
      </c>
      <c r="T766" t="s">
        <v>515</v>
      </c>
      <c r="U766">
        <v>70508</v>
      </c>
      <c r="V766" t="s">
        <v>28</v>
      </c>
      <c r="W766" t="s">
        <v>1963</v>
      </c>
      <c r="X766" t="s">
        <v>1964</v>
      </c>
      <c r="Y766" t="s">
        <v>1965</v>
      </c>
      <c r="Z766" t="s">
        <v>28</v>
      </c>
      <c r="AA766" t="s">
        <v>28</v>
      </c>
      <c r="AB766" t="s">
        <v>28</v>
      </c>
      <c r="AC766" t="s">
        <v>28</v>
      </c>
      <c r="AD766" t="s">
        <v>60</v>
      </c>
      <c r="AE766" t="s">
        <v>28</v>
      </c>
      <c r="AF766" t="b">
        <f t="shared" si="11"/>
        <v>0</v>
      </c>
      <c r="AG766" t="b">
        <f>IF(Table1[[#This Row],[bank_type]] = "Private Nonprofit", TRUE, FALSE)</f>
        <v>0</v>
      </c>
    </row>
    <row r="767" spans="1:33" x14ac:dyDescent="0.2">
      <c r="A767">
        <v>188</v>
      </c>
      <c r="B767" t="s">
        <v>3749</v>
      </c>
      <c r="C767" s="1">
        <v>36668</v>
      </c>
      <c r="D767" s="1">
        <v>36668</v>
      </c>
      <c r="E767" t="s">
        <v>3750</v>
      </c>
      <c r="F767" t="b">
        <v>1</v>
      </c>
      <c r="G767" t="s">
        <v>326</v>
      </c>
      <c r="H767" t="s">
        <v>331</v>
      </c>
      <c r="J767" t="s">
        <v>332</v>
      </c>
      <c r="K767" t="s">
        <v>24</v>
      </c>
      <c r="L767" t="s">
        <v>692</v>
      </c>
      <c r="M767" t="s">
        <v>3751</v>
      </c>
      <c r="N767">
        <v>30.5597632467816</v>
      </c>
      <c r="O767">
        <v>-87.025933866081701</v>
      </c>
      <c r="P767" t="s">
        <v>78</v>
      </c>
      <c r="Q767" t="s">
        <v>3752</v>
      </c>
      <c r="R767" t="s">
        <v>3753</v>
      </c>
      <c r="S767" t="s">
        <v>524</v>
      </c>
      <c r="T767" t="s">
        <v>515</v>
      </c>
      <c r="U767">
        <v>70508</v>
      </c>
      <c r="V767" t="s">
        <v>28</v>
      </c>
      <c r="W767" t="s">
        <v>520</v>
      </c>
      <c r="X767" t="s">
        <v>521</v>
      </c>
      <c r="Y767" t="s">
        <v>522</v>
      </c>
      <c r="Z767" t="s">
        <v>523</v>
      </c>
      <c r="AA767" t="s">
        <v>524</v>
      </c>
      <c r="AB767" t="s">
        <v>515</v>
      </c>
      <c r="AC767">
        <v>70508</v>
      </c>
      <c r="AD767" t="s">
        <v>34</v>
      </c>
      <c r="AE767" t="s">
        <v>28</v>
      </c>
      <c r="AF767" t="b">
        <f t="shared" si="11"/>
        <v>0</v>
      </c>
      <c r="AG767" t="b">
        <f>IF(Table1[[#This Row],[bank_type]] = "Private Nonprofit", TRUE, FALSE)</f>
        <v>0</v>
      </c>
    </row>
    <row r="768" spans="1:33" x14ac:dyDescent="0.2">
      <c r="A768">
        <v>257</v>
      </c>
      <c r="B768" t="s">
        <v>3754</v>
      </c>
      <c r="C768" s="1">
        <v>39637</v>
      </c>
      <c r="D768" s="1">
        <v>39637</v>
      </c>
      <c r="E768" t="s">
        <v>3755</v>
      </c>
      <c r="F768" t="b">
        <v>1</v>
      </c>
      <c r="G768" t="s">
        <v>22</v>
      </c>
      <c r="J768" t="s">
        <v>23</v>
      </c>
      <c r="K768" t="s">
        <v>24</v>
      </c>
      <c r="L768" t="s">
        <v>1148</v>
      </c>
      <c r="M768" t="s">
        <v>3756</v>
      </c>
      <c r="N768">
        <v>45.119072094900801</v>
      </c>
      <c r="O768">
        <v>-122.654553062028</v>
      </c>
      <c r="P768" t="s">
        <v>78</v>
      </c>
      <c r="Q768" t="s">
        <v>3757</v>
      </c>
      <c r="R768" t="s">
        <v>3758</v>
      </c>
      <c r="S768" t="s">
        <v>3759</v>
      </c>
      <c r="T768" t="s">
        <v>1148</v>
      </c>
      <c r="U768">
        <v>97038</v>
      </c>
      <c r="V768" t="s">
        <v>28</v>
      </c>
      <c r="W768" t="s">
        <v>28</v>
      </c>
      <c r="X768" t="s">
        <v>28</v>
      </c>
      <c r="Y768" t="s">
        <v>28</v>
      </c>
      <c r="Z768" t="s">
        <v>28</v>
      </c>
      <c r="AA768" t="s">
        <v>28</v>
      </c>
      <c r="AB768" t="s">
        <v>28</v>
      </c>
      <c r="AC768" t="s">
        <v>28</v>
      </c>
      <c r="AD768" t="s">
        <v>28</v>
      </c>
      <c r="AE768" t="s">
        <v>28</v>
      </c>
      <c r="AF768" t="b">
        <f t="shared" si="11"/>
        <v>0</v>
      </c>
      <c r="AG768" t="b">
        <f>IF(Table1[[#This Row],[bank_type]] = "Private Nonprofit", TRUE, FALSE)</f>
        <v>0</v>
      </c>
    </row>
    <row r="769" spans="1:33" x14ac:dyDescent="0.2">
      <c r="A769">
        <v>2822</v>
      </c>
      <c r="B769" t="s">
        <v>3760</v>
      </c>
      <c r="C769" t="s">
        <v>28</v>
      </c>
      <c r="D769" s="1">
        <v>41656</v>
      </c>
      <c r="E769" t="s">
        <v>3761</v>
      </c>
      <c r="F769" t="b">
        <v>1</v>
      </c>
      <c r="K769" t="s">
        <v>76</v>
      </c>
      <c r="L769" t="s">
        <v>692</v>
      </c>
      <c r="M769" t="s">
        <v>3543</v>
      </c>
      <c r="N769">
        <v>26.835341343747299</v>
      </c>
      <c r="O769">
        <v>-82.257450377762297</v>
      </c>
      <c r="P769" t="s">
        <v>78</v>
      </c>
      <c r="Q769" t="s">
        <v>3762</v>
      </c>
      <c r="R769" t="s">
        <v>3763</v>
      </c>
      <c r="S769" t="s">
        <v>1324</v>
      </c>
      <c r="T769" t="s">
        <v>438</v>
      </c>
      <c r="U769">
        <v>77027</v>
      </c>
      <c r="V769" t="s">
        <v>28</v>
      </c>
      <c r="W769" t="s">
        <v>28</v>
      </c>
      <c r="X769" t="s">
        <v>28</v>
      </c>
      <c r="Y769" t="s">
        <v>28</v>
      </c>
      <c r="Z769" t="s">
        <v>28</v>
      </c>
      <c r="AA769" t="s">
        <v>28</v>
      </c>
      <c r="AB769" t="s">
        <v>28</v>
      </c>
      <c r="AC769" t="s">
        <v>28</v>
      </c>
      <c r="AD769" t="s">
        <v>28</v>
      </c>
      <c r="AE769" t="s">
        <v>28</v>
      </c>
      <c r="AF769" t="b">
        <f t="shared" si="11"/>
        <v>0</v>
      </c>
      <c r="AG769" t="b">
        <f>IF(Table1[[#This Row],[bank_type]] = "Private Nonprofit", TRUE, FALSE)</f>
        <v>0</v>
      </c>
    </row>
    <row r="770" spans="1:33" x14ac:dyDescent="0.2">
      <c r="A770">
        <v>1466</v>
      </c>
      <c r="B770" t="s">
        <v>3764</v>
      </c>
      <c r="C770" t="s">
        <v>28</v>
      </c>
      <c r="D770" s="1">
        <v>42768</v>
      </c>
      <c r="E770" t="s">
        <v>3765</v>
      </c>
      <c r="F770" t="b">
        <v>1</v>
      </c>
      <c r="K770" t="s">
        <v>76</v>
      </c>
      <c r="L770" t="s">
        <v>561</v>
      </c>
      <c r="M770" t="s">
        <v>3766</v>
      </c>
      <c r="N770">
        <v>41.403599999999997</v>
      </c>
      <c r="O770">
        <v>-81.497399999999999</v>
      </c>
      <c r="P770" t="s">
        <v>27</v>
      </c>
      <c r="Q770" t="s">
        <v>28</v>
      </c>
      <c r="R770" t="s">
        <v>28</v>
      </c>
      <c r="S770" t="s">
        <v>28</v>
      </c>
      <c r="T770" t="s">
        <v>28</v>
      </c>
      <c r="U770" t="s">
        <v>28</v>
      </c>
      <c r="V770" t="s">
        <v>28</v>
      </c>
      <c r="W770" t="s">
        <v>28</v>
      </c>
      <c r="X770" t="s">
        <v>28</v>
      </c>
      <c r="Y770" t="s">
        <v>28</v>
      </c>
      <c r="Z770" t="s">
        <v>28</v>
      </c>
      <c r="AA770" t="s">
        <v>28</v>
      </c>
      <c r="AB770" t="s">
        <v>28</v>
      </c>
      <c r="AC770" t="s">
        <v>28</v>
      </c>
      <c r="AD770" t="s">
        <v>28</v>
      </c>
      <c r="AE770" t="s">
        <v>28</v>
      </c>
      <c r="AF770" t="b">
        <f t="shared" si="11"/>
        <v>1</v>
      </c>
      <c r="AG770" t="b">
        <f>IF(Table1[[#This Row],[bank_type]] = "Private Nonprofit", TRUE, FALSE)</f>
        <v>0</v>
      </c>
    </row>
    <row r="771" spans="1:33" x14ac:dyDescent="0.2">
      <c r="A771">
        <v>769</v>
      </c>
      <c r="B771" t="s">
        <v>3767</v>
      </c>
      <c r="C771" s="1">
        <v>38658</v>
      </c>
      <c r="D771" s="1">
        <v>38658</v>
      </c>
      <c r="E771" t="s">
        <v>3768</v>
      </c>
      <c r="F771" t="b">
        <v>1</v>
      </c>
      <c r="G771" t="s">
        <v>326</v>
      </c>
      <c r="J771" t="s">
        <v>848</v>
      </c>
      <c r="K771" t="s">
        <v>24</v>
      </c>
      <c r="L771" t="s">
        <v>992</v>
      </c>
      <c r="M771" t="s">
        <v>3769</v>
      </c>
      <c r="N771">
        <v>30.939683833891799</v>
      </c>
      <c r="O771">
        <v>-88.761781354874998</v>
      </c>
      <c r="P771" t="s">
        <v>78</v>
      </c>
      <c r="Q771" t="s">
        <v>2340</v>
      </c>
      <c r="R771" t="s">
        <v>2341</v>
      </c>
      <c r="S771" t="s">
        <v>2342</v>
      </c>
      <c r="T771" t="s">
        <v>992</v>
      </c>
      <c r="U771">
        <v>39503</v>
      </c>
      <c r="V771" t="s">
        <v>28</v>
      </c>
      <c r="W771" t="s">
        <v>2343</v>
      </c>
      <c r="X771" t="s">
        <v>2344</v>
      </c>
      <c r="Y771" t="s">
        <v>28</v>
      </c>
      <c r="Z771" t="s">
        <v>2341</v>
      </c>
      <c r="AA771" t="s">
        <v>2342</v>
      </c>
      <c r="AB771" t="s">
        <v>992</v>
      </c>
      <c r="AC771">
        <v>39503</v>
      </c>
      <c r="AD771" t="s">
        <v>39</v>
      </c>
      <c r="AE771" t="s">
        <v>28</v>
      </c>
      <c r="AF771" t="b">
        <f t="shared" ref="AF771:AF834" si="12">IF(P771="Public Commercial",TRUE,FALSE)</f>
        <v>0</v>
      </c>
      <c r="AG771" t="b">
        <f>IF(Table1[[#This Row],[bank_type]] = "Private Nonprofit", TRUE, FALSE)</f>
        <v>0</v>
      </c>
    </row>
    <row r="772" spans="1:33" x14ac:dyDescent="0.2">
      <c r="A772">
        <v>1813</v>
      </c>
      <c r="B772" t="s">
        <v>3770</v>
      </c>
      <c r="C772" t="s">
        <v>28</v>
      </c>
      <c r="D772" s="1">
        <v>44307</v>
      </c>
      <c r="E772" t="s">
        <v>3771</v>
      </c>
      <c r="F772" t="b">
        <v>1</v>
      </c>
      <c r="G772" t="s">
        <v>67</v>
      </c>
      <c r="J772" t="s">
        <v>68</v>
      </c>
      <c r="K772" t="s">
        <v>76</v>
      </c>
      <c r="L772" t="s">
        <v>394</v>
      </c>
      <c r="M772" t="s">
        <v>1019</v>
      </c>
      <c r="N772">
        <v>38.637500000000003</v>
      </c>
      <c r="O772">
        <v>-77.45</v>
      </c>
      <c r="P772" t="s">
        <v>307</v>
      </c>
      <c r="Q772" t="s">
        <v>1020</v>
      </c>
      <c r="R772" t="s">
        <v>935</v>
      </c>
      <c r="S772" t="s">
        <v>934</v>
      </c>
      <c r="T772" t="s">
        <v>394</v>
      </c>
      <c r="U772">
        <v>20187</v>
      </c>
      <c r="V772" t="s">
        <v>28</v>
      </c>
      <c r="W772" t="s">
        <v>936</v>
      </c>
      <c r="X772" t="s">
        <v>937</v>
      </c>
      <c r="Y772" t="s">
        <v>938</v>
      </c>
      <c r="Z772" t="s">
        <v>939</v>
      </c>
      <c r="AA772" t="s">
        <v>940</v>
      </c>
      <c r="AB772" t="s">
        <v>394</v>
      </c>
      <c r="AC772">
        <v>23230</v>
      </c>
      <c r="AD772" t="s">
        <v>405</v>
      </c>
      <c r="AE772" t="s">
        <v>28</v>
      </c>
      <c r="AF772" t="b">
        <f t="shared" si="12"/>
        <v>0</v>
      </c>
      <c r="AG772" t="b">
        <f>IF(Table1[[#This Row],[bank_type]] = "Private Nonprofit", TRUE, FALSE)</f>
        <v>0</v>
      </c>
    </row>
    <row r="773" spans="1:33" x14ac:dyDescent="0.2">
      <c r="A773">
        <v>6101</v>
      </c>
      <c r="B773" t="s">
        <v>3772</v>
      </c>
      <c r="C773" s="1">
        <v>44992</v>
      </c>
      <c r="D773" s="1">
        <v>44992</v>
      </c>
      <c r="E773" t="s">
        <v>3773</v>
      </c>
      <c r="F773" t="b">
        <v>1</v>
      </c>
      <c r="G773" t="s">
        <v>326</v>
      </c>
      <c r="J773" t="s">
        <v>68</v>
      </c>
      <c r="K773" t="s">
        <v>24</v>
      </c>
      <c r="L773" t="s">
        <v>438</v>
      </c>
      <c r="M773" t="s">
        <v>3774</v>
      </c>
      <c r="N773">
        <v>30.657603932245902</v>
      </c>
      <c r="O773">
        <v>-95.678630372004804</v>
      </c>
      <c r="P773" t="s">
        <v>78</v>
      </c>
      <c r="Q773" t="s">
        <v>3775</v>
      </c>
      <c r="R773" t="s">
        <v>689</v>
      </c>
      <c r="S773" t="s">
        <v>687</v>
      </c>
      <c r="T773" t="s">
        <v>688</v>
      </c>
      <c r="U773">
        <v>21209</v>
      </c>
      <c r="V773" t="s">
        <v>28</v>
      </c>
      <c r="W773" t="s">
        <v>1434</v>
      </c>
      <c r="X773" t="s">
        <v>2191</v>
      </c>
      <c r="Y773" t="s">
        <v>2192</v>
      </c>
      <c r="Z773" t="s">
        <v>2193</v>
      </c>
      <c r="AA773" t="s">
        <v>524</v>
      </c>
      <c r="AB773" t="s">
        <v>515</v>
      </c>
      <c r="AC773">
        <v>70508</v>
      </c>
      <c r="AD773" t="s">
        <v>405</v>
      </c>
      <c r="AE773" t="s">
        <v>2194</v>
      </c>
      <c r="AF773" t="b">
        <f t="shared" si="12"/>
        <v>0</v>
      </c>
      <c r="AG773" t="b">
        <f>IF(Table1[[#This Row],[bank_type]] = "Private Nonprofit", TRUE, FALSE)</f>
        <v>0</v>
      </c>
    </row>
    <row r="774" spans="1:33" x14ac:dyDescent="0.2">
      <c r="A774">
        <v>6101</v>
      </c>
      <c r="B774" t="s">
        <v>3772</v>
      </c>
      <c r="C774" s="1">
        <v>44992</v>
      </c>
      <c r="D774" s="1">
        <v>44992</v>
      </c>
      <c r="E774" t="s">
        <v>3773</v>
      </c>
      <c r="F774" t="b">
        <v>1</v>
      </c>
      <c r="G774" t="s">
        <v>326</v>
      </c>
      <c r="J774" t="s">
        <v>68</v>
      </c>
      <c r="K774" t="s">
        <v>24</v>
      </c>
      <c r="L774" t="s">
        <v>438</v>
      </c>
      <c r="M774" t="s">
        <v>3774</v>
      </c>
      <c r="N774">
        <v>30.657603932245902</v>
      </c>
      <c r="O774">
        <v>-95.678630372004804</v>
      </c>
      <c r="P774" t="s">
        <v>78</v>
      </c>
      <c r="Q774" t="s">
        <v>3775</v>
      </c>
      <c r="R774" t="s">
        <v>689</v>
      </c>
      <c r="S774" t="s">
        <v>687</v>
      </c>
      <c r="T774" t="s">
        <v>688</v>
      </c>
      <c r="U774">
        <v>21209</v>
      </c>
      <c r="V774" t="s">
        <v>28</v>
      </c>
      <c r="W774" t="s">
        <v>785</v>
      </c>
      <c r="X774" t="s">
        <v>786</v>
      </c>
      <c r="Y774" t="s">
        <v>787</v>
      </c>
      <c r="Z774" t="s">
        <v>788</v>
      </c>
      <c r="AA774" t="s">
        <v>687</v>
      </c>
      <c r="AB774" t="s">
        <v>688</v>
      </c>
      <c r="AC774">
        <v>21209</v>
      </c>
      <c r="AD774" t="s">
        <v>34</v>
      </c>
      <c r="AE774" t="s">
        <v>789</v>
      </c>
      <c r="AF774" t="b">
        <f t="shared" si="12"/>
        <v>0</v>
      </c>
      <c r="AG774" t="b">
        <f>IF(Table1[[#This Row],[bank_type]] = "Private Nonprofit", TRUE, FALSE)</f>
        <v>0</v>
      </c>
    </row>
    <row r="775" spans="1:33" x14ac:dyDescent="0.2">
      <c r="A775">
        <v>6101</v>
      </c>
      <c r="B775" t="s">
        <v>3772</v>
      </c>
      <c r="C775" s="1">
        <v>44992</v>
      </c>
      <c r="D775" s="1">
        <v>44992</v>
      </c>
      <c r="E775" t="s">
        <v>3773</v>
      </c>
      <c r="F775" t="b">
        <v>1</v>
      </c>
      <c r="G775" t="s">
        <v>326</v>
      </c>
      <c r="J775" t="s">
        <v>68</v>
      </c>
      <c r="K775" t="s">
        <v>24</v>
      </c>
      <c r="L775" t="s">
        <v>438</v>
      </c>
      <c r="M775" t="s">
        <v>3774</v>
      </c>
      <c r="N775">
        <v>30.657603932245902</v>
      </c>
      <c r="O775">
        <v>-95.678630372004804</v>
      </c>
      <c r="P775" t="s">
        <v>78</v>
      </c>
      <c r="Q775" t="s">
        <v>3775</v>
      </c>
      <c r="R775" t="s">
        <v>689</v>
      </c>
      <c r="S775" t="s">
        <v>687</v>
      </c>
      <c r="T775" t="s">
        <v>688</v>
      </c>
      <c r="U775">
        <v>21209</v>
      </c>
      <c r="V775" t="s">
        <v>28</v>
      </c>
      <c r="W775" t="s">
        <v>1080</v>
      </c>
      <c r="X775" t="s">
        <v>412</v>
      </c>
      <c r="Y775" t="s">
        <v>1081</v>
      </c>
      <c r="Z775" t="s">
        <v>1074</v>
      </c>
      <c r="AA775" t="s">
        <v>1075</v>
      </c>
      <c r="AB775" t="s">
        <v>515</v>
      </c>
      <c r="AC775">
        <v>70767</v>
      </c>
      <c r="AD775" t="s">
        <v>60</v>
      </c>
      <c r="AE775" t="s">
        <v>28</v>
      </c>
      <c r="AF775" t="b">
        <f t="shared" si="12"/>
        <v>0</v>
      </c>
      <c r="AG775" t="b">
        <f>IF(Table1[[#This Row],[bank_type]] = "Private Nonprofit", TRUE, FALSE)</f>
        <v>0</v>
      </c>
    </row>
    <row r="776" spans="1:33" x14ac:dyDescent="0.2">
      <c r="A776">
        <v>5279</v>
      </c>
      <c r="B776" t="s">
        <v>3776</v>
      </c>
      <c r="C776" t="s">
        <v>28</v>
      </c>
      <c r="D776" t="s">
        <v>28</v>
      </c>
      <c r="E776" t="s">
        <v>3777</v>
      </c>
      <c r="F776" t="b">
        <v>1</v>
      </c>
      <c r="K776" t="s">
        <v>42</v>
      </c>
      <c r="L776" t="s">
        <v>433</v>
      </c>
      <c r="M776" t="s">
        <v>3778</v>
      </c>
      <c r="N776">
        <v>35.747750000000003</v>
      </c>
      <c r="O776">
        <v>-88.553186999999994</v>
      </c>
      <c r="P776" t="s">
        <v>78</v>
      </c>
      <c r="Q776" t="s">
        <v>3779</v>
      </c>
      <c r="R776" t="s">
        <v>3780</v>
      </c>
      <c r="S776" t="s">
        <v>615</v>
      </c>
      <c r="T776" t="s">
        <v>433</v>
      </c>
      <c r="U776">
        <v>37204</v>
      </c>
      <c r="V776" t="s">
        <v>3781</v>
      </c>
      <c r="W776" t="s">
        <v>3782</v>
      </c>
      <c r="X776" t="s">
        <v>3783</v>
      </c>
      <c r="Y776" t="s">
        <v>3784</v>
      </c>
      <c r="Z776" t="s">
        <v>3785</v>
      </c>
      <c r="AA776" t="s">
        <v>3786</v>
      </c>
      <c r="AB776" t="s">
        <v>433</v>
      </c>
      <c r="AC776">
        <v>38301</v>
      </c>
      <c r="AD776" t="s">
        <v>39</v>
      </c>
      <c r="AE776" t="s">
        <v>3787</v>
      </c>
      <c r="AF776" t="b">
        <f t="shared" si="12"/>
        <v>0</v>
      </c>
      <c r="AG776" t="b">
        <f>IF(Table1[[#This Row],[bank_type]] = "Private Nonprofit", TRUE, FALSE)</f>
        <v>0</v>
      </c>
    </row>
    <row r="777" spans="1:33" x14ac:dyDescent="0.2">
      <c r="A777">
        <v>2500</v>
      </c>
      <c r="B777" t="s">
        <v>3788</v>
      </c>
      <c r="C777" s="1">
        <v>39380</v>
      </c>
      <c r="D777" s="1">
        <v>43172</v>
      </c>
      <c r="E777" t="s">
        <v>3789</v>
      </c>
      <c r="F777" t="b">
        <v>1</v>
      </c>
      <c r="G777" t="s">
        <v>668</v>
      </c>
      <c r="K777" t="s">
        <v>362</v>
      </c>
      <c r="L777" t="s">
        <v>470</v>
      </c>
      <c r="M777" t="s">
        <v>1162</v>
      </c>
      <c r="N777">
        <v>38.398989</v>
      </c>
      <c r="O777">
        <v>-121.123638</v>
      </c>
      <c r="P777" t="s">
        <v>78</v>
      </c>
      <c r="Q777" t="s">
        <v>3790</v>
      </c>
      <c r="R777" t="s">
        <v>3791</v>
      </c>
      <c r="S777" t="s">
        <v>1456</v>
      </c>
      <c r="T777" t="s">
        <v>470</v>
      </c>
      <c r="U777">
        <v>95864</v>
      </c>
      <c r="V777" t="s">
        <v>3792</v>
      </c>
      <c r="W777" t="s">
        <v>775</v>
      </c>
      <c r="X777" t="s">
        <v>3793</v>
      </c>
      <c r="Y777" t="s">
        <v>3794</v>
      </c>
      <c r="Z777" t="s">
        <v>3795</v>
      </c>
      <c r="AA777" t="s">
        <v>1456</v>
      </c>
      <c r="AB777" t="s">
        <v>470</v>
      </c>
      <c r="AC777">
        <v>95826</v>
      </c>
      <c r="AD777" t="s">
        <v>60</v>
      </c>
      <c r="AE777" t="s">
        <v>582</v>
      </c>
      <c r="AF777" t="b">
        <f t="shared" si="12"/>
        <v>0</v>
      </c>
      <c r="AG777" t="b">
        <f>IF(Table1[[#This Row],[bank_type]] = "Private Nonprofit", TRUE, FALSE)</f>
        <v>0</v>
      </c>
    </row>
    <row r="778" spans="1:33" x14ac:dyDescent="0.2">
      <c r="A778">
        <v>2500</v>
      </c>
      <c r="B778" t="s">
        <v>3788</v>
      </c>
      <c r="C778" s="1">
        <v>39380</v>
      </c>
      <c r="D778" s="1">
        <v>43172</v>
      </c>
      <c r="E778" t="s">
        <v>3789</v>
      </c>
      <c r="F778" t="b">
        <v>1</v>
      </c>
      <c r="G778" t="s">
        <v>668</v>
      </c>
      <c r="K778" t="s">
        <v>362</v>
      </c>
      <c r="L778" t="s">
        <v>470</v>
      </c>
      <c r="M778" t="s">
        <v>1162</v>
      </c>
      <c r="N778">
        <v>38.398989</v>
      </c>
      <c r="O778">
        <v>-121.123638</v>
      </c>
      <c r="P778" t="s">
        <v>78</v>
      </c>
      <c r="Q778" t="s">
        <v>3790</v>
      </c>
      <c r="R778" t="s">
        <v>3791</v>
      </c>
      <c r="S778" t="s">
        <v>1456</v>
      </c>
      <c r="T778" t="s">
        <v>470</v>
      </c>
      <c r="U778">
        <v>95864</v>
      </c>
      <c r="V778" t="s">
        <v>3792</v>
      </c>
      <c r="W778" t="s">
        <v>3287</v>
      </c>
      <c r="X778" t="s">
        <v>3796</v>
      </c>
      <c r="Y778" t="s">
        <v>3797</v>
      </c>
      <c r="Z778" t="s">
        <v>3798</v>
      </c>
      <c r="AA778" t="s">
        <v>1456</v>
      </c>
      <c r="AB778" t="s">
        <v>470</v>
      </c>
      <c r="AC778">
        <v>95825</v>
      </c>
      <c r="AD778" t="s">
        <v>34</v>
      </c>
      <c r="AE778" t="s">
        <v>28</v>
      </c>
      <c r="AF778" t="b">
        <f t="shared" si="12"/>
        <v>0</v>
      </c>
      <c r="AG778" t="b">
        <f>IF(Table1[[#This Row],[bank_type]] = "Private Nonprofit", TRUE, FALSE)</f>
        <v>0</v>
      </c>
    </row>
    <row r="779" spans="1:33" x14ac:dyDescent="0.2">
      <c r="A779">
        <v>2500</v>
      </c>
      <c r="B779" t="s">
        <v>3788</v>
      </c>
      <c r="C779" s="1">
        <v>39380</v>
      </c>
      <c r="D779" s="1">
        <v>43172</v>
      </c>
      <c r="E779" t="s">
        <v>3789</v>
      </c>
      <c r="F779" t="b">
        <v>1</v>
      </c>
      <c r="G779" t="s">
        <v>668</v>
      </c>
      <c r="K779" t="s">
        <v>362</v>
      </c>
      <c r="L779" t="s">
        <v>470</v>
      </c>
      <c r="M779" t="s">
        <v>1162</v>
      </c>
      <c r="N779">
        <v>38.398989</v>
      </c>
      <c r="O779">
        <v>-121.123638</v>
      </c>
      <c r="P779" t="s">
        <v>78</v>
      </c>
      <c r="Q779" t="s">
        <v>3799</v>
      </c>
      <c r="R779" t="s">
        <v>3795</v>
      </c>
      <c r="S779" t="s">
        <v>1456</v>
      </c>
      <c r="T779" t="s">
        <v>470</v>
      </c>
      <c r="U779">
        <v>95826</v>
      </c>
      <c r="V779" t="s">
        <v>582</v>
      </c>
      <c r="W779" t="s">
        <v>775</v>
      </c>
      <c r="X779" t="s">
        <v>3793</v>
      </c>
      <c r="Y779" t="s">
        <v>3794</v>
      </c>
      <c r="Z779" t="s">
        <v>3795</v>
      </c>
      <c r="AA779" t="s">
        <v>1456</v>
      </c>
      <c r="AB779" t="s">
        <v>470</v>
      </c>
      <c r="AC779">
        <v>95826</v>
      </c>
      <c r="AD779" t="s">
        <v>60</v>
      </c>
      <c r="AE779" t="s">
        <v>582</v>
      </c>
      <c r="AF779" t="b">
        <f t="shared" si="12"/>
        <v>0</v>
      </c>
      <c r="AG779" t="b">
        <f>IF(Table1[[#This Row],[bank_type]] = "Private Nonprofit", TRUE, FALSE)</f>
        <v>0</v>
      </c>
    </row>
    <row r="780" spans="1:33" x14ac:dyDescent="0.2">
      <c r="A780">
        <v>2500</v>
      </c>
      <c r="B780" t="s">
        <v>3788</v>
      </c>
      <c r="C780" s="1">
        <v>39380</v>
      </c>
      <c r="D780" s="1">
        <v>43172</v>
      </c>
      <c r="E780" t="s">
        <v>3789</v>
      </c>
      <c r="F780" t="b">
        <v>1</v>
      </c>
      <c r="G780" t="s">
        <v>668</v>
      </c>
      <c r="K780" t="s">
        <v>362</v>
      </c>
      <c r="L780" t="s">
        <v>470</v>
      </c>
      <c r="M780" t="s">
        <v>1162</v>
      </c>
      <c r="N780">
        <v>38.398989</v>
      </c>
      <c r="O780">
        <v>-121.123638</v>
      </c>
      <c r="P780" t="s">
        <v>78</v>
      </c>
      <c r="Q780" t="s">
        <v>3799</v>
      </c>
      <c r="R780" t="s">
        <v>3795</v>
      </c>
      <c r="S780" t="s">
        <v>1456</v>
      </c>
      <c r="T780" t="s">
        <v>470</v>
      </c>
      <c r="U780">
        <v>95826</v>
      </c>
      <c r="V780" t="s">
        <v>582</v>
      </c>
      <c r="W780" t="s">
        <v>3287</v>
      </c>
      <c r="X780" t="s">
        <v>3796</v>
      </c>
      <c r="Y780" t="s">
        <v>3797</v>
      </c>
      <c r="Z780" t="s">
        <v>3798</v>
      </c>
      <c r="AA780" t="s">
        <v>1456</v>
      </c>
      <c r="AB780" t="s">
        <v>470</v>
      </c>
      <c r="AC780">
        <v>95825</v>
      </c>
      <c r="AD780" t="s">
        <v>34</v>
      </c>
      <c r="AE780" t="s">
        <v>28</v>
      </c>
      <c r="AF780" t="b">
        <f t="shared" si="12"/>
        <v>0</v>
      </c>
      <c r="AG780" t="b">
        <f>IF(Table1[[#This Row],[bank_type]] = "Private Nonprofit", TRUE, FALSE)</f>
        <v>0</v>
      </c>
    </row>
    <row r="781" spans="1:33" x14ac:dyDescent="0.2">
      <c r="A781">
        <v>2513</v>
      </c>
      <c r="B781" t="s">
        <v>3800</v>
      </c>
      <c r="C781" s="1">
        <v>41080</v>
      </c>
      <c r="D781" s="1">
        <v>41080</v>
      </c>
      <c r="E781" t="s">
        <v>3801</v>
      </c>
      <c r="F781" t="b">
        <v>1</v>
      </c>
      <c r="G781" t="s">
        <v>326</v>
      </c>
      <c r="H781" t="s">
        <v>53</v>
      </c>
      <c r="J781" t="s">
        <v>332</v>
      </c>
      <c r="K781" t="s">
        <v>24</v>
      </c>
      <c r="L781" t="s">
        <v>433</v>
      </c>
      <c r="M781" t="s">
        <v>3802</v>
      </c>
      <c r="N781">
        <v>35.762163402809101</v>
      </c>
      <c r="O781">
        <v>-88.702742778078004</v>
      </c>
      <c r="P781" t="s">
        <v>78</v>
      </c>
      <c r="Q781" t="s">
        <v>3779</v>
      </c>
      <c r="R781" t="s">
        <v>3780</v>
      </c>
      <c r="S781" t="s">
        <v>615</v>
      </c>
      <c r="T781" t="s">
        <v>433</v>
      </c>
      <c r="U781">
        <v>37204</v>
      </c>
      <c r="V781" t="s">
        <v>3781</v>
      </c>
      <c r="W781" t="s">
        <v>28</v>
      </c>
      <c r="X781" t="s">
        <v>28</v>
      </c>
      <c r="Y781" t="s">
        <v>28</v>
      </c>
      <c r="Z781" t="s">
        <v>28</v>
      </c>
      <c r="AA781" t="s">
        <v>28</v>
      </c>
      <c r="AB781" t="s">
        <v>28</v>
      </c>
      <c r="AC781" t="s">
        <v>28</v>
      </c>
      <c r="AD781" t="s">
        <v>28</v>
      </c>
      <c r="AE781" t="s">
        <v>28</v>
      </c>
      <c r="AF781" t="b">
        <f t="shared" si="12"/>
        <v>0</v>
      </c>
      <c r="AG781" t="b">
        <f>IF(Table1[[#This Row],[bank_type]] = "Private Nonprofit", TRUE, FALSE)</f>
        <v>0</v>
      </c>
    </row>
    <row r="782" spans="1:33" x14ac:dyDescent="0.2">
      <c r="A782">
        <v>4790</v>
      </c>
      <c r="B782" t="s">
        <v>3803</v>
      </c>
      <c r="C782" s="1">
        <v>39143</v>
      </c>
      <c r="D782" s="1">
        <v>39143</v>
      </c>
      <c r="E782" t="s">
        <v>3804</v>
      </c>
      <c r="F782" t="b">
        <v>1</v>
      </c>
      <c r="G782" t="s">
        <v>991</v>
      </c>
      <c r="K782" t="s">
        <v>24</v>
      </c>
      <c r="L782" t="s">
        <v>470</v>
      </c>
      <c r="M782" t="s">
        <v>3805</v>
      </c>
      <c r="N782">
        <v>38.990437</v>
      </c>
      <c r="O782">
        <v>-121.703811</v>
      </c>
      <c r="P782" t="s">
        <v>78</v>
      </c>
      <c r="Q782" t="s">
        <v>2593</v>
      </c>
      <c r="R782" t="s">
        <v>3806</v>
      </c>
      <c r="S782" t="s">
        <v>1171</v>
      </c>
      <c r="T782" t="s">
        <v>470</v>
      </c>
      <c r="U782">
        <v>95765</v>
      </c>
      <c r="V782" t="s">
        <v>28</v>
      </c>
      <c r="W782" t="s">
        <v>2590</v>
      </c>
      <c r="X782" t="s">
        <v>2591</v>
      </c>
      <c r="Y782" t="s">
        <v>2592</v>
      </c>
      <c r="Z782" t="s">
        <v>2593</v>
      </c>
      <c r="AA782" t="s">
        <v>1171</v>
      </c>
      <c r="AB782" t="s">
        <v>470</v>
      </c>
      <c r="AC782">
        <v>95765</v>
      </c>
      <c r="AD782" t="s">
        <v>60</v>
      </c>
      <c r="AE782" t="s">
        <v>2594</v>
      </c>
      <c r="AF782" t="b">
        <f t="shared" si="12"/>
        <v>0</v>
      </c>
      <c r="AG782" t="b">
        <f>IF(Table1[[#This Row],[bank_type]] = "Private Nonprofit", TRUE, FALSE)</f>
        <v>0</v>
      </c>
    </row>
    <row r="783" spans="1:33" x14ac:dyDescent="0.2">
      <c r="A783">
        <v>4790</v>
      </c>
      <c r="B783" t="s">
        <v>3803</v>
      </c>
      <c r="C783" s="1">
        <v>39143</v>
      </c>
      <c r="D783" s="1">
        <v>39143</v>
      </c>
      <c r="E783" t="s">
        <v>3804</v>
      </c>
      <c r="F783" t="b">
        <v>1</v>
      </c>
      <c r="G783" t="s">
        <v>991</v>
      </c>
      <c r="K783" t="s">
        <v>24</v>
      </c>
      <c r="L783" t="s">
        <v>470</v>
      </c>
      <c r="M783" t="s">
        <v>3805</v>
      </c>
      <c r="N783">
        <v>38.990437</v>
      </c>
      <c r="O783">
        <v>-121.703811</v>
      </c>
      <c r="P783" t="s">
        <v>78</v>
      </c>
      <c r="Q783" t="s">
        <v>2593</v>
      </c>
      <c r="R783" t="s">
        <v>3806</v>
      </c>
      <c r="S783" t="s">
        <v>1171</v>
      </c>
      <c r="T783" t="s">
        <v>470</v>
      </c>
      <c r="U783">
        <v>95765</v>
      </c>
      <c r="V783" t="s">
        <v>28</v>
      </c>
      <c r="W783" t="s">
        <v>3807</v>
      </c>
      <c r="X783" t="s">
        <v>3808</v>
      </c>
      <c r="Y783" t="s">
        <v>3809</v>
      </c>
      <c r="Z783" t="s">
        <v>3810</v>
      </c>
      <c r="AA783" t="s">
        <v>1171</v>
      </c>
      <c r="AB783" t="s">
        <v>470</v>
      </c>
      <c r="AC783">
        <v>95765</v>
      </c>
      <c r="AD783" t="s">
        <v>34</v>
      </c>
      <c r="AE783" t="s">
        <v>3811</v>
      </c>
      <c r="AF783" t="b">
        <f t="shared" si="12"/>
        <v>0</v>
      </c>
      <c r="AG783" t="b">
        <f>IF(Table1[[#This Row],[bank_type]] = "Private Nonprofit", TRUE, FALSE)</f>
        <v>0</v>
      </c>
    </row>
    <row r="784" spans="1:33" x14ac:dyDescent="0.2">
      <c r="A784">
        <v>4790</v>
      </c>
      <c r="B784" t="s">
        <v>3803</v>
      </c>
      <c r="C784" s="1">
        <v>39143</v>
      </c>
      <c r="D784" s="1">
        <v>39143</v>
      </c>
      <c r="E784" t="s">
        <v>3804</v>
      </c>
      <c r="F784" t="b">
        <v>1</v>
      </c>
      <c r="G784" t="s">
        <v>991</v>
      </c>
      <c r="K784" t="s">
        <v>24</v>
      </c>
      <c r="L784" t="s">
        <v>470</v>
      </c>
      <c r="M784" t="s">
        <v>3805</v>
      </c>
      <c r="N784">
        <v>38.990437</v>
      </c>
      <c r="O784">
        <v>-121.703811</v>
      </c>
      <c r="P784" t="s">
        <v>78</v>
      </c>
      <c r="Q784" t="s">
        <v>2593</v>
      </c>
      <c r="R784" t="s">
        <v>3806</v>
      </c>
      <c r="S784" t="s">
        <v>1171</v>
      </c>
      <c r="T784" t="s">
        <v>470</v>
      </c>
      <c r="U784">
        <v>95765</v>
      </c>
      <c r="V784" t="s">
        <v>28</v>
      </c>
      <c r="W784" t="s">
        <v>2585</v>
      </c>
      <c r="X784" t="s">
        <v>2586</v>
      </c>
      <c r="Y784" t="s">
        <v>2587</v>
      </c>
      <c r="Z784" t="s">
        <v>2588</v>
      </c>
      <c r="AA784" t="s">
        <v>1171</v>
      </c>
      <c r="AB784" t="s">
        <v>470</v>
      </c>
      <c r="AC784">
        <v>95765</v>
      </c>
      <c r="AD784" t="s">
        <v>60</v>
      </c>
      <c r="AE784" t="s">
        <v>2589</v>
      </c>
      <c r="AF784" t="b">
        <f t="shared" si="12"/>
        <v>0</v>
      </c>
      <c r="AG784" t="b">
        <f>IF(Table1[[#This Row],[bank_type]] = "Private Nonprofit", TRUE, FALSE)</f>
        <v>0</v>
      </c>
    </row>
    <row r="785" spans="1:33" x14ac:dyDescent="0.2">
      <c r="A785">
        <v>2350</v>
      </c>
      <c r="B785" t="s">
        <v>3812</v>
      </c>
      <c r="C785" s="1">
        <v>41760</v>
      </c>
      <c r="D785" s="1">
        <v>41760</v>
      </c>
      <c r="E785" t="s">
        <v>3813</v>
      </c>
      <c r="F785" t="b">
        <v>1</v>
      </c>
      <c r="G785" t="s">
        <v>681</v>
      </c>
      <c r="J785" t="s">
        <v>68</v>
      </c>
      <c r="K785" t="s">
        <v>24</v>
      </c>
      <c r="L785" t="s">
        <v>438</v>
      </c>
      <c r="M785" t="s">
        <v>3814</v>
      </c>
      <c r="N785">
        <v>30.021008673634501</v>
      </c>
      <c r="O785">
        <v>-95.061953844132205</v>
      </c>
      <c r="P785" t="s">
        <v>78</v>
      </c>
      <c r="Q785" t="s">
        <v>3815</v>
      </c>
      <c r="R785" t="s">
        <v>3816</v>
      </c>
      <c r="S785" t="s">
        <v>3817</v>
      </c>
      <c r="T785" t="s">
        <v>438</v>
      </c>
      <c r="U785">
        <v>77336</v>
      </c>
      <c r="V785" t="s">
        <v>3818</v>
      </c>
      <c r="W785" t="s">
        <v>790</v>
      </c>
      <c r="X785" t="s">
        <v>2940</v>
      </c>
      <c r="Y785" t="s">
        <v>2941</v>
      </c>
      <c r="Z785" t="s">
        <v>2942</v>
      </c>
      <c r="AA785" t="s">
        <v>2943</v>
      </c>
      <c r="AB785" t="s">
        <v>438</v>
      </c>
      <c r="AC785">
        <v>77441</v>
      </c>
      <c r="AD785" t="s">
        <v>60</v>
      </c>
      <c r="AE785" t="s">
        <v>2944</v>
      </c>
      <c r="AF785" t="b">
        <f t="shared" si="12"/>
        <v>0</v>
      </c>
      <c r="AG785" t="b">
        <f>IF(Table1[[#This Row],[bank_type]] = "Private Nonprofit", TRUE, FALSE)</f>
        <v>0</v>
      </c>
    </row>
    <row r="786" spans="1:33" x14ac:dyDescent="0.2">
      <c r="A786">
        <v>4324</v>
      </c>
      <c r="B786" t="s">
        <v>3819</v>
      </c>
      <c r="C786" t="s">
        <v>28</v>
      </c>
      <c r="D786" t="s">
        <v>28</v>
      </c>
      <c r="E786" t="s">
        <v>3820</v>
      </c>
      <c r="F786" t="b">
        <v>1</v>
      </c>
      <c r="K786" t="s">
        <v>42</v>
      </c>
      <c r="L786" t="s">
        <v>692</v>
      </c>
      <c r="M786" t="s">
        <v>3821</v>
      </c>
      <c r="N786">
        <v>30.6954359274444</v>
      </c>
      <c r="O786">
        <v>-86.657010849054998</v>
      </c>
      <c r="P786" t="s">
        <v>78</v>
      </c>
      <c r="Q786" t="s">
        <v>3822</v>
      </c>
      <c r="R786" t="s">
        <v>3823</v>
      </c>
      <c r="S786" t="s">
        <v>3824</v>
      </c>
      <c r="T786" t="s">
        <v>692</v>
      </c>
      <c r="U786">
        <v>32502</v>
      </c>
      <c r="V786" t="s">
        <v>28</v>
      </c>
      <c r="W786" t="s">
        <v>3825</v>
      </c>
      <c r="X786" t="s">
        <v>3826</v>
      </c>
      <c r="Y786" t="s">
        <v>3827</v>
      </c>
      <c r="Z786" t="s">
        <v>3828</v>
      </c>
      <c r="AA786" t="s">
        <v>3824</v>
      </c>
      <c r="AB786" t="s">
        <v>692</v>
      </c>
      <c r="AC786">
        <v>32502</v>
      </c>
      <c r="AD786" t="s">
        <v>34</v>
      </c>
      <c r="AE786" t="s">
        <v>3823</v>
      </c>
      <c r="AF786" t="b">
        <f t="shared" si="12"/>
        <v>0</v>
      </c>
      <c r="AG786" t="b">
        <f>IF(Table1[[#This Row],[bank_type]] = "Private Nonprofit", TRUE, FALSE)</f>
        <v>0</v>
      </c>
    </row>
    <row r="787" spans="1:33" x14ac:dyDescent="0.2">
      <c r="A787">
        <v>4324</v>
      </c>
      <c r="B787" t="s">
        <v>3819</v>
      </c>
      <c r="C787" t="s">
        <v>28</v>
      </c>
      <c r="D787" t="s">
        <v>28</v>
      </c>
      <c r="E787" t="s">
        <v>3820</v>
      </c>
      <c r="F787" t="b">
        <v>1</v>
      </c>
      <c r="K787" t="s">
        <v>42</v>
      </c>
      <c r="L787" t="s">
        <v>692</v>
      </c>
      <c r="M787" t="s">
        <v>3821</v>
      </c>
      <c r="N787">
        <v>30.6954359274444</v>
      </c>
      <c r="O787">
        <v>-86.657010849054998</v>
      </c>
      <c r="P787" t="s">
        <v>78</v>
      </c>
      <c r="Q787" t="s">
        <v>3822</v>
      </c>
      <c r="R787" t="s">
        <v>3823</v>
      </c>
      <c r="S787" t="s">
        <v>3824</v>
      </c>
      <c r="T787" t="s">
        <v>692</v>
      </c>
      <c r="U787">
        <v>32502</v>
      </c>
      <c r="V787" t="s">
        <v>28</v>
      </c>
      <c r="W787" t="s">
        <v>3288</v>
      </c>
      <c r="X787" t="s">
        <v>3829</v>
      </c>
      <c r="Y787" t="s">
        <v>3830</v>
      </c>
      <c r="Z787" t="s">
        <v>3831</v>
      </c>
      <c r="AA787" t="s">
        <v>790</v>
      </c>
      <c r="AB787" t="s">
        <v>997</v>
      </c>
      <c r="AC787">
        <v>36079</v>
      </c>
      <c r="AD787" t="s">
        <v>379</v>
      </c>
      <c r="AE787" t="s">
        <v>3832</v>
      </c>
      <c r="AF787" t="b">
        <f t="shared" si="12"/>
        <v>0</v>
      </c>
      <c r="AG787" t="b">
        <f>IF(Table1[[#This Row],[bank_type]] = "Private Nonprofit", TRUE, FALSE)</f>
        <v>0</v>
      </c>
    </row>
    <row r="788" spans="1:33" x14ac:dyDescent="0.2">
      <c r="A788">
        <v>4959</v>
      </c>
      <c r="B788" t="s">
        <v>3833</v>
      </c>
      <c r="C788" s="1">
        <v>43637</v>
      </c>
      <c r="D788" s="1">
        <v>43637</v>
      </c>
      <c r="E788" t="s">
        <v>3834</v>
      </c>
      <c r="F788" t="b">
        <v>1</v>
      </c>
      <c r="G788" t="s">
        <v>22</v>
      </c>
      <c r="J788" t="s">
        <v>23</v>
      </c>
      <c r="K788" t="s">
        <v>24</v>
      </c>
      <c r="L788" t="s">
        <v>891</v>
      </c>
      <c r="M788" t="s">
        <v>3835</v>
      </c>
      <c r="N788">
        <v>39.704113766300097</v>
      </c>
      <c r="O788">
        <v>-79.495393816642206</v>
      </c>
      <c r="P788" t="s">
        <v>78</v>
      </c>
      <c r="Q788" t="s">
        <v>3836</v>
      </c>
      <c r="R788" t="s">
        <v>3837</v>
      </c>
      <c r="S788" t="s">
        <v>3838</v>
      </c>
      <c r="T788" t="s">
        <v>891</v>
      </c>
      <c r="U788">
        <v>25315</v>
      </c>
      <c r="V788" t="s">
        <v>28</v>
      </c>
      <c r="W788" t="s">
        <v>28</v>
      </c>
      <c r="X788" t="s">
        <v>28</v>
      </c>
      <c r="Y788" t="s">
        <v>28</v>
      </c>
      <c r="Z788" t="s">
        <v>28</v>
      </c>
      <c r="AA788" t="s">
        <v>28</v>
      </c>
      <c r="AB788" t="s">
        <v>28</v>
      </c>
      <c r="AC788" t="s">
        <v>28</v>
      </c>
      <c r="AD788" t="s">
        <v>28</v>
      </c>
      <c r="AE788" t="s">
        <v>28</v>
      </c>
      <c r="AF788" t="b">
        <f t="shared" si="12"/>
        <v>0</v>
      </c>
      <c r="AG788" t="b">
        <f>IF(Table1[[#This Row],[bank_type]] = "Private Nonprofit", TRUE, FALSE)</f>
        <v>0</v>
      </c>
    </row>
    <row r="789" spans="1:33" x14ac:dyDescent="0.2">
      <c r="A789">
        <v>6104</v>
      </c>
      <c r="B789" t="s">
        <v>3839</v>
      </c>
      <c r="C789" s="1">
        <v>44420</v>
      </c>
      <c r="D789" s="1">
        <v>45149</v>
      </c>
      <c r="E789" t="s">
        <v>3840</v>
      </c>
      <c r="F789" t="b">
        <v>1</v>
      </c>
      <c r="G789" t="s">
        <v>22</v>
      </c>
      <c r="J789" t="s">
        <v>23</v>
      </c>
      <c r="K789" t="s">
        <v>24</v>
      </c>
      <c r="L789" t="s">
        <v>433</v>
      </c>
      <c r="M789" t="s">
        <v>3841</v>
      </c>
      <c r="N789">
        <v>35.924163094366698</v>
      </c>
      <c r="O789">
        <v>-85.574909531457394</v>
      </c>
      <c r="P789" t="s">
        <v>78</v>
      </c>
      <c r="Q789" t="s">
        <v>3842</v>
      </c>
      <c r="R789" t="s">
        <v>28</v>
      </c>
      <c r="S789" t="s">
        <v>28</v>
      </c>
      <c r="T789" t="s">
        <v>433</v>
      </c>
      <c r="U789" t="s">
        <v>28</v>
      </c>
      <c r="V789" t="s">
        <v>28</v>
      </c>
      <c r="W789" t="s">
        <v>1140</v>
      </c>
      <c r="X789" t="s">
        <v>2398</v>
      </c>
      <c r="Y789" t="s">
        <v>3843</v>
      </c>
      <c r="Z789" t="s">
        <v>644</v>
      </c>
      <c r="AA789" t="s">
        <v>645</v>
      </c>
      <c r="AB789" t="s">
        <v>433</v>
      </c>
      <c r="AC789">
        <v>38583</v>
      </c>
      <c r="AD789" t="s">
        <v>34</v>
      </c>
      <c r="AE789" t="s">
        <v>28</v>
      </c>
      <c r="AF789" t="b">
        <f t="shared" si="12"/>
        <v>0</v>
      </c>
      <c r="AG789" t="b">
        <f>IF(Table1[[#This Row],[bank_type]] = "Private Nonprofit", TRUE, FALSE)</f>
        <v>0</v>
      </c>
    </row>
    <row r="790" spans="1:33" x14ac:dyDescent="0.2">
      <c r="A790">
        <v>6104</v>
      </c>
      <c r="B790" t="s">
        <v>3839</v>
      </c>
      <c r="C790" s="1">
        <v>44420</v>
      </c>
      <c r="D790" s="1">
        <v>45149</v>
      </c>
      <c r="E790" t="s">
        <v>3840</v>
      </c>
      <c r="F790" t="b">
        <v>1</v>
      </c>
      <c r="G790" t="s">
        <v>22</v>
      </c>
      <c r="J790" t="s">
        <v>23</v>
      </c>
      <c r="K790" t="s">
        <v>24</v>
      </c>
      <c r="L790" t="s">
        <v>433</v>
      </c>
      <c r="M790" t="s">
        <v>3841</v>
      </c>
      <c r="N790">
        <v>35.924163094366698</v>
      </c>
      <c r="O790">
        <v>-85.574909531457394</v>
      </c>
      <c r="P790" t="s">
        <v>78</v>
      </c>
      <c r="Q790" t="s">
        <v>3842</v>
      </c>
      <c r="R790" t="s">
        <v>28</v>
      </c>
      <c r="S790" t="s">
        <v>28</v>
      </c>
      <c r="T790" t="s">
        <v>433</v>
      </c>
      <c r="U790" t="s">
        <v>28</v>
      </c>
      <c r="V790" t="s">
        <v>28</v>
      </c>
      <c r="W790" t="s">
        <v>646</v>
      </c>
      <c r="X790" t="s">
        <v>647</v>
      </c>
      <c r="Y790" t="s">
        <v>648</v>
      </c>
      <c r="Z790" t="s">
        <v>644</v>
      </c>
      <c r="AA790" t="s">
        <v>645</v>
      </c>
      <c r="AB790" t="s">
        <v>433</v>
      </c>
      <c r="AC790">
        <v>38583</v>
      </c>
      <c r="AD790" t="s">
        <v>34</v>
      </c>
      <c r="AE790" t="s">
        <v>28</v>
      </c>
      <c r="AF790" t="b">
        <f t="shared" si="12"/>
        <v>0</v>
      </c>
      <c r="AG790" t="b">
        <f>IF(Table1[[#This Row],[bank_type]] = "Private Nonprofit", TRUE, FALSE)</f>
        <v>0</v>
      </c>
    </row>
    <row r="791" spans="1:33" x14ac:dyDescent="0.2">
      <c r="A791">
        <v>6192</v>
      </c>
      <c r="B791" t="s">
        <v>3844</v>
      </c>
      <c r="C791" s="1">
        <v>44489</v>
      </c>
      <c r="D791" s="1">
        <v>45413</v>
      </c>
      <c r="E791" t="s">
        <v>3845</v>
      </c>
      <c r="F791" t="b">
        <v>1</v>
      </c>
      <c r="G791" t="s">
        <v>67</v>
      </c>
      <c r="J791" t="s">
        <v>68</v>
      </c>
      <c r="K791" t="s">
        <v>42</v>
      </c>
      <c r="L791" t="s">
        <v>703</v>
      </c>
      <c r="M791" t="s">
        <v>812</v>
      </c>
      <c r="N791">
        <v>36.175004999999999</v>
      </c>
      <c r="O791">
        <v>-79.512000999999998</v>
      </c>
      <c r="P791" t="s">
        <v>78</v>
      </c>
      <c r="Q791" t="s">
        <v>3846</v>
      </c>
      <c r="R791" t="s">
        <v>3847</v>
      </c>
      <c r="S791" t="s">
        <v>3848</v>
      </c>
      <c r="T791" t="s">
        <v>703</v>
      </c>
      <c r="U791">
        <v>27217</v>
      </c>
      <c r="V791" t="s">
        <v>28</v>
      </c>
      <c r="W791" t="s">
        <v>345</v>
      </c>
      <c r="X791" t="s">
        <v>3849</v>
      </c>
      <c r="Y791" t="s">
        <v>3850</v>
      </c>
      <c r="Z791" t="s">
        <v>28</v>
      </c>
      <c r="AA791" t="s">
        <v>28</v>
      </c>
      <c r="AB791" t="s">
        <v>28</v>
      </c>
      <c r="AC791" t="s">
        <v>28</v>
      </c>
      <c r="AD791" t="s">
        <v>34</v>
      </c>
      <c r="AE791" t="s">
        <v>28</v>
      </c>
      <c r="AF791" t="b">
        <f t="shared" si="12"/>
        <v>0</v>
      </c>
      <c r="AG791" t="b">
        <f>IF(Table1[[#This Row],[bank_type]] = "Private Nonprofit", TRUE, FALSE)</f>
        <v>0</v>
      </c>
    </row>
    <row r="792" spans="1:33" x14ac:dyDescent="0.2">
      <c r="A792">
        <v>564</v>
      </c>
      <c r="B792" t="s">
        <v>3851</v>
      </c>
      <c r="C792" s="1">
        <v>39651</v>
      </c>
      <c r="D792" s="1">
        <v>43558</v>
      </c>
      <c r="E792" t="s">
        <v>3852</v>
      </c>
      <c r="F792" t="b">
        <v>1</v>
      </c>
      <c r="G792" t="s">
        <v>67</v>
      </c>
      <c r="J792" t="s">
        <v>68</v>
      </c>
      <c r="K792" t="s">
        <v>24</v>
      </c>
      <c r="L792" t="s">
        <v>394</v>
      </c>
      <c r="M792" t="s">
        <v>3853</v>
      </c>
      <c r="N792">
        <v>37.872455882981498</v>
      </c>
      <c r="O792">
        <v>-78.897944619696204</v>
      </c>
      <c r="P792" t="s">
        <v>78</v>
      </c>
      <c r="Q792" t="s">
        <v>3854</v>
      </c>
      <c r="R792" t="s">
        <v>3855</v>
      </c>
      <c r="S792" t="s">
        <v>3856</v>
      </c>
      <c r="T792" t="s">
        <v>394</v>
      </c>
      <c r="U792">
        <v>22958</v>
      </c>
      <c r="V792" t="s">
        <v>28</v>
      </c>
      <c r="W792" t="s">
        <v>3857</v>
      </c>
      <c r="X792" t="s">
        <v>3858</v>
      </c>
      <c r="Y792" t="s">
        <v>3859</v>
      </c>
      <c r="Z792" t="s">
        <v>3860</v>
      </c>
      <c r="AA792" t="s">
        <v>3861</v>
      </c>
      <c r="AB792" t="s">
        <v>394</v>
      </c>
      <c r="AC792" t="s">
        <v>28</v>
      </c>
      <c r="AD792" t="s">
        <v>405</v>
      </c>
      <c r="AE792" t="s">
        <v>28</v>
      </c>
      <c r="AF792" t="b">
        <f t="shared" si="12"/>
        <v>0</v>
      </c>
      <c r="AG792" t="b">
        <f>IF(Table1[[#This Row],[bank_type]] = "Private Nonprofit", TRUE, FALSE)</f>
        <v>0</v>
      </c>
    </row>
    <row r="793" spans="1:33" x14ac:dyDescent="0.2">
      <c r="A793">
        <v>564</v>
      </c>
      <c r="B793" t="s">
        <v>3851</v>
      </c>
      <c r="C793" s="1">
        <v>39651</v>
      </c>
      <c r="D793" s="1">
        <v>43558</v>
      </c>
      <c r="E793" t="s">
        <v>3852</v>
      </c>
      <c r="F793" t="b">
        <v>1</v>
      </c>
      <c r="G793" t="s">
        <v>67</v>
      </c>
      <c r="J793" t="s">
        <v>68</v>
      </c>
      <c r="K793" t="s">
        <v>24</v>
      </c>
      <c r="L793" t="s">
        <v>394</v>
      </c>
      <c r="M793" t="s">
        <v>3853</v>
      </c>
      <c r="N793">
        <v>37.872455882981498</v>
      </c>
      <c r="O793">
        <v>-78.897944619696204</v>
      </c>
      <c r="P793" t="s">
        <v>78</v>
      </c>
      <c r="Q793" t="s">
        <v>3854</v>
      </c>
      <c r="R793" t="s">
        <v>3855</v>
      </c>
      <c r="S793" t="s">
        <v>3856</v>
      </c>
      <c r="T793" t="s">
        <v>394</v>
      </c>
      <c r="U793">
        <v>22958</v>
      </c>
      <c r="V793" t="s">
        <v>28</v>
      </c>
      <c r="W793" t="s">
        <v>2089</v>
      </c>
      <c r="X793" t="s">
        <v>3862</v>
      </c>
      <c r="Y793" t="s">
        <v>3863</v>
      </c>
      <c r="Z793" t="s">
        <v>3864</v>
      </c>
      <c r="AA793" t="s">
        <v>3540</v>
      </c>
      <c r="AB793" t="s">
        <v>394</v>
      </c>
      <c r="AC793">
        <v>23111</v>
      </c>
      <c r="AD793" t="s">
        <v>379</v>
      </c>
      <c r="AE793" t="s">
        <v>28</v>
      </c>
      <c r="AF793" t="b">
        <f t="shared" si="12"/>
        <v>0</v>
      </c>
      <c r="AG793" t="b">
        <f>IF(Table1[[#This Row],[bank_type]] = "Private Nonprofit", TRUE, FALSE)</f>
        <v>0</v>
      </c>
    </row>
    <row r="794" spans="1:33" x14ac:dyDescent="0.2">
      <c r="A794">
        <v>6413</v>
      </c>
      <c r="B794" t="s">
        <v>3865</v>
      </c>
      <c r="C794" t="s">
        <v>28</v>
      </c>
      <c r="D794" s="1">
        <v>45540</v>
      </c>
      <c r="E794" t="s">
        <v>3866</v>
      </c>
      <c r="F794" t="b">
        <v>1</v>
      </c>
      <c r="K794" t="s">
        <v>76</v>
      </c>
      <c r="L794" t="s">
        <v>394</v>
      </c>
      <c r="M794" t="s">
        <v>395</v>
      </c>
      <c r="N794">
        <v>38.624474179466098</v>
      </c>
      <c r="O794">
        <v>-77.653548978348596</v>
      </c>
      <c r="P794" t="s">
        <v>78</v>
      </c>
      <c r="Q794" t="s">
        <v>2115</v>
      </c>
      <c r="R794" t="s">
        <v>28</v>
      </c>
      <c r="S794" t="s">
        <v>549</v>
      </c>
      <c r="T794" t="s">
        <v>394</v>
      </c>
      <c r="U794">
        <v>20155</v>
      </c>
      <c r="V794" t="s">
        <v>2116</v>
      </c>
      <c r="W794" t="s">
        <v>555</v>
      </c>
      <c r="X794" t="s">
        <v>556</v>
      </c>
      <c r="Y794" t="s">
        <v>557</v>
      </c>
      <c r="Z794" t="s">
        <v>558</v>
      </c>
      <c r="AA794" t="s">
        <v>549</v>
      </c>
      <c r="AB794" t="s">
        <v>394</v>
      </c>
      <c r="AC794">
        <v>20155</v>
      </c>
      <c r="AD794" t="s">
        <v>405</v>
      </c>
      <c r="AE794" t="s">
        <v>550</v>
      </c>
      <c r="AF794" t="b">
        <f t="shared" si="12"/>
        <v>0</v>
      </c>
      <c r="AG794" t="b">
        <f>IF(Table1[[#This Row],[bank_type]] = "Private Nonprofit", TRUE, FALSE)</f>
        <v>0</v>
      </c>
    </row>
    <row r="795" spans="1:33" x14ac:dyDescent="0.2">
      <c r="A795">
        <v>1847</v>
      </c>
      <c r="B795" t="s">
        <v>3867</v>
      </c>
      <c r="C795" s="1">
        <v>37987</v>
      </c>
      <c r="D795" s="1">
        <v>41372</v>
      </c>
      <c r="E795" t="s">
        <v>3868</v>
      </c>
      <c r="F795" t="b">
        <v>1</v>
      </c>
      <c r="G795" t="s">
        <v>67</v>
      </c>
      <c r="J795" t="s">
        <v>68</v>
      </c>
      <c r="K795" t="s">
        <v>362</v>
      </c>
      <c r="L795" t="s">
        <v>479</v>
      </c>
      <c r="M795" t="s">
        <v>3869</v>
      </c>
      <c r="N795">
        <v>34.632317999999998</v>
      </c>
      <c r="O795">
        <v>-84.232130999999995</v>
      </c>
      <c r="P795" t="s">
        <v>38</v>
      </c>
      <c r="Q795" t="s">
        <v>1586</v>
      </c>
      <c r="R795" t="s">
        <v>1587</v>
      </c>
      <c r="S795" t="s">
        <v>1588</v>
      </c>
      <c r="T795" t="s">
        <v>479</v>
      </c>
      <c r="U795">
        <v>30601</v>
      </c>
      <c r="V795" t="s">
        <v>28</v>
      </c>
      <c r="W795" t="s">
        <v>1589</v>
      </c>
      <c r="X795" t="s">
        <v>1590</v>
      </c>
      <c r="Y795" t="s">
        <v>1591</v>
      </c>
      <c r="Z795" t="s">
        <v>1586</v>
      </c>
      <c r="AA795" t="s">
        <v>599</v>
      </c>
      <c r="AB795" t="s">
        <v>479</v>
      </c>
      <c r="AC795">
        <v>30601</v>
      </c>
      <c r="AD795" t="s">
        <v>39</v>
      </c>
      <c r="AE795" t="s">
        <v>1587</v>
      </c>
      <c r="AF795" t="b">
        <f t="shared" si="12"/>
        <v>0</v>
      </c>
      <c r="AG795" t="b">
        <f>IF(Table1[[#This Row],[bank_type]] = "Private Nonprofit", TRUE, FALSE)</f>
        <v>1</v>
      </c>
    </row>
    <row r="796" spans="1:33" x14ac:dyDescent="0.2">
      <c r="A796">
        <v>1436</v>
      </c>
      <c r="B796" t="s">
        <v>3870</v>
      </c>
      <c r="C796" s="1">
        <v>40343</v>
      </c>
      <c r="D796" s="1">
        <v>42992</v>
      </c>
      <c r="E796" t="s">
        <v>3871</v>
      </c>
      <c r="F796" t="b">
        <v>1</v>
      </c>
      <c r="G796" t="s">
        <v>22</v>
      </c>
      <c r="J796" t="s">
        <v>23</v>
      </c>
      <c r="K796" t="s">
        <v>829</v>
      </c>
      <c r="L796" t="s">
        <v>479</v>
      </c>
      <c r="M796" t="s">
        <v>3872</v>
      </c>
      <c r="N796">
        <v>33.886200000000002</v>
      </c>
      <c r="O796">
        <v>-83.580965000000006</v>
      </c>
      <c r="P796" t="s">
        <v>78</v>
      </c>
      <c r="Q796" t="s">
        <v>3873</v>
      </c>
      <c r="R796" t="s">
        <v>3874</v>
      </c>
      <c r="S796" t="s">
        <v>843</v>
      </c>
      <c r="T796" t="s">
        <v>479</v>
      </c>
      <c r="U796">
        <v>30026</v>
      </c>
      <c r="V796" t="s">
        <v>3875</v>
      </c>
      <c r="W796" t="s">
        <v>28</v>
      </c>
      <c r="X796" t="s">
        <v>28</v>
      </c>
      <c r="Y796" t="s">
        <v>28</v>
      </c>
      <c r="Z796" t="s">
        <v>28</v>
      </c>
      <c r="AA796" t="s">
        <v>28</v>
      </c>
      <c r="AB796" t="s">
        <v>28</v>
      </c>
      <c r="AC796" t="s">
        <v>28</v>
      </c>
      <c r="AD796" t="s">
        <v>28</v>
      </c>
      <c r="AE796" t="s">
        <v>28</v>
      </c>
      <c r="AF796" t="b">
        <f t="shared" si="12"/>
        <v>0</v>
      </c>
      <c r="AG796" t="b">
        <f>IF(Table1[[#This Row],[bank_type]] = "Private Nonprofit", TRUE, FALSE)</f>
        <v>0</v>
      </c>
    </row>
    <row r="797" spans="1:33" x14ac:dyDescent="0.2">
      <c r="A797">
        <v>2502</v>
      </c>
      <c r="B797" t="s">
        <v>3876</v>
      </c>
      <c r="C797" s="1">
        <v>39988</v>
      </c>
      <c r="D797" s="1">
        <v>39988</v>
      </c>
      <c r="E797" t="s">
        <v>3877</v>
      </c>
      <c r="F797" t="b">
        <v>1</v>
      </c>
      <c r="G797" t="s">
        <v>668</v>
      </c>
      <c r="K797" t="s">
        <v>24</v>
      </c>
      <c r="L797" t="s">
        <v>470</v>
      </c>
      <c r="M797" t="s">
        <v>3120</v>
      </c>
      <c r="N797">
        <v>38.268943676292999</v>
      </c>
      <c r="O797">
        <v>-121.98087655936099</v>
      </c>
      <c r="P797" t="s">
        <v>78</v>
      </c>
      <c r="Q797" t="s">
        <v>3878</v>
      </c>
      <c r="R797" t="s">
        <v>28</v>
      </c>
      <c r="S797" t="s">
        <v>28</v>
      </c>
      <c r="T797" t="s">
        <v>470</v>
      </c>
      <c r="U797" t="s">
        <v>28</v>
      </c>
      <c r="V797" t="s">
        <v>28</v>
      </c>
      <c r="W797" t="s">
        <v>2334</v>
      </c>
      <c r="X797" t="s">
        <v>3817</v>
      </c>
      <c r="Y797" t="s">
        <v>3879</v>
      </c>
      <c r="Z797" t="s">
        <v>3880</v>
      </c>
      <c r="AA797" t="s">
        <v>2235</v>
      </c>
      <c r="AB797" t="s">
        <v>470</v>
      </c>
      <c r="AC797">
        <v>94901</v>
      </c>
      <c r="AD797" t="s">
        <v>405</v>
      </c>
      <c r="AE797" t="s">
        <v>3881</v>
      </c>
      <c r="AF797" t="b">
        <f t="shared" si="12"/>
        <v>0</v>
      </c>
      <c r="AG797" t="b">
        <f>IF(Table1[[#This Row],[bank_type]] = "Private Nonprofit", TRUE, FALSE)</f>
        <v>0</v>
      </c>
    </row>
    <row r="798" spans="1:33" x14ac:dyDescent="0.2">
      <c r="A798">
        <v>3293</v>
      </c>
      <c r="B798" t="s">
        <v>3882</v>
      </c>
      <c r="C798" t="s">
        <v>28</v>
      </c>
      <c r="D798" s="1">
        <v>44503</v>
      </c>
      <c r="E798" t="s">
        <v>3883</v>
      </c>
      <c r="F798" t="b">
        <v>1</v>
      </c>
      <c r="G798" t="s">
        <v>22</v>
      </c>
      <c r="J798" t="s">
        <v>23</v>
      </c>
      <c r="K798" t="s">
        <v>24</v>
      </c>
      <c r="L798" t="s">
        <v>997</v>
      </c>
      <c r="M798" t="s">
        <v>3462</v>
      </c>
      <c r="N798">
        <v>34.630755702599899</v>
      </c>
      <c r="O798">
        <v>-86.475652759323197</v>
      </c>
      <c r="P798" t="s">
        <v>705</v>
      </c>
      <c r="Q798" t="s">
        <v>3884</v>
      </c>
      <c r="R798" t="s">
        <v>3885</v>
      </c>
      <c r="S798" t="s">
        <v>3444</v>
      </c>
      <c r="T798" t="s">
        <v>997</v>
      </c>
      <c r="U798">
        <v>35801</v>
      </c>
      <c r="V798" t="s">
        <v>28</v>
      </c>
      <c r="W798" t="s">
        <v>28</v>
      </c>
      <c r="X798" t="s">
        <v>28</v>
      </c>
      <c r="Y798" t="s">
        <v>28</v>
      </c>
      <c r="Z798" t="s">
        <v>28</v>
      </c>
      <c r="AA798" t="s">
        <v>28</v>
      </c>
      <c r="AB798" t="s">
        <v>28</v>
      </c>
      <c r="AC798" t="s">
        <v>28</v>
      </c>
      <c r="AD798" t="s">
        <v>28</v>
      </c>
      <c r="AE798" t="s">
        <v>28</v>
      </c>
      <c r="AF798" t="b">
        <f t="shared" si="12"/>
        <v>0</v>
      </c>
      <c r="AG798" t="b">
        <f>IF(Table1[[#This Row],[bank_type]] = "Private Nonprofit", TRUE, FALSE)</f>
        <v>0</v>
      </c>
    </row>
    <row r="799" spans="1:33" x14ac:dyDescent="0.2">
      <c r="A799">
        <v>4546</v>
      </c>
      <c r="B799" t="s">
        <v>3886</v>
      </c>
      <c r="C799" t="s">
        <v>28</v>
      </c>
      <c r="D799" s="1">
        <v>42772</v>
      </c>
      <c r="E799" t="s">
        <v>3887</v>
      </c>
      <c r="F799" t="b">
        <v>1</v>
      </c>
      <c r="K799" t="s">
        <v>76</v>
      </c>
      <c r="L799" t="s">
        <v>479</v>
      </c>
      <c r="M799" t="s">
        <v>3888</v>
      </c>
      <c r="N799">
        <v>30.960799999999999</v>
      </c>
      <c r="O799">
        <v>-83.055499999999995</v>
      </c>
      <c r="P799" t="s">
        <v>78</v>
      </c>
      <c r="Q799" t="s">
        <v>3889</v>
      </c>
      <c r="R799" t="s">
        <v>3890</v>
      </c>
      <c r="S799" t="s">
        <v>3891</v>
      </c>
      <c r="T799" t="s">
        <v>479</v>
      </c>
      <c r="U799">
        <v>31641</v>
      </c>
      <c r="V799" t="s">
        <v>28</v>
      </c>
      <c r="W799" t="s">
        <v>3892</v>
      </c>
      <c r="X799" t="s">
        <v>2566</v>
      </c>
      <c r="Y799" t="s">
        <v>3893</v>
      </c>
      <c r="Z799" t="s">
        <v>3894</v>
      </c>
      <c r="AA799" t="s">
        <v>3895</v>
      </c>
      <c r="AB799" t="s">
        <v>479</v>
      </c>
      <c r="AC799">
        <v>31645</v>
      </c>
      <c r="AD799" t="s">
        <v>39</v>
      </c>
      <c r="AE799" t="s">
        <v>3896</v>
      </c>
      <c r="AF799" t="b">
        <f t="shared" si="12"/>
        <v>0</v>
      </c>
      <c r="AG799" t="b">
        <f>IF(Table1[[#This Row],[bank_type]] = "Private Nonprofit", TRUE, FALSE)</f>
        <v>0</v>
      </c>
    </row>
    <row r="800" spans="1:33" x14ac:dyDescent="0.2">
      <c r="A800">
        <v>2006</v>
      </c>
      <c r="B800" t="s">
        <v>3897</v>
      </c>
      <c r="C800" s="1">
        <v>41087</v>
      </c>
      <c r="D800" s="1">
        <v>41087</v>
      </c>
      <c r="E800" t="s">
        <v>3898</v>
      </c>
      <c r="F800" t="b">
        <v>1</v>
      </c>
      <c r="G800" t="s">
        <v>67</v>
      </c>
      <c r="J800" t="s">
        <v>68</v>
      </c>
      <c r="K800" t="s">
        <v>24</v>
      </c>
      <c r="L800" t="s">
        <v>479</v>
      </c>
      <c r="M800" t="s">
        <v>1341</v>
      </c>
      <c r="N800">
        <v>34.539400000000001</v>
      </c>
      <c r="O800">
        <v>-84.213899999999995</v>
      </c>
      <c r="P800" t="s">
        <v>78</v>
      </c>
      <c r="Q800" t="s">
        <v>1342</v>
      </c>
      <c r="R800" t="s">
        <v>1343</v>
      </c>
      <c r="S800" t="s">
        <v>843</v>
      </c>
      <c r="T800" t="s">
        <v>479</v>
      </c>
      <c r="U800">
        <v>30328</v>
      </c>
      <c r="V800" t="s">
        <v>3899</v>
      </c>
      <c r="W800" t="s">
        <v>570</v>
      </c>
      <c r="X800" t="s">
        <v>571</v>
      </c>
      <c r="Y800" t="s">
        <v>572</v>
      </c>
      <c r="Z800" t="s">
        <v>573</v>
      </c>
      <c r="AA800" t="s">
        <v>574</v>
      </c>
      <c r="AB800" t="s">
        <v>479</v>
      </c>
      <c r="AC800">
        <v>30043</v>
      </c>
      <c r="AD800" t="s">
        <v>60</v>
      </c>
      <c r="AE800" t="s">
        <v>575</v>
      </c>
      <c r="AF800" t="b">
        <f t="shared" si="12"/>
        <v>0</v>
      </c>
      <c r="AG800" t="b">
        <f>IF(Table1[[#This Row],[bank_type]] = "Private Nonprofit", TRUE, FALSE)</f>
        <v>0</v>
      </c>
    </row>
    <row r="801" spans="1:33" x14ac:dyDescent="0.2">
      <c r="A801">
        <v>2006</v>
      </c>
      <c r="B801" t="s">
        <v>3897</v>
      </c>
      <c r="C801" s="1">
        <v>41087</v>
      </c>
      <c r="D801" s="1">
        <v>41087</v>
      </c>
      <c r="E801" t="s">
        <v>3898</v>
      </c>
      <c r="F801" t="b">
        <v>1</v>
      </c>
      <c r="G801" t="s">
        <v>67</v>
      </c>
      <c r="J801" t="s">
        <v>68</v>
      </c>
      <c r="K801" t="s">
        <v>24</v>
      </c>
      <c r="L801" t="s">
        <v>479</v>
      </c>
      <c r="M801" t="s">
        <v>1341</v>
      </c>
      <c r="N801">
        <v>34.539400000000001</v>
      </c>
      <c r="O801">
        <v>-84.213899999999995</v>
      </c>
      <c r="P801" t="s">
        <v>78</v>
      </c>
      <c r="Q801" t="s">
        <v>1342</v>
      </c>
      <c r="R801" t="s">
        <v>1343</v>
      </c>
      <c r="S801" t="s">
        <v>843</v>
      </c>
      <c r="T801" t="s">
        <v>479</v>
      </c>
      <c r="U801">
        <v>30328</v>
      </c>
      <c r="V801" t="s">
        <v>3899</v>
      </c>
      <c r="W801" t="s">
        <v>555</v>
      </c>
      <c r="X801" t="s">
        <v>885</v>
      </c>
      <c r="Y801" t="s">
        <v>886</v>
      </c>
      <c r="Z801" t="s">
        <v>887</v>
      </c>
      <c r="AA801" t="s">
        <v>574</v>
      </c>
      <c r="AB801" t="s">
        <v>479</v>
      </c>
      <c r="AC801">
        <v>30043</v>
      </c>
      <c r="AD801" t="s">
        <v>60</v>
      </c>
      <c r="AE801" t="s">
        <v>888</v>
      </c>
      <c r="AF801" t="b">
        <f t="shared" si="12"/>
        <v>0</v>
      </c>
      <c r="AG801" t="b">
        <f>IF(Table1[[#This Row],[bank_type]] = "Private Nonprofit", TRUE, FALSE)</f>
        <v>0</v>
      </c>
    </row>
    <row r="802" spans="1:33" x14ac:dyDescent="0.2">
      <c r="A802">
        <v>6690</v>
      </c>
      <c r="B802" t="s">
        <v>3900</v>
      </c>
      <c r="C802" t="s">
        <v>28</v>
      </c>
      <c r="D802" s="1">
        <v>45433</v>
      </c>
      <c r="E802" t="s">
        <v>3901</v>
      </c>
      <c r="F802" t="b">
        <v>1</v>
      </c>
      <c r="K802" t="s">
        <v>42</v>
      </c>
      <c r="L802" t="s">
        <v>394</v>
      </c>
      <c r="M802" t="s">
        <v>3902</v>
      </c>
      <c r="N802">
        <v>37.296358694900803</v>
      </c>
      <c r="O802">
        <v>-79.189231995668493</v>
      </c>
      <c r="P802" t="s">
        <v>78</v>
      </c>
      <c r="Q802" t="s">
        <v>2115</v>
      </c>
      <c r="R802" t="s">
        <v>28</v>
      </c>
      <c r="S802" t="s">
        <v>549</v>
      </c>
      <c r="T802" t="s">
        <v>394</v>
      </c>
      <c r="U802">
        <v>20155</v>
      </c>
      <c r="V802" t="s">
        <v>2116</v>
      </c>
      <c r="W802" t="s">
        <v>555</v>
      </c>
      <c r="X802" t="s">
        <v>556</v>
      </c>
      <c r="Y802" t="s">
        <v>557</v>
      </c>
      <c r="Z802" t="s">
        <v>558</v>
      </c>
      <c r="AA802" t="s">
        <v>549</v>
      </c>
      <c r="AB802" t="s">
        <v>394</v>
      </c>
      <c r="AC802">
        <v>20155</v>
      </c>
      <c r="AD802" t="s">
        <v>34</v>
      </c>
      <c r="AE802" t="s">
        <v>550</v>
      </c>
      <c r="AF802" t="b">
        <f t="shared" si="12"/>
        <v>0</v>
      </c>
      <c r="AG802" t="b">
        <f>IF(Table1[[#This Row],[bank_type]] = "Private Nonprofit", TRUE, FALSE)</f>
        <v>0</v>
      </c>
    </row>
    <row r="803" spans="1:33" x14ac:dyDescent="0.2">
      <c r="A803">
        <v>6690</v>
      </c>
      <c r="B803" t="s">
        <v>3900</v>
      </c>
      <c r="C803" t="s">
        <v>28</v>
      </c>
      <c r="D803" s="1">
        <v>45433</v>
      </c>
      <c r="E803" t="s">
        <v>3901</v>
      </c>
      <c r="F803" t="b">
        <v>1</v>
      </c>
      <c r="K803" t="s">
        <v>42</v>
      </c>
      <c r="L803" t="s">
        <v>394</v>
      </c>
      <c r="M803" t="s">
        <v>3902</v>
      </c>
      <c r="N803">
        <v>37.296358694900803</v>
      </c>
      <c r="O803">
        <v>-79.189231995668493</v>
      </c>
      <c r="P803" t="s">
        <v>78</v>
      </c>
      <c r="Q803" t="s">
        <v>2115</v>
      </c>
      <c r="R803" t="s">
        <v>28</v>
      </c>
      <c r="S803" t="s">
        <v>549</v>
      </c>
      <c r="T803" t="s">
        <v>394</v>
      </c>
      <c r="U803">
        <v>20155</v>
      </c>
      <c r="V803" t="s">
        <v>2116</v>
      </c>
      <c r="W803" t="s">
        <v>551</v>
      </c>
      <c r="X803" t="s">
        <v>552</v>
      </c>
      <c r="Y803" t="s">
        <v>553</v>
      </c>
      <c r="Z803" t="s">
        <v>554</v>
      </c>
      <c r="AA803" t="s">
        <v>549</v>
      </c>
      <c r="AB803" t="s">
        <v>394</v>
      </c>
      <c r="AC803">
        <v>20155</v>
      </c>
      <c r="AD803" t="s">
        <v>405</v>
      </c>
      <c r="AE803" t="s">
        <v>28</v>
      </c>
      <c r="AF803" t="b">
        <f t="shared" si="12"/>
        <v>0</v>
      </c>
      <c r="AG803" t="b">
        <f>IF(Table1[[#This Row],[bank_type]] = "Private Nonprofit", TRUE, FALSE)</f>
        <v>0</v>
      </c>
    </row>
    <row r="804" spans="1:33" x14ac:dyDescent="0.2">
      <c r="A804">
        <v>615</v>
      </c>
      <c r="B804" t="s">
        <v>3903</v>
      </c>
      <c r="C804" t="s">
        <v>28</v>
      </c>
      <c r="D804" s="1">
        <v>39821</v>
      </c>
      <c r="E804" t="s">
        <v>3904</v>
      </c>
      <c r="F804" t="b">
        <v>1</v>
      </c>
      <c r="G804" t="s">
        <v>22</v>
      </c>
      <c r="J804" t="s">
        <v>68</v>
      </c>
      <c r="K804" t="s">
        <v>76</v>
      </c>
      <c r="L804" t="s">
        <v>394</v>
      </c>
      <c r="M804" t="s">
        <v>1551</v>
      </c>
      <c r="N804">
        <v>39.076526710158603</v>
      </c>
      <c r="O804">
        <v>-77.688010936752804</v>
      </c>
      <c r="P804" t="s">
        <v>78</v>
      </c>
      <c r="Q804" t="s">
        <v>28</v>
      </c>
      <c r="R804" t="s">
        <v>28</v>
      </c>
      <c r="S804" t="s">
        <v>28</v>
      </c>
      <c r="T804" t="s">
        <v>28</v>
      </c>
      <c r="U804" t="s">
        <v>28</v>
      </c>
      <c r="V804" t="s">
        <v>28</v>
      </c>
      <c r="W804" t="s">
        <v>936</v>
      </c>
      <c r="X804" t="s">
        <v>937</v>
      </c>
      <c r="Y804" t="s">
        <v>938</v>
      </c>
      <c r="Z804" t="s">
        <v>939</v>
      </c>
      <c r="AA804" t="s">
        <v>940</v>
      </c>
      <c r="AB804" t="s">
        <v>394</v>
      </c>
      <c r="AC804">
        <v>23230</v>
      </c>
      <c r="AD804" t="s">
        <v>405</v>
      </c>
      <c r="AE804" t="s">
        <v>28</v>
      </c>
      <c r="AF804" t="b">
        <f t="shared" si="12"/>
        <v>0</v>
      </c>
      <c r="AG804" t="b">
        <f>IF(Table1[[#This Row],[bank_type]] = "Private Nonprofit", TRUE, FALSE)</f>
        <v>0</v>
      </c>
    </row>
    <row r="805" spans="1:33" x14ac:dyDescent="0.2">
      <c r="A805">
        <v>6577</v>
      </c>
      <c r="B805" t="s">
        <v>3905</v>
      </c>
      <c r="C805" t="s">
        <v>28</v>
      </c>
      <c r="D805" t="s">
        <v>28</v>
      </c>
      <c r="E805" t="s">
        <v>3906</v>
      </c>
      <c r="F805" t="b">
        <v>1</v>
      </c>
      <c r="K805" t="s">
        <v>42</v>
      </c>
      <c r="L805" t="s">
        <v>43</v>
      </c>
      <c r="M805" t="s">
        <v>3907</v>
      </c>
      <c r="N805">
        <v>36.672027662573399</v>
      </c>
      <c r="O805">
        <v>-85.572903528232402</v>
      </c>
      <c r="P805" t="s">
        <v>78</v>
      </c>
      <c r="Q805" t="s">
        <v>2115</v>
      </c>
      <c r="R805" t="s">
        <v>28</v>
      </c>
      <c r="S805" t="s">
        <v>549</v>
      </c>
      <c r="T805" t="s">
        <v>394</v>
      </c>
      <c r="U805">
        <v>20155</v>
      </c>
      <c r="V805" t="s">
        <v>2116</v>
      </c>
      <c r="W805" t="s">
        <v>3908</v>
      </c>
      <c r="X805" t="s">
        <v>56</v>
      </c>
      <c r="Y805" t="s">
        <v>3909</v>
      </c>
      <c r="Z805" t="s">
        <v>3910</v>
      </c>
      <c r="AA805" t="s">
        <v>2283</v>
      </c>
      <c r="AB805" t="s">
        <v>43</v>
      </c>
      <c r="AC805">
        <v>40511</v>
      </c>
      <c r="AD805" t="s">
        <v>39</v>
      </c>
      <c r="AE805" t="s">
        <v>28</v>
      </c>
      <c r="AF805" t="b">
        <f t="shared" si="12"/>
        <v>0</v>
      </c>
      <c r="AG805" t="b">
        <f>IF(Table1[[#This Row],[bank_type]] = "Private Nonprofit", TRUE, FALSE)</f>
        <v>0</v>
      </c>
    </row>
    <row r="806" spans="1:33" x14ac:dyDescent="0.2">
      <c r="A806">
        <v>6577</v>
      </c>
      <c r="B806" t="s">
        <v>3905</v>
      </c>
      <c r="C806" t="s">
        <v>28</v>
      </c>
      <c r="D806" t="s">
        <v>28</v>
      </c>
      <c r="E806" t="s">
        <v>3906</v>
      </c>
      <c r="F806" t="b">
        <v>1</v>
      </c>
      <c r="K806" t="s">
        <v>42</v>
      </c>
      <c r="L806" t="s">
        <v>43</v>
      </c>
      <c r="M806" t="s">
        <v>3907</v>
      </c>
      <c r="N806">
        <v>36.672027662573399</v>
      </c>
      <c r="O806">
        <v>-85.572903528232402</v>
      </c>
      <c r="P806" t="s">
        <v>78</v>
      </c>
      <c r="Q806" t="s">
        <v>2115</v>
      </c>
      <c r="R806" t="s">
        <v>28</v>
      </c>
      <c r="S806" t="s">
        <v>549</v>
      </c>
      <c r="T806" t="s">
        <v>394</v>
      </c>
      <c r="U806">
        <v>20155</v>
      </c>
      <c r="V806" t="s">
        <v>2116</v>
      </c>
      <c r="W806" t="s">
        <v>29</v>
      </c>
      <c r="X806" t="s">
        <v>2136</v>
      </c>
      <c r="Y806" t="s">
        <v>2137</v>
      </c>
      <c r="Z806" t="s">
        <v>28</v>
      </c>
      <c r="AA806" t="s">
        <v>28</v>
      </c>
      <c r="AB806" t="s">
        <v>28</v>
      </c>
      <c r="AC806" t="s">
        <v>28</v>
      </c>
      <c r="AD806" t="s">
        <v>405</v>
      </c>
      <c r="AE806" t="s">
        <v>28</v>
      </c>
      <c r="AF806" t="b">
        <f t="shared" si="12"/>
        <v>0</v>
      </c>
      <c r="AG806" t="b">
        <f>IF(Table1[[#This Row],[bank_type]] = "Private Nonprofit", TRUE, FALSE)</f>
        <v>0</v>
      </c>
    </row>
    <row r="807" spans="1:33" x14ac:dyDescent="0.2">
      <c r="A807">
        <v>4703</v>
      </c>
      <c r="B807" t="s">
        <v>3911</v>
      </c>
      <c r="C807" t="s">
        <v>28</v>
      </c>
      <c r="D807" t="s">
        <v>28</v>
      </c>
      <c r="E807" t="s">
        <v>3912</v>
      </c>
      <c r="F807" t="b">
        <v>1</v>
      </c>
      <c r="K807" t="s">
        <v>42</v>
      </c>
      <c r="L807" t="s">
        <v>422</v>
      </c>
      <c r="M807" t="s">
        <v>1817</v>
      </c>
      <c r="N807">
        <v>33.876673249285901</v>
      </c>
      <c r="O807">
        <v>-80.858340389404006</v>
      </c>
      <c r="P807" t="s">
        <v>78</v>
      </c>
      <c r="Q807" t="s">
        <v>28</v>
      </c>
      <c r="R807" t="s">
        <v>28</v>
      </c>
      <c r="S807" t="s">
        <v>28</v>
      </c>
      <c r="T807" t="s">
        <v>28</v>
      </c>
      <c r="U807" t="s">
        <v>28</v>
      </c>
      <c r="V807" t="s">
        <v>28</v>
      </c>
      <c r="W807" t="s">
        <v>1097</v>
      </c>
      <c r="X807" t="s">
        <v>3913</v>
      </c>
      <c r="Y807" t="s">
        <v>3914</v>
      </c>
      <c r="Z807" t="s">
        <v>3915</v>
      </c>
      <c r="AA807" t="s">
        <v>3916</v>
      </c>
      <c r="AB807" t="s">
        <v>422</v>
      </c>
      <c r="AC807">
        <v>29609</v>
      </c>
      <c r="AD807" t="s">
        <v>405</v>
      </c>
      <c r="AE807" t="s">
        <v>3917</v>
      </c>
      <c r="AF807" t="b">
        <f t="shared" si="12"/>
        <v>0</v>
      </c>
      <c r="AG807" t="b">
        <f>IF(Table1[[#This Row],[bank_type]] = "Private Nonprofit", TRUE, FALSE)</f>
        <v>0</v>
      </c>
    </row>
    <row r="808" spans="1:33" x14ac:dyDescent="0.2">
      <c r="A808">
        <v>6766</v>
      </c>
      <c r="B808" t="s">
        <v>3918</v>
      </c>
      <c r="C808" t="s">
        <v>28</v>
      </c>
      <c r="D808" s="1">
        <v>45617</v>
      </c>
      <c r="E808" t="s">
        <v>3919</v>
      </c>
      <c r="F808" t="b">
        <v>1</v>
      </c>
      <c r="K808" t="s">
        <v>76</v>
      </c>
      <c r="L808" t="s">
        <v>891</v>
      </c>
      <c r="M808" t="s">
        <v>3920</v>
      </c>
      <c r="N808">
        <v>39.812227</v>
      </c>
      <c r="O808">
        <v>-80.611780999999993</v>
      </c>
      <c r="P808" t="s">
        <v>78</v>
      </c>
      <c r="Q808" t="s">
        <v>28</v>
      </c>
      <c r="R808" t="s">
        <v>28</v>
      </c>
      <c r="S808" t="s">
        <v>28</v>
      </c>
      <c r="T808" t="s">
        <v>28</v>
      </c>
      <c r="U808" t="s">
        <v>28</v>
      </c>
      <c r="V808" t="s">
        <v>28</v>
      </c>
      <c r="W808" t="s">
        <v>3921</v>
      </c>
      <c r="X808" t="s">
        <v>3922</v>
      </c>
      <c r="Y808" t="s">
        <v>3923</v>
      </c>
      <c r="Z808" t="s">
        <v>28</v>
      </c>
      <c r="AA808" t="s">
        <v>28</v>
      </c>
      <c r="AB808" t="s">
        <v>28</v>
      </c>
      <c r="AC808" t="s">
        <v>28</v>
      </c>
      <c r="AD808" t="s">
        <v>60</v>
      </c>
      <c r="AE808" t="s">
        <v>28</v>
      </c>
      <c r="AF808" t="b">
        <f t="shared" si="12"/>
        <v>0</v>
      </c>
      <c r="AG808" t="b">
        <f>IF(Table1[[#This Row],[bank_type]] = "Private Nonprofit", TRUE, FALSE)</f>
        <v>0</v>
      </c>
    </row>
    <row r="809" spans="1:33" x14ac:dyDescent="0.2">
      <c r="A809">
        <v>3303</v>
      </c>
      <c r="B809" t="s">
        <v>3924</v>
      </c>
      <c r="C809" s="1">
        <v>41943</v>
      </c>
      <c r="D809" s="1">
        <v>41943</v>
      </c>
      <c r="E809" t="s">
        <v>3925</v>
      </c>
      <c r="F809" t="b">
        <v>1</v>
      </c>
      <c r="G809" t="s">
        <v>22</v>
      </c>
      <c r="J809" t="s">
        <v>23</v>
      </c>
      <c r="K809" t="s">
        <v>24</v>
      </c>
      <c r="L809" t="s">
        <v>438</v>
      </c>
      <c r="M809" t="s">
        <v>3926</v>
      </c>
      <c r="N809">
        <v>31.064618745741601</v>
      </c>
      <c r="O809">
        <v>-94.394831498014597</v>
      </c>
      <c r="P809" t="s">
        <v>78</v>
      </c>
      <c r="Q809" t="s">
        <v>685</v>
      </c>
      <c r="R809" t="s">
        <v>686</v>
      </c>
      <c r="S809" t="s">
        <v>687</v>
      </c>
      <c r="T809" t="s">
        <v>688</v>
      </c>
      <c r="U809">
        <v>21209</v>
      </c>
      <c r="V809" t="s">
        <v>2027</v>
      </c>
      <c r="W809" t="s">
        <v>1080</v>
      </c>
      <c r="X809" t="s">
        <v>412</v>
      </c>
      <c r="Y809" t="s">
        <v>1081</v>
      </c>
      <c r="Z809" t="s">
        <v>1074</v>
      </c>
      <c r="AA809" t="s">
        <v>1075</v>
      </c>
      <c r="AB809" t="s">
        <v>515</v>
      </c>
      <c r="AC809">
        <v>70767</v>
      </c>
      <c r="AD809" t="s">
        <v>60</v>
      </c>
      <c r="AE809" t="s">
        <v>28</v>
      </c>
      <c r="AF809" t="b">
        <f t="shared" si="12"/>
        <v>0</v>
      </c>
      <c r="AG809" t="b">
        <f>IF(Table1[[#This Row],[bank_type]] = "Private Nonprofit", TRUE, FALSE)</f>
        <v>0</v>
      </c>
    </row>
    <row r="810" spans="1:33" x14ac:dyDescent="0.2">
      <c r="A810">
        <v>3303</v>
      </c>
      <c r="B810" t="s">
        <v>3924</v>
      </c>
      <c r="C810" s="1">
        <v>41943</v>
      </c>
      <c r="D810" s="1">
        <v>41943</v>
      </c>
      <c r="E810" t="s">
        <v>3925</v>
      </c>
      <c r="F810" t="b">
        <v>1</v>
      </c>
      <c r="G810" t="s">
        <v>22</v>
      </c>
      <c r="J810" t="s">
        <v>23</v>
      </c>
      <c r="K810" t="s">
        <v>24</v>
      </c>
      <c r="L810" t="s">
        <v>438</v>
      </c>
      <c r="M810" t="s">
        <v>3926</v>
      </c>
      <c r="N810">
        <v>31.064618745741601</v>
      </c>
      <c r="O810">
        <v>-94.394831498014597</v>
      </c>
      <c r="P810" t="s">
        <v>78</v>
      </c>
      <c r="Q810" t="s">
        <v>685</v>
      </c>
      <c r="R810" t="s">
        <v>686</v>
      </c>
      <c r="S810" t="s">
        <v>687</v>
      </c>
      <c r="T810" t="s">
        <v>688</v>
      </c>
      <c r="U810">
        <v>21209</v>
      </c>
      <c r="V810" t="s">
        <v>2027</v>
      </c>
      <c r="W810" t="s">
        <v>3927</v>
      </c>
      <c r="X810" t="s">
        <v>3928</v>
      </c>
      <c r="Y810" t="s">
        <v>3929</v>
      </c>
      <c r="Z810" t="s">
        <v>3930</v>
      </c>
      <c r="AA810" t="s">
        <v>3931</v>
      </c>
      <c r="AB810" t="s">
        <v>438</v>
      </c>
      <c r="AC810">
        <v>77550</v>
      </c>
      <c r="AD810" t="s">
        <v>39</v>
      </c>
      <c r="AE810" t="s">
        <v>28</v>
      </c>
      <c r="AF810" t="b">
        <f t="shared" si="12"/>
        <v>0</v>
      </c>
      <c r="AG810" t="b">
        <f>IF(Table1[[#This Row],[bank_type]] = "Private Nonprofit", TRUE, FALSE)</f>
        <v>0</v>
      </c>
    </row>
    <row r="811" spans="1:33" x14ac:dyDescent="0.2">
      <c r="A811">
        <v>6964</v>
      </c>
      <c r="B811" t="s">
        <v>3932</v>
      </c>
      <c r="C811" t="s">
        <v>28</v>
      </c>
      <c r="D811" s="1">
        <v>45663</v>
      </c>
      <c r="E811" t="s">
        <v>3933</v>
      </c>
      <c r="F811" t="b">
        <v>1</v>
      </c>
      <c r="G811" t="s">
        <v>67</v>
      </c>
      <c r="J811" t="s">
        <v>68</v>
      </c>
      <c r="K811" t="s">
        <v>24</v>
      </c>
      <c r="L811" t="s">
        <v>561</v>
      </c>
      <c r="M811" t="s">
        <v>3934</v>
      </c>
      <c r="N811">
        <v>39.208861404498201</v>
      </c>
      <c r="O811">
        <v>-82.108115292701598</v>
      </c>
      <c r="P811" t="s">
        <v>38</v>
      </c>
      <c r="Q811" t="s">
        <v>2486</v>
      </c>
      <c r="R811" t="s">
        <v>1939</v>
      </c>
      <c r="S811" t="s">
        <v>1940</v>
      </c>
      <c r="T811" t="s">
        <v>561</v>
      </c>
      <c r="U811">
        <v>43081</v>
      </c>
      <c r="V811" t="s">
        <v>28</v>
      </c>
      <c r="W811" t="s">
        <v>2487</v>
      </c>
      <c r="X811" t="s">
        <v>2488</v>
      </c>
      <c r="Y811" t="s">
        <v>2489</v>
      </c>
      <c r="Z811" t="s">
        <v>2362</v>
      </c>
      <c r="AA811" t="s">
        <v>2363</v>
      </c>
      <c r="AB811" t="s">
        <v>692</v>
      </c>
      <c r="AC811">
        <v>34711</v>
      </c>
      <c r="AD811" t="s">
        <v>60</v>
      </c>
      <c r="AE811" t="s">
        <v>2490</v>
      </c>
      <c r="AF811" t="b">
        <f t="shared" si="12"/>
        <v>0</v>
      </c>
      <c r="AG811" t="b">
        <f>IF(Table1[[#This Row],[bank_type]] = "Private Nonprofit", TRUE, FALSE)</f>
        <v>1</v>
      </c>
    </row>
    <row r="812" spans="1:33" x14ac:dyDescent="0.2">
      <c r="A812">
        <v>6964</v>
      </c>
      <c r="B812" t="s">
        <v>3932</v>
      </c>
      <c r="C812" t="s">
        <v>28</v>
      </c>
      <c r="D812" s="1">
        <v>45663</v>
      </c>
      <c r="E812" t="s">
        <v>3933</v>
      </c>
      <c r="F812" t="b">
        <v>1</v>
      </c>
      <c r="G812" t="s">
        <v>67</v>
      </c>
      <c r="J812" t="s">
        <v>68</v>
      </c>
      <c r="K812" t="s">
        <v>24</v>
      </c>
      <c r="L812" t="s">
        <v>561</v>
      </c>
      <c r="M812" t="s">
        <v>3934</v>
      </c>
      <c r="N812">
        <v>39.208861404498201</v>
      </c>
      <c r="O812">
        <v>-82.108115292701598</v>
      </c>
      <c r="P812" t="s">
        <v>38</v>
      </c>
      <c r="Q812" t="s">
        <v>2486</v>
      </c>
      <c r="R812" t="s">
        <v>1939</v>
      </c>
      <c r="S812" t="s">
        <v>1940</v>
      </c>
      <c r="T812" t="s">
        <v>561</v>
      </c>
      <c r="U812">
        <v>43081</v>
      </c>
      <c r="V812" t="s">
        <v>28</v>
      </c>
      <c r="W812" t="s">
        <v>1937</v>
      </c>
      <c r="X812" t="s">
        <v>899</v>
      </c>
      <c r="Y812" t="s">
        <v>1938</v>
      </c>
      <c r="Z812" t="s">
        <v>1939</v>
      </c>
      <c r="AA812" t="s">
        <v>1940</v>
      </c>
      <c r="AB812" t="s">
        <v>561</v>
      </c>
      <c r="AC812">
        <v>43081</v>
      </c>
      <c r="AD812" t="s">
        <v>34</v>
      </c>
      <c r="AE812" t="s">
        <v>28</v>
      </c>
      <c r="AF812" t="b">
        <f t="shared" si="12"/>
        <v>0</v>
      </c>
      <c r="AG812" t="b">
        <f>IF(Table1[[#This Row],[bank_type]] = "Private Nonprofit", TRUE, FALSE)</f>
        <v>1</v>
      </c>
    </row>
    <row r="813" spans="1:33" x14ac:dyDescent="0.2">
      <c r="A813">
        <v>614</v>
      </c>
      <c r="B813" t="s">
        <v>3935</v>
      </c>
      <c r="C813" s="1">
        <v>41765</v>
      </c>
      <c r="D813" s="1">
        <v>41765</v>
      </c>
      <c r="E813" t="s">
        <v>3936</v>
      </c>
      <c r="F813" t="b">
        <v>1</v>
      </c>
      <c r="G813" t="s">
        <v>67</v>
      </c>
      <c r="J813" t="s">
        <v>68</v>
      </c>
      <c r="K813" t="s">
        <v>24</v>
      </c>
      <c r="L813" t="s">
        <v>394</v>
      </c>
      <c r="M813" t="s">
        <v>3937</v>
      </c>
      <c r="N813">
        <v>37.189496248464799</v>
      </c>
      <c r="O813">
        <v>-80.255953617873701</v>
      </c>
      <c r="P813" t="s">
        <v>78</v>
      </c>
      <c r="Q813" t="s">
        <v>3938</v>
      </c>
      <c r="R813" t="s">
        <v>3939</v>
      </c>
      <c r="S813" t="s">
        <v>3940</v>
      </c>
      <c r="T813" t="s">
        <v>394</v>
      </c>
      <c r="U813">
        <v>24087</v>
      </c>
      <c r="V813" t="s">
        <v>3941</v>
      </c>
      <c r="W813" t="s">
        <v>3857</v>
      </c>
      <c r="X813" t="s">
        <v>3858</v>
      </c>
      <c r="Y813" t="s">
        <v>3859</v>
      </c>
      <c r="Z813" t="s">
        <v>3860</v>
      </c>
      <c r="AA813" t="s">
        <v>3861</v>
      </c>
      <c r="AB813" t="s">
        <v>394</v>
      </c>
      <c r="AC813" t="s">
        <v>28</v>
      </c>
      <c r="AD813" t="s">
        <v>405</v>
      </c>
      <c r="AE813" t="s">
        <v>28</v>
      </c>
      <c r="AF813" t="b">
        <f t="shared" si="12"/>
        <v>0</v>
      </c>
      <c r="AG813" t="b">
        <f>IF(Table1[[#This Row],[bank_type]] = "Private Nonprofit", TRUE, FALSE)</f>
        <v>0</v>
      </c>
    </row>
    <row r="814" spans="1:33" x14ac:dyDescent="0.2">
      <c r="A814">
        <v>614</v>
      </c>
      <c r="B814" t="s">
        <v>3935</v>
      </c>
      <c r="C814" s="1">
        <v>41765</v>
      </c>
      <c r="D814" s="1">
        <v>41765</v>
      </c>
      <c r="E814" t="s">
        <v>3936</v>
      </c>
      <c r="F814" t="b">
        <v>1</v>
      </c>
      <c r="G814" t="s">
        <v>67</v>
      </c>
      <c r="J814" t="s">
        <v>68</v>
      </c>
      <c r="K814" t="s">
        <v>24</v>
      </c>
      <c r="L814" t="s">
        <v>394</v>
      </c>
      <c r="M814" t="s">
        <v>3937</v>
      </c>
      <c r="N814">
        <v>37.189496248464799</v>
      </c>
      <c r="O814">
        <v>-80.255953617873701</v>
      </c>
      <c r="P814" t="s">
        <v>78</v>
      </c>
      <c r="Q814" t="s">
        <v>3938</v>
      </c>
      <c r="R814" t="s">
        <v>3939</v>
      </c>
      <c r="S814" t="s">
        <v>3940</v>
      </c>
      <c r="T814" t="s">
        <v>394</v>
      </c>
      <c r="U814">
        <v>24087</v>
      </c>
      <c r="V814" t="s">
        <v>3941</v>
      </c>
      <c r="W814" t="s">
        <v>3942</v>
      </c>
      <c r="X814" t="s">
        <v>3943</v>
      </c>
      <c r="Y814" t="s">
        <v>3944</v>
      </c>
      <c r="Z814" t="s">
        <v>3941</v>
      </c>
      <c r="AA814" t="s">
        <v>3945</v>
      </c>
      <c r="AB814" t="s">
        <v>394</v>
      </c>
      <c r="AC814">
        <v>24087</v>
      </c>
      <c r="AD814" t="s">
        <v>34</v>
      </c>
      <c r="AE814" t="s">
        <v>28</v>
      </c>
      <c r="AF814" t="b">
        <f t="shared" si="12"/>
        <v>0</v>
      </c>
      <c r="AG814" t="b">
        <f>IF(Table1[[#This Row],[bank_type]] = "Private Nonprofit", TRUE, FALSE)</f>
        <v>0</v>
      </c>
    </row>
    <row r="815" spans="1:33" x14ac:dyDescent="0.2">
      <c r="A815">
        <v>6447</v>
      </c>
      <c r="B815" t="s">
        <v>3946</v>
      </c>
      <c r="C815" t="s">
        <v>28</v>
      </c>
      <c r="D815" s="1">
        <v>45188</v>
      </c>
      <c r="E815" t="s">
        <v>3947</v>
      </c>
      <c r="F815" t="b">
        <v>1</v>
      </c>
      <c r="G815" t="s">
        <v>22</v>
      </c>
      <c r="J815" t="s">
        <v>23</v>
      </c>
      <c r="K815" t="s">
        <v>24</v>
      </c>
      <c r="L815" t="s">
        <v>561</v>
      </c>
      <c r="M815" t="s">
        <v>3948</v>
      </c>
      <c r="N815">
        <v>40.7561633486253</v>
      </c>
      <c r="O815">
        <v>-83.022927499091793</v>
      </c>
      <c r="P815" t="s">
        <v>78</v>
      </c>
      <c r="Q815" t="s">
        <v>1548</v>
      </c>
      <c r="R815" t="s">
        <v>1939</v>
      </c>
      <c r="S815" t="s">
        <v>1940</v>
      </c>
      <c r="T815" t="s">
        <v>561</v>
      </c>
      <c r="U815">
        <v>43081</v>
      </c>
      <c r="V815" t="s">
        <v>28</v>
      </c>
      <c r="W815" t="s">
        <v>1937</v>
      </c>
      <c r="X815" t="s">
        <v>899</v>
      </c>
      <c r="Y815" t="s">
        <v>1938</v>
      </c>
      <c r="Z815" t="s">
        <v>1939</v>
      </c>
      <c r="AA815" t="s">
        <v>1940</v>
      </c>
      <c r="AB815" t="s">
        <v>561</v>
      </c>
      <c r="AC815">
        <v>43081</v>
      </c>
      <c r="AD815" t="s">
        <v>34</v>
      </c>
      <c r="AE815" t="s">
        <v>28</v>
      </c>
      <c r="AF815" t="b">
        <f t="shared" si="12"/>
        <v>0</v>
      </c>
      <c r="AG815" t="b">
        <f>IF(Table1[[#This Row],[bank_type]] = "Private Nonprofit", TRUE, FALSE)</f>
        <v>0</v>
      </c>
    </row>
    <row r="816" spans="1:33" x14ac:dyDescent="0.2">
      <c r="A816">
        <v>6447</v>
      </c>
      <c r="B816" t="s">
        <v>3946</v>
      </c>
      <c r="C816" t="s">
        <v>28</v>
      </c>
      <c r="D816" s="1">
        <v>45188</v>
      </c>
      <c r="E816" t="s">
        <v>3947</v>
      </c>
      <c r="F816" t="b">
        <v>1</v>
      </c>
      <c r="G816" t="s">
        <v>22</v>
      </c>
      <c r="J816" t="s">
        <v>23</v>
      </c>
      <c r="K816" t="s">
        <v>24</v>
      </c>
      <c r="L816" t="s">
        <v>561</v>
      </c>
      <c r="M816" t="s">
        <v>3948</v>
      </c>
      <c r="N816">
        <v>40.7561633486253</v>
      </c>
      <c r="O816">
        <v>-83.022927499091793</v>
      </c>
      <c r="P816" t="s">
        <v>78</v>
      </c>
      <c r="Q816" t="s">
        <v>1548</v>
      </c>
      <c r="R816" t="s">
        <v>1939</v>
      </c>
      <c r="S816" t="s">
        <v>1940</v>
      </c>
      <c r="T816" t="s">
        <v>561</v>
      </c>
      <c r="U816">
        <v>43081</v>
      </c>
      <c r="V816" t="s">
        <v>28</v>
      </c>
      <c r="W816" t="s">
        <v>2487</v>
      </c>
      <c r="X816" t="s">
        <v>2488</v>
      </c>
      <c r="Y816" t="s">
        <v>2489</v>
      </c>
      <c r="Z816" t="s">
        <v>2362</v>
      </c>
      <c r="AA816" t="s">
        <v>2363</v>
      </c>
      <c r="AB816" t="s">
        <v>692</v>
      </c>
      <c r="AC816">
        <v>34711</v>
      </c>
      <c r="AD816" t="s">
        <v>60</v>
      </c>
      <c r="AE816" t="s">
        <v>2490</v>
      </c>
      <c r="AF816" t="b">
        <f t="shared" si="12"/>
        <v>0</v>
      </c>
      <c r="AG816" t="b">
        <f>IF(Table1[[#This Row],[bank_type]] = "Private Nonprofit", TRUE, FALSE)</f>
        <v>0</v>
      </c>
    </row>
    <row r="817" spans="1:33" x14ac:dyDescent="0.2">
      <c r="A817">
        <v>2105</v>
      </c>
      <c r="B817" t="s">
        <v>3949</v>
      </c>
      <c r="C817" s="1">
        <v>40798</v>
      </c>
      <c r="D817" s="1">
        <v>40798</v>
      </c>
      <c r="E817" t="s">
        <v>3950</v>
      </c>
      <c r="F817" t="b">
        <v>1</v>
      </c>
      <c r="G817" t="s">
        <v>326</v>
      </c>
      <c r="H817" t="s">
        <v>53</v>
      </c>
      <c r="I817" t="s">
        <v>1808</v>
      </c>
      <c r="J817" t="s">
        <v>332</v>
      </c>
      <c r="K817" t="s">
        <v>24</v>
      </c>
      <c r="L817" t="s">
        <v>997</v>
      </c>
      <c r="M817" t="s">
        <v>3951</v>
      </c>
      <c r="N817">
        <v>30.410486266386599</v>
      </c>
      <c r="O817">
        <v>-88.281608501477194</v>
      </c>
      <c r="P817" t="s">
        <v>27</v>
      </c>
      <c r="Q817" t="s">
        <v>3952</v>
      </c>
      <c r="R817" t="s">
        <v>3953</v>
      </c>
      <c r="S817" t="s">
        <v>1260</v>
      </c>
      <c r="T817" t="s">
        <v>997</v>
      </c>
      <c r="U817">
        <v>36130</v>
      </c>
      <c r="V817" t="s">
        <v>3954</v>
      </c>
      <c r="W817" t="s">
        <v>1041</v>
      </c>
      <c r="X817" t="s">
        <v>3955</v>
      </c>
      <c r="Y817" t="s">
        <v>28</v>
      </c>
      <c r="Z817" t="s">
        <v>3956</v>
      </c>
      <c r="AA817" t="s">
        <v>1260</v>
      </c>
      <c r="AB817" t="s">
        <v>997</v>
      </c>
      <c r="AC817">
        <v>36104</v>
      </c>
      <c r="AD817" t="s">
        <v>34</v>
      </c>
      <c r="AE817" t="s">
        <v>28</v>
      </c>
      <c r="AF817" t="b">
        <f t="shared" si="12"/>
        <v>1</v>
      </c>
      <c r="AG817" t="b">
        <f>IF(Table1[[#This Row],[bank_type]] = "Private Nonprofit", TRUE, FALSE)</f>
        <v>0</v>
      </c>
    </row>
    <row r="818" spans="1:33" x14ac:dyDescent="0.2">
      <c r="A818">
        <v>1182</v>
      </c>
      <c r="B818" t="s">
        <v>3957</v>
      </c>
      <c r="C818" s="1">
        <v>40274</v>
      </c>
      <c r="D818" s="1">
        <v>40274</v>
      </c>
      <c r="E818" t="s">
        <v>3958</v>
      </c>
      <c r="F818" t="b">
        <v>1</v>
      </c>
      <c r="G818" t="s">
        <v>326</v>
      </c>
      <c r="H818" t="s">
        <v>331</v>
      </c>
      <c r="I818" t="s">
        <v>2320</v>
      </c>
      <c r="J818" t="s">
        <v>332</v>
      </c>
      <c r="K818" t="s">
        <v>24</v>
      </c>
      <c r="L818" t="s">
        <v>515</v>
      </c>
      <c r="M818" t="s">
        <v>3959</v>
      </c>
      <c r="N818">
        <v>30.065423848671099</v>
      </c>
      <c r="O818">
        <v>-92.9595064248565</v>
      </c>
      <c r="P818" t="s">
        <v>78</v>
      </c>
      <c r="Q818" t="s">
        <v>3960</v>
      </c>
      <c r="R818" t="s">
        <v>1490</v>
      </c>
      <c r="S818" t="s">
        <v>581</v>
      </c>
      <c r="T818" t="s">
        <v>515</v>
      </c>
      <c r="U818">
        <v>70802</v>
      </c>
      <c r="V818" t="s">
        <v>28</v>
      </c>
      <c r="W818" t="s">
        <v>583</v>
      </c>
      <c r="X818" t="s">
        <v>584</v>
      </c>
      <c r="Y818" t="s">
        <v>585</v>
      </c>
      <c r="Z818" t="s">
        <v>586</v>
      </c>
      <c r="AA818" t="s">
        <v>524</v>
      </c>
      <c r="AB818" t="s">
        <v>515</v>
      </c>
      <c r="AC818">
        <v>70508</v>
      </c>
      <c r="AD818" t="s">
        <v>39</v>
      </c>
      <c r="AE818" t="s">
        <v>28</v>
      </c>
      <c r="AF818" t="b">
        <f t="shared" si="12"/>
        <v>0</v>
      </c>
      <c r="AG818" t="b">
        <f>IF(Table1[[#This Row],[bank_type]] = "Private Nonprofit", TRUE, FALSE)</f>
        <v>0</v>
      </c>
    </row>
    <row r="819" spans="1:33" x14ac:dyDescent="0.2">
      <c r="A819">
        <v>942</v>
      </c>
      <c r="B819" t="s">
        <v>3961</v>
      </c>
      <c r="C819" s="1">
        <v>36543</v>
      </c>
      <c r="D819" s="1">
        <v>43733</v>
      </c>
      <c r="E819" t="s">
        <v>3962</v>
      </c>
      <c r="F819" t="b">
        <v>1</v>
      </c>
      <c r="G819" t="s">
        <v>326</v>
      </c>
      <c r="J819" t="s">
        <v>332</v>
      </c>
      <c r="K819" t="s">
        <v>362</v>
      </c>
      <c r="L819" t="s">
        <v>561</v>
      </c>
      <c r="M819" t="s">
        <v>906</v>
      </c>
      <c r="N819">
        <v>41.536299999999997</v>
      </c>
      <c r="O819">
        <v>-80.887200000000007</v>
      </c>
      <c r="P819" t="s">
        <v>78</v>
      </c>
      <c r="Q819" t="s">
        <v>907</v>
      </c>
      <c r="R819" t="s">
        <v>908</v>
      </c>
      <c r="S819" t="s">
        <v>909</v>
      </c>
      <c r="T819" t="s">
        <v>561</v>
      </c>
      <c r="U819">
        <v>44060</v>
      </c>
      <c r="V819" t="s">
        <v>910</v>
      </c>
      <c r="W819" t="s">
        <v>915</v>
      </c>
      <c r="X819" t="s">
        <v>916</v>
      </c>
      <c r="Y819" t="s">
        <v>28</v>
      </c>
      <c r="Z819" t="s">
        <v>913</v>
      </c>
      <c r="AA819" t="s">
        <v>914</v>
      </c>
      <c r="AB819" t="s">
        <v>561</v>
      </c>
      <c r="AC819">
        <v>44060</v>
      </c>
      <c r="AD819" t="s">
        <v>405</v>
      </c>
      <c r="AE819" t="s">
        <v>28</v>
      </c>
      <c r="AF819" t="b">
        <f t="shared" si="12"/>
        <v>0</v>
      </c>
      <c r="AG819" t="b">
        <f>IF(Table1[[#This Row],[bank_type]] = "Private Nonprofit", TRUE, FALSE)</f>
        <v>0</v>
      </c>
    </row>
    <row r="820" spans="1:33" x14ac:dyDescent="0.2">
      <c r="A820">
        <v>942</v>
      </c>
      <c r="B820" t="s">
        <v>3961</v>
      </c>
      <c r="C820" s="1">
        <v>36543</v>
      </c>
      <c r="D820" s="1">
        <v>43733</v>
      </c>
      <c r="E820" t="s">
        <v>3962</v>
      </c>
      <c r="F820" t="b">
        <v>1</v>
      </c>
      <c r="G820" t="s">
        <v>326</v>
      </c>
      <c r="J820" t="s">
        <v>332</v>
      </c>
      <c r="K820" t="s">
        <v>362</v>
      </c>
      <c r="L820" t="s">
        <v>561</v>
      </c>
      <c r="M820" t="s">
        <v>906</v>
      </c>
      <c r="N820">
        <v>41.536299999999997</v>
      </c>
      <c r="O820">
        <v>-80.887200000000007</v>
      </c>
      <c r="P820" t="s">
        <v>78</v>
      </c>
      <c r="Q820" t="s">
        <v>907</v>
      </c>
      <c r="R820" t="s">
        <v>908</v>
      </c>
      <c r="S820" t="s">
        <v>909</v>
      </c>
      <c r="T820" t="s">
        <v>561</v>
      </c>
      <c r="U820">
        <v>44060</v>
      </c>
      <c r="V820" t="s">
        <v>910</v>
      </c>
      <c r="W820" t="s">
        <v>911</v>
      </c>
      <c r="X820" t="s">
        <v>912</v>
      </c>
      <c r="Y820" t="s">
        <v>28</v>
      </c>
      <c r="Z820" t="s">
        <v>913</v>
      </c>
      <c r="AA820" t="s">
        <v>914</v>
      </c>
      <c r="AB820" t="s">
        <v>561</v>
      </c>
      <c r="AC820">
        <v>44060</v>
      </c>
      <c r="AD820" t="s">
        <v>405</v>
      </c>
      <c r="AE820" t="s">
        <v>28</v>
      </c>
      <c r="AF820" t="b">
        <f t="shared" si="12"/>
        <v>0</v>
      </c>
      <c r="AG820" t="b">
        <f>IF(Table1[[#This Row],[bank_type]] = "Private Nonprofit", TRUE, FALSE)</f>
        <v>0</v>
      </c>
    </row>
    <row r="821" spans="1:33" x14ac:dyDescent="0.2">
      <c r="A821">
        <v>6855</v>
      </c>
      <c r="B821" t="s">
        <v>3963</v>
      </c>
      <c r="C821" t="s">
        <v>28</v>
      </c>
      <c r="D821" t="s">
        <v>28</v>
      </c>
      <c r="E821" t="s">
        <v>3964</v>
      </c>
      <c r="F821" t="b">
        <v>1</v>
      </c>
      <c r="K821" t="s">
        <v>42</v>
      </c>
      <c r="L821" t="s">
        <v>3965</v>
      </c>
      <c r="M821" t="s">
        <v>3966</v>
      </c>
      <c r="N821">
        <v>37.488211999999997</v>
      </c>
      <c r="O821">
        <v>-111.521395</v>
      </c>
      <c r="P821" t="s">
        <v>38</v>
      </c>
      <c r="Q821" t="s">
        <v>3967</v>
      </c>
      <c r="R821" t="s">
        <v>28</v>
      </c>
      <c r="S821" t="s">
        <v>28</v>
      </c>
      <c r="T821" t="s">
        <v>3965</v>
      </c>
      <c r="U821" t="s">
        <v>28</v>
      </c>
      <c r="V821" t="s">
        <v>28</v>
      </c>
      <c r="W821" t="s">
        <v>28</v>
      </c>
      <c r="X821" t="s">
        <v>28</v>
      </c>
      <c r="Y821" t="s">
        <v>28</v>
      </c>
      <c r="Z821" t="s">
        <v>28</v>
      </c>
      <c r="AA821" t="s">
        <v>28</v>
      </c>
      <c r="AB821" t="s">
        <v>28</v>
      </c>
      <c r="AC821" t="s">
        <v>28</v>
      </c>
      <c r="AD821" t="s">
        <v>28</v>
      </c>
      <c r="AE821" t="s">
        <v>28</v>
      </c>
      <c r="AF821" t="b">
        <f t="shared" si="12"/>
        <v>0</v>
      </c>
      <c r="AG821" t="b">
        <f>IF(Table1[[#This Row],[bank_type]] = "Private Nonprofit", TRUE, FALSE)</f>
        <v>1</v>
      </c>
    </row>
    <row r="822" spans="1:33" x14ac:dyDescent="0.2">
      <c r="A822">
        <v>895</v>
      </c>
      <c r="B822" t="s">
        <v>3968</v>
      </c>
      <c r="C822" s="1">
        <v>41054</v>
      </c>
      <c r="D822" s="1">
        <v>41054</v>
      </c>
      <c r="E822" t="s">
        <v>3969</v>
      </c>
      <c r="F822" t="b">
        <v>1</v>
      </c>
      <c r="G822" t="s">
        <v>326</v>
      </c>
      <c r="H822" t="s">
        <v>53</v>
      </c>
      <c r="J822" t="s">
        <v>332</v>
      </c>
      <c r="K822" t="s">
        <v>24</v>
      </c>
      <c r="L822" t="s">
        <v>561</v>
      </c>
      <c r="M822" t="s">
        <v>1023</v>
      </c>
      <c r="N822">
        <v>41.165793174067197</v>
      </c>
      <c r="O822">
        <v>-81.730046162345005</v>
      </c>
      <c r="P822" t="s">
        <v>38</v>
      </c>
      <c r="Q822" t="s">
        <v>3970</v>
      </c>
      <c r="R822" t="s">
        <v>3971</v>
      </c>
      <c r="S822" t="s">
        <v>3972</v>
      </c>
      <c r="T822" t="s">
        <v>561</v>
      </c>
      <c r="U822">
        <v>43130</v>
      </c>
      <c r="V822" t="s">
        <v>3973</v>
      </c>
      <c r="W822" t="s">
        <v>3974</v>
      </c>
      <c r="X822" t="s">
        <v>3975</v>
      </c>
      <c r="Y822" t="s">
        <v>3976</v>
      </c>
      <c r="Z822" t="s">
        <v>3977</v>
      </c>
      <c r="AA822" t="s">
        <v>3972</v>
      </c>
      <c r="AB822" t="s">
        <v>561</v>
      </c>
      <c r="AC822">
        <v>43130</v>
      </c>
      <c r="AD822" t="s">
        <v>39</v>
      </c>
      <c r="AE822" t="s">
        <v>3978</v>
      </c>
      <c r="AF822" t="b">
        <f t="shared" si="12"/>
        <v>0</v>
      </c>
      <c r="AG822" t="b">
        <f>IF(Table1[[#This Row],[bank_type]] = "Private Nonprofit", TRUE, FALSE)</f>
        <v>1</v>
      </c>
    </row>
    <row r="823" spans="1:33" x14ac:dyDescent="0.2">
      <c r="A823">
        <v>616</v>
      </c>
      <c r="B823" t="s">
        <v>3979</v>
      </c>
      <c r="C823" s="1">
        <v>40515</v>
      </c>
      <c r="D823" s="1">
        <v>45646</v>
      </c>
      <c r="E823" t="s">
        <v>3980</v>
      </c>
      <c r="F823" t="b">
        <v>1</v>
      </c>
      <c r="G823" t="s">
        <v>22</v>
      </c>
      <c r="J823" t="s">
        <v>23</v>
      </c>
      <c r="K823" t="s">
        <v>362</v>
      </c>
      <c r="L823" t="s">
        <v>394</v>
      </c>
      <c r="M823" t="s">
        <v>1551</v>
      </c>
      <c r="N823">
        <v>39.065909022145</v>
      </c>
      <c r="O823">
        <v>-77.841902186386903</v>
      </c>
      <c r="P823" t="s">
        <v>78</v>
      </c>
      <c r="Q823" t="s">
        <v>3981</v>
      </c>
      <c r="R823" t="s">
        <v>3982</v>
      </c>
      <c r="S823" t="s">
        <v>3983</v>
      </c>
      <c r="T823" t="s">
        <v>688</v>
      </c>
      <c r="U823">
        <v>20878</v>
      </c>
      <c r="V823" t="s">
        <v>28</v>
      </c>
      <c r="W823" t="s">
        <v>1705</v>
      </c>
      <c r="X823" t="s">
        <v>3984</v>
      </c>
      <c r="Y823" t="s">
        <v>3985</v>
      </c>
      <c r="Z823" t="s">
        <v>3986</v>
      </c>
      <c r="AA823" t="s">
        <v>3987</v>
      </c>
      <c r="AB823" t="s">
        <v>688</v>
      </c>
      <c r="AC823">
        <v>21146</v>
      </c>
      <c r="AD823" t="s">
        <v>405</v>
      </c>
      <c r="AE823" t="s">
        <v>3988</v>
      </c>
      <c r="AF823" t="b">
        <f t="shared" si="12"/>
        <v>0</v>
      </c>
      <c r="AG823" t="b">
        <f>IF(Table1[[#This Row],[bank_type]] = "Private Nonprofit", TRUE, FALSE)</f>
        <v>0</v>
      </c>
    </row>
    <row r="824" spans="1:33" x14ac:dyDescent="0.2">
      <c r="A824">
        <v>616</v>
      </c>
      <c r="B824" t="s">
        <v>3979</v>
      </c>
      <c r="C824" s="1">
        <v>40515</v>
      </c>
      <c r="D824" s="1">
        <v>45646</v>
      </c>
      <c r="E824" t="s">
        <v>3980</v>
      </c>
      <c r="F824" t="b">
        <v>1</v>
      </c>
      <c r="G824" t="s">
        <v>22</v>
      </c>
      <c r="J824" t="s">
        <v>23</v>
      </c>
      <c r="K824" t="s">
        <v>362</v>
      </c>
      <c r="L824" t="s">
        <v>394</v>
      </c>
      <c r="M824" t="s">
        <v>1551</v>
      </c>
      <c r="N824">
        <v>39.065909022145</v>
      </c>
      <c r="O824">
        <v>-77.841902186386903</v>
      </c>
      <c r="P824" t="s">
        <v>78</v>
      </c>
      <c r="Q824" t="s">
        <v>3981</v>
      </c>
      <c r="R824" t="s">
        <v>3982</v>
      </c>
      <c r="S824" t="s">
        <v>3983</v>
      </c>
      <c r="T824" t="s">
        <v>688</v>
      </c>
      <c r="U824">
        <v>20878</v>
      </c>
      <c r="V824" t="s">
        <v>28</v>
      </c>
      <c r="W824" t="s">
        <v>3989</v>
      </c>
      <c r="X824" t="s">
        <v>3990</v>
      </c>
      <c r="Y824" t="s">
        <v>3991</v>
      </c>
      <c r="Z824" t="s">
        <v>3982</v>
      </c>
      <c r="AA824" t="s">
        <v>3983</v>
      </c>
      <c r="AB824" t="s">
        <v>688</v>
      </c>
      <c r="AC824">
        <v>20878</v>
      </c>
      <c r="AD824" t="s">
        <v>379</v>
      </c>
      <c r="AE824" t="s">
        <v>28</v>
      </c>
      <c r="AF824" t="b">
        <f t="shared" si="12"/>
        <v>0</v>
      </c>
      <c r="AG824" t="b">
        <f>IF(Table1[[#This Row],[bank_type]] = "Private Nonprofit", TRUE, FALSE)</f>
        <v>0</v>
      </c>
    </row>
    <row r="825" spans="1:33" x14ac:dyDescent="0.2">
      <c r="A825">
        <v>1686</v>
      </c>
      <c r="B825" t="s">
        <v>3979</v>
      </c>
      <c r="C825" s="1">
        <v>42193</v>
      </c>
      <c r="D825" s="1">
        <v>42193</v>
      </c>
      <c r="E825" t="s">
        <v>3992</v>
      </c>
      <c r="F825" t="b">
        <v>1</v>
      </c>
      <c r="G825" t="s">
        <v>1452</v>
      </c>
      <c r="H825" t="s">
        <v>846</v>
      </c>
      <c r="I825" t="s">
        <v>3993</v>
      </c>
      <c r="J825" t="s">
        <v>332</v>
      </c>
      <c r="K825" t="s">
        <v>24</v>
      </c>
      <c r="L825" t="s">
        <v>470</v>
      </c>
      <c r="M825" t="s">
        <v>2347</v>
      </c>
      <c r="N825">
        <v>37.135843583422499</v>
      </c>
      <c r="O825">
        <v>-120.901825551466</v>
      </c>
      <c r="P825" t="s">
        <v>78</v>
      </c>
      <c r="Q825" t="s">
        <v>1454</v>
      </c>
      <c r="R825" t="s">
        <v>1455</v>
      </c>
      <c r="S825" t="s">
        <v>1456</v>
      </c>
      <c r="T825" t="s">
        <v>470</v>
      </c>
      <c r="U825" t="s">
        <v>1457</v>
      </c>
      <c r="V825" t="s">
        <v>28</v>
      </c>
      <c r="W825" t="s">
        <v>978</v>
      </c>
      <c r="X825" t="s">
        <v>1458</v>
      </c>
      <c r="Y825" t="s">
        <v>1459</v>
      </c>
      <c r="Z825" t="s">
        <v>1460</v>
      </c>
      <c r="AA825" t="s">
        <v>1456</v>
      </c>
      <c r="AB825" t="s">
        <v>470</v>
      </c>
      <c r="AC825" t="s">
        <v>1457</v>
      </c>
      <c r="AD825" t="s">
        <v>60</v>
      </c>
      <c r="AE825" t="s">
        <v>1455</v>
      </c>
      <c r="AF825" t="b">
        <f t="shared" si="12"/>
        <v>0</v>
      </c>
      <c r="AG825" t="b">
        <f>IF(Table1[[#This Row],[bank_type]] = "Private Nonprofit", TRUE, FALSE)</f>
        <v>0</v>
      </c>
    </row>
    <row r="826" spans="1:33" x14ac:dyDescent="0.2">
      <c r="A826">
        <v>1686</v>
      </c>
      <c r="B826" t="s">
        <v>3979</v>
      </c>
      <c r="C826" s="1">
        <v>42193</v>
      </c>
      <c r="D826" s="1">
        <v>42193</v>
      </c>
      <c r="E826" t="s">
        <v>3992</v>
      </c>
      <c r="F826" t="b">
        <v>1</v>
      </c>
      <c r="G826" t="s">
        <v>1452</v>
      </c>
      <c r="H826" t="s">
        <v>846</v>
      </c>
      <c r="I826" t="s">
        <v>3993</v>
      </c>
      <c r="J826" t="s">
        <v>332</v>
      </c>
      <c r="K826" t="s">
        <v>24</v>
      </c>
      <c r="L826" t="s">
        <v>470</v>
      </c>
      <c r="M826" t="s">
        <v>2347</v>
      </c>
      <c r="N826">
        <v>37.135843583422499</v>
      </c>
      <c r="O826">
        <v>-120.901825551466</v>
      </c>
      <c r="P826" t="s">
        <v>78</v>
      </c>
      <c r="Q826" t="s">
        <v>1454</v>
      </c>
      <c r="R826" t="s">
        <v>1455</v>
      </c>
      <c r="S826" t="s">
        <v>1456</v>
      </c>
      <c r="T826" t="s">
        <v>470</v>
      </c>
      <c r="U826" t="s">
        <v>1457</v>
      </c>
      <c r="V826" t="s">
        <v>28</v>
      </c>
      <c r="W826" t="s">
        <v>698</v>
      </c>
      <c r="X826" t="s">
        <v>1464</v>
      </c>
      <c r="Y826" t="s">
        <v>1465</v>
      </c>
      <c r="Z826" t="s">
        <v>1463</v>
      </c>
      <c r="AA826" t="s">
        <v>1456</v>
      </c>
      <c r="AB826" t="s">
        <v>470</v>
      </c>
      <c r="AC826" t="s">
        <v>1457</v>
      </c>
      <c r="AD826" t="s">
        <v>34</v>
      </c>
      <c r="AE826" t="s">
        <v>1455</v>
      </c>
      <c r="AF826" t="b">
        <f t="shared" si="12"/>
        <v>0</v>
      </c>
      <c r="AG826" t="b">
        <f>IF(Table1[[#This Row],[bank_type]] = "Private Nonprofit", TRUE, FALSE)</f>
        <v>0</v>
      </c>
    </row>
    <row r="827" spans="1:33" x14ac:dyDescent="0.2">
      <c r="A827">
        <v>1686</v>
      </c>
      <c r="B827" t="s">
        <v>3979</v>
      </c>
      <c r="C827" s="1">
        <v>42193</v>
      </c>
      <c r="D827" s="1">
        <v>42193</v>
      </c>
      <c r="E827" t="s">
        <v>3992</v>
      </c>
      <c r="F827" t="b">
        <v>1</v>
      </c>
      <c r="G827" t="s">
        <v>1452</v>
      </c>
      <c r="H827" t="s">
        <v>846</v>
      </c>
      <c r="I827" t="s">
        <v>3993</v>
      </c>
      <c r="J827" t="s">
        <v>332</v>
      </c>
      <c r="K827" t="s">
        <v>24</v>
      </c>
      <c r="L827" t="s">
        <v>470</v>
      </c>
      <c r="M827" t="s">
        <v>2347</v>
      </c>
      <c r="N827">
        <v>37.135843583422499</v>
      </c>
      <c r="O827">
        <v>-120.901825551466</v>
      </c>
      <c r="P827" t="s">
        <v>78</v>
      </c>
      <c r="Q827" t="s">
        <v>1454</v>
      </c>
      <c r="R827" t="s">
        <v>1455</v>
      </c>
      <c r="S827" t="s">
        <v>1456</v>
      </c>
      <c r="T827" t="s">
        <v>470</v>
      </c>
      <c r="U827" t="s">
        <v>1457</v>
      </c>
      <c r="V827" t="s">
        <v>28</v>
      </c>
      <c r="W827" t="s">
        <v>1434</v>
      </c>
      <c r="X827" t="s">
        <v>3994</v>
      </c>
      <c r="Y827" t="s">
        <v>3995</v>
      </c>
      <c r="Z827" t="s">
        <v>1455</v>
      </c>
      <c r="AA827" t="s">
        <v>1456</v>
      </c>
      <c r="AB827" t="s">
        <v>470</v>
      </c>
      <c r="AC827" t="s">
        <v>1457</v>
      </c>
      <c r="AD827" t="s">
        <v>34</v>
      </c>
      <c r="AE827" t="s">
        <v>28</v>
      </c>
      <c r="AF827" t="b">
        <f t="shared" si="12"/>
        <v>0</v>
      </c>
      <c r="AG827" t="b">
        <f>IF(Table1[[#This Row],[bank_type]] = "Private Nonprofit", TRUE, FALSE)</f>
        <v>0</v>
      </c>
    </row>
    <row r="828" spans="1:33" x14ac:dyDescent="0.2">
      <c r="A828">
        <v>1686</v>
      </c>
      <c r="B828" t="s">
        <v>3979</v>
      </c>
      <c r="C828" s="1">
        <v>42193</v>
      </c>
      <c r="D828" s="1">
        <v>42193</v>
      </c>
      <c r="E828" t="s">
        <v>3992</v>
      </c>
      <c r="F828" t="b">
        <v>1</v>
      </c>
      <c r="G828" t="s">
        <v>1452</v>
      </c>
      <c r="H828" t="s">
        <v>846</v>
      </c>
      <c r="I828" t="s">
        <v>3993</v>
      </c>
      <c r="J828" t="s">
        <v>332</v>
      </c>
      <c r="K828" t="s">
        <v>24</v>
      </c>
      <c r="L828" t="s">
        <v>470</v>
      </c>
      <c r="M828" t="s">
        <v>2347</v>
      </c>
      <c r="N828">
        <v>37.135843583422499</v>
      </c>
      <c r="O828">
        <v>-120.901825551466</v>
      </c>
      <c r="P828" t="s">
        <v>78</v>
      </c>
      <c r="Q828" t="s">
        <v>1454</v>
      </c>
      <c r="R828" t="s">
        <v>1455</v>
      </c>
      <c r="S828" t="s">
        <v>1456</v>
      </c>
      <c r="T828" t="s">
        <v>470</v>
      </c>
      <c r="U828" t="s">
        <v>1457</v>
      </c>
      <c r="V828" t="s">
        <v>28</v>
      </c>
      <c r="W828" t="s">
        <v>1466</v>
      </c>
      <c r="X828" t="s">
        <v>1467</v>
      </c>
      <c r="Y828" t="s">
        <v>1468</v>
      </c>
      <c r="Z828" t="s">
        <v>1463</v>
      </c>
      <c r="AA828" t="s">
        <v>1456</v>
      </c>
      <c r="AB828" t="s">
        <v>470</v>
      </c>
      <c r="AC828" t="s">
        <v>1457</v>
      </c>
      <c r="AD828" t="s">
        <v>60</v>
      </c>
      <c r="AE828" t="s">
        <v>1455</v>
      </c>
      <c r="AF828" t="b">
        <f t="shared" si="12"/>
        <v>0</v>
      </c>
      <c r="AG828" t="b">
        <f>IF(Table1[[#This Row],[bank_type]] = "Private Nonprofit", TRUE, FALSE)</f>
        <v>0</v>
      </c>
    </row>
    <row r="829" spans="1:33" x14ac:dyDescent="0.2">
      <c r="A829">
        <v>1686</v>
      </c>
      <c r="B829" t="s">
        <v>3979</v>
      </c>
      <c r="C829" s="1">
        <v>42193</v>
      </c>
      <c r="D829" s="1">
        <v>42193</v>
      </c>
      <c r="E829" t="s">
        <v>3992</v>
      </c>
      <c r="F829" t="b">
        <v>1</v>
      </c>
      <c r="G829" t="s">
        <v>1452</v>
      </c>
      <c r="H829" t="s">
        <v>846</v>
      </c>
      <c r="I829" t="s">
        <v>3993</v>
      </c>
      <c r="J829" t="s">
        <v>332</v>
      </c>
      <c r="K829" t="s">
        <v>24</v>
      </c>
      <c r="L829" t="s">
        <v>470</v>
      </c>
      <c r="M829" t="s">
        <v>2347</v>
      </c>
      <c r="N829">
        <v>37.135843583422499</v>
      </c>
      <c r="O829">
        <v>-120.901825551466</v>
      </c>
      <c r="P829" t="s">
        <v>78</v>
      </c>
      <c r="Q829" t="s">
        <v>1454</v>
      </c>
      <c r="R829" t="s">
        <v>1455</v>
      </c>
      <c r="S829" t="s">
        <v>1456</v>
      </c>
      <c r="T829" t="s">
        <v>470</v>
      </c>
      <c r="U829" t="s">
        <v>1457</v>
      </c>
      <c r="V829" t="s">
        <v>28</v>
      </c>
      <c r="W829" t="s">
        <v>1469</v>
      </c>
      <c r="X829" t="s">
        <v>1470</v>
      </c>
      <c r="Y829" t="s">
        <v>1471</v>
      </c>
      <c r="Z829" t="s">
        <v>28</v>
      </c>
      <c r="AA829" t="s">
        <v>28</v>
      </c>
      <c r="AB829" t="s">
        <v>28</v>
      </c>
      <c r="AC829" t="s">
        <v>28</v>
      </c>
      <c r="AD829" t="s">
        <v>60</v>
      </c>
      <c r="AE829" t="s">
        <v>28</v>
      </c>
      <c r="AF829" t="b">
        <f t="shared" si="12"/>
        <v>0</v>
      </c>
      <c r="AG829" t="b">
        <f>IF(Table1[[#This Row],[bank_type]] = "Private Nonprofit", TRUE, FALSE)</f>
        <v>0</v>
      </c>
    </row>
    <row r="830" spans="1:33" x14ac:dyDescent="0.2">
      <c r="A830">
        <v>5723</v>
      </c>
      <c r="B830" t="s">
        <v>3996</v>
      </c>
      <c r="C830" t="s">
        <v>28</v>
      </c>
      <c r="D830" s="1">
        <v>44985</v>
      </c>
      <c r="E830" t="s">
        <v>3997</v>
      </c>
      <c r="F830" t="b">
        <v>1</v>
      </c>
      <c r="K830" t="s">
        <v>24</v>
      </c>
      <c r="L830" t="s">
        <v>1251</v>
      </c>
      <c r="M830" t="s">
        <v>2493</v>
      </c>
      <c r="N830">
        <v>35.53387</v>
      </c>
      <c r="O830">
        <v>-95.788239000000004</v>
      </c>
      <c r="P830" t="s">
        <v>38</v>
      </c>
      <c r="Q830" t="s">
        <v>28</v>
      </c>
      <c r="R830" t="s">
        <v>28</v>
      </c>
      <c r="S830" t="s">
        <v>28</v>
      </c>
      <c r="T830" t="s">
        <v>28</v>
      </c>
      <c r="U830" t="s">
        <v>28</v>
      </c>
      <c r="V830" t="s">
        <v>28</v>
      </c>
      <c r="W830" t="s">
        <v>28</v>
      </c>
      <c r="X830" t="s">
        <v>28</v>
      </c>
      <c r="Y830" t="s">
        <v>28</v>
      </c>
      <c r="Z830" t="s">
        <v>28</v>
      </c>
      <c r="AA830" t="s">
        <v>28</v>
      </c>
      <c r="AB830" t="s">
        <v>28</v>
      </c>
      <c r="AC830" t="s">
        <v>28</v>
      </c>
      <c r="AD830" t="s">
        <v>28</v>
      </c>
      <c r="AE830" t="s">
        <v>28</v>
      </c>
      <c r="AF830" t="b">
        <f t="shared" si="12"/>
        <v>0</v>
      </c>
      <c r="AG830" t="b">
        <f>IF(Table1[[#This Row],[bank_type]] = "Private Nonprofit", TRUE, FALSE)</f>
        <v>1</v>
      </c>
    </row>
    <row r="831" spans="1:33" x14ac:dyDescent="0.2">
      <c r="A831">
        <v>3206</v>
      </c>
      <c r="B831" t="s">
        <v>3998</v>
      </c>
      <c r="C831" s="1">
        <v>41807</v>
      </c>
      <c r="D831" s="1">
        <v>41807</v>
      </c>
      <c r="E831" t="s">
        <v>3999</v>
      </c>
      <c r="F831" t="b">
        <v>1</v>
      </c>
      <c r="G831" t="s">
        <v>326</v>
      </c>
      <c r="J831" t="s">
        <v>68</v>
      </c>
      <c r="K831" t="s">
        <v>24</v>
      </c>
      <c r="L831" t="s">
        <v>618</v>
      </c>
      <c r="M831" t="s">
        <v>4000</v>
      </c>
      <c r="N831">
        <v>33.081339999999997</v>
      </c>
      <c r="O831">
        <v>-92.070930000000004</v>
      </c>
      <c r="P831" t="s">
        <v>78</v>
      </c>
      <c r="Q831" t="s">
        <v>1650</v>
      </c>
      <c r="R831" t="s">
        <v>1651</v>
      </c>
      <c r="S831" t="s">
        <v>1652</v>
      </c>
      <c r="T831" t="s">
        <v>992</v>
      </c>
      <c r="U831">
        <v>39402</v>
      </c>
      <c r="V831" t="s">
        <v>1653</v>
      </c>
      <c r="W831" t="s">
        <v>1041</v>
      </c>
      <c r="X831" t="s">
        <v>1654</v>
      </c>
      <c r="Y831" t="s">
        <v>1655</v>
      </c>
      <c r="Z831" t="s">
        <v>1650</v>
      </c>
      <c r="AA831" t="s">
        <v>1652</v>
      </c>
      <c r="AB831" t="s">
        <v>992</v>
      </c>
      <c r="AC831">
        <v>39402</v>
      </c>
      <c r="AD831" t="s">
        <v>39</v>
      </c>
      <c r="AE831" t="s">
        <v>1651</v>
      </c>
      <c r="AF831" t="b">
        <f t="shared" si="12"/>
        <v>0</v>
      </c>
      <c r="AG831" t="b">
        <f>IF(Table1[[#This Row],[bank_type]] = "Private Nonprofit", TRUE, FALSE)</f>
        <v>0</v>
      </c>
    </row>
    <row r="832" spans="1:33" x14ac:dyDescent="0.2">
      <c r="A832">
        <v>3206</v>
      </c>
      <c r="B832" t="s">
        <v>3998</v>
      </c>
      <c r="C832" s="1">
        <v>41807</v>
      </c>
      <c r="D832" s="1">
        <v>41807</v>
      </c>
      <c r="E832" t="s">
        <v>3999</v>
      </c>
      <c r="F832" t="b">
        <v>1</v>
      </c>
      <c r="G832" t="s">
        <v>326</v>
      </c>
      <c r="J832" t="s">
        <v>68</v>
      </c>
      <c r="K832" t="s">
        <v>24</v>
      </c>
      <c r="L832" t="s">
        <v>618</v>
      </c>
      <c r="M832" t="s">
        <v>4000</v>
      </c>
      <c r="N832">
        <v>33.081339999999997</v>
      </c>
      <c r="O832">
        <v>-92.070930000000004</v>
      </c>
      <c r="P832" t="s">
        <v>78</v>
      </c>
      <c r="Q832" t="s">
        <v>1650</v>
      </c>
      <c r="R832" t="s">
        <v>1651</v>
      </c>
      <c r="S832" t="s">
        <v>1652</v>
      </c>
      <c r="T832" t="s">
        <v>992</v>
      </c>
      <c r="U832">
        <v>39402</v>
      </c>
      <c r="V832" t="s">
        <v>1653</v>
      </c>
      <c r="W832" t="s">
        <v>1656</v>
      </c>
      <c r="X832" t="s">
        <v>1657</v>
      </c>
      <c r="Y832" t="s">
        <v>1658</v>
      </c>
      <c r="Z832" t="s">
        <v>1074</v>
      </c>
      <c r="AA832" t="s">
        <v>1075</v>
      </c>
      <c r="AB832" t="s">
        <v>515</v>
      </c>
      <c r="AC832">
        <v>70767</v>
      </c>
      <c r="AD832" t="s">
        <v>39</v>
      </c>
      <c r="AE832" t="s">
        <v>28</v>
      </c>
      <c r="AF832" t="b">
        <f t="shared" si="12"/>
        <v>0</v>
      </c>
      <c r="AG832" t="b">
        <f>IF(Table1[[#This Row],[bank_type]] = "Private Nonprofit", TRUE, FALSE)</f>
        <v>0</v>
      </c>
    </row>
    <row r="833" spans="1:33" x14ac:dyDescent="0.2">
      <c r="A833">
        <v>6745</v>
      </c>
      <c r="B833" t="s">
        <v>4001</v>
      </c>
      <c r="C833" s="1">
        <v>45891</v>
      </c>
      <c r="D833" s="1">
        <v>45894</v>
      </c>
      <c r="E833" t="s">
        <v>4002</v>
      </c>
      <c r="F833" t="b">
        <v>1</v>
      </c>
      <c r="K833" t="s">
        <v>24</v>
      </c>
      <c r="L833" t="s">
        <v>4003</v>
      </c>
      <c r="M833" t="s">
        <v>4004</v>
      </c>
      <c r="N833">
        <v>41.795062000000001</v>
      </c>
      <c r="O833">
        <v>-70.559398999999999</v>
      </c>
      <c r="P833" t="s">
        <v>78</v>
      </c>
      <c r="Q833" t="s">
        <v>4005</v>
      </c>
      <c r="R833" t="s">
        <v>4006</v>
      </c>
      <c r="S833" t="s">
        <v>4007</v>
      </c>
      <c r="T833" t="s">
        <v>4003</v>
      </c>
      <c r="U833">
        <v>2554</v>
      </c>
      <c r="V833" t="s">
        <v>28</v>
      </c>
      <c r="W833" t="s">
        <v>28</v>
      </c>
      <c r="X833" t="s">
        <v>28</v>
      </c>
      <c r="Y833" t="s">
        <v>28</v>
      </c>
      <c r="Z833" t="s">
        <v>28</v>
      </c>
      <c r="AA833" t="s">
        <v>28</v>
      </c>
      <c r="AB833" t="s">
        <v>28</v>
      </c>
      <c r="AC833" t="s">
        <v>28</v>
      </c>
      <c r="AD833" t="s">
        <v>28</v>
      </c>
      <c r="AE833" t="s">
        <v>28</v>
      </c>
      <c r="AF833" t="b">
        <f t="shared" si="12"/>
        <v>0</v>
      </c>
      <c r="AG833" t="b">
        <f>IF(Table1[[#This Row],[bank_type]] = "Private Nonprofit", TRUE, FALSE)</f>
        <v>0</v>
      </c>
    </row>
    <row r="834" spans="1:33" x14ac:dyDescent="0.2">
      <c r="A834">
        <v>3115</v>
      </c>
      <c r="B834" t="s">
        <v>4008</v>
      </c>
      <c r="C834" t="s">
        <v>28</v>
      </c>
      <c r="D834" s="1">
        <v>42417</v>
      </c>
      <c r="E834" t="s">
        <v>4009</v>
      </c>
      <c r="F834" t="b">
        <v>1</v>
      </c>
      <c r="K834" t="s">
        <v>362</v>
      </c>
      <c r="L834" t="s">
        <v>683</v>
      </c>
      <c r="M834" t="s">
        <v>4010</v>
      </c>
      <c r="N834">
        <v>61.1321982313044</v>
      </c>
      <c r="O834">
        <v>-149.966142941805</v>
      </c>
      <c r="P834" t="s">
        <v>38</v>
      </c>
      <c r="Q834" t="s">
        <v>28</v>
      </c>
      <c r="R834" t="s">
        <v>28</v>
      </c>
      <c r="S834" t="s">
        <v>28</v>
      </c>
      <c r="T834" t="s">
        <v>28</v>
      </c>
      <c r="U834" t="s">
        <v>28</v>
      </c>
      <c r="V834" t="s">
        <v>28</v>
      </c>
      <c r="W834" t="s">
        <v>794</v>
      </c>
      <c r="X834" t="s">
        <v>864</v>
      </c>
      <c r="Y834" t="s">
        <v>4011</v>
      </c>
      <c r="Z834" t="s">
        <v>4012</v>
      </c>
      <c r="AA834" t="s">
        <v>2478</v>
      </c>
      <c r="AB834" t="s">
        <v>683</v>
      </c>
      <c r="AC834">
        <v>99501</v>
      </c>
      <c r="AD834" t="s">
        <v>34</v>
      </c>
      <c r="AE834" t="s">
        <v>28</v>
      </c>
      <c r="AF834" t="b">
        <f t="shared" si="12"/>
        <v>0</v>
      </c>
      <c r="AG834" t="b">
        <f>IF(Table1[[#This Row],[bank_type]] = "Private Nonprofit", TRUE, FALSE)</f>
        <v>1</v>
      </c>
    </row>
    <row r="835" spans="1:33" x14ac:dyDescent="0.2">
      <c r="A835">
        <v>3115</v>
      </c>
      <c r="B835" t="s">
        <v>4008</v>
      </c>
      <c r="C835" t="s">
        <v>28</v>
      </c>
      <c r="D835" s="1">
        <v>42417</v>
      </c>
      <c r="E835" t="s">
        <v>4009</v>
      </c>
      <c r="F835" t="b">
        <v>1</v>
      </c>
      <c r="K835" t="s">
        <v>362</v>
      </c>
      <c r="L835" t="s">
        <v>683</v>
      </c>
      <c r="M835" t="s">
        <v>4010</v>
      </c>
      <c r="N835">
        <v>61.1321982313044</v>
      </c>
      <c r="O835">
        <v>-149.966142941805</v>
      </c>
      <c r="P835" t="s">
        <v>38</v>
      </c>
      <c r="Q835" t="s">
        <v>28</v>
      </c>
      <c r="R835" t="s">
        <v>28</v>
      </c>
      <c r="S835" t="s">
        <v>28</v>
      </c>
      <c r="T835" t="s">
        <v>28</v>
      </c>
      <c r="U835" t="s">
        <v>28</v>
      </c>
      <c r="V835" t="s">
        <v>28</v>
      </c>
      <c r="W835" t="s">
        <v>4013</v>
      </c>
      <c r="X835" t="s">
        <v>4014</v>
      </c>
      <c r="Y835" t="s">
        <v>4015</v>
      </c>
      <c r="Z835" t="s">
        <v>4016</v>
      </c>
      <c r="AA835" t="s">
        <v>2478</v>
      </c>
      <c r="AB835" t="s">
        <v>683</v>
      </c>
      <c r="AC835">
        <v>99501</v>
      </c>
      <c r="AD835" t="s">
        <v>34</v>
      </c>
      <c r="AE835" t="s">
        <v>1261</v>
      </c>
      <c r="AF835" t="b">
        <f t="shared" ref="AF835:AF898" si="13">IF(P835="Public Commercial",TRUE,FALSE)</f>
        <v>0</v>
      </c>
      <c r="AG835" t="b">
        <f>IF(Table1[[#This Row],[bank_type]] = "Private Nonprofit", TRUE, FALSE)</f>
        <v>1</v>
      </c>
    </row>
    <row r="836" spans="1:33" x14ac:dyDescent="0.2">
      <c r="A836">
        <v>3117</v>
      </c>
      <c r="B836" t="s">
        <v>4017</v>
      </c>
      <c r="C836" s="1">
        <v>40807</v>
      </c>
      <c r="D836" s="1">
        <v>43200</v>
      </c>
      <c r="E836" t="s">
        <v>4018</v>
      </c>
      <c r="F836" t="b">
        <v>1</v>
      </c>
      <c r="G836" t="s">
        <v>326</v>
      </c>
      <c r="J836" t="s">
        <v>332</v>
      </c>
      <c r="K836" t="s">
        <v>362</v>
      </c>
      <c r="L836" t="s">
        <v>683</v>
      </c>
      <c r="M836" t="s">
        <v>4010</v>
      </c>
      <c r="N836">
        <v>61.219867000000001</v>
      </c>
      <c r="O836">
        <v>-149.90218200000001</v>
      </c>
      <c r="P836" t="s">
        <v>38</v>
      </c>
      <c r="Q836" t="s">
        <v>4019</v>
      </c>
      <c r="R836" t="s">
        <v>4020</v>
      </c>
      <c r="S836" t="s">
        <v>2478</v>
      </c>
      <c r="T836" t="s">
        <v>683</v>
      </c>
      <c r="U836">
        <v>99501</v>
      </c>
      <c r="V836" t="s">
        <v>1261</v>
      </c>
      <c r="W836" t="s">
        <v>896</v>
      </c>
      <c r="X836" t="s">
        <v>4021</v>
      </c>
      <c r="Y836" t="s">
        <v>4022</v>
      </c>
      <c r="Z836" t="s">
        <v>4020</v>
      </c>
      <c r="AA836" t="s">
        <v>2478</v>
      </c>
      <c r="AB836" t="s">
        <v>683</v>
      </c>
      <c r="AC836">
        <v>99501</v>
      </c>
      <c r="AD836" t="s">
        <v>34</v>
      </c>
      <c r="AE836" t="s">
        <v>1261</v>
      </c>
      <c r="AF836" t="b">
        <f t="shared" si="13"/>
        <v>0</v>
      </c>
      <c r="AG836" t="b">
        <f>IF(Table1[[#This Row],[bank_type]] = "Private Nonprofit", TRUE, FALSE)</f>
        <v>1</v>
      </c>
    </row>
    <row r="837" spans="1:33" x14ac:dyDescent="0.2">
      <c r="A837">
        <v>3117</v>
      </c>
      <c r="B837" t="s">
        <v>4017</v>
      </c>
      <c r="C837" s="1">
        <v>40807</v>
      </c>
      <c r="D837" s="1">
        <v>43200</v>
      </c>
      <c r="E837" t="s">
        <v>4018</v>
      </c>
      <c r="F837" t="b">
        <v>1</v>
      </c>
      <c r="G837" t="s">
        <v>326</v>
      </c>
      <c r="J837" t="s">
        <v>332</v>
      </c>
      <c r="K837" t="s">
        <v>362</v>
      </c>
      <c r="L837" t="s">
        <v>683</v>
      </c>
      <c r="M837" t="s">
        <v>4010</v>
      </c>
      <c r="N837">
        <v>61.219867000000001</v>
      </c>
      <c r="O837">
        <v>-149.90218200000001</v>
      </c>
      <c r="P837" t="s">
        <v>38</v>
      </c>
      <c r="Q837" t="s">
        <v>4019</v>
      </c>
      <c r="R837" t="s">
        <v>4020</v>
      </c>
      <c r="S837" t="s">
        <v>2478</v>
      </c>
      <c r="T837" t="s">
        <v>683</v>
      </c>
      <c r="U837">
        <v>99501</v>
      </c>
      <c r="V837" t="s">
        <v>1261</v>
      </c>
      <c r="W837" t="s">
        <v>794</v>
      </c>
      <c r="X837" t="s">
        <v>864</v>
      </c>
      <c r="Y837" t="s">
        <v>4011</v>
      </c>
      <c r="Z837" t="s">
        <v>4012</v>
      </c>
      <c r="AA837" t="s">
        <v>2478</v>
      </c>
      <c r="AB837" t="s">
        <v>683</v>
      </c>
      <c r="AC837">
        <v>99501</v>
      </c>
      <c r="AD837" t="s">
        <v>34</v>
      </c>
      <c r="AE837" t="s">
        <v>28</v>
      </c>
      <c r="AF837" t="b">
        <f t="shared" si="13"/>
        <v>0</v>
      </c>
      <c r="AG837" t="b">
        <f>IF(Table1[[#This Row],[bank_type]] = "Private Nonprofit", TRUE, FALSE)</f>
        <v>1</v>
      </c>
    </row>
    <row r="838" spans="1:33" x14ac:dyDescent="0.2">
      <c r="A838">
        <v>3117</v>
      </c>
      <c r="B838" t="s">
        <v>4017</v>
      </c>
      <c r="C838" s="1">
        <v>40807</v>
      </c>
      <c r="D838" s="1">
        <v>43200</v>
      </c>
      <c r="E838" t="s">
        <v>4018</v>
      </c>
      <c r="F838" t="b">
        <v>1</v>
      </c>
      <c r="G838" t="s">
        <v>326</v>
      </c>
      <c r="J838" t="s">
        <v>332</v>
      </c>
      <c r="K838" t="s">
        <v>362</v>
      </c>
      <c r="L838" t="s">
        <v>683</v>
      </c>
      <c r="M838" t="s">
        <v>4010</v>
      </c>
      <c r="N838">
        <v>61.219867000000001</v>
      </c>
      <c r="O838">
        <v>-149.90218200000001</v>
      </c>
      <c r="P838" t="s">
        <v>38</v>
      </c>
      <c r="Q838" t="s">
        <v>4019</v>
      </c>
      <c r="R838" t="s">
        <v>4020</v>
      </c>
      <c r="S838" t="s">
        <v>2478</v>
      </c>
      <c r="T838" t="s">
        <v>683</v>
      </c>
      <c r="U838">
        <v>99501</v>
      </c>
      <c r="V838" t="s">
        <v>1261</v>
      </c>
      <c r="W838" t="s">
        <v>4013</v>
      </c>
      <c r="X838" t="s">
        <v>4014</v>
      </c>
      <c r="Y838" t="s">
        <v>4015</v>
      </c>
      <c r="Z838" t="s">
        <v>4016</v>
      </c>
      <c r="AA838" t="s">
        <v>2478</v>
      </c>
      <c r="AB838" t="s">
        <v>683</v>
      </c>
      <c r="AC838">
        <v>99501</v>
      </c>
      <c r="AD838" t="s">
        <v>34</v>
      </c>
      <c r="AE838" t="s">
        <v>1261</v>
      </c>
      <c r="AF838" t="b">
        <f t="shared" si="13"/>
        <v>0</v>
      </c>
      <c r="AG838" t="b">
        <f>IF(Table1[[#This Row],[bank_type]] = "Private Nonprofit", TRUE, FALSE)</f>
        <v>1</v>
      </c>
    </row>
    <row r="839" spans="1:33" x14ac:dyDescent="0.2">
      <c r="A839">
        <v>4262</v>
      </c>
      <c r="B839" t="s">
        <v>4023</v>
      </c>
      <c r="C839" s="1">
        <v>42342</v>
      </c>
      <c r="D839" s="1">
        <v>42342</v>
      </c>
      <c r="E839" t="s">
        <v>4024</v>
      </c>
      <c r="F839" t="b">
        <v>1</v>
      </c>
      <c r="G839" t="s">
        <v>326</v>
      </c>
      <c r="J839" t="s">
        <v>23</v>
      </c>
      <c r="K839" t="s">
        <v>24</v>
      </c>
      <c r="L839" t="s">
        <v>683</v>
      </c>
      <c r="M839" t="s">
        <v>4010</v>
      </c>
      <c r="N839">
        <v>61.292999999999999</v>
      </c>
      <c r="O839">
        <v>-149.4417</v>
      </c>
      <c r="P839" t="s">
        <v>307</v>
      </c>
      <c r="Q839" t="s">
        <v>28</v>
      </c>
      <c r="R839" t="s">
        <v>28</v>
      </c>
      <c r="S839" t="s">
        <v>28</v>
      </c>
      <c r="T839" t="s">
        <v>28</v>
      </c>
      <c r="U839" t="s">
        <v>28</v>
      </c>
      <c r="V839" t="s">
        <v>28</v>
      </c>
      <c r="W839" t="s">
        <v>794</v>
      </c>
      <c r="X839" t="s">
        <v>864</v>
      </c>
      <c r="Y839" t="s">
        <v>4011</v>
      </c>
      <c r="Z839" t="s">
        <v>4012</v>
      </c>
      <c r="AA839" t="s">
        <v>2478</v>
      </c>
      <c r="AB839" t="s">
        <v>683</v>
      </c>
      <c r="AC839">
        <v>99501</v>
      </c>
      <c r="AD839" t="s">
        <v>34</v>
      </c>
      <c r="AE839" t="s">
        <v>28</v>
      </c>
      <c r="AF839" t="b">
        <f t="shared" si="13"/>
        <v>0</v>
      </c>
      <c r="AG839" t="b">
        <f>IF(Table1[[#This Row],[bank_type]] = "Private Nonprofit", TRUE, FALSE)</f>
        <v>0</v>
      </c>
    </row>
    <row r="840" spans="1:33" x14ac:dyDescent="0.2">
      <c r="A840">
        <v>3116</v>
      </c>
      <c r="B840" t="s">
        <v>4025</v>
      </c>
      <c r="C840" t="s">
        <v>28</v>
      </c>
      <c r="D840" s="1">
        <v>42417</v>
      </c>
      <c r="E840" t="s">
        <v>4026</v>
      </c>
      <c r="F840" t="b">
        <v>1</v>
      </c>
      <c r="K840" t="s">
        <v>362</v>
      </c>
      <c r="L840" t="s">
        <v>683</v>
      </c>
      <c r="M840" t="s">
        <v>4010</v>
      </c>
      <c r="N840">
        <v>61.202569883086703</v>
      </c>
      <c r="O840">
        <v>-149.934075603363</v>
      </c>
      <c r="P840" t="s">
        <v>307</v>
      </c>
      <c r="Q840" t="s">
        <v>28</v>
      </c>
      <c r="R840" t="s">
        <v>28</v>
      </c>
      <c r="S840" t="s">
        <v>28</v>
      </c>
      <c r="T840" t="s">
        <v>28</v>
      </c>
      <c r="U840" t="s">
        <v>28</v>
      </c>
      <c r="V840" t="s">
        <v>28</v>
      </c>
      <c r="W840" t="s">
        <v>794</v>
      </c>
      <c r="X840" t="s">
        <v>864</v>
      </c>
      <c r="Y840" t="s">
        <v>4011</v>
      </c>
      <c r="Z840" t="s">
        <v>4012</v>
      </c>
      <c r="AA840" t="s">
        <v>2478</v>
      </c>
      <c r="AB840" t="s">
        <v>683</v>
      </c>
      <c r="AC840">
        <v>99501</v>
      </c>
      <c r="AD840" t="s">
        <v>34</v>
      </c>
      <c r="AE840" t="s">
        <v>28</v>
      </c>
      <c r="AF840" t="b">
        <f t="shared" si="13"/>
        <v>0</v>
      </c>
      <c r="AG840" t="b">
        <f>IF(Table1[[#This Row],[bank_type]] = "Private Nonprofit", TRUE, FALSE)</f>
        <v>0</v>
      </c>
    </row>
    <row r="841" spans="1:33" x14ac:dyDescent="0.2">
      <c r="A841">
        <v>3116</v>
      </c>
      <c r="B841" t="s">
        <v>4025</v>
      </c>
      <c r="C841" t="s">
        <v>28</v>
      </c>
      <c r="D841" s="1">
        <v>42417</v>
      </c>
      <c r="E841" t="s">
        <v>4026</v>
      </c>
      <c r="F841" t="b">
        <v>1</v>
      </c>
      <c r="K841" t="s">
        <v>362</v>
      </c>
      <c r="L841" t="s">
        <v>683</v>
      </c>
      <c r="M841" t="s">
        <v>4010</v>
      </c>
      <c r="N841">
        <v>61.202569883086703</v>
      </c>
      <c r="O841">
        <v>-149.934075603363</v>
      </c>
      <c r="P841" t="s">
        <v>307</v>
      </c>
      <c r="Q841" t="s">
        <v>28</v>
      </c>
      <c r="R841" t="s">
        <v>28</v>
      </c>
      <c r="S841" t="s">
        <v>28</v>
      </c>
      <c r="T841" t="s">
        <v>28</v>
      </c>
      <c r="U841" t="s">
        <v>28</v>
      </c>
      <c r="V841" t="s">
        <v>28</v>
      </c>
      <c r="W841" t="s">
        <v>4013</v>
      </c>
      <c r="X841" t="s">
        <v>4014</v>
      </c>
      <c r="Y841" t="s">
        <v>4015</v>
      </c>
      <c r="Z841" t="s">
        <v>4016</v>
      </c>
      <c r="AA841" t="s">
        <v>2478</v>
      </c>
      <c r="AB841" t="s">
        <v>683</v>
      </c>
      <c r="AC841">
        <v>99501</v>
      </c>
      <c r="AD841" t="s">
        <v>34</v>
      </c>
      <c r="AE841" t="s">
        <v>1261</v>
      </c>
      <c r="AF841" t="b">
        <f t="shared" si="13"/>
        <v>0</v>
      </c>
      <c r="AG841" t="b">
        <f>IF(Table1[[#This Row],[bank_type]] = "Private Nonprofit", TRUE, FALSE)</f>
        <v>0</v>
      </c>
    </row>
    <row r="842" spans="1:33" x14ac:dyDescent="0.2">
      <c r="A842">
        <v>3378</v>
      </c>
      <c r="B842" t="s">
        <v>4027</v>
      </c>
      <c r="C842" s="1">
        <v>42275</v>
      </c>
      <c r="D842" s="1">
        <v>42275</v>
      </c>
      <c r="E842" t="s">
        <v>4028</v>
      </c>
      <c r="F842" t="b">
        <v>1</v>
      </c>
      <c r="G842" t="s">
        <v>326</v>
      </c>
      <c r="J842" t="s">
        <v>332</v>
      </c>
      <c r="K842" t="s">
        <v>24</v>
      </c>
      <c r="L842" t="s">
        <v>683</v>
      </c>
      <c r="M842" t="s">
        <v>2475</v>
      </c>
      <c r="N842">
        <v>61.566685999999997</v>
      </c>
      <c r="O842">
        <v>-150.03198900000001</v>
      </c>
      <c r="P842" t="s">
        <v>307</v>
      </c>
      <c r="Q842" t="s">
        <v>28</v>
      </c>
      <c r="R842" t="s">
        <v>28</v>
      </c>
      <c r="S842" t="s">
        <v>28</v>
      </c>
      <c r="T842" t="s">
        <v>28</v>
      </c>
      <c r="U842" t="s">
        <v>28</v>
      </c>
      <c r="V842" t="s">
        <v>28</v>
      </c>
      <c r="W842" t="s">
        <v>794</v>
      </c>
      <c r="X842" t="s">
        <v>864</v>
      </c>
      <c r="Y842" t="s">
        <v>4011</v>
      </c>
      <c r="Z842" t="s">
        <v>4012</v>
      </c>
      <c r="AA842" t="s">
        <v>2478</v>
      </c>
      <c r="AB842" t="s">
        <v>683</v>
      </c>
      <c r="AC842">
        <v>99501</v>
      </c>
      <c r="AD842" t="s">
        <v>34</v>
      </c>
      <c r="AE842" t="s">
        <v>28</v>
      </c>
      <c r="AF842" t="b">
        <f t="shared" si="13"/>
        <v>0</v>
      </c>
      <c r="AG842" t="b">
        <f>IF(Table1[[#This Row],[bank_type]] = "Private Nonprofit", TRUE, FALSE)</f>
        <v>0</v>
      </c>
    </row>
    <row r="843" spans="1:33" x14ac:dyDescent="0.2">
      <c r="A843">
        <v>4263</v>
      </c>
      <c r="B843" t="s">
        <v>4029</v>
      </c>
      <c r="C843" s="1">
        <v>42342</v>
      </c>
      <c r="D843" s="1">
        <v>42342</v>
      </c>
      <c r="E843" t="s">
        <v>4030</v>
      </c>
      <c r="F843" t="b">
        <v>1</v>
      </c>
      <c r="G843" t="s">
        <v>326</v>
      </c>
      <c r="J843" t="s">
        <v>23</v>
      </c>
      <c r="K843" t="s">
        <v>24</v>
      </c>
      <c r="L843" t="s">
        <v>683</v>
      </c>
      <c r="M843" t="s">
        <v>4010</v>
      </c>
      <c r="N843">
        <v>61.390799999999999</v>
      </c>
      <c r="O843">
        <v>-149.5061</v>
      </c>
      <c r="P843" t="s">
        <v>78</v>
      </c>
      <c r="Q843" t="s">
        <v>28</v>
      </c>
      <c r="R843" t="s">
        <v>28</v>
      </c>
      <c r="S843" t="s">
        <v>28</v>
      </c>
      <c r="T843" t="s">
        <v>28</v>
      </c>
      <c r="U843" t="s">
        <v>28</v>
      </c>
      <c r="V843" t="s">
        <v>28</v>
      </c>
      <c r="W843" t="s">
        <v>794</v>
      </c>
      <c r="X843" t="s">
        <v>864</v>
      </c>
      <c r="Y843" t="s">
        <v>4011</v>
      </c>
      <c r="Z843" t="s">
        <v>4012</v>
      </c>
      <c r="AA843" t="s">
        <v>2478</v>
      </c>
      <c r="AB843" t="s">
        <v>683</v>
      </c>
      <c r="AC843">
        <v>99501</v>
      </c>
      <c r="AD843" t="s">
        <v>34</v>
      </c>
      <c r="AE843" t="s">
        <v>28</v>
      </c>
      <c r="AF843" t="b">
        <f t="shared" si="13"/>
        <v>0</v>
      </c>
      <c r="AG843" t="b">
        <f>IF(Table1[[#This Row],[bank_type]] = "Private Nonprofit", TRUE, FALSE)</f>
        <v>0</v>
      </c>
    </row>
    <row r="844" spans="1:33" x14ac:dyDescent="0.2">
      <c r="A844">
        <v>4354</v>
      </c>
      <c r="B844" t="s">
        <v>4031</v>
      </c>
      <c r="C844" s="1">
        <v>43266</v>
      </c>
      <c r="D844" s="1">
        <v>43266</v>
      </c>
      <c r="E844" t="s">
        <v>4032</v>
      </c>
      <c r="F844" t="b">
        <v>1</v>
      </c>
      <c r="G844" t="s">
        <v>326</v>
      </c>
      <c r="J844" t="s">
        <v>23</v>
      </c>
      <c r="K844" t="s">
        <v>24</v>
      </c>
      <c r="L844" t="s">
        <v>683</v>
      </c>
      <c r="M844" t="s">
        <v>2475</v>
      </c>
      <c r="N844">
        <v>61.556266206401297</v>
      </c>
      <c r="O844">
        <v>-148.97011567731201</v>
      </c>
      <c r="P844" t="s">
        <v>78</v>
      </c>
      <c r="Q844" t="s">
        <v>28</v>
      </c>
      <c r="R844" t="s">
        <v>28</v>
      </c>
      <c r="S844" t="s">
        <v>28</v>
      </c>
      <c r="T844" t="s">
        <v>28</v>
      </c>
      <c r="U844" t="s">
        <v>28</v>
      </c>
      <c r="V844" t="s">
        <v>28</v>
      </c>
      <c r="W844" t="s">
        <v>4033</v>
      </c>
      <c r="X844" t="s">
        <v>1279</v>
      </c>
      <c r="Y844" t="s">
        <v>4034</v>
      </c>
      <c r="Z844" t="s">
        <v>4020</v>
      </c>
      <c r="AA844" t="s">
        <v>2478</v>
      </c>
      <c r="AB844" t="s">
        <v>683</v>
      </c>
      <c r="AC844">
        <v>99501</v>
      </c>
      <c r="AD844" t="s">
        <v>34</v>
      </c>
      <c r="AE844" t="s">
        <v>1261</v>
      </c>
      <c r="AF844" t="b">
        <f t="shared" si="13"/>
        <v>0</v>
      </c>
      <c r="AG844" t="b">
        <f>IF(Table1[[#This Row],[bank_type]] = "Private Nonprofit", TRUE, FALSE)</f>
        <v>0</v>
      </c>
    </row>
    <row r="845" spans="1:33" x14ac:dyDescent="0.2">
      <c r="A845">
        <v>4354</v>
      </c>
      <c r="B845" t="s">
        <v>4031</v>
      </c>
      <c r="C845" s="1">
        <v>43266</v>
      </c>
      <c r="D845" s="1">
        <v>43266</v>
      </c>
      <c r="E845" t="s">
        <v>4032</v>
      </c>
      <c r="F845" t="b">
        <v>1</v>
      </c>
      <c r="G845" t="s">
        <v>326</v>
      </c>
      <c r="J845" t="s">
        <v>23</v>
      </c>
      <c r="K845" t="s">
        <v>24</v>
      </c>
      <c r="L845" t="s">
        <v>683</v>
      </c>
      <c r="M845" t="s">
        <v>2475</v>
      </c>
      <c r="N845">
        <v>61.556266206401297</v>
      </c>
      <c r="O845">
        <v>-148.97011567731201</v>
      </c>
      <c r="P845" t="s">
        <v>78</v>
      </c>
      <c r="Q845" t="s">
        <v>28</v>
      </c>
      <c r="R845" t="s">
        <v>28</v>
      </c>
      <c r="S845" t="s">
        <v>28</v>
      </c>
      <c r="T845" t="s">
        <v>28</v>
      </c>
      <c r="U845" t="s">
        <v>28</v>
      </c>
      <c r="V845" t="s">
        <v>28</v>
      </c>
      <c r="W845" t="s">
        <v>794</v>
      </c>
      <c r="X845" t="s">
        <v>864</v>
      </c>
      <c r="Y845" t="s">
        <v>4011</v>
      </c>
      <c r="Z845" t="s">
        <v>4012</v>
      </c>
      <c r="AA845" t="s">
        <v>2478</v>
      </c>
      <c r="AB845" t="s">
        <v>683</v>
      </c>
      <c r="AC845">
        <v>99501</v>
      </c>
      <c r="AD845" t="s">
        <v>34</v>
      </c>
      <c r="AE845" t="s">
        <v>28</v>
      </c>
      <c r="AF845" t="b">
        <f t="shared" si="13"/>
        <v>0</v>
      </c>
      <c r="AG845" t="b">
        <f>IF(Table1[[#This Row],[bank_type]] = "Private Nonprofit", TRUE, FALSE)</f>
        <v>0</v>
      </c>
    </row>
    <row r="846" spans="1:33" x14ac:dyDescent="0.2">
      <c r="A846">
        <v>862</v>
      </c>
      <c r="B846" t="s">
        <v>4035</v>
      </c>
      <c r="C846" s="1">
        <v>40548</v>
      </c>
      <c r="D846" s="1">
        <v>40548</v>
      </c>
      <c r="E846" t="s">
        <v>4036</v>
      </c>
      <c r="F846" t="b">
        <v>1</v>
      </c>
      <c r="G846" t="s">
        <v>22</v>
      </c>
      <c r="H846" t="s">
        <v>331</v>
      </c>
      <c r="J846" t="s">
        <v>304</v>
      </c>
      <c r="K846" t="s">
        <v>24</v>
      </c>
      <c r="L846" t="s">
        <v>561</v>
      </c>
      <c r="M846" t="s">
        <v>4037</v>
      </c>
      <c r="N846">
        <v>39.780591499983501</v>
      </c>
      <c r="O846">
        <v>-84.341795976545598</v>
      </c>
      <c r="P846" t="s">
        <v>78</v>
      </c>
      <c r="Q846" t="s">
        <v>4038</v>
      </c>
      <c r="R846" t="s">
        <v>28</v>
      </c>
      <c r="S846" t="s">
        <v>4039</v>
      </c>
      <c r="T846" t="s">
        <v>561</v>
      </c>
      <c r="U846">
        <v>45414</v>
      </c>
      <c r="V846" t="s">
        <v>28</v>
      </c>
      <c r="W846" t="s">
        <v>4040</v>
      </c>
      <c r="X846" t="s">
        <v>4041</v>
      </c>
      <c r="Y846" t="s">
        <v>4042</v>
      </c>
      <c r="Z846" t="s">
        <v>4038</v>
      </c>
      <c r="AA846" t="s">
        <v>4039</v>
      </c>
      <c r="AB846" t="s">
        <v>561</v>
      </c>
      <c r="AC846">
        <v>45402</v>
      </c>
      <c r="AD846" t="s">
        <v>39</v>
      </c>
      <c r="AE846" t="s">
        <v>4043</v>
      </c>
      <c r="AF846" t="b">
        <f t="shared" si="13"/>
        <v>0</v>
      </c>
      <c r="AG846" t="b">
        <f>IF(Table1[[#This Row],[bank_type]] = "Private Nonprofit", TRUE, FALSE)</f>
        <v>0</v>
      </c>
    </row>
    <row r="847" spans="1:33" x14ac:dyDescent="0.2">
      <c r="A847">
        <v>4881</v>
      </c>
      <c r="B847" t="s">
        <v>4044</v>
      </c>
      <c r="C847" s="1">
        <v>44235</v>
      </c>
      <c r="D847" s="1">
        <v>44235</v>
      </c>
      <c r="E847" t="s">
        <v>4045</v>
      </c>
      <c r="F847" t="b">
        <v>1</v>
      </c>
      <c r="G847" t="s">
        <v>22</v>
      </c>
      <c r="J847" t="s">
        <v>23</v>
      </c>
      <c r="K847" t="s">
        <v>24</v>
      </c>
      <c r="L847" t="s">
        <v>422</v>
      </c>
      <c r="M847" t="s">
        <v>4046</v>
      </c>
      <c r="N847">
        <v>34.445537000000002</v>
      </c>
      <c r="O847">
        <v>-79.824191999999996</v>
      </c>
      <c r="P847" t="s">
        <v>78</v>
      </c>
      <c r="Q847" t="s">
        <v>28</v>
      </c>
      <c r="R847" t="s">
        <v>28</v>
      </c>
      <c r="S847" t="s">
        <v>28</v>
      </c>
      <c r="T847" t="s">
        <v>28</v>
      </c>
      <c r="U847" t="s">
        <v>28</v>
      </c>
      <c r="V847" t="s">
        <v>28</v>
      </c>
      <c r="W847" t="s">
        <v>674</v>
      </c>
      <c r="X847" t="s">
        <v>4047</v>
      </c>
      <c r="Y847" t="s">
        <v>4048</v>
      </c>
      <c r="Z847" t="s">
        <v>4049</v>
      </c>
      <c r="AA847" t="s">
        <v>3265</v>
      </c>
      <c r="AB847" t="s">
        <v>692</v>
      </c>
      <c r="AC847">
        <v>33408</v>
      </c>
      <c r="AD847" t="s">
        <v>34</v>
      </c>
      <c r="AE847" t="s">
        <v>28</v>
      </c>
      <c r="AF847" t="b">
        <f t="shared" si="13"/>
        <v>0</v>
      </c>
      <c r="AG847" t="b">
        <f>IF(Table1[[#This Row],[bank_type]] = "Private Nonprofit", TRUE, FALSE)</f>
        <v>0</v>
      </c>
    </row>
    <row r="848" spans="1:33" x14ac:dyDescent="0.2">
      <c r="A848">
        <v>4881</v>
      </c>
      <c r="B848" t="s">
        <v>4044</v>
      </c>
      <c r="C848" s="1">
        <v>44235</v>
      </c>
      <c r="D848" s="1">
        <v>44235</v>
      </c>
      <c r="E848" t="s">
        <v>4045</v>
      </c>
      <c r="F848" t="b">
        <v>1</v>
      </c>
      <c r="G848" t="s">
        <v>22</v>
      </c>
      <c r="J848" t="s">
        <v>23</v>
      </c>
      <c r="K848" t="s">
        <v>24</v>
      </c>
      <c r="L848" t="s">
        <v>422</v>
      </c>
      <c r="M848" t="s">
        <v>4046</v>
      </c>
      <c r="N848">
        <v>34.445537000000002</v>
      </c>
      <c r="O848">
        <v>-79.824191999999996</v>
      </c>
      <c r="P848" t="s">
        <v>78</v>
      </c>
      <c r="Q848" t="s">
        <v>28</v>
      </c>
      <c r="R848" t="s">
        <v>28</v>
      </c>
      <c r="S848" t="s">
        <v>28</v>
      </c>
      <c r="T848" t="s">
        <v>28</v>
      </c>
      <c r="U848" t="s">
        <v>28</v>
      </c>
      <c r="V848" t="s">
        <v>28</v>
      </c>
      <c r="W848" t="s">
        <v>456</v>
      </c>
      <c r="X848" t="s">
        <v>457</v>
      </c>
      <c r="Y848" t="s">
        <v>458</v>
      </c>
      <c r="Z848" t="s">
        <v>459</v>
      </c>
      <c r="AA848" t="s">
        <v>28</v>
      </c>
      <c r="AB848" t="s">
        <v>422</v>
      </c>
      <c r="AC848" t="s">
        <v>28</v>
      </c>
      <c r="AD848" t="s">
        <v>405</v>
      </c>
      <c r="AE848" t="s">
        <v>28</v>
      </c>
      <c r="AF848" t="b">
        <f t="shared" si="13"/>
        <v>0</v>
      </c>
      <c r="AG848" t="b">
        <f>IF(Table1[[#This Row],[bank_type]] = "Private Nonprofit", TRUE, FALSE)</f>
        <v>0</v>
      </c>
    </row>
    <row r="849" spans="1:33" x14ac:dyDescent="0.2">
      <c r="A849">
        <v>4881</v>
      </c>
      <c r="B849" t="s">
        <v>4044</v>
      </c>
      <c r="C849" s="1">
        <v>44235</v>
      </c>
      <c r="D849" s="1">
        <v>44235</v>
      </c>
      <c r="E849" t="s">
        <v>4045</v>
      </c>
      <c r="F849" t="b">
        <v>1</v>
      </c>
      <c r="G849" t="s">
        <v>22</v>
      </c>
      <c r="J849" t="s">
        <v>23</v>
      </c>
      <c r="K849" t="s">
        <v>24</v>
      </c>
      <c r="L849" t="s">
        <v>422</v>
      </c>
      <c r="M849" t="s">
        <v>4046</v>
      </c>
      <c r="N849">
        <v>34.445537000000002</v>
      </c>
      <c r="O849">
        <v>-79.824191999999996</v>
      </c>
      <c r="P849" t="s">
        <v>78</v>
      </c>
      <c r="Q849" t="s">
        <v>28</v>
      </c>
      <c r="R849" t="s">
        <v>28</v>
      </c>
      <c r="S849" t="s">
        <v>28</v>
      </c>
      <c r="T849" t="s">
        <v>28</v>
      </c>
      <c r="U849" t="s">
        <v>28</v>
      </c>
      <c r="V849" t="s">
        <v>28</v>
      </c>
      <c r="W849" t="s">
        <v>460</v>
      </c>
      <c r="X849" t="s">
        <v>4050</v>
      </c>
      <c r="Y849" t="s">
        <v>462</v>
      </c>
      <c r="Z849" t="s">
        <v>28</v>
      </c>
      <c r="AA849" t="s">
        <v>28</v>
      </c>
      <c r="AB849" t="s">
        <v>28</v>
      </c>
      <c r="AC849" t="s">
        <v>28</v>
      </c>
      <c r="AD849" t="s">
        <v>60</v>
      </c>
      <c r="AE849" t="s">
        <v>28</v>
      </c>
      <c r="AF849" t="b">
        <f t="shared" si="13"/>
        <v>0</v>
      </c>
      <c r="AG849" t="b">
        <f>IF(Table1[[#This Row],[bank_type]] = "Private Nonprofit", TRUE, FALSE)</f>
        <v>0</v>
      </c>
    </row>
    <row r="850" spans="1:33" x14ac:dyDescent="0.2">
      <c r="A850">
        <v>4881</v>
      </c>
      <c r="B850" t="s">
        <v>4044</v>
      </c>
      <c r="C850" s="1">
        <v>44235</v>
      </c>
      <c r="D850" s="1">
        <v>44235</v>
      </c>
      <c r="E850" t="s">
        <v>4045</v>
      </c>
      <c r="F850" t="b">
        <v>1</v>
      </c>
      <c r="G850" t="s">
        <v>22</v>
      </c>
      <c r="J850" t="s">
        <v>23</v>
      </c>
      <c r="K850" t="s">
        <v>24</v>
      </c>
      <c r="L850" t="s">
        <v>422</v>
      </c>
      <c r="M850" t="s">
        <v>4046</v>
      </c>
      <c r="N850">
        <v>34.445537000000002</v>
      </c>
      <c r="O850">
        <v>-79.824191999999996</v>
      </c>
      <c r="P850" t="s">
        <v>78</v>
      </c>
      <c r="Q850" t="s">
        <v>28</v>
      </c>
      <c r="R850" t="s">
        <v>28</v>
      </c>
      <c r="S850" t="s">
        <v>28</v>
      </c>
      <c r="T850" t="s">
        <v>28</v>
      </c>
      <c r="U850" t="s">
        <v>28</v>
      </c>
      <c r="V850" t="s">
        <v>28</v>
      </c>
      <c r="W850" t="s">
        <v>1563</v>
      </c>
      <c r="X850" t="s">
        <v>1564</v>
      </c>
      <c r="Y850" t="s">
        <v>1565</v>
      </c>
      <c r="Z850" t="s">
        <v>28</v>
      </c>
      <c r="AA850" t="s">
        <v>28</v>
      </c>
      <c r="AB850" t="s">
        <v>28</v>
      </c>
      <c r="AC850" t="s">
        <v>28</v>
      </c>
      <c r="AD850" t="s">
        <v>405</v>
      </c>
      <c r="AE850" t="s">
        <v>28</v>
      </c>
      <c r="AF850" t="b">
        <f t="shared" si="13"/>
        <v>0</v>
      </c>
      <c r="AG850" t="b">
        <f>IF(Table1[[#This Row],[bank_type]] = "Private Nonprofit", TRUE, FALSE)</f>
        <v>0</v>
      </c>
    </row>
    <row r="851" spans="1:33" x14ac:dyDescent="0.2">
      <c r="A851">
        <v>4881</v>
      </c>
      <c r="B851" t="s">
        <v>4044</v>
      </c>
      <c r="C851" s="1">
        <v>44235</v>
      </c>
      <c r="D851" s="1">
        <v>44235</v>
      </c>
      <c r="E851" t="s">
        <v>4045</v>
      </c>
      <c r="F851" t="b">
        <v>1</v>
      </c>
      <c r="G851" t="s">
        <v>22</v>
      </c>
      <c r="J851" t="s">
        <v>23</v>
      </c>
      <c r="K851" t="s">
        <v>24</v>
      </c>
      <c r="L851" t="s">
        <v>422</v>
      </c>
      <c r="M851" t="s">
        <v>4046</v>
      </c>
      <c r="N851">
        <v>34.445537000000002</v>
      </c>
      <c r="O851">
        <v>-79.824191999999996</v>
      </c>
      <c r="P851" t="s">
        <v>78</v>
      </c>
      <c r="Q851" t="s">
        <v>28</v>
      </c>
      <c r="R851" t="s">
        <v>28</v>
      </c>
      <c r="S851" t="s">
        <v>28</v>
      </c>
      <c r="T851" t="s">
        <v>28</v>
      </c>
      <c r="U851" t="s">
        <v>28</v>
      </c>
      <c r="V851" t="s">
        <v>28</v>
      </c>
      <c r="W851" t="s">
        <v>453</v>
      </c>
      <c r="X851" t="s">
        <v>454</v>
      </c>
      <c r="Y851" t="s">
        <v>455</v>
      </c>
      <c r="Z851" t="s">
        <v>28</v>
      </c>
      <c r="AA851" t="s">
        <v>28</v>
      </c>
      <c r="AB851" t="s">
        <v>28</v>
      </c>
      <c r="AC851" t="s">
        <v>28</v>
      </c>
      <c r="AD851" t="s">
        <v>60</v>
      </c>
      <c r="AE851" t="s">
        <v>28</v>
      </c>
      <c r="AF851" t="b">
        <f t="shared" si="13"/>
        <v>0</v>
      </c>
      <c r="AG851" t="b">
        <f>IF(Table1[[#This Row],[bank_type]] = "Private Nonprofit", TRUE, FALSE)</f>
        <v>0</v>
      </c>
    </row>
    <row r="852" spans="1:33" x14ac:dyDescent="0.2">
      <c r="A852">
        <v>2504</v>
      </c>
      <c r="B852" t="s">
        <v>4051</v>
      </c>
      <c r="C852" s="1">
        <v>39100</v>
      </c>
      <c r="D852" s="1">
        <v>39100</v>
      </c>
      <c r="E852" t="s">
        <v>4052</v>
      </c>
      <c r="F852" t="b">
        <v>1</v>
      </c>
      <c r="G852" t="s">
        <v>668</v>
      </c>
      <c r="K852" t="s">
        <v>24</v>
      </c>
      <c r="L852" t="s">
        <v>470</v>
      </c>
      <c r="M852" t="s">
        <v>2347</v>
      </c>
      <c r="N852">
        <v>37.178085549254398</v>
      </c>
      <c r="O852">
        <v>-120.168133724227</v>
      </c>
      <c r="P852" t="s">
        <v>78</v>
      </c>
      <c r="Q852" t="s">
        <v>2229</v>
      </c>
      <c r="R852" t="s">
        <v>2230</v>
      </c>
      <c r="S852" t="s">
        <v>843</v>
      </c>
      <c r="T852" t="s">
        <v>479</v>
      </c>
      <c r="U852">
        <v>30309</v>
      </c>
      <c r="V852" t="s">
        <v>2231</v>
      </c>
      <c r="W852" t="s">
        <v>817</v>
      </c>
      <c r="X852" t="s">
        <v>2232</v>
      </c>
      <c r="Y852" t="s">
        <v>2233</v>
      </c>
      <c r="Z852" t="s">
        <v>2234</v>
      </c>
      <c r="AA852" t="s">
        <v>2235</v>
      </c>
      <c r="AB852" t="s">
        <v>470</v>
      </c>
      <c r="AC852">
        <v>94901</v>
      </c>
      <c r="AD852" t="s">
        <v>39</v>
      </c>
      <c r="AE852" t="s">
        <v>2236</v>
      </c>
      <c r="AF852" t="b">
        <f t="shared" si="13"/>
        <v>0</v>
      </c>
      <c r="AG852" t="b">
        <f>IF(Table1[[#This Row],[bank_type]] = "Private Nonprofit", TRUE, FALSE)</f>
        <v>0</v>
      </c>
    </row>
    <row r="853" spans="1:33" x14ac:dyDescent="0.2">
      <c r="A853">
        <v>2504</v>
      </c>
      <c r="B853" t="s">
        <v>4051</v>
      </c>
      <c r="C853" s="1">
        <v>39100</v>
      </c>
      <c r="D853" s="1">
        <v>39100</v>
      </c>
      <c r="E853" t="s">
        <v>4052</v>
      </c>
      <c r="F853" t="b">
        <v>1</v>
      </c>
      <c r="G853" t="s">
        <v>668</v>
      </c>
      <c r="K853" t="s">
        <v>24</v>
      </c>
      <c r="L853" t="s">
        <v>470</v>
      </c>
      <c r="M853" t="s">
        <v>2347</v>
      </c>
      <c r="N853">
        <v>37.178085549254398</v>
      </c>
      <c r="O853">
        <v>-120.168133724227</v>
      </c>
      <c r="P853" t="s">
        <v>78</v>
      </c>
      <c r="Q853" t="s">
        <v>2229</v>
      </c>
      <c r="R853" t="s">
        <v>2230</v>
      </c>
      <c r="S853" t="s">
        <v>843</v>
      </c>
      <c r="T853" t="s">
        <v>479</v>
      </c>
      <c r="U853">
        <v>30309</v>
      </c>
      <c r="V853" t="s">
        <v>2231</v>
      </c>
      <c r="W853" t="s">
        <v>2237</v>
      </c>
      <c r="X853" t="s">
        <v>2238</v>
      </c>
      <c r="Y853" t="s">
        <v>1411</v>
      </c>
      <c r="Z853" t="s">
        <v>2239</v>
      </c>
      <c r="AA853" t="s">
        <v>1456</v>
      </c>
      <c r="AB853" t="s">
        <v>470</v>
      </c>
      <c r="AC853">
        <v>95818</v>
      </c>
      <c r="AD853" t="s">
        <v>39</v>
      </c>
      <c r="AE853" t="s">
        <v>28</v>
      </c>
      <c r="AF853" t="b">
        <f t="shared" si="13"/>
        <v>0</v>
      </c>
      <c r="AG853" t="b">
        <f>IF(Table1[[#This Row],[bank_type]] = "Private Nonprofit", TRUE, FALSE)</f>
        <v>0</v>
      </c>
    </row>
    <row r="854" spans="1:33" x14ac:dyDescent="0.2">
      <c r="A854">
        <v>1047</v>
      </c>
      <c r="B854" t="s">
        <v>4053</v>
      </c>
      <c r="C854" s="1">
        <v>36832</v>
      </c>
      <c r="D854" s="1">
        <v>39259</v>
      </c>
      <c r="E854" t="s">
        <v>4054</v>
      </c>
      <c r="F854" t="b">
        <v>1</v>
      </c>
      <c r="G854" t="s">
        <v>326</v>
      </c>
      <c r="J854" t="s">
        <v>332</v>
      </c>
      <c r="K854" t="s">
        <v>24</v>
      </c>
      <c r="L854" t="s">
        <v>703</v>
      </c>
      <c r="M854" t="s">
        <v>4055</v>
      </c>
      <c r="N854">
        <v>34.567770836408101</v>
      </c>
      <c r="O854">
        <v>-77.530330644632798</v>
      </c>
      <c r="P854" t="s">
        <v>705</v>
      </c>
      <c r="Q854" t="s">
        <v>4056</v>
      </c>
      <c r="R854" t="s">
        <v>4057</v>
      </c>
      <c r="S854" t="s">
        <v>4058</v>
      </c>
      <c r="T854" t="s">
        <v>703</v>
      </c>
      <c r="U854" t="s">
        <v>28</v>
      </c>
      <c r="V854" t="s">
        <v>28</v>
      </c>
      <c r="W854" t="s">
        <v>4059</v>
      </c>
      <c r="X854" t="s">
        <v>1377</v>
      </c>
      <c r="Y854" t="s">
        <v>4060</v>
      </c>
      <c r="Z854" t="s">
        <v>4061</v>
      </c>
      <c r="AA854" t="s">
        <v>28</v>
      </c>
      <c r="AB854" t="s">
        <v>28</v>
      </c>
      <c r="AC854" t="s">
        <v>28</v>
      </c>
      <c r="AD854" t="s">
        <v>39</v>
      </c>
      <c r="AE854" t="s">
        <v>28</v>
      </c>
      <c r="AF854" t="b">
        <f t="shared" si="13"/>
        <v>0</v>
      </c>
      <c r="AG854" t="b">
        <f>IF(Table1[[#This Row],[bank_type]] = "Private Nonprofit", TRUE, FALSE)</f>
        <v>0</v>
      </c>
    </row>
    <row r="855" spans="1:33" x14ac:dyDescent="0.2">
      <c r="A855">
        <v>6258</v>
      </c>
      <c r="B855" t="s">
        <v>4062</v>
      </c>
      <c r="C855" t="s">
        <v>28</v>
      </c>
      <c r="D855" s="1">
        <v>44712</v>
      </c>
      <c r="E855" t="s">
        <v>4063</v>
      </c>
      <c r="F855" t="b">
        <v>1</v>
      </c>
      <c r="G855" t="s">
        <v>326</v>
      </c>
      <c r="J855" t="s">
        <v>332</v>
      </c>
      <c r="K855" t="s">
        <v>24</v>
      </c>
      <c r="L855" t="s">
        <v>561</v>
      </c>
      <c r="M855" t="s">
        <v>4064</v>
      </c>
      <c r="N855">
        <v>40.548284009377603</v>
      </c>
      <c r="O855">
        <v>-83.225511494429796</v>
      </c>
      <c r="P855" t="s">
        <v>78</v>
      </c>
      <c r="Q855" t="s">
        <v>4065</v>
      </c>
      <c r="R855" t="s">
        <v>28</v>
      </c>
      <c r="S855" t="s">
        <v>4066</v>
      </c>
      <c r="T855" t="s">
        <v>561</v>
      </c>
      <c r="U855">
        <v>43110</v>
      </c>
      <c r="V855" t="s">
        <v>28</v>
      </c>
      <c r="W855" t="s">
        <v>4067</v>
      </c>
      <c r="X855" t="s">
        <v>699</v>
      </c>
      <c r="Y855" t="s">
        <v>4068</v>
      </c>
      <c r="Z855" t="s">
        <v>4069</v>
      </c>
      <c r="AA855" t="s">
        <v>4070</v>
      </c>
      <c r="AB855" t="s">
        <v>561</v>
      </c>
      <c r="AC855">
        <v>43110</v>
      </c>
      <c r="AD855" t="s">
        <v>379</v>
      </c>
      <c r="AE855" t="s">
        <v>28</v>
      </c>
      <c r="AF855" t="b">
        <f t="shared" si="13"/>
        <v>0</v>
      </c>
      <c r="AG855" t="b">
        <f>IF(Table1[[#This Row],[bank_type]] = "Private Nonprofit", TRUE, FALSE)</f>
        <v>0</v>
      </c>
    </row>
    <row r="856" spans="1:33" x14ac:dyDescent="0.2">
      <c r="A856">
        <v>298</v>
      </c>
      <c r="B856" t="s">
        <v>4071</v>
      </c>
      <c r="C856" s="1">
        <v>41277</v>
      </c>
      <c r="D856" s="1">
        <v>41277</v>
      </c>
      <c r="E856" t="s">
        <v>4072</v>
      </c>
      <c r="F856" t="b">
        <v>1</v>
      </c>
      <c r="G856" t="s">
        <v>326</v>
      </c>
      <c r="H856" t="s">
        <v>53</v>
      </c>
      <c r="J856" t="s">
        <v>332</v>
      </c>
      <c r="K856" t="s">
        <v>24</v>
      </c>
      <c r="L856" t="s">
        <v>692</v>
      </c>
      <c r="M856" t="s">
        <v>693</v>
      </c>
      <c r="N856">
        <v>28.324603594166199</v>
      </c>
      <c r="O856">
        <v>-81.797791255741402</v>
      </c>
      <c r="P856" t="s">
        <v>78</v>
      </c>
      <c r="Q856" t="s">
        <v>4073</v>
      </c>
      <c r="R856" t="s">
        <v>4074</v>
      </c>
      <c r="S856" t="s">
        <v>1369</v>
      </c>
      <c r="T856" t="s">
        <v>692</v>
      </c>
      <c r="U856">
        <v>32789</v>
      </c>
      <c r="V856" t="s">
        <v>3485</v>
      </c>
      <c r="W856" t="s">
        <v>1365</v>
      </c>
      <c r="X856" t="s">
        <v>1366</v>
      </c>
      <c r="Y856" t="s">
        <v>1367</v>
      </c>
      <c r="Z856" t="s">
        <v>1368</v>
      </c>
      <c r="AA856" t="s">
        <v>1369</v>
      </c>
      <c r="AB856" t="s">
        <v>692</v>
      </c>
      <c r="AC856">
        <v>32789</v>
      </c>
      <c r="AD856" t="s">
        <v>60</v>
      </c>
      <c r="AE856" t="s">
        <v>1370</v>
      </c>
      <c r="AF856" t="b">
        <f t="shared" si="13"/>
        <v>0</v>
      </c>
      <c r="AG856" t="b">
        <f>IF(Table1[[#This Row],[bank_type]] = "Private Nonprofit", TRUE, FALSE)</f>
        <v>0</v>
      </c>
    </row>
    <row r="857" spans="1:33" x14ac:dyDescent="0.2">
      <c r="A857">
        <v>298</v>
      </c>
      <c r="B857" t="s">
        <v>4071</v>
      </c>
      <c r="C857" s="1">
        <v>41277</v>
      </c>
      <c r="D857" s="1">
        <v>41277</v>
      </c>
      <c r="E857" t="s">
        <v>4072</v>
      </c>
      <c r="F857" t="b">
        <v>1</v>
      </c>
      <c r="G857" t="s">
        <v>326</v>
      </c>
      <c r="H857" t="s">
        <v>53</v>
      </c>
      <c r="J857" t="s">
        <v>332</v>
      </c>
      <c r="K857" t="s">
        <v>24</v>
      </c>
      <c r="L857" t="s">
        <v>692</v>
      </c>
      <c r="M857" t="s">
        <v>693</v>
      </c>
      <c r="N857">
        <v>28.324603594166199</v>
      </c>
      <c r="O857">
        <v>-81.797791255741402</v>
      </c>
      <c r="P857" t="s">
        <v>78</v>
      </c>
      <c r="Q857" t="s">
        <v>4073</v>
      </c>
      <c r="R857" t="s">
        <v>4074</v>
      </c>
      <c r="S857" t="s">
        <v>1369</v>
      </c>
      <c r="T857" t="s">
        <v>692</v>
      </c>
      <c r="U857">
        <v>32789</v>
      </c>
      <c r="V857" t="s">
        <v>3485</v>
      </c>
      <c r="W857" t="s">
        <v>2158</v>
      </c>
      <c r="X857" t="s">
        <v>4075</v>
      </c>
      <c r="Y857" t="s">
        <v>4076</v>
      </c>
      <c r="Z857" t="s">
        <v>3485</v>
      </c>
      <c r="AA857" t="s">
        <v>1369</v>
      </c>
      <c r="AB857" t="s">
        <v>692</v>
      </c>
      <c r="AC857">
        <v>32789</v>
      </c>
      <c r="AD857" t="s">
        <v>34</v>
      </c>
      <c r="AE857" t="s">
        <v>28</v>
      </c>
      <c r="AF857" t="b">
        <f t="shared" si="13"/>
        <v>0</v>
      </c>
      <c r="AG857" t="b">
        <f>IF(Table1[[#This Row],[bank_type]] = "Private Nonprofit", TRUE, FALSE)</f>
        <v>0</v>
      </c>
    </row>
    <row r="858" spans="1:33" x14ac:dyDescent="0.2">
      <c r="A858">
        <v>298</v>
      </c>
      <c r="B858" t="s">
        <v>4071</v>
      </c>
      <c r="C858" s="1">
        <v>41277</v>
      </c>
      <c r="D858" s="1">
        <v>41277</v>
      </c>
      <c r="E858" t="s">
        <v>4072</v>
      </c>
      <c r="F858" t="b">
        <v>1</v>
      </c>
      <c r="G858" t="s">
        <v>326</v>
      </c>
      <c r="H858" t="s">
        <v>53</v>
      </c>
      <c r="J858" t="s">
        <v>332</v>
      </c>
      <c r="K858" t="s">
        <v>24</v>
      </c>
      <c r="L858" t="s">
        <v>692</v>
      </c>
      <c r="M858" t="s">
        <v>693</v>
      </c>
      <c r="N858">
        <v>28.324603594166199</v>
      </c>
      <c r="O858">
        <v>-81.797791255741402</v>
      </c>
      <c r="P858" t="s">
        <v>78</v>
      </c>
      <c r="Q858" t="s">
        <v>4073</v>
      </c>
      <c r="R858" t="s">
        <v>4074</v>
      </c>
      <c r="S858" t="s">
        <v>1369</v>
      </c>
      <c r="T858" t="s">
        <v>692</v>
      </c>
      <c r="U858">
        <v>32789</v>
      </c>
      <c r="V858" t="s">
        <v>3485</v>
      </c>
      <c r="W858" t="s">
        <v>2222</v>
      </c>
      <c r="X858" t="s">
        <v>1773</v>
      </c>
      <c r="Y858" t="s">
        <v>4077</v>
      </c>
      <c r="Z858" t="s">
        <v>4078</v>
      </c>
      <c r="AA858" t="s">
        <v>549</v>
      </c>
      <c r="AB858" t="s">
        <v>692</v>
      </c>
      <c r="AC858">
        <v>32653</v>
      </c>
      <c r="AD858" t="s">
        <v>405</v>
      </c>
      <c r="AE858" t="s">
        <v>4079</v>
      </c>
      <c r="AF858" t="b">
        <f t="shared" si="13"/>
        <v>0</v>
      </c>
      <c r="AG858" t="b">
        <f>IF(Table1[[#This Row],[bank_type]] = "Private Nonprofit", TRUE, FALSE)</f>
        <v>0</v>
      </c>
    </row>
    <row r="859" spans="1:33" x14ac:dyDescent="0.2">
      <c r="A859">
        <v>3552</v>
      </c>
      <c r="B859" t="s">
        <v>4080</v>
      </c>
      <c r="C859" t="s">
        <v>28</v>
      </c>
      <c r="D859" s="1">
        <v>45344</v>
      </c>
      <c r="E859" t="s">
        <v>4081</v>
      </c>
      <c r="F859" t="b">
        <v>1</v>
      </c>
      <c r="G859" t="s">
        <v>326</v>
      </c>
      <c r="J859" t="s">
        <v>943</v>
      </c>
      <c r="K859" t="s">
        <v>24</v>
      </c>
      <c r="L859" t="s">
        <v>692</v>
      </c>
      <c r="M859" t="s">
        <v>1354</v>
      </c>
      <c r="N859">
        <v>28.7833996490067</v>
      </c>
      <c r="O859">
        <v>-80.851486618091499</v>
      </c>
      <c r="P859" t="s">
        <v>78</v>
      </c>
      <c r="Q859" t="s">
        <v>4082</v>
      </c>
      <c r="R859" t="s">
        <v>4083</v>
      </c>
      <c r="S859" t="s">
        <v>4084</v>
      </c>
      <c r="T859" t="s">
        <v>692</v>
      </c>
      <c r="U859">
        <v>32779</v>
      </c>
      <c r="V859" t="s">
        <v>28</v>
      </c>
      <c r="W859" t="s">
        <v>345</v>
      </c>
      <c r="X859" t="s">
        <v>4085</v>
      </c>
      <c r="Y859" t="s">
        <v>4086</v>
      </c>
      <c r="Z859" t="s">
        <v>1373</v>
      </c>
      <c r="AA859" t="s">
        <v>1357</v>
      </c>
      <c r="AB859" t="s">
        <v>692</v>
      </c>
      <c r="AC859">
        <v>32803</v>
      </c>
      <c r="AD859" t="s">
        <v>405</v>
      </c>
      <c r="AE859" t="s">
        <v>4087</v>
      </c>
      <c r="AF859" t="b">
        <f t="shared" si="13"/>
        <v>0</v>
      </c>
      <c r="AG859" t="b">
        <f>IF(Table1[[#This Row],[bank_type]] = "Private Nonprofit", TRUE, FALSE)</f>
        <v>0</v>
      </c>
    </row>
    <row r="860" spans="1:33" x14ac:dyDescent="0.2">
      <c r="A860">
        <v>3552</v>
      </c>
      <c r="B860" t="s">
        <v>4080</v>
      </c>
      <c r="C860" t="s">
        <v>28</v>
      </c>
      <c r="D860" s="1">
        <v>45344</v>
      </c>
      <c r="E860" t="s">
        <v>4081</v>
      </c>
      <c r="F860" t="b">
        <v>1</v>
      </c>
      <c r="G860" t="s">
        <v>326</v>
      </c>
      <c r="J860" t="s">
        <v>943</v>
      </c>
      <c r="K860" t="s">
        <v>24</v>
      </c>
      <c r="L860" t="s">
        <v>692</v>
      </c>
      <c r="M860" t="s">
        <v>1354</v>
      </c>
      <c r="N860">
        <v>28.7833996490067</v>
      </c>
      <c r="O860">
        <v>-80.851486618091499</v>
      </c>
      <c r="P860" t="s">
        <v>78</v>
      </c>
      <c r="Q860" t="s">
        <v>4082</v>
      </c>
      <c r="R860" t="s">
        <v>4083</v>
      </c>
      <c r="S860" t="s">
        <v>4084</v>
      </c>
      <c r="T860" t="s">
        <v>692</v>
      </c>
      <c r="U860">
        <v>32779</v>
      </c>
      <c r="V860" t="s">
        <v>28</v>
      </c>
      <c r="W860" t="s">
        <v>4088</v>
      </c>
      <c r="X860" t="s">
        <v>4089</v>
      </c>
      <c r="Y860" t="s">
        <v>4090</v>
      </c>
      <c r="Z860" t="s">
        <v>4091</v>
      </c>
      <c r="AA860" t="s">
        <v>4084</v>
      </c>
      <c r="AB860" t="s">
        <v>692</v>
      </c>
      <c r="AC860">
        <v>32779</v>
      </c>
      <c r="AD860" t="s">
        <v>34</v>
      </c>
      <c r="AE860" t="s">
        <v>28</v>
      </c>
      <c r="AF860" t="b">
        <f t="shared" si="13"/>
        <v>0</v>
      </c>
      <c r="AG860" t="b">
        <f>IF(Table1[[#This Row],[bank_type]] = "Private Nonprofit", TRUE, FALSE)</f>
        <v>0</v>
      </c>
    </row>
    <row r="861" spans="1:33" x14ac:dyDescent="0.2">
      <c r="A861">
        <v>3552</v>
      </c>
      <c r="B861" t="s">
        <v>4080</v>
      </c>
      <c r="C861" t="s">
        <v>28</v>
      </c>
      <c r="D861" s="1">
        <v>45344</v>
      </c>
      <c r="E861" t="s">
        <v>4081</v>
      </c>
      <c r="F861" t="b">
        <v>1</v>
      </c>
      <c r="G861" t="s">
        <v>326</v>
      </c>
      <c r="J861" t="s">
        <v>943</v>
      </c>
      <c r="K861" t="s">
        <v>24</v>
      </c>
      <c r="L861" t="s">
        <v>692</v>
      </c>
      <c r="M861" t="s">
        <v>1354</v>
      </c>
      <c r="N861">
        <v>28.7833996490067</v>
      </c>
      <c r="O861">
        <v>-80.851486618091499</v>
      </c>
      <c r="P861" t="s">
        <v>78</v>
      </c>
      <c r="Q861" t="s">
        <v>4082</v>
      </c>
      <c r="R861" t="s">
        <v>4083</v>
      </c>
      <c r="S861" t="s">
        <v>4084</v>
      </c>
      <c r="T861" t="s">
        <v>692</v>
      </c>
      <c r="U861">
        <v>32779</v>
      </c>
      <c r="V861" t="s">
        <v>28</v>
      </c>
      <c r="W861" t="s">
        <v>1365</v>
      </c>
      <c r="X861" t="s">
        <v>1366</v>
      </c>
      <c r="Y861" t="s">
        <v>1367</v>
      </c>
      <c r="Z861" t="s">
        <v>1368</v>
      </c>
      <c r="AA861" t="s">
        <v>1369</v>
      </c>
      <c r="AB861" t="s">
        <v>692</v>
      </c>
      <c r="AC861">
        <v>32789</v>
      </c>
      <c r="AD861" t="s">
        <v>60</v>
      </c>
      <c r="AE861" t="s">
        <v>1370</v>
      </c>
      <c r="AF861" t="b">
        <f t="shared" si="13"/>
        <v>0</v>
      </c>
      <c r="AG861" t="b">
        <f>IF(Table1[[#This Row],[bank_type]] = "Private Nonprofit", TRUE, FALSE)</f>
        <v>0</v>
      </c>
    </row>
    <row r="862" spans="1:33" x14ac:dyDescent="0.2">
      <c r="A862">
        <v>1014</v>
      </c>
      <c r="B862" t="s">
        <v>4092</v>
      </c>
      <c r="C862" t="s">
        <v>28</v>
      </c>
      <c r="D862" s="1">
        <v>43864</v>
      </c>
      <c r="E862" t="s">
        <v>4093</v>
      </c>
      <c r="F862" t="b">
        <v>1</v>
      </c>
      <c r="G862" t="s">
        <v>67</v>
      </c>
      <c r="J862" t="s">
        <v>68</v>
      </c>
      <c r="K862" t="s">
        <v>76</v>
      </c>
      <c r="L862" t="s">
        <v>394</v>
      </c>
      <c r="M862" t="s">
        <v>1551</v>
      </c>
      <c r="N862">
        <v>39.063889000000003</v>
      </c>
      <c r="O862">
        <v>-77.625</v>
      </c>
      <c r="P862" t="s">
        <v>78</v>
      </c>
      <c r="Q862" t="s">
        <v>4094</v>
      </c>
      <c r="R862" t="s">
        <v>4095</v>
      </c>
      <c r="S862" t="s">
        <v>4096</v>
      </c>
      <c r="T862" t="s">
        <v>394</v>
      </c>
      <c r="U862">
        <v>20109</v>
      </c>
      <c r="V862" t="s">
        <v>28</v>
      </c>
      <c r="W862" t="s">
        <v>936</v>
      </c>
      <c r="X862" t="s">
        <v>937</v>
      </c>
      <c r="Y862" t="s">
        <v>938</v>
      </c>
      <c r="Z862" t="s">
        <v>939</v>
      </c>
      <c r="AA862" t="s">
        <v>940</v>
      </c>
      <c r="AB862" t="s">
        <v>394</v>
      </c>
      <c r="AC862">
        <v>23230</v>
      </c>
      <c r="AD862" t="s">
        <v>405</v>
      </c>
      <c r="AE862" t="s">
        <v>28</v>
      </c>
      <c r="AF862" t="b">
        <f t="shared" si="13"/>
        <v>0</v>
      </c>
      <c r="AG862" t="b">
        <f>IF(Table1[[#This Row],[bank_type]] = "Private Nonprofit", TRUE, FALSE)</f>
        <v>0</v>
      </c>
    </row>
    <row r="863" spans="1:33" x14ac:dyDescent="0.2">
      <c r="A863">
        <v>652</v>
      </c>
      <c r="B863" t="s">
        <v>4097</v>
      </c>
      <c r="C863" s="1">
        <v>36871</v>
      </c>
      <c r="D863" s="1">
        <v>38362</v>
      </c>
      <c r="E863" t="s">
        <v>4098</v>
      </c>
      <c r="F863" t="b">
        <v>1</v>
      </c>
      <c r="G863" t="s">
        <v>326</v>
      </c>
      <c r="J863" t="s">
        <v>332</v>
      </c>
      <c r="K863" t="s">
        <v>362</v>
      </c>
      <c r="L863" t="s">
        <v>394</v>
      </c>
      <c r="M863" t="s">
        <v>4099</v>
      </c>
      <c r="N863">
        <v>36.867223282075798</v>
      </c>
      <c r="O863">
        <v>-76.548118634835802</v>
      </c>
      <c r="P863" t="s">
        <v>78</v>
      </c>
      <c r="Q863" t="s">
        <v>3042</v>
      </c>
      <c r="R863" t="s">
        <v>3043</v>
      </c>
      <c r="S863" t="s">
        <v>843</v>
      </c>
      <c r="T863" t="s">
        <v>479</v>
      </c>
      <c r="U863">
        <v>30305</v>
      </c>
      <c r="V863" t="s">
        <v>28</v>
      </c>
      <c r="W863" t="s">
        <v>3044</v>
      </c>
      <c r="X863" t="s">
        <v>3045</v>
      </c>
      <c r="Y863" t="s">
        <v>3046</v>
      </c>
      <c r="Z863" t="s">
        <v>3047</v>
      </c>
      <c r="AA863" t="s">
        <v>843</v>
      </c>
      <c r="AB863" t="s">
        <v>479</v>
      </c>
      <c r="AC863">
        <v>30327</v>
      </c>
      <c r="AD863" t="s">
        <v>39</v>
      </c>
      <c r="AE863" t="s">
        <v>3048</v>
      </c>
      <c r="AF863" t="b">
        <f t="shared" si="13"/>
        <v>0</v>
      </c>
      <c r="AG863" t="b">
        <f>IF(Table1[[#This Row],[bank_type]] = "Private Nonprofit", TRUE, FALSE)</f>
        <v>0</v>
      </c>
    </row>
    <row r="864" spans="1:33" x14ac:dyDescent="0.2">
      <c r="A864">
        <v>617</v>
      </c>
      <c r="B864" t="s">
        <v>4100</v>
      </c>
      <c r="C864" t="s">
        <v>28</v>
      </c>
      <c r="D864" s="1">
        <v>41331</v>
      </c>
      <c r="E864" t="s">
        <v>4101</v>
      </c>
      <c r="F864" t="b">
        <v>1</v>
      </c>
      <c r="G864" t="s">
        <v>22</v>
      </c>
      <c r="J864" t="s">
        <v>68</v>
      </c>
      <c r="K864" t="s">
        <v>76</v>
      </c>
      <c r="L864" t="s">
        <v>394</v>
      </c>
      <c r="M864" t="s">
        <v>4102</v>
      </c>
      <c r="N864">
        <v>37.797220000000003</v>
      </c>
      <c r="O864">
        <v>-76.792500000000004</v>
      </c>
      <c r="P864" t="s">
        <v>78</v>
      </c>
      <c r="Q864" t="s">
        <v>28</v>
      </c>
      <c r="R864" t="s">
        <v>28</v>
      </c>
      <c r="S864" t="s">
        <v>28</v>
      </c>
      <c r="T864" t="s">
        <v>28</v>
      </c>
      <c r="U864" t="s">
        <v>28</v>
      </c>
      <c r="V864" t="s">
        <v>28</v>
      </c>
      <c r="W864" t="s">
        <v>345</v>
      </c>
      <c r="X864" t="s">
        <v>4103</v>
      </c>
      <c r="Y864" t="s">
        <v>28</v>
      </c>
      <c r="Z864" t="s">
        <v>4104</v>
      </c>
      <c r="AA864" t="s">
        <v>4105</v>
      </c>
      <c r="AB864" t="s">
        <v>28</v>
      </c>
      <c r="AC864">
        <v>22437</v>
      </c>
      <c r="AD864" t="s">
        <v>39</v>
      </c>
      <c r="AE864" t="s">
        <v>28</v>
      </c>
      <c r="AF864" t="b">
        <f t="shared" si="13"/>
        <v>0</v>
      </c>
      <c r="AG864" t="b">
        <f>IF(Table1[[#This Row],[bank_type]] = "Private Nonprofit", TRUE, FALSE)</f>
        <v>0</v>
      </c>
    </row>
    <row r="865" spans="1:33" x14ac:dyDescent="0.2">
      <c r="A865">
        <v>700</v>
      </c>
      <c r="B865" t="s">
        <v>4106</v>
      </c>
      <c r="C865" s="1">
        <v>34926</v>
      </c>
      <c r="D865" s="1">
        <v>41901</v>
      </c>
      <c r="E865" t="s">
        <v>4107</v>
      </c>
      <c r="F865" t="b">
        <v>1</v>
      </c>
      <c r="G865" t="s">
        <v>326</v>
      </c>
      <c r="J865" t="s">
        <v>23</v>
      </c>
      <c r="K865" t="s">
        <v>24</v>
      </c>
      <c r="L865" t="s">
        <v>438</v>
      </c>
      <c r="M865" t="s">
        <v>3814</v>
      </c>
      <c r="N865">
        <v>29.922961675408601</v>
      </c>
      <c r="O865">
        <v>-95.224961771280107</v>
      </c>
      <c r="P865" t="s">
        <v>705</v>
      </c>
      <c r="Q865" t="s">
        <v>4108</v>
      </c>
      <c r="R865" t="s">
        <v>4109</v>
      </c>
      <c r="S865" t="s">
        <v>1324</v>
      </c>
      <c r="T865" t="s">
        <v>438</v>
      </c>
      <c r="U865">
        <v>77092</v>
      </c>
      <c r="V865" t="s">
        <v>28</v>
      </c>
      <c r="W865" t="s">
        <v>4110</v>
      </c>
      <c r="X865" t="s">
        <v>4111</v>
      </c>
      <c r="Y865" t="s">
        <v>4112</v>
      </c>
      <c r="Z865" t="s">
        <v>4108</v>
      </c>
      <c r="AA865" t="s">
        <v>1324</v>
      </c>
      <c r="AB865" t="s">
        <v>438</v>
      </c>
      <c r="AC865">
        <v>77040</v>
      </c>
      <c r="AD865" t="s">
        <v>34</v>
      </c>
      <c r="AE865" t="s">
        <v>4113</v>
      </c>
      <c r="AF865" t="b">
        <f t="shared" si="13"/>
        <v>0</v>
      </c>
      <c r="AG865" t="b">
        <f>IF(Table1[[#This Row],[bank_type]] = "Private Nonprofit", TRUE, FALSE)</f>
        <v>0</v>
      </c>
    </row>
    <row r="866" spans="1:33" x14ac:dyDescent="0.2">
      <c r="A866">
        <v>700</v>
      </c>
      <c r="B866" t="s">
        <v>4106</v>
      </c>
      <c r="C866" s="1">
        <v>34926</v>
      </c>
      <c r="D866" s="1">
        <v>41901</v>
      </c>
      <c r="E866" t="s">
        <v>4107</v>
      </c>
      <c r="F866" t="b">
        <v>1</v>
      </c>
      <c r="G866" t="s">
        <v>326</v>
      </c>
      <c r="J866" t="s">
        <v>23</v>
      </c>
      <c r="K866" t="s">
        <v>24</v>
      </c>
      <c r="L866" t="s">
        <v>438</v>
      </c>
      <c r="M866" t="s">
        <v>3814</v>
      </c>
      <c r="N866">
        <v>29.922961675408601</v>
      </c>
      <c r="O866">
        <v>-95.224961771280107</v>
      </c>
      <c r="P866" t="s">
        <v>705</v>
      </c>
      <c r="Q866" t="s">
        <v>4108</v>
      </c>
      <c r="R866" t="s">
        <v>4109</v>
      </c>
      <c r="S866" t="s">
        <v>1324</v>
      </c>
      <c r="T866" t="s">
        <v>438</v>
      </c>
      <c r="U866">
        <v>77092</v>
      </c>
      <c r="V866" t="s">
        <v>28</v>
      </c>
      <c r="W866" t="s">
        <v>555</v>
      </c>
      <c r="X866" t="s">
        <v>4114</v>
      </c>
      <c r="Y866" t="s">
        <v>4115</v>
      </c>
      <c r="Z866" t="s">
        <v>4116</v>
      </c>
      <c r="AA866" t="s">
        <v>1324</v>
      </c>
      <c r="AB866" t="s">
        <v>438</v>
      </c>
      <c r="AC866">
        <v>77040</v>
      </c>
      <c r="AD866" t="s">
        <v>34</v>
      </c>
      <c r="AE866" t="s">
        <v>4117</v>
      </c>
      <c r="AF866" t="b">
        <f t="shared" si="13"/>
        <v>0</v>
      </c>
      <c r="AG866" t="b">
        <f>IF(Table1[[#This Row],[bank_type]] = "Private Nonprofit", TRUE, FALSE)</f>
        <v>0</v>
      </c>
    </row>
    <row r="867" spans="1:33" x14ac:dyDescent="0.2">
      <c r="A867">
        <v>254</v>
      </c>
      <c r="B867" t="s">
        <v>4118</v>
      </c>
      <c r="C867" s="1">
        <v>40869</v>
      </c>
      <c r="D867" s="1">
        <v>42081</v>
      </c>
      <c r="E867" t="s">
        <v>4119</v>
      </c>
      <c r="F867" t="b">
        <v>1</v>
      </c>
      <c r="G867" t="s">
        <v>326</v>
      </c>
      <c r="H867" t="s">
        <v>53</v>
      </c>
      <c r="J867" t="s">
        <v>332</v>
      </c>
      <c r="K867" t="s">
        <v>24</v>
      </c>
      <c r="L867" t="s">
        <v>692</v>
      </c>
      <c r="M867" t="s">
        <v>4120</v>
      </c>
      <c r="N867">
        <v>29.928964345015299</v>
      </c>
      <c r="O867">
        <v>-81.828784460915102</v>
      </c>
      <c r="P867" t="s">
        <v>78</v>
      </c>
      <c r="Q867" t="s">
        <v>4121</v>
      </c>
      <c r="R867" t="s">
        <v>4122</v>
      </c>
      <c r="S867" t="s">
        <v>4123</v>
      </c>
      <c r="T867" t="s">
        <v>692</v>
      </c>
      <c r="U867">
        <v>32203</v>
      </c>
      <c r="V867" t="s">
        <v>826</v>
      </c>
      <c r="W867" t="s">
        <v>3373</v>
      </c>
      <c r="X867" t="s">
        <v>3374</v>
      </c>
      <c r="Y867" t="s">
        <v>3375</v>
      </c>
      <c r="Z867" t="s">
        <v>3376</v>
      </c>
      <c r="AA867" t="s">
        <v>3377</v>
      </c>
      <c r="AB867" t="s">
        <v>692</v>
      </c>
      <c r="AC867">
        <v>32246</v>
      </c>
      <c r="AD867" t="s">
        <v>60</v>
      </c>
      <c r="AE867" t="s">
        <v>3378</v>
      </c>
      <c r="AF867" t="b">
        <f t="shared" si="13"/>
        <v>0</v>
      </c>
      <c r="AG867" t="b">
        <f>IF(Table1[[#This Row],[bank_type]] = "Private Nonprofit", TRUE, FALSE)</f>
        <v>0</v>
      </c>
    </row>
    <row r="868" spans="1:33" x14ac:dyDescent="0.2">
      <c r="A868">
        <v>523</v>
      </c>
      <c r="B868" t="s">
        <v>1120</v>
      </c>
      <c r="C868" s="1">
        <v>39600</v>
      </c>
      <c r="D868" s="1">
        <v>39600</v>
      </c>
      <c r="E868" t="s">
        <v>4124</v>
      </c>
      <c r="F868" t="b">
        <v>1</v>
      </c>
      <c r="G868" t="s">
        <v>67</v>
      </c>
      <c r="J868" t="s">
        <v>68</v>
      </c>
      <c r="K868" t="s">
        <v>24</v>
      </c>
      <c r="L868" t="s">
        <v>479</v>
      </c>
      <c r="M868" t="s">
        <v>4125</v>
      </c>
      <c r="N868">
        <v>33.651389000000002</v>
      </c>
      <c r="O868">
        <v>-83.231667000000002</v>
      </c>
      <c r="P868" t="s">
        <v>78</v>
      </c>
      <c r="Q868" t="s">
        <v>4126</v>
      </c>
      <c r="R868" t="s">
        <v>4127</v>
      </c>
      <c r="S868" t="s">
        <v>843</v>
      </c>
      <c r="T868" t="s">
        <v>479</v>
      </c>
      <c r="U868">
        <v>30339</v>
      </c>
      <c r="V868" t="s">
        <v>28</v>
      </c>
      <c r="W868" t="s">
        <v>1060</v>
      </c>
      <c r="X868" t="s">
        <v>4128</v>
      </c>
      <c r="Y868" t="s">
        <v>4129</v>
      </c>
      <c r="Z868" t="s">
        <v>4126</v>
      </c>
      <c r="AA868" t="s">
        <v>843</v>
      </c>
      <c r="AB868" t="s">
        <v>479</v>
      </c>
      <c r="AC868">
        <v>30339</v>
      </c>
      <c r="AD868" t="s">
        <v>60</v>
      </c>
      <c r="AE868" t="s">
        <v>4127</v>
      </c>
      <c r="AF868" t="b">
        <f t="shared" si="13"/>
        <v>0</v>
      </c>
      <c r="AG868" t="b">
        <f>IF(Table1[[#This Row],[bank_type]] = "Private Nonprofit", TRUE, FALSE)</f>
        <v>0</v>
      </c>
    </row>
    <row r="869" spans="1:33" x14ac:dyDescent="0.2">
      <c r="A869">
        <v>523</v>
      </c>
      <c r="B869" t="s">
        <v>1120</v>
      </c>
      <c r="C869" s="1">
        <v>39600</v>
      </c>
      <c r="D869" s="1">
        <v>39600</v>
      </c>
      <c r="E869" t="s">
        <v>4124</v>
      </c>
      <c r="F869" t="b">
        <v>1</v>
      </c>
      <c r="G869" t="s">
        <v>67</v>
      </c>
      <c r="J869" t="s">
        <v>68</v>
      </c>
      <c r="K869" t="s">
        <v>24</v>
      </c>
      <c r="L869" t="s">
        <v>479</v>
      </c>
      <c r="M869" t="s">
        <v>4125</v>
      </c>
      <c r="N869">
        <v>33.651389000000002</v>
      </c>
      <c r="O869">
        <v>-83.231667000000002</v>
      </c>
      <c r="P869" t="s">
        <v>78</v>
      </c>
      <c r="Q869" t="s">
        <v>4126</v>
      </c>
      <c r="R869" t="s">
        <v>4127</v>
      </c>
      <c r="S869" t="s">
        <v>843</v>
      </c>
      <c r="T869" t="s">
        <v>479</v>
      </c>
      <c r="U869">
        <v>30339</v>
      </c>
      <c r="V869" t="s">
        <v>28</v>
      </c>
      <c r="W869" t="s">
        <v>2720</v>
      </c>
      <c r="X869" t="s">
        <v>4128</v>
      </c>
      <c r="Y869" t="s">
        <v>4130</v>
      </c>
      <c r="Z869" t="s">
        <v>4131</v>
      </c>
      <c r="AA869" t="s">
        <v>843</v>
      </c>
      <c r="AB869" t="s">
        <v>479</v>
      </c>
      <c r="AC869">
        <v>30339</v>
      </c>
      <c r="AD869" t="s">
        <v>60</v>
      </c>
      <c r="AE869" t="s">
        <v>28</v>
      </c>
      <c r="AF869" t="b">
        <f t="shared" si="13"/>
        <v>0</v>
      </c>
      <c r="AG869" t="b">
        <f>IF(Table1[[#This Row],[bank_type]] = "Private Nonprofit", TRUE, FALSE)</f>
        <v>0</v>
      </c>
    </row>
    <row r="870" spans="1:33" x14ac:dyDescent="0.2">
      <c r="A870">
        <v>2633</v>
      </c>
      <c r="B870" t="s">
        <v>4132</v>
      </c>
      <c r="C870" t="s">
        <v>28</v>
      </c>
      <c r="D870" s="1">
        <v>41822</v>
      </c>
      <c r="E870" t="s">
        <v>4133</v>
      </c>
      <c r="F870" t="b">
        <v>1</v>
      </c>
      <c r="G870" t="s">
        <v>326</v>
      </c>
      <c r="H870" t="s">
        <v>53</v>
      </c>
      <c r="J870" t="s">
        <v>332</v>
      </c>
      <c r="K870" t="s">
        <v>76</v>
      </c>
      <c r="L870" t="s">
        <v>703</v>
      </c>
      <c r="M870" t="s">
        <v>4134</v>
      </c>
      <c r="N870">
        <v>34.302962029729798</v>
      </c>
      <c r="O870">
        <v>-77.8348369201087</v>
      </c>
      <c r="P870" t="s">
        <v>78</v>
      </c>
      <c r="Q870" t="s">
        <v>4135</v>
      </c>
      <c r="R870" t="s">
        <v>4136</v>
      </c>
      <c r="S870" t="s">
        <v>1120</v>
      </c>
      <c r="T870" t="s">
        <v>703</v>
      </c>
      <c r="U870">
        <v>27405</v>
      </c>
      <c r="V870" t="s">
        <v>4137</v>
      </c>
      <c r="W870" t="s">
        <v>28</v>
      </c>
      <c r="X870" t="s">
        <v>28</v>
      </c>
      <c r="Y870" t="s">
        <v>28</v>
      </c>
      <c r="Z870" t="s">
        <v>28</v>
      </c>
      <c r="AA870" t="s">
        <v>28</v>
      </c>
      <c r="AB870" t="s">
        <v>28</v>
      </c>
      <c r="AC870" t="s">
        <v>28</v>
      </c>
      <c r="AD870" t="s">
        <v>28</v>
      </c>
      <c r="AE870" t="s">
        <v>28</v>
      </c>
      <c r="AF870" t="b">
        <f t="shared" si="13"/>
        <v>0</v>
      </c>
      <c r="AG870" t="b">
        <f>IF(Table1[[#This Row],[bank_type]] = "Private Nonprofit", TRUE, FALSE)</f>
        <v>0</v>
      </c>
    </row>
    <row r="871" spans="1:33" x14ac:dyDescent="0.2">
      <c r="A871">
        <v>565</v>
      </c>
      <c r="B871" t="s">
        <v>4138</v>
      </c>
      <c r="C871" s="1">
        <v>37320</v>
      </c>
      <c r="D871" s="1">
        <v>37320</v>
      </c>
      <c r="E871" t="s">
        <v>4139</v>
      </c>
      <c r="F871" t="b">
        <v>1</v>
      </c>
      <c r="G871" t="s">
        <v>326</v>
      </c>
      <c r="J871" t="s">
        <v>332</v>
      </c>
      <c r="K871" t="s">
        <v>24</v>
      </c>
      <c r="L871" t="s">
        <v>394</v>
      </c>
      <c r="M871" t="s">
        <v>4099</v>
      </c>
      <c r="N871">
        <v>36.589224654764301</v>
      </c>
      <c r="O871">
        <v>-76.633578018610805</v>
      </c>
      <c r="P871" t="s">
        <v>78</v>
      </c>
      <c r="Q871" t="s">
        <v>4140</v>
      </c>
      <c r="R871" t="s">
        <v>4141</v>
      </c>
      <c r="S871" t="s">
        <v>4142</v>
      </c>
      <c r="T871" t="s">
        <v>394</v>
      </c>
      <c r="U871">
        <v>23504</v>
      </c>
      <c r="V871" t="s">
        <v>4143</v>
      </c>
      <c r="W871" t="s">
        <v>864</v>
      </c>
      <c r="X871" t="s">
        <v>4144</v>
      </c>
      <c r="Y871" t="s">
        <v>4145</v>
      </c>
      <c r="Z871" t="s">
        <v>4146</v>
      </c>
      <c r="AA871" t="s">
        <v>4142</v>
      </c>
      <c r="AB871" t="s">
        <v>394</v>
      </c>
      <c r="AC871">
        <v>23504</v>
      </c>
      <c r="AD871" t="s">
        <v>405</v>
      </c>
      <c r="AE871" t="s">
        <v>28</v>
      </c>
      <c r="AF871" t="b">
        <f t="shared" si="13"/>
        <v>0</v>
      </c>
      <c r="AG871" t="b">
        <f>IF(Table1[[#This Row],[bank_type]] = "Private Nonprofit", TRUE, FALSE)</f>
        <v>0</v>
      </c>
    </row>
    <row r="872" spans="1:33" x14ac:dyDescent="0.2">
      <c r="A872">
        <v>565</v>
      </c>
      <c r="B872" t="s">
        <v>4138</v>
      </c>
      <c r="C872" s="1">
        <v>37320</v>
      </c>
      <c r="D872" s="1">
        <v>37320</v>
      </c>
      <c r="E872" t="s">
        <v>4139</v>
      </c>
      <c r="F872" t="b">
        <v>1</v>
      </c>
      <c r="G872" t="s">
        <v>326</v>
      </c>
      <c r="J872" t="s">
        <v>332</v>
      </c>
      <c r="K872" t="s">
        <v>24</v>
      </c>
      <c r="L872" t="s">
        <v>394</v>
      </c>
      <c r="M872" t="s">
        <v>4099</v>
      </c>
      <c r="N872">
        <v>36.589224654764301</v>
      </c>
      <c r="O872">
        <v>-76.633578018610805</v>
      </c>
      <c r="P872" t="s">
        <v>78</v>
      </c>
      <c r="Q872" t="s">
        <v>4140</v>
      </c>
      <c r="R872" t="s">
        <v>4141</v>
      </c>
      <c r="S872" t="s">
        <v>4142</v>
      </c>
      <c r="T872" t="s">
        <v>394</v>
      </c>
      <c r="U872">
        <v>23504</v>
      </c>
      <c r="V872" t="s">
        <v>4143</v>
      </c>
      <c r="W872" t="s">
        <v>4147</v>
      </c>
      <c r="X872" t="s">
        <v>4148</v>
      </c>
      <c r="Y872" t="s">
        <v>4149</v>
      </c>
      <c r="Z872" t="s">
        <v>4146</v>
      </c>
      <c r="AA872" t="s">
        <v>4142</v>
      </c>
      <c r="AB872" t="s">
        <v>394</v>
      </c>
      <c r="AC872">
        <v>23504</v>
      </c>
      <c r="AD872" t="s">
        <v>405</v>
      </c>
      <c r="AE872" t="s">
        <v>28</v>
      </c>
      <c r="AF872" t="b">
        <f t="shared" si="13"/>
        <v>0</v>
      </c>
      <c r="AG872" t="b">
        <f>IF(Table1[[#This Row],[bank_type]] = "Private Nonprofit", TRUE, FALSE)</f>
        <v>0</v>
      </c>
    </row>
    <row r="873" spans="1:33" x14ac:dyDescent="0.2">
      <c r="A873">
        <v>310</v>
      </c>
      <c r="B873" t="s">
        <v>4150</v>
      </c>
      <c r="C873" s="1">
        <v>36493</v>
      </c>
      <c r="D873" s="1">
        <v>40438</v>
      </c>
      <c r="E873" t="s">
        <v>4151</v>
      </c>
      <c r="F873" t="b">
        <v>1</v>
      </c>
      <c r="G873" t="s">
        <v>326</v>
      </c>
      <c r="H873" t="s">
        <v>53</v>
      </c>
      <c r="I873" t="s">
        <v>72</v>
      </c>
      <c r="J873" t="s">
        <v>332</v>
      </c>
      <c r="K873" t="s">
        <v>1609</v>
      </c>
      <c r="L873" t="s">
        <v>515</v>
      </c>
      <c r="M873" t="s">
        <v>3051</v>
      </c>
      <c r="N873">
        <v>29.836272999999998</v>
      </c>
      <c r="O873">
        <v>-90.854218000000003</v>
      </c>
      <c r="P873" t="s">
        <v>78</v>
      </c>
      <c r="Q873" t="s">
        <v>4152</v>
      </c>
      <c r="R873" t="s">
        <v>28</v>
      </c>
      <c r="S873" t="s">
        <v>4153</v>
      </c>
      <c r="T873" t="s">
        <v>515</v>
      </c>
      <c r="U873" t="s">
        <v>28</v>
      </c>
      <c r="V873" t="s">
        <v>28</v>
      </c>
      <c r="W873" t="s">
        <v>4154</v>
      </c>
      <c r="X873" t="s">
        <v>4155</v>
      </c>
      <c r="Y873" t="s">
        <v>28</v>
      </c>
      <c r="Z873" t="s">
        <v>4156</v>
      </c>
      <c r="AA873" t="s">
        <v>4153</v>
      </c>
      <c r="AB873" t="s">
        <v>515</v>
      </c>
      <c r="AC873">
        <v>70394</v>
      </c>
      <c r="AD873" t="s">
        <v>39</v>
      </c>
      <c r="AE873" t="s">
        <v>4157</v>
      </c>
      <c r="AF873" t="b">
        <f t="shared" si="13"/>
        <v>0</v>
      </c>
      <c r="AG873" t="b">
        <f>IF(Table1[[#This Row],[bank_type]] = "Private Nonprofit", TRUE, FALSE)</f>
        <v>0</v>
      </c>
    </row>
    <row r="874" spans="1:33" x14ac:dyDescent="0.2">
      <c r="A874">
        <v>2212</v>
      </c>
      <c r="B874" t="s">
        <v>4158</v>
      </c>
      <c r="C874" s="1">
        <v>38101</v>
      </c>
      <c r="D874" s="1">
        <v>38101</v>
      </c>
      <c r="E874" t="s">
        <v>4159</v>
      </c>
      <c r="F874" t="b">
        <v>1</v>
      </c>
      <c r="G874" t="s">
        <v>991</v>
      </c>
      <c r="K874" t="s">
        <v>24</v>
      </c>
      <c r="L874" t="s">
        <v>438</v>
      </c>
      <c r="M874" t="s">
        <v>4160</v>
      </c>
      <c r="N874">
        <v>30.1983091755753</v>
      </c>
      <c r="O874">
        <v>-97.230614864492793</v>
      </c>
      <c r="P874" t="s">
        <v>38</v>
      </c>
      <c r="Q874" t="s">
        <v>4161</v>
      </c>
      <c r="R874" t="s">
        <v>4162</v>
      </c>
      <c r="S874" t="s">
        <v>1331</v>
      </c>
      <c r="T874" t="s">
        <v>438</v>
      </c>
      <c r="U874">
        <v>78753</v>
      </c>
      <c r="V874" t="s">
        <v>4163</v>
      </c>
      <c r="W874" t="s">
        <v>4164</v>
      </c>
      <c r="X874" t="s">
        <v>4165</v>
      </c>
      <c r="Y874" t="s">
        <v>4166</v>
      </c>
      <c r="Z874" t="s">
        <v>4161</v>
      </c>
      <c r="AA874" t="s">
        <v>1331</v>
      </c>
      <c r="AB874" t="s">
        <v>438</v>
      </c>
      <c r="AC874">
        <v>78753</v>
      </c>
      <c r="AD874" t="s">
        <v>379</v>
      </c>
      <c r="AE874" t="s">
        <v>4163</v>
      </c>
      <c r="AF874" t="b">
        <f t="shared" si="13"/>
        <v>0</v>
      </c>
      <c r="AG874" t="b">
        <f>IF(Table1[[#This Row],[bank_type]] = "Private Nonprofit", TRUE, FALSE)</f>
        <v>1</v>
      </c>
    </row>
    <row r="875" spans="1:33" x14ac:dyDescent="0.2">
      <c r="A875">
        <v>5992</v>
      </c>
      <c r="B875" t="s">
        <v>4167</v>
      </c>
      <c r="C875" t="s">
        <v>28</v>
      </c>
      <c r="D875" t="s">
        <v>28</v>
      </c>
      <c r="E875" t="s">
        <v>4168</v>
      </c>
      <c r="F875" t="b">
        <v>1</v>
      </c>
      <c r="K875" t="s">
        <v>42</v>
      </c>
      <c r="L875" t="s">
        <v>422</v>
      </c>
      <c r="M875" t="s">
        <v>4169</v>
      </c>
      <c r="N875">
        <v>34.080607999999998</v>
      </c>
      <c r="O875">
        <v>-79.909994999999995</v>
      </c>
      <c r="P875" t="s">
        <v>78</v>
      </c>
      <c r="Q875" t="s">
        <v>28</v>
      </c>
      <c r="R875" t="s">
        <v>28</v>
      </c>
      <c r="S875" t="s">
        <v>28</v>
      </c>
      <c r="T875" t="s">
        <v>28</v>
      </c>
      <c r="U875" t="s">
        <v>28</v>
      </c>
      <c r="V875" t="s">
        <v>28</v>
      </c>
      <c r="W875" t="s">
        <v>1526</v>
      </c>
      <c r="X875" t="s">
        <v>1527</v>
      </c>
      <c r="Y875" t="s">
        <v>1528</v>
      </c>
      <c r="Z875" t="s">
        <v>1529</v>
      </c>
      <c r="AA875" t="s">
        <v>721</v>
      </c>
      <c r="AB875" t="s">
        <v>703</v>
      </c>
      <c r="AC875">
        <v>28217</v>
      </c>
      <c r="AD875" t="s">
        <v>405</v>
      </c>
      <c r="AE875" t="s">
        <v>1530</v>
      </c>
      <c r="AF875" t="b">
        <f t="shared" si="13"/>
        <v>0</v>
      </c>
      <c r="AG875" t="b">
        <f>IF(Table1[[#This Row],[bank_type]] = "Private Nonprofit", TRUE, FALSE)</f>
        <v>0</v>
      </c>
    </row>
    <row r="876" spans="1:33" x14ac:dyDescent="0.2">
      <c r="A876">
        <v>6815</v>
      </c>
      <c r="B876" t="s">
        <v>4170</v>
      </c>
      <c r="C876" t="s">
        <v>28</v>
      </c>
      <c r="D876" t="s">
        <v>28</v>
      </c>
      <c r="E876" t="s">
        <v>4171</v>
      </c>
      <c r="F876" t="b">
        <v>1</v>
      </c>
      <c r="K876" t="s">
        <v>42</v>
      </c>
      <c r="L876" t="s">
        <v>25</v>
      </c>
      <c r="M876" t="s">
        <v>4172</v>
      </c>
      <c r="N876">
        <v>38.797730000734099</v>
      </c>
      <c r="O876">
        <v>-87.492020247546293</v>
      </c>
      <c r="P876" t="s">
        <v>78</v>
      </c>
      <c r="Q876" t="s">
        <v>1670</v>
      </c>
      <c r="R876" t="s">
        <v>1671</v>
      </c>
      <c r="S876" t="s">
        <v>1107</v>
      </c>
      <c r="T876" t="s">
        <v>1223</v>
      </c>
      <c r="U876">
        <v>62236</v>
      </c>
      <c r="V876" t="s">
        <v>28</v>
      </c>
      <c r="W876" t="s">
        <v>28</v>
      </c>
      <c r="X876" t="s">
        <v>28</v>
      </c>
      <c r="Y876" t="s">
        <v>28</v>
      </c>
      <c r="Z876" t="s">
        <v>28</v>
      </c>
      <c r="AA876" t="s">
        <v>28</v>
      </c>
      <c r="AB876" t="s">
        <v>28</v>
      </c>
      <c r="AC876" t="s">
        <v>28</v>
      </c>
      <c r="AD876" t="s">
        <v>28</v>
      </c>
      <c r="AE876" t="s">
        <v>28</v>
      </c>
      <c r="AF876" t="b">
        <f t="shared" si="13"/>
        <v>0</v>
      </c>
      <c r="AG876" t="b">
        <f>IF(Table1[[#This Row],[bank_type]] = "Private Nonprofit", TRUE, FALSE)</f>
        <v>0</v>
      </c>
    </row>
    <row r="877" spans="1:33" x14ac:dyDescent="0.2">
      <c r="A877">
        <v>670</v>
      </c>
      <c r="B877" t="s">
        <v>4173</v>
      </c>
      <c r="C877" s="1">
        <v>38506</v>
      </c>
      <c r="D877" s="1">
        <v>38506</v>
      </c>
      <c r="E877" t="s">
        <v>4174</v>
      </c>
      <c r="F877" t="b">
        <v>1</v>
      </c>
      <c r="G877" t="s">
        <v>22</v>
      </c>
      <c r="J877" t="s">
        <v>23</v>
      </c>
      <c r="K877" t="s">
        <v>24</v>
      </c>
      <c r="L877" t="s">
        <v>422</v>
      </c>
      <c r="M877" t="s">
        <v>4175</v>
      </c>
      <c r="N877">
        <v>34.647859307550704</v>
      </c>
      <c r="O877">
        <v>-82.425210265915595</v>
      </c>
      <c r="P877" t="s">
        <v>78</v>
      </c>
      <c r="Q877" t="s">
        <v>4176</v>
      </c>
      <c r="R877" t="s">
        <v>4177</v>
      </c>
      <c r="S877" t="s">
        <v>3916</v>
      </c>
      <c r="T877" t="s">
        <v>422</v>
      </c>
      <c r="U877">
        <v>29607</v>
      </c>
      <c r="V877" t="s">
        <v>4178</v>
      </c>
      <c r="W877" t="s">
        <v>1097</v>
      </c>
      <c r="X877" t="s">
        <v>3913</v>
      </c>
      <c r="Y877" t="s">
        <v>3914</v>
      </c>
      <c r="Z877" t="s">
        <v>3915</v>
      </c>
      <c r="AA877" t="s">
        <v>3916</v>
      </c>
      <c r="AB877" t="s">
        <v>422</v>
      </c>
      <c r="AC877">
        <v>29609</v>
      </c>
      <c r="AD877" t="s">
        <v>39</v>
      </c>
      <c r="AE877" t="s">
        <v>3917</v>
      </c>
      <c r="AF877" t="b">
        <f t="shared" si="13"/>
        <v>0</v>
      </c>
      <c r="AG877" t="b">
        <f>IF(Table1[[#This Row],[bank_type]] = "Private Nonprofit", TRUE, FALSE)</f>
        <v>0</v>
      </c>
    </row>
    <row r="878" spans="1:33" x14ac:dyDescent="0.2">
      <c r="A878">
        <v>670</v>
      </c>
      <c r="B878" t="s">
        <v>4173</v>
      </c>
      <c r="C878" s="1">
        <v>38506</v>
      </c>
      <c r="D878" s="1">
        <v>38506</v>
      </c>
      <c r="E878" t="s">
        <v>4174</v>
      </c>
      <c r="F878" t="b">
        <v>1</v>
      </c>
      <c r="G878" t="s">
        <v>22</v>
      </c>
      <c r="J878" t="s">
        <v>23</v>
      </c>
      <c r="K878" t="s">
        <v>24</v>
      </c>
      <c r="L878" t="s">
        <v>422</v>
      </c>
      <c r="M878" t="s">
        <v>4175</v>
      </c>
      <c r="N878">
        <v>34.647859307550704</v>
      </c>
      <c r="O878">
        <v>-82.425210265915595</v>
      </c>
      <c r="P878" t="s">
        <v>78</v>
      </c>
      <c r="Q878" t="s">
        <v>4176</v>
      </c>
      <c r="R878" t="s">
        <v>4177</v>
      </c>
      <c r="S878" t="s">
        <v>3916</v>
      </c>
      <c r="T878" t="s">
        <v>422</v>
      </c>
      <c r="U878">
        <v>29607</v>
      </c>
      <c r="V878" t="s">
        <v>4178</v>
      </c>
      <c r="W878" t="s">
        <v>1736</v>
      </c>
      <c r="X878" t="s">
        <v>4179</v>
      </c>
      <c r="Y878" t="s">
        <v>4180</v>
      </c>
      <c r="Z878" t="s">
        <v>4181</v>
      </c>
      <c r="AA878" t="s">
        <v>3916</v>
      </c>
      <c r="AB878" t="s">
        <v>422</v>
      </c>
      <c r="AC878">
        <v>29607</v>
      </c>
      <c r="AD878" t="s">
        <v>39</v>
      </c>
      <c r="AE878" t="s">
        <v>28</v>
      </c>
      <c r="AF878" t="b">
        <f t="shared" si="13"/>
        <v>0</v>
      </c>
      <c r="AG878" t="b">
        <f>IF(Table1[[#This Row],[bank_type]] = "Private Nonprofit", TRUE, FALSE)</f>
        <v>0</v>
      </c>
    </row>
    <row r="879" spans="1:33" x14ac:dyDescent="0.2">
      <c r="A879">
        <v>2226</v>
      </c>
      <c r="B879" t="s">
        <v>4182</v>
      </c>
      <c r="C879" s="1">
        <v>40892</v>
      </c>
      <c r="D879" s="1">
        <v>45209</v>
      </c>
      <c r="E879" t="s">
        <v>4183</v>
      </c>
      <c r="F879" t="b">
        <v>1</v>
      </c>
      <c r="G879" t="s">
        <v>326</v>
      </c>
      <c r="J879" t="s">
        <v>332</v>
      </c>
      <c r="K879" t="s">
        <v>829</v>
      </c>
      <c r="L879" t="s">
        <v>4184</v>
      </c>
      <c r="M879" t="s">
        <v>4185</v>
      </c>
      <c r="N879">
        <v>43.350368000000003</v>
      </c>
      <c r="O879">
        <v>-114.19474</v>
      </c>
      <c r="P879" t="s">
        <v>78</v>
      </c>
      <c r="Q879" t="s">
        <v>4186</v>
      </c>
      <c r="R879" t="s">
        <v>4187</v>
      </c>
      <c r="S879" t="s">
        <v>4188</v>
      </c>
      <c r="T879" t="s">
        <v>4184</v>
      </c>
      <c r="U879">
        <v>83669</v>
      </c>
      <c r="V879" t="s">
        <v>28</v>
      </c>
      <c r="W879" t="s">
        <v>1705</v>
      </c>
      <c r="X879" t="s">
        <v>3288</v>
      </c>
      <c r="Y879" t="s">
        <v>28</v>
      </c>
      <c r="Z879" t="s">
        <v>4189</v>
      </c>
      <c r="AA879" t="s">
        <v>4190</v>
      </c>
      <c r="AB879" t="s">
        <v>4184</v>
      </c>
      <c r="AC879">
        <v>83714</v>
      </c>
      <c r="AD879" t="s">
        <v>34</v>
      </c>
      <c r="AE879" t="s">
        <v>4191</v>
      </c>
      <c r="AF879" t="b">
        <f t="shared" si="13"/>
        <v>0</v>
      </c>
      <c r="AG879" t="b">
        <f>IF(Table1[[#This Row],[bank_type]] = "Private Nonprofit", TRUE, FALSE)</f>
        <v>0</v>
      </c>
    </row>
    <row r="880" spans="1:33" x14ac:dyDescent="0.2">
      <c r="A880">
        <v>5738</v>
      </c>
      <c r="B880" t="s">
        <v>4192</v>
      </c>
      <c r="C880" s="1">
        <v>38506</v>
      </c>
      <c r="D880" s="1">
        <v>38506</v>
      </c>
      <c r="E880" t="s">
        <v>4174</v>
      </c>
      <c r="F880" t="b">
        <v>1</v>
      </c>
      <c r="J880" t="s">
        <v>23</v>
      </c>
      <c r="K880" t="s">
        <v>24</v>
      </c>
      <c r="L880" t="s">
        <v>422</v>
      </c>
      <c r="N880">
        <v>34.647859307550704</v>
      </c>
      <c r="O880">
        <v>-82.425210265915595</v>
      </c>
      <c r="P880" t="s">
        <v>78</v>
      </c>
      <c r="Q880" t="s">
        <v>4176</v>
      </c>
      <c r="R880" t="s">
        <v>4177</v>
      </c>
      <c r="S880" t="s">
        <v>3916</v>
      </c>
      <c r="T880" t="s">
        <v>422</v>
      </c>
      <c r="U880">
        <v>29607</v>
      </c>
      <c r="V880" t="s">
        <v>4178</v>
      </c>
      <c r="W880" t="s">
        <v>1736</v>
      </c>
      <c r="X880" t="s">
        <v>4179</v>
      </c>
      <c r="Y880" t="s">
        <v>4180</v>
      </c>
      <c r="Z880" t="s">
        <v>4181</v>
      </c>
      <c r="AA880" t="s">
        <v>3916</v>
      </c>
      <c r="AB880" t="s">
        <v>422</v>
      </c>
      <c r="AC880">
        <v>29607</v>
      </c>
      <c r="AD880" t="s">
        <v>39</v>
      </c>
      <c r="AE880" t="s">
        <v>28</v>
      </c>
      <c r="AF880" t="b">
        <f t="shared" si="13"/>
        <v>0</v>
      </c>
      <c r="AG880" t="b">
        <f>IF(Table1[[#This Row],[bank_type]] = "Private Nonprofit", TRUE, FALSE)</f>
        <v>0</v>
      </c>
    </row>
    <row r="881" spans="1:33" x14ac:dyDescent="0.2">
      <c r="A881">
        <v>7070</v>
      </c>
      <c r="B881" t="s">
        <v>4193</v>
      </c>
      <c r="C881" t="s">
        <v>28</v>
      </c>
      <c r="D881" t="s">
        <v>28</v>
      </c>
      <c r="E881" t="s">
        <v>4194</v>
      </c>
      <c r="F881" t="b">
        <v>1</v>
      </c>
      <c r="K881" t="s">
        <v>42</v>
      </c>
      <c r="L881" t="s">
        <v>692</v>
      </c>
      <c r="M881" t="s">
        <v>4195</v>
      </c>
      <c r="N881">
        <v>28.473139000709399</v>
      </c>
      <c r="O881">
        <v>-81.875036552968297</v>
      </c>
      <c r="P881" t="s">
        <v>78</v>
      </c>
      <c r="Q881" t="s">
        <v>4196</v>
      </c>
      <c r="R881" t="s">
        <v>4197</v>
      </c>
      <c r="S881" t="s">
        <v>4198</v>
      </c>
      <c r="T881" t="s">
        <v>692</v>
      </c>
      <c r="U881">
        <v>33558</v>
      </c>
      <c r="V881" t="s">
        <v>28</v>
      </c>
      <c r="W881" t="s">
        <v>2222</v>
      </c>
      <c r="X881" t="s">
        <v>1773</v>
      </c>
      <c r="Y881" t="s">
        <v>4077</v>
      </c>
      <c r="Z881" t="s">
        <v>4078</v>
      </c>
      <c r="AA881" t="s">
        <v>549</v>
      </c>
      <c r="AB881" t="s">
        <v>692</v>
      </c>
      <c r="AC881">
        <v>32653</v>
      </c>
      <c r="AD881" t="s">
        <v>405</v>
      </c>
      <c r="AE881" t="s">
        <v>4079</v>
      </c>
      <c r="AF881" t="b">
        <f t="shared" si="13"/>
        <v>0</v>
      </c>
      <c r="AG881" t="b">
        <f>IF(Table1[[#This Row],[bank_type]] = "Private Nonprofit", TRUE, FALSE)</f>
        <v>0</v>
      </c>
    </row>
    <row r="882" spans="1:33" x14ac:dyDescent="0.2">
      <c r="A882">
        <v>7180</v>
      </c>
      <c r="B882" t="s">
        <v>4199</v>
      </c>
      <c r="C882" t="s">
        <v>28</v>
      </c>
      <c r="D882" s="1">
        <v>45750</v>
      </c>
      <c r="E882" t="s">
        <v>4200</v>
      </c>
      <c r="F882" t="b">
        <v>1</v>
      </c>
      <c r="G882" t="s">
        <v>326</v>
      </c>
      <c r="J882" t="s">
        <v>848</v>
      </c>
      <c r="K882" t="s">
        <v>42</v>
      </c>
      <c r="L882" t="s">
        <v>394</v>
      </c>
      <c r="M882" t="s">
        <v>4201</v>
      </c>
      <c r="N882">
        <v>37.844563345673798</v>
      </c>
      <c r="O882">
        <v>-75.658668878584294</v>
      </c>
      <c r="P882" t="s">
        <v>78</v>
      </c>
      <c r="Q882" t="s">
        <v>4202</v>
      </c>
      <c r="R882" t="s">
        <v>1596</v>
      </c>
      <c r="S882" t="s">
        <v>1597</v>
      </c>
      <c r="T882" t="s">
        <v>394</v>
      </c>
      <c r="U882">
        <v>20176</v>
      </c>
      <c r="V882" t="s">
        <v>28</v>
      </c>
      <c r="W882" t="s">
        <v>411</v>
      </c>
      <c r="X882" t="s">
        <v>412</v>
      </c>
      <c r="Y882" t="s">
        <v>413</v>
      </c>
      <c r="Z882" t="s">
        <v>414</v>
      </c>
      <c r="AA882" t="s">
        <v>404</v>
      </c>
      <c r="AB882" t="s">
        <v>394</v>
      </c>
      <c r="AC882">
        <v>20151</v>
      </c>
      <c r="AD882" t="s">
        <v>405</v>
      </c>
      <c r="AE882" t="s">
        <v>28</v>
      </c>
      <c r="AF882" t="b">
        <f t="shared" si="13"/>
        <v>0</v>
      </c>
      <c r="AG882" t="b">
        <f>IF(Table1[[#This Row],[bank_type]] = "Private Nonprofit", TRUE, FALSE)</f>
        <v>0</v>
      </c>
    </row>
    <row r="883" spans="1:33" x14ac:dyDescent="0.2">
      <c r="A883">
        <v>7180</v>
      </c>
      <c r="B883" t="s">
        <v>4199</v>
      </c>
      <c r="C883" t="s">
        <v>28</v>
      </c>
      <c r="D883" s="1">
        <v>45750</v>
      </c>
      <c r="E883" t="s">
        <v>4200</v>
      </c>
      <c r="F883" t="b">
        <v>1</v>
      </c>
      <c r="G883" t="s">
        <v>326</v>
      </c>
      <c r="J883" t="s">
        <v>848</v>
      </c>
      <c r="K883" t="s">
        <v>42</v>
      </c>
      <c r="L883" t="s">
        <v>394</v>
      </c>
      <c r="M883" t="s">
        <v>4201</v>
      </c>
      <c r="N883">
        <v>37.844563345673798</v>
      </c>
      <c r="O883">
        <v>-75.658668878584294</v>
      </c>
      <c r="P883" t="s">
        <v>78</v>
      </c>
      <c r="Q883" t="s">
        <v>4202</v>
      </c>
      <c r="R883" t="s">
        <v>1596</v>
      </c>
      <c r="S883" t="s">
        <v>1597</v>
      </c>
      <c r="T883" t="s">
        <v>394</v>
      </c>
      <c r="U883">
        <v>20176</v>
      </c>
      <c r="V883" t="s">
        <v>28</v>
      </c>
      <c r="W883" t="s">
        <v>875</v>
      </c>
      <c r="X883" t="s">
        <v>1598</v>
      </c>
      <c r="Y883" t="s">
        <v>1599</v>
      </c>
      <c r="Z883" t="s">
        <v>1600</v>
      </c>
      <c r="AA883" t="s">
        <v>1597</v>
      </c>
      <c r="AB883" t="s">
        <v>394</v>
      </c>
      <c r="AC883">
        <v>20176</v>
      </c>
      <c r="AD883" t="s">
        <v>34</v>
      </c>
      <c r="AE883" t="s">
        <v>28</v>
      </c>
      <c r="AF883" t="b">
        <f t="shared" si="13"/>
        <v>0</v>
      </c>
      <c r="AG883" t="b">
        <f>IF(Table1[[#This Row],[bank_type]] = "Private Nonprofit", TRUE, FALSE)</f>
        <v>0</v>
      </c>
    </row>
    <row r="884" spans="1:33" x14ac:dyDescent="0.2">
      <c r="A884">
        <v>2342</v>
      </c>
      <c r="B884" t="s">
        <v>4203</v>
      </c>
      <c r="C884" s="1">
        <v>41488</v>
      </c>
      <c r="D884" s="1">
        <v>42499</v>
      </c>
      <c r="E884" t="s">
        <v>4204</v>
      </c>
      <c r="F884" t="b">
        <v>1</v>
      </c>
      <c r="G884" t="s">
        <v>681</v>
      </c>
      <c r="J884" t="s">
        <v>3634</v>
      </c>
      <c r="K884" t="s">
        <v>24</v>
      </c>
      <c r="L884" t="s">
        <v>438</v>
      </c>
      <c r="M884" t="s">
        <v>4205</v>
      </c>
      <c r="N884">
        <v>29.6513864853843</v>
      </c>
      <c r="O884">
        <v>-94.411616792251294</v>
      </c>
      <c r="P884" t="s">
        <v>78</v>
      </c>
      <c r="Q884" t="s">
        <v>4206</v>
      </c>
      <c r="R884" t="s">
        <v>4207</v>
      </c>
      <c r="S884" t="s">
        <v>3265</v>
      </c>
      <c r="T884" t="s">
        <v>692</v>
      </c>
      <c r="U884">
        <v>33408</v>
      </c>
      <c r="V884" t="s">
        <v>28</v>
      </c>
      <c r="W884" t="s">
        <v>674</v>
      </c>
      <c r="X884" t="s">
        <v>4047</v>
      </c>
      <c r="Y884" t="s">
        <v>4048</v>
      </c>
      <c r="Z884" t="s">
        <v>4049</v>
      </c>
      <c r="AA884" t="s">
        <v>3265</v>
      </c>
      <c r="AB884" t="s">
        <v>692</v>
      </c>
      <c r="AC884">
        <v>33408</v>
      </c>
      <c r="AD884" t="s">
        <v>39</v>
      </c>
      <c r="AE884" t="s">
        <v>28</v>
      </c>
      <c r="AF884" t="b">
        <f t="shared" si="13"/>
        <v>0</v>
      </c>
      <c r="AG884" t="b">
        <f>IF(Table1[[#This Row],[bank_type]] = "Private Nonprofit", TRUE, FALSE)</f>
        <v>0</v>
      </c>
    </row>
    <row r="885" spans="1:33" x14ac:dyDescent="0.2">
      <c r="A885">
        <v>497</v>
      </c>
      <c r="B885" t="s">
        <v>4208</v>
      </c>
      <c r="C885" s="1">
        <v>38608</v>
      </c>
      <c r="D885" s="1">
        <v>44573</v>
      </c>
      <c r="E885" t="s">
        <v>4209</v>
      </c>
      <c r="F885" t="b">
        <v>1</v>
      </c>
      <c r="G885" t="s">
        <v>22</v>
      </c>
      <c r="J885" t="s">
        <v>23</v>
      </c>
      <c r="K885" t="s">
        <v>362</v>
      </c>
      <c r="L885" t="s">
        <v>479</v>
      </c>
      <c r="M885" t="s">
        <v>2468</v>
      </c>
      <c r="N885">
        <v>34.115000000000002</v>
      </c>
      <c r="O885">
        <v>-83.623000000000005</v>
      </c>
      <c r="P885" t="s">
        <v>78</v>
      </c>
      <c r="Q885" t="s">
        <v>4210</v>
      </c>
      <c r="R885" t="s">
        <v>4211</v>
      </c>
      <c r="S885" t="s">
        <v>4212</v>
      </c>
      <c r="T885" t="s">
        <v>479</v>
      </c>
      <c r="U885">
        <v>30549</v>
      </c>
      <c r="V885" t="s">
        <v>28</v>
      </c>
      <c r="W885" t="s">
        <v>624</v>
      </c>
      <c r="X885" t="s">
        <v>612</v>
      </c>
      <c r="Y885" t="s">
        <v>4213</v>
      </c>
      <c r="Z885" t="s">
        <v>4214</v>
      </c>
      <c r="AA885" t="s">
        <v>4212</v>
      </c>
      <c r="AB885" t="s">
        <v>479</v>
      </c>
      <c r="AC885">
        <v>30549</v>
      </c>
      <c r="AD885" t="s">
        <v>39</v>
      </c>
      <c r="AE885" t="s">
        <v>28</v>
      </c>
      <c r="AF885" t="b">
        <f t="shared" si="13"/>
        <v>0</v>
      </c>
      <c r="AG885" t="b">
        <f>IF(Table1[[#This Row],[bank_type]] = "Private Nonprofit", TRUE, FALSE)</f>
        <v>0</v>
      </c>
    </row>
    <row r="886" spans="1:33" x14ac:dyDescent="0.2">
      <c r="A886">
        <v>4408</v>
      </c>
      <c r="B886" t="s">
        <v>4215</v>
      </c>
      <c r="C886" s="1">
        <v>42964</v>
      </c>
      <c r="D886" s="1">
        <v>42964</v>
      </c>
      <c r="E886" t="s">
        <v>4216</v>
      </c>
      <c r="F886" t="b">
        <v>1</v>
      </c>
      <c r="G886" t="s">
        <v>22</v>
      </c>
      <c r="J886" t="s">
        <v>23</v>
      </c>
      <c r="K886" t="s">
        <v>24</v>
      </c>
      <c r="L886" t="s">
        <v>618</v>
      </c>
      <c r="M886" t="s">
        <v>4217</v>
      </c>
      <c r="N886">
        <v>35.267927999999998</v>
      </c>
      <c r="O886">
        <v>-92.886424000000005</v>
      </c>
      <c r="P886" t="s">
        <v>78</v>
      </c>
      <c r="Q886" t="s">
        <v>28</v>
      </c>
      <c r="R886" t="s">
        <v>28</v>
      </c>
      <c r="S886" t="s">
        <v>28</v>
      </c>
      <c r="T886" t="s">
        <v>28</v>
      </c>
      <c r="U886" t="s">
        <v>28</v>
      </c>
      <c r="V886" t="s">
        <v>28</v>
      </c>
      <c r="W886" t="s">
        <v>4218</v>
      </c>
      <c r="X886" t="s">
        <v>1614</v>
      </c>
      <c r="Y886" t="s">
        <v>4219</v>
      </c>
      <c r="Z886" t="s">
        <v>4220</v>
      </c>
      <c r="AA886" t="s">
        <v>4221</v>
      </c>
      <c r="AB886" t="s">
        <v>618</v>
      </c>
      <c r="AC886">
        <v>72221</v>
      </c>
      <c r="AD886" t="s">
        <v>60</v>
      </c>
      <c r="AE886" t="s">
        <v>28</v>
      </c>
      <c r="AF886" t="b">
        <f t="shared" si="13"/>
        <v>0</v>
      </c>
      <c r="AG886" t="b">
        <f>IF(Table1[[#This Row],[bank_type]] = "Private Nonprofit", TRUE, FALSE)</f>
        <v>0</v>
      </c>
    </row>
    <row r="887" spans="1:33" x14ac:dyDescent="0.2">
      <c r="A887">
        <v>1237</v>
      </c>
      <c r="B887" t="s">
        <v>4222</v>
      </c>
      <c r="C887" s="1">
        <v>40284</v>
      </c>
      <c r="D887" s="1">
        <v>40284</v>
      </c>
      <c r="E887" t="s">
        <v>4223</v>
      </c>
      <c r="F887" t="b">
        <v>1</v>
      </c>
      <c r="G887" t="s">
        <v>326</v>
      </c>
      <c r="H887" t="s">
        <v>53</v>
      </c>
      <c r="I887" t="s">
        <v>72</v>
      </c>
      <c r="J887" t="s">
        <v>332</v>
      </c>
      <c r="K887" t="s">
        <v>24</v>
      </c>
      <c r="L887" t="s">
        <v>515</v>
      </c>
      <c r="M887" t="s">
        <v>1056</v>
      </c>
      <c r="N887">
        <v>30.383056</v>
      </c>
      <c r="O887">
        <v>-90.693055999999999</v>
      </c>
      <c r="P887" t="s">
        <v>78</v>
      </c>
      <c r="Q887" t="s">
        <v>1650</v>
      </c>
      <c r="R887" t="s">
        <v>1651</v>
      </c>
      <c r="S887" t="s">
        <v>1652</v>
      </c>
      <c r="T887" t="s">
        <v>992</v>
      </c>
      <c r="U887">
        <v>39402</v>
      </c>
      <c r="V887" t="s">
        <v>1653</v>
      </c>
      <c r="W887" t="s">
        <v>2527</v>
      </c>
      <c r="X887" t="s">
        <v>2528</v>
      </c>
      <c r="Y887" t="s">
        <v>2529</v>
      </c>
      <c r="Z887" t="s">
        <v>2530</v>
      </c>
      <c r="AA887" t="s">
        <v>581</v>
      </c>
      <c r="AB887" t="s">
        <v>515</v>
      </c>
      <c r="AC887">
        <v>70801</v>
      </c>
      <c r="AD887" t="s">
        <v>405</v>
      </c>
      <c r="AE887" t="s">
        <v>28</v>
      </c>
      <c r="AF887" t="b">
        <f t="shared" si="13"/>
        <v>0</v>
      </c>
      <c r="AG887" t="b">
        <f>IF(Table1[[#This Row],[bank_type]] = "Private Nonprofit", TRUE, FALSE)</f>
        <v>0</v>
      </c>
    </row>
    <row r="888" spans="1:33" x14ac:dyDescent="0.2">
      <c r="A888">
        <v>6181</v>
      </c>
      <c r="B888" t="s">
        <v>4224</v>
      </c>
      <c r="C888" t="s">
        <v>28</v>
      </c>
      <c r="D888" t="s">
        <v>28</v>
      </c>
      <c r="E888" t="s">
        <v>4225</v>
      </c>
      <c r="F888" t="b">
        <v>1</v>
      </c>
      <c r="K888" t="s">
        <v>42</v>
      </c>
      <c r="L888" t="s">
        <v>1087</v>
      </c>
      <c r="M888" t="s">
        <v>4226</v>
      </c>
      <c r="N888">
        <v>38.416559999999997</v>
      </c>
      <c r="O888">
        <v>-106.41396899999999</v>
      </c>
      <c r="P888" t="s">
        <v>78</v>
      </c>
      <c r="Q888" t="s">
        <v>4227</v>
      </c>
      <c r="R888" t="s">
        <v>1945</v>
      </c>
      <c r="S888" t="s">
        <v>1946</v>
      </c>
      <c r="T888" t="s">
        <v>692</v>
      </c>
      <c r="U888">
        <v>34102</v>
      </c>
      <c r="V888" t="s">
        <v>4228</v>
      </c>
      <c r="W888" t="s">
        <v>3044</v>
      </c>
      <c r="X888" t="s">
        <v>4229</v>
      </c>
      <c r="Y888" t="s">
        <v>4230</v>
      </c>
      <c r="Z888" t="s">
        <v>4231</v>
      </c>
      <c r="AA888" t="s">
        <v>28</v>
      </c>
      <c r="AB888" t="s">
        <v>1087</v>
      </c>
      <c r="AC888" t="s">
        <v>28</v>
      </c>
      <c r="AD888" t="s">
        <v>39</v>
      </c>
      <c r="AE888" t="s">
        <v>28</v>
      </c>
      <c r="AF888" t="b">
        <f t="shared" si="13"/>
        <v>0</v>
      </c>
      <c r="AG888" t="b">
        <f>IF(Table1[[#This Row],[bank_type]] = "Private Nonprofit", TRUE, FALSE)</f>
        <v>0</v>
      </c>
    </row>
    <row r="889" spans="1:33" x14ac:dyDescent="0.2">
      <c r="A889">
        <v>7224</v>
      </c>
      <c r="B889" t="s">
        <v>4232</v>
      </c>
      <c r="C889" t="s">
        <v>28</v>
      </c>
      <c r="D889" t="s">
        <v>28</v>
      </c>
      <c r="E889" t="s">
        <v>4233</v>
      </c>
      <c r="F889" t="b">
        <v>1</v>
      </c>
      <c r="K889" t="s">
        <v>42</v>
      </c>
      <c r="L889" t="s">
        <v>433</v>
      </c>
      <c r="M889" t="s">
        <v>1046</v>
      </c>
      <c r="N889">
        <v>35.688800000000001</v>
      </c>
      <c r="O889">
        <v>-86.309399999999997</v>
      </c>
      <c r="P889" t="s">
        <v>78</v>
      </c>
      <c r="Q889" t="s">
        <v>4234</v>
      </c>
      <c r="R889" t="s">
        <v>28</v>
      </c>
      <c r="S889" t="s">
        <v>28</v>
      </c>
      <c r="T889" t="s">
        <v>433</v>
      </c>
      <c r="U889" t="s">
        <v>28</v>
      </c>
      <c r="V889" t="s">
        <v>28</v>
      </c>
      <c r="W889" t="s">
        <v>4235</v>
      </c>
      <c r="X889" t="s">
        <v>4236</v>
      </c>
      <c r="Y889" t="s">
        <v>4237</v>
      </c>
      <c r="Z889" t="s">
        <v>28</v>
      </c>
      <c r="AA889" t="s">
        <v>28</v>
      </c>
      <c r="AB889" t="s">
        <v>28</v>
      </c>
      <c r="AC889" t="s">
        <v>28</v>
      </c>
      <c r="AD889" t="s">
        <v>405</v>
      </c>
      <c r="AE889" t="s">
        <v>28</v>
      </c>
      <c r="AF889" t="b">
        <f t="shared" si="13"/>
        <v>0</v>
      </c>
      <c r="AG889" t="b">
        <f>IF(Table1[[#This Row],[bank_type]] = "Private Nonprofit", TRUE, FALSE)</f>
        <v>0</v>
      </c>
    </row>
    <row r="890" spans="1:33" x14ac:dyDescent="0.2">
      <c r="A890">
        <v>3247</v>
      </c>
      <c r="B890" t="s">
        <v>4238</v>
      </c>
      <c r="C890" s="1">
        <v>42495</v>
      </c>
      <c r="D890" s="1">
        <v>42495</v>
      </c>
      <c r="E890" t="s">
        <v>4239</v>
      </c>
      <c r="F890" t="b">
        <v>1</v>
      </c>
      <c r="G890" t="s">
        <v>326</v>
      </c>
      <c r="J890" t="s">
        <v>332</v>
      </c>
      <c r="K890" t="s">
        <v>24</v>
      </c>
      <c r="L890" t="s">
        <v>853</v>
      </c>
      <c r="M890" t="s">
        <v>4240</v>
      </c>
      <c r="N890">
        <v>46.134860000000003</v>
      </c>
      <c r="O890">
        <v>-122.87255999999999</v>
      </c>
      <c r="P890" t="s">
        <v>78</v>
      </c>
      <c r="Q890" t="s">
        <v>1441</v>
      </c>
      <c r="R890" t="s">
        <v>1442</v>
      </c>
      <c r="S890" t="s">
        <v>1443</v>
      </c>
      <c r="T890" t="s">
        <v>853</v>
      </c>
      <c r="U890">
        <v>98922</v>
      </c>
      <c r="V890" t="s">
        <v>1444</v>
      </c>
      <c r="W890" t="s">
        <v>1445</v>
      </c>
      <c r="X890" t="s">
        <v>1446</v>
      </c>
      <c r="Y890" t="s">
        <v>1447</v>
      </c>
      <c r="Z890" t="s">
        <v>1448</v>
      </c>
      <c r="AA890" t="s">
        <v>1449</v>
      </c>
      <c r="AB890" t="s">
        <v>853</v>
      </c>
      <c r="AC890">
        <v>98033</v>
      </c>
      <c r="AD890" t="s">
        <v>34</v>
      </c>
      <c r="AE890" t="s">
        <v>28</v>
      </c>
      <c r="AF890" t="b">
        <f t="shared" si="13"/>
        <v>0</v>
      </c>
      <c r="AG890" t="b">
        <f>IF(Table1[[#This Row],[bank_type]] = "Private Nonprofit", TRUE, FALSE)</f>
        <v>0</v>
      </c>
    </row>
    <row r="891" spans="1:33" x14ac:dyDescent="0.2">
      <c r="A891">
        <v>3043</v>
      </c>
      <c r="B891" t="s">
        <v>4241</v>
      </c>
      <c r="C891" s="1">
        <v>42766</v>
      </c>
      <c r="D891" s="1">
        <v>42766</v>
      </c>
      <c r="E891" t="s">
        <v>4242</v>
      </c>
      <c r="F891" t="b">
        <v>1</v>
      </c>
      <c r="G891" t="s">
        <v>22</v>
      </c>
      <c r="J891" t="s">
        <v>23</v>
      </c>
      <c r="K891" t="s">
        <v>24</v>
      </c>
      <c r="L891" t="s">
        <v>891</v>
      </c>
      <c r="M891" t="s">
        <v>4243</v>
      </c>
      <c r="N891">
        <v>39.098654644889798</v>
      </c>
      <c r="O891">
        <v>-80.265306837032199</v>
      </c>
      <c r="P891" t="s">
        <v>27</v>
      </c>
      <c r="Q891" t="s">
        <v>4244</v>
      </c>
      <c r="R891" t="s">
        <v>4245</v>
      </c>
      <c r="S891" t="s">
        <v>4246</v>
      </c>
      <c r="T891" t="s">
        <v>891</v>
      </c>
      <c r="U891">
        <v>26554</v>
      </c>
      <c r="V891" t="s">
        <v>28</v>
      </c>
      <c r="W891" t="s">
        <v>794</v>
      </c>
      <c r="X891" t="s">
        <v>4247</v>
      </c>
      <c r="Y891" t="s">
        <v>4248</v>
      </c>
      <c r="Z891" t="s">
        <v>4245</v>
      </c>
      <c r="AA891" t="s">
        <v>4246</v>
      </c>
      <c r="AB891" t="s">
        <v>891</v>
      </c>
      <c r="AC891">
        <v>26554</v>
      </c>
      <c r="AD891" t="s">
        <v>34</v>
      </c>
      <c r="AE891" t="s">
        <v>28</v>
      </c>
      <c r="AF891" t="b">
        <f t="shared" si="13"/>
        <v>1</v>
      </c>
      <c r="AG891" t="b">
        <f>IF(Table1[[#This Row],[bank_type]] = "Private Nonprofit", TRUE, FALSE)</f>
        <v>0</v>
      </c>
    </row>
    <row r="892" spans="1:33" x14ac:dyDescent="0.2">
      <c r="A892">
        <v>3043</v>
      </c>
      <c r="B892" t="s">
        <v>4241</v>
      </c>
      <c r="C892" s="1">
        <v>42766</v>
      </c>
      <c r="D892" s="1">
        <v>42766</v>
      </c>
      <c r="E892" t="s">
        <v>4242</v>
      </c>
      <c r="F892" t="b">
        <v>1</v>
      </c>
      <c r="G892" t="s">
        <v>22</v>
      </c>
      <c r="J892" t="s">
        <v>23</v>
      </c>
      <c r="K892" t="s">
        <v>24</v>
      </c>
      <c r="L892" t="s">
        <v>891</v>
      </c>
      <c r="M892" t="s">
        <v>4243</v>
      </c>
      <c r="N892">
        <v>39.098654644889798</v>
      </c>
      <c r="O892">
        <v>-80.265306837032199</v>
      </c>
      <c r="P892" t="s">
        <v>27</v>
      </c>
      <c r="Q892" t="s">
        <v>4244</v>
      </c>
      <c r="R892" t="s">
        <v>4245</v>
      </c>
      <c r="S892" t="s">
        <v>4246</v>
      </c>
      <c r="T892" t="s">
        <v>891</v>
      </c>
      <c r="U892">
        <v>26554</v>
      </c>
      <c r="V892" t="s">
        <v>28</v>
      </c>
      <c r="W892" t="s">
        <v>4249</v>
      </c>
      <c r="X892" t="s">
        <v>4250</v>
      </c>
      <c r="Y892" t="s">
        <v>4251</v>
      </c>
      <c r="Z892" t="s">
        <v>4252</v>
      </c>
      <c r="AA892" t="s">
        <v>4246</v>
      </c>
      <c r="AB892" t="s">
        <v>891</v>
      </c>
      <c r="AC892">
        <v>26554</v>
      </c>
      <c r="AD892" t="s">
        <v>34</v>
      </c>
      <c r="AE892" t="s">
        <v>28</v>
      </c>
      <c r="AF892" t="b">
        <f t="shared" si="13"/>
        <v>1</v>
      </c>
      <c r="AG892" t="b">
        <f>IF(Table1[[#This Row],[bank_type]] = "Private Nonprofit", TRUE, FALSE)</f>
        <v>0</v>
      </c>
    </row>
    <row r="893" spans="1:33" x14ac:dyDescent="0.2">
      <c r="A893">
        <v>70</v>
      </c>
      <c r="B893" t="s">
        <v>4253</v>
      </c>
      <c r="C893" s="1">
        <v>37055</v>
      </c>
      <c r="D893" s="1">
        <v>42195</v>
      </c>
      <c r="E893" t="s">
        <v>4254</v>
      </c>
      <c r="F893" t="b">
        <v>1</v>
      </c>
      <c r="G893" t="s">
        <v>668</v>
      </c>
      <c r="K893" t="s">
        <v>362</v>
      </c>
      <c r="L893" t="s">
        <v>470</v>
      </c>
      <c r="M893" t="s">
        <v>2554</v>
      </c>
      <c r="N893">
        <v>37.718575323683297</v>
      </c>
      <c r="O893">
        <v>-121.577337161912</v>
      </c>
      <c r="P893" t="s">
        <v>78</v>
      </c>
      <c r="Q893" t="s">
        <v>2593</v>
      </c>
      <c r="R893" t="s">
        <v>3806</v>
      </c>
      <c r="S893" t="s">
        <v>1171</v>
      </c>
      <c r="T893" t="s">
        <v>470</v>
      </c>
      <c r="U893">
        <v>95765</v>
      </c>
      <c r="V893" t="s">
        <v>28</v>
      </c>
      <c r="W893" t="s">
        <v>2590</v>
      </c>
      <c r="X893" t="s">
        <v>2591</v>
      </c>
      <c r="Y893" t="s">
        <v>2592</v>
      </c>
      <c r="Z893" t="s">
        <v>2593</v>
      </c>
      <c r="AA893" t="s">
        <v>1171</v>
      </c>
      <c r="AB893" t="s">
        <v>470</v>
      </c>
      <c r="AC893">
        <v>95765</v>
      </c>
      <c r="AD893" t="s">
        <v>60</v>
      </c>
      <c r="AE893" t="s">
        <v>2594</v>
      </c>
      <c r="AF893" t="b">
        <f t="shared" si="13"/>
        <v>0</v>
      </c>
      <c r="AG893" t="b">
        <f>IF(Table1[[#This Row],[bank_type]] = "Private Nonprofit", TRUE, FALSE)</f>
        <v>0</v>
      </c>
    </row>
    <row r="894" spans="1:33" x14ac:dyDescent="0.2">
      <c r="A894">
        <v>70</v>
      </c>
      <c r="B894" t="s">
        <v>4253</v>
      </c>
      <c r="C894" s="1">
        <v>37055</v>
      </c>
      <c r="D894" s="1">
        <v>42195</v>
      </c>
      <c r="E894" t="s">
        <v>4254</v>
      </c>
      <c r="F894" t="b">
        <v>1</v>
      </c>
      <c r="G894" t="s">
        <v>668</v>
      </c>
      <c r="K894" t="s">
        <v>362</v>
      </c>
      <c r="L894" t="s">
        <v>470</v>
      </c>
      <c r="M894" t="s">
        <v>2554</v>
      </c>
      <c r="N894">
        <v>37.718575323683297</v>
      </c>
      <c r="O894">
        <v>-121.577337161912</v>
      </c>
      <c r="P894" t="s">
        <v>78</v>
      </c>
      <c r="Q894" t="s">
        <v>2593</v>
      </c>
      <c r="R894" t="s">
        <v>3806</v>
      </c>
      <c r="S894" t="s">
        <v>1171</v>
      </c>
      <c r="T894" t="s">
        <v>470</v>
      </c>
      <c r="U894">
        <v>95765</v>
      </c>
      <c r="V894" t="s">
        <v>28</v>
      </c>
      <c r="W894" t="s">
        <v>2585</v>
      </c>
      <c r="X894" t="s">
        <v>2586</v>
      </c>
      <c r="Y894" t="s">
        <v>2587</v>
      </c>
      <c r="Z894" t="s">
        <v>2588</v>
      </c>
      <c r="AA894" t="s">
        <v>1171</v>
      </c>
      <c r="AB894" t="s">
        <v>470</v>
      </c>
      <c r="AC894">
        <v>95765</v>
      </c>
      <c r="AD894" t="s">
        <v>60</v>
      </c>
      <c r="AE894" t="s">
        <v>2589</v>
      </c>
      <c r="AF894" t="b">
        <f t="shared" si="13"/>
        <v>0</v>
      </c>
      <c r="AG894" t="b">
        <f>IF(Table1[[#This Row],[bank_type]] = "Private Nonprofit", TRUE, FALSE)</f>
        <v>0</v>
      </c>
    </row>
    <row r="895" spans="1:33" x14ac:dyDescent="0.2">
      <c r="A895">
        <v>2839</v>
      </c>
      <c r="B895" t="s">
        <v>4255</v>
      </c>
      <c r="C895" t="s">
        <v>28</v>
      </c>
      <c r="D895" s="1">
        <v>45637</v>
      </c>
      <c r="E895" t="s">
        <v>4256</v>
      </c>
      <c r="F895" t="b">
        <v>1</v>
      </c>
      <c r="K895" t="s">
        <v>76</v>
      </c>
      <c r="L895" t="s">
        <v>394</v>
      </c>
      <c r="M895" t="s">
        <v>3937</v>
      </c>
      <c r="N895">
        <v>37.063611000000002</v>
      </c>
      <c r="O895">
        <v>-80.516943999999995</v>
      </c>
      <c r="P895" t="s">
        <v>78</v>
      </c>
      <c r="Q895" t="s">
        <v>4257</v>
      </c>
      <c r="R895" t="s">
        <v>4258</v>
      </c>
      <c r="S895" t="s">
        <v>4259</v>
      </c>
      <c r="T895" t="s">
        <v>394</v>
      </c>
      <c r="U895">
        <v>24073</v>
      </c>
      <c r="V895" t="s">
        <v>4260</v>
      </c>
      <c r="W895" t="s">
        <v>1012</v>
      </c>
      <c r="X895" t="s">
        <v>4261</v>
      </c>
      <c r="Y895" t="s">
        <v>4262</v>
      </c>
      <c r="Z895" t="s">
        <v>4263</v>
      </c>
      <c r="AA895" t="s">
        <v>1765</v>
      </c>
      <c r="AB895" t="s">
        <v>394</v>
      </c>
      <c r="AC895">
        <v>24060</v>
      </c>
      <c r="AD895" t="s">
        <v>405</v>
      </c>
      <c r="AE895" t="s">
        <v>4264</v>
      </c>
      <c r="AF895" t="b">
        <f t="shared" si="13"/>
        <v>0</v>
      </c>
      <c r="AG895" t="b">
        <f>IF(Table1[[#This Row],[bank_type]] = "Private Nonprofit", TRUE, FALSE)</f>
        <v>0</v>
      </c>
    </row>
    <row r="896" spans="1:33" x14ac:dyDescent="0.2">
      <c r="A896">
        <v>1132</v>
      </c>
      <c r="B896" t="s">
        <v>4265</v>
      </c>
      <c r="C896" s="1">
        <v>37438</v>
      </c>
      <c r="D896" s="1">
        <v>37438</v>
      </c>
      <c r="E896" t="s">
        <v>4266</v>
      </c>
      <c r="F896" t="b">
        <v>1</v>
      </c>
      <c r="G896" t="s">
        <v>1161</v>
      </c>
      <c r="J896" t="s">
        <v>332</v>
      </c>
      <c r="K896" t="s">
        <v>24</v>
      </c>
      <c r="L896" t="s">
        <v>470</v>
      </c>
      <c r="M896" t="s">
        <v>2440</v>
      </c>
      <c r="N896">
        <v>38.388349962359399</v>
      </c>
      <c r="O896">
        <v>-122.766744633721</v>
      </c>
      <c r="P896" t="s">
        <v>78</v>
      </c>
      <c r="Q896" t="s">
        <v>4267</v>
      </c>
      <c r="R896" t="s">
        <v>4268</v>
      </c>
      <c r="S896" t="s">
        <v>4269</v>
      </c>
      <c r="T896" t="s">
        <v>470</v>
      </c>
      <c r="U896">
        <v>95402</v>
      </c>
      <c r="V896" t="s">
        <v>28</v>
      </c>
      <c r="W896" t="s">
        <v>4270</v>
      </c>
      <c r="X896" t="s">
        <v>4271</v>
      </c>
      <c r="Y896" t="s">
        <v>28</v>
      </c>
      <c r="Z896" t="s">
        <v>4268</v>
      </c>
      <c r="AA896" t="s">
        <v>4269</v>
      </c>
      <c r="AB896" t="s">
        <v>470</v>
      </c>
      <c r="AC896">
        <v>95402</v>
      </c>
      <c r="AD896" t="s">
        <v>39</v>
      </c>
      <c r="AE896" t="s">
        <v>28</v>
      </c>
      <c r="AF896" t="b">
        <f t="shared" si="13"/>
        <v>0</v>
      </c>
      <c r="AG896" t="b">
        <f>IF(Table1[[#This Row],[bank_type]] = "Private Nonprofit", TRUE, FALSE)</f>
        <v>0</v>
      </c>
    </row>
    <row r="897" spans="1:33" x14ac:dyDescent="0.2">
      <c r="A897">
        <v>1132</v>
      </c>
      <c r="B897" t="s">
        <v>4265</v>
      </c>
      <c r="C897" s="1">
        <v>37438</v>
      </c>
      <c r="D897" s="1">
        <v>37438</v>
      </c>
      <c r="E897" t="s">
        <v>4266</v>
      </c>
      <c r="F897" t="b">
        <v>1</v>
      </c>
      <c r="G897" t="s">
        <v>1161</v>
      </c>
      <c r="J897" t="s">
        <v>332</v>
      </c>
      <c r="K897" t="s">
        <v>24</v>
      </c>
      <c r="L897" t="s">
        <v>470</v>
      </c>
      <c r="M897" t="s">
        <v>2440</v>
      </c>
      <c r="N897">
        <v>38.388349962359399</v>
      </c>
      <c r="O897">
        <v>-122.766744633721</v>
      </c>
      <c r="P897" t="s">
        <v>78</v>
      </c>
      <c r="Q897" t="s">
        <v>4267</v>
      </c>
      <c r="R897" t="s">
        <v>4268</v>
      </c>
      <c r="S897" t="s">
        <v>4269</v>
      </c>
      <c r="T897" t="s">
        <v>470</v>
      </c>
      <c r="U897">
        <v>95402</v>
      </c>
      <c r="V897" t="s">
        <v>28</v>
      </c>
      <c r="W897" t="s">
        <v>4272</v>
      </c>
      <c r="X897" t="s">
        <v>4273</v>
      </c>
      <c r="Y897" t="s">
        <v>4274</v>
      </c>
      <c r="Z897" t="s">
        <v>28</v>
      </c>
      <c r="AA897" t="s">
        <v>4269</v>
      </c>
      <c r="AB897" t="s">
        <v>470</v>
      </c>
      <c r="AC897">
        <v>95403</v>
      </c>
      <c r="AD897" t="s">
        <v>39</v>
      </c>
      <c r="AE897" t="s">
        <v>28</v>
      </c>
      <c r="AF897" t="b">
        <f t="shared" si="13"/>
        <v>0</v>
      </c>
      <c r="AG897" t="b">
        <f>IF(Table1[[#This Row],[bank_type]] = "Private Nonprofit", TRUE, FALSE)</f>
        <v>0</v>
      </c>
    </row>
    <row r="898" spans="1:33" x14ac:dyDescent="0.2">
      <c r="A898">
        <v>1357</v>
      </c>
      <c r="B898" t="s">
        <v>4275</v>
      </c>
      <c r="C898" s="1">
        <v>40267</v>
      </c>
      <c r="D898" s="1">
        <v>40267</v>
      </c>
      <c r="E898" t="s">
        <v>4276</v>
      </c>
      <c r="F898" t="b">
        <v>1</v>
      </c>
      <c r="G898" t="s">
        <v>326</v>
      </c>
      <c r="J898" t="s">
        <v>332</v>
      </c>
      <c r="K898" t="s">
        <v>24</v>
      </c>
      <c r="L898" t="s">
        <v>1148</v>
      </c>
      <c r="M898" t="s">
        <v>2178</v>
      </c>
      <c r="N898">
        <v>45.5489539687551</v>
      </c>
      <c r="O898">
        <v>-123.184484217611</v>
      </c>
      <c r="P898" t="s">
        <v>27</v>
      </c>
      <c r="Q898" t="s">
        <v>1193</v>
      </c>
      <c r="R898" t="s">
        <v>1194</v>
      </c>
      <c r="S898" t="s">
        <v>1195</v>
      </c>
      <c r="T898" t="s">
        <v>1148</v>
      </c>
      <c r="U898">
        <v>97301</v>
      </c>
      <c r="V898" t="s">
        <v>28</v>
      </c>
      <c r="W898" t="s">
        <v>4277</v>
      </c>
      <c r="X898" t="s">
        <v>4278</v>
      </c>
      <c r="Y898" t="s">
        <v>4279</v>
      </c>
      <c r="Z898" t="s">
        <v>4280</v>
      </c>
      <c r="AA898" t="s">
        <v>1195</v>
      </c>
      <c r="AB898" t="s">
        <v>1148</v>
      </c>
      <c r="AC898">
        <v>97301</v>
      </c>
      <c r="AD898" t="s">
        <v>34</v>
      </c>
      <c r="AE898" t="s">
        <v>1248</v>
      </c>
      <c r="AF898" t="b">
        <f t="shared" si="13"/>
        <v>1</v>
      </c>
      <c r="AG898" t="b">
        <f>IF(Table1[[#This Row],[bank_type]] = "Private Nonprofit", TRUE, FALSE)</f>
        <v>0</v>
      </c>
    </row>
    <row r="899" spans="1:33" x14ac:dyDescent="0.2">
      <c r="A899">
        <v>5429</v>
      </c>
      <c r="B899" t="s">
        <v>4281</v>
      </c>
      <c r="C899" s="1">
        <v>45205</v>
      </c>
      <c r="D899" s="1">
        <v>45205</v>
      </c>
      <c r="E899" t="s">
        <v>4282</v>
      </c>
      <c r="F899" t="b">
        <v>1</v>
      </c>
      <c r="G899" t="s">
        <v>22</v>
      </c>
      <c r="J899" t="s">
        <v>23</v>
      </c>
      <c r="K899" t="s">
        <v>24</v>
      </c>
      <c r="L899" t="s">
        <v>422</v>
      </c>
      <c r="M899" t="s">
        <v>423</v>
      </c>
      <c r="N899">
        <v>33.056701913618703</v>
      </c>
      <c r="O899">
        <v>-79.828368162698197</v>
      </c>
      <c r="P899" t="s">
        <v>78</v>
      </c>
      <c r="Q899" t="s">
        <v>28</v>
      </c>
      <c r="R899" t="s">
        <v>28</v>
      </c>
      <c r="S899" t="s">
        <v>28</v>
      </c>
      <c r="T899" t="s">
        <v>28</v>
      </c>
      <c r="U899" t="s">
        <v>28</v>
      </c>
      <c r="V899" t="s">
        <v>28</v>
      </c>
      <c r="W899" t="s">
        <v>1097</v>
      </c>
      <c r="X899" t="s">
        <v>4283</v>
      </c>
      <c r="Y899" t="s">
        <v>4284</v>
      </c>
      <c r="Z899" t="s">
        <v>28</v>
      </c>
      <c r="AA899" t="s">
        <v>28</v>
      </c>
      <c r="AB899" t="s">
        <v>422</v>
      </c>
      <c r="AC899" t="s">
        <v>28</v>
      </c>
      <c r="AD899" t="s">
        <v>379</v>
      </c>
      <c r="AE899" t="s">
        <v>28</v>
      </c>
      <c r="AF899" t="b">
        <f t="shared" ref="AF899:AF962" si="14">IF(P899="Public Commercial",TRUE,FALSE)</f>
        <v>0</v>
      </c>
      <c r="AG899" t="b">
        <f>IF(Table1[[#This Row],[bank_type]] = "Private Nonprofit", TRUE, FALSE)</f>
        <v>0</v>
      </c>
    </row>
    <row r="900" spans="1:33" x14ac:dyDescent="0.2">
      <c r="A900">
        <v>5429</v>
      </c>
      <c r="B900" t="s">
        <v>4281</v>
      </c>
      <c r="C900" s="1">
        <v>45205</v>
      </c>
      <c r="D900" s="1">
        <v>45205</v>
      </c>
      <c r="E900" t="s">
        <v>4282</v>
      </c>
      <c r="F900" t="b">
        <v>1</v>
      </c>
      <c r="G900" t="s">
        <v>22</v>
      </c>
      <c r="J900" t="s">
        <v>23</v>
      </c>
      <c r="K900" t="s">
        <v>24</v>
      </c>
      <c r="L900" t="s">
        <v>422</v>
      </c>
      <c r="M900" t="s">
        <v>423</v>
      </c>
      <c r="N900">
        <v>33.056701913618703</v>
      </c>
      <c r="O900">
        <v>-79.828368162698197</v>
      </c>
      <c r="P900" t="s">
        <v>78</v>
      </c>
      <c r="Q900" t="s">
        <v>28</v>
      </c>
      <c r="R900" t="s">
        <v>28</v>
      </c>
      <c r="S900" t="s">
        <v>28</v>
      </c>
      <c r="T900" t="s">
        <v>28</v>
      </c>
      <c r="U900" t="s">
        <v>28</v>
      </c>
      <c r="V900" t="s">
        <v>28</v>
      </c>
      <c r="W900" t="s">
        <v>1772</v>
      </c>
      <c r="X900" t="s">
        <v>1773</v>
      </c>
      <c r="Y900" t="s">
        <v>1774</v>
      </c>
      <c r="Z900" t="s">
        <v>1775</v>
      </c>
      <c r="AA900" t="s">
        <v>28</v>
      </c>
      <c r="AB900" t="s">
        <v>422</v>
      </c>
      <c r="AC900" t="s">
        <v>28</v>
      </c>
      <c r="AD900" t="s">
        <v>39</v>
      </c>
      <c r="AE900" t="s">
        <v>28</v>
      </c>
      <c r="AF900" t="b">
        <f t="shared" si="14"/>
        <v>0</v>
      </c>
      <c r="AG900" t="b">
        <f>IF(Table1[[#This Row],[bank_type]] = "Private Nonprofit", TRUE, FALSE)</f>
        <v>0</v>
      </c>
    </row>
    <row r="901" spans="1:33" x14ac:dyDescent="0.2">
      <c r="A901">
        <v>566</v>
      </c>
      <c r="B901" t="s">
        <v>4285</v>
      </c>
      <c r="C901" s="1">
        <v>38353</v>
      </c>
      <c r="D901" s="1">
        <v>45400</v>
      </c>
      <c r="E901" t="s">
        <v>4286</v>
      </c>
      <c r="F901" t="b">
        <v>1</v>
      </c>
      <c r="G901" t="s">
        <v>326</v>
      </c>
      <c r="J901" t="s">
        <v>332</v>
      </c>
      <c r="K901" t="s">
        <v>24</v>
      </c>
      <c r="L901" t="s">
        <v>394</v>
      </c>
      <c r="M901" t="s">
        <v>4287</v>
      </c>
      <c r="N901">
        <v>37.146474695686599</v>
      </c>
      <c r="O901">
        <v>-77.4088701381297</v>
      </c>
      <c r="P901" t="s">
        <v>78</v>
      </c>
      <c r="Q901" t="s">
        <v>4288</v>
      </c>
      <c r="R901" t="s">
        <v>4289</v>
      </c>
      <c r="S901" t="s">
        <v>4290</v>
      </c>
      <c r="T901" t="s">
        <v>394</v>
      </c>
      <c r="U901">
        <v>23834</v>
      </c>
      <c r="V901" t="s">
        <v>28</v>
      </c>
      <c r="W901" t="s">
        <v>2549</v>
      </c>
      <c r="X901" t="s">
        <v>4291</v>
      </c>
      <c r="Y901" t="s">
        <v>28</v>
      </c>
      <c r="Z901" t="s">
        <v>4292</v>
      </c>
      <c r="AA901" t="s">
        <v>940</v>
      </c>
      <c r="AB901" t="s">
        <v>394</v>
      </c>
      <c r="AC901">
        <v>23231</v>
      </c>
      <c r="AD901" t="s">
        <v>39</v>
      </c>
      <c r="AE901" t="s">
        <v>4293</v>
      </c>
      <c r="AF901" t="b">
        <f t="shared" si="14"/>
        <v>0</v>
      </c>
      <c r="AG901" t="b">
        <f>IF(Table1[[#This Row],[bank_type]] = "Private Nonprofit", TRUE, FALSE)</f>
        <v>0</v>
      </c>
    </row>
    <row r="902" spans="1:33" x14ac:dyDescent="0.2">
      <c r="A902">
        <v>566</v>
      </c>
      <c r="B902" t="s">
        <v>4285</v>
      </c>
      <c r="C902" s="1">
        <v>38353</v>
      </c>
      <c r="D902" s="1">
        <v>45400</v>
      </c>
      <c r="E902" t="s">
        <v>4286</v>
      </c>
      <c r="F902" t="b">
        <v>1</v>
      </c>
      <c r="G902" t="s">
        <v>326</v>
      </c>
      <c r="J902" t="s">
        <v>332</v>
      </c>
      <c r="K902" t="s">
        <v>24</v>
      </c>
      <c r="L902" t="s">
        <v>394</v>
      </c>
      <c r="M902" t="s">
        <v>4287</v>
      </c>
      <c r="N902">
        <v>37.146474695686599</v>
      </c>
      <c r="O902">
        <v>-77.4088701381297</v>
      </c>
      <c r="P902" t="s">
        <v>78</v>
      </c>
      <c r="Q902" t="s">
        <v>4288</v>
      </c>
      <c r="R902" t="s">
        <v>4289</v>
      </c>
      <c r="S902" t="s">
        <v>4290</v>
      </c>
      <c r="T902" t="s">
        <v>394</v>
      </c>
      <c r="U902">
        <v>23834</v>
      </c>
      <c r="V902" t="s">
        <v>28</v>
      </c>
      <c r="W902" t="s">
        <v>56</v>
      </c>
      <c r="X902" t="s">
        <v>4294</v>
      </c>
      <c r="Y902" t="s">
        <v>4295</v>
      </c>
      <c r="Z902" t="s">
        <v>4296</v>
      </c>
      <c r="AA902" t="s">
        <v>940</v>
      </c>
      <c r="AB902" t="s">
        <v>394</v>
      </c>
      <c r="AC902">
        <v>23231</v>
      </c>
      <c r="AD902" t="s">
        <v>39</v>
      </c>
      <c r="AE902" t="s">
        <v>28</v>
      </c>
      <c r="AF902" t="b">
        <f t="shared" si="14"/>
        <v>0</v>
      </c>
      <c r="AG902" t="b">
        <f>IF(Table1[[#This Row],[bank_type]] = "Private Nonprofit", TRUE, FALSE)</f>
        <v>0</v>
      </c>
    </row>
    <row r="903" spans="1:33" x14ac:dyDescent="0.2">
      <c r="A903">
        <v>6679</v>
      </c>
      <c r="B903" t="s">
        <v>4297</v>
      </c>
      <c r="C903" t="s">
        <v>28</v>
      </c>
      <c r="D903" s="1">
        <v>45179</v>
      </c>
      <c r="E903" t="s">
        <v>4298</v>
      </c>
      <c r="F903" t="b">
        <v>1</v>
      </c>
      <c r="K903" t="s">
        <v>76</v>
      </c>
      <c r="L903" t="s">
        <v>394</v>
      </c>
      <c r="M903" t="s">
        <v>4201</v>
      </c>
      <c r="N903">
        <v>37.910684000000003</v>
      </c>
      <c r="O903">
        <v>-75.578727000000001</v>
      </c>
      <c r="P903" t="s">
        <v>78</v>
      </c>
      <c r="Q903" t="s">
        <v>4299</v>
      </c>
      <c r="R903" t="s">
        <v>4300</v>
      </c>
      <c r="S903" t="s">
        <v>4301</v>
      </c>
      <c r="T903" t="s">
        <v>688</v>
      </c>
      <c r="U903" t="s">
        <v>28</v>
      </c>
      <c r="V903" t="s">
        <v>28</v>
      </c>
      <c r="W903" t="s">
        <v>775</v>
      </c>
      <c r="X903" t="s">
        <v>4302</v>
      </c>
      <c r="Y903" t="s">
        <v>4303</v>
      </c>
      <c r="Z903" t="s">
        <v>4299</v>
      </c>
      <c r="AA903" t="s">
        <v>4301</v>
      </c>
      <c r="AB903" t="s">
        <v>688</v>
      </c>
      <c r="AC903" t="s">
        <v>28</v>
      </c>
      <c r="AD903" t="s">
        <v>34</v>
      </c>
      <c r="AE903" t="s">
        <v>4300</v>
      </c>
      <c r="AF903" t="b">
        <f t="shared" si="14"/>
        <v>0</v>
      </c>
      <c r="AG903" t="b">
        <f>IF(Table1[[#This Row],[bank_type]] = "Private Nonprofit", TRUE, FALSE)</f>
        <v>0</v>
      </c>
    </row>
    <row r="904" spans="1:33" x14ac:dyDescent="0.2">
      <c r="A904">
        <v>5988</v>
      </c>
      <c r="B904" t="s">
        <v>4304</v>
      </c>
      <c r="C904" s="1">
        <v>45043</v>
      </c>
      <c r="D904" s="1">
        <v>45043</v>
      </c>
      <c r="E904" t="s">
        <v>4305</v>
      </c>
      <c r="F904" t="b">
        <v>1</v>
      </c>
      <c r="G904" t="s">
        <v>326</v>
      </c>
      <c r="J904" t="s">
        <v>68</v>
      </c>
      <c r="K904" t="s">
        <v>24</v>
      </c>
      <c r="L904" t="s">
        <v>438</v>
      </c>
      <c r="M904" t="s">
        <v>1426</v>
      </c>
      <c r="N904">
        <v>29.3072426615925</v>
      </c>
      <c r="O904">
        <v>-95.146393307882903</v>
      </c>
      <c r="P904" t="s">
        <v>78</v>
      </c>
      <c r="Q904" t="s">
        <v>685</v>
      </c>
      <c r="R904" t="s">
        <v>686</v>
      </c>
      <c r="S904" t="s">
        <v>687</v>
      </c>
      <c r="T904" t="s">
        <v>688</v>
      </c>
      <c r="U904">
        <v>21209</v>
      </c>
      <c r="V904" t="s">
        <v>689</v>
      </c>
      <c r="W904" t="s">
        <v>4306</v>
      </c>
      <c r="X904" t="s">
        <v>2015</v>
      </c>
      <c r="Y904" t="s">
        <v>4307</v>
      </c>
      <c r="Z904" t="s">
        <v>4308</v>
      </c>
      <c r="AA904" t="s">
        <v>1059</v>
      </c>
      <c r="AB904" t="s">
        <v>438</v>
      </c>
      <c r="AC904">
        <v>77401</v>
      </c>
      <c r="AD904" t="s">
        <v>405</v>
      </c>
      <c r="AE904" t="s">
        <v>4309</v>
      </c>
      <c r="AF904" t="b">
        <f t="shared" si="14"/>
        <v>0</v>
      </c>
      <c r="AG904" t="b">
        <f>IF(Table1[[#This Row],[bank_type]] = "Private Nonprofit", TRUE, FALSE)</f>
        <v>0</v>
      </c>
    </row>
    <row r="905" spans="1:33" x14ac:dyDescent="0.2">
      <c r="A905">
        <v>5988</v>
      </c>
      <c r="B905" t="s">
        <v>4304</v>
      </c>
      <c r="C905" s="1">
        <v>45043</v>
      </c>
      <c r="D905" s="1">
        <v>45043</v>
      </c>
      <c r="E905" t="s">
        <v>4305</v>
      </c>
      <c r="F905" t="b">
        <v>1</v>
      </c>
      <c r="G905" t="s">
        <v>326</v>
      </c>
      <c r="J905" t="s">
        <v>68</v>
      </c>
      <c r="K905" t="s">
        <v>24</v>
      </c>
      <c r="L905" t="s">
        <v>438</v>
      </c>
      <c r="M905" t="s">
        <v>1426</v>
      </c>
      <c r="N905">
        <v>29.3072426615925</v>
      </c>
      <c r="O905">
        <v>-95.146393307882903</v>
      </c>
      <c r="P905" t="s">
        <v>78</v>
      </c>
      <c r="Q905" t="s">
        <v>685</v>
      </c>
      <c r="R905" t="s">
        <v>686</v>
      </c>
      <c r="S905" t="s">
        <v>687</v>
      </c>
      <c r="T905" t="s">
        <v>688</v>
      </c>
      <c r="U905">
        <v>21209</v>
      </c>
      <c r="V905" t="s">
        <v>689</v>
      </c>
      <c r="W905" t="s">
        <v>1080</v>
      </c>
      <c r="X905" t="s">
        <v>412</v>
      </c>
      <c r="Y905" t="s">
        <v>1081</v>
      </c>
      <c r="Z905" t="s">
        <v>1074</v>
      </c>
      <c r="AA905" t="s">
        <v>1075</v>
      </c>
      <c r="AB905" t="s">
        <v>515</v>
      </c>
      <c r="AC905">
        <v>70767</v>
      </c>
      <c r="AD905" t="s">
        <v>60</v>
      </c>
      <c r="AE905" t="s">
        <v>28</v>
      </c>
      <c r="AF905" t="b">
        <f t="shared" si="14"/>
        <v>0</v>
      </c>
      <c r="AG905" t="b">
        <f>IF(Table1[[#This Row],[bank_type]] = "Private Nonprofit", TRUE, FALSE)</f>
        <v>0</v>
      </c>
    </row>
    <row r="906" spans="1:33" x14ac:dyDescent="0.2">
      <c r="A906">
        <v>4891</v>
      </c>
      <c r="B906" t="s">
        <v>4310</v>
      </c>
      <c r="C906" s="1">
        <v>45712</v>
      </c>
      <c r="D906" s="1">
        <v>45964</v>
      </c>
      <c r="E906" t="s">
        <v>4311</v>
      </c>
      <c r="F906" t="b">
        <v>1</v>
      </c>
      <c r="G906" t="s">
        <v>22</v>
      </c>
      <c r="H906" t="s">
        <v>846</v>
      </c>
      <c r="J906" t="s">
        <v>656</v>
      </c>
      <c r="K906" t="s">
        <v>24</v>
      </c>
      <c r="L906" t="s">
        <v>470</v>
      </c>
      <c r="M906" t="s">
        <v>2440</v>
      </c>
      <c r="N906">
        <v>38.216639999999998</v>
      </c>
      <c r="O906">
        <v>-122.56671799999999</v>
      </c>
      <c r="P906" t="s">
        <v>78</v>
      </c>
      <c r="Q906" t="s">
        <v>4312</v>
      </c>
      <c r="R906" t="s">
        <v>4313</v>
      </c>
      <c r="S906" t="s">
        <v>4314</v>
      </c>
      <c r="T906" t="s">
        <v>470</v>
      </c>
      <c r="U906">
        <v>94951</v>
      </c>
      <c r="V906" t="s">
        <v>28</v>
      </c>
      <c r="W906" t="s">
        <v>817</v>
      </c>
      <c r="X906" t="s">
        <v>1410</v>
      </c>
      <c r="Y906" t="s">
        <v>1411</v>
      </c>
      <c r="Z906" t="s">
        <v>1412</v>
      </c>
      <c r="AA906" t="s">
        <v>1413</v>
      </c>
      <c r="AB906" t="s">
        <v>470</v>
      </c>
      <c r="AC906">
        <v>95814</v>
      </c>
      <c r="AD906" t="s">
        <v>405</v>
      </c>
      <c r="AE906" t="s">
        <v>1414</v>
      </c>
      <c r="AF906" t="b">
        <f t="shared" si="14"/>
        <v>0</v>
      </c>
      <c r="AG906" t="b">
        <f>IF(Table1[[#This Row],[bank_type]] = "Private Nonprofit", TRUE, FALSE)</f>
        <v>0</v>
      </c>
    </row>
    <row r="907" spans="1:33" x14ac:dyDescent="0.2">
      <c r="A907">
        <v>4891</v>
      </c>
      <c r="B907" t="s">
        <v>4310</v>
      </c>
      <c r="C907" s="1">
        <v>45712</v>
      </c>
      <c r="D907" s="1">
        <v>45964</v>
      </c>
      <c r="E907" t="s">
        <v>4311</v>
      </c>
      <c r="F907" t="b">
        <v>1</v>
      </c>
      <c r="G907" t="s">
        <v>22</v>
      </c>
      <c r="H907" t="s">
        <v>846</v>
      </c>
      <c r="J907" t="s">
        <v>656</v>
      </c>
      <c r="K907" t="s">
        <v>24</v>
      </c>
      <c r="L907" t="s">
        <v>470</v>
      </c>
      <c r="M907" t="s">
        <v>2440</v>
      </c>
      <c r="N907">
        <v>38.216639999999998</v>
      </c>
      <c r="O907">
        <v>-122.56671799999999</v>
      </c>
      <c r="P907" t="s">
        <v>78</v>
      </c>
      <c r="Q907" t="s">
        <v>4312</v>
      </c>
      <c r="R907" t="s">
        <v>4313</v>
      </c>
      <c r="S907" t="s">
        <v>4314</v>
      </c>
      <c r="T907" t="s">
        <v>470</v>
      </c>
      <c r="U907">
        <v>94951</v>
      </c>
      <c r="V907" t="s">
        <v>28</v>
      </c>
      <c r="W907" t="s">
        <v>2237</v>
      </c>
      <c r="X907" t="s">
        <v>2238</v>
      </c>
      <c r="Y907" t="s">
        <v>1411</v>
      </c>
      <c r="Z907" t="s">
        <v>2239</v>
      </c>
      <c r="AA907" t="s">
        <v>1456</v>
      </c>
      <c r="AB907" t="s">
        <v>470</v>
      </c>
      <c r="AC907">
        <v>95818</v>
      </c>
      <c r="AD907" t="s">
        <v>39</v>
      </c>
      <c r="AE907" t="s">
        <v>28</v>
      </c>
      <c r="AF907" t="b">
        <f t="shared" si="14"/>
        <v>0</v>
      </c>
      <c r="AG907" t="b">
        <f>IF(Table1[[#This Row],[bank_type]] = "Private Nonprofit", TRUE, FALSE)</f>
        <v>0</v>
      </c>
    </row>
    <row r="908" spans="1:33" x14ac:dyDescent="0.2">
      <c r="A908">
        <v>1642</v>
      </c>
      <c r="B908" t="s">
        <v>4315</v>
      </c>
      <c r="C908" t="s">
        <v>28</v>
      </c>
      <c r="D908" s="1">
        <v>40549</v>
      </c>
      <c r="E908" t="s">
        <v>4316</v>
      </c>
      <c r="F908" t="b">
        <v>1</v>
      </c>
      <c r="K908" t="s">
        <v>76</v>
      </c>
      <c r="L908" t="s">
        <v>703</v>
      </c>
      <c r="M908" t="s">
        <v>4317</v>
      </c>
      <c r="N908">
        <v>36.532951084903402</v>
      </c>
      <c r="O908">
        <v>-81.214160181541203</v>
      </c>
      <c r="P908" t="s">
        <v>78</v>
      </c>
      <c r="Q908" t="s">
        <v>28</v>
      </c>
      <c r="R908" t="s">
        <v>28</v>
      </c>
      <c r="S908" t="s">
        <v>28</v>
      </c>
      <c r="T908" t="s">
        <v>28</v>
      </c>
      <c r="U908" t="s">
        <v>28</v>
      </c>
      <c r="V908" t="s">
        <v>28</v>
      </c>
      <c r="W908" t="s">
        <v>28</v>
      </c>
      <c r="X908" t="s">
        <v>28</v>
      </c>
      <c r="Y908" t="s">
        <v>28</v>
      </c>
      <c r="Z908" t="s">
        <v>28</v>
      </c>
      <c r="AA908" t="s">
        <v>28</v>
      </c>
      <c r="AB908" t="s">
        <v>28</v>
      </c>
      <c r="AC908" t="s">
        <v>28</v>
      </c>
      <c r="AD908" t="s">
        <v>28</v>
      </c>
      <c r="AE908" t="s">
        <v>28</v>
      </c>
      <c r="AF908" t="b">
        <f t="shared" si="14"/>
        <v>0</v>
      </c>
      <c r="AG908" t="b">
        <f>IF(Table1[[#This Row],[bank_type]] = "Private Nonprofit", TRUE, FALSE)</f>
        <v>0</v>
      </c>
    </row>
    <row r="909" spans="1:33" x14ac:dyDescent="0.2">
      <c r="A909">
        <v>524</v>
      </c>
      <c r="B909" t="s">
        <v>4318</v>
      </c>
      <c r="C909" s="1">
        <v>38883</v>
      </c>
      <c r="D909" s="1">
        <v>44943</v>
      </c>
      <c r="E909" t="s">
        <v>4319</v>
      </c>
      <c r="F909" t="b">
        <v>1</v>
      </c>
      <c r="G909" t="s">
        <v>22</v>
      </c>
      <c r="J909" t="s">
        <v>23</v>
      </c>
      <c r="K909" t="s">
        <v>362</v>
      </c>
      <c r="L909" t="s">
        <v>479</v>
      </c>
      <c r="M909" t="s">
        <v>4320</v>
      </c>
      <c r="N909">
        <v>34.976388999999998</v>
      </c>
      <c r="O909">
        <v>-83.451389000000006</v>
      </c>
      <c r="P909" t="s">
        <v>78</v>
      </c>
      <c r="Q909" t="s">
        <v>4321</v>
      </c>
      <c r="R909" t="s">
        <v>4322</v>
      </c>
      <c r="S909" t="s">
        <v>4323</v>
      </c>
      <c r="T909" t="s">
        <v>479</v>
      </c>
      <c r="U909">
        <v>30568</v>
      </c>
      <c r="V909" t="s">
        <v>28</v>
      </c>
      <c r="W909" t="s">
        <v>4165</v>
      </c>
      <c r="X909" t="s">
        <v>4324</v>
      </c>
      <c r="Y909" t="s">
        <v>28</v>
      </c>
      <c r="Z909" t="s">
        <v>4325</v>
      </c>
      <c r="AA909" t="s">
        <v>4323</v>
      </c>
      <c r="AB909" t="s">
        <v>479</v>
      </c>
      <c r="AC909">
        <v>30568</v>
      </c>
      <c r="AD909" t="s">
        <v>39</v>
      </c>
      <c r="AE909" t="s">
        <v>28</v>
      </c>
      <c r="AF909" t="b">
        <f t="shared" si="14"/>
        <v>0</v>
      </c>
      <c r="AG909" t="b">
        <f>IF(Table1[[#This Row],[bank_type]] = "Private Nonprofit", TRUE, FALSE)</f>
        <v>0</v>
      </c>
    </row>
    <row r="910" spans="1:33" x14ac:dyDescent="0.2">
      <c r="A910">
        <v>6600</v>
      </c>
      <c r="B910" t="s">
        <v>4326</v>
      </c>
      <c r="C910" t="s">
        <v>28</v>
      </c>
      <c r="D910" t="s">
        <v>28</v>
      </c>
      <c r="E910" t="s">
        <v>4327</v>
      </c>
      <c r="F910" t="b">
        <v>1</v>
      </c>
      <c r="K910" t="s">
        <v>42</v>
      </c>
      <c r="L910" t="s">
        <v>470</v>
      </c>
      <c r="M910" t="s">
        <v>1453</v>
      </c>
      <c r="N910">
        <v>39.272835999999998</v>
      </c>
      <c r="O910">
        <v>-122.015997</v>
      </c>
      <c r="P910" t="s">
        <v>78</v>
      </c>
      <c r="Q910" t="s">
        <v>1454</v>
      </c>
      <c r="R910" t="s">
        <v>1455</v>
      </c>
      <c r="S910" t="s">
        <v>1456</v>
      </c>
      <c r="T910" t="s">
        <v>470</v>
      </c>
      <c r="U910" t="s">
        <v>1457</v>
      </c>
      <c r="V910" t="s">
        <v>28</v>
      </c>
      <c r="W910" t="s">
        <v>1469</v>
      </c>
      <c r="X910" t="s">
        <v>1470</v>
      </c>
      <c r="Y910" t="s">
        <v>1471</v>
      </c>
      <c r="Z910" t="s">
        <v>28</v>
      </c>
      <c r="AA910" t="s">
        <v>28</v>
      </c>
      <c r="AB910" t="s">
        <v>28</v>
      </c>
      <c r="AC910" t="s">
        <v>28</v>
      </c>
      <c r="AD910" t="s">
        <v>60</v>
      </c>
      <c r="AE910" t="s">
        <v>28</v>
      </c>
      <c r="AF910" t="b">
        <f t="shared" si="14"/>
        <v>0</v>
      </c>
      <c r="AG910" t="b">
        <f>IF(Table1[[#This Row],[bank_type]] = "Private Nonprofit", TRUE, FALSE)</f>
        <v>0</v>
      </c>
    </row>
    <row r="911" spans="1:33" x14ac:dyDescent="0.2">
      <c r="A911">
        <v>6600</v>
      </c>
      <c r="B911" t="s">
        <v>4326</v>
      </c>
      <c r="C911" t="s">
        <v>28</v>
      </c>
      <c r="D911" t="s">
        <v>28</v>
      </c>
      <c r="E911" t="s">
        <v>4327</v>
      </c>
      <c r="F911" t="b">
        <v>1</v>
      </c>
      <c r="K911" t="s">
        <v>42</v>
      </c>
      <c r="L911" t="s">
        <v>470</v>
      </c>
      <c r="M911" t="s">
        <v>1453</v>
      </c>
      <c r="N911">
        <v>39.272835999999998</v>
      </c>
      <c r="O911">
        <v>-122.015997</v>
      </c>
      <c r="P911" t="s">
        <v>78</v>
      </c>
      <c r="Q911" t="s">
        <v>1454</v>
      </c>
      <c r="R911" t="s">
        <v>1455</v>
      </c>
      <c r="S911" t="s">
        <v>1456</v>
      </c>
      <c r="T911" t="s">
        <v>470</v>
      </c>
      <c r="U911" t="s">
        <v>1457</v>
      </c>
      <c r="V911" t="s">
        <v>28</v>
      </c>
      <c r="W911" t="s">
        <v>1466</v>
      </c>
      <c r="X911" t="s">
        <v>1467</v>
      </c>
      <c r="Y911" t="s">
        <v>1468</v>
      </c>
      <c r="Z911" t="s">
        <v>1463</v>
      </c>
      <c r="AA911" t="s">
        <v>1456</v>
      </c>
      <c r="AB911" t="s">
        <v>470</v>
      </c>
      <c r="AC911" t="s">
        <v>1457</v>
      </c>
      <c r="AD911" t="s">
        <v>34</v>
      </c>
      <c r="AE911" t="s">
        <v>1455</v>
      </c>
      <c r="AF911" t="b">
        <f t="shared" si="14"/>
        <v>0</v>
      </c>
      <c r="AG911" t="b">
        <f>IF(Table1[[#This Row],[bank_type]] = "Private Nonprofit", TRUE, FALSE)</f>
        <v>0</v>
      </c>
    </row>
    <row r="912" spans="1:33" x14ac:dyDescent="0.2">
      <c r="A912">
        <v>6600</v>
      </c>
      <c r="B912" t="s">
        <v>4326</v>
      </c>
      <c r="C912" t="s">
        <v>28</v>
      </c>
      <c r="D912" t="s">
        <v>28</v>
      </c>
      <c r="E912" t="s">
        <v>4327</v>
      </c>
      <c r="F912" t="b">
        <v>1</v>
      </c>
      <c r="K912" t="s">
        <v>42</v>
      </c>
      <c r="L912" t="s">
        <v>470</v>
      </c>
      <c r="M912" t="s">
        <v>1453</v>
      </c>
      <c r="N912">
        <v>39.272835999999998</v>
      </c>
      <c r="O912">
        <v>-122.015997</v>
      </c>
      <c r="P912" t="s">
        <v>78</v>
      </c>
      <c r="Q912" t="s">
        <v>1454</v>
      </c>
      <c r="R912" t="s">
        <v>1455</v>
      </c>
      <c r="S912" t="s">
        <v>1456</v>
      </c>
      <c r="T912" t="s">
        <v>470</v>
      </c>
      <c r="U912" t="s">
        <v>1457</v>
      </c>
      <c r="V912" t="s">
        <v>28</v>
      </c>
      <c r="W912" t="s">
        <v>4328</v>
      </c>
      <c r="X912" t="s">
        <v>4329</v>
      </c>
      <c r="Y912" t="s">
        <v>4330</v>
      </c>
      <c r="Z912" t="s">
        <v>1455</v>
      </c>
      <c r="AA912" t="s">
        <v>1456</v>
      </c>
      <c r="AB912" t="s">
        <v>470</v>
      </c>
      <c r="AC912">
        <v>95864</v>
      </c>
      <c r="AD912" t="s">
        <v>34</v>
      </c>
      <c r="AE912" t="s">
        <v>28</v>
      </c>
      <c r="AF912" t="b">
        <f t="shared" si="14"/>
        <v>0</v>
      </c>
      <c r="AG912" t="b">
        <f>IF(Table1[[#This Row],[bank_type]] = "Private Nonprofit", TRUE, FALSE)</f>
        <v>0</v>
      </c>
    </row>
    <row r="913" spans="1:33" x14ac:dyDescent="0.2">
      <c r="A913">
        <v>5467</v>
      </c>
      <c r="B913" t="s">
        <v>4331</v>
      </c>
      <c r="C913" s="1">
        <v>43584</v>
      </c>
      <c r="D913" s="1">
        <v>43808</v>
      </c>
      <c r="E913" t="s">
        <v>4332</v>
      </c>
      <c r="F913" t="b">
        <v>1</v>
      </c>
      <c r="G913" t="s">
        <v>668</v>
      </c>
      <c r="K913" t="s">
        <v>24</v>
      </c>
      <c r="L913" t="s">
        <v>470</v>
      </c>
      <c r="M913" t="s">
        <v>4333</v>
      </c>
      <c r="N913">
        <v>39.9754623774175</v>
      </c>
      <c r="O913">
        <v>-122.038986811901</v>
      </c>
      <c r="P913" t="s">
        <v>78</v>
      </c>
      <c r="Q913" t="s">
        <v>28</v>
      </c>
      <c r="R913" t="s">
        <v>28</v>
      </c>
      <c r="S913" t="s">
        <v>28</v>
      </c>
      <c r="T913" t="s">
        <v>28</v>
      </c>
      <c r="U913" t="s">
        <v>28</v>
      </c>
      <c r="V913" t="s">
        <v>28</v>
      </c>
      <c r="W913" t="s">
        <v>775</v>
      </c>
      <c r="X913" t="s">
        <v>4334</v>
      </c>
      <c r="Y913" t="s">
        <v>4335</v>
      </c>
      <c r="Z913" t="s">
        <v>4331</v>
      </c>
      <c r="AA913" t="s">
        <v>4336</v>
      </c>
      <c r="AB913" t="s">
        <v>470</v>
      </c>
      <c r="AC913">
        <v>95928</v>
      </c>
      <c r="AD913" t="s">
        <v>34</v>
      </c>
      <c r="AE913" t="s">
        <v>4337</v>
      </c>
      <c r="AF913" t="b">
        <f t="shared" si="14"/>
        <v>0</v>
      </c>
      <c r="AG913" t="b">
        <f>IF(Table1[[#This Row],[bank_type]] = "Private Nonprofit", TRUE, FALSE)</f>
        <v>0</v>
      </c>
    </row>
    <row r="914" spans="1:33" x14ac:dyDescent="0.2">
      <c r="A914">
        <v>5467</v>
      </c>
      <c r="B914" t="s">
        <v>4331</v>
      </c>
      <c r="C914" s="1">
        <v>43584</v>
      </c>
      <c r="D914" s="1">
        <v>43808</v>
      </c>
      <c r="E914" t="s">
        <v>4332</v>
      </c>
      <c r="F914" t="b">
        <v>1</v>
      </c>
      <c r="G914" t="s">
        <v>668</v>
      </c>
      <c r="K914" t="s">
        <v>24</v>
      </c>
      <c r="L914" t="s">
        <v>470</v>
      </c>
      <c r="M914" t="s">
        <v>4333</v>
      </c>
      <c r="N914">
        <v>39.9754623774175</v>
      </c>
      <c r="O914">
        <v>-122.038986811901</v>
      </c>
      <c r="P914" t="s">
        <v>78</v>
      </c>
      <c r="Q914" t="s">
        <v>28</v>
      </c>
      <c r="R914" t="s">
        <v>28</v>
      </c>
      <c r="S914" t="s">
        <v>28</v>
      </c>
      <c r="T914" t="s">
        <v>28</v>
      </c>
      <c r="U914" t="s">
        <v>28</v>
      </c>
      <c r="V914" t="s">
        <v>28</v>
      </c>
      <c r="W914" t="s">
        <v>2237</v>
      </c>
      <c r="X914" t="s">
        <v>2238</v>
      </c>
      <c r="Y914" t="s">
        <v>1411</v>
      </c>
      <c r="Z914" t="s">
        <v>2239</v>
      </c>
      <c r="AA914" t="s">
        <v>1456</v>
      </c>
      <c r="AB914" t="s">
        <v>470</v>
      </c>
      <c r="AC914">
        <v>95818</v>
      </c>
      <c r="AD914" t="s">
        <v>39</v>
      </c>
      <c r="AE914" t="s">
        <v>28</v>
      </c>
      <c r="AF914" t="b">
        <f t="shared" si="14"/>
        <v>0</v>
      </c>
      <c r="AG914" t="b">
        <f>IF(Table1[[#This Row],[bank_type]] = "Private Nonprofit", TRUE, FALSE)</f>
        <v>0</v>
      </c>
    </row>
    <row r="915" spans="1:33" x14ac:dyDescent="0.2">
      <c r="A915">
        <v>1037</v>
      </c>
      <c r="B915" t="s">
        <v>4338</v>
      </c>
      <c r="C915" s="1">
        <v>40269</v>
      </c>
      <c r="D915" s="1">
        <v>40269</v>
      </c>
      <c r="E915" t="s">
        <v>4339</v>
      </c>
      <c r="F915" t="b">
        <v>1</v>
      </c>
      <c r="G915" t="s">
        <v>326</v>
      </c>
      <c r="J915" t="s">
        <v>332</v>
      </c>
      <c r="K915" t="s">
        <v>24</v>
      </c>
      <c r="L915" t="s">
        <v>692</v>
      </c>
      <c r="M915" t="s">
        <v>693</v>
      </c>
      <c r="N915">
        <v>28.139427541086999</v>
      </c>
      <c r="O915">
        <v>-81.651752666148894</v>
      </c>
      <c r="P915" t="s">
        <v>78</v>
      </c>
      <c r="Q915" t="s">
        <v>4340</v>
      </c>
      <c r="R915" t="s">
        <v>4341</v>
      </c>
      <c r="S915" t="s">
        <v>843</v>
      </c>
      <c r="T915" t="s">
        <v>479</v>
      </c>
      <c r="U915">
        <v>30326</v>
      </c>
      <c r="V915" t="s">
        <v>28</v>
      </c>
      <c r="W915" t="s">
        <v>1359</v>
      </c>
      <c r="X915" t="s">
        <v>1360</v>
      </c>
      <c r="Y915" t="s">
        <v>1361</v>
      </c>
      <c r="Z915" t="s">
        <v>1362</v>
      </c>
      <c r="AA915" t="s">
        <v>1363</v>
      </c>
      <c r="AB915" t="s">
        <v>692</v>
      </c>
      <c r="AC915">
        <v>32708</v>
      </c>
      <c r="AD915" t="s">
        <v>60</v>
      </c>
      <c r="AE915" t="s">
        <v>1364</v>
      </c>
      <c r="AF915" t="b">
        <f t="shared" si="14"/>
        <v>0</v>
      </c>
      <c r="AG915" t="b">
        <f>IF(Table1[[#This Row],[bank_type]] = "Private Nonprofit", TRUE, FALSE)</f>
        <v>0</v>
      </c>
    </row>
    <row r="916" spans="1:33" x14ac:dyDescent="0.2">
      <c r="A916">
        <v>1037</v>
      </c>
      <c r="B916" t="s">
        <v>4338</v>
      </c>
      <c r="C916" s="1">
        <v>40269</v>
      </c>
      <c r="D916" s="1">
        <v>40269</v>
      </c>
      <c r="E916" t="s">
        <v>4339</v>
      </c>
      <c r="F916" t="b">
        <v>1</v>
      </c>
      <c r="G916" t="s">
        <v>326</v>
      </c>
      <c r="J916" t="s">
        <v>332</v>
      </c>
      <c r="K916" t="s">
        <v>24</v>
      </c>
      <c r="L916" t="s">
        <v>692</v>
      </c>
      <c r="M916" t="s">
        <v>693</v>
      </c>
      <c r="N916">
        <v>28.139427541086999</v>
      </c>
      <c r="O916">
        <v>-81.651752666148894</v>
      </c>
      <c r="P916" t="s">
        <v>78</v>
      </c>
      <c r="Q916" t="s">
        <v>4340</v>
      </c>
      <c r="R916" t="s">
        <v>4341</v>
      </c>
      <c r="S916" t="s">
        <v>843</v>
      </c>
      <c r="T916" t="s">
        <v>479</v>
      </c>
      <c r="U916">
        <v>30326</v>
      </c>
      <c r="V916" t="s">
        <v>28</v>
      </c>
      <c r="W916" t="s">
        <v>974</v>
      </c>
      <c r="X916" t="s">
        <v>3591</v>
      </c>
      <c r="Y916" t="s">
        <v>3592</v>
      </c>
      <c r="Z916" t="s">
        <v>3593</v>
      </c>
      <c r="AA916" t="s">
        <v>1357</v>
      </c>
      <c r="AB916" t="s">
        <v>692</v>
      </c>
      <c r="AC916">
        <v>32819</v>
      </c>
      <c r="AD916" t="s">
        <v>405</v>
      </c>
      <c r="AE916" t="s">
        <v>3594</v>
      </c>
      <c r="AF916" t="b">
        <f t="shared" si="14"/>
        <v>0</v>
      </c>
      <c r="AG916" t="b">
        <f>IF(Table1[[#This Row],[bank_type]] = "Private Nonprofit", TRUE, FALSE)</f>
        <v>0</v>
      </c>
    </row>
    <row r="917" spans="1:33" x14ac:dyDescent="0.2">
      <c r="A917">
        <v>1037</v>
      </c>
      <c r="B917" t="s">
        <v>4338</v>
      </c>
      <c r="C917" s="1">
        <v>40269</v>
      </c>
      <c r="D917" s="1">
        <v>40269</v>
      </c>
      <c r="E917" t="s">
        <v>4339</v>
      </c>
      <c r="F917" t="b">
        <v>1</v>
      </c>
      <c r="G917" t="s">
        <v>326</v>
      </c>
      <c r="J917" t="s">
        <v>332</v>
      </c>
      <c r="K917" t="s">
        <v>24</v>
      </c>
      <c r="L917" t="s">
        <v>692</v>
      </c>
      <c r="M917" t="s">
        <v>693</v>
      </c>
      <c r="N917">
        <v>28.139427541086999</v>
      </c>
      <c r="O917">
        <v>-81.651752666148894</v>
      </c>
      <c r="P917" t="s">
        <v>78</v>
      </c>
      <c r="Q917" t="s">
        <v>4340</v>
      </c>
      <c r="R917" t="s">
        <v>4341</v>
      </c>
      <c r="S917" t="s">
        <v>843</v>
      </c>
      <c r="T917" t="s">
        <v>479</v>
      </c>
      <c r="U917">
        <v>30326</v>
      </c>
      <c r="V917" t="s">
        <v>28</v>
      </c>
      <c r="W917" t="s">
        <v>1932</v>
      </c>
      <c r="X917" t="s">
        <v>1971</v>
      </c>
      <c r="Y917" t="s">
        <v>1972</v>
      </c>
      <c r="Z917" t="s">
        <v>1973</v>
      </c>
      <c r="AA917" t="s">
        <v>843</v>
      </c>
      <c r="AB917" t="s">
        <v>479</v>
      </c>
      <c r="AC917">
        <v>30326</v>
      </c>
      <c r="AD917" t="s">
        <v>34</v>
      </c>
      <c r="AE917" t="s">
        <v>1970</v>
      </c>
      <c r="AF917" t="b">
        <f t="shared" si="14"/>
        <v>0</v>
      </c>
      <c r="AG917" t="b">
        <f>IF(Table1[[#This Row],[bank_type]] = "Private Nonprofit", TRUE, FALSE)</f>
        <v>0</v>
      </c>
    </row>
    <row r="918" spans="1:33" x14ac:dyDescent="0.2">
      <c r="A918">
        <v>1752</v>
      </c>
      <c r="B918" t="s">
        <v>4342</v>
      </c>
      <c r="C918" s="1">
        <v>41165</v>
      </c>
      <c r="D918" s="1">
        <v>41165</v>
      </c>
      <c r="E918" t="s">
        <v>4343</v>
      </c>
      <c r="F918" t="b">
        <v>1</v>
      </c>
      <c r="G918" t="s">
        <v>22</v>
      </c>
      <c r="J918" t="s">
        <v>23</v>
      </c>
      <c r="K918" t="s">
        <v>24</v>
      </c>
      <c r="L918" t="s">
        <v>394</v>
      </c>
      <c r="M918" t="s">
        <v>4344</v>
      </c>
      <c r="N918">
        <v>38.450053025618097</v>
      </c>
      <c r="O918">
        <v>-77.560829474859403</v>
      </c>
      <c r="P918" t="s">
        <v>78</v>
      </c>
      <c r="Q918" t="s">
        <v>4345</v>
      </c>
      <c r="R918" t="s">
        <v>1308</v>
      </c>
      <c r="S918" t="s">
        <v>940</v>
      </c>
      <c r="T918" t="s">
        <v>394</v>
      </c>
      <c r="U918">
        <v>23225</v>
      </c>
      <c r="V918" t="s">
        <v>28</v>
      </c>
      <c r="W918" t="s">
        <v>915</v>
      </c>
      <c r="X918" t="s">
        <v>1313</v>
      </c>
      <c r="Y918" t="s">
        <v>1314</v>
      </c>
      <c r="Z918" t="s">
        <v>1315</v>
      </c>
      <c r="AA918" t="s">
        <v>940</v>
      </c>
      <c r="AB918" t="s">
        <v>394</v>
      </c>
      <c r="AC918">
        <v>23227</v>
      </c>
      <c r="AD918" t="s">
        <v>34</v>
      </c>
      <c r="AE918" t="s">
        <v>28</v>
      </c>
      <c r="AF918" t="b">
        <f t="shared" si="14"/>
        <v>0</v>
      </c>
      <c r="AG918" t="b">
        <f>IF(Table1[[#This Row],[bank_type]] = "Private Nonprofit", TRUE, FALSE)</f>
        <v>0</v>
      </c>
    </row>
    <row r="919" spans="1:33" x14ac:dyDescent="0.2">
      <c r="A919">
        <v>1752</v>
      </c>
      <c r="B919" t="s">
        <v>4342</v>
      </c>
      <c r="C919" s="1">
        <v>41165</v>
      </c>
      <c r="D919" s="1">
        <v>41165</v>
      </c>
      <c r="E919" t="s">
        <v>4343</v>
      </c>
      <c r="F919" t="b">
        <v>1</v>
      </c>
      <c r="G919" t="s">
        <v>22</v>
      </c>
      <c r="J919" t="s">
        <v>23</v>
      </c>
      <c r="K919" t="s">
        <v>24</v>
      </c>
      <c r="L919" t="s">
        <v>394</v>
      </c>
      <c r="M919" t="s">
        <v>4344</v>
      </c>
      <c r="N919">
        <v>38.450053025618097</v>
      </c>
      <c r="O919">
        <v>-77.560829474859403</v>
      </c>
      <c r="P919" t="s">
        <v>78</v>
      </c>
      <c r="Q919" t="s">
        <v>4345</v>
      </c>
      <c r="R919" t="s">
        <v>1308</v>
      </c>
      <c r="S919" t="s">
        <v>940</v>
      </c>
      <c r="T919" t="s">
        <v>394</v>
      </c>
      <c r="U919">
        <v>23225</v>
      </c>
      <c r="V919" t="s">
        <v>28</v>
      </c>
      <c r="W919" t="s">
        <v>1309</v>
      </c>
      <c r="X919" t="s">
        <v>1310</v>
      </c>
      <c r="Y919" t="s">
        <v>1311</v>
      </c>
      <c r="Z919" t="s">
        <v>1312</v>
      </c>
      <c r="AA919" t="s">
        <v>940</v>
      </c>
      <c r="AB919" t="s">
        <v>394</v>
      </c>
      <c r="AC919">
        <v>23225</v>
      </c>
      <c r="AD919" t="s">
        <v>39</v>
      </c>
      <c r="AE919" t="s">
        <v>1308</v>
      </c>
      <c r="AF919" t="b">
        <f t="shared" si="14"/>
        <v>0</v>
      </c>
      <c r="AG919" t="b">
        <f>IF(Table1[[#This Row],[bank_type]] = "Private Nonprofit", TRUE, FALSE)</f>
        <v>0</v>
      </c>
    </row>
    <row r="920" spans="1:33" x14ac:dyDescent="0.2">
      <c r="A920">
        <v>567</v>
      </c>
      <c r="B920" t="s">
        <v>4346</v>
      </c>
      <c r="C920" s="1">
        <v>37059</v>
      </c>
      <c r="D920" s="1">
        <v>40254</v>
      </c>
      <c r="E920" t="s">
        <v>4347</v>
      </c>
      <c r="F920" t="b">
        <v>1</v>
      </c>
      <c r="G920" t="s">
        <v>326</v>
      </c>
      <c r="J920" t="s">
        <v>332</v>
      </c>
      <c r="K920" t="s">
        <v>362</v>
      </c>
      <c r="L920" t="s">
        <v>394</v>
      </c>
      <c r="M920" t="s">
        <v>4348</v>
      </c>
      <c r="N920">
        <v>36.774799048421499</v>
      </c>
      <c r="O920">
        <v>-76.464982244999504</v>
      </c>
      <c r="P920" t="s">
        <v>78</v>
      </c>
      <c r="Q920" t="s">
        <v>4349</v>
      </c>
      <c r="R920" t="s">
        <v>4350</v>
      </c>
      <c r="S920" t="s">
        <v>2305</v>
      </c>
      <c r="T920" t="s">
        <v>394</v>
      </c>
      <c r="U920">
        <v>23325</v>
      </c>
      <c r="V920" t="s">
        <v>28</v>
      </c>
      <c r="W920" t="s">
        <v>1863</v>
      </c>
      <c r="X920" t="s">
        <v>1197</v>
      </c>
      <c r="Y920" t="s">
        <v>28</v>
      </c>
      <c r="Z920" t="s">
        <v>4351</v>
      </c>
      <c r="AA920" t="s">
        <v>2305</v>
      </c>
      <c r="AB920" t="s">
        <v>394</v>
      </c>
      <c r="AC920">
        <v>23322</v>
      </c>
      <c r="AD920" t="s">
        <v>39</v>
      </c>
      <c r="AE920" t="s">
        <v>28</v>
      </c>
      <c r="AF920" t="b">
        <f t="shared" si="14"/>
        <v>0</v>
      </c>
      <c r="AG920" t="b">
        <f>IF(Table1[[#This Row],[bank_type]] = "Private Nonprofit", TRUE, FALSE)</f>
        <v>0</v>
      </c>
    </row>
    <row r="921" spans="1:33" x14ac:dyDescent="0.2">
      <c r="A921">
        <v>913</v>
      </c>
      <c r="B921" t="s">
        <v>4352</v>
      </c>
      <c r="C921" s="1">
        <v>39862</v>
      </c>
      <c r="D921" s="1">
        <v>39862</v>
      </c>
      <c r="E921" t="s">
        <v>4353</v>
      </c>
      <c r="F921" t="b">
        <v>1</v>
      </c>
      <c r="G921" t="s">
        <v>67</v>
      </c>
      <c r="J921" t="s">
        <v>68</v>
      </c>
      <c r="K921" t="s">
        <v>24</v>
      </c>
      <c r="L921" t="s">
        <v>479</v>
      </c>
      <c r="M921" t="s">
        <v>4354</v>
      </c>
      <c r="N921">
        <v>33.62885</v>
      </c>
      <c r="O921">
        <v>-83.494439999999997</v>
      </c>
      <c r="P921" t="s">
        <v>78</v>
      </c>
      <c r="Q921" t="s">
        <v>4355</v>
      </c>
      <c r="R921" t="s">
        <v>4356</v>
      </c>
      <c r="S921" t="s">
        <v>4357</v>
      </c>
      <c r="T921" t="s">
        <v>479</v>
      </c>
      <c r="U921" t="s">
        <v>1572</v>
      </c>
      <c r="V921" t="s">
        <v>1570</v>
      </c>
      <c r="W921" t="s">
        <v>472</v>
      </c>
      <c r="X921" t="s">
        <v>4358</v>
      </c>
      <c r="Y921" t="s">
        <v>28</v>
      </c>
      <c r="Z921" t="s">
        <v>3132</v>
      </c>
      <c r="AA921" t="s">
        <v>4359</v>
      </c>
      <c r="AB921" t="s">
        <v>479</v>
      </c>
      <c r="AC921">
        <v>30075</v>
      </c>
      <c r="AD921" t="s">
        <v>405</v>
      </c>
      <c r="AE921" t="s">
        <v>3134</v>
      </c>
      <c r="AF921" t="b">
        <f t="shared" si="14"/>
        <v>0</v>
      </c>
      <c r="AG921" t="b">
        <f>IF(Table1[[#This Row],[bank_type]] = "Private Nonprofit", TRUE, FALSE)</f>
        <v>0</v>
      </c>
    </row>
    <row r="922" spans="1:33" x14ac:dyDescent="0.2">
      <c r="A922">
        <v>913</v>
      </c>
      <c r="B922" t="s">
        <v>4352</v>
      </c>
      <c r="C922" s="1">
        <v>39862</v>
      </c>
      <c r="D922" s="1">
        <v>39862</v>
      </c>
      <c r="E922" t="s">
        <v>4353</v>
      </c>
      <c r="F922" t="b">
        <v>1</v>
      </c>
      <c r="G922" t="s">
        <v>67</v>
      </c>
      <c r="J922" t="s">
        <v>68</v>
      </c>
      <c r="K922" t="s">
        <v>24</v>
      </c>
      <c r="L922" t="s">
        <v>479</v>
      </c>
      <c r="M922" t="s">
        <v>4354</v>
      </c>
      <c r="N922">
        <v>33.62885</v>
      </c>
      <c r="O922">
        <v>-83.494439999999997</v>
      </c>
      <c r="P922" t="s">
        <v>78</v>
      </c>
      <c r="Q922" t="s">
        <v>4355</v>
      </c>
      <c r="R922" t="s">
        <v>4356</v>
      </c>
      <c r="S922" t="s">
        <v>4357</v>
      </c>
      <c r="T922" t="s">
        <v>479</v>
      </c>
      <c r="U922" t="s">
        <v>1572</v>
      </c>
      <c r="V922" t="s">
        <v>1570</v>
      </c>
      <c r="W922" t="s">
        <v>484</v>
      </c>
      <c r="X922" t="s">
        <v>485</v>
      </c>
      <c r="Y922" t="s">
        <v>486</v>
      </c>
      <c r="Z922" t="s">
        <v>487</v>
      </c>
      <c r="AA922" t="s">
        <v>488</v>
      </c>
      <c r="AB922" t="s">
        <v>479</v>
      </c>
      <c r="AC922">
        <v>30677</v>
      </c>
      <c r="AD922" t="s">
        <v>60</v>
      </c>
      <c r="AE922" t="s">
        <v>28</v>
      </c>
      <c r="AF922" t="b">
        <f t="shared" si="14"/>
        <v>0</v>
      </c>
      <c r="AG922" t="b">
        <f>IF(Table1[[#This Row],[bank_type]] = "Private Nonprofit", TRUE, FALSE)</f>
        <v>0</v>
      </c>
    </row>
    <row r="923" spans="1:33" x14ac:dyDescent="0.2">
      <c r="A923">
        <v>1895</v>
      </c>
      <c r="B923" t="s">
        <v>4360</v>
      </c>
      <c r="C923" s="1">
        <v>40757</v>
      </c>
      <c r="D923" s="1">
        <v>40757</v>
      </c>
      <c r="E923" t="s">
        <v>4361</v>
      </c>
      <c r="F923" t="b">
        <v>1</v>
      </c>
      <c r="G923" t="s">
        <v>2054</v>
      </c>
      <c r="J923" t="s">
        <v>304</v>
      </c>
      <c r="K923" t="s">
        <v>24</v>
      </c>
      <c r="L923" t="s">
        <v>683</v>
      </c>
      <c r="M923" t="s">
        <v>4010</v>
      </c>
      <c r="N923">
        <v>61.292067000000003</v>
      </c>
      <c r="O923">
        <v>-149.44736900000001</v>
      </c>
      <c r="P923" t="s">
        <v>78</v>
      </c>
      <c r="Q923" t="s">
        <v>4362</v>
      </c>
      <c r="R923" t="s">
        <v>4363</v>
      </c>
      <c r="S923" t="s">
        <v>4364</v>
      </c>
      <c r="T923" t="s">
        <v>683</v>
      </c>
      <c r="U923">
        <v>99687</v>
      </c>
      <c r="V923" t="s">
        <v>28</v>
      </c>
      <c r="W923" t="s">
        <v>770</v>
      </c>
      <c r="X923" t="s">
        <v>4365</v>
      </c>
      <c r="Y923" t="s">
        <v>4366</v>
      </c>
      <c r="Z923" t="s">
        <v>4363</v>
      </c>
      <c r="AA923" t="s">
        <v>4364</v>
      </c>
      <c r="AB923" t="s">
        <v>683</v>
      </c>
      <c r="AC923">
        <v>99687</v>
      </c>
      <c r="AD923" t="s">
        <v>39</v>
      </c>
      <c r="AE923" t="s">
        <v>28</v>
      </c>
      <c r="AF923" t="b">
        <f t="shared" si="14"/>
        <v>0</v>
      </c>
      <c r="AG923" t="b">
        <f>IF(Table1[[#This Row],[bank_type]] = "Private Nonprofit", TRUE, FALSE)</f>
        <v>0</v>
      </c>
    </row>
    <row r="924" spans="1:33" x14ac:dyDescent="0.2">
      <c r="A924">
        <v>7167</v>
      </c>
      <c r="B924" t="s">
        <v>4367</v>
      </c>
      <c r="C924" t="s">
        <v>28</v>
      </c>
      <c r="D924" s="1">
        <v>45825</v>
      </c>
      <c r="E924" t="s">
        <v>4368</v>
      </c>
      <c r="F924" t="b">
        <v>1</v>
      </c>
      <c r="G924" t="s">
        <v>991</v>
      </c>
      <c r="K924" t="s">
        <v>24</v>
      </c>
      <c r="L924" t="s">
        <v>470</v>
      </c>
      <c r="M924" t="s">
        <v>1453</v>
      </c>
      <c r="N924">
        <v>39.356718000000001</v>
      </c>
      <c r="O924">
        <v>-122.0056</v>
      </c>
      <c r="P924" t="s">
        <v>78</v>
      </c>
      <c r="Q924" t="s">
        <v>28</v>
      </c>
      <c r="R924" t="s">
        <v>28</v>
      </c>
      <c r="S924" t="s">
        <v>28</v>
      </c>
      <c r="T924" t="s">
        <v>28</v>
      </c>
      <c r="U924" t="s">
        <v>28</v>
      </c>
      <c r="V924" t="s">
        <v>28</v>
      </c>
      <c r="W924" t="s">
        <v>1466</v>
      </c>
      <c r="X924" t="s">
        <v>1467</v>
      </c>
      <c r="Y924" t="s">
        <v>1468</v>
      </c>
      <c r="Z924" t="s">
        <v>1463</v>
      </c>
      <c r="AA924" t="s">
        <v>1456</v>
      </c>
      <c r="AB924" t="s">
        <v>470</v>
      </c>
      <c r="AC924" t="s">
        <v>1457</v>
      </c>
      <c r="AD924" t="s">
        <v>60</v>
      </c>
      <c r="AE924" t="s">
        <v>1455</v>
      </c>
      <c r="AF924" t="b">
        <f t="shared" si="14"/>
        <v>0</v>
      </c>
      <c r="AG924" t="b">
        <f>IF(Table1[[#This Row],[bank_type]] = "Private Nonprofit", TRUE, FALSE)</f>
        <v>0</v>
      </c>
    </row>
    <row r="925" spans="1:33" x14ac:dyDescent="0.2">
      <c r="A925">
        <v>7167</v>
      </c>
      <c r="B925" t="s">
        <v>4367</v>
      </c>
      <c r="C925" t="s">
        <v>28</v>
      </c>
      <c r="D925" s="1">
        <v>45825</v>
      </c>
      <c r="E925" t="s">
        <v>4368</v>
      </c>
      <c r="F925" t="b">
        <v>1</v>
      </c>
      <c r="G925" t="s">
        <v>991</v>
      </c>
      <c r="K925" t="s">
        <v>24</v>
      </c>
      <c r="L925" t="s">
        <v>470</v>
      </c>
      <c r="M925" t="s">
        <v>1453</v>
      </c>
      <c r="N925">
        <v>39.356718000000001</v>
      </c>
      <c r="O925">
        <v>-122.0056</v>
      </c>
      <c r="P925" t="s">
        <v>78</v>
      </c>
      <c r="Q925" t="s">
        <v>28</v>
      </c>
      <c r="R925" t="s">
        <v>28</v>
      </c>
      <c r="S925" t="s">
        <v>28</v>
      </c>
      <c r="T925" t="s">
        <v>28</v>
      </c>
      <c r="U925" t="s">
        <v>28</v>
      </c>
      <c r="V925" t="s">
        <v>28</v>
      </c>
      <c r="W925" t="s">
        <v>1469</v>
      </c>
      <c r="X925" t="s">
        <v>1470</v>
      </c>
      <c r="Y925" t="s">
        <v>1471</v>
      </c>
      <c r="Z925" t="s">
        <v>28</v>
      </c>
      <c r="AA925" t="s">
        <v>28</v>
      </c>
      <c r="AB925" t="s">
        <v>28</v>
      </c>
      <c r="AC925" t="s">
        <v>28</v>
      </c>
      <c r="AD925" t="s">
        <v>60</v>
      </c>
      <c r="AE925" t="s">
        <v>28</v>
      </c>
      <c r="AF925" t="b">
        <f t="shared" si="14"/>
        <v>0</v>
      </c>
      <c r="AG925" t="b">
        <f>IF(Table1[[#This Row],[bank_type]] = "Private Nonprofit", TRUE, FALSE)</f>
        <v>0</v>
      </c>
    </row>
    <row r="926" spans="1:33" x14ac:dyDescent="0.2">
      <c r="A926">
        <v>7125</v>
      </c>
      <c r="B926" t="s">
        <v>4369</v>
      </c>
      <c r="C926" t="s">
        <v>28</v>
      </c>
      <c r="D926" t="s">
        <v>28</v>
      </c>
      <c r="E926" t="s">
        <v>4370</v>
      </c>
      <c r="F926" t="b">
        <v>1</v>
      </c>
      <c r="K926" t="s">
        <v>42</v>
      </c>
      <c r="L926" t="s">
        <v>479</v>
      </c>
      <c r="M926" t="s">
        <v>4371</v>
      </c>
      <c r="N926">
        <v>33.451099999999997</v>
      </c>
      <c r="O926">
        <v>-83.354900000000001</v>
      </c>
      <c r="P926" t="s">
        <v>78</v>
      </c>
      <c r="Q926" t="s">
        <v>28</v>
      </c>
      <c r="R926" t="s">
        <v>28</v>
      </c>
      <c r="S926" t="s">
        <v>28</v>
      </c>
      <c r="T926" t="s">
        <v>28</v>
      </c>
      <c r="U926" t="s">
        <v>28</v>
      </c>
      <c r="V926" t="s">
        <v>28</v>
      </c>
      <c r="W926" t="s">
        <v>4235</v>
      </c>
      <c r="X926" t="s">
        <v>4372</v>
      </c>
      <c r="Y926" t="s">
        <v>4373</v>
      </c>
      <c r="Z926" t="s">
        <v>4374</v>
      </c>
      <c r="AA926" t="s">
        <v>599</v>
      </c>
      <c r="AB926" t="s">
        <v>479</v>
      </c>
      <c r="AC926">
        <v>30606</v>
      </c>
      <c r="AD926" t="s">
        <v>405</v>
      </c>
      <c r="AE926" t="s">
        <v>4375</v>
      </c>
      <c r="AF926" t="b">
        <f t="shared" si="14"/>
        <v>0</v>
      </c>
      <c r="AG926" t="b">
        <f>IF(Table1[[#This Row],[bank_type]] = "Private Nonprofit", TRUE, FALSE)</f>
        <v>0</v>
      </c>
    </row>
    <row r="927" spans="1:33" x14ac:dyDescent="0.2">
      <c r="A927">
        <v>7125</v>
      </c>
      <c r="B927" t="s">
        <v>4369</v>
      </c>
      <c r="C927" t="s">
        <v>28</v>
      </c>
      <c r="D927" t="s">
        <v>28</v>
      </c>
      <c r="E927" t="s">
        <v>4370</v>
      </c>
      <c r="F927" t="b">
        <v>1</v>
      </c>
      <c r="K927" t="s">
        <v>42</v>
      </c>
      <c r="L927" t="s">
        <v>479</v>
      </c>
      <c r="M927" t="s">
        <v>4371</v>
      </c>
      <c r="N927">
        <v>33.451099999999997</v>
      </c>
      <c r="O927">
        <v>-83.354900000000001</v>
      </c>
      <c r="P927" t="s">
        <v>78</v>
      </c>
      <c r="Q927" t="s">
        <v>28</v>
      </c>
      <c r="R927" t="s">
        <v>28</v>
      </c>
      <c r="S927" t="s">
        <v>28</v>
      </c>
      <c r="T927" t="s">
        <v>28</v>
      </c>
      <c r="U927" t="s">
        <v>28</v>
      </c>
      <c r="V927" t="s">
        <v>28</v>
      </c>
      <c r="W927" t="s">
        <v>4376</v>
      </c>
      <c r="X927" t="s">
        <v>699</v>
      </c>
      <c r="Y927" t="s">
        <v>4377</v>
      </c>
      <c r="Z927" t="s">
        <v>4374</v>
      </c>
      <c r="AA927" t="s">
        <v>599</v>
      </c>
      <c r="AB927" t="s">
        <v>479</v>
      </c>
      <c r="AC927">
        <v>30606</v>
      </c>
      <c r="AD927" t="s">
        <v>405</v>
      </c>
      <c r="AE927" t="s">
        <v>4375</v>
      </c>
      <c r="AF927" t="b">
        <f t="shared" si="14"/>
        <v>0</v>
      </c>
      <c r="AG927" t="b">
        <f>IF(Table1[[#This Row],[bank_type]] = "Private Nonprofit", TRUE, FALSE)</f>
        <v>0</v>
      </c>
    </row>
    <row r="928" spans="1:33" x14ac:dyDescent="0.2">
      <c r="A928">
        <v>778</v>
      </c>
      <c r="B928" t="s">
        <v>4378</v>
      </c>
      <c r="C928" s="1">
        <v>36032</v>
      </c>
      <c r="D928" s="1">
        <v>40483</v>
      </c>
      <c r="E928" t="s">
        <v>4379</v>
      </c>
      <c r="F928" t="b">
        <v>1</v>
      </c>
      <c r="G928" t="s">
        <v>326</v>
      </c>
      <c r="H928" t="s">
        <v>4380</v>
      </c>
      <c r="J928" t="s">
        <v>332</v>
      </c>
      <c r="K928" t="s">
        <v>362</v>
      </c>
      <c r="L928" t="s">
        <v>433</v>
      </c>
      <c r="M928" t="s">
        <v>1046</v>
      </c>
      <c r="N928">
        <v>35.738584577029599</v>
      </c>
      <c r="O928">
        <v>-86.592972746006694</v>
      </c>
      <c r="P928" t="s">
        <v>78</v>
      </c>
      <c r="Q928" t="s">
        <v>4381</v>
      </c>
      <c r="R928" t="s">
        <v>28</v>
      </c>
      <c r="S928" t="s">
        <v>615</v>
      </c>
      <c r="T928" t="s">
        <v>433</v>
      </c>
      <c r="U928">
        <v>37211</v>
      </c>
      <c r="V928" t="s">
        <v>28</v>
      </c>
      <c r="W928" t="s">
        <v>3467</v>
      </c>
      <c r="X928" t="s">
        <v>1614</v>
      </c>
      <c r="Y928" t="s">
        <v>3468</v>
      </c>
      <c r="Z928" t="s">
        <v>3469</v>
      </c>
      <c r="AA928" t="s">
        <v>519</v>
      </c>
      <c r="AB928" t="s">
        <v>433</v>
      </c>
      <c r="AC928">
        <v>37067</v>
      </c>
      <c r="AD928" t="s">
        <v>39</v>
      </c>
      <c r="AE928" t="s">
        <v>28</v>
      </c>
      <c r="AF928" t="b">
        <f t="shared" si="14"/>
        <v>0</v>
      </c>
      <c r="AG928" t="b">
        <f>IF(Table1[[#This Row],[bank_type]] = "Private Nonprofit", TRUE, FALSE)</f>
        <v>0</v>
      </c>
    </row>
    <row r="929" spans="1:33" x14ac:dyDescent="0.2">
      <c r="A929">
        <v>778</v>
      </c>
      <c r="B929" t="s">
        <v>4378</v>
      </c>
      <c r="C929" s="1">
        <v>36032</v>
      </c>
      <c r="D929" s="1">
        <v>40483</v>
      </c>
      <c r="E929" t="s">
        <v>4379</v>
      </c>
      <c r="F929" t="b">
        <v>1</v>
      </c>
      <c r="G929" t="s">
        <v>326</v>
      </c>
      <c r="H929" t="s">
        <v>4380</v>
      </c>
      <c r="J929" t="s">
        <v>332</v>
      </c>
      <c r="K929" t="s">
        <v>362</v>
      </c>
      <c r="L929" t="s">
        <v>433</v>
      </c>
      <c r="M929" t="s">
        <v>1046</v>
      </c>
      <c r="N929">
        <v>35.738584577029599</v>
      </c>
      <c r="O929">
        <v>-86.592972746006694</v>
      </c>
      <c r="P929" t="s">
        <v>78</v>
      </c>
      <c r="Q929" t="s">
        <v>4381</v>
      </c>
      <c r="R929" t="s">
        <v>28</v>
      </c>
      <c r="S929" t="s">
        <v>615</v>
      </c>
      <c r="T929" t="s">
        <v>433</v>
      </c>
      <c r="U929">
        <v>37211</v>
      </c>
      <c r="V929" t="s">
        <v>28</v>
      </c>
      <c r="W929" t="s">
        <v>4382</v>
      </c>
      <c r="X929" t="s">
        <v>1614</v>
      </c>
      <c r="Y929" t="s">
        <v>4383</v>
      </c>
      <c r="Z929" t="s">
        <v>4384</v>
      </c>
      <c r="AA929" t="s">
        <v>519</v>
      </c>
      <c r="AB929" t="s">
        <v>433</v>
      </c>
      <c r="AC929">
        <v>37067</v>
      </c>
      <c r="AD929" t="s">
        <v>405</v>
      </c>
      <c r="AE929" t="s">
        <v>28</v>
      </c>
      <c r="AF929" t="b">
        <f t="shared" si="14"/>
        <v>0</v>
      </c>
      <c r="AG929" t="b">
        <f>IF(Table1[[#This Row],[bank_type]] = "Private Nonprofit", TRUE, FALSE)</f>
        <v>0</v>
      </c>
    </row>
    <row r="930" spans="1:33" x14ac:dyDescent="0.2">
      <c r="A930">
        <v>5802</v>
      </c>
      <c r="B930" t="s">
        <v>4385</v>
      </c>
      <c r="C930" t="s">
        <v>28</v>
      </c>
      <c r="D930" s="1">
        <v>44873</v>
      </c>
      <c r="E930" t="s">
        <v>4386</v>
      </c>
      <c r="F930" t="b">
        <v>1</v>
      </c>
      <c r="G930" t="s">
        <v>22</v>
      </c>
      <c r="J930" t="s">
        <v>23</v>
      </c>
      <c r="K930" t="s">
        <v>24</v>
      </c>
      <c r="L930" t="s">
        <v>433</v>
      </c>
      <c r="M930" t="s">
        <v>1046</v>
      </c>
      <c r="N930">
        <v>35.734127364857599</v>
      </c>
      <c r="O930">
        <v>-86.633815785030507</v>
      </c>
      <c r="P930" t="s">
        <v>78</v>
      </c>
      <c r="Q930" t="s">
        <v>4387</v>
      </c>
      <c r="R930" t="s">
        <v>28</v>
      </c>
      <c r="S930" t="s">
        <v>4388</v>
      </c>
      <c r="T930" t="s">
        <v>433</v>
      </c>
      <c r="U930">
        <v>37060</v>
      </c>
      <c r="V930" t="s">
        <v>28</v>
      </c>
      <c r="W930" t="s">
        <v>4382</v>
      </c>
      <c r="X930" t="s">
        <v>1614</v>
      </c>
      <c r="Y930" t="s">
        <v>4389</v>
      </c>
      <c r="Z930" t="s">
        <v>4390</v>
      </c>
      <c r="AA930" t="s">
        <v>4391</v>
      </c>
      <c r="AB930" t="s">
        <v>479</v>
      </c>
      <c r="AC930">
        <v>30290</v>
      </c>
      <c r="AD930" t="s">
        <v>34</v>
      </c>
      <c r="AE930" t="s">
        <v>4392</v>
      </c>
      <c r="AF930" t="b">
        <f t="shared" si="14"/>
        <v>0</v>
      </c>
      <c r="AG930" t="b">
        <f>IF(Table1[[#This Row],[bank_type]] = "Private Nonprofit", TRUE, FALSE)</f>
        <v>0</v>
      </c>
    </row>
    <row r="931" spans="1:33" x14ac:dyDescent="0.2">
      <c r="A931">
        <v>5802</v>
      </c>
      <c r="B931" t="s">
        <v>4385</v>
      </c>
      <c r="C931" t="s">
        <v>28</v>
      </c>
      <c r="D931" s="1">
        <v>44873</v>
      </c>
      <c r="E931" t="s">
        <v>4386</v>
      </c>
      <c r="F931" t="b">
        <v>1</v>
      </c>
      <c r="G931" t="s">
        <v>22</v>
      </c>
      <c r="J931" t="s">
        <v>23</v>
      </c>
      <c r="K931" t="s">
        <v>24</v>
      </c>
      <c r="L931" t="s">
        <v>433</v>
      </c>
      <c r="M931" t="s">
        <v>1046</v>
      </c>
      <c r="N931">
        <v>35.734127364857599</v>
      </c>
      <c r="O931">
        <v>-86.633815785030507</v>
      </c>
      <c r="P931" t="s">
        <v>78</v>
      </c>
      <c r="Q931" t="s">
        <v>4387</v>
      </c>
      <c r="R931" t="s">
        <v>28</v>
      </c>
      <c r="S931" t="s">
        <v>4388</v>
      </c>
      <c r="T931" t="s">
        <v>433</v>
      </c>
      <c r="U931">
        <v>37060</v>
      </c>
      <c r="V931" t="s">
        <v>28</v>
      </c>
      <c r="W931" t="s">
        <v>509</v>
      </c>
      <c r="X931" t="s">
        <v>510</v>
      </c>
      <c r="Y931" t="s">
        <v>511</v>
      </c>
      <c r="Z931" t="s">
        <v>512</v>
      </c>
      <c r="AA931" t="s">
        <v>508</v>
      </c>
      <c r="AB931" t="s">
        <v>433</v>
      </c>
      <c r="AC931">
        <v>37091</v>
      </c>
      <c r="AD931" t="s">
        <v>34</v>
      </c>
      <c r="AE931" t="s">
        <v>28</v>
      </c>
      <c r="AF931" t="b">
        <f t="shared" si="14"/>
        <v>0</v>
      </c>
      <c r="AG931" t="b">
        <f>IF(Table1[[#This Row],[bank_type]] = "Private Nonprofit", TRUE, FALSE)</f>
        <v>0</v>
      </c>
    </row>
    <row r="932" spans="1:33" x14ac:dyDescent="0.2">
      <c r="A932">
        <v>6777</v>
      </c>
      <c r="B932" t="s">
        <v>4393</v>
      </c>
      <c r="C932" t="s">
        <v>28</v>
      </c>
      <c r="D932" t="s">
        <v>28</v>
      </c>
      <c r="E932" t="s">
        <v>4394</v>
      </c>
      <c r="F932" t="b">
        <v>1</v>
      </c>
      <c r="K932" t="s">
        <v>42</v>
      </c>
      <c r="L932" t="s">
        <v>853</v>
      </c>
      <c r="M932" t="s">
        <v>4395</v>
      </c>
      <c r="N932">
        <v>47.456800000000001</v>
      </c>
      <c r="O932">
        <v>-117.7362</v>
      </c>
      <c r="P932" t="s">
        <v>78</v>
      </c>
      <c r="Q932" t="s">
        <v>28</v>
      </c>
      <c r="R932" t="s">
        <v>28</v>
      </c>
      <c r="S932" t="s">
        <v>28</v>
      </c>
      <c r="T932" t="s">
        <v>28</v>
      </c>
      <c r="U932" t="s">
        <v>28</v>
      </c>
      <c r="V932" t="s">
        <v>28</v>
      </c>
      <c r="W932" t="s">
        <v>28</v>
      </c>
      <c r="X932" t="s">
        <v>28</v>
      </c>
      <c r="Y932" t="s">
        <v>28</v>
      </c>
      <c r="Z932" t="s">
        <v>28</v>
      </c>
      <c r="AA932" t="s">
        <v>28</v>
      </c>
      <c r="AB932" t="s">
        <v>28</v>
      </c>
      <c r="AC932" t="s">
        <v>28</v>
      </c>
      <c r="AD932" t="s">
        <v>28</v>
      </c>
      <c r="AE932" t="s">
        <v>28</v>
      </c>
      <c r="AF932" t="b">
        <f t="shared" si="14"/>
        <v>0</v>
      </c>
      <c r="AG932" t="b">
        <f>IF(Table1[[#This Row],[bank_type]] = "Private Nonprofit", TRUE, FALSE)</f>
        <v>0</v>
      </c>
    </row>
    <row r="933" spans="1:33" x14ac:dyDescent="0.2">
      <c r="A933">
        <v>6532</v>
      </c>
      <c r="B933" t="s">
        <v>4396</v>
      </c>
      <c r="C933" s="1">
        <v>45786</v>
      </c>
      <c r="D933" s="1">
        <v>45782</v>
      </c>
      <c r="E933" t="s">
        <v>4397</v>
      </c>
      <c r="F933" t="b">
        <v>1</v>
      </c>
      <c r="G933" t="s">
        <v>326</v>
      </c>
      <c r="J933" t="s">
        <v>23</v>
      </c>
      <c r="K933" t="s">
        <v>24</v>
      </c>
      <c r="L933" t="s">
        <v>479</v>
      </c>
      <c r="M933" t="s">
        <v>4398</v>
      </c>
      <c r="N933">
        <v>32.273523508111197</v>
      </c>
      <c r="O933">
        <v>-81.6153090378847</v>
      </c>
      <c r="P933" t="s">
        <v>78</v>
      </c>
      <c r="Q933" t="s">
        <v>4399</v>
      </c>
      <c r="R933" t="s">
        <v>4400</v>
      </c>
      <c r="S933" t="s">
        <v>4401</v>
      </c>
      <c r="T933" t="s">
        <v>997</v>
      </c>
      <c r="U933">
        <v>36701</v>
      </c>
      <c r="V933" t="s">
        <v>28</v>
      </c>
      <c r="W933" t="s">
        <v>2334</v>
      </c>
      <c r="X933" t="s">
        <v>2502</v>
      </c>
      <c r="Y933" t="s">
        <v>2503</v>
      </c>
      <c r="Z933" t="s">
        <v>2504</v>
      </c>
      <c r="AA933" t="s">
        <v>2500</v>
      </c>
      <c r="AB933" t="s">
        <v>438</v>
      </c>
      <c r="AC933">
        <v>75935</v>
      </c>
      <c r="AD933" t="s">
        <v>60</v>
      </c>
      <c r="AE933" t="s">
        <v>2501</v>
      </c>
      <c r="AF933" t="b">
        <f t="shared" si="14"/>
        <v>0</v>
      </c>
      <c r="AG933" t="b">
        <f>IF(Table1[[#This Row],[bank_type]] = "Private Nonprofit", TRUE, FALSE)</f>
        <v>0</v>
      </c>
    </row>
    <row r="934" spans="1:33" x14ac:dyDescent="0.2">
      <c r="A934">
        <v>6532</v>
      </c>
      <c r="B934" t="s">
        <v>4396</v>
      </c>
      <c r="C934" s="1">
        <v>45786</v>
      </c>
      <c r="D934" s="1">
        <v>45782</v>
      </c>
      <c r="E934" t="s">
        <v>4397</v>
      </c>
      <c r="F934" t="b">
        <v>1</v>
      </c>
      <c r="G934" t="s">
        <v>326</v>
      </c>
      <c r="J934" t="s">
        <v>23</v>
      </c>
      <c r="K934" t="s">
        <v>24</v>
      </c>
      <c r="L934" t="s">
        <v>479</v>
      </c>
      <c r="M934" t="s">
        <v>4398</v>
      </c>
      <c r="N934">
        <v>32.273523508111197</v>
      </c>
      <c r="O934">
        <v>-81.6153090378847</v>
      </c>
      <c r="P934" t="s">
        <v>78</v>
      </c>
      <c r="Q934" t="s">
        <v>4399</v>
      </c>
      <c r="R934" t="s">
        <v>4400</v>
      </c>
      <c r="S934" t="s">
        <v>4401</v>
      </c>
      <c r="T934" t="s">
        <v>997</v>
      </c>
      <c r="U934">
        <v>36701</v>
      </c>
      <c r="V934" t="s">
        <v>28</v>
      </c>
      <c r="W934" t="s">
        <v>4402</v>
      </c>
      <c r="X934" t="s">
        <v>4403</v>
      </c>
      <c r="Y934" t="s">
        <v>4404</v>
      </c>
      <c r="Z934" t="s">
        <v>2501</v>
      </c>
      <c r="AA934" t="s">
        <v>2500</v>
      </c>
      <c r="AB934" t="s">
        <v>438</v>
      </c>
      <c r="AC934">
        <v>75935</v>
      </c>
      <c r="AD934" t="s">
        <v>60</v>
      </c>
      <c r="AE934" t="s">
        <v>28</v>
      </c>
      <c r="AF934" t="b">
        <f t="shared" si="14"/>
        <v>0</v>
      </c>
      <c r="AG934" t="b">
        <f>IF(Table1[[#This Row],[bank_type]] = "Private Nonprofit", TRUE, FALSE)</f>
        <v>0</v>
      </c>
    </row>
    <row r="935" spans="1:33" x14ac:dyDescent="0.2">
      <c r="A935">
        <v>6532</v>
      </c>
      <c r="B935" t="s">
        <v>4396</v>
      </c>
      <c r="C935" s="1">
        <v>45786</v>
      </c>
      <c r="D935" s="1">
        <v>45782</v>
      </c>
      <c r="E935" t="s">
        <v>4397</v>
      </c>
      <c r="F935" t="b">
        <v>1</v>
      </c>
      <c r="G935" t="s">
        <v>326</v>
      </c>
      <c r="J935" t="s">
        <v>23</v>
      </c>
      <c r="K935" t="s">
        <v>24</v>
      </c>
      <c r="L935" t="s">
        <v>479</v>
      </c>
      <c r="M935" t="s">
        <v>4398</v>
      </c>
      <c r="N935">
        <v>32.273523508111197</v>
      </c>
      <c r="O935">
        <v>-81.6153090378847</v>
      </c>
      <c r="P935" t="s">
        <v>78</v>
      </c>
      <c r="Q935" t="s">
        <v>4399</v>
      </c>
      <c r="R935" t="s">
        <v>4400</v>
      </c>
      <c r="S935" t="s">
        <v>4401</v>
      </c>
      <c r="T935" t="s">
        <v>997</v>
      </c>
      <c r="U935">
        <v>36701</v>
      </c>
      <c r="V935" t="s">
        <v>28</v>
      </c>
      <c r="W935" t="s">
        <v>875</v>
      </c>
      <c r="X935" t="s">
        <v>4405</v>
      </c>
      <c r="Y935" t="s">
        <v>4406</v>
      </c>
      <c r="Z935" t="s">
        <v>4407</v>
      </c>
      <c r="AA935" t="s">
        <v>4408</v>
      </c>
      <c r="AB935" t="s">
        <v>479</v>
      </c>
      <c r="AC935">
        <v>30114</v>
      </c>
      <c r="AD935" t="s">
        <v>405</v>
      </c>
      <c r="AE935" t="s">
        <v>4409</v>
      </c>
      <c r="AF935" t="b">
        <f t="shared" si="14"/>
        <v>0</v>
      </c>
      <c r="AG935" t="b">
        <f>IF(Table1[[#This Row],[bank_type]] = "Private Nonprofit", TRUE, FALSE)</f>
        <v>0</v>
      </c>
    </row>
    <row r="936" spans="1:33" x14ac:dyDescent="0.2">
      <c r="A936">
        <v>2448</v>
      </c>
      <c r="B936" t="s">
        <v>4410</v>
      </c>
      <c r="C936" s="1">
        <v>41304</v>
      </c>
      <c r="D936" s="1">
        <v>41304</v>
      </c>
      <c r="E936" t="s">
        <v>4411</v>
      </c>
      <c r="F936" t="b">
        <v>1</v>
      </c>
      <c r="G936" t="s">
        <v>67</v>
      </c>
      <c r="J936" t="s">
        <v>68</v>
      </c>
      <c r="K936" t="s">
        <v>24</v>
      </c>
      <c r="L936" t="s">
        <v>618</v>
      </c>
      <c r="M936" t="s">
        <v>4412</v>
      </c>
      <c r="N936">
        <v>35.655214000000001</v>
      </c>
      <c r="O936">
        <v>-92.582785000000001</v>
      </c>
      <c r="P936" t="s">
        <v>78</v>
      </c>
      <c r="Q936" t="s">
        <v>4413</v>
      </c>
      <c r="R936" t="s">
        <v>689</v>
      </c>
      <c r="S936" t="s">
        <v>687</v>
      </c>
      <c r="T936" t="s">
        <v>688</v>
      </c>
      <c r="U936">
        <v>21209</v>
      </c>
      <c r="V936" t="s">
        <v>28</v>
      </c>
      <c r="W936" t="s">
        <v>785</v>
      </c>
      <c r="X936" t="s">
        <v>786</v>
      </c>
      <c r="Y936" t="s">
        <v>787</v>
      </c>
      <c r="Z936" t="s">
        <v>788</v>
      </c>
      <c r="AA936" t="s">
        <v>687</v>
      </c>
      <c r="AB936" t="s">
        <v>688</v>
      </c>
      <c r="AC936">
        <v>21209</v>
      </c>
      <c r="AD936" t="s">
        <v>34</v>
      </c>
      <c r="AE936" t="s">
        <v>789</v>
      </c>
      <c r="AF936" t="b">
        <f t="shared" si="14"/>
        <v>0</v>
      </c>
      <c r="AG936" t="b">
        <f>IF(Table1[[#This Row],[bank_type]] = "Private Nonprofit", TRUE, FALSE)</f>
        <v>0</v>
      </c>
    </row>
    <row r="937" spans="1:33" x14ac:dyDescent="0.2">
      <c r="A937">
        <v>2448</v>
      </c>
      <c r="B937" t="s">
        <v>4410</v>
      </c>
      <c r="C937" s="1">
        <v>41304</v>
      </c>
      <c r="D937" s="1">
        <v>41304</v>
      </c>
      <c r="E937" t="s">
        <v>4411</v>
      </c>
      <c r="F937" t="b">
        <v>1</v>
      </c>
      <c r="G937" t="s">
        <v>67</v>
      </c>
      <c r="J937" t="s">
        <v>68</v>
      </c>
      <c r="K937" t="s">
        <v>24</v>
      </c>
      <c r="L937" t="s">
        <v>618</v>
      </c>
      <c r="M937" t="s">
        <v>4412</v>
      </c>
      <c r="N937">
        <v>35.655214000000001</v>
      </c>
      <c r="O937">
        <v>-92.582785000000001</v>
      </c>
      <c r="P937" t="s">
        <v>78</v>
      </c>
      <c r="Q937" t="s">
        <v>4413</v>
      </c>
      <c r="R937" t="s">
        <v>689</v>
      </c>
      <c r="S937" t="s">
        <v>687</v>
      </c>
      <c r="T937" t="s">
        <v>688</v>
      </c>
      <c r="U937">
        <v>21209</v>
      </c>
      <c r="V937" t="s">
        <v>28</v>
      </c>
      <c r="W937" t="s">
        <v>1080</v>
      </c>
      <c r="X937" t="s">
        <v>412</v>
      </c>
      <c r="Y937" t="s">
        <v>1081</v>
      </c>
      <c r="Z937" t="s">
        <v>1074</v>
      </c>
      <c r="AA937" t="s">
        <v>1075</v>
      </c>
      <c r="AB937" t="s">
        <v>515</v>
      </c>
      <c r="AC937">
        <v>70767</v>
      </c>
      <c r="AD937" t="s">
        <v>60</v>
      </c>
      <c r="AE937" t="s">
        <v>28</v>
      </c>
      <c r="AF937" t="b">
        <f t="shared" si="14"/>
        <v>0</v>
      </c>
      <c r="AG937" t="b">
        <f>IF(Table1[[#This Row],[bank_type]] = "Private Nonprofit", TRUE, FALSE)</f>
        <v>0</v>
      </c>
    </row>
    <row r="938" spans="1:33" x14ac:dyDescent="0.2">
      <c r="A938">
        <v>2448</v>
      </c>
      <c r="B938" t="s">
        <v>4410</v>
      </c>
      <c r="C938" s="1">
        <v>41304</v>
      </c>
      <c r="D938" s="1">
        <v>41304</v>
      </c>
      <c r="E938" t="s">
        <v>4411</v>
      </c>
      <c r="F938" t="b">
        <v>1</v>
      </c>
      <c r="G938" t="s">
        <v>67</v>
      </c>
      <c r="J938" t="s">
        <v>68</v>
      </c>
      <c r="K938" t="s">
        <v>24</v>
      </c>
      <c r="L938" t="s">
        <v>618</v>
      </c>
      <c r="M938" t="s">
        <v>4412</v>
      </c>
      <c r="N938">
        <v>35.655214000000001</v>
      </c>
      <c r="O938">
        <v>-92.582785000000001</v>
      </c>
      <c r="P938" t="s">
        <v>78</v>
      </c>
      <c r="Q938" t="s">
        <v>4413</v>
      </c>
      <c r="R938" t="s">
        <v>689</v>
      </c>
      <c r="S938" t="s">
        <v>687</v>
      </c>
      <c r="T938" t="s">
        <v>688</v>
      </c>
      <c r="U938">
        <v>21209</v>
      </c>
      <c r="V938" t="s">
        <v>28</v>
      </c>
      <c r="W938" t="s">
        <v>1434</v>
      </c>
      <c r="X938" t="s">
        <v>2191</v>
      </c>
      <c r="Y938" t="s">
        <v>2192</v>
      </c>
      <c r="Z938" t="s">
        <v>2193</v>
      </c>
      <c r="AA938" t="s">
        <v>524</v>
      </c>
      <c r="AB938" t="s">
        <v>515</v>
      </c>
      <c r="AC938">
        <v>70508</v>
      </c>
      <c r="AD938" t="s">
        <v>405</v>
      </c>
      <c r="AE938" t="s">
        <v>2194</v>
      </c>
      <c r="AF938" t="b">
        <f t="shared" si="14"/>
        <v>0</v>
      </c>
      <c r="AG938" t="b">
        <f>IF(Table1[[#This Row],[bank_type]] = "Private Nonprofit", TRUE, FALSE)</f>
        <v>0</v>
      </c>
    </row>
    <row r="939" spans="1:33" x14ac:dyDescent="0.2">
      <c r="A939">
        <v>1033</v>
      </c>
      <c r="B939" t="s">
        <v>4414</v>
      </c>
      <c r="C939" s="1">
        <v>39301</v>
      </c>
      <c r="D939" s="1">
        <v>39301</v>
      </c>
      <c r="E939" t="s">
        <v>4415</v>
      </c>
      <c r="F939" t="b">
        <v>1</v>
      </c>
      <c r="G939" t="s">
        <v>326</v>
      </c>
      <c r="H939" t="s">
        <v>53</v>
      </c>
      <c r="J939" t="s">
        <v>332</v>
      </c>
      <c r="K939" t="s">
        <v>24</v>
      </c>
      <c r="L939" t="s">
        <v>433</v>
      </c>
      <c r="M939" t="s">
        <v>4416</v>
      </c>
      <c r="N939">
        <v>35.494581293551803</v>
      </c>
      <c r="O939">
        <v>-89.409905085130504</v>
      </c>
      <c r="P939" t="s">
        <v>78</v>
      </c>
      <c r="Q939" t="s">
        <v>4417</v>
      </c>
      <c r="R939" t="s">
        <v>28</v>
      </c>
      <c r="S939" t="s">
        <v>615</v>
      </c>
      <c r="T939" t="s">
        <v>433</v>
      </c>
      <c r="U939">
        <v>37211</v>
      </c>
      <c r="V939" t="s">
        <v>28</v>
      </c>
      <c r="W939" t="s">
        <v>4418</v>
      </c>
      <c r="X939" t="s">
        <v>4419</v>
      </c>
      <c r="Y939" t="s">
        <v>4420</v>
      </c>
      <c r="Z939" t="s">
        <v>4421</v>
      </c>
      <c r="AA939" t="s">
        <v>615</v>
      </c>
      <c r="AB939" t="s">
        <v>433</v>
      </c>
      <c r="AC939">
        <v>37211</v>
      </c>
      <c r="AD939" t="s">
        <v>39</v>
      </c>
      <c r="AE939" t="s">
        <v>4422</v>
      </c>
      <c r="AF939" t="b">
        <f t="shared" si="14"/>
        <v>0</v>
      </c>
      <c r="AG939" t="b">
        <f>IF(Table1[[#This Row],[bank_type]] = "Private Nonprofit", TRUE, FALSE)</f>
        <v>0</v>
      </c>
    </row>
    <row r="940" spans="1:33" x14ac:dyDescent="0.2">
      <c r="A940">
        <v>2088</v>
      </c>
      <c r="B940" t="s">
        <v>4423</v>
      </c>
      <c r="C940" s="1">
        <v>40613</v>
      </c>
      <c r="D940" s="1">
        <v>42725</v>
      </c>
      <c r="E940" t="s">
        <v>4424</v>
      </c>
      <c r="F940" t="b">
        <v>1</v>
      </c>
      <c r="G940" t="s">
        <v>668</v>
      </c>
      <c r="K940" t="s">
        <v>362</v>
      </c>
      <c r="L940" t="s">
        <v>692</v>
      </c>
      <c r="M940" t="s">
        <v>693</v>
      </c>
      <c r="N940">
        <v>28.000760111877501</v>
      </c>
      <c r="O940">
        <v>-81.488358607205896</v>
      </c>
      <c r="P940" t="s">
        <v>78</v>
      </c>
      <c r="Q940" t="s">
        <v>4425</v>
      </c>
      <c r="R940" t="s">
        <v>4426</v>
      </c>
      <c r="S940" t="s">
        <v>4427</v>
      </c>
      <c r="T940" t="s">
        <v>692</v>
      </c>
      <c r="U940">
        <v>33401</v>
      </c>
      <c r="V940" t="s">
        <v>4428</v>
      </c>
      <c r="W940" t="s">
        <v>1365</v>
      </c>
      <c r="X940" t="s">
        <v>1366</v>
      </c>
      <c r="Y940" t="s">
        <v>1367</v>
      </c>
      <c r="Z940" t="s">
        <v>1368</v>
      </c>
      <c r="AA940" t="s">
        <v>1369</v>
      </c>
      <c r="AB940" t="s">
        <v>692</v>
      </c>
      <c r="AC940">
        <v>32789</v>
      </c>
      <c r="AD940" t="s">
        <v>60</v>
      </c>
      <c r="AE940" t="s">
        <v>1370</v>
      </c>
      <c r="AF940" t="b">
        <f t="shared" si="14"/>
        <v>0</v>
      </c>
      <c r="AG940" t="b">
        <f>IF(Table1[[#This Row],[bank_type]] = "Private Nonprofit", TRUE, FALSE)</f>
        <v>0</v>
      </c>
    </row>
    <row r="941" spans="1:33" x14ac:dyDescent="0.2">
      <c r="A941">
        <v>3526</v>
      </c>
      <c r="B941" t="s">
        <v>4429</v>
      </c>
      <c r="C941" s="1">
        <v>40613</v>
      </c>
      <c r="D941" s="1">
        <v>42725</v>
      </c>
      <c r="E941" t="s">
        <v>4430</v>
      </c>
      <c r="F941" t="b">
        <v>1</v>
      </c>
      <c r="G941" t="s">
        <v>668</v>
      </c>
      <c r="K941" t="s">
        <v>362</v>
      </c>
      <c r="L941" t="s">
        <v>692</v>
      </c>
      <c r="M941" t="s">
        <v>693</v>
      </c>
      <c r="N941">
        <v>27.989554999999999</v>
      </c>
      <c r="O941">
        <v>-81.477997000000002</v>
      </c>
      <c r="P941" t="s">
        <v>78</v>
      </c>
      <c r="Q941" t="s">
        <v>4425</v>
      </c>
      <c r="R941" t="s">
        <v>4426</v>
      </c>
      <c r="S941" t="s">
        <v>4427</v>
      </c>
      <c r="T941" t="s">
        <v>692</v>
      </c>
      <c r="U941">
        <v>33401</v>
      </c>
      <c r="V941" t="s">
        <v>4428</v>
      </c>
      <c r="W941" t="s">
        <v>1365</v>
      </c>
      <c r="X941" t="s">
        <v>1366</v>
      </c>
      <c r="Y941" t="s">
        <v>1367</v>
      </c>
      <c r="Z941" t="s">
        <v>1368</v>
      </c>
      <c r="AA941" t="s">
        <v>1369</v>
      </c>
      <c r="AB941" t="s">
        <v>692</v>
      </c>
      <c r="AC941">
        <v>32789</v>
      </c>
      <c r="AD941" t="s">
        <v>60</v>
      </c>
      <c r="AE941" t="s">
        <v>1370</v>
      </c>
      <c r="AF941" t="b">
        <f t="shared" si="14"/>
        <v>0</v>
      </c>
      <c r="AG941" t="b">
        <f>IF(Table1[[#This Row],[bank_type]] = "Private Nonprofit", TRUE, FALSE)</f>
        <v>0</v>
      </c>
    </row>
    <row r="942" spans="1:33" x14ac:dyDescent="0.2">
      <c r="A942">
        <v>1040</v>
      </c>
      <c r="B942" t="s">
        <v>4431</v>
      </c>
      <c r="C942" t="s">
        <v>28</v>
      </c>
      <c r="D942" s="1">
        <v>44321</v>
      </c>
      <c r="E942" t="s">
        <v>4432</v>
      </c>
      <c r="F942" t="b">
        <v>1</v>
      </c>
      <c r="G942" t="s">
        <v>326</v>
      </c>
      <c r="J942" t="s">
        <v>332</v>
      </c>
      <c r="K942" t="s">
        <v>42</v>
      </c>
      <c r="L942" t="s">
        <v>692</v>
      </c>
      <c r="M942" t="s">
        <v>693</v>
      </c>
      <c r="N942">
        <v>28.000750922515</v>
      </c>
      <c r="O942">
        <v>-81.465878091647994</v>
      </c>
      <c r="P942" t="s">
        <v>78</v>
      </c>
      <c r="Q942" t="s">
        <v>4433</v>
      </c>
      <c r="R942" t="s">
        <v>28</v>
      </c>
      <c r="S942" t="s">
        <v>4434</v>
      </c>
      <c r="T942" t="s">
        <v>692</v>
      </c>
      <c r="U942">
        <v>32714</v>
      </c>
      <c r="V942" t="s">
        <v>4435</v>
      </c>
      <c r="W942" t="s">
        <v>4436</v>
      </c>
      <c r="X942" t="s">
        <v>1283</v>
      </c>
      <c r="Y942" t="s">
        <v>4437</v>
      </c>
      <c r="Z942" t="s">
        <v>4438</v>
      </c>
      <c r="AA942" t="s">
        <v>4439</v>
      </c>
      <c r="AB942" t="s">
        <v>692</v>
      </c>
      <c r="AC942">
        <v>34759</v>
      </c>
      <c r="AD942" t="s">
        <v>39</v>
      </c>
      <c r="AE942" t="s">
        <v>4440</v>
      </c>
      <c r="AF942" t="b">
        <f t="shared" si="14"/>
        <v>0</v>
      </c>
      <c r="AG942" t="b">
        <f>IF(Table1[[#This Row],[bank_type]] = "Private Nonprofit", TRUE, FALSE)</f>
        <v>0</v>
      </c>
    </row>
    <row r="943" spans="1:33" x14ac:dyDescent="0.2">
      <c r="A943">
        <v>1040</v>
      </c>
      <c r="B943" t="s">
        <v>4431</v>
      </c>
      <c r="C943" t="s">
        <v>28</v>
      </c>
      <c r="D943" s="1">
        <v>44321</v>
      </c>
      <c r="E943" t="s">
        <v>4432</v>
      </c>
      <c r="F943" t="b">
        <v>1</v>
      </c>
      <c r="G943" t="s">
        <v>326</v>
      </c>
      <c r="J943" t="s">
        <v>332</v>
      </c>
      <c r="K943" t="s">
        <v>42</v>
      </c>
      <c r="L943" t="s">
        <v>692</v>
      </c>
      <c r="M943" t="s">
        <v>693</v>
      </c>
      <c r="N943">
        <v>28.000750922515</v>
      </c>
      <c r="O943">
        <v>-81.465878091647994</v>
      </c>
      <c r="P943" t="s">
        <v>78</v>
      </c>
      <c r="Q943" t="s">
        <v>4425</v>
      </c>
      <c r="R943" t="s">
        <v>4426</v>
      </c>
      <c r="S943" t="s">
        <v>4427</v>
      </c>
      <c r="T943" t="s">
        <v>692</v>
      </c>
      <c r="U943">
        <v>33401</v>
      </c>
      <c r="V943" t="s">
        <v>4428</v>
      </c>
      <c r="W943" t="s">
        <v>4436</v>
      </c>
      <c r="X943" t="s">
        <v>1283</v>
      </c>
      <c r="Y943" t="s">
        <v>4437</v>
      </c>
      <c r="Z943" t="s">
        <v>4438</v>
      </c>
      <c r="AA943" t="s">
        <v>4439</v>
      </c>
      <c r="AB943" t="s">
        <v>692</v>
      </c>
      <c r="AC943">
        <v>34759</v>
      </c>
      <c r="AD943" t="s">
        <v>39</v>
      </c>
      <c r="AE943" t="s">
        <v>4440</v>
      </c>
      <c r="AF943" t="b">
        <f t="shared" si="14"/>
        <v>0</v>
      </c>
      <c r="AG943" t="b">
        <f>IF(Table1[[#This Row],[bank_type]] = "Private Nonprofit", TRUE, FALSE)</f>
        <v>0</v>
      </c>
    </row>
    <row r="944" spans="1:33" x14ac:dyDescent="0.2">
      <c r="A944">
        <v>7244</v>
      </c>
      <c r="B944" t="s">
        <v>4441</v>
      </c>
      <c r="C944" t="s">
        <v>28</v>
      </c>
      <c r="D944" s="1">
        <v>45846</v>
      </c>
      <c r="E944" t="s">
        <v>4442</v>
      </c>
      <c r="F944" t="b">
        <v>1</v>
      </c>
      <c r="G944" t="s">
        <v>67</v>
      </c>
      <c r="J944" t="s">
        <v>68</v>
      </c>
      <c r="K944" t="s">
        <v>42</v>
      </c>
      <c r="L944" t="s">
        <v>394</v>
      </c>
      <c r="M944" t="s">
        <v>395</v>
      </c>
      <c r="N944">
        <v>38.748357560924397</v>
      </c>
      <c r="O944">
        <v>-77.846567932213503</v>
      </c>
      <c r="P944" t="s">
        <v>78</v>
      </c>
      <c r="Q944" t="s">
        <v>2115</v>
      </c>
      <c r="R944" t="s">
        <v>28</v>
      </c>
      <c r="S944" t="s">
        <v>549</v>
      </c>
      <c r="T944" t="s">
        <v>394</v>
      </c>
      <c r="U944">
        <v>20155</v>
      </c>
      <c r="V944" t="s">
        <v>2116</v>
      </c>
      <c r="W944" t="s">
        <v>551</v>
      </c>
      <c r="X944" t="s">
        <v>552</v>
      </c>
      <c r="Y944" t="s">
        <v>553</v>
      </c>
      <c r="Z944" t="s">
        <v>554</v>
      </c>
      <c r="AA944" t="s">
        <v>549</v>
      </c>
      <c r="AB944" t="s">
        <v>394</v>
      </c>
      <c r="AC944">
        <v>20155</v>
      </c>
      <c r="AD944" t="s">
        <v>39</v>
      </c>
      <c r="AE944" t="s">
        <v>28</v>
      </c>
      <c r="AF944" t="b">
        <f t="shared" si="14"/>
        <v>0</v>
      </c>
      <c r="AG944" t="b">
        <f>IF(Table1[[#This Row],[bank_type]] = "Private Nonprofit", TRUE, FALSE)</f>
        <v>0</v>
      </c>
    </row>
    <row r="945" spans="1:33" x14ac:dyDescent="0.2">
      <c r="A945">
        <v>7244</v>
      </c>
      <c r="B945" t="s">
        <v>4441</v>
      </c>
      <c r="C945" t="s">
        <v>28</v>
      </c>
      <c r="D945" s="1">
        <v>45846</v>
      </c>
      <c r="E945" t="s">
        <v>4442</v>
      </c>
      <c r="F945" t="b">
        <v>1</v>
      </c>
      <c r="G945" t="s">
        <v>67</v>
      </c>
      <c r="J945" t="s">
        <v>68</v>
      </c>
      <c r="K945" t="s">
        <v>42</v>
      </c>
      <c r="L945" t="s">
        <v>394</v>
      </c>
      <c r="M945" t="s">
        <v>395</v>
      </c>
      <c r="N945">
        <v>38.748357560924397</v>
      </c>
      <c r="O945">
        <v>-77.846567932213503</v>
      </c>
      <c r="P945" t="s">
        <v>78</v>
      </c>
      <c r="Q945" t="s">
        <v>2115</v>
      </c>
      <c r="R945" t="s">
        <v>28</v>
      </c>
      <c r="S945" t="s">
        <v>549</v>
      </c>
      <c r="T945" t="s">
        <v>394</v>
      </c>
      <c r="U945">
        <v>20155</v>
      </c>
      <c r="V945" t="s">
        <v>2116</v>
      </c>
      <c r="W945" t="s">
        <v>555</v>
      </c>
      <c r="X945" t="s">
        <v>556</v>
      </c>
      <c r="Y945" t="s">
        <v>557</v>
      </c>
      <c r="Z945" t="s">
        <v>558</v>
      </c>
      <c r="AA945" t="s">
        <v>549</v>
      </c>
      <c r="AB945" t="s">
        <v>394</v>
      </c>
      <c r="AC945">
        <v>20155</v>
      </c>
      <c r="AD945" t="s">
        <v>405</v>
      </c>
      <c r="AE945" t="s">
        <v>550</v>
      </c>
      <c r="AF945" t="b">
        <f t="shared" si="14"/>
        <v>0</v>
      </c>
      <c r="AG945" t="b">
        <f>IF(Table1[[#This Row],[bank_type]] = "Private Nonprofit", TRUE, FALSE)</f>
        <v>0</v>
      </c>
    </row>
    <row r="946" spans="1:33" x14ac:dyDescent="0.2">
      <c r="A946">
        <v>1215</v>
      </c>
      <c r="B946" t="s">
        <v>4443</v>
      </c>
      <c r="C946" s="1">
        <v>35885</v>
      </c>
      <c r="D946" s="1">
        <v>35885</v>
      </c>
      <c r="E946" t="s">
        <v>4444</v>
      </c>
      <c r="F946" t="b">
        <v>1</v>
      </c>
      <c r="G946" t="s">
        <v>326</v>
      </c>
      <c r="J946" t="s">
        <v>332</v>
      </c>
      <c r="K946" t="s">
        <v>24</v>
      </c>
      <c r="L946" t="s">
        <v>438</v>
      </c>
      <c r="M946" t="s">
        <v>4445</v>
      </c>
      <c r="N946">
        <v>32.566134957994201</v>
      </c>
      <c r="O946">
        <v>-95.207409183562703</v>
      </c>
      <c r="P946" t="s">
        <v>705</v>
      </c>
      <c r="Q946" t="s">
        <v>4446</v>
      </c>
      <c r="R946" t="s">
        <v>4447</v>
      </c>
      <c r="S946" t="s">
        <v>3035</v>
      </c>
      <c r="T946" t="s">
        <v>438</v>
      </c>
      <c r="U946">
        <v>75601</v>
      </c>
      <c r="V946" t="s">
        <v>28</v>
      </c>
      <c r="W946" t="s">
        <v>4448</v>
      </c>
      <c r="X946" t="s">
        <v>1955</v>
      </c>
      <c r="Y946" t="s">
        <v>4449</v>
      </c>
      <c r="Z946" t="s">
        <v>4450</v>
      </c>
      <c r="AA946" t="s">
        <v>3035</v>
      </c>
      <c r="AB946" t="s">
        <v>438</v>
      </c>
      <c r="AC946">
        <v>75601</v>
      </c>
      <c r="AD946" t="s">
        <v>39</v>
      </c>
      <c r="AE946" t="s">
        <v>4451</v>
      </c>
      <c r="AF946" t="b">
        <f t="shared" si="14"/>
        <v>0</v>
      </c>
      <c r="AG946" t="b">
        <f>IF(Table1[[#This Row],[bank_type]] = "Private Nonprofit", TRUE, FALSE)</f>
        <v>0</v>
      </c>
    </row>
    <row r="947" spans="1:33" x14ac:dyDescent="0.2">
      <c r="A947">
        <v>4791</v>
      </c>
      <c r="B947" t="s">
        <v>4452</v>
      </c>
      <c r="C947" s="1">
        <v>44029</v>
      </c>
      <c r="D947" s="1">
        <v>44029</v>
      </c>
      <c r="E947" t="s">
        <v>4453</v>
      </c>
      <c r="F947" t="b">
        <v>1</v>
      </c>
      <c r="G947" t="s">
        <v>22</v>
      </c>
      <c r="J947" t="s">
        <v>23</v>
      </c>
      <c r="K947" t="s">
        <v>24</v>
      </c>
      <c r="L947" t="s">
        <v>891</v>
      </c>
      <c r="M947" t="s">
        <v>4454</v>
      </c>
      <c r="N947">
        <v>38.678699999999999</v>
      </c>
      <c r="O947">
        <v>-81.246799999999993</v>
      </c>
      <c r="P947" t="s">
        <v>27</v>
      </c>
      <c r="Q947" t="s">
        <v>4455</v>
      </c>
      <c r="R947" t="s">
        <v>4456</v>
      </c>
      <c r="S947" t="s">
        <v>873</v>
      </c>
      <c r="T947" t="s">
        <v>438</v>
      </c>
      <c r="U947">
        <v>75225</v>
      </c>
      <c r="V947" t="s">
        <v>28</v>
      </c>
      <c r="W947" t="s">
        <v>875</v>
      </c>
      <c r="X947" t="s">
        <v>876</v>
      </c>
      <c r="Y947" t="s">
        <v>877</v>
      </c>
      <c r="Z947" t="s">
        <v>878</v>
      </c>
      <c r="AA947" t="s">
        <v>873</v>
      </c>
      <c r="AB947" t="s">
        <v>438</v>
      </c>
      <c r="AC947">
        <v>75225</v>
      </c>
      <c r="AD947" t="s">
        <v>34</v>
      </c>
      <c r="AE947" t="s">
        <v>28</v>
      </c>
      <c r="AF947" t="b">
        <f t="shared" si="14"/>
        <v>1</v>
      </c>
      <c r="AG947" t="b">
        <f>IF(Table1[[#This Row],[bank_type]] = "Private Nonprofit", TRUE, FALSE)</f>
        <v>0</v>
      </c>
    </row>
    <row r="948" spans="1:33" x14ac:dyDescent="0.2">
      <c r="A948">
        <v>4791</v>
      </c>
      <c r="B948" t="s">
        <v>4452</v>
      </c>
      <c r="C948" s="1">
        <v>44029</v>
      </c>
      <c r="D948" s="1">
        <v>44029</v>
      </c>
      <c r="E948" t="s">
        <v>4453</v>
      </c>
      <c r="F948" t="b">
        <v>1</v>
      </c>
      <c r="G948" t="s">
        <v>22</v>
      </c>
      <c r="J948" t="s">
        <v>23</v>
      </c>
      <c r="K948" t="s">
        <v>24</v>
      </c>
      <c r="L948" t="s">
        <v>891</v>
      </c>
      <c r="M948" t="s">
        <v>4454</v>
      </c>
      <c r="N948">
        <v>38.678699999999999</v>
      </c>
      <c r="O948">
        <v>-81.246799999999993</v>
      </c>
      <c r="P948" t="s">
        <v>27</v>
      </c>
      <c r="Q948" t="s">
        <v>4455</v>
      </c>
      <c r="R948" t="s">
        <v>4456</v>
      </c>
      <c r="S948" t="s">
        <v>873</v>
      </c>
      <c r="T948" t="s">
        <v>438</v>
      </c>
      <c r="U948">
        <v>75225</v>
      </c>
      <c r="V948" t="s">
        <v>28</v>
      </c>
      <c r="W948" t="s">
        <v>4457</v>
      </c>
      <c r="X948" t="s">
        <v>3248</v>
      </c>
      <c r="Y948" t="s">
        <v>4458</v>
      </c>
      <c r="Z948" t="s">
        <v>4459</v>
      </c>
      <c r="AA948" t="s">
        <v>4460</v>
      </c>
      <c r="AB948" t="s">
        <v>891</v>
      </c>
      <c r="AC948">
        <v>25813</v>
      </c>
      <c r="AD948" t="s">
        <v>405</v>
      </c>
      <c r="AE948" t="s">
        <v>4461</v>
      </c>
      <c r="AF948" t="b">
        <f t="shared" si="14"/>
        <v>1</v>
      </c>
      <c r="AG948" t="b">
        <f>IF(Table1[[#This Row],[bank_type]] = "Private Nonprofit", TRUE, FALSE)</f>
        <v>0</v>
      </c>
    </row>
    <row r="949" spans="1:33" x14ac:dyDescent="0.2">
      <c r="A949">
        <v>922</v>
      </c>
      <c r="B949" t="s">
        <v>4462</v>
      </c>
      <c r="C949" s="1">
        <v>41128</v>
      </c>
      <c r="D949" s="1">
        <v>41128</v>
      </c>
      <c r="E949" t="s">
        <v>4463</v>
      </c>
      <c r="F949" t="b">
        <v>1</v>
      </c>
      <c r="G949" t="s">
        <v>22</v>
      </c>
      <c r="J949" t="s">
        <v>23</v>
      </c>
      <c r="K949" t="s">
        <v>24</v>
      </c>
      <c r="L949" t="s">
        <v>891</v>
      </c>
      <c r="M949" t="s">
        <v>4454</v>
      </c>
      <c r="N949">
        <v>38.690872807404503</v>
      </c>
      <c r="O949">
        <v>-81.244541823057304</v>
      </c>
      <c r="P949" t="s">
        <v>78</v>
      </c>
      <c r="Q949" t="s">
        <v>4455</v>
      </c>
      <c r="R949" t="s">
        <v>4456</v>
      </c>
      <c r="S949" t="s">
        <v>873</v>
      </c>
      <c r="T949" t="s">
        <v>438</v>
      </c>
      <c r="U949">
        <v>75225</v>
      </c>
      <c r="V949" t="s">
        <v>28</v>
      </c>
      <c r="W949" t="s">
        <v>875</v>
      </c>
      <c r="X949" t="s">
        <v>876</v>
      </c>
      <c r="Y949" t="s">
        <v>877</v>
      </c>
      <c r="Z949" t="s">
        <v>878</v>
      </c>
      <c r="AA949" t="s">
        <v>873</v>
      </c>
      <c r="AB949" t="s">
        <v>438</v>
      </c>
      <c r="AC949">
        <v>75225</v>
      </c>
      <c r="AD949" t="s">
        <v>39</v>
      </c>
      <c r="AE949" t="s">
        <v>28</v>
      </c>
      <c r="AF949" t="b">
        <f t="shared" si="14"/>
        <v>0</v>
      </c>
      <c r="AG949" t="b">
        <f>IF(Table1[[#This Row],[bank_type]] = "Private Nonprofit", TRUE, FALSE)</f>
        <v>0</v>
      </c>
    </row>
    <row r="950" spans="1:33" x14ac:dyDescent="0.2">
      <c r="A950">
        <v>922</v>
      </c>
      <c r="B950" t="s">
        <v>4462</v>
      </c>
      <c r="C950" s="1">
        <v>41128</v>
      </c>
      <c r="D950" s="1">
        <v>41128</v>
      </c>
      <c r="E950" t="s">
        <v>4463</v>
      </c>
      <c r="F950" t="b">
        <v>1</v>
      </c>
      <c r="G950" t="s">
        <v>22</v>
      </c>
      <c r="J950" t="s">
        <v>23</v>
      </c>
      <c r="K950" t="s">
        <v>24</v>
      </c>
      <c r="L950" t="s">
        <v>891</v>
      </c>
      <c r="M950" t="s">
        <v>4454</v>
      </c>
      <c r="N950">
        <v>38.690872807404503</v>
      </c>
      <c r="O950">
        <v>-81.244541823057304</v>
      </c>
      <c r="P950" t="s">
        <v>78</v>
      </c>
      <c r="Q950" t="s">
        <v>4455</v>
      </c>
      <c r="R950" t="s">
        <v>4456</v>
      </c>
      <c r="S950" t="s">
        <v>873</v>
      </c>
      <c r="T950" t="s">
        <v>438</v>
      </c>
      <c r="U950">
        <v>75225</v>
      </c>
      <c r="V950" t="s">
        <v>28</v>
      </c>
      <c r="W950" t="s">
        <v>4457</v>
      </c>
      <c r="X950" t="s">
        <v>3248</v>
      </c>
      <c r="Y950" t="s">
        <v>4458</v>
      </c>
      <c r="Z950" t="s">
        <v>4459</v>
      </c>
      <c r="AA950" t="s">
        <v>4460</v>
      </c>
      <c r="AB950" t="s">
        <v>891</v>
      </c>
      <c r="AC950">
        <v>25813</v>
      </c>
      <c r="AD950" t="s">
        <v>405</v>
      </c>
      <c r="AE950" t="s">
        <v>4461</v>
      </c>
      <c r="AF950" t="b">
        <f t="shared" si="14"/>
        <v>0</v>
      </c>
      <c r="AG950" t="b">
        <f>IF(Table1[[#This Row],[bank_type]] = "Private Nonprofit", TRUE, FALSE)</f>
        <v>0</v>
      </c>
    </row>
    <row r="951" spans="1:33" x14ac:dyDescent="0.2">
      <c r="A951">
        <v>5077</v>
      </c>
      <c r="B951" t="s">
        <v>4464</v>
      </c>
      <c r="C951" s="1">
        <v>38840</v>
      </c>
      <c r="D951" s="1">
        <v>38840</v>
      </c>
      <c r="E951" t="s">
        <v>4465</v>
      </c>
      <c r="F951" t="b">
        <v>1</v>
      </c>
      <c r="G951" t="s">
        <v>1452</v>
      </c>
      <c r="J951" t="s">
        <v>332</v>
      </c>
      <c r="K951" t="s">
        <v>24</v>
      </c>
      <c r="L951" t="s">
        <v>470</v>
      </c>
      <c r="M951" t="s">
        <v>2440</v>
      </c>
      <c r="N951">
        <v>38.368689789190199</v>
      </c>
      <c r="O951">
        <v>-122.756886335009</v>
      </c>
      <c r="P951" t="s">
        <v>78</v>
      </c>
      <c r="Q951" t="s">
        <v>4466</v>
      </c>
      <c r="R951" t="s">
        <v>4467</v>
      </c>
      <c r="S951" t="s">
        <v>4468</v>
      </c>
      <c r="T951" t="s">
        <v>470</v>
      </c>
      <c r="U951">
        <v>94904</v>
      </c>
      <c r="V951" t="s">
        <v>28</v>
      </c>
      <c r="W951" t="s">
        <v>4469</v>
      </c>
      <c r="X951" t="s">
        <v>4470</v>
      </c>
      <c r="Y951" t="s">
        <v>4471</v>
      </c>
      <c r="Z951" t="s">
        <v>4472</v>
      </c>
      <c r="AA951" t="s">
        <v>4473</v>
      </c>
      <c r="AB951" t="s">
        <v>470</v>
      </c>
      <c r="AC951">
        <v>94571</v>
      </c>
      <c r="AD951" t="s">
        <v>405</v>
      </c>
      <c r="AE951" t="s">
        <v>4474</v>
      </c>
      <c r="AF951" t="b">
        <f t="shared" si="14"/>
        <v>0</v>
      </c>
      <c r="AG951" t="b">
        <f>IF(Table1[[#This Row],[bank_type]] = "Private Nonprofit", TRUE, FALSE)</f>
        <v>0</v>
      </c>
    </row>
    <row r="952" spans="1:33" x14ac:dyDescent="0.2">
      <c r="A952">
        <v>5077</v>
      </c>
      <c r="B952" t="s">
        <v>4464</v>
      </c>
      <c r="C952" s="1">
        <v>38840</v>
      </c>
      <c r="D952" s="1">
        <v>38840</v>
      </c>
      <c r="E952" t="s">
        <v>4465</v>
      </c>
      <c r="F952" t="b">
        <v>1</v>
      </c>
      <c r="G952" t="s">
        <v>1452</v>
      </c>
      <c r="J952" t="s">
        <v>332</v>
      </c>
      <c r="K952" t="s">
        <v>24</v>
      </c>
      <c r="L952" t="s">
        <v>470</v>
      </c>
      <c r="M952" t="s">
        <v>2440</v>
      </c>
      <c r="N952">
        <v>38.368689789190199</v>
      </c>
      <c r="O952">
        <v>-122.756886335009</v>
      </c>
      <c r="P952" t="s">
        <v>78</v>
      </c>
      <c r="Q952" t="s">
        <v>4466</v>
      </c>
      <c r="R952" t="s">
        <v>4467</v>
      </c>
      <c r="S952" t="s">
        <v>4468</v>
      </c>
      <c r="T952" t="s">
        <v>470</v>
      </c>
      <c r="U952">
        <v>94904</v>
      </c>
      <c r="V952" t="s">
        <v>28</v>
      </c>
      <c r="W952" t="s">
        <v>2459</v>
      </c>
      <c r="X952" t="s">
        <v>4475</v>
      </c>
      <c r="Y952" t="s">
        <v>4476</v>
      </c>
      <c r="Z952" t="s">
        <v>4477</v>
      </c>
      <c r="AA952" t="s">
        <v>4468</v>
      </c>
      <c r="AB952" t="s">
        <v>470</v>
      </c>
      <c r="AC952">
        <v>94904</v>
      </c>
      <c r="AD952" t="s">
        <v>405</v>
      </c>
      <c r="AE952" t="s">
        <v>4467</v>
      </c>
      <c r="AF952" t="b">
        <f t="shared" si="14"/>
        <v>0</v>
      </c>
      <c r="AG952" t="b">
        <f>IF(Table1[[#This Row],[bank_type]] = "Private Nonprofit", TRUE, FALSE)</f>
        <v>0</v>
      </c>
    </row>
    <row r="953" spans="1:33" x14ac:dyDescent="0.2">
      <c r="A953">
        <v>5077</v>
      </c>
      <c r="B953" t="s">
        <v>4464</v>
      </c>
      <c r="C953" s="1">
        <v>38840</v>
      </c>
      <c r="D953" s="1">
        <v>38840</v>
      </c>
      <c r="E953" t="s">
        <v>4465</v>
      </c>
      <c r="F953" t="b">
        <v>1</v>
      </c>
      <c r="G953" t="s">
        <v>1452</v>
      </c>
      <c r="J953" t="s">
        <v>332</v>
      </c>
      <c r="K953" t="s">
        <v>24</v>
      </c>
      <c r="L953" t="s">
        <v>470</v>
      </c>
      <c r="M953" t="s">
        <v>2440</v>
      </c>
      <c r="N953">
        <v>38.368689789190199</v>
      </c>
      <c r="O953">
        <v>-122.756886335009</v>
      </c>
      <c r="P953" t="s">
        <v>78</v>
      </c>
      <c r="Q953" t="s">
        <v>4466</v>
      </c>
      <c r="R953" t="s">
        <v>4467</v>
      </c>
      <c r="S953" t="s">
        <v>4468</v>
      </c>
      <c r="T953" t="s">
        <v>470</v>
      </c>
      <c r="U953">
        <v>94904</v>
      </c>
      <c r="V953" t="s">
        <v>28</v>
      </c>
      <c r="W953" t="s">
        <v>4478</v>
      </c>
      <c r="X953" t="s">
        <v>4479</v>
      </c>
      <c r="Y953" t="s">
        <v>4480</v>
      </c>
      <c r="Z953" t="s">
        <v>4481</v>
      </c>
      <c r="AA953" t="s">
        <v>4468</v>
      </c>
      <c r="AB953" t="s">
        <v>470</v>
      </c>
      <c r="AC953">
        <v>94903</v>
      </c>
      <c r="AD953" t="s">
        <v>34</v>
      </c>
      <c r="AE953" t="s">
        <v>28</v>
      </c>
      <c r="AF953" t="b">
        <f t="shared" si="14"/>
        <v>0</v>
      </c>
      <c r="AG953" t="b">
        <f>IF(Table1[[#This Row],[bank_type]] = "Private Nonprofit", TRUE, FALSE)</f>
        <v>0</v>
      </c>
    </row>
    <row r="954" spans="1:33" x14ac:dyDescent="0.2">
      <c r="A954">
        <v>6664</v>
      </c>
      <c r="B954" t="s">
        <v>4482</v>
      </c>
      <c r="C954" t="s">
        <v>28</v>
      </c>
      <c r="D954" t="s">
        <v>28</v>
      </c>
      <c r="E954" t="s">
        <v>4483</v>
      </c>
      <c r="F954" t="b">
        <v>1</v>
      </c>
      <c r="K954" t="s">
        <v>42</v>
      </c>
      <c r="L954" t="s">
        <v>394</v>
      </c>
      <c r="M954" t="s">
        <v>1019</v>
      </c>
      <c r="N954">
        <v>38.6270657614957</v>
      </c>
      <c r="O954">
        <v>-77.568176790519402</v>
      </c>
      <c r="P954" t="s">
        <v>78</v>
      </c>
      <c r="Q954" t="s">
        <v>4484</v>
      </c>
      <c r="R954" t="s">
        <v>4485</v>
      </c>
      <c r="S954" t="s">
        <v>4486</v>
      </c>
      <c r="T954" t="s">
        <v>394</v>
      </c>
      <c r="U954">
        <v>22310</v>
      </c>
      <c r="V954" t="s">
        <v>28</v>
      </c>
      <c r="W954" t="s">
        <v>400</v>
      </c>
      <c r="X954" t="s">
        <v>401</v>
      </c>
      <c r="Y954" t="s">
        <v>402</v>
      </c>
      <c r="Z954" t="s">
        <v>403</v>
      </c>
      <c r="AA954" t="s">
        <v>404</v>
      </c>
      <c r="AB954" t="s">
        <v>394</v>
      </c>
      <c r="AC954">
        <v>20151</v>
      </c>
      <c r="AD954" t="s">
        <v>405</v>
      </c>
      <c r="AE954" t="s">
        <v>406</v>
      </c>
      <c r="AF954" t="b">
        <f t="shared" si="14"/>
        <v>0</v>
      </c>
      <c r="AG954" t="b">
        <f>IF(Table1[[#This Row],[bank_type]] = "Private Nonprofit", TRUE, FALSE)</f>
        <v>0</v>
      </c>
    </row>
    <row r="955" spans="1:33" x14ac:dyDescent="0.2">
      <c r="A955">
        <v>6664</v>
      </c>
      <c r="B955" t="s">
        <v>4482</v>
      </c>
      <c r="C955" t="s">
        <v>28</v>
      </c>
      <c r="D955" t="s">
        <v>28</v>
      </c>
      <c r="E955" t="s">
        <v>4483</v>
      </c>
      <c r="F955" t="b">
        <v>1</v>
      </c>
      <c r="K955" t="s">
        <v>42</v>
      </c>
      <c r="L955" t="s">
        <v>394</v>
      </c>
      <c r="M955" t="s">
        <v>1019</v>
      </c>
      <c r="N955">
        <v>38.6270657614957</v>
      </c>
      <c r="O955">
        <v>-77.568176790519402</v>
      </c>
      <c r="P955" t="s">
        <v>78</v>
      </c>
      <c r="Q955" t="s">
        <v>4484</v>
      </c>
      <c r="R955" t="s">
        <v>4485</v>
      </c>
      <c r="S955" t="s">
        <v>4486</v>
      </c>
      <c r="T955" t="s">
        <v>394</v>
      </c>
      <c r="U955">
        <v>22310</v>
      </c>
      <c r="V955" t="s">
        <v>28</v>
      </c>
      <c r="W955" t="s">
        <v>2089</v>
      </c>
      <c r="X955" t="s">
        <v>4487</v>
      </c>
      <c r="Y955" t="s">
        <v>4488</v>
      </c>
      <c r="Z955" t="s">
        <v>4489</v>
      </c>
      <c r="AA955" t="s">
        <v>4490</v>
      </c>
      <c r="AB955" t="s">
        <v>394</v>
      </c>
      <c r="AC955">
        <v>20124</v>
      </c>
      <c r="AD955" t="s">
        <v>34</v>
      </c>
      <c r="AE955" t="s">
        <v>28</v>
      </c>
      <c r="AF955" t="b">
        <f t="shared" si="14"/>
        <v>0</v>
      </c>
      <c r="AG955" t="b">
        <f>IF(Table1[[#This Row],[bank_type]] = "Private Nonprofit", TRUE, FALSE)</f>
        <v>0</v>
      </c>
    </row>
    <row r="956" spans="1:33" x14ac:dyDescent="0.2">
      <c r="A956">
        <v>618</v>
      </c>
      <c r="B956" t="s">
        <v>4491</v>
      </c>
      <c r="C956" t="s">
        <v>28</v>
      </c>
      <c r="D956" s="1">
        <v>39870</v>
      </c>
      <c r="E956" t="s">
        <v>4492</v>
      </c>
      <c r="F956" t="b">
        <v>1</v>
      </c>
      <c r="G956" t="s">
        <v>22</v>
      </c>
      <c r="J956" t="s">
        <v>68</v>
      </c>
      <c r="K956" t="s">
        <v>829</v>
      </c>
      <c r="L956" t="s">
        <v>394</v>
      </c>
      <c r="M956" t="s">
        <v>4493</v>
      </c>
      <c r="N956">
        <v>36.845278</v>
      </c>
      <c r="O956">
        <v>-81.160556</v>
      </c>
      <c r="P956" t="s">
        <v>78</v>
      </c>
      <c r="Q956" t="s">
        <v>28</v>
      </c>
      <c r="R956" t="s">
        <v>28</v>
      </c>
      <c r="S956" t="s">
        <v>28</v>
      </c>
      <c r="T956" t="s">
        <v>28</v>
      </c>
      <c r="U956" t="s">
        <v>28</v>
      </c>
      <c r="V956" t="s">
        <v>28</v>
      </c>
      <c r="W956" t="s">
        <v>3287</v>
      </c>
      <c r="X956" t="s">
        <v>4494</v>
      </c>
      <c r="Y956" t="s">
        <v>28</v>
      </c>
      <c r="Z956" t="s">
        <v>4495</v>
      </c>
      <c r="AA956" t="s">
        <v>4496</v>
      </c>
      <c r="AB956" t="s">
        <v>688</v>
      </c>
      <c r="AC956">
        <v>21117</v>
      </c>
      <c r="AD956" t="s">
        <v>39</v>
      </c>
      <c r="AE956" t="s">
        <v>28</v>
      </c>
      <c r="AF956" t="b">
        <f t="shared" si="14"/>
        <v>0</v>
      </c>
      <c r="AG956" t="b">
        <f>IF(Table1[[#This Row],[bank_type]] = "Private Nonprofit", TRUE, FALSE)</f>
        <v>0</v>
      </c>
    </row>
    <row r="957" spans="1:33" x14ac:dyDescent="0.2">
      <c r="A957">
        <v>1584</v>
      </c>
      <c r="B957" t="s">
        <v>4497</v>
      </c>
      <c r="C957" t="s">
        <v>28</v>
      </c>
      <c r="D957" s="1">
        <v>41183</v>
      </c>
      <c r="E957" t="s">
        <v>4498</v>
      </c>
      <c r="F957" t="b">
        <v>1</v>
      </c>
      <c r="K957" t="s">
        <v>76</v>
      </c>
      <c r="L957" t="s">
        <v>394</v>
      </c>
      <c r="M957" t="s">
        <v>4499</v>
      </c>
      <c r="N957">
        <v>37.568888999999999</v>
      </c>
      <c r="O957">
        <v>-76.502778000000006</v>
      </c>
      <c r="P957" t="s">
        <v>78</v>
      </c>
      <c r="Q957" t="s">
        <v>4500</v>
      </c>
      <c r="R957" t="s">
        <v>4501</v>
      </c>
      <c r="S957" t="s">
        <v>4502</v>
      </c>
      <c r="T957" t="s">
        <v>394</v>
      </c>
      <c r="U957">
        <v>23043</v>
      </c>
      <c r="V957" t="s">
        <v>28</v>
      </c>
      <c r="W957" t="s">
        <v>345</v>
      </c>
      <c r="X957" t="s">
        <v>661</v>
      </c>
      <c r="Y957" t="s">
        <v>662</v>
      </c>
      <c r="Z957" t="s">
        <v>663</v>
      </c>
      <c r="AA957" t="s">
        <v>664</v>
      </c>
      <c r="AB957" t="s">
        <v>394</v>
      </c>
      <c r="AC957">
        <v>23113</v>
      </c>
      <c r="AD957" t="s">
        <v>39</v>
      </c>
      <c r="AE957" t="s">
        <v>665</v>
      </c>
      <c r="AF957" t="b">
        <f t="shared" si="14"/>
        <v>0</v>
      </c>
      <c r="AG957" t="b">
        <f>IF(Table1[[#This Row],[bank_type]] = "Private Nonprofit", TRUE, FALSE)</f>
        <v>0</v>
      </c>
    </row>
    <row r="958" spans="1:33" x14ac:dyDescent="0.2">
      <c r="A958">
        <v>290</v>
      </c>
      <c r="B958" t="s">
        <v>4503</v>
      </c>
      <c r="C958" t="s">
        <v>28</v>
      </c>
      <c r="D958" s="1">
        <v>41375</v>
      </c>
      <c r="E958" t="s">
        <v>4504</v>
      </c>
      <c r="F958" t="b">
        <v>1</v>
      </c>
      <c r="G958" t="s">
        <v>326</v>
      </c>
      <c r="J958" t="s">
        <v>332</v>
      </c>
      <c r="K958" t="s">
        <v>76</v>
      </c>
      <c r="L958" t="s">
        <v>692</v>
      </c>
      <c r="M958" t="s">
        <v>4505</v>
      </c>
      <c r="N958">
        <v>29.1</v>
      </c>
      <c r="O958">
        <v>-81.95</v>
      </c>
      <c r="P958" t="s">
        <v>78</v>
      </c>
      <c r="Q958" t="s">
        <v>4506</v>
      </c>
      <c r="R958" t="s">
        <v>4507</v>
      </c>
      <c r="S958" t="s">
        <v>4508</v>
      </c>
      <c r="T958" t="s">
        <v>692</v>
      </c>
      <c r="U958">
        <v>32785</v>
      </c>
      <c r="V958" t="s">
        <v>28</v>
      </c>
      <c r="W958" t="s">
        <v>1359</v>
      </c>
      <c r="X958" t="s">
        <v>1360</v>
      </c>
      <c r="Y958" t="s">
        <v>1361</v>
      </c>
      <c r="Z958" t="s">
        <v>1362</v>
      </c>
      <c r="AA958" t="s">
        <v>1363</v>
      </c>
      <c r="AB958" t="s">
        <v>692</v>
      </c>
      <c r="AC958">
        <v>32708</v>
      </c>
      <c r="AD958" t="s">
        <v>39</v>
      </c>
      <c r="AE958" t="s">
        <v>1364</v>
      </c>
      <c r="AF958" t="b">
        <f t="shared" si="14"/>
        <v>0</v>
      </c>
      <c r="AG958" t="b">
        <f>IF(Table1[[#This Row],[bank_type]] = "Private Nonprofit", TRUE, FALSE)</f>
        <v>0</v>
      </c>
    </row>
    <row r="959" spans="1:33" x14ac:dyDescent="0.2">
      <c r="A959">
        <v>923</v>
      </c>
      <c r="B959" t="s">
        <v>4509</v>
      </c>
      <c r="C959" s="1">
        <v>34201</v>
      </c>
      <c r="D959" s="1">
        <v>41296</v>
      </c>
      <c r="E959" t="s">
        <v>4510</v>
      </c>
      <c r="F959" t="b">
        <v>1</v>
      </c>
      <c r="G959" t="s">
        <v>326</v>
      </c>
      <c r="H959" t="s">
        <v>1518</v>
      </c>
      <c r="J959" t="s">
        <v>332</v>
      </c>
      <c r="K959" t="s">
        <v>362</v>
      </c>
      <c r="L959" t="s">
        <v>561</v>
      </c>
      <c r="M959" t="s">
        <v>4511</v>
      </c>
      <c r="N959">
        <v>39.940087216346299</v>
      </c>
      <c r="O959">
        <v>-82.506692603558605</v>
      </c>
      <c r="P959" t="s">
        <v>78</v>
      </c>
      <c r="Q959" t="s">
        <v>3970</v>
      </c>
      <c r="R959" t="s">
        <v>3971</v>
      </c>
      <c r="S959" t="s">
        <v>3972</v>
      </c>
      <c r="T959" t="s">
        <v>561</v>
      </c>
      <c r="U959">
        <v>43130</v>
      </c>
      <c r="V959" t="s">
        <v>3973</v>
      </c>
      <c r="W959" t="s">
        <v>3974</v>
      </c>
      <c r="X959" t="s">
        <v>3975</v>
      </c>
      <c r="Y959" t="s">
        <v>3976</v>
      </c>
      <c r="Z959" t="s">
        <v>3977</v>
      </c>
      <c r="AA959" t="s">
        <v>3972</v>
      </c>
      <c r="AB959" t="s">
        <v>561</v>
      </c>
      <c r="AC959">
        <v>43130</v>
      </c>
      <c r="AD959" t="s">
        <v>39</v>
      </c>
      <c r="AE959" t="s">
        <v>3978</v>
      </c>
      <c r="AF959" t="b">
        <f t="shared" si="14"/>
        <v>0</v>
      </c>
      <c r="AG959" t="b">
        <f>IF(Table1[[#This Row],[bank_type]] = "Private Nonprofit", TRUE, FALSE)</f>
        <v>0</v>
      </c>
    </row>
    <row r="960" spans="1:33" x14ac:dyDescent="0.2">
      <c r="A960">
        <v>1851</v>
      </c>
      <c r="B960" t="s">
        <v>4512</v>
      </c>
      <c r="C960" s="1">
        <v>38384</v>
      </c>
      <c r="D960" s="1">
        <v>41372</v>
      </c>
      <c r="E960" t="s">
        <v>4513</v>
      </c>
      <c r="F960" t="b">
        <v>1</v>
      </c>
      <c r="G960" t="s">
        <v>22</v>
      </c>
      <c r="J960" t="s">
        <v>23</v>
      </c>
      <c r="K960" t="s">
        <v>362</v>
      </c>
      <c r="L960" t="s">
        <v>479</v>
      </c>
      <c r="M960" t="s">
        <v>4514</v>
      </c>
      <c r="N960">
        <v>33.538724000000002</v>
      </c>
      <c r="O960">
        <v>-82.246701999999999</v>
      </c>
      <c r="P960" t="s">
        <v>38</v>
      </c>
      <c r="Q960" t="s">
        <v>1586</v>
      </c>
      <c r="R960" t="s">
        <v>1587</v>
      </c>
      <c r="S960" t="s">
        <v>1588</v>
      </c>
      <c r="T960" t="s">
        <v>479</v>
      </c>
      <c r="U960">
        <v>30601</v>
      </c>
      <c r="V960" t="s">
        <v>28</v>
      </c>
      <c r="W960" t="s">
        <v>1589</v>
      </c>
      <c r="X960" t="s">
        <v>1590</v>
      </c>
      <c r="Y960" t="s">
        <v>1591</v>
      </c>
      <c r="Z960" t="s">
        <v>1586</v>
      </c>
      <c r="AA960" t="s">
        <v>599</v>
      </c>
      <c r="AB960" t="s">
        <v>479</v>
      </c>
      <c r="AC960">
        <v>30601</v>
      </c>
      <c r="AD960" t="s">
        <v>39</v>
      </c>
      <c r="AE960" t="s">
        <v>1587</v>
      </c>
      <c r="AF960" t="b">
        <f t="shared" si="14"/>
        <v>0</v>
      </c>
      <c r="AG960" t="b">
        <f>IF(Table1[[#This Row],[bank_type]] = "Private Nonprofit", TRUE, FALSE)</f>
        <v>1</v>
      </c>
    </row>
    <row r="961" spans="1:33" x14ac:dyDescent="0.2">
      <c r="A961">
        <v>2339</v>
      </c>
      <c r="B961" t="s">
        <v>4515</v>
      </c>
      <c r="C961" s="1">
        <v>36546</v>
      </c>
      <c r="D961" s="1">
        <v>36546</v>
      </c>
      <c r="E961" t="s">
        <v>4516</v>
      </c>
      <c r="F961" t="b">
        <v>1</v>
      </c>
      <c r="G961" t="s">
        <v>991</v>
      </c>
      <c r="K961" t="s">
        <v>24</v>
      </c>
      <c r="L961" t="s">
        <v>470</v>
      </c>
      <c r="M961" t="s">
        <v>1628</v>
      </c>
      <c r="N961">
        <v>33.367449571246098</v>
      </c>
      <c r="O961">
        <v>-117.14863544696</v>
      </c>
      <c r="P961" t="s">
        <v>78</v>
      </c>
      <c r="Q961" t="s">
        <v>4517</v>
      </c>
      <c r="R961" t="s">
        <v>4518</v>
      </c>
      <c r="S961" t="s">
        <v>4519</v>
      </c>
      <c r="T961" t="s">
        <v>470</v>
      </c>
      <c r="U961">
        <v>92088</v>
      </c>
      <c r="V961" t="s">
        <v>28</v>
      </c>
      <c r="W961" t="s">
        <v>4520</v>
      </c>
      <c r="X961" t="s">
        <v>4521</v>
      </c>
      <c r="Y961" t="s">
        <v>4522</v>
      </c>
      <c r="Z961" t="s">
        <v>4523</v>
      </c>
      <c r="AA961" t="s">
        <v>4519</v>
      </c>
      <c r="AB961" t="s">
        <v>470</v>
      </c>
      <c r="AC961">
        <v>92028</v>
      </c>
      <c r="AD961" t="s">
        <v>60</v>
      </c>
      <c r="AE961" t="s">
        <v>4524</v>
      </c>
      <c r="AF961" t="b">
        <f t="shared" si="14"/>
        <v>0</v>
      </c>
      <c r="AG961" t="b">
        <f>IF(Table1[[#This Row],[bank_type]] = "Private Nonprofit", TRUE, FALSE)</f>
        <v>0</v>
      </c>
    </row>
    <row r="962" spans="1:33" x14ac:dyDescent="0.2">
      <c r="A962">
        <v>2339</v>
      </c>
      <c r="B962" t="s">
        <v>4515</v>
      </c>
      <c r="C962" s="1">
        <v>36546</v>
      </c>
      <c r="D962" s="1">
        <v>36546</v>
      </c>
      <c r="E962" t="s">
        <v>4516</v>
      </c>
      <c r="F962" t="b">
        <v>1</v>
      </c>
      <c r="G962" t="s">
        <v>991</v>
      </c>
      <c r="K962" t="s">
        <v>24</v>
      </c>
      <c r="L962" t="s">
        <v>470</v>
      </c>
      <c r="M962" t="s">
        <v>1628</v>
      </c>
      <c r="N962">
        <v>33.367449571246098</v>
      </c>
      <c r="O962">
        <v>-117.14863544696</v>
      </c>
      <c r="P962" t="s">
        <v>78</v>
      </c>
      <c r="Q962" t="s">
        <v>4517</v>
      </c>
      <c r="R962" t="s">
        <v>4518</v>
      </c>
      <c r="S962" t="s">
        <v>4519</v>
      </c>
      <c r="T962" t="s">
        <v>470</v>
      </c>
      <c r="U962">
        <v>92088</v>
      </c>
      <c r="V962" t="s">
        <v>28</v>
      </c>
      <c r="W962" t="s">
        <v>4525</v>
      </c>
      <c r="X962" t="s">
        <v>4526</v>
      </c>
      <c r="Y962" t="s">
        <v>4527</v>
      </c>
      <c r="Z962" t="s">
        <v>4528</v>
      </c>
      <c r="AA962" t="s">
        <v>4519</v>
      </c>
      <c r="AB962" t="s">
        <v>470</v>
      </c>
      <c r="AC962">
        <v>92028</v>
      </c>
      <c r="AD962" t="s">
        <v>39</v>
      </c>
      <c r="AE962" t="s">
        <v>28</v>
      </c>
      <c r="AF962" t="b">
        <f t="shared" si="14"/>
        <v>0</v>
      </c>
      <c r="AG962" t="b">
        <f>IF(Table1[[#This Row],[bank_type]] = "Private Nonprofit", TRUE, FALSE)</f>
        <v>0</v>
      </c>
    </row>
    <row r="963" spans="1:33" x14ac:dyDescent="0.2">
      <c r="A963">
        <v>5342</v>
      </c>
      <c r="B963" t="s">
        <v>4529</v>
      </c>
      <c r="C963" s="1">
        <v>44068</v>
      </c>
      <c r="D963" s="1">
        <v>44068</v>
      </c>
      <c r="E963" t="s">
        <v>4530</v>
      </c>
      <c r="F963" t="b">
        <v>1</v>
      </c>
      <c r="G963" t="s">
        <v>326</v>
      </c>
      <c r="H963" t="s">
        <v>846</v>
      </c>
      <c r="J963" t="s">
        <v>332</v>
      </c>
      <c r="K963" t="s">
        <v>24</v>
      </c>
      <c r="L963" t="s">
        <v>533</v>
      </c>
      <c r="M963" t="s">
        <v>2671</v>
      </c>
      <c r="N963">
        <v>42.581695000000003</v>
      </c>
      <c r="O963">
        <v>-92.152103999999994</v>
      </c>
      <c r="P963" t="s">
        <v>78</v>
      </c>
      <c r="Q963" t="s">
        <v>4531</v>
      </c>
      <c r="R963" t="s">
        <v>28</v>
      </c>
      <c r="S963" t="s">
        <v>28</v>
      </c>
      <c r="T963" t="s">
        <v>533</v>
      </c>
      <c r="U963" t="s">
        <v>28</v>
      </c>
      <c r="V963" t="s">
        <v>28</v>
      </c>
      <c r="W963" t="s">
        <v>2429</v>
      </c>
      <c r="X963" t="s">
        <v>2430</v>
      </c>
      <c r="Y963" t="s">
        <v>2431</v>
      </c>
      <c r="Z963" t="s">
        <v>2432</v>
      </c>
      <c r="AA963" t="s">
        <v>2433</v>
      </c>
      <c r="AB963" t="s">
        <v>533</v>
      </c>
      <c r="AC963">
        <v>50023</v>
      </c>
      <c r="AD963" t="s">
        <v>405</v>
      </c>
      <c r="AE963" t="s">
        <v>28</v>
      </c>
      <c r="AF963" t="b">
        <f t="shared" ref="AF963:AF1026" si="15">IF(P963="Public Commercial",TRUE,FALSE)</f>
        <v>0</v>
      </c>
      <c r="AG963" t="b">
        <f>IF(Table1[[#This Row],[bank_type]] = "Private Nonprofit", TRUE, FALSE)</f>
        <v>0</v>
      </c>
    </row>
    <row r="964" spans="1:33" x14ac:dyDescent="0.2">
      <c r="A964">
        <v>2821</v>
      </c>
      <c r="B964" t="s">
        <v>4532</v>
      </c>
      <c r="C964" s="1">
        <v>41765</v>
      </c>
      <c r="D964" s="1">
        <v>41765</v>
      </c>
      <c r="E964" t="s">
        <v>4533</v>
      </c>
      <c r="F964" t="b">
        <v>1</v>
      </c>
      <c r="G964" t="s">
        <v>326</v>
      </c>
      <c r="H964" t="s">
        <v>846</v>
      </c>
      <c r="J964" t="s">
        <v>332</v>
      </c>
      <c r="K964" t="s">
        <v>24</v>
      </c>
      <c r="L964" t="s">
        <v>997</v>
      </c>
      <c r="M964" t="s">
        <v>3951</v>
      </c>
      <c r="N964">
        <v>30.8481667342793</v>
      </c>
      <c r="O964">
        <v>-88.106489134349005</v>
      </c>
      <c r="P964" t="s">
        <v>78</v>
      </c>
      <c r="Q964" t="s">
        <v>4534</v>
      </c>
      <c r="R964" t="s">
        <v>4535</v>
      </c>
      <c r="S964" t="s">
        <v>4536</v>
      </c>
      <c r="T964" t="s">
        <v>997</v>
      </c>
      <c r="U964">
        <v>36571</v>
      </c>
      <c r="V964" t="s">
        <v>28</v>
      </c>
      <c r="W964" t="s">
        <v>4537</v>
      </c>
      <c r="X964" t="s">
        <v>4538</v>
      </c>
      <c r="Y964" t="s">
        <v>28</v>
      </c>
      <c r="Z964" t="s">
        <v>4539</v>
      </c>
      <c r="AA964" t="s">
        <v>4536</v>
      </c>
      <c r="AB964" t="s">
        <v>997</v>
      </c>
      <c r="AC964">
        <v>36571</v>
      </c>
      <c r="AD964" t="s">
        <v>379</v>
      </c>
      <c r="AE964" t="s">
        <v>4540</v>
      </c>
      <c r="AF964" t="b">
        <f t="shared" si="15"/>
        <v>0</v>
      </c>
      <c r="AG964" t="b">
        <f>IF(Table1[[#This Row],[bank_type]] = "Private Nonprofit", TRUE, FALSE)</f>
        <v>0</v>
      </c>
    </row>
    <row r="965" spans="1:33" x14ac:dyDescent="0.2">
      <c r="A965">
        <v>6674</v>
      </c>
      <c r="B965" t="s">
        <v>4541</v>
      </c>
      <c r="C965" t="s">
        <v>28</v>
      </c>
      <c r="D965" s="1">
        <v>45191</v>
      </c>
      <c r="E965" t="s">
        <v>4542</v>
      </c>
      <c r="F965" t="b">
        <v>1</v>
      </c>
      <c r="K965" t="s">
        <v>42</v>
      </c>
      <c r="L965" t="s">
        <v>394</v>
      </c>
      <c r="M965" t="s">
        <v>2947</v>
      </c>
      <c r="N965">
        <v>37.428543942318001</v>
      </c>
      <c r="O965">
        <v>-77.325785392131706</v>
      </c>
      <c r="P965" t="s">
        <v>705</v>
      </c>
      <c r="Q965" t="s">
        <v>4543</v>
      </c>
      <c r="R965" t="s">
        <v>4544</v>
      </c>
      <c r="S965" t="s">
        <v>4545</v>
      </c>
      <c r="T965" t="s">
        <v>394</v>
      </c>
      <c r="U965">
        <v>90775</v>
      </c>
      <c r="V965" t="s">
        <v>4546</v>
      </c>
      <c r="W965" t="s">
        <v>3044</v>
      </c>
      <c r="X965" t="s">
        <v>4547</v>
      </c>
      <c r="Y965" t="s">
        <v>4548</v>
      </c>
      <c r="Z965" t="s">
        <v>28</v>
      </c>
      <c r="AA965" t="s">
        <v>28</v>
      </c>
      <c r="AB965" t="s">
        <v>28</v>
      </c>
      <c r="AC965" t="s">
        <v>28</v>
      </c>
      <c r="AD965" t="s">
        <v>405</v>
      </c>
      <c r="AE965" t="s">
        <v>28</v>
      </c>
      <c r="AF965" t="b">
        <f t="shared" si="15"/>
        <v>0</v>
      </c>
      <c r="AG965" t="b">
        <f>IF(Table1[[#This Row],[bank_type]] = "Private Nonprofit", TRUE, FALSE)</f>
        <v>0</v>
      </c>
    </row>
    <row r="966" spans="1:33" x14ac:dyDescent="0.2">
      <c r="A966">
        <v>619</v>
      </c>
      <c r="B966" t="s">
        <v>4549</v>
      </c>
      <c r="C966" t="s">
        <v>28</v>
      </c>
      <c r="D966" s="1">
        <v>39548</v>
      </c>
      <c r="E966" t="s">
        <v>4550</v>
      </c>
      <c r="F966" t="b">
        <v>1</v>
      </c>
      <c r="G966" t="s">
        <v>22</v>
      </c>
      <c r="J966" t="s">
        <v>68</v>
      </c>
      <c r="K966" t="s">
        <v>829</v>
      </c>
      <c r="L966" t="s">
        <v>394</v>
      </c>
      <c r="M966" t="s">
        <v>2947</v>
      </c>
      <c r="N966">
        <v>37.550800000000002</v>
      </c>
      <c r="O966">
        <v>-77.401600000000002</v>
      </c>
      <c r="P966" t="s">
        <v>27</v>
      </c>
      <c r="Q966" t="s">
        <v>28</v>
      </c>
      <c r="R966" t="s">
        <v>28</v>
      </c>
      <c r="S966" t="s">
        <v>28</v>
      </c>
      <c r="T966" t="s">
        <v>28</v>
      </c>
      <c r="U966" t="s">
        <v>28</v>
      </c>
      <c r="V966" t="s">
        <v>28</v>
      </c>
      <c r="W966" t="s">
        <v>28</v>
      </c>
      <c r="X966" t="s">
        <v>28</v>
      </c>
      <c r="Y966" t="s">
        <v>28</v>
      </c>
      <c r="Z966" t="s">
        <v>28</v>
      </c>
      <c r="AA966" t="s">
        <v>28</v>
      </c>
      <c r="AB966" t="s">
        <v>28</v>
      </c>
      <c r="AC966" t="s">
        <v>28</v>
      </c>
      <c r="AD966" t="s">
        <v>28</v>
      </c>
      <c r="AE966" t="s">
        <v>28</v>
      </c>
      <c r="AF966" t="b">
        <f t="shared" si="15"/>
        <v>1</v>
      </c>
      <c r="AG966" t="b">
        <f>IF(Table1[[#This Row],[bank_type]] = "Private Nonprofit", TRUE, FALSE)</f>
        <v>0</v>
      </c>
    </row>
    <row r="967" spans="1:33" x14ac:dyDescent="0.2">
      <c r="A967">
        <v>6982</v>
      </c>
      <c r="B967" t="s">
        <v>4551</v>
      </c>
      <c r="C967" t="s">
        <v>28</v>
      </c>
      <c r="D967" t="s">
        <v>28</v>
      </c>
      <c r="E967" t="s">
        <v>4552</v>
      </c>
      <c r="F967" t="b">
        <v>1</v>
      </c>
      <c r="G967" t="s">
        <v>67</v>
      </c>
      <c r="J967" t="s">
        <v>68</v>
      </c>
      <c r="K967" t="s">
        <v>42</v>
      </c>
      <c r="L967" t="s">
        <v>433</v>
      </c>
      <c r="M967" t="s">
        <v>1046</v>
      </c>
      <c r="N967">
        <v>35.685153</v>
      </c>
      <c r="O967">
        <v>-86.379835</v>
      </c>
      <c r="P967" t="s">
        <v>78</v>
      </c>
      <c r="Q967" t="s">
        <v>1047</v>
      </c>
      <c r="R967" t="s">
        <v>1048</v>
      </c>
      <c r="S967" t="s">
        <v>519</v>
      </c>
      <c r="T967" t="s">
        <v>433</v>
      </c>
      <c r="U967">
        <v>37067</v>
      </c>
      <c r="V967" t="s">
        <v>28</v>
      </c>
      <c r="W967" t="s">
        <v>4553</v>
      </c>
      <c r="X967" t="s">
        <v>4554</v>
      </c>
      <c r="Y967" t="s">
        <v>4555</v>
      </c>
      <c r="Z967" t="s">
        <v>28</v>
      </c>
      <c r="AA967" t="s">
        <v>28</v>
      </c>
      <c r="AB967" t="s">
        <v>433</v>
      </c>
      <c r="AC967" t="s">
        <v>28</v>
      </c>
      <c r="AD967" t="s">
        <v>34</v>
      </c>
      <c r="AE967" t="s">
        <v>28</v>
      </c>
      <c r="AF967" t="b">
        <f t="shared" si="15"/>
        <v>0</v>
      </c>
      <c r="AG967" t="b">
        <f>IF(Table1[[#This Row],[bank_type]] = "Private Nonprofit", TRUE, FALSE)</f>
        <v>0</v>
      </c>
    </row>
    <row r="968" spans="1:33" x14ac:dyDescent="0.2">
      <c r="A968">
        <v>6982</v>
      </c>
      <c r="B968" t="s">
        <v>4551</v>
      </c>
      <c r="C968" t="s">
        <v>28</v>
      </c>
      <c r="D968" t="s">
        <v>28</v>
      </c>
      <c r="E968" t="s">
        <v>4552</v>
      </c>
      <c r="F968" t="b">
        <v>1</v>
      </c>
      <c r="G968" t="s">
        <v>67</v>
      </c>
      <c r="J968" t="s">
        <v>68</v>
      </c>
      <c r="K968" t="s">
        <v>42</v>
      </c>
      <c r="L968" t="s">
        <v>433</v>
      </c>
      <c r="M968" t="s">
        <v>1046</v>
      </c>
      <c r="N968">
        <v>35.685153</v>
      </c>
      <c r="O968">
        <v>-86.379835</v>
      </c>
      <c r="P968" t="s">
        <v>78</v>
      </c>
      <c r="Q968" t="s">
        <v>1047</v>
      </c>
      <c r="R968" t="s">
        <v>1048</v>
      </c>
      <c r="S968" t="s">
        <v>519</v>
      </c>
      <c r="T968" t="s">
        <v>433</v>
      </c>
      <c r="U968">
        <v>37067</v>
      </c>
      <c r="V968" t="s">
        <v>28</v>
      </c>
      <c r="W968" t="s">
        <v>1049</v>
      </c>
      <c r="X968" t="s">
        <v>1050</v>
      </c>
      <c r="Y968" t="s">
        <v>1051</v>
      </c>
      <c r="Z968" t="s">
        <v>1052</v>
      </c>
      <c r="AA968" t="s">
        <v>1053</v>
      </c>
      <c r="AB968" t="s">
        <v>997</v>
      </c>
      <c r="AC968">
        <v>350701</v>
      </c>
      <c r="AD968" t="s">
        <v>405</v>
      </c>
      <c r="AE968" t="s">
        <v>28</v>
      </c>
      <c r="AF968" t="b">
        <f t="shared" si="15"/>
        <v>0</v>
      </c>
      <c r="AG968" t="b">
        <f>IF(Table1[[#This Row],[bank_type]] = "Private Nonprofit", TRUE, FALSE)</f>
        <v>0</v>
      </c>
    </row>
    <row r="969" spans="1:33" x14ac:dyDescent="0.2">
      <c r="A969">
        <v>2236</v>
      </c>
      <c r="B969" t="s">
        <v>4556</v>
      </c>
      <c r="C969" t="s">
        <v>28</v>
      </c>
      <c r="D969" s="1">
        <v>44810</v>
      </c>
      <c r="E969" t="s">
        <v>4557</v>
      </c>
      <c r="F969" t="b">
        <v>1</v>
      </c>
      <c r="G969" t="s">
        <v>22</v>
      </c>
      <c r="J969" t="s">
        <v>23</v>
      </c>
      <c r="K969" t="s">
        <v>76</v>
      </c>
      <c r="L969" t="s">
        <v>479</v>
      </c>
      <c r="M969" t="s">
        <v>4558</v>
      </c>
      <c r="N969">
        <v>34.894167000000003</v>
      </c>
      <c r="O969">
        <v>-85.193055999999999</v>
      </c>
      <c r="P969" t="s">
        <v>78</v>
      </c>
      <c r="Q969" t="s">
        <v>4559</v>
      </c>
      <c r="R969" t="s">
        <v>4560</v>
      </c>
      <c r="S969" t="s">
        <v>4561</v>
      </c>
      <c r="T969" t="s">
        <v>479</v>
      </c>
      <c r="U969">
        <v>30736</v>
      </c>
      <c r="V969" t="s">
        <v>4562</v>
      </c>
      <c r="W969" t="s">
        <v>4563</v>
      </c>
      <c r="X969" t="s">
        <v>4564</v>
      </c>
      <c r="Y969" t="s">
        <v>28</v>
      </c>
      <c r="Z969" t="s">
        <v>4565</v>
      </c>
      <c r="AA969" t="s">
        <v>4566</v>
      </c>
      <c r="AB969" t="s">
        <v>479</v>
      </c>
      <c r="AC969">
        <v>30736</v>
      </c>
      <c r="AD969" t="s">
        <v>39</v>
      </c>
      <c r="AE969" t="s">
        <v>4567</v>
      </c>
      <c r="AF969" t="b">
        <f t="shared" si="15"/>
        <v>0</v>
      </c>
      <c r="AG969" t="b">
        <f>IF(Table1[[#This Row],[bank_type]] = "Private Nonprofit", TRUE, FALSE)</f>
        <v>0</v>
      </c>
    </row>
    <row r="970" spans="1:33" x14ac:dyDescent="0.2">
      <c r="A970">
        <v>4646</v>
      </c>
      <c r="B970" t="s">
        <v>4568</v>
      </c>
      <c r="C970" t="s">
        <v>28</v>
      </c>
      <c r="D970" s="1">
        <v>44967</v>
      </c>
      <c r="E970" t="s">
        <v>4569</v>
      </c>
      <c r="F970" t="b">
        <v>1</v>
      </c>
      <c r="K970" t="s">
        <v>42</v>
      </c>
      <c r="L970" t="s">
        <v>692</v>
      </c>
      <c r="M970" t="s">
        <v>782</v>
      </c>
      <c r="N970">
        <v>28.503743496051399</v>
      </c>
      <c r="O970">
        <v>-82.662675520958501</v>
      </c>
      <c r="P970" t="s">
        <v>78</v>
      </c>
      <c r="Q970" t="s">
        <v>4570</v>
      </c>
      <c r="R970" t="s">
        <v>4571</v>
      </c>
      <c r="S970" t="s">
        <v>798</v>
      </c>
      <c r="T970" t="s">
        <v>692</v>
      </c>
      <c r="U970">
        <v>33602</v>
      </c>
      <c r="V970" t="s">
        <v>28</v>
      </c>
      <c r="W970" t="s">
        <v>28</v>
      </c>
      <c r="X970" t="s">
        <v>28</v>
      </c>
      <c r="Y970" t="s">
        <v>28</v>
      </c>
      <c r="Z970" t="s">
        <v>28</v>
      </c>
      <c r="AA970" t="s">
        <v>28</v>
      </c>
      <c r="AB970" t="s">
        <v>28</v>
      </c>
      <c r="AC970" t="s">
        <v>28</v>
      </c>
      <c r="AD970" t="s">
        <v>28</v>
      </c>
      <c r="AE970" t="s">
        <v>28</v>
      </c>
      <c r="AF970" t="b">
        <f t="shared" si="15"/>
        <v>0</v>
      </c>
      <c r="AG970" t="b">
        <f>IF(Table1[[#This Row],[bank_type]] = "Private Nonprofit", TRUE, FALSE)</f>
        <v>0</v>
      </c>
    </row>
    <row r="971" spans="1:33" x14ac:dyDescent="0.2">
      <c r="A971">
        <v>5994</v>
      </c>
      <c r="B971" t="s">
        <v>4572</v>
      </c>
      <c r="C971" t="s">
        <v>28</v>
      </c>
      <c r="D971" s="1">
        <v>44385</v>
      </c>
      <c r="E971" t="s">
        <v>4573</v>
      </c>
      <c r="F971" t="b">
        <v>1</v>
      </c>
      <c r="K971" t="s">
        <v>76</v>
      </c>
      <c r="L971" t="s">
        <v>43</v>
      </c>
      <c r="M971" t="s">
        <v>105</v>
      </c>
      <c r="N971">
        <v>38.148400413985399</v>
      </c>
      <c r="O971">
        <v>-85.707008380511297</v>
      </c>
      <c r="P971" t="s">
        <v>78</v>
      </c>
      <c r="Q971" t="s">
        <v>4574</v>
      </c>
      <c r="R971" t="s">
        <v>4575</v>
      </c>
      <c r="S971" t="s">
        <v>269</v>
      </c>
      <c r="T971" t="s">
        <v>43</v>
      </c>
      <c r="U971">
        <v>40205</v>
      </c>
      <c r="V971" t="s">
        <v>4576</v>
      </c>
      <c r="W971" t="s">
        <v>1538</v>
      </c>
      <c r="X971" t="s">
        <v>4577</v>
      </c>
      <c r="Y971" t="s">
        <v>4578</v>
      </c>
      <c r="Z971" t="s">
        <v>4575</v>
      </c>
      <c r="AA971" t="s">
        <v>269</v>
      </c>
      <c r="AB971" t="s">
        <v>43</v>
      </c>
      <c r="AC971">
        <v>40205</v>
      </c>
      <c r="AD971" t="s">
        <v>34</v>
      </c>
      <c r="AE971" t="s">
        <v>4576</v>
      </c>
      <c r="AF971" t="b">
        <f t="shared" si="15"/>
        <v>0</v>
      </c>
      <c r="AG971" t="b">
        <f>IF(Table1[[#This Row],[bank_type]] = "Private Nonprofit", TRUE, FALSE)</f>
        <v>0</v>
      </c>
    </row>
    <row r="972" spans="1:33" x14ac:dyDescent="0.2">
      <c r="A972">
        <v>5837</v>
      </c>
      <c r="B972" t="s">
        <v>4579</v>
      </c>
      <c r="C972" s="1">
        <v>44137</v>
      </c>
      <c r="D972" s="1">
        <v>44137</v>
      </c>
      <c r="E972" t="s">
        <v>4580</v>
      </c>
      <c r="F972" t="b">
        <v>1</v>
      </c>
      <c r="G972" t="s">
        <v>326</v>
      </c>
      <c r="J972" t="s">
        <v>332</v>
      </c>
      <c r="K972" t="s">
        <v>24</v>
      </c>
      <c r="L972" t="s">
        <v>515</v>
      </c>
      <c r="M972" t="s">
        <v>3145</v>
      </c>
      <c r="N972">
        <v>30.380099228904399</v>
      </c>
      <c r="O972">
        <v>-93.273767403245401</v>
      </c>
      <c r="P972" t="s">
        <v>78</v>
      </c>
      <c r="Q972" t="s">
        <v>4581</v>
      </c>
      <c r="R972" t="s">
        <v>4582</v>
      </c>
      <c r="S972" t="s">
        <v>524</v>
      </c>
      <c r="T972" t="s">
        <v>515</v>
      </c>
      <c r="U972">
        <v>70508</v>
      </c>
      <c r="V972" t="s">
        <v>28</v>
      </c>
      <c r="W972" t="s">
        <v>603</v>
      </c>
      <c r="X972" t="s">
        <v>412</v>
      </c>
      <c r="Y972" t="s">
        <v>4583</v>
      </c>
      <c r="Z972" t="s">
        <v>4582</v>
      </c>
      <c r="AA972" t="s">
        <v>524</v>
      </c>
      <c r="AB972" t="s">
        <v>515</v>
      </c>
      <c r="AC972">
        <v>70508</v>
      </c>
      <c r="AD972" t="s">
        <v>60</v>
      </c>
      <c r="AE972" t="s">
        <v>28</v>
      </c>
      <c r="AF972" t="b">
        <f t="shared" si="15"/>
        <v>0</v>
      </c>
      <c r="AG972" t="b">
        <f>IF(Table1[[#This Row],[bank_type]] = "Private Nonprofit", TRUE, FALSE)</f>
        <v>0</v>
      </c>
    </row>
    <row r="973" spans="1:33" x14ac:dyDescent="0.2">
      <c r="A973">
        <v>5837</v>
      </c>
      <c r="B973" t="s">
        <v>4579</v>
      </c>
      <c r="C973" s="1">
        <v>44137</v>
      </c>
      <c r="D973" s="1">
        <v>44137</v>
      </c>
      <c r="E973" t="s">
        <v>4580</v>
      </c>
      <c r="F973" t="b">
        <v>1</v>
      </c>
      <c r="G973" t="s">
        <v>326</v>
      </c>
      <c r="J973" t="s">
        <v>332</v>
      </c>
      <c r="K973" t="s">
        <v>24</v>
      </c>
      <c r="L973" t="s">
        <v>515</v>
      </c>
      <c r="M973" t="s">
        <v>3145</v>
      </c>
      <c r="N973">
        <v>30.380099228904399</v>
      </c>
      <c r="O973">
        <v>-93.273767403245401</v>
      </c>
      <c r="P973" t="s">
        <v>78</v>
      </c>
      <c r="Q973" t="s">
        <v>4581</v>
      </c>
      <c r="R973" t="s">
        <v>4582</v>
      </c>
      <c r="S973" t="s">
        <v>524</v>
      </c>
      <c r="T973" t="s">
        <v>515</v>
      </c>
      <c r="U973">
        <v>70508</v>
      </c>
      <c r="V973" t="s">
        <v>28</v>
      </c>
      <c r="W973" t="s">
        <v>4584</v>
      </c>
      <c r="X973" t="s">
        <v>4585</v>
      </c>
      <c r="Y973" t="s">
        <v>4586</v>
      </c>
      <c r="Z973" t="s">
        <v>4587</v>
      </c>
      <c r="AA973" t="s">
        <v>581</v>
      </c>
      <c r="AB973" t="s">
        <v>515</v>
      </c>
      <c r="AC973">
        <v>70816</v>
      </c>
      <c r="AD973" t="s">
        <v>405</v>
      </c>
      <c r="AE973" t="s">
        <v>28</v>
      </c>
      <c r="AF973" t="b">
        <f t="shared" si="15"/>
        <v>0</v>
      </c>
      <c r="AG973" t="b">
        <f>IF(Table1[[#This Row],[bank_type]] = "Private Nonprofit", TRUE, FALSE)</f>
        <v>0</v>
      </c>
    </row>
    <row r="974" spans="1:33" x14ac:dyDescent="0.2">
      <c r="A974">
        <v>6790</v>
      </c>
      <c r="B974" t="s">
        <v>4588</v>
      </c>
      <c r="C974" t="s">
        <v>28</v>
      </c>
      <c r="D974" s="1">
        <v>44054</v>
      </c>
      <c r="E974" t="s">
        <v>4589</v>
      </c>
      <c r="F974" t="b">
        <v>1</v>
      </c>
      <c r="G974" t="s">
        <v>67</v>
      </c>
      <c r="J974" t="s">
        <v>68</v>
      </c>
      <c r="K974" t="s">
        <v>24</v>
      </c>
      <c r="L974" t="s">
        <v>438</v>
      </c>
      <c r="M974" t="s">
        <v>4590</v>
      </c>
      <c r="N974">
        <v>33.3437022465422</v>
      </c>
      <c r="O974">
        <v>-97.376881669744407</v>
      </c>
      <c r="P974" t="s">
        <v>78</v>
      </c>
      <c r="Q974" t="s">
        <v>1475</v>
      </c>
      <c r="R974" t="s">
        <v>1476</v>
      </c>
      <c r="S974" t="s">
        <v>1477</v>
      </c>
      <c r="T974" t="s">
        <v>438</v>
      </c>
      <c r="U974">
        <v>75711</v>
      </c>
      <c r="V974" t="s">
        <v>28</v>
      </c>
      <c r="W974" t="s">
        <v>1478</v>
      </c>
      <c r="X974" t="s">
        <v>571</v>
      </c>
      <c r="Y974" t="s">
        <v>1479</v>
      </c>
      <c r="Z974" t="s">
        <v>1480</v>
      </c>
      <c r="AA974" t="s">
        <v>1477</v>
      </c>
      <c r="AB974" t="s">
        <v>438</v>
      </c>
      <c r="AC974">
        <v>75711</v>
      </c>
      <c r="AD974" t="s">
        <v>60</v>
      </c>
      <c r="AE974" t="s">
        <v>1476</v>
      </c>
      <c r="AF974" t="b">
        <f t="shared" si="15"/>
        <v>0</v>
      </c>
      <c r="AG974" t="b">
        <f>IF(Table1[[#This Row],[bank_type]] = "Private Nonprofit", TRUE, FALSE)</f>
        <v>0</v>
      </c>
    </row>
    <row r="975" spans="1:33" x14ac:dyDescent="0.2">
      <c r="A975">
        <v>6847</v>
      </c>
      <c r="B975" t="s">
        <v>4591</v>
      </c>
      <c r="C975" s="1">
        <v>45609</v>
      </c>
      <c r="D975" s="1">
        <v>45609</v>
      </c>
      <c r="E975" t="s">
        <v>4592</v>
      </c>
      <c r="F975" t="b">
        <v>1</v>
      </c>
      <c r="G975" t="s">
        <v>67</v>
      </c>
      <c r="J975" t="s">
        <v>68</v>
      </c>
      <c r="K975" t="s">
        <v>24</v>
      </c>
      <c r="L975" t="s">
        <v>673</v>
      </c>
      <c r="M975" t="s">
        <v>4593</v>
      </c>
      <c r="N975">
        <v>37.594278527385001</v>
      </c>
      <c r="O975">
        <v>-89.796969017162297</v>
      </c>
      <c r="P975" t="s">
        <v>78</v>
      </c>
      <c r="Q975" t="s">
        <v>1670</v>
      </c>
      <c r="R975" t="s">
        <v>1671</v>
      </c>
      <c r="S975" t="s">
        <v>1107</v>
      </c>
      <c r="T975" t="s">
        <v>1223</v>
      </c>
      <c r="U975">
        <v>62236</v>
      </c>
      <c r="V975" t="s">
        <v>28</v>
      </c>
      <c r="W975" t="s">
        <v>2487</v>
      </c>
      <c r="X975" t="s">
        <v>2488</v>
      </c>
      <c r="Y975" t="s">
        <v>2489</v>
      </c>
      <c r="Z975" t="s">
        <v>2362</v>
      </c>
      <c r="AA975" t="s">
        <v>2363</v>
      </c>
      <c r="AB975" t="s">
        <v>692</v>
      </c>
      <c r="AC975">
        <v>34711</v>
      </c>
      <c r="AD975" t="s">
        <v>39</v>
      </c>
      <c r="AE975" t="s">
        <v>2490</v>
      </c>
      <c r="AF975" t="b">
        <f t="shared" si="15"/>
        <v>0</v>
      </c>
      <c r="AG975" t="b">
        <f>IF(Table1[[#This Row],[bank_type]] = "Private Nonprofit", TRUE, FALSE)</f>
        <v>0</v>
      </c>
    </row>
    <row r="976" spans="1:33" x14ac:dyDescent="0.2">
      <c r="A976">
        <v>6847</v>
      </c>
      <c r="B976" t="s">
        <v>4591</v>
      </c>
      <c r="C976" s="1">
        <v>45609</v>
      </c>
      <c r="D976" s="1">
        <v>45609</v>
      </c>
      <c r="E976" t="s">
        <v>4592</v>
      </c>
      <c r="F976" t="b">
        <v>1</v>
      </c>
      <c r="G976" t="s">
        <v>67</v>
      </c>
      <c r="J976" t="s">
        <v>68</v>
      </c>
      <c r="K976" t="s">
        <v>24</v>
      </c>
      <c r="L976" t="s">
        <v>673</v>
      </c>
      <c r="M976" t="s">
        <v>4593</v>
      </c>
      <c r="N976">
        <v>37.594278527385001</v>
      </c>
      <c r="O976">
        <v>-89.796969017162297</v>
      </c>
      <c r="P976" t="s">
        <v>78</v>
      </c>
      <c r="Q976" t="s">
        <v>1670</v>
      </c>
      <c r="R976" t="s">
        <v>1671</v>
      </c>
      <c r="S976" t="s">
        <v>1107</v>
      </c>
      <c r="T976" t="s">
        <v>1223</v>
      </c>
      <c r="U976">
        <v>62236</v>
      </c>
      <c r="V976" t="s">
        <v>28</v>
      </c>
      <c r="W976" t="s">
        <v>4594</v>
      </c>
      <c r="X976" t="s">
        <v>4595</v>
      </c>
      <c r="Y976" t="s">
        <v>4596</v>
      </c>
      <c r="Z976" t="s">
        <v>4597</v>
      </c>
      <c r="AA976" t="s">
        <v>1107</v>
      </c>
      <c r="AB976" t="s">
        <v>1223</v>
      </c>
      <c r="AC976">
        <v>62236</v>
      </c>
      <c r="AD976" t="s">
        <v>39</v>
      </c>
      <c r="AE976" t="s">
        <v>4598</v>
      </c>
      <c r="AF976" t="b">
        <f t="shared" si="15"/>
        <v>0</v>
      </c>
      <c r="AG976" t="b">
        <f>IF(Table1[[#This Row],[bank_type]] = "Private Nonprofit", TRUE, FALSE)</f>
        <v>0</v>
      </c>
    </row>
    <row r="977" spans="1:33" x14ac:dyDescent="0.2">
      <c r="A977">
        <v>6847</v>
      </c>
      <c r="B977" t="s">
        <v>4591</v>
      </c>
      <c r="C977" s="1">
        <v>45609</v>
      </c>
      <c r="D977" s="1">
        <v>45609</v>
      </c>
      <c r="E977" t="s">
        <v>4592</v>
      </c>
      <c r="F977" t="b">
        <v>1</v>
      </c>
      <c r="G977" t="s">
        <v>67</v>
      </c>
      <c r="J977" t="s">
        <v>68</v>
      </c>
      <c r="K977" t="s">
        <v>24</v>
      </c>
      <c r="L977" t="s">
        <v>673</v>
      </c>
      <c r="M977" t="s">
        <v>4593</v>
      </c>
      <c r="N977">
        <v>37.594278527385001</v>
      </c>
      <c r="O977">
        <v>-89.796969017162297</v>
      </c>
      <c r="P977" t="s">
        <v>78</v>
      </c>
      <c r="Q977" t="s">
        <v>1670</v>
      </c>
      <c r="R977" t="s">
        <v>1671</v>
      </c>
      <c r="S977" t="s">
        <v>1107</v>
      </c>
      <c r="T977" t="s">
        <v>1223</v>
      </c>
      <c r="U977">
        <v>62236</v>
      </c>
      <c r="V977" t="s">
        <v>28</v>
      </c>
      <c r="W977" t="s">
        <v>4599</v>
      </c>
      <c r="X977" t="s">
        <v>4600</v>
      </c>
      <c r="Y977" t="s">
        <v>4601</v>
      </c>
      <c r="Z977" t="s">
        <v>28</v>
      </c>
      <c r="AA977" t="s">
        <v>1107</v>
      </c>
      <c r="AB977" t="s">
        <v>1223</v>
      </c>
      <c r="AC977">
        <v>62236</v>
      </c>
      <c r="AD977" t="s">
        <v>39</v>
      </c>
      <c r="AE977" t="s">
        <v>1671</v>
      </c>
      <c r="AF977" t="b">
        <f t="shared" si="15"/>
        <v>0</v>
      </c>
      <c r="AG977" t="b">
        <f>IF(Table1[[#This Row],[bank_type]] = "Private Nonprofit", TRUE, FALSE)</f>
        <v>0</v>
      </c>
    </row>
    <row r="978" spans="1:33" x14ac:dyDescent="0.2">
      <c r="A978">
        <v>5937</v>
      </c>
      <c r="B978" t="s">
        <v>4602</v>
      </c>
      <c r="C978" s="1">
        <v>44222</v>
      </c>
      <c r="D978" s="1">
        <v>44222</v>
      </c>
      <c r="E978" t="s">
        <v>4603</v>
      </c>
      <c r="F978" t="b">
        <v>1</v>
      </c>
      <c r="G978" t="s">
        <v>326</v>
      </c>
      <c r="J978" t="s">
        <v>332</v>
      </c>
      <c r="K978" t="s">
        <v>24</v>
      </c>
      <c r="L978" t="s">
        <v>515</v>
      </c>
      <c r="M978" t="s">
        <v>1176</v>
      </c>
      <c r="N978">
        <v>30.5252700825523</v>
      </c>
      <c r="O978">
        <v>-92.962863888096095</v>
      </c>
      <c r="P978" t="s">
        <v>78</v>
      </c>
      <c r="Q978" t="s">
        <v>4604</v>
      </c>
      <c r="R978" t="s">
        <v>4605</v>
      </c>
      <c r="S978" t="s">
        <v>524</v>
      </c>
      <c r="T978" t="s">
        <v>515</v>
      </c>
      <c r="U978">
        <v>70508</v>
      </c>
      <c r="V978" t="s">
        <v>4606</v>
      </c>
      <c r="W978" t="s">
        <v>583</v>
      </c>
      <c r="X978" t="s">
        <v>584</v>
      </c>
      <c r="Y978" t="s">
        <v>585</v>
      </c>
      <c r="Z978" t="s">
        <v>586</v>
      </c>
      <c r="AA978" t="s">
        <v>524</v>
      </c>
      <c r="AB978" t="s">
        <v>515</v>
      </c>
      <c r="AC978">
        <v>70508</v>
      </c>
      <c r="AD978" t="s">
        <v>39</v>
      </c>
      <c r="AE978" t="s">
        <v>28</v>
      </c>
      <c r="AF978" t="b">
        <f t="shared" si="15"/>
        <v>0</v>
      </c>
      <c r="AG978" t="b">
        <f>IF(Table1[[#This Row],[bank_type]] = "Private Nonprofit", TRUE, FALSE)</f>
        <v>0</v>
      </c>
    </row>
    <row r="979" spans="1:33" x14ac:dyDescent="0.2">
      <c r="A979">
        <v>2720</v>
      </c>
      <c r="B979" t="s">
        <v>4607</v>
      </c>
      <c r="C979" s="1">
        <v>41254</v>
      </c>
      <c r="D979" s="1">
        <v>41254</v>
      </c>
      <c r="E979" t="s">
        <v>4608</v>
      </c>
      <c r="F979" t="b">
        <v>1</v>
      </c>
      <c r="G979" t="s">
        <v>991</v>
      </c>
      <c r="K979" t="s">
        <v>24</v>
      </c>
      <c r="L979" t="s">
        <v>438</v>
      </c>
      <c r="M979" t="s">
        <v>4609</v>
      </c>
      <c r="N979">
        <v>30.604082999999999</v>
      </c>
      <c r="O979">
        <v>-98.115206000000001</v>
      </c>
      <c r="P979" t="s">
        <v>78</v>
      </c>
      <c r="Q979" t="s">
        <v>4610</v>
      </c>
      <c r="R979" t="s">
        <v>4611</v>
      </c>
      <c r="S979" t="s">
        <v>1331</v>
      </c>
      <c r="T979" t="s">
        <v>438</v>
      </c>
      <c r="U979">
        <v>78746</v>
      </c>
      <c r="V979" t="s">
        <v>28</v>
      </c>
      <c r="W979" t="s">
        <v>875</v>
      </c>
      <c r="X979" t="s">
        <v>4612</v>
      </c>
      <c r="Y979" t="s">
        <v>4613</v>
      </c>
      <c r="Z979" t="s">
        <v>4611</v>
      </c>
      <c r="AA979" t="s">
        <v>1331</v>
      </c>
      <c r="AB979" t="s">
        <v>438</v>
      </c>
      <c r="AC979">
        <v>78746</v>
      </c>
      <c r="AD979" t="s">
        <v>379</v>
      </c>
      <c r="AE979" t="s">
        <v>28</v>
      </c>
      <c r="AF979" t="b">
        <f t="shared" si="15"/>
        <v>0</v>
      </c>
      <c r="AG979" t="b">
        <f>IF(Table1[[#This Row],[bank_type]] = "Private Nonprofit", TRUE, FALSE)</f>
        <v>0</v>
      </c>
    </row>
    <row r="980" spans="1:33" x14ac:dyDescent="0.2">
      <c r="A980">
        <v>1049</v>
      </c>
      <c r="B980" t="s">
        <v>4614</v>
      </c>
      <c r="C980" s="1">
        <v>36130</v>
      </c>
      <c r="D980" s="1">
        <v>36130</v>
      </c>
      <c r="E980" t="s">
        <v>4615</v>
      </c>
      <c r="F980" t="b">
        <v>1</v>
      </c>
      <c r="G980" t="s">
        <v>326</v>
      </c>
      <c r="J980" t="s">
        <v>332</v>
      </c>
      <c r="K980" t="s">
        <v>24</v>
      </c>
      <c r="L980" t="s">
        <v>703</v>
      </c>
      <c r="M980" t="s">
        <v>3717</v>
      </c>
      <c r="N980">
        <v>35.985688329726102</v>
      </c>
      <c r="O980">
        <v>-76.167805132689196</v>
      </c>
      <c r="P980" t="s">
        <v>78</v>
      </c>
      <c r="Q980" t="s">
        <v>4616</v>
      </c>
      <c r="R980" t="s">
        <v>28</v>
      </c>
      <c r="S980" t="s">
        <v>1124</v>
      </c>
      <c r="T980" t="s">
        <v>703</v>
      </c>
      <c r="U980" t="s">
        <v>28</v>
      </c>
      <c r="V980" t="s">
        <v>28</v>
      </c>
      <c r="W980" t="s">
        <v>3424</v>
      </c>
      <c r="X980" t="s">
        <v>3425</v>
      </c>
      <c r="Y980" t="s">
        <v>3426</v>
      </c>
      <c r="Z980" t="s">
        <v>3427</v>
      </c>
      <c r="AA980" t="s">
        <v>1124</v>
      </c>
      <c r="AB980" t="s">
        <v>703</v>
      </c>
      <c r="AC980">
        <v>27612</v>
      </c>
      <c r="AD980" t="s">
        <v>39</v>
      </c>
      <c r="AE980" t="s">
        <v>28</v>
      </c>
      <c r="AF980" t="b">
        <f t="shared" si="15"/>
        <v>0</v>
      </c>
      <c r="AG980" t="b">
        <f>IF(Table1[[#This Row],[bank_type]] = "Private Nonprofit", TRUE, FALSE)</f>
        <v>0</v>
      </c>
    </row>
    <row r="981" spans="1:33" x14ac:dyDescent="0.2">
      <c r="A981">
        <v>1049</v>
      </c>
      <c r="B981" t="s">
        <v>4614</v>
      </c>
      <c r="C981" s="1">
        <v>36130</v>
      </c>
      <c r="D981" s="1">
        <v>36130</v>
      </c>
      <c r="E981" t="s">
        <v>4615</v>
      </c>
      <c r="F981" t="b">
        <v>1</v>
      </c>
      <c r="G981" t="s">
        <v>326</v>
      </c>
      <c r="J981" t="s">
        <v>332</v>
      </c>
      <c r="K981" t="s">
        <v>24</v>
      </c>
      <c r="L981" t="s">
        <v>703</v>
      </c>
      <c r="M981" t="s">
        <v>3717</v>
      </c>
      <c r="N981">
        <v>35.985688329726102</v>
      </c>
      <c r="O981">
        <v>-76.167805132689196</v>
      </c>
      <c r="P981" t="s">
        <v>78</v>
      </c>
      <c r="Q981" t="s">
        <v>4616</v>
      </c>
      <c r="R981" t="s">
        <v>28</v>
      </c>
      <c r="S981" t="s">
        <v>1124</v>
      </c>
      <c r="T981" t="s">
        <v>703</v>
      </c>
      <c r="U981" t="s">
        <v>28</v>
      </c>
      <c r="V981" t="s">
        <v>28</v>
      </c>
      <c r="W981" t="s">
        <v>875</v>
      </c>
      <c r="X981" t="s">
        <v>4617</v>
      </c>
      <c r="Y981" t="s">
        <v>4618</v>
      </c>
      <c r="Z981" t="s">
        <v>4619</v>
      </c>
      <c r="AA981" t="s">
        <v>1124</v>
      </c>
      <c r="AB981" t="s">
        <v>703</v>
      </c>
      <c r="AC981">
        <v>27603</v>
      </c>
      <c r="AD981" t="s">
        <v>39</v>
      </c>
      <c r="AE981" t="s">
        <v>4620</v>
      </c>
      <c r="AF981" t="b">
        <f t="shared" si="15"/>
        <v>0</v>
      </c>
      <c r="AG981" t="b">
        <f>IF(Table1[[#This Row],[bank_type]] = "Private Nonprofit", TRUE, FALSE)</f>
        <v>0</v>
      </c>
    </row>
    <row r="982" spans="1:33" x14ac:dyDescent="0.2">
      <c r="A982">
        <v>6362</v>
      </c>
      <c r="B982" t="s">
        <v>4621</v>
      </c>
      <c r="C982" s="1">
        <v>45329</v>
      </c>
      <c r="D982" s="1">
        <v>45329</v>
      </c>
      <c r="E982" t="s">
        <v>4622</v>
      </c>
      <c r="F982" t="b">
        <v>1</v>
      </c>
      <c r="G982" t="s">
        <v>67</v>
      </c>
      <c r="J982" t="s">
        <v>68</v>
      </c>
      <c r="K982" t="s">
        <v>24</v>
      </c>
      <c r="L982" t="s">
        <v>433</v>
      </c>
      <c r="M982" t="s">
        <v>4623</v>
      </c>
      <c r="N982">
        <v>35.840602841559303</v>
      </c>
      <c r="O982">
        <v>-84.983319284108603</v>
      </c>
      <c r="P982" t="s">
        <v>78</v>
      </c>
      <c r="Q982" t="s">
        <v>2486</v>
      </c>
      <c r="R982" t="s">
        <v>4624</v>
      </c>
      <c r="S982" t="s">
        <v>1124</v>
      </c>
      <c r="T982" t="s">
        <v>703</v>
      </c>
      <c r="U982">
        <v>27615</v>
      </c>
      <c r="V982" t="s">
        <v>2661</v>
      </c>
      <c r="W982" t="s">
        <v>4625</v>
      </c>
      <c r="X982" t="s">
        <v>4626</v>
      </c>
      <c r="Y982" t="s">
        <v>4627</v>
      </c>
      <c r="Z982" t="s">
        <v>4624</v>
      </c>
      <c r="AA982" t="s">
        <v>1124</v>
      </c>
      <c r="AB982" t="s">
        <v>703</v>
      </c>
      <c r="AC982">
        <v>27615</v>
      </c>
      <c r="AD982" t="s">
        <v>34</v>
      </c>
      <c r="AE982" t="s">
        <v>2661</v>
      </c>
      <c r="AF982" t="b">
        <f t="shared" si="15"/>
        <v>0</v>
      </c>
      <c r="AG982" t="b">
        <f>IF(Table1[[#This Row],[bank_type]] = "Private Nonprofit", TRUE, FALSE)</f>
        <v>0</v>
      </c>
    </row>
    <row r="983" spans="1:33" x14ac:dyDescent="0.2">
      <c r="A983">
        <v>6362</v>
      </c>
      <c r="B983" t="s">
        <v>4621</v>
      </c>
      <c r="C983" s="1">
        <v>45329</v>
      </c>
      <c r="D983" s="1">
        <v>45329</v>
      </c>
      <c r="E983" t="s">
        <v>4622</v>
      </c>
      <c r="F983" t="b">
        <v>1</v>
      </c>
      <c r="G983" t="s">
        <v>67</v>
      </c>
      <c r="J983" t="s">
        <v>68</v>
      </c>
      <c r="K983" t="s">
        <v>24</v>
      </c>
      <c r="L983" t="s">
        <v>433</v>
      </c>
      <c r="M983" t="s">
        <v>4623</v>
      </c>
      <c r="N983">
        <v>35.840602841559303</v>
      </c>
      <c r="O983">
        <v>-84.983319284108603</v>
      </c>
      <c r="P983" t="s">
        <v>78</v>
      </c>
      <c r="Q983" t="s">
        <v>2486</v>
      </c>
      <c r="R983" t="s">
        <v>4624</v>
      </c>
      <c r="S983" t="s">
        <v>1124</v>
      </c>
      <c r="T983" t="s">
        <v>703</v>
      </c>
      <c r="U983">
        <v>27615</v>
      </c>
      <c r="V983" t="s">
        <v>2661</v>
      </c>
      <c r="W983" t="s">
        <v>453</v>
      </c>
      <c r="X983" t="s">
        <v>454</v>
      </c>
      <c r="Y983" t="s">
        <v>455</v>
      </c>
      <c r="Z983" t="s">
        <v>28</v>
      </c>
      <c r="AA983" t="s">
        <v>28</v>
      </c>
      <c r="AB983" t="s">
        <v>28</v>
      </c>
      <c r="AC983" t="s">
        <v>28</v>
      </c>
      <c r="AD983" t="s">
        <v>60</v>
      </c>
      <c r="AE983" t="s">
        <v>28</v>
      </c>
      <c r="AF983" t="b">
        <f t="shared" si="15"/>
        <v>0</v>
      </c>
      <c r="AG983" t="b">
        <f>IF(Table1[[#This Row],[bank_type]] = "Private Nonprofit", TRUE, FALSE)</f>
        <v>0</v>
      </c>
    </row>
    <row r="984" spans="1:33" x14ac:dyDescent="0.2">
      <c r="A984">
        <v>294</v>
      </c>
      <c r="B984" t="s">
        <v>4628</v>
      </c>
      <c r="C984" s="1">
        <v>37264</v>
      </c>
      <c r="D984" s="1">
        <v>41840</v>
      </c>
      <c r="E984" t="s">
        <v>4629</v>
      </c>
      <c r="F984" t="b">
        <v>1</v>
      </c>
      <c r="G984" t="s">
        <v>326</v>
      </c>
      <c r="H984" t="s">
        <v>53</v>
      </c>
      <c r="I984" t="s">
        <v>2320</v>
      </c>
      <c r="J984" t="s">
        <v>332</v>
      </c>
      <c r="K984" t="s">
        <v>362</v>
      </c>
      <c r="L984" t="s">
        <v>515</v>
      </c>
      <c r="M984" t="s">
        <v>1056</v>
      </c>
      <c r="N984">
        <v>30.269600000000001</v>
      </c>
      <c r="O984">
        <v>-90.6143</v>
      </c>
      <c r="P984" t="s">
        <v>78</v>
      </c>
      <c r="Q984" t="s">
        <v>4630</v>
      </c>
      <c r="R984" t="s">
        <v>4631</v>
      </c>
      <c r="S984" t="s">
        <v>537</v>
      </c>
      <c r="T984" t="s">
        <v>992</v>
      </c>
      <c r="U984">
        <v>38655</v>
      </c>
      <c r="V984" t="s">
        <v>28</v>
      </c>
      <c r="W984" t="s">
        <v>875</v>
      </c>
      <c r="X984" t="s">
        <v>4632</v>
      </c>
      <c r="Y984" t="s">
        <v>4633</v>
      </c>
      <c r="Z984" t="s">
        <v>4631</v>
      </c>
      <c r="AA984" t="s">
        <v>537</v>
      </c>
      <c r="AB984" t="s">
        <v>992</v>
      </c>
      <c r="AC984">
        <v>38655</v>
      </c>
      <c r="AD984" t="s">
        <v>39</v>
      </c>
      <c r="AE984" t="s">
        <v>28</v>
      </c>
      <c r="AF984" t="b">
        <f t="shared" si="15"/>
        <v>0</v>
      </c>
      <c r="AG984" t="b">
        <f>IF(Table1[[#This Row],[bank_type]] = "Private Nonprofit", TRUE, FALSE)</f>
        <v>0</v>
      </c>
    </row>
    <row r="985" spans="1:33" x14ac:dyDescent="0.2">
      <c r="A985">
        <v>396</v>
      </c>
      <c r="B985" t="s">
        <v>4634</v>
      </c>
      <c r="C985" s="1">
        <v>37924</v>
      </c>
      <c r="D985" s="1">
        <v>38129</v>
      </c>
      <c r="E985" t="s">
        <v>4635</v>
      </c>
      <c r="F985" t="b">
        <v>1</v>
      </c>
      <c r="G985" t="s">
        <v>326</v>
      </c>
      <c r="H985" t="s">
        <v>53</v>
      </c>
      <c r="I985" t="s">
        <v>72</v>
      </c>
      <c r="J985" t="s">
        <v>332</v>
      </c>
      <c r="K985" t="s">
        <v>362</v>
      </c>
      <c r="L985" t="s">
        <v>515</v>
      </c>
      <c r="M985" t="s">
        <v>1056</v>
      </c>
      <c r="N985">
        <v>30.259799999999998</v>
      </c>
      <c r="O985">
        <v>-90.627600000000001</v>
      </c>
      <c r="P985" t="s">
        <v>78</v>
      </c>
      <c r="Q985" t="s">
        <v>4630</v>
      </c>
      <c r="R985" t="s">
        <v>4631</v>
      </c>
      <c r="S985" t="s">
        <v>537</v>
      </c>
      <c r="T985" t="s">
        <v>992</v>
      </c>
      <c r="U985">
        <v>38655</v>
      </c>
      <c r="V985" t="s">
        <v>28</v>
      </c>
      <c r="W985" t="s">
        <v>875</v>
      </c>
      <c r="X985" t="s">
        <v>4632</v>
      </c>
      <c r="Y985" t="s">
        <v>4633</v>
      </c>
      <c r="Z985" t="s">
        <v>4631</v>
      </c>
      <c r="AA985" t="s">
        <v>537</v>
      </c>
      <c r="AB985" t="s">
        <v>992</v>
      </c>
      <c r="AC985">
        <v>38655</v>
      </c>
      <c r="AD985" t="s">
        <v>39</v>
      </c>
      <c r="AE985" t="s">
        <v>28</v>
      </c>
      <c r="AF985" t="b">
        <f t="shared" si="15"/>
        <v>0</v>
      </c>
      <c r="AG985" t="b">
        <f>IF(Table1[[#This Row],[bank_type]] = "Private Nonprofit", TRUE, FALSE)</f>
        <v>0</v>
      </c>
    </row>
    <row r="986" spans="1:33" x14ac:dyDescent="0.2">
      <c r="A986">
        <v>397</v>
      </c>
      <c r="B986" t="s">
        <v>4636</v>
      </c>
      <c r="C986" s="1">
        <v>37837</v>
      </c>
      <c r="D986" s="1">
        <v>38336</v>
      </c>
      <c r="E986" t="s">
        <v>4637</v>
      </c>
      <c r="F986" t="b">
        <v>1</v>
      </c>
      <c r="G986" t="s">
        <v>326</v>
      </c>
      <c r="H986" t="s">
        <v>53</v>
      </c>
      <c r="I986" t="s">
        <v>72</v>
      </c>
      <c r="J986" t="s">
        <v>332</v>
      </c>
      <c r="K986" t="s">
        <v>362</v>
      </c>
      <c r="L986" t="s">
        <v>515</v>
      </c>
      <c r="M986" t="s">
        <v>1056</v>
      </c>
      <c r="N986">
        <v>30.288</v>
      </c>
      <c r="O986">
        <v>-90.654700000000005</v>
      </c>
      <c r="P986" t="s">
        <v>78</v>
      </c>
      <c r="Q986" t="s">
        <v>4630</v>
      </c>
      <c r="R986" t="s">
        <v>4631</v>
      </c>
      <c r="S986" t="s">
        <v>537</v>
      </c>
      <c r="T986" t="s">
        <v>992</v>
      </c>
      <c r="U986">
        <v>38655</v>
      </c>
      <c r="V986" t="s">
        <v>28</v>
      </c>
      <c r="W986" t="s">
        <v>875</v>
      </c>
      <c r="X986" t="s">
        <v>4632</v>
      </c>
      <c r="Y986" t="s">
        <v>4633</v>
      </c>
      <c r="Z986" t="s">
        <v>4631</v>
      </c>
      <c r="AA986" t="s">
        <v>537</v>
      </c>
      <c r="AB986" t="s">
        <v>992</v>
      </c>
      <c r="AC986">
        <v>38655</v>
      </c>
      <c r="AD986" t="s">
        <v>39</v>
      </c>
      <c r="AE986" t="s">
        <v>28</v>
      </c>
      <c r="AF986" t="b">
        <f t="shared" si="15"/>
        <v>0</v>
      </c>
      <c r="AG986" t="b">
        <f>IF(Table1[[#This Row],[bank_type]] = "Private Nonprofit", TRUE, FALSE)</f>
        <v>0</v>
      </c>
    </row>
    <row r="987" spans="1:33" x14ac:dyDescent="0.2">
      <c r="A987">
        <v>398</v>
      </c>
      <c r="B987" t="s">
        <v>4638</v>
      </c>
      <c r="C987" s="1">
        <v>38838</v>
      </c>
      <c r="D987" s="1">
        <v>38838</v>
      </c>
      <c r="E987" t="s">
        <v>4639</v>
      </c>
      <c r="F987" t="b">
        <v>1</v>
      </c>
      <c r="G987" t="s">
        <v>326</v>
      </c>
      <c r="H987" t="s">
        <v>53</v>
      </c>
      <c r="I987" t="s">
        <v>72</v>
      </c>
      <c r="J987" t="s">
        <v>332</v>
      </c>
      <c r="K987" t="s">
        <v>24</v>
      </c>
      <c r="L987" t="s">
        <v>515</v>
      </c>
      <c r="M987" t="s">
        <v>1056</v>
      </c>
      <c r="N987">
        <v>30.276299999999999</v>
      </c>
      <c r="O987">
        <v>-90.645799999999994</v>
      </c>
      <c r="P987" t="s">
        <v>78</v>
      </c>
      <c r="Q987" t="s">
        <v>4630</v>
      </c>
      <c r="R987" t="s">
        <v>4631</v>
      </c>
      <c r="S987" t="s">
        <v>537</v>
      </c>
      <c r="T987" t="s">
        <v>992</v>
      </c>
      <c r="U987">
        <v>38655</v>
      </c>
      <c r="V987" t="s">
        <v>28</v>
      </c>
      <c r="W987" t="s">
        <v>875</v>
      </c>
      <c r="X987" t="s">
        <v>4632</v>
      </c>
      <c r="Y987" t="s">
        <v>4633</v>
      </c>
      <c r="Z987" t="s">
        <v>4631</v>
      </c>
      <c r="AA987" t="s">
        <v>537</v>
      </c>
      <c r="AB987" t="s">
        <v>992</v>
      </c>
      <c r="AC987">
        <v>38655</v>
      </c>
      <c r="AD987" t="s">
        <v>39</v>
      </c>
      <c r="AE987" t="s">
        <v>28</v>
      </c>
      <c r="AF987" t="b">
        <f t="shared" si="15"/>
        <v>0</v>
      </c>
      <c r="AG987" t="b">
        <f>IF(Table1[[#This Row],[bank_type]] = "Private Nonprofit", TRUE, FALSE)</f>
        <v>0</v>
      </c>
    </row>
    <row r="988" spans="1:33" x14ac:dyDescent="0.2">
      <c r="A988">
        <v>620</v>
      </c>
      <c r="B988" t="s">
        <v>4640</v>
      </c>
      <c r="C988" t="s">
        <v>28</v>
      </c>
      <c r="D988" s="1">
        <v>39548</v>
      </c>
      <c r="E988" t="s">
        <v>4641</v>
      </c>
      <c r="F988" t="b">
        <v>1</v>
      </c>
      <c r="G988" t="s">
        <v>326</v>
      </c>
      <c r="K988" t="s">
        <v>829</v>
      </c>
      <c r="L988" t="s">
        <v>394</v>
      </c>
      <c r="M988" t="s">
        <v>2947</v>
      </c>
      <c r="N988">
        <v>37.550800000000002</v>
      </c>
      <c r="O988">
        <v>-77.327200000000005</v>
      </c>
      <c r="P988" t="s">
        <v>78</v>
      </c>
      <c r="Q988" t="s">
        <v>28</v>
      </c>
      <c r="R988" t="s">
        <v>28</v>
      </c>
      <c r="S988" t="s">
        <v>28</v>
      </c>
      <c r="T988" t="s">
        <v>28</v>
      </c>
      <c r="U988" t="s">
        <v>28</v>
      </c>
      <c r="V988" t="s">
        <v>28</v>
      </c>
      <c r="W988" t="s">
        <v>28</v>
      </c>
      <c r="X988" t="s">
        <v>28</v>
      </c>
      <c r="Y988" t="s">
        <v>28</v>
      </c>
      <c r="Z988" t="s">
        <v>28</v>
      </c>
      <c r="AA988" t="s">
        <v>28</v>
      </c>
      <c r="AB988" t="s">
        <v>28</v>
      </c>
      <c r="AC988" t="s">
        <v>28</v>
      </c>
      <c r="AD988" t="s">
        <v>28</v>
      </c>
      <c r="AE988" t="s">
        <v>28</v>
      </c>
      <c r="AF988" t="b">
        <f t="shared" si="15"/>
        <v>0</v>
      </c>
      <c r="AG988" t="b">
        <f>IF(Table1[[#This Row],[bank_type]] = "Private Nonprofit", TRUE, FALSE)</f>
        <v>0</v>
      </c>
    </row>
    <row r="989" spans="1:33" x14ac:dyDescent="0.2">
      <c r="A989">
        <v>264</v>
      </c>
      <c r="B989" t="s">
        <v>4642</v>
      </c>
      <c r="C989" s="1">
        <v>40679</v>
      </c>
      <c r="D989" s="1">
        <v>40679</v>
      </c>
      <c r="E989" t="s">
        <v>4643</v>
      </c>
      <c r="F989" t="b">
        <v>1</v>
      </c>
      <c r="G989" t="s">
        <v>326</v>
      </c>
      <c r="H989" t="s">
        <v>53</v>
      </c>
      <c r="J989" t="s">
        <v>332</v>
      </c>
      <c r="K989" t="s">
        <v>24</v>
      </c>
      <c r="L989" t="s">
        <v>692</v>
      </c>
      <c r="M989" t="s">
        <v>4120</v>
      </c>
      <c r="N989">
        <v>30.0643433200026</v>
      </c>
      <c r="O989">
        <v>-82.000152054484005</v>
      </c>
      <c r="P989" t="s">
        <v>78</v>
      </c>
      <c r="Q989" t="s">
        <v>4644</v>
      </c>
      <c r="R989" t="s">
        <v>4645</v>
      </c>
      <c r="S989" t="s">
        <v>1357</v>
      </c>
      <c r="T989" t="s">
        <v>692</v>
      </c>
      <c r="U989">
        <v>32801</v>
      </c>
      <c r="V989" t="s">
        <v>28</v>
      </c>
      <c r="W989" t="s">
        <v>1937</v>
      </c>
      <c r="X989" t="s">
        <v>4646</v>
      </c>
      <c r="Y989" t="s">
        <v>4647</v>
      </c>
      <c r="Z989" t="s">
        <v>4645</v>
      </c>
      <c r="AA989" t="s">
        <v>1357</v>
      </c>
      <c r="AB989" t="s">
        <v>692</v>
      </c>
      <c r="AC989">
        <v>32801</v>
      </c>
      <c r="AD989" t="s">
        <v>34</v>
      </c>
      <c r="AE989" t="s">
        <v>28</v>
      </c>
      <c r="AF989" t="b">
        <f t="shared" si="15"/>
        <v>0</v>
      </c>
      <c r="AG989" t="b">
        <f>IF(Table1[[#This Row],[bank_type]] = "Private Nonprofit", TRUE, FALSE)</f>
        <v>0</v>
      </c>
    </row>
    <row r="990" spans="1:33" x14ac:dyDescent="0.2">
      <c r="A990">
        <v>373</v>
      </c>
      <c r="B990" t="s">
        <v>4648</v>
      </c>
      <c r="C990" s="1">
        <v>41835</v>
      </c>
      <c r="D990" s="1">
        <v>41835</v>
      </c>
      <c r="E990" t="s">
        <v>4649</v>
      </c>
      <c r="F990" t="b">
        <v>1</v>
      </c>
      <c r="G990" t="s">
        <v>326</v>
      </c>
      <c r="H990" t="s">
        <v>331</v>
      </c>
      <c r="J990" t="s">
        <v>332</v>
      </c>
      <c r="K990" t="s">
        <v>24</v>
      </c>
      <c r="L990" t="s">
        <v>692</v>
      </c>
      <c r="M990" t="s">
        <v>1920</v>
      </c>
      <c r="N990">
        <v>28.305300071348899</v>
      </c>
      <c r="O990">
        <v>-82.358168923048694</v>
      </c>
      <c r="P990" t="s">
        <v>78</v>
      </c>
      <c r="Q990" t="s">
        <v>4650</v>
      </c>
      <c r="R990" t="s">
        <v>4651</v>
      </c>
      <c r="S990" t="s">
        <v>1369</v>
      </c>
      <c r="T990" t="s">
        <v>692</v>
      </c>
      <c r="U990">
        <v>32789</v>
      </c>
      <c r="V990" t="s">
        <v>3485</v>
      </c>
      <c r="W990" t="s">
        <v>1365</v>
      </c>
      <c r="X990" t="s">
        <v>1366</v>
      </c>
      <c r="Y990" t="s">
        <v>1367</v>
      </c>
      <c r="Z990" t="s">
        <v>1368</v>
      </c>
      <c r="AA990" t="s">
        <v>1369</v>
      </c>
      <c r="AB990" t="s">
        <v>692</v>
      </c>
      <c r="AC990">
        <v>32789</v>
      </c>
      <c r="AD990" t="s">
        <v>60</v>
      </c>
      <c r="AE990" t="s">
        <v>1370</v>
      </c>
      <c r="AF990" t="b">
        <f t="shared" si="15"/>
        <v>0</v>
      </c>
      <c r="AG990" t="b">
        <f>IF(Table1[[#This Row],[bank_type]] = "Private Nonprofit", TRUE, FALSE)</f>
        <v>0</v>
      </c>
    </row>
    <row r="991" spans="1:33" x14ac:dyDescent="0.2">
      <c r="A991">
        <v>373</v>
      </c>
      <c r="B991" t="s">
        <v>4648</v>
      </c>
      <c r="C991" s="1">
        <v>41835</v>
      </c>
      <c r="D991" s="1">
        <v>41835</v>
      </c>
      <c r="E991" t="s">
        <v>4649</v>
      </c>
      <c r="F991" t="b">
        <v>1</v>
      </c>
      <c r="G991" t="s">
        <v>326</v>
      </c>
      <c r="H991" t="s">
        <v>331</v>
      </c>
      <c r="J991" t="s">
        <v>332</v>
      </c>
      <c r="K991" t="s">
        <v>24</v>
      </c>
      <c r="L991" t="s">
        <v>692</v>
      </c>
      <c r="M991" t="s">
        <v>1920</v>
      </c>
      <c r="N991">
        <v>28.305300071348899</v>
      </c>
      <c r="O991">
        <v>-82.358168923048694</v>
      </c>
      <c r="P991" t="s">
        <v>78</v>
      </c>
      <c r="Q991" t="s">
        <v>4650</v>
      </c>
      <c r="R991" t="s">
        <v>4651</v>
      </c>
      <c r="S991" t="s">
        <v>1369</v>
      </c>
      <c r="T991" t="s">
        <v>692</v>
      </c>
      <c r="U991">
        <v>32789</v>
      </c>
      <c r="V991" t="s">
        <v>3485</v>
      </c>
      <c r="W991" t="s">
        <v>3156</v>
      </c>
      <c r="X991" t="s">
        <v>4652</v>
      </c>
      <c r="Y991" t="s">
        <v>28</v>
      </c>
      <c r="Z991" t="s">
        <v>4653</v>
      </c>
      <c r="AA991" t="s">
        <v>4654</v>
      </c>
      <c r="AB991" t="s">
        <v>692</v>
      </c>
      <c r="AC991">
        <v>33576</v>
      </c>
      <c r="AD991" t="s">
        <v>379</v>
      </c>
      <c r="AE991" t="s">
        <v>4655</v>
      </c>
      <c r="AF991" t="b">
        <f t="shared" si="15"/>
        <v>0</v>
      </c>
      <c r="AG991" t="b">
        <f>IF(Table1[[#This Row],[bank_type]] = "Private Nonprofit", TRUE, FALSE)</f>
        <v>0</v>
      </c>
    </row>
    <row r="992" spans="1:33" x14ac:dyDescent="0.2">
      <c r="A992">
        <v>373</v>
      </c>
      <c r="B992" t="s">
        <v>4648</v>
      </c>
      <c r="C992" s="1">
        <v>41835</v>
      </c>
      <c r="D992" s="1">
        <v>41835</v>
      </c>
      <c r="E992" t="s">
        <v>4649</v>
      </c>
      <c r="F992" t="b">
        <v>1</v>
      </c>
      <c r="G992" t="s">
        <v>326</v>
      </c>
      <c r="H992" t="s">
        <v>331</v>
      </c>
      <c r="J992" t="s">
        <v>332</v>
      </c>
      <c r="K992" t="s">
        <v>24</v>
      </c>
      <c r="L992" t="s">
        <v>692</v>
      </c>
      <c r="M992" t="s">
        <v>1920</v>
      </c>
      <c r="N992">
        <v>28.305300071348899</v>
      </c>
      <c r="O992">
        <v>-82.358168923048694</v>
      </c>
      <c r="P992" t="s">
        <v>78</v>
      </c>
      <c r="Q992" t="s">
        <v>4650</v>
      </c>
      <c r="R992" t="s">
        <v>4651</v>
      </c>
      <c r="S992" t="s">
        <v>1369</v>
      </c>
      <c r="T992" t="s">
        <v>692</v>
      </c>
      <c r="U992">
        <v>32789</v>
      </c>
      <c r="V992" t="s">
        <v>3485</v>
      </c>
      <c r="W992" t="s">
        <v>1097</v>
      </c>
      <c r="X992" t="s">
        <v>4656</v>
      </c>
      <c r="Y992" t="s">
        <v>28</v>
      </c>
      <c r="Z992" t="s">
        <v>4657</v>
      </c>
      <c r="AA992" t="s">
        <v>798</v>
      </c>
      <c r="AB992" t="s">
        <v>692</v>
      </c>
      <c r="AC992" t="s">
        <v>4658</v>
      </c>
      <c r="AD992" t="s">
        <v>379</v>
      </c>
      <c r="AE992" t="s">
        <v>4659</v>
      </c>
      <c r="AF992" t="b">
        <f t="shared" si="15"/>
        <v>0</v>
      </c>
      <c r="AG992" t="b">
        <f>IF(Table1[[#This Row],[bank_type]] = "Private Nonprofit", TRUE, FALSE)</f>
        <v>0</v>
      </c>
    </row>
    <row r="993" spans="1:33" x14ac:dyDescent="0.2">
      <c r="A993">
        <v>373</v>
      </c>
      <c r="B993" t="s">
        <v>4648</v>
      </c>
      <c r="C993" s="1">
        <v>41835</v>
      </c>
      <c r="D993" s="1">
        <v>41835</v>
      </c>
      <c r="E993" t="s">
        <v>4649</v>
      </c>
      <c r="F993" t="b">
        <v>1</v>
      </c>
      <c r="G993" t="s">
        <v>326</v>
      </c>
      <c r="H993" t="s">
        <v>331</v>
      </c>
      <c r="J993" t="s">
        <v>332</v>
      </c>
      <c r="K993" t="s">
        <v>24</v>
      </c>
      <c r="L993" t="s">
        <v>692</v>
      </c>
      <c r="M993" t="s">
        <v>1920</v>
      </c>
      <c r="N993">
        <v>28.305300071348899</v>
      </c>
      <c r="O993">
        <v>-82.358168923048694</v>
      </c>
      <c r="P993" t="s">
        <v>78</v>
      </c>
      <c r="Q993" t="s">
        <v>4650</v>
      </c>
      <c r="R993" t="s">
        <v>4651</v>
      </c>
      <c r="S993" t="s">
        <v>1369</v>
      </c>
      <c r="T993" t="s">
        <v>692</v>
      </c>
      <c r="U993">
        <v>32789</v>
      </c>
      <c r="V993" t="s">
        <v>3485</v>
      </c>
      <c r="W993" t="s">
        <v>2158</v>
      </c>
      <c r="X993" t="s">
        <v>4075</v>
      </c>
      <c r="Y993" t="s">
        <v>4076</v>
      </c>
      <c r="Z993" t="s">
        <v>3485</v>
      </c>
      <c r="AA993" t="s">
        <v>1369</v>
      </c>
      <c r="AB993" t="s">
        <v>692</v>
      </c>
      <c r="AC993">
        <v>32789</v>
      </c>
      <c r="AD993" t="s">
        <v>34</v>
      </c>
      <c r="AE993" t="s">
        <v>28</v>
      </c>
      <c r="AF993" t="b">
        <f t="shared" si="15"/>
        <v>0</v>
      </c>
      <c r="AG993" t="b">
        <f>IF(Table1[[#This Row],[bank_type]] = "Private Nonprofit", TRUE, FALSE)</f>
        <v>0</v>
      </c>
    </row>
    <row r="994" spans="1:33" x14ac:dyDescent="0.2">
      <c r="A994">
        <v>373</v>
      </c>
      <c r="B994" t="s">
        <v>4648</v>
      </c>
      <c r="C994" s="1">
        <v>41835</v>
      </c>
      <c r="D994" s="1">
        <v>41835</v>
      </c>
      <c r="E994" t="s">
        <v>4649</v>
      </c>
      <c r="F994" t="b">
        <v>1</v>
      </c>
      <c r="G994" t="s">
        <v>326</v>
      </c>
      <c r="H994" t="s">
        <v>331</v>
      </c>
      <c r="J994" t="s">
        <v>332</v>
      </c>
      <c r="K994" t="s">
        <v>24</v>
      </c>
      <c r="L994" t="s">
        <v>692</v>
      </c>
      <c r="M994" t="s">
        <v>1920</v>
      </c>
      <c r="N994">
        <v>28.305300071348899</v>
      </c>
      <c r="O994">
        <v>-82.358168923048694</v>
      </c>
      <c r="P994" t="s">
        <v>78</v>
      </c>
      <c r="Q994" t="s">
        <v>4650</v>
      </c>
      <c r="R994" t="s">
        <v>4651</v>
      </c>
      <c r="S994" t="s">
        <v>1369</v>
      </c>
      <c r="T994" t="s">
        <v>692</v>
      </c>
      <c r="U994">
        <v>32789</v>
      </c>
      <c r="V994" t="s">
        <v>3485</v>
      </c>
      <c r="W994" t="s">
        <v>583</v>
      </c>
      <c r="X994" t="s">
        <v>609</v>
      </c>
      <c r="Y994" t="s">
        <v>4660</v>
      </c>
      <c r="Z994" t="s">
        <v>4661</v>
      </c>
      <c r="AA994" t="s">
        <v>4662</v>
      </c>
      <c r="AB994" t="s">
        <v>692</v>
      </c>
      <c r="AC994" t="s">
        <v>28</v>
      </c>
      <c r="AD994" t="s">
        <v>405</v>
      </c>
      <c r="AE994" t="s">
        <v>4663</v>
      </c>
      <c r="AF994" t="b">
        <f t="shared" si="15"/>
        <v>0</v>
      </c>
      <c r="AG994" t="b">
        <f>IF(Table1[[#This Row],[bank_type]] = "Private Nonprofit", TRUE, FALSE)</f>
        <v>0</v>
      </c>
    </row>
    <row r="995" spans="1:33" x14ac:dyDescent="0.2">
      <c r="A995">
        <v>6651</v>
      </c>
      <c r="B995" t="s">
        <v>4664</v>
      </c>
      <c r="C995" t="s">
        <v>28</v>
      </c>
      <c r="D995" t="s">
        <v>28</v>
      </c>
      <c r="E995" t="s">
        <v>4665</v>
      </c>
      <c r="F995" t="b">
        <v>1</v>
      </c>
      <c r="K995" t="s">
        <v>42</v>
      </c>
      <c r="L995" t="s">
        <v>692</v>
      </c>
      <c r="M995" t="s">
        <v>1920</v>
      </c>
      <c r="N995">
        <v>28.283001639983901</v>
      </c>
      <c r="O995">
        <v>-82.345907872945503</v>
      </c>
      <c r="P995" t="s">
        <v>78</v>
      </c>
      <c r="Q995" t="s">
        <v>4666</v>
      </c>
      <c r="R995" t="s">
        <v>4667</v>
      </c>
      <c r="S995" t="s">
        <v>549</v>
      </c>
      <c r="T995" t="s">
        <v>692</v>
      </c>
      <c r="U995">
        <v>32653</v>
      </c>
      <c r="V995" t="s">
        <v>4668</v>
      </c>
      <c r="W995" t="s">
        <v>2222</v>
      </c>
      <c r="X995" t="s">
        <v>1773</v>
      </c>
      <c r="Y995" t="s">
        <v>4077</v>
      </c>
      <c r="Z995" t="s">
        <v>4078</v>
      </c>
      <c r="AA995" t="s">
        <v>549</v>
      </c>
      <c r="AB995" t="s">
        <v>692</v>
      </c>
      <c r="AC995">
        <v>32653</v>
      </c>
      <c r="AD995" t="s">
        <v>405</v>
      </c>
      <c r="AE995" t="s">
        <v>4079</v>
      </c>
      <c r="AF995" t="b">
        <f t="shared" si="15"/>
        <v>0</v>
      </c>
      <c r="AG995" t="b">
        <f>IF(Table1[[#This Row],[bank_type]] = "Private Nonprofit", TRUE, FALSE)</f>
        <v>0</v>
      </c>
    </row>
    <row r="996" spans="1:33" x14ac:dyDescent="0.2">
      <c r="A996">
        <v>3159</v>
      </c>
      <c r="B996" t="s">
        <v>4669</v>
      </c>
      <c r="C996" s="1">
        <v>42894</v>
      </c>
      <c r="D996" s="1">
        <v>42894</v>
      </c>
      <c r="E996" t="s">
        <v>4670</v>
      </c>
      <c r="F996" t="b">
        <v>1</v>
      </c>
      <c r="G996" t="s">
        <v>326</v>
      </c>
      <c r="H996" t="s">
        <v>331</v>
      </c>
      <c r="J996" t="s">
        <v>332</v>
      </c>
      <c r="K996" t="s">
        <v>24</v>
      </c>
      <c r="L996" t="s">
        <v>692</v>
      </c>
      <c r="M996" t="s">
        <v>693</v>
      </c>
      <c r="N996">
        <v>28.189818427651399</v>
      </c>
      <c r="O996">
        <v>-81.767044532528502</v>
      </c>
      <c r="P996" t="s">
        <v>78</v>
      </c>
      <c r="Q996" t="s">
        <v>4671</v>
      </c>
      <c r="R996" t="s">
        <v>4651</v>
      </c>
      <c r="S996" t="s">
        <v>1369</v>
      </c>
      <c r="T996" t="s">
        <v>692</v>
      </c>
      <c r="U996">
        <v>32789</v>
      </c>
      <c r="V996" t="s">
        <v>3485</v>
      </c>
      <c r="W996" t="s">
        <v>1365</v>
      </c>
      <c r="X996" t="s">
        <v>1366</v>
      </c>
      <c r="Y996" t="s">
        <v>1367</v>
      </c>
      <c r="Z996" t="s">
        <v>1368</v>
      </c>
      <c r="AA996" t="s">
        <v>1369</v>
      </c>
      <c r="AB996" t="s">
        <v>692</v>
      </c>
      <c r="AC996">
        <v>32789</v>
      </c>
      <c r="AD996" t="s">
        <v>60</v>
      </c>
      <c r="AE996" t="s">
        <v>1370</v>
      </c>
      <c r="AF996" t="b">
        <f t="shared" si="15"/>
        <v>0</v>
      </c>
      <c r="AG996" t="b">
        <f>IF(Table1[[#This Row],[bank_type]] = "Private Nonprofit", TRUE, FALSE)</f>
        <v>0</v>
      </c>
    </row>
    <row r="997" spans="1:33" x14ac:dyDescent="0.2">
      <c r="A997">
        <v>744</v>
      </c>
      <c r="B997" t="s">
        <v>4672</v>
      </c>
      <c r="C997" s="1">
        <v>37174</v>
      </c>
      <c r="D997" s="1">
        <v>40562</v>
      </c>
      <c r="E997" t="s">
        <v>3912</v>
      </c>
      <c r="F997" t="b">
        <v>1</v>
      </c>
      <c r="G997" t="s">
        <v>326</v>
      </c>
      <c r="J997" t="s">
        <v>2070</v>
      </c>
      <c r="K997" t="s">
        <v>362</v>
      </c>
      <c r="L997" t="s">
        <v>422</v>
      </c>
      <c r="M997" t="s">
        <v>4673</v>
      </c>
      <c r="N997">
        <v>33.876673249285901</v>
      </c>
      <c r="O997">
        <v>-80.858340389404006</v>
      </c>
      <c r="P997" t="s">
        <v>78</v>
      </c>
      <c r="Q997" t="s">
        <v>4674</v>
      </c>
      <c r="R997" t="s">
        <v>28</v>
      </c>
      <c r="S997" t="s">
        <v>1884</v>
      </c>
      <c r="T997" t="s">
        <v>422</v>
      </c>
      <c r="U997">
        <v>29442</v>
      </c>
      <c r="V997" t="s">
        <v>4675</v>
      </c>
      <c r="W997" t="s">
        <v>1466</v>
      </c>
      <c r="X997" t="s">
        <v>4676</v>
      </c>
      <c r="Y997" t="s">
        <v>4677</v>
      </c>
      <c r="Z997" t="s">
        <v>4678</v>
      </c>
      <c r="AA997" t="s">
        <v>4679</v>
      </c>
      <c r="AB997" t="s">
        <v>422</v>
      </c>
      <c r="AC997">
        <v>29577</v>
      </c>
      <c r="AD997" t="s">
        <v>39</v>
      </c>
      <c r="AE997" t="s">
        <v>4680</v>
      </c>
      <c r="AF997" t="b">
        <f t="shared" si="15"/>
        <v>0</v>
      </c>
      <c r="AG997" t="b">
        <f>IF(Table1[[#This Row],[bank_type]] = "Private Nonprofit", TRUE, FALSE)</f>
        <v>0</v>
      </c>
    </row>
    <row r="998" spans="1:33" x14ac:dyDescent="0.2">
      <c r="A998">
        <v>5981</v>
      </c>
      <c r="B998" t="s">
        <v>4681</v>
      </c>
      <c r="C998" t="s">
        <v>28</v>
      </c>
      <c r="D998" s="1">
        <v>44664</v>
      </c>
      <c r="E998" t="s">
        <v>4682</v>
      </c>
      <c r="F998" t="b">
        <v>1</v>
      </c>
      <c r="G998" t="s">
        <v>22</v>
      </c>
      <c r="J998" t="s">
        <v>23</v>
      </c>
      <c r="K998" t="s">
        <v>24</v>
      </c>
      <c r="L998" t="s">
        <v>561</v>
      </c>
      <c r="M998" t="s">
        <v>4511</v>
      </c>
      <c r="N998">
        <v>40.222875708831097</v>
      </c>
      <c r="O998">
        <v>-82.276293821951995</v>
      </c>
      <c r="P998" t="s">
        <v>78</v>
      </c>
      <c r="Q998" t="s">
        <v>2486</v>
      </c>
      <c r="R998" t="s">
        <v>1939</v>
      </c>
      <c r="S998" t="s">
        <v>1940</v>
      </c>
      <c r="T998" t="s">
        <v>561</v>
      </c>
      <c r="U998">
        <v>43081</v>
      </c>
      <c r="V998" t="s">
        <v>28</v>
      </c>
      <c r="W998" t="s">
        <v>1937</v>
      </c>
      <c r="X998" t="s">
        <v>899</v>
      </c>
      <c r="Y998" t="s">
        <v>1938</v>
      </c>
      <c r="Z998" t="s">
        <v>1939</v>
      </c>
      <c r="AA998" t="s">
        <v>1940</v>
      </c>
      <c r="AB998" t="s">
        <v>561</v>
      </c>
      <c r="AC998">
        <v>43081</v>
      </c>
      <c r="AD998" t="s">
        <v>34</v>
      </c>
      <c r="AE998" t="s">
        <v>28</v>
      </c>
      <c r="AF998" t="b">
        <f t="shared" si="15"/>
        <v>0</v>
      </c>
      <c r="AG998" t="b">
        <f>IF(Table1[[#This Row],[bank_type]] = "Private Nonprofit", TRUE, FALSE)</f>
        <v>0</v>
      </c>
    </row>
    <row r="999" spans="1:33" x14ac:dyDescent="0.2">
      <c r="A999">
        <v>5981</v>
      </c>
      <c r="B999" t="s">
        <v>4681</v>
      </c>
      <c r="C999" t="s">
        <v>28</v>
      </c>
      <c r="D999" s="1">
        <v>44664</v>
      </c>
      <c r="E999" t="s">
        <v>4682</v>
      </c>
      <c r="F999" t="b">
        <v>1</v>
      </c>
      <c r="G999" t="s">
        <v>22</v>
      </c>
      <c r="J999" t="s">
        <v>23</v>
      </c>
      <c r="K999" t="s">
        <v>24</v>
      </c>
      <c r="L999" t="s">
        <v>561</v>
      </c>
      <c r="M999" t="s">
        <v>4511</v>
      </c>
      <c r="N999">
        <v>40.222875708831097</v>
      </c>
      <c r="O999">
        <v>-82.276293821951995</v>
      </c>
      <c r="P999" t="s">
        <v>78</v>
      </c>
      <c r="Q999" t="s">
        <v>2486</v>
      </c>
      <c r="R999" t="s">
        <v>1939</v>
      </c>
      <c r="S999" t="s">
        <v>1940</v>
      </c>
      <c r="T999" t="s">
        <v>561</v>
      </c>
      <c r="U999">
        <v>43081</v>
      </c>
      <c r="V999" t="s">
        <v>28</v>
      </c>
      <c r="W999" t="s">
        <v>2487</v>
      </c>
      <c r="X999" t="s">
        <v>2488</v>
      </c>
      <c r="Y999" t="s">
        <v>2489</v>
      </c>
      <c r="Z999" t="s">
        <v>2362</v>
      </c>
      <c r="AA999" t="s">
        <v>2363</v>
      </c>
      <c r="AB999" t="s">
        <v>692</v>
      </c>
      <c r="AC999">
        <v>34711</v>
      </c>
      <c r="AD999" t="s">
        <v>60</v>
      </c>
      <c r="AE999" t="s">
        <v>2490</v>
      </c>
      <c r="AF999" t="b">
        <f t="shared" si="15"/>
        <v>0</v>
      </c>
      <c r="AG999" t="b">
        <f>IF(Table1[[#This Row],[bank_type]] = "Private Nonprofit", TRUE, FALSE)</f>
        <v>0</v>
      </c>
    </row>
    <row r="1000" spans="1:33" x14ac:dyDescent="0.2">
      <c r="A1000">
        <v>7196</v>
      </c>
      <c r="B1000" t="s">
        <v>4683</v>
      </c>
      <c r="C1000" t="s">
        <v>28</v>
      </c>
      <c r="D1000" t="s">
        <v>28</v>
      </c>
      <c r="E1000" t="s">
        <v>4684</v>
      </c>
      <c r="F1000" t="b">
        <v>1</v>
      </c>
      <c r="K1000" t="s">
        <v>42</v>
      </c>
      <c r="L1000" t="s">
        <v>533</v>
      </c>
      <c r="M1000" t="s">
        <v>4685</v>
      </c>
      <c r="N1000">
        <v>41.808166</v>
      </c>
      <c r="O1000">
        <v>-90.264218999999997</v>
      </c>
      <c r="P1000" t="s">
        <v>78</v>
      </c>
      <c r="Q1000" t="s">
        <v>28</v>
      </c>
      <c r="R1000" t="s">
        <v>28</v>
      </c>
      <c r="S1000" t="s">
        <v>28</v>
      </c>
      <c r="T1000" t="s">
        <v>28</v>
      </c>
      <c r="U1000" t="s">
        <v>28</v>
      </c>
      <c r="V1000" t="s">
        <v>28</v>
      </c>
      <c r="W1000" t="s">
        <v>4154</v>
      </c>
      <c r="X1000" t="s">
        <v>4686</v>
      </c>
      <c r="Y1000" t="s">
        <v>4687</v>
      </c>
      <c r="Z1000" t="s">
        <v>4688</v>
      </c>
      <c r="AA1000" t="s">
        <v>1188</v>
      </c>
      <c r="AB1000" t="s">
        <v>533</v>
      </c>
      <c r="AC1000">
        <v>52327</v>
      </c>
      <c r="AD1000" t="s">
        <v>405</v>
      </c>
      <c r="AE1000" t="s">
        <v>4689</v>
      </c>
      <c r="AF1000" t="b">
        <f t="shared" si="15"/>
        <v>0</v>
      </c>
      <c r="AG1000" t="b">
        <f>IF(Table1[[#This Row],[bank_type]] = "Private Nonprofit", TRUE, FALSE)</f>
        <v>0</v>
      </c>
    </row>
    <row r="1001" spans="1:33" x14ac:dyDescent="0.2">
      <c r="A1001">
        <v>7196</v>
      </c>
      <c r="B1001" t="s">
        <v>4683</v>
      </c>
      <c r="C1001" t="s">
        <v>28</v>
      </c>
      <c r="D1001" t="s">
        <v>28</v>
      </c>
      <c r="E1001" t="s">
        <v>4684</v>
      </c>
      <c r="F1001" t="b">
        <v>1</v>
      </c>
      <c r="K1001" t="s">
        <v>42</v>
      </c>
      <c r="L1001" t="s">
        <v>533</v>
      </c>
      <c r="M1001" t="s">
        <v>4685</v>
      </c>
      <c r="N1001">
        <v>41.808166</v>
      </c>
      <c r="O1001">
        <v>-90.264218999999997</v>
      </c>
      <c r="P1001" t="s">
        <v>78</v>
      </c>
      <c r="Q1001" t="s">
        <v>28</v>
      </c>
      <c r="R1001" t="s">
        <v>28</v>
      </c>
      <c r="S1001" t="s">
        <v>28</v>
      </c>
      <c r="T1001" t="s">
        <v>28</v>
      </c>
      <c r="U1001" t="s">
        <v>28</v>
      </c>
      <c r="V1001" t="s">
        <v>28</v>
      </c>
      <c r="W1001" t="s">
        <v>4690</v>
      </c>
      <c r="X1001" t="s">
        <v>4691</v>
      </c>
      <c r="Y1001" t="s">
        <v>4692</v>
      </c>
      <c r="Z1001" t="s">
        <v>28</v>
      </c>
      <c r="AA1001" t="s">
        <v>28</v>
      </c>
      <c r="AB1001" t="s">
        <v>28</v>
      </c>
      <c r="AC1001" t="s">
        <v>28</v>
      </c>
      <c r="AD1001" t="s">
        <v>34</v>
      </c>
      <c r="AE1001" t="s">
        <v>28</v>
      </c>
      <c r="AF1001" t="b">
        <f t="shared" si="15"/>
        <v>0</v>
      </c>
      <c r="AG1001" t="b">
        <f>IF(Table1[[#This Row],[bank_type]] = "Private Nonprofit", TRUE, FALSE)</f>
        <v>0</v>
      </c>
    </row>
    <row r="1002" spans="1:33" x14ac:dyDescent="0.2">
      <c r="A1002">
        <v>1065</v>
      </c>
      <c r="B1002" t="s">
        <v>4693</v>
      </c>
      <c r="C1002" s="1">
        <v>38131</v>
      </c>
      <c r="D1002" s="1">
        <v>38131</v>
      </c>
      <c r="E1002" t="s">
        <v>4694</v>
      </c>
      <c r="F1002" t="b">
        <v>1</v>
      </c>
      <c r="G1002" t="s">
        <v>326</v>
      </c>
      <c r="J1002" t="s">
        <v>332</v>
      </c>
      <c r="K1002" t="s">
        <v>24</v>
      </c>
      <c r="L1002" t="s">
        <v>703</v>
      </c>
      <c r="M1002" t="s">
        <v>4055</v>
      </c>
      <c r="N1002">
        <v>34.883782733960203</v>
      </c>
      <c r="O1002">
        <v>-77.451740220479607</v>
      </c>
      <c r="P1002" t="s">
        <v>78</v>
      </c>
      <c r="Q1002" t="s">
        <v>4695</v>
      </c>
      <c r="R1002" t="s">
        <v>28</v>
      </c>
      <c r="S1002" t="s">
        <v>1124</v>
      </c>
      <c r="T1002" t="s">
        <v>703</v>
      </c>
      <c r="U1002">
        <v>27695</v>
      </c>
      <c r="V1002" t="s">
        <v>28</v>
      </c>
      <c r="W1002" t="s">
        <v>345</v>
      </c>
      <c r="X1002" t="s">
        <v>4696</v>
      </c>
      <c r="Y1002" t="s">
        <v>4697</v>
      </c>
      <c r="Z1002" t="s">
        <v>28</v>
      </c>
      <c r="AA1002" t="s">
        <v>28</v>
      </c>
      <c r="AB1002" t="s">
        <v>28</v>
      </c>
      <c r="AC1002" t="s">
        <v>28</v>
      </c>
      <c r="AD1002" t="s">
        <v>60</v>
      </c>
      <c r="AE1002" t="s">
        <v>28</v>
      </c>
      <c r="AF1002" t="b">
        <f t="shared" si="15"/>
        <v>0</v>
      </c>
      <c r="AG1002" t="b">
        <f>IF(Table1[[#This Row],[bank_type]] = "Private Nonprofit", TRUE, FALSE)</f>
        <v>0</v>
      </c>
    </row>
    <row r="1003" spans="1:33" x14ac:dyDescent="0.2">
      <c r="A1003">
        <v>1065</v>
      </c>
      <c r="B1003" t="s">
        <v>4693</v>
      </c>
      <c r="C1003" s="1">
        <v>38131</v>
      </c>
      <c r="D1003" s="1">
        <v>38131</v>
      </c>
      <c r="E1003" t="s">
        <v>4694</v>
      </c>
      <c r="F1003" t="b">
        <v>1</v>
      </c>
      <c r="G1003" t="s">
        <v>326</v>
      </c>
      <c r="J1003" t="s">
        <v>332</v>
      </c>
      <c r="K1003" t="s">
        <v>24</v>
      </c>
      <c r="L1003" t="s">
        <v>703</v>
      </c>
      <c r="M1003" t="s">
        <v>4055</v>
      </c>
      <c r="N1003">
        <v>34.883782733960203</v>
      </c>
      <c r="O1003">
        <v>-77.451740220479607</v>
      </c>
      <c r="P1003" t="s">
        <v>78</v>
      </c>
      <c r="Q1003" t="s">
        <v>4695</v>
      </c>
      <c r="R1003" t="s">
        <v>28</v>
      </c>
      <c r="S1003" t="s">
        <v>1124</v>
      </c>
      <c r="T1003" t="s">
        <v>703</v>
      </c>
      <c r="U1003">
        <v>27695</v>
      </c>
      <c r="V1003" t="s">
        <v>28</v>
      </c>
      <c r="W1003" t="s">
        <v>4698</v>
      </c>
      <c r="X1003" t="s">
        <v>4699</v>
      </c>
      <c r="Y1003" t="s">
        <v>4700</v>
      </c>
      <c r="Z1003" t="s">
        <v>28</v>
      </c>
      <c r="AA1003" t="s">
        <v>28</v>
      </c>
      <c r="AB1003" t="s">
        <v>28</v>
      </c>
      <c r="AC1003" t="s">
        <v>28</v>
      </c>
      <c r="AD1003" t="s">
        <v>34</v>
      </c>
      <c r="AE1003" t="s">
        <v>28</v>
      </c>
      <c r="AF1003" t="b">
        <f t="shared" si="15"/>
        <v>0</v>
      </c>
      <c r="AG1003" t="b">
        <f>IF(Table1[[#This Row],[bank_type]] = "Private Nonprofit", TRUE, FALSE)</f>
        <v>0</v>
      </c>
    </row>
    <row r="1004" spans="1:33" x14ac:dyDescent="0.2">
      <c r="A1004">
        <v>500</v>
      </c>
      <c r="B1004" t="s">
        <v>4701</v>
      </c>
      <c r="C1004" s="1">
        <v>38779</v>
      </c>
      <c r="D1004" s="1">
        <v>38779</v>
      </c>
      <c r="E1004" t="s">
        <v>4702</v>
      </c>
      <c r="F1004" t="b">
        <v>1</v>
      </c>
      <c r="G1004" t="s">
        <v>326</v>
      </c>
      <c r="J1004" t="s">
        <v>332</v>
      </c>
      <c r="K1004" t="s">
        <v>24</v>
      </c>
      <c r="L1004" t="s">
        <v>479</v>
      </c>
      <c r="M1004" t="s">
        <v>4703</v>
      </c>
      <c r="N1004">
        <v>31.315829999999998</v>
      </c>
      <c r="O1004">
        <v>-82.554159999999996</v>
      </c>
      <c r="P1004" t="s">
        <v>78</v>
      </c>
      <c r="Q1004" t="s">
        <v>4704</v>
      </c>
      <c r="R1004" t="s">
        <v>4705</v>
      </c>
      <c r="S1004" t="s">
        <v>4706</v>
      </c>
      <c r="T1004" t="s">
        <v>479</v>
      </c>
      <c r="U1004">
        <v>31552</v>
      </c>
      <c r="V1004" t="s">
        <v>28</v>
      </c>
      <c r="W1004" t="s">
        <v>484</v>
      </c>
      <c r="X1004" t="s">
        <v>485</v>
      </c>
      <c r="Y1004" t="s">
        <v>486</v>
      </c>
      <c r="Z1004" t="s">
        <v>487</v>
      </c>
      <c r="AA1004" t="s">
        <v>488</v>
      </c>
      <c r="AB1004" t="s">
        <v>479</v>
      </c>
      <c r="AC1004">
        <v>30677</v>
      </c>
      <c r="AD1004" t="s">
        <v>60</v>
      </c>
      <c r="AE1004" t="s">
        <v>28</v>
      </c>
      <c r="AF1004" t="b">
        <f t="shared" si="15"/>
        <v>0</v>
      </c>
      <c r="AG1004" t="b">
        <f>IF(Table1[[#This Row],[bank_type]] = "Private Nonprofit", TRUE, FALSE)</f>
        <v>0</v>
      </c>
    </row>
    <row r="1005" spans="1:33" x14ac:dyDescent="0.2">
      <c r="A1005">
        <v>6711</v>
      </c>
      <c r="B1005" t="s">
        <v>4707</v>
      </c>
      <c r="C1005" t="s">
        <v>28</v>
      </c>
      <c r="D1005" s="1">
        <v>45078</v>
      </c>
      <c r="E1005" t="s">
        <v>4708</v>
      </c>
      <c r="F1005" t="b">
        <v>1</v>
      </c>
      <c r="K1005" t="s">
        <v>42</v>
      </c>
      <c r="L1005" t="s">
        <v>394</v>
      </c>
      <c r="M1005" t="s">
        <v>1551</v>
      </c>
      <c r="N1005">
        <v>39.053610999999997</v>
      </c>
      <c r="O1005">
        <v>-77.571388999999996</v>
      </c>
      <c r="P1005" t="s">
        <v>78</v>
      </c>
      <c r="Q1005" t="s">
        <v>2115</v>
      </c>
      <c r="R1005" t="s">
        <v>28</v>
      </c>
      <c r="S1005" t="s">
        <v>549</v>
      </c>
      <c r="T1005" t="s">
        <v>394</v>
      </c>
      <c r="U1005">
        <v>20155</v>
      </c>
      <c r="V1005" t="s">
        <v>2116</v>
      </c>
      <c r="W1005" t="s">
        <v>555</v>
      </c>
      <c r="X1005" t="s">
        <v>556</v>
      </c>
      <c r="Y1005" t="s">
        <v>557</v>
      </c>
      <c r="Z1005" t="s">
        <v>558</v>
      </c>
      <c r="AA1005" t="s">
        <v>549</v>
      </c>
      <c r="AB1005" t="s">
        <v>394</v>
      </c>
      <c r="AC1005">
        <v>20155</v>
      </c>
      <c r="AD1005" t="s">
        <v>405</v>
      </c>
      <c r="AE1005" t="s">
        <v>550</v>
      </c>
      <c r="AF1005" t="b">
        <f t="shared" si="15"/>
        <v>0</v>
      </c>
      <c r="AG1005" t="b">
        <f>IF(Table1[[#This Row],[bank_type]] = "Private Nonprofit", TRUE, FALSE)</f>
        <v>0</v>
      </c>
    </row>
    <row r="1006" spans="1:33" x14ac:dyDescent="0.2">
      <c r="A1006">
        <v>6711</v>
      </c>
      <c r="B1006" t="s">
        <v>4707</v>
      </c>
      <c r="C1006" t="s">
        <v>28</v>
      </c>
      <c r="D1006" s="1">
        <v>45078</v>
      </c>
      <c r="E1006" t="s">
        <v>4708</v>
      </c>
      <c r="F1006" t="b">
        <v>1</v>
      </c>
      <c r="K1006" t="s">
        <v>42</v>
      </c>
      <c r="L1006" t="s">
        <v>394</v>
      </c>
      <c r="M1006" t="s">
        <v>1551</v>
      </c>
      <c r="N1006">
        <v>39.053610999999997</v>
      </c>
      <c r="O1006">
        <v>-77.571388999999996</v>
      </c>
      <c r="P1006" t="s">
        <v>78</v>
      </c>
      <c r="Q1006" t="s">
        <v>2115</v>
      </c>
      <c r="R1006" t="s">
        <v>28</v>
      </c>
      <c r="S1006" t="s">
        <v>549</v>
      </c>
      <c r="T1006" t="s">
        <v>394</v>
      </c>
      <c r="U1006">
        <v>20155</v>
      </c>
      <c r="V1006" t="s">
        <v>2116</v>
      </c>
      <c r="W1006" t="s">
        <v>551</v>
      </c>
      <c r="X1006" t="s">
        <v>552</v>
      </c>
      <c r="Y1006" t="s">
        <v>553</v>
      </c>
      <c r="Z1006" t="s">
        <v>554</v>
      </c>
      <c r="AA1006" t="s">
        <v>549</v>
      </c>
      <c r="AB1006" t="s">
        <v>394</v>
      </c>
      <c r="AC1006">
        <v>20155</v>
      </c>
      <c r="AD1006" t="s">
        <v>405</v>
      </c>
      <c r="AE1006" t="s">
        <v>28</v>
      </c>
      <c r="AF1006" t="b">
        <f t="shared" si="15"/>
        <v>0</v>
      </c>
      <c r="AG1006" t="b">
        <f>IF(Table1[[#This Row],[bank_type]] = "Private Nonprofit", TRUE, FALSE)</f>
        <v>0</v>
      </c>
    </row>
    <row r="1007" spans="1:33" x14ac:dyDescent="0.2">
      <c r="A1007">
        <v>513</v>
      </c>
      <c r="B1007" t="s">
        <v>4709</v>
      </c>
      <c r="C1007" s="1">
        <v>39463</v>
      </c>
      <c r="D1007" s="1">
        <v>44169</v>
      </c>
      <c r="E1007" t="s">
        <v>4710</v>
      </c>
      <c r="F1007" t="b">
        <v>1</v>
      </c>
      <c r="G1007" t="s">
        <v>67</v>
      </c>
      <c r="J1007" t="s">
        <v>68</v>
      </c>
      <c r="K1007" t="s">
        <v>362</v>
      </c>
      <c r="L1007" t="s">
        <v>479</v>
      </c>
      <c r="M1007" t="s">
        <v>4711</v>
      </c>
      <c r="N1007">
        <v>33.200000000000003</v>
      </c>
      <c r="O1007">
        <v>-84.912999999999997</v>
      </c>
      <c r="P1007" t="s">
        <v>78</v>
      </c>
      <c r="Q1007" t="s">
        <v>592</v>
      </c>
      <c r="R1007" t="s">
        <v>593</v>
      </c>
      <c r="S1007" t="s">
        <v>594</v>
      </c>
      <c r="T1007" t="s">
        <v>479</v>
      </c>
      <c r="U1007">
        <v>30677</v>
      </c>
      <c r="V1007" t="s">
        <v>28</v>
      </c>
      <c r="W1007" t="s">
        <v>484</v>
      </c>
      <c r="X1007" t="s">
        <v>485</v>
      </c>
      <c r="Y1007" t="s">
        <v>486</v>
      </c>
      <c r="Z1007" t="s">
        <v>487</v>
      </c>
      <c r="AA1007" t="s">
        <v>488</v>
      </c>
      <c r="AB1007" t="s">
        <v>479</v>
      </c>
      <c r="AC1007">
        <v>30677</v>
      </c>
      <c r="AD1007" t="s">
        <v>60</v>
      </c>
      <c r="AE1007" t="s">
        <v>28</v>
      </c>
      <c r="AF1007" t="b">
        <f t="shared" si="15"/>
        <v>0</v>
      </c>
      <c r="AG1007" t="b">
        <f>IF(Table1[[#This Row],[bank_type]] = "Private Nonprofit", TRUE, FALSE)</f>
        <v>0</v>
      </c>
    </row>
    <row r="1008" spans="1:33" x14ac:dyDescent="0.2">
      <c r="A1008">
        <v>6883</v>
      </c>
      <c r="B1008" t="s">
        <v>4712</v>
      </c>
      <c r="C1008" t="s">
        <v>28</v>
      </c>
      <c r="D1008" s="1">
        <v>45448</v>
      </c>
      <c r="E1008" t="s">
        <v>4713</v>
      </c>
      <c r="F1008" t="b">
        <v>1</v>
      </c>
      <c r="K1008" t="s">
        <v>42</v>
      </c>
      <c r="L1008" t="s">
        <v>394</v>
      </c>
      <c r="M1008" t="s">
        <v>4714</v>
      </c>
      <c r="N1008">
        <v>39.243720000000003</v>
      </c>
      <c r="O1008">
        <v>-78.264579999999995</v>
      </c>
      <c r="P1008" t="s">
        <v>78</v>
      </c>
      <c r="Q1008" t="s">
        <v>4715</v>
      </c>
      <c r="R1008" t="s">
        <v>28</v>
      </c>
      <c r="S1008" t="s">
        <v>28</v>
      </c>
      <c r="T1008" t="s">
        <v>394</v>
      </c>
      <c r="U1008" t="s">
        <v>28</v>
      </c>
      <c r="V1008" t="s">
        <v>28</v>
      </c>
      <c r="W1008" t="s">
        <v>400</v>
      </c>
      <c r="X1008" t="s">
        <v>401</v>
      </c>
      <c r="Y1008" t="s">
        <v>402</v>
      </c>
      <c r="Z1008" t="s">
        <v>403</v>
      </c>
      <c r="AA1008" t="s">
        <v>404</v>
      </c>
      <c r="AB1008" t="s">
        <v>394</v>
      </c>
      <c r="AC1008">
        <v>20151</v>
      </c>
      <c r="AD1008" t="s">
        <v>405</v>
      </c>
      <c r="AE1008" t="s">
        <v>406</v>
      </c>
      <c r="AF1008" t="b">
        <f t="shared" si="15"/>
        <v>0</v>
      </c>
      <c r="AG1008" t="b">
        <f>IF(Table1[[#This Row],[bank_type]] = "Private Nonprofit", TRUE, FALSE)</f>
        <v>0</v>
      </c>
    </row>
    <row r="1009" spans="1:33" x14ac:dyDescent="0.2">
      <c r="A1009">
        <v>6883</v>
      </c>
      <c r="B1009" t="s">
        <v>4712</v>
      </c>
      <c r="C1009" t="s">
        <v>28</v>
      </c>
      <c r="D1009" s="1">
        <v>45448</v>
      </c>
      <c r="E1009" t="s">
        <v>4713</v>
      </c>
      <c r="F1009" t="b">
        <v>1</v>
      </c>
      <c r="K1009" t="s">
        <v>42</v>
      </c>
      <c r="L1009" t="s">
        <v>394</v>
      </c>
      <c r="M1009" t="s">
        <v>4714</v>
      </c>
      <c r="N1009">
        <v>39.243720000000003</v>
      </c>
      <c r="O1009">
        <v>-78.264579999999995</v>
      </c>
      <c r="P1009" t="s">
        <v>78</v>
      </c>
      <c r="Q1009" t="s">
        <v>4715</v>
      </c>
      <c r="R1009" t="s">
        <v>28</v>
      </c>
      <c r="S1009" t="s">
        <v>28</v>
      </c>
      <c r="T1009" t="s">
        <v>394</v>
      </c>
      <c r="U1009" t="s">
        <v>28</v>
      </c>
      <c r="V1009" t="s">
        <v>28</v>
      </c>
      <c r="W1009" t="s">
        <v>875</v>
      </c>
      <c r="X1009" t="s">
        <v>1598</v>
      </c>
      <c r="Y1009" t="s">
        <v>1599</v>
      </c>
      <c r="Z1009" t="s">
        <v>1600</v>
      </c>
      <c r="AA1009" t="s">
        <v>1597</v>
      </c>
      <c r="AB1009" t="s">
        <v>394</v>
      </c>
      <c r="AC1009">
        <v>20176</v>
      </c>
      <c r="AD1009" t="s">
        <v>34</v>
      </c>
      <c r="AE1009" t="s">
        <v>28</v>
      </c>
      <c r="AF1009" t="b">
        <f t="shared" si="15"/>
        <v>0</v>
      </c>
      <c r="AG1009" t="b">
        <f>IF(Table1[[#This Row],[bank_type]] = "Private Nonprofit", TRUE, FALSE)</f>
        <v>0</v>
      </c>
    </row>
    <row r="1010" spans="1:33" x14ac:dyDescent="0.2">
      <c r="A1010">
        <v>6852</v>
      </c>
      <c r="B1010" t="s">
        <v>4716</v>
      </c>
      <c r="C1010" t="s">
        <v>28</v>
      </c>
      <c r="D1010" s="1">
        <v>45918</v>
      </c>
      <c r="E1010" t="s">
        <v>4717</v>
      </c>
      <c r="F1010" t="b">
        <v>1</v>
      </c>
      <c r="K1010" t="s">
        <v>24</v>
      </c>
      <c r="L1010" t="s">
        <v>438</v>
      </c>
      <c r="M1010" t="s">
        <v>4718</v>
      </c>
      <c r="N1010">
        <v>30.401913863391901</v>
      </c>
      <c r="O1010">
        <v>-93.879013022103194</v>
      </c>
      <c r="P1010" t="s">
        <v>78</v>
      </c>
      <c r="Q1010" t="s">
        <v>1742</v>
      </c>
      <c r="R1010" t="s">
        <v>1924</v>
      </c>
      <c r="S1010" t="s">
        <v>1075</v>
      </c>
      <c r="T1010" t="s">
        <v>515</v>
      </c>
      <c r="U1010">
        <v>70767</v>
      </c>
      <c r="V1010" t="s">
        <v>1074</v>
      </c>
      <c r="W1010" t="s">
        <v>4306</v>
      </c>
      <c r="X1010" t="s">
        <v>2015</v>
      </c>
      <c r="Y1010" t="s">
        <v>4307</v>
      </c>
      <c r="Z1010" t="s">
        <v>4308</v>
      </c>
      <c r="AA1010" t="s">
        <v>1059</v>
      </c>
      <c r="AB1010" t="s">
        <v>438</v>
      </c>
      <c r="AC1010">
        <v>77401</v>
      </c>
      <c r="AD1010" t="s">
        <v>405</v>
      </c>
      <c r="AE1010" t="s">
        <v>4309</v>
      </c>
      <c r="AF1010" t="b">
        <f t="shared" si="15"/>
        <v>0</v>
      </c>
      <c r="AG1010" t="b">
        <f>IF(Table1[[#This Row],[bank_type]] = "Private Nonprofit", TRUE, FALSE)</f>
        <v>0</v>
      </c>
    </row>
    <row r="1011" spans="1:33" x14ac:dyDescent="0.2">
      <c r="A1011">
        <v>7195</v>
      </c>
      <c r="B1011" t="s">
        <v>4719</v>
      </c>
      <c r="C1011" t="s">
        <v>28</v>
      </c>
      <c r="D1011" t="s">
        <v>28</v>
      </c>
      <c r="E1011" t="s">
        <v>4720</v>
      </c>
      <c r="F1011" t="b">
        <v>1</v>
      </c>
      <c r="K1011" t="s">
        <v>42</v>
      </c>
      <c r="L1011" t="s">
        <v>533</v>
      </c>
      <c r="M1011" t="s">
        <v>4721</v>
      </c>
      <c r="N1011">
        <v>41.9467847324171</v>
      </c>
      <c r="O1011">
        <v>-92.251037940501206</v>
      </c>
      <c r="P1011" t="s">
        <v>78</v>
      </c>
      <c r="Q1011" t="s">
        <v>28</v>
      </c>
      <c r="R1011" t="s">
        <v>28</v>
      </c>
      <c r="S1011" t="s">
        <v>28</v>
      </c>
      <c r="T1011" t="s">
        <v>28</v>
      </c>
      <c r="U1011" t="s">
        <v>28</v>
      </c>
      <c r="V1011" t="s">
        <v>28</v>
      </c>
      <c r="W1011" t="s">
        <v>2429</v>
      </c>
      <c r="X1011" t="s">
        <v>2430</v>
      </c>
      <c r="Y1011" t="s">
        <v>2431</v>
      </c>
      <c r="Z1011" t="s">
        <v>2432</v>
      </c>
      <c r="AA1011" t="s">
        <v>2433</v>
      </c>
      <c r="AB1011" t="s">
        <v>533</v>
      </c>
      <c r="AC1011">
        <v>50023</v>
      </c>
      <c r="AD1011" t="s">
        <v>405</v>
      </c>
      <c r="AE1011" t="s">
        <v>28</v>
      </c>
      <c r="AF1011" t="b">
        <f t="shared" si="15"/>
        <v>0</v>
      </c>
      <c r="AG1011" t="b">
        <f>IF(Table1[[#This Row],[bank_type]] = "Private Nonprofit", TRUE, FALSE)</f>
        <v>0</v>
      </c>
    </row>
    <row r="1012" spans="1:33" x14ac:dyDescent="0.2">
      <c r="A1012">
        <v>7195</v>
      </c>
      <c r="B1012" t="s">
        <v>4719</v>
      </c>
      <c r="C1012" t="s">
        <v>28</v>
      </c>
      <c r="D1012" t="s">
        <v>28</v>
      </c>
      <c r="E1012" t="s">
        <v>4720</v>
      </c>
      <c r="F1012" t="b">
        <v>1</v>
      </c>
      <c r="K1012" t="s">
        <v>42</v>
      </c>
      <c r="L1012" t="s">
        <v>533</v>
      </c>
      <c r="M1012" t="s">
        <v>4721</v>
      </c>
      <c r="N1012">
        <v>41.9467847324171</v>
      </c>
      <c r="O1012">
        <v>-92.251037940501206</v>
      </c>
      <c r="P1012" t="s">
        <v>78</v>
      </c>
      <c r="Q1012" t="s">
        <v>28</v>
      </c>
      <c r="R1012" t="s">
        <v>28</v>
      </c>
      <c r="S1012" t="s">
        <v>28</v>
      </c>
      <c r="T1012" t="s">
        <v>28</v>
      </c>
      <c r="U1012" t="s">
        <v>28</v>
      </c>
      <c r="V1012" t="s">
        <v>28</v>
      </c>
      <c r="W1012" t="s">
        <v>4722</v>
      </c>
      <c r="X1012" t="s">
        <v>4723</v>
      </c>
      <c r="Y1012" t="s">
        <v>4724</v>
      </c>
      <c r="Z1012" t="s">
        <v>28</v>
      </c>
      <c r="AA1012" t="s">
        <v>28</v>
      </c>
      <c r="AB1012" t="s">
        <v>28</v>
      </c>
      <c r="AC1012" t="s">
        <v>28</v>
      </c>
      <c r="AD1012" t="s">
        <v>34</v>
      </c>
      <c r="AE1012" t="s">
        <v>28</v>
      </c>
      <c r="AF1012" t="b">
        <f t="shared" si="15"/>
        <v>0</v>
      </c>
      <c r="AG1012" t="b">
        <f>IF(Table1[[#This Row],[bank_type]] = "Private Nonprofit", TRUE, FALSE)</f>
        <v>0</v>
      </c>
    </row>
    <row r="1013" spans="1:33" x14ac:dyDescent="0.2">
      <c r="A1013">
        <v>1874</v>
      </c>
      <c r="B1013" t="s">
        <v>4725</v>
      </c>
      <c r="C1013" s="1">
        <v>40584</v>
      </c>
      <c r="D1013" s="1">
        <v>40584</v>
      </c>
      <c r="E1013" t="s">
        <v>4726</v>
      </c>
      <c r="F1013" t="b">
        <v>1</v>
      </c>
      <c r="G1013" t="s">
        <v>67</v>
      </c>
      <c r="J1013" t="s">
        <v>68</v>
      </c>
      <c r="K1013" t="s">
        <v>24</v>
      </c>
      <c r="L1013" t="s">
        <v>479</v>
      </c>
      <c r="M1013" t="s">
        <v>4727</v>
      </c>
      <c r="N1013">
        <v>33.584291999999998</v>
      </c>
      <c r="O1013">
        <v>-84.071085999999994</v>
      </c>
      <c r="P1013" t="s">
        <v>78</v>
      </c>
      <c r="Q1013" t="s">
        <v>4728</v>
      </c>
      <c r="R1013" t="s">
        <v>4729</v>
      </c>
      <c r="S1013" t="s">
        <v>4730</v>
      </c>
      <c r="T1013" t="s">
        <v>479</v>
      </c>
      <c r="U1013">
        <v>30094</v>
      </c>
      <c r="V1013" t="s">
        <v>4731</v>
      </c>
      <c r="W1013" t="s">
        <v>1538</v>
      </c>
      <c r="X1013" t="s">
        <v>4732</v>
      </c>
      <c r="Y1013" t="s">
        <v>4733</v>
      </c>
      <c r="Z1013" t="s">
        <v>4734</v>
      </c>
      <c r="AA1013" t="s">
        <v>4730</v>
      </c>
      <c r="AB1013" t="s">
        <v>479</v>
      </c>
      <c r="AC1013" t="s">
        <v>4735</v>
      </c>
      <c r="AD1013" t="s">
        <v>60</v>
      </c>
      <c r="AE1013" t="s">
        <v>28</v>
      </c>
      <c r="AF1013" t="b">
        <f t="shared" si="15"/>
        <v>0</v>
      </c>
      <c r="AG1013" t="b">
        <f>IF(Table1[[#This Row],[bank_type]] = "Private Nonprofit", TRUE, FALSE)</f>
        <v>0</v>
      </c>
    </row>
    <row r="1014" spans="1:33" x14ac:dyDescent="0.2">
      <c r="A1014">
        <v>6730</v>
      </c>
      <c r="B1014" t="s">
        <v>4736</v>
      </c>
      <c r="C1014" s="1">
        <v>45968</v>
      </c>
      <c r="D1014" s="1">
        <v>45968</v>
      </c>
      <c r="E1014" t="s">
        <v>4737</v>
      </c>
      <c r="F1014" t="b">
        <v>1</v>
      </c>
      <c r="G1014" t="s">
        <v>67</v>
      </c>
      <c r="J1014" t="s">
        <v>68</v>
      </c>
      <c r="K1014" t="s">
        <v>24</v>
      </c>
      <c r="L1014" t="s">
        <v>533</v>
      </c>
      <c r="M1014" t="s">
        <v>4738</v>
      </c>
      <c r="N1014">
        <v>41.109679032410497</v>
      </c>
      <c r="O1014">
        <v>-91.190405538798601</v>
      </c>
      <c r="P1014" t="s">
        <v>78</v>
      </c>
      <c r="Q1014" t="s">
        <v>1944</v>
      </c>
      <c r="R1014" t="s">
        <v>1945</v>
      </c>
      <c r="S1014" t="s">
        <v>1946</v>
      </c>
      <c r="T1014" t="s">
        <v>692</v>
      </c>
      <c r="U1014">
        <v>34102</v>
      </c>
      <c r="V1014" t="s">
        <v>1947</v>
      </c>
      <c r="W1014" t="s">
        <v>603</v>
      </c>
      <c r="X1014" t="s">
        <v>4739</v>
      </c>
      <c r="Y1014" t="s">
        <v>4740</v>
      </c>
      <c r="Z1014" t="s">
        <v>4741</v>
      </c>
      <c r="AA1014" t="s">
        <v>4612</v>
      </c>
      <c r="AB1014" t="s">
        <v>533</v>
      </c>
      <c r="AC1014">
        <v>50131</v>
      </c>
      <c r="AD1014" t="s">
        <v>405</v>
      </c>
      <c r="AE1014" t="s">
        <v>4742</v>
      </c>
      <c r="AF1014" t="b">
        <f t="shared" si="15"/>
        <v>0</v>
      </c>
      <c r="AG1014" t="b">
        <f>IF(Table1[[#This Row],[bank_type]] = "Private Nonprofit", TRUE, FALSE)</f>
        <v>0</v>
      </c>
    </row>
    <row r="1015" spans="1:33" x14ac:dyDescent="0.2">
      <c r="A1015">
        <v>6730</v>
      </c>
      <c r="B1015" t="s">
        <v>4736</v>
      </c>
      <c r="C1015" s="1">
        <v>45968</v>
      </c>
      <c r="D1015" s="1">
        <v>45968</v>
      </c>
      <c r="E1015" t="s">
        <v>4737</v>
      </c>
      <c r="F1015" t="b">
        <v>1</v>
      </c>
      <c r="G1015" t="s">
        <v>67</v>
      </c>
      <c r="J1015" t="s">
        <v>68</v>
      </c>
      <c r="K1015" t="s">
        <v>24</v>
      </c>
      <c r="L1015" t="s">
        <v>533</v>
      </c>
      <c r="M1015" t="s">
        <v>4738</v>
      </c>
      <c r="N1015">
        <v>41.109679032410497</v>
      </c>
      <c r="O1015">
        <v>-91.190405538798601</v>
      </c>
      <c r="P1015" t="s">
        <v>78</v>
      </c>
      <c r="Q1015" t="s">
        <v>1944</v>
      </c>
      <c r="R1015" t="s">
        <v>1945</v>
      </c>
      <c r="S1015" t="s">
        <v>1946</v>
      </c>
      <c r="T1015" t="s">
        <v>692</v>
      </c>
      <c r="U1015">
        <v>34102</v>
      </c>
      <c r="V1015" t="s">
        <v>1947</v>
      </c>
      <c r="W1015" t="s">
        <v>429</v>
      </c>
      <c r="X1015" t="s">
        <v>1286</v>
      </c>
      <c r="Y1015" t="s">
        <v>1287</v>
      </c>
      <c r="Z1015" t="s">
        <v>1288</v>
      </c>
      <c r="AA1015" t="s">
        <v>1277</v>
      </c>
      <c r="AB1015" t="s">
        <v>692</v>
      </c>
      <c r="AC1015">
        <v>34289</v>
      </c>
      <c r="AD1015" t="s">
        <v>60</v>
      </c>
      <c r="AE1015" t="s">
        <v>28</v>
      </c>
      <c r="AF1015" t="b">
        <f t="shared" si="15"/>
        <v>0</v>
      </c>
      <c r="AG1015" t="b">
        <f>IF(Table1[[#This Row],[bank_type]] = "Private Nonprofit", TRUE, FALSE)</f>
        <v>0</v>
      </c>
    </row>
    <row r="1016" spans="1:33" x14ac:dyDescent="0.2">
      <c r="A1016">
        <v>732</v>
      </c>
      <c r="B1016" t="s">
        <v>4743</v>
      </c>
      <c r="C1016" s="1">
        <v>37021</v>
      </c>
      <c r="D1016" s="1">
        <v>37021</v>
      </c>
      <c r="E1016" t="s">
        <v>4744</v>
      </c>
      <c r="F1016" t="b">
        <v>1</v>
      </c>
      <c r="G1016" t="s">
        <v>326</v>
      </c>
      <c r="J1016" t="s">
        <v>332</v>
      </c>
      <c r="K1016" t="s">
        <v>24</v>
      </c>
      <c r="L1016" t="s">
        <v>515</v>
      </c>
      <c r="M1016" t="s">
        <v>2526</v>
      </c>
      <c r="N1016">
        <v>30.409600000000001</v>
      </c>
      <c r="O1016">
        <v>-89.685900000000004</v>
      </c>
      <c r="P1016" t="s">
        <v>78</v>
      </c>
      <c r="Q1016" t="s">
        <v>4745</v>
      </c>
      <c r="R1016" t="s">
        <v>4746</v>
      </c>
      <c r="S1016" t="s">
        <v>4747</v>
      </c>
      <c r="T1016" t="s">
        <v>479</v>
      </c>
      <c r="U1016">
        <v>30004</v>
      </c>
      <c r="V1016" t="s">
        <v>4748</v>
      </c>
      <c r="W1016" t="s">
        <v>472</v>
      </c>
      <c r="X1016" t="s">
        <v>699</v>
      </c>
      <c r="Y1016" t="s">
        <v>4749</v>
      </c>
      <c r="Z1016" t="s">
        <v>4750</v>
      </c>
      <c r="AA1016" t="s">
        <v>4751</v>
      </c>
      <c r="AB1016" t="s">
        <v>515</v>
      </c>
      <c r="AC1016">
        <v>70001</v>
      </c>
      <c r="AD1016" t="s">
        <v>39</v>
      </c>
      <c r="AE1016" t="s">
        <v>28</v>
      </c>
      <c r="AF1016" t="b">
        <f t="shared" si="15"/>
        <v>0</v>
      </c>
      <c r="AG1016" t="b">
        <f>IF(Table1[[#This Row],[bank_type]] = "Private Nonprofit", TRUE, FALSE)</f>
        <v>0</v>
      </c>
    </row>
    <row r="1017" spans="1:33" x14ac:dyDescent="0.2">
      <c r="A1017">
        <v>146</v>
      </c>
      <c r="B1017" t="s">
        <v>4752</v>
      </c>
      <c r="C1017" s="1">
        <v>36647</v>
      </c>
      <c r="D1017" s="1">
        <v>40513</v>
      </c>
      <c r="E1017" t="s">
        <v>4753</v>
      </c>
      <c r="F1017" t="b">
        <v>1</v>
      </c>
      <c r="G1017" t="s">
        <v>326</v>
      </c>
      <c r="J1017" t="s">
        <v>332</v>
      </c>
      <c r="K1017" t="s">
        <v>1609</v>
      </c>
      <c r="L1017" t="s">
        <v>470</v>
      </c>
      <c r="M1017" t="s">
        <v>4754</v>
      </c>
      <c r="N1017">
        <v>40.306534578583197</v>
      </c>
      <c r="O1017">
        <v>-120.412782027791</v>
      </c>
      <c r="P1017" t="s">
        <v>705</v>
      </c>
      <c r="Q1017" t="s">
        <v>4755</v>
      </c>
      <c r="R1017" t="s">
        <v>4756</v>
      </c>
      <c r="S1017" t="s">
        <v>4757</v>
      </c>
      <c r="T1017" t="s">
        <v>470</v>
      </c>
      <c r="U1017">
        <v>95901</v>
      </c>
      <c r="V1017" t="s">
        <v>28</v>
      </c>
      <c r="W1017" t="s">
        <v>698</v>
      </c>
      <c r="X1017" t="s">
        <v>4758</v>
      </c>
      <c r="Y1017" t="s">
        <v>4759</v>
      </c>
      <c r="Z1017" t="s">
        <v>4760</v>
      </c>
      <c r="AA1017" t="s">
        <v>4761</v>
      </c>
      <c r="AB1017" t="s">
        <v>470</v>
      </c>
      <c r="AC1017">
        <v>96002</v>
      </c>
      <c r="AD1017" t="s">
        <v>34</v>
      </c>
      <c r="AE1017" t="s">
        <v>28</v>
      </c>
      <c r="AF1017" t="b">
        <f t="shared" si="15"/>
        <v>0</v>
      </c>
      <c r="AG1017" t="b">
        <f>IF(Table1[[#This Row],[bank_type]] = "Private Nonprofit", TRUE, FALSE)</f>
        <v>0</v>
      </c>
    </row>
    <row r="1018" spans="1:33" x14ac:dyDescent="0.2">
      <c r="A1018">
        <v>146</v>
      </c>
      <c r="B1018" t="s">
        <v>4752</v>
      </c>
      <c r="C1018" s="1">
        <v>36647</v>
      </c>
      <c r="D1018" s="1">
        <v>40513</v>
      </c>
      <c r="E1018" t="s">
        <v>4753</v>
      </c>
      <c r="F1018" t="b">
        <v>1</v>
      </c>
      <c r="G1018" t="s">
        <v>326</v>
      </c>
      <c r="J1018" t="s">
        <v>332</v>
      </c>
      <c r="K1018" t="s">
        <v>1609</v>
      </c>
      <c r="L1018" t="s">
        <v>470</v>
      </c>
      <c r="M1018" t="s">
        <v>4754</v>
      </c>
      <c r="N1018">
        <v>40.306534578583197</v>
      </c>
      <c r="O1018">
        <v>-120.412782027791</v>
      </c>
      <c r="P1018" t="s">
        <v>705</v>
      </c>
      <c r="Q1018" t="s">
        <v>4755</v>
      </c>
      <c r="R1018" t="s">
        <v>4756</v>
      </c>
      <c r="S1018" t="s">
        <v>4757</v>
      </c>
      <c r="T1018" t="s">
        <v>470</v>
      </c>
      <c r="U1018">
        <v>95901</v>
      </c>
      <c r="V1018" t="s">
        <v>28</v>
      </c>
      <c r="W1018" t="s">
        <v>1097</v>
      </c>
      <c r="X1018" t="s">
        <v>4762</v>
      </c>
      <c r="Y1018" t="s">
        <v>4763</v>
      </c>
      <c r="Z1018" t="s">
        <v>4764</v>
      </c>
      <c r="AA1018" t="s">
        <v>4761</v>
      </c>
      <c r="AB1018" t="s">
        <v>470</v>
      </c>
      <c r="AC1018">
        <v>96001</v>
      </c>
      <c r="AD1018" t="s">
        <v>34</v>
      </c>
      <c r="AE1018" t="s">
        <v>28</v>
      </c>
      <c r="AF1018" t="b">
        <f t="shared" si="15"/>
        <v>0</v>
      </c>
      <c r="AG1018" t="b">
        <f>IF(Table1[[#This Row],[bank_type]] = "Private Nonprofit", TRUE, FALSE)</f>
        <v>0</v>
      </c>
    </row>
    <row r="1019" spans="1:33" x14ac:dyDescent="0.2">
      <c r="A1019">
        <v>146</v>
      </c>
      <c r="B1019" t="s">
        <v>4752</v>
      </c>
      <c r="C1019" s="1">
        <v>36647</v>
      </c>
      <c r="D1019" s="1">
        <v>40513</v>
      </c>
      <c r="E1019" t="s">
        <v>4753</v>
      </c>
      <c r="F1019" t="b">
        <v>1</v>
      </c>
      <c r="G1019" t="s">
        <v>326</v>
      </c>
      <c r="J1019" t="s">
        <v>332</v>
      </c>
      <c r="K1019" t="s">
        <v>1609</v>
      </c>
      <c r="L1019" t="s">
        <v>470</v>
      </c>
      <c r="M1019" t="s">
        <v>4754</v>
      </c>
      <c r="N1019">
        <v>40.306534578583197</v>
      </c>
      <c r="O1019">
        <v>-120.412782027791</v>
      </c>
      <c r="P1019" t="s">
        <v>705</v>
      </c>
      <c r="Q1019" t="s">
        <v>4755</v>
      </c>
      <c r="R1019" t="s">
        <v>4756</v>
      </c>
      <c r="S1019" t="s">
        <v>4757</v>
      </c>
      <c r="T1019" t="s">
        <v>470</v>
      </c>
      <c r="U1019">
        <v>95901</v>
      </c>
      <c r="V1019" t="s">
        <v>28</v>
      </c>
      <c r="W1019" t="s">
        <v>525</v>
      </c>
      <c r="X1019" t="s">
        <v>4765</v>
      </c>
      <c r="Y1019" t="s">
        <v>4766</v>
      </c>
      <c r="Z1019" t="s">
        <v>4767</v>
      </c>
      <c r="AA1019" t="s">
        <v>4768</v>
      </c>
      <c r="AB1019" t="s">
        <v>470</v>
      </c>
      <c r="AC1019">
        <v>96001</v>
      </c>
      <c r="AD1019" t="s">
        <v>34</v>
      </c>
      <c r="AE1019" t="s">
        <v>28</v>
      </c>
      <c r="AF1019" t="b">
        <f t="shared" si="15"/>
        <v>0</v>
      </c>
      <c r="AG1019" t="b">
        <f>IF(Table1[[#This Row],[bank_type]] = "Private Nonprofit", TRUE, FALSE)</f>
        <v>0</v>
      </c>
    </row>
    <row r="1020" spans="1:33" x14ac:dyDescent="0.2">
      <c r="A1020">
        <v>5501</v>
      </c>
      <c r="B1020" t="s">
        <v>4769</v>
      </c>
      <c r="C1020" s="1">
        <v>44082</v>
      </c>
      <c r="D1020" s="1">
        <v>44082</v>
      </c>
      <c r="E1020" t="s">
        <v>4770</v>
      </c>
      <c r="F1020" t="b">
        <v>1</v>
      </c>
      <c r="G1020" t="s">
        <v>22</v>
      </c>
      <c r="J1020" t="s">
        <v>23</v>
      </c>
      <c r="K1020" t="s">
        <v>24</v>
      </c>
      <c r="L1020" t="s">
        <v>1251</v>
      </c>
      <c r="M1020" t="s">
        <v>2493</v>
      </c>
      <c r="N1020">
        <v>35.529899626765697</v>
      </c>
      <c r="O1020">
        <v>-95.536997217234997</v>
      </c>
      <c r="P1020" t="s">
        <v>78</v>
      </c>
      <c r="Q1020" t="s">
        <v>1670</v>
      </c>
      <c r="R1020" t="s">
        <v>1671</v>
      </c>
      <c r="S1020" t="s">
        <v>1107</v>
      </c>
      <c r="T1020" t="s">
        <v>1223</v>
      </c>
      <c r="U1020">
        <v>62236</v>
      </c>
      <c r="V1020" t="s">
        <v>28</v>
      </c>
      <c r="W1020" t="s">
        <v>1672</v>
      </c>
      <c r="X1020" t="s">
        <v>1673</v>
      </c>
      <c r="Y1020" t="s">
        <v>1674</v>
      </c>
      <c r="Z1020" t="s">
        <v>2362</v>
      </c>
      <c r="AA1020" t="s">
        <v>2363</v>
      </c>
      <c r="AB1020" t="s">
        <v>692</v>
      </c>
      <c r="AC1020">
        <v>34711</v>
      </c>
      <c r="AD1020" t="s">
        <v>60</v>
      </c>
      <c r="AE1020" t="s">
        <v>2364</v>
      </c>
      <c r="AF1020" t="b">
        <f t="shared" si="15"/>
        <v>0</v>
      </c>
      <c r="AG1020" t="b">
        <f>IF(Table1[[#This Row],[bank_type]] = "Private Nonprofit", TRUE, FALSE)</f>
        <v>0</v>
      </c>
    </row>
    <row r="1021" spans="1:33" x14ac:dyDescent="0.2">
      <c r="A1021">
        <v>5501</v>
      </c>
      <c r="B1021" t="s">
        <v>4769</v>
      </c>
      <c r="C1021" s="1">
        <v>44082</v>
      </c>
      <c r="D1021" s="1">
        <v>44082</v>
      </c>
      <c r="E1021" t="s">
        <v>4770</v>
      </c>
      <c r="F1021" t="b">
        <v>1</v>
      </c>
      <c r="G1021" t="s">
        <v>22</v>
      </c>
      <c r="J1021" t="s">
        <v>23</v>
      </c>
      <c r="K1021" t="s">
        <v>24</v>
      </c>
      <c r="L1021" t="s">
        <v>1251</v>
      </c>
      <c r="M1021" t="s">
        <v>2493</v>
      </c>
      <c r="N1021">
        <v>35.529899626765697</v>
      </c>
      <c r="O1021">
        <v>-95.536997217234997</v>
      </c>
      <c r="P1021" t="s">
        <v>78</v>
      </c>
      <c r="Q1021" t="s">
        <v>1670</v>
      </c>
      <c r="R1021" t="s">
        <v>1671</v>
      </c>
      <c r="S1021" t="s">
        <v>1107</v>
      </c>
      <c r="T1021" t="s">
        <v>1223</v>
      </c>
      <c r="U1021">
        <v>62236</v>
      </c>
      <c r="V1021" t="s">
        <v>28</v>
      </c>
      <c r="W1021" t="s">
        <v>794</v>
      </c>
      <c r="X1021" t="s">
        <v>2360</v>
      </c>
      <c r="Y1021" t="s">
        <v>2361</v>
      </c>
      <c r="Z1021" t="s">
        <v>1670</v>
      </c>
      <c r="AA1021" t="s">
        <v>1107</v>
      </c>
      <c r="AB1021" t="s">
        <v>1223</v>
      </c>
      <c r="AC1021">
        <v>62236</v>
      </c>
      <c r="AD1021" t="s">
        <v>34</v>
      </c>
      <c r="AE1021" t="s">
        <v>1671</v>
      </c>
      <c r="AF1021" t="b">
        <f t="shared" si="15"/>
        <v>0</v>
      </c>
      <c r="AG1021" t="b">
        <f>IF(Table1[[#This Row],[bank_type]] = "Private Nonprofit", TRUE, FALSE)</f>
        <v>0</v>
      </c>
    </row>
    <row r="1022" spans="1:33" x14ac:dyDescent="0.2">
      <c r="A1022">
        <v>7302</v>
      </c>
      <c r="B1022" t="s">
        <v>4771</v>
      </c>
      <c r="C1022" t="s">
        <v>28</v>
      </c>
      <c r="D1022" t="s">
        <v>28</v>
      </c>
      <c r="E1022" t="s">
        <v>4772</v>
      </c>
      <c r="F1022" t="b">
        <v>1</v>
      </c>
      <c r="K1022" t="s">
        <v>42</v>
      </c>
      <c r="L1022" t="s">
        <v>479</v>
      </c>
      <c r="M1022" t="s">
        <v>4773</v>
      </c>
      <c r="N1022">
        <v>33.781016000000001</v>
      </c>
      <c r="O1022">
        <v>-84.844752999999997</v>
      </c>
      <c r="P1022" t="s">
        <v>78</v>
      </c>
      <c r="Q1022" t="s">
        <v>4774</v>
      </c>
      <c r="R1022" t="s">
        <v>2470</v>
      </c>
      <c r="S1022" t="s">
        <v>661</v>
      </c>
      <c r="T1022" t="s">
        <v>479</v>
      </c>
      <c r="U1022">
        <v>30205</v>
      </c>
      <c r="V1022" t="s">
        <v>28</v>
      </c>
      <c r="W1022" t="s">
        <v>28</v>
      </c>
      <c r="X1022" t="s">
        <v>28</v>
      </c>
      <c r="Y1022" t="s">
        <v>28</v>
      </c>
      <c r="Z1022" t="s">
        <v>28</v>
      </c>
      <c r="AA1022" t="s">
        <v>28</v>
      </c>
      <c r="AB1022" t="s">
        <v>28</v>
      </c>
      <c r="AC1022" t="s">
        <v>28</v>
      </c>
      <c r="AD1022" t="s">
        <v>28</v>
      </c>
      <c r="AE1022" t="s">
        <v>28</v>
      </c>
      <c r="AF1022" t="b">
        <f t="shared" si="15"/>
        <v>0</v>
      </c>
      <c r="AG1022" t="b">
        <f>IF(Table1[[#This Row],[bank_type]] = "Private Nonprofit", TRUE, FALSE)</f>
        <v>0</v>
      </c>
    </row>
    <row r="1023" spans="1:33" x14ac:dyDescent="0.2">
      <c r="A1023">
        <v>3287</v>
      </c>
      <c r="B1023" t="s">
        <v>4775</v>
      </c>
      <c r="C1023" s="1">
        <v>41445</v>
      </c>
      <c r="D1023" s="1">
        <v>43923</v>
      </c>
      <c r="E1023" t="s">
        <v>4776</v>
      </c>
      <c r="F1023" t="b">
        <v>1</v>
      </c>
      <c r="G1023" t="s">
        <v>326</v>
      </c>
      <c r="H1023" t="s">
        <v>53</v>
      </c>
      <c r="J1023" t="s">
        <v>332</v>
      </c>
      <c r="K1023" t="s">
        <v>24</v>
      </c>
      <c r="L1023" t="s">
        <v>1155</v>
      </c>
      <c r="M1023" t="s">
        <v>4777</v>
      </c>
      <c r="N1023">
        <v>41.7566516461399</v>
      </c>
      <c r="O1023">
        <v>-75.8148458411696</v>
      </c>
      <c r="P1023" t="s">
        <v>78</v>
      </c>
      <c r="Q1023" t="s">
        <v>1979</v>
      </c>
      <c r="R1023" t="s">
        <v>1980</v>
      </c>
      <c r="S1023" t="s">
        <v>1981</v>
      </c>
      <c r="T1023" t="s">
        <v>1155</v>
      </c>
      <c r="U1023">
        <v>19087</v>
      </c>
      <c r="V1023" t="s">
        <v>1982</v>
      </c>
      <c r="W1023" t="s">
        <v>495</v>
      </c>
      <c r="X1023" t="s">
        <v>4778</v>
      </c>
      <c r="Y1023" t="s">
        <v>4779</v>
      </c>
      <c r="Z1023" t="s">
        <v>4780</v>
      </c>
      <c r="AA1023" t="s">
        <v>1981</v>
      </c>
      <c r="AB1023" t="s">
        <v>1155</v>
      </c>
      <c r="AC1023">
        <v>19087</v>
      </c>
      <c r="AD1023" t="s">
        <v>405</v>
      </c>
      <c r="AE1023" t="s">
        <v>28</v>
      </c>
      <c r="AF1023" t="b">
        <f t="shared" si="15"/>
        <v>0</v>
      </c>
      <c r="AG1023" t="b">
        <f>IF(Table1[[#This Row],[bank_type]] = "Private Nonprofit", TRUE, FALSE)</f>
        <v>0</v>
      </c>
    </row>
    <row r="1024" spans="1:33" x14ac:dyDescent="0.2">
      <c r="A1024">
        <v>3287</v>
      </c>
      <c r="B1024" t="s">
        <v>4775</v>
      </c>
      <c r="C1024" s="1">
        <v>41445</v>
      </c>
      <c r="D1024" s="1">
        <v>43923</v>
      </c>
      <c r="E1024" t="s">
        <v>4776</v>
      </c>
      <c r="F1024" t="b">
        <v>1</v>
      </c>
      <c r="G1024" t="s">
        <v>326</v>
      </c>
      <c r="H1024" t="s">
        <v>53</v>
      </c>
      <c r="J1024" t="s">
        <v>332</v>
      </c>
      <c r="K1024" t="s">
        <v>24</v>
      </c>
      <c r="L1024" t="s">
        <v>1155</v>
      </c>
      <c r="M1024" t="s">
        <v>4777</v>
      </c>
      <c r="N1024">
        <v>41.7566516461399</v>
      </c>
      <c r="O1024">
        <v>-75.8148458411696</v>
      </c>
      <c r="P1024" t="s">
        <v>78</v>
      </c>
      <c r="Q1024" t="s">
        <v>1979</v>
      </c>
      <c r="R1024" t="s">
        <v>1980</v>
      </c>
      <c r="S1024" t="s">
        <v>1981</v>
      </c>
      <c r="T1024" t="s">
        <v>1155</v>
      </c>
      <c r="U1024">
        <v>19087</v>
      </c>
      <c r="V1024" t="s">
        <v>1982</v>
      </c>
      <c r="W1024" t="s">
        <v>4781</v>
      </c>
      <c r="X1024" t="s">
        <v>4782</v>
      </c>
      <c r="Y1024" t="s">
        <v>4783</v>
      </c>
      <c r="Z1024" t="s">
        <v>4780</v>
      </c>
      <c r="AA1024" t="s">
        <v>1981</v>
      </c>
      <c r="AB1024" t="s">
        <v>1155</v>
      </c>
      <c r="AC1024">
        <v>19087</v>
      </c>
      <c r="AD1024" t="s">
        <v>34</v>
      </c>
      <c r="AE1024" t="s">
        <v>28</v>
      </c>
      <c r="AF1024" t="b">
        <f t="shared" si="15"/>
        <v>0</v>
      </c>
      <c r="AG1024" t="b">
        <f>IF(Table1[[#This Row],[bank_type]] = "Private Nonprofit", TRUE, FALSE)</f>
        <v>0</v>
      </c>
    </row>
    <row r="1025" spans="1:33" x14ac:dyDescent="0.2">
      <c r="A1025">
        <v>6698</v>
      </c>
      <c r="B1025" t="s">
        <v>4784</v>
      </c>
      <c r="C1025" t="s">
        <v>28</v>
      </c>
      <c r="D1025" t="s">
        <v>28</v>
      </c>
      <c r="E1025" t="s">
        <v>4785</v>
      </c>
      <c r="F1025" t="b">
        <v>1</v>
      </c>
      <c r="K1025" t="s">
        <v>42</v>
      </c>
      <c r="L1025" t="s">
        <v>703</v>
      </c>
      <c r="M1025" t="s">
        <v>4786</v>
      </c>
      <c r="N1025">
        <v>36.284416999999998</v>
      </c>
      <c r="O1025">
        <v>-79.406417000000005</v>
      </c>
      <c r="P1025" t="s">
        <v>78</v>
      </c>
      <c r="Q1025" t="s">
        <v>4787</v>
      </c>
      <c r="R1025" t="s">
        <v>4207</v>
      </c>
      <c r="S1025" t="s">
        <v>3265</v>
      </c>
      <c r="T1025" t="s">
        <v>692</v>
      </c>
      <c r="U1025">
        <v>33408</v>
      </c>
      <c r="V1025" t="s">
        <v>28</v>
      </c>
      <c r="W1025" t="s">
        <v>674</v>
      </c>
      <c r="X1025" t="s">
        <v>4047</v>
      </c>
      <c r="Y1025" t="s">
        <v>4788</v>
      </c>
      <c r="Z1025" t="s">
        <v>28</v>
      </c>
      <c r="AA1025" t="s">
        <v>28</v>
      </c>
      <c r="AB1025" t="s">
        <v>28</v>
      </c>
      <c r="AC1025" t="s">
        <v>28</v>
      </c>
      <c r="AD1025" t="s">
        <v>34</v>
      </c>
      <c r="AE1025" t="s">
        <v>28</v>
      </c>
      <c r="AF1025" t="b">
        <f t="shared" si="15"/>
        <v>0</v>
      </c>
      <c r="AG1025" t="b">
        <f>IF(Table1[[#This Row],[bank_type]] = "Private Nonprofit", TRUE, FALSE)</f>
        <v>0</v>
      </c>
    </row>
    <row r="1026" spans="1:33" x14ac:dyDescent="0.2">
      <c r="A1026">
        <v>6698</v>
      </c>
      <c r="B1026" t="s">
        <v>4784</v>
      </c>
      <c r="C1026" t="s">
        <v>28</v>
      </c>
      <c r="D1026" t="s">
        <v>28</v>
      </c>
      <c r="E1026" t="s">
        <v>4785</v>
      </c>
      <c r="F1026" t="b">
        <v>1</v>
      </c>
      <c r="K1026" t="s">
        <v>42</v>
      </c>
      <c r="L1026" t="s">
        <v>703</v>
      </c>
      <c r="M1026" t="s">
        <v>4786</v>
      </c>
      <c r="N1026">
        <v>36.284416999999998</v>
      </c>
      <c r="O1026">
        <v>-79.406417000000005</v>
      </c>
      <c r="P1026" t="s">
        <v>78</v>
      </c>
      <c r="Q1026" t="s">
        <v>4787</v>
      </c>
      <c r="R1026" t="s">
        <v>4207</v>
      </c>
      <c r="S1026" t="s">
        <v>3265</v>
      </c>
      <c r="T1026" t="s">
        <v>692</v>
      </c>
      <c r="U1026">
        <v>33408</v>
      </c>
      <c r="V1026" t="s">
        <v>28</v>
      </c>
      <c r="W1026" t="s">
        <v>4789</v>
      </c>
      <c r="X1026" t="s">
        <v>4790</v>
      </c>
      <c r="Y1026" t="s">
        <v>4791</v>
      </c>
      <c r="Z1026" t="s">
        <v>28</v>
      </c>
      <c r="AA1026" t="s">
        <v>28</v>
      </c>
      <c r="AB1026" t="s">
        <v>28</v>
      </c>
      <c r="AC1026" t="s">
        <v>28</v>
      </c>
      <c r="AD1026" t="s">
        <v>39</v>
      </c>
      <c r="AE1026" t="s">
        <v>28</v>
      </c>
      <c r="AF1026" t="b">
        <f t="shared" si="15"/>
        <v>0</v>
      </c>
      <c r="AG1026" t="b">
        <f>IF(Table1[[#This Row],[bank_type]] = "Private Nonprofit", TRUE, FALSE)</f>
        <v>0</v>
      </c>
    </row>
    <row r="1027" spans="1:33" x14ac:dyDescent="0.2">
      <c r="A1027">
        <v>6698</v>
      </c>
      <c r="B1027" t="s">
        <v>4784</v>
      </c>
      <c r="C1027" t="s">
        <v>28</v>
      </c>
      <c r="D1027" t="s">
        <v>28</v>
      </c>
      <c r="E1027" t="s">
        <v>4785</v>
      </c>
      <c r="F1027" t="b">
        <v>1</v>
      </c>
      <c r="K1027" t="s">
        <v>42</v>
      </c>
      <c r="L1027" t="s">
        <v>703</v>
      </c>
      <c r="M1027" t="s">
        <v>4786</v>
      </c>
      <c r="N1027">
        <v>36.284416999999998</v>
      </c>
      <c r="O1027">
        <v>-79.406417000000005</v>
      </c>
      <c r="P1027" t="s">
        <v>78</v>
      </c>
      <c r="Q1027" t="s">
        <v>4787</v>
      </c>
      <c r="R1027" t="s">
        <v>4207</v>
      </c>
      <c r="S1027" t="s">
        <v>3265</v>
      </c>
      <c r="T1027" t="s">
        <v>692</v>
      </c>
      <c r="U1027">
        <v>33408</v>
      </c>
      <c r="V1027" t="s">
        <v>28</v>
      </c>
      <c r="W1027" t="s">
        <v>4792</v>
      </c>
      <c r="X1027" t="s">
        <v>4793</v>
      </c>
      <c r="Y1027" t="s">
        <v>4794</v>
      </c>
      <c r="Z1027" t="s">
        <v>4795</v>
      </c>
      <c r="AA1027" t="s">
        <v>4796</v>
      </c>
      <c r="AB1027" t="s">
        <v>688</v>
      </c>
      <c r="AC1027">
        <v>20815</v>
      </c>
      <c r="AD1027" t="s">
        <v>405</v>
      </c>
      <c r="AE1027" t="s">
        <v>28</v>
      </c>
      <c r="AF1027" t="b">
        <f t="shared" ref="AF1027:AF1090" si="16">IF(P1027="Public Commercial",TRUE,FALSE)</f>
        <v>0</v>
      </c>
      <c r="AG1027" t="b">
        <f>IF(Table1[[#This Row],[bank_type]] = "Private Nonprofit", TRUE, FALSE)</f>
        <v>0</v>
      </c>
    </row>
    <row r="1028" spans="1:33" x14ac:dyDescent="0.2">
      <c r="A1028">
        <v>669</v>
      </c>
      <c r="B1028" t="s">
        <v>4797</v>
      </c>
      <c r="C1028" s="1">
        <v>38854</v>
      </c>
      <c r="D1028" s="1">
        <v>38854</v>
      </c>
      <c r="E1028" t="s">
        <v>4798</v>
      </c>
      <c r="F1028" t="b">
        <v>1</v>
      </c>
      <c r="G1028" t="s">
        <v>326</v>
      </c>
      <c r="H1028" t="s">
        <v>846</v>
      </c>
      <c r="J1028" t="s">
        <v>332</v>
      </c>
      <c r="K1028" t="s">
        <v>24</v>
      </c>
      <c r="L1028" t="s">
        <v>470</v>
      </c>
      <c r="M1028" t="s">
        <v>2440</v>
      </c>
      <c r="N1028">
        <v>38.376385999999997</v>
      </c>
      <c r="O1028">
        <v>-122.702178</v>
      </c>
      <c r="P1028" t="s">
        <v>78</v>
      </c>
      <c r="Q1028" t="s">
        <v>4799</v>
      </c>
      <c r="R1028" t="s">
        <v>4800</v>
      </c>
      <c r="S1028" t="s">
        <v>4269</v>
      </c>
      <c r="T1028" t="s">
        <v>470</v>
      </c>
      <c r="U1028">
        <v>95403</v>
      </c>
      <c r="V1028" t="s">
        <v>28</v>
      </c>
      <c r="W1028" t="s">
        <v>4272</v>
      </c>
      <c r="X1028" t="s">
        <v>4273</v>
      </c>
      <c r="Y1028" t="s">
        <v>4274</v>
      </c>
      <c r="Z1028" t="s">
        <v>28</v>
      </c>
      <c r="AA1028" t="s">
        <v>4269</v>
      </c>
      <c r="AB1028" t="s">
        <v>470</v>
      </c>
      <c r="AC1028">
        <v>95403</v>
      </c>
      <c r="AD1028" t="s">
        <v>39</v>
      </c>
      <c r="AE1028" t="s">
        <v>28</v>
      </c>
      <c r="AF1028" t="b">
        <f t="shared" si="16"/>
        <v>0</v>
      </c>
      <c r="AG1028" t="b">
        <f>IF(Table1[[#This Row],[bank_type]] = "Private Nonprofit", TRUE, FALSE)</f>
        <v>0</v>
      </c>
    </row>
    <row r="1029" spans="1:33" x14ac:dyDescent="0.2">
      <c r="A1029">
        <v>2746</v>
      </c>
      <c r="B1029" t="s">
        <v>4801</v>
      </c>
      <c r="C1029" s="1">
        <v>43628</v>
      </c>
      <c r="D1029" s="1">
        <v>43628</v>
      </c>
      <c r="E1029" t="s">
        <v>4802</v>
      </c>
      <c r="F1029" t="b">
        <v>1</v>
      </c>
      <c r="G1029" t="s">
        <v>326</v>
      </c>
      <c r="H1029" t="s">
        <v>331</v>
      </c>
      <c r="J1029" t="s">
        <v>332</v>
      </c>
      <c r="K1029" t="s">
        <v>24</v>
      </c>
      <c r="L1029" t="s">
        <v>692</v>
      </c>
      <c r="M1029" t="s">
        <v>4803</v>
      </c>
      <c r="N1029">
        <v>27.149058329180001</v>
      </c>
      <c r="O1029">
        <v>-82.0325685430834</v>
      </c>
      <c r="P1029" t="s">
        <v>78</v>
      </c>
      <c r="Q1029" t="s">
        <v>1604</v>
      </c>
      <c r="R1029" t="s">
        <v>689</v>
      </c>
      <c r="S1029" t="s">
        <v>687</v>
      </c>
      <c r="T1029" t="s">
        <v>688</v>
      </c>
      <c r="U1029">
        <v>21209</v>
      </c>
      <c r="V1029" t="s">
        <v>28</v>
      </c>
      <c r="W1029" t="s">
        <v>785</v>
      </c>
      <c r="X1029" t="s">
        <v>786</v>
      </c>
      <c r="Y1029" t="s">
        <v>787</v>
      </c>
      <c r="Z1029" t="s">
        <v>788</v>
      </c>
      <c r="AA1029" t="s">
        <v>687</v>
      </c>
      <c r="AB1029" t="s">
        <v>688</v>
      </c>
      <c r="AC1029">
        <v>21209</v>
      </c>
      <c r="AD1029" t="s">
        <v>34</v>
      </c>
      <c r="AE1029" t="s">
        <v>789</v>
      </c>
      <c r="AF1029" t="b">
        <f t="shared" si="16"/>
        <v>0</v>
      </c>
      <c r="AG1029" t="b">
        <f>IF(Table1[[#This Row],[bank_type]] = "Private Nonprofit", TRUE, FALSE)</f>
        <v>0</v>
      </c>
    </row>
    <row r="1030" spans="1:33" x14ac:dyDescent="0.2">
      <c r="A1030">
        <v>5762</v>
      </c>
      <c r="B1030" t="s">
        <v>4804</v>
      </c>
      <c r="C1030" t="s">
        <v>28</v>
      </c>
      <c r="D1030" t="s">
        <v>28</v>
      </c>
      <c r="E1030" t="s">
        <v>4805</v>
      </c>
      <c r="F1030" t="b">
        <v>1</v>
      </c>
      <c r="K1030" t="s">
        <v>42</v>
      </c>
      <c r="L1030" t="s">
        <v>433</v>
      </c>
      <c r="M1030" t="s">
        <v>591</v>
      </c>
      <c r="N1030">
        <v>35.374893761849101</v>
      </c>
      <c r="O1030">
        <v>-88.635440487445806</v>
      </c>
      <c r="P1030" t="s">
        <v>78</v>
      </c>
      <c r="Q1030" t="s">
        <v>28</v>
      </c>
      <c r="R1030" t="s">
        <v>28</v>
      </c>
      <c r="S1030" t="s">
        <v>28</v>
      </c>
      <c r="T1030" t="s">
        <v>28</v>
      </c>
      <c r="U1030" t="s">
        <v>28</v>
      </c>
      <c r="V1030" t="s">
        <v>28</v>
      </c>
      <c r="W1030" t="s">
        <v>28</v>
      </c>
      <c r="X1030" t="s">
        <v>28</v>
      </c>
      <c r="Y1030" t="s">
        <v>28</v>
      </c>
      <c r="Z1030" t="s">
        <v>28</v>
      </c>
      <c r="AA1030" t="s">
        <v>28</v>
      </c>
      <c r="AB1030" t="s">
        <v>28</v>
      </c>
      <c r="AC1030" t="s">
        <v>28</v>
      </c>
      <c r="AD1030" t="s">
        <v>28</v>
      </c>
      <c r="AE1030" t="s">
        <v>28</v>
      </c>
      <c r="AF1030" t="b">
        <f t="shared" si="16"/>
        <v>0</v>
      </c>
      <c r="AG1030" t="b">
        <f>IF(Table1[[#This Row],[bank_type]] = "Private Nonprofit", TRUE, FALSE)</f>
        <v>0</v>
      </c>
    </row>
    <row r="1031" spans="1:33" x14ac:dyDescent="0.2">
      <c r="A1031">
        <v>568</v>
      </c>
      <c r="B1031" t="s">
        <v>4806</v>
      </c>
      <c r="C1031" s="1">
        <v>39426</v>
      </c>
      <c r="D1031" s="1">
        <v>40378</v>
      </c>
      <c r="E1031" t="s">
        <v>4807</v>
      </c>
      <c r="F1031" t="b">
        <v>1</v>
      </c>
      <c r="G1031" t="s">
        <v>326</v>
      </c>
      <c r="J1031" t="s">
        <v>332</v>
      </c>
      <c r="K1031" t="s">
        <v>362</v>
      </c>
      <c r="L1031" t="s">
        <v>394</v>
      </c>
      <c r="M1031" t="s">
        <v>4808</v>
      </c>
      <c r="N1031">
        <v>37.199229150953698</v>
      </c>
      <c r="O1031">
        <v>-76.489771543042195</v>
      </c>
      <c r="P1031" t="s">
        <v>78</v>
      </c>
      <c r="Q1031" t="s">
        <v>4140</v>
      </c>
      <c r="R1031" t="s">
        <v>4141</v>
      </c>
      <c r="S1031" t="s">
        <v>4142</v>
      </c>
      <c r="T1031" t="s">
        <v>394</v>
      </c>
      <c r="U1031">
        <v>23504</v>
      </c>
      <c r="V1031" t="s">
        <v>4143</v>
      </c>
      <c r="W1031" t="s">
        <v>864</v>
      </c>
      <c r="X1031" t="s">
        <v>4144</v>
      </c>
      <c r="Y1031" t="s">
        <v>4145</v>
      </c>
      <c r="Z1031" t="s">
        <v>4146</v>
      </c>
      <c r="AA1031" t="s">
        <v>4142</v>
      </c>
      <c r="AB1031" t="s">
        <v>394</v>
      </c>
      <c r="AC1031">
        <v>23504</v>
      </c>
      <c r="AD1031" t="s">
        <v>405</v>
      </c>
      <c r="AE1031" t="s">
        <v>28</v>
      </c>
      <c r="AF1031" t="b">
        <f t="shared" si="16"/>
        <v>0</v>
      </c>
      <c r="AG1031" t="b">
        <f>IF(Table1[[#This Row],[bank_type]] = "Private Nonprofit", TRUE, FALSE)</f>
        <v>0</v>
      </c>
    </row>
    <row r="1032" spans="1:33" x14ac:dyDescent="0.2">
      <c r="A1032">
        <v>568</v>
      </c>
      <c r="B1032" t="s">
        <v>4806</v>
      </c>
      <c r="C1032" s="1">
        <v>39426</v>
      </c>
      <c r="D1032" s="1">
        <v>40378</v>
      </c>
      <c r="E1032" t="s">
        <v>4807</v>
      </c>
      <c r="F1032" t="b">
        <v>1</v>
      </c>
      <c r="G1032" t="s">
        <v>326</v>
      </c>
      <c r="J1032" t="s">
        <v>332</v>
      </c>
      <c r="K1032" t="s">
        <v>362</v>
      </c>
      <c r="L1032" t="s">
        <v>394</v>
      </c>
      <c r="M1032" t="s">
        <v>4808</v>
      </c>
      <c r="N1032">
        <v>37.199229150953698</v>
      </c>
      <c r="O1032">
        <v>-76.489771543042195</v>
      </c>
      <c r="P1032" t="s">
        <v>78</v>
      </c>
      <c r="Q1032" t="s">
        <v>4140</v>
      </c>
      <c r="R1032" t="s">
        <v>4141</v>
      </c>
      <c r="S1032" t="s">
        <v>4142</v>
      </c>
      <c r="T1032" t="s">
        <v>394</v>
      </c>
      <c r="U1032">
        <v>23504</v>
      </c>
      <c r="V1032" t="s">
        <v>4143</v>
      </c>
      <c r="W1032" t="s">
        <v>4147</v>
      </c>
      <c r="X1032" t="s">
        <v>4148</v>
      </c>
      <c r="Y1032" t="s">
        <v>4149</v>
      </c>
      <c r="Z1032" t="s">
        <v>4146</v>
      </c>
      <c r="AA1032" t="s">
        <v>4142</v>
      </c>
      <c r="AB1032" t="s">
        <v>394</v>
      </c>
      <c r="AC1032">
        <v>23504</v>
      </c>
      <c r="AD1032" t="s">
        <v>405</v>
      </c>
      <c r="AE1032" t="s">
        <v>28</v>
      </c>
      <c r="AF1032" t="b">
        <f t="shared" si="16"/>
        <v>0</v>
      </c>
      <c r="AG1032" t="b">
        <f>IF(Table1[[#This Row],[bank_type]] = "Private Nonprofit", TRUE, FALSE)</f>
        <v>0</v>
      </c>
    </row>
    <row r="1033" spans="1:33" x14ac:dyDescent="0.2">
      <c r="A1033">
        <v>6351</v>
      </c>
      <c r="B1033" t="s">
        <v>4809</v>
      </c>
      <c r="C1033" t="s">
        <v>28</v>
      </c>
      <c r="D1033" t="s">
        <v>28</v>
      </c>
      <c r="E1033" t="s">
        <v>4810</v>
      </c>
      <c r="F1033" t="b">
        <v>1</v>
      </c>
      <c r="K1033" t="s">
        <v>42</v>
      </c>
      <c r="L1033" t="s">
        <v>479</v>
      </c>
      <c r="M1033" t="s">
        <v>4811</v>
      </c>
      <c r="N1033">
        <v>31.6433719355731</v>
      </c>
      <c r="O1033">
        <v>-81.457553112125098</v>
      </c>
      <c r="P1033" t="s">
        <v>78</v>
      </c>
      <c r="Q1033" t="s">
        <v>4812</v>
      </c>
      <c r="R1033" t="s">
        <v>4813</v>
      </c>
      <c r="S1033" t="s">
        <v>843</v>
      </c>
      <c r="T1033" t="s">
        <v>479</v>
      </c>
      <c r="U1033">
        <v>30346</v>
      </c>
      <c r="V1033" t="s">
        <v>4814</v>
      </c>
      <c r="W1033" t="s">
        <v>570</v>
      </c>
      <c r="X1033" t="s">
        <v>571</v>
      </c>
      <c r="Y1033" t="s">
        <v>572</v>
      </c>
      <c r="Z1033" t="s">
        <v>573</v>
      </c>
      <c r="AA1033" t="s">
        <v>574</v>
      </c>
      <c r="AB1033" t="s">
        <v>479</v>
      </c>
      <c r="AC1033">
        <v>30043</v>
      </c>
      <c r="AD1033" t="s">
        <v>405</v>
      </c>
      <c r="AE1033" t="s">
        <v>575</v>
      </c>
      <c r="AF1033" t="b">
        <f t="shared" si="16"/>
        <v>0</v>
      </c>
      <c r="AG1033" t="b">
        <f>IF(Table1[[#This Row],[bank_type]] = "Private Nonprofit", TRUE, FALSE)</f>
        <v>0</v>
      </c>
    </row>
    <row r="1034" spans="1:33" x14ac:dyDescent="0.2">
      <c r="A1034">
        <v>6351</v>
      </c>
      <c r="B1034" t="s">
        <v>4809</v>
      </c>
      <c r="C1034" t="s">
        <v>28</v>
      </c>
      <c r="D1034" t="s">
        <v>28</v>
      </c>
      <c r="E1034" t="s">
        <v>4810</v>
      </c>
      <c r="F1034" t="b">
        <v>1</v>
      </c>
      <c r="K1034" t="s">
        <v>42</v>
      </c>
      <c r="L1034" t="s">
        <v>479</v>
      </c>
      <c r="M1034" t="s">
        <v>4811</v>
      </c>
      <c r="N1034">
        <v>31.6433719355731</v>
      </c>
      <c r="O1034">
        <v>-81.457553112125098</v>
      </c>
      <c r="P1034" t="s">
        <v>78</v>
      </c>
      <c r="Q1034" t="s">
        <v>4812</v>
      </c>
      <c r="R1034" t="s">
        <v>4813</v>
      </c>
      <c r="S1034" t="s">
        <v>843</v>
      </c>
      <c r="T1034" t="s">
        <v>479</v>
      </c>
      <c r="U1034">
        <v>30346</v>
      </c>
      <c r="V1034" t="s">
        <v>4814</v>
      </c>
      <c r="W1034" t="s">
        <v>555</v>
      </c>
      <c r="X1034" t="s">
        <v>885</v>
      </c>
      <c r="Y1034" t="s">
        <v>886</v>
      </c>
      <c r="Z1034" t="s">
        <v>887</v>
      </c>
      <c r="AA1034" t="s">
        <v>574</v>
      </c>
      <c r="AB1034" t="s">
        <v>479</v>
      </c>
      <c r="AC1034">
        <v>30043</v>
      </c>
      <c r="AD1034" t="s">
        <v>405</v>
      </c>
      <c r="AE1034" t="s">
        <v>888</v>
      </c>
      <c r="AF1034" t="b">
        <f t="shared" si="16"/>
        <v>0</v>
      </c>
      <c r="AG1034" t="b">
        <f>IF(Table1[[#This Row],[bank_type]] = "Private Nonprofit", TRUE, FALSE)</f>
        <v>0</v>
      </c>
    </row>
    <row r="1035" spans="1:33" x14ac:dyDescent="0.2">
      <c r="A1035">
        <v>3194</v>
      </c>
      <c r="B1035" t="s">
        <v>4815</v>
      </c>
      <c r="C1035" s="1">
        <v>44006</v>
      </c>
      <c r="D1035" s="1">
        <v>44006</v>
      </c>
      <c r="E1035" t="s">
        <v>4816</v>
      </c>
      <c r="F1035" t="b">
        <v>1</v>
      </c>
      <c r="G1035" t="s">
        <v>326</v>
      </c>
      <c r="H1035" t="s">
        <v>331</v>
      </c>
      <c r="J1035" t="s">
        <v>943</v>
      </c>
      <c r="K1035" t="s">
        <v>24</v>
      </c>
      <c r="L1035" t="s">
        <v>692</v>
      </c>
      <c r="M1035" t="s">
        <v>4817</v>
      </c>
      <c r="N1035">
        <v>30.037907186749202</v>
      </c>
      <c r="O1035">
        <v>-85.370026374770404</v>
      </c>
      <c r="P1035" t="s">
        <v>78</v>
      </c>
      <c r="Q1035" t="s">
        <v>4818</v>
      </c>
      <c r="R1035" t="s">
        <v>4819</v>
      </c>
      <c r="S1035" t="s">
        <v>4820</v>
      </c>
      <c r="T1035" t="s">
        <v>692</v>
      </c>
      <c r="U1035">
        <v>33019</v>
      </c>
      <c r="V1035" t="s">
        <v>4821</v>
      </c>
      <c r="W1035" t="s">
        <v>785</v>
      </c>
      <c r="X1035" t="s">
        <v>4822</v>
      </c>
      <c r="Y1035" t="s">
        <v>4823</v>
      </c>
      <c r="Z1035" t="s">
        <v>4824</v>
      </c>
      <c r="AA1035" t="s">
        <v>2457</v>
      </c>
      <c r="AB1035" t="s">
        <v>692</v>
      </c>
      <c r="AC1035" t="s">
        <v>4825</v>
      </c>
      <c r="AD1035" t="s">
        <v>60</v>
      </c>
      <c r="AE1035" t="s">
        <v>28</v>
      </c>
      <c r="AF1035" t="b">
        <f t="shared" si="16"/>
        <v>0</v>
      </c>
      <c r="AG1035" t="b">
        <f>IF(Table1[[#This Row],[bank_type]] = "Private Nonprofit", TRUE, FALSE)</f>
        <v>0</v>
      </c>
    </row>
    <row r="1036" spans="1:33" x14ac:dyDescent="0.2">
      <c r="A1036">
        <v>6226</v>
      </c>
      <c r="B1036" t="s">
        <v>4826</v>
      </c>
      <c r="C1036" s="1">
        <v>44573</v>
      </c>
      <c r="D1036" s="1">
        <v>44573</v>
      </c>
      <c r="E1036" t="s">
        <v>4827</v>
      </c>
      <c r="F1036" t="b">
        <v>1</v>
      </c>
      <c r="G1036" t="s">
        <v>22</v>
      </c>
      <c r="H1036" t="s">
        <v>846</v>
      </c>
      <c r="J1036" t="s">
        <v>23</v>
      </c>
      <c r="K1036" t="s">
        <v>24</v>
      </c>
      <c r="L1036" t="s">
        <v>891</v>
      </c>
      <c r="M1036" t="s">
        <v>4828</v>
      </c>
      <c r="N1036">
        <v>39.595414336171203</v>
      </c>
      <c r="O1036">
        <v>-80.4273094063266</v>
      </c>
      <c r="P1036" t="s">
        <v>78</v>
      </c>
      <c r="Q1036" t="s">
        <v>893</v>
      </c>
      <c r="R1036" t="s">
        <v>894</v>
      </c>
      <c r="S1036" t="s">
        <v>895</v>
      </c>
      <c r="T1036" t="s">
        <v>891</v>
      </c>
      <c r="U1036">
        <v>25901</v>
      </c>
      <c r="V1036" t="s">
        <v>28</v>
      </c>
      <c r="W1036" t="s">
        <v>4829</v>
      </c>
      <c r="X1036" t="s">
        <v>2306</v>
      </c>
      <c r="Y1036" t="s">
        <v>4830</v>
      </c>
      <c r="Z1036" t="s">
        <v>2790</v>
      </c>
      <c r="AA1036" t="s">
        <v>895</v>
      </c>
      <c r="AB1036" t="s">
        <v>891</v>
      </c>
      <c r="AC1036">
        <v>25901</v>
      </c>
      <c r="AD1036" t="s">
        <v>39</v>
      </c>
      <c r="AE1036" t="s">
        <v>28</v>
      </c>
      <c r="AF1036" t="b">
        <f t="shared" si="16"/>
        <v>0</v>
      </c>
      <c r="AG1036" t="b">
        <f>IF(Table1[[#This Row],[bank_type]] = "Private Nonprofit", TRUE, FALSE)</f>
        <v>0</v>
      </c>
    </row>
    <row r="1037" spans="1:33" x14ac:dyDescent="0.2">
      <c r="A1037">
        <v>6226</v>
      </c>
      <c r="B1037" t="s">
        <v>4826</v>
      </c>
      <c r="C1037" s="1">
        <v>44573</v>
      </c>
      <c r="D1037" s="1">
        <v>44573</v>
      </c>
      <c r="E1037" t="s">
        <v>4827</v>
      </c>
      <c r="F1037" t="b">
        <v>1</v>
      </c>
      <c r="G1037" t="s">
        <v>22</v>
      </c>
      <c r="H1037" t="s">
        <v>846</v>
      </c>
      <c r="J1037" t="s">
        <v>23</v>
      </c>
      <c r="K1037" t="s">
        <v>24</v>
      </c>
      <c r="L1037" t="s">
        <v>891</v>
      </c>
      <c r="M1037" t="s">
        <v>4828</v>
      </c>
      <c r="N1037">
        <v>39.595414336171203</v>
      </c>
      <c r="O1037">
        <v>-80.4273094063266</v>
      </c>
      <c r="P1037" t="s">
        <v>78</v>
      </c>
      <c r="Q1037" t="s">
        <v>893</v>
      </c>
      <c r="R1037" t="s">
        <v>894</v>
      </c>
      <c r="S1037" t="s">
        <v>895</v>
      </c>
      <c r="T1037" t="s">
        <v>891</v>
      </c>
      <c r="U1037">
        <v>25901</v>
      </c>
      <c r="V1037" t="s">
        <v>28</v>
      </c>
      <c r="W1037" t="s">
        <v>2208</v>
      </c>
      <c r="X1037" t="s">
        <v>4831</v>
      </c>
      <c r="Y1037" t="s">
        <v>4832</v>
      </c>
      <c r="Z1037" t="s">
        <v>4833</v>
      </c>
      <c r="AA1037" t="s">
        <v>895</v>
      </c>
      <c r="AB1037" t="s">
        <v>891</v>
      </c>
      <c r="AC1037">
        <v>25901</v>
      </c>
      <c r="AD1037" t="s">
        <v>34</v>
      </c>
      <c r="AE1037" t="s">
        <v>28</v>
      </c>
      <c r="AF1037" t="b">
        <f t="shared" si="16"/>
        <v>0</v>
      </c>
      <c r="AG1037" t="b">
        <f>IF(Table1[[#This Row],[bank_type]] = "Private Nonprofit", TRUE, FALSE)</f>
        <v>0</v>
      </c>
    </row>
    <row r="1038" spans="1:33" x14ac:dyDescent="0.2">
      <c r="A1038">
        <v>6226</v>
      </c>
      <c r="B1038" t="s">
        <v>4826</v>
      </c>
      <c r="C1038" s="1">
        <v>44573</v>
      </c>
      <c r="D1038" s="1">
        <v>44573</v>
      </c>
      <c r="E1038" t="s">
        <v>4827</v>
      </c>
      <c r="F1038" t="b">
        <v>1</v>
      </c>
      <c r="G1038" t="s">
        <v>22</v>
      </c>
      <c r="H1038" t="s">
        <v>846</v>
      </c>
      <c r="J1038" t="s">
        <v>23</v>
      </c>
      <c r="K1038" t="s">
        <v>24</v>
      </c>
      <c r="L1038" t="s">
        <v>891</v>
      </c>
      <c r="M1038" t="s">
        <v>4828</v>
      </c>
      <c r="N1038">
        <v>39.595414336171203</v>
      </c>
      <c r="O1038">
        <v>-80.4273094063266</v>
      </c>
      <c r="P1038" t="s">
        <v>78</v>
      </c>
      <c r="Q1038" t="s">
        <v>893</v>
      </c>
      <c r="R1038" t="s">
        <v>894</v>
      </c>
      <c r="S1038" t="s">
        <v>895</v>
      </c>
      <c r="T1038" t="s">
        <v>891</v>
      </c>
      <c r="U1038">
        <v>25901</v>
      </c>
      <c r="V1038" t="s">
        <v>28</v>
      </c>
      <c r="W1038" t="s">
        <v>901</v>
      </c>
      <c r="X1038" t="s">
        <v>902</v>
      </c>
      <c r="Y1038" t="s">
        <v>903</v>
      </c>
      <c r="Z1038" t="s">
        <v>28</v>
      </c>
      <c r="AA1038" t="s">
        <v>28</v>
      </c>
      <c r="AB1038" t="s">
        <v>28</v>
      </c>
      <c r="AC1038" t="s">
        <v>28</v>
      </c>
      <c r="AD1038" t="s">
        <v>60</v>
      </c>
      <c r="AE1038" t="s">
        <v>28</v>
      </c>
      <c r="AF1038" t="b">
        <f t="shared" si="16"/>
        <v>0</v>
      </c>
      <c r="AG1038" t="b">
        <f>IF(Table1[[#This Row],[bank_type]] = "Private Nonprofit", TRUE, FALSE)</f>
        <v>0</v>
      </c>
    </row>
    <row r="1039" spans="1:33" x14ac:dyDescent="0.2">
      <c r="A1039">
        <v>6226</v>
      </c>
      <c r="B1039" t="s">
        <v>4826</v>
      </c>
      <c r="C1039" s="1">
        <v>44573</v>
      </c>
      <c r="D1039" s="1">
        <v>44573</v>
      </c>
      <c r="E1039" t="s">
        <v>4827</v>
      </c>
      <c r="F1039" t="b">
        <v>1</v>
      </c>
      <c r="G1039" t="s">
        <v>22</v>
      </c>
      <c r="H1039" t="s">
        <v>846</v>
      </c>
      <c r="J1039" t="s">
        <v>23</v>
      </c>
      <c r="K1039" t="s">
        <v>24</v>
      </c>
      <c r="L1039" t="s">
        <v>891</v>
      </c>
      <c r="M1039" t="s">
        <v>4828</v>
      </c>
      <c r="N1039">
        <v>39.595414336171203</v>
      </c>
      <c r="O1039">
        <v>-80.4273094063266</v>
      </c>
      <c r="P1039" t="s">
        <v>78</v>
      </c>
      <c r="Q1039" t="s">
        <v>893</v>
      </c>
      <c r="R1039" t="s">
        <v>894</v>
      </c>
      <c r="S1039" t="s">
        <v>895</v>
      </c>
      <c r="T1039" t="s">
        <v>891</v>
      </c>
      <c r="U1039">
        <v>25901</v>
      </c>
      <c r="V1039" t="s">
        <v>28</v>
      </c>
      <c r="W1039" t="s">
        <v>896</v>
      </c>
      <c r="X1039" t="s">
        <v>897</v>
      </c>
      <c r="Y1039" t="s">
        <v>898</v>
      </c>
      <c r="Z1039" t="s">
        <v>28</v>
      </c>
      <c r="AA1039" t="s">
        <v>28</v>
      </c>
      <c r="AB1039" t="s">
        <v>28</v>
      </c>
      <c r="AC1039" t="s">
        <v>28</v>
      </c>
      <c r="AD1039" t="s">
        <v>39</v>
      </c>
      <c r="AE1039" t="s">
        <v>28</v>
      </c>
      <c r="AF1039" t="b">
        <f t="shared" si="16"/>
        <v>0</v>
      </c>
      <c r="AG1039" t="b">
        <f>IF(Table1[[#This Row],[bank_type]] = "Private Nonprofit", TRUE, FALSE)</f>
        <v>0</v>
      </c>
    </row>
    <row r="1040" spans="1:33" x14ac:dyDescent="0.2">
      <c r="A1040">
        <v>6226</v>
      </c>
      <c r="B1040" t="s">
        <v>4826</v>
      </c>
      <c r="C1040" s="1">
        <v>44573</v>
      </c>
      <c r="D1040" s="1">
        <v>44573</v>
      </c>
      <c r="E1040" t="s">
        <v>4827</v>
      </c>
      <c r="F1040" t="b">
        <v>1</v>
      </c>
      <c r="G1040" t="s">
        <v>22</v>
      </c>
      <c r="H1040" t="s">
        <v>846</v>
      </c>
      <c r="J1040" t="s">
        <v>23</v>
      </c>
      <c r="K1040" t="s">
        <v>24</v>
      </c>
      <c r="L1040" t="s">
        <v>891</v>
      </c>
      <c r="M1040" t="s">
        <v>4828</v>
      </c>
      <c r="N1040">
        <v>39.595414336171203</v>
      </c>
      <c r="O1040">
        <v>-80.4273094063266</v>
      </c>
      <c r="P1040" t="s">
        <v>78</v>
      </c>
      <c r="Q1040" t="s">
        <v>893</v>
      </c>
      <c r="R1040" t="s">
        <v>894</v>
      </c>
      <c r="S1040" t="s">
        <v>895</v>
      </c>
      <c r="T1040" t="s">
        <v>891</v>
      </c>
      <c r="U1040">
        <v>25901</v>
      </c>
      <c r="V1040" t="s">
        <v>28</v>
      </c>
      <c r="W1040" t="s">
        <v>794</v>
      </c>
      <c r="X1040" t="s">
        <v>899</v>
      </c>
      <c r="Y1040" t="s">
        <v>900</v>
      </c>
      <c r="Z1040" t="s">
        <v>28</v>
      </c>
      <c r="AA1040" t="s">
        <v>28</v>
      </c>
      <c r="AB1040" t="s">
        <v>28</v>
      </c>
      <c r="AC1040" t="s">
        <v>28</v>
      </c>
      <c r="AD1040" t="s">
        <v>60</v>
      </c>
      <c r="AE1040" t="s">
        <v>28</v>
      </c>
      <c r="AF1040" t="b">
        <f t="shared" si="16"/>
        <v>0</v>
      </c>
      <c r="AG1040" t="b">
        <f>IF(Table1[[#This Row],[bank_type]] = "Private Nonprofit", TRUE, FALSE)</f>
        <v>0</v>
      </c>
    </row>
    <row r="1041" spans="1:33" x14ac:dyDescent="0.2">
      <c r="A1041">
        <v>5835</v>
      </c>
      <c r="B1041" t="s">
        <v>4834</v>
      </c>
      <c r="C1041" t="s">
        <v>28</v>
      </c>
      <c r="D1041" s="1">
        <v>44831</v>
      </c>
      <c r="E1041" t="s">
        <v>4835</v>
      </c>
      <c r="F1041" t="b">
        <v>1</v>
      </c>
      <c r="G1041" t="s">
        <v>326</v>
      </c>
      <c r="J1041" t="s">
        <v>332</v>
      </c>
      <c r="K1041" t="s">
        <v>24</v>
      </c>
      <c r="L1041" t="s">
        <v>992</v>
      </c>
      <c r="M1041" t="s">
        <v>4836</v>
      </c>
      <c r="N1041">
        <v>32.870651199264501</v>
      </c>
      <c r="O1041">
        <v>-89.956023880382205</v>
      </c>
      <c r="P1041" t="s">
        <v>78</v>
      </c>
      <c r="Q1041" t="s">
        <v>4837</v>
      </c>
      <c r="R1041" t="s">
        <v>28</v>
      </c>
      <c r="S1041" t="s">
        <v>3786</v>
      </c>
      <c r="T1041" t="s">
        <v>992</v>
      </c>
      <c r="U1041" t="s">
        <v>28</v>
      </c>
      <c r="V1041" t="s">
        <v>28</v>
      </c>
      <c r="W1041" t="s">
        <v>4838</v>
      </c>
      <c r="X1041" t="s">
        <v>4839</v>
      </c>
      <c r="Y1041" t="s">
        <v>4840</v>
      </c>
      <c r="Z1041" t="s">
        <v>4841</v>
      </c>
      <c r="AA1041" t="s">
        <v>3786</v>
      </c>
      <c r="AB1041" t="s">
        <v>992</v>
      </c>
      <c r="AC1041" t="s">
        <v>4842</v>
      </c>
      <c r="AD1041" t="s">
        <v>39</v>
      </c>
      <c r="AE1041" t="s">
        <v>28</v>
      </c>
      <c r="AF1041" t="b">
        <f t="shared" si="16"/>
        <v>0</v>
      </c>
      <c r="AG1041" t="b">
        <f>IF(Table1[[#This Row],[bank_type]] = "Private Nonprofit", TRUE, FALSE)</f>
        <v>0</v>
      </c>
    </row>
    <row r="1042" spans="1:33" x14ac:dyDescent="0.2">
      <c r="A1042">
        <v>6693</v>
      </c>
      <c r="B1042" t="s">
        <v>4843</v>
      </c>
      <c r="C1042" t="s">
        <v>28</v>
      </c>
      <c r="D1042" s="1">
        <v>45895</v>
      </c>
      <c r="E1042" t="s">
        <v>4844</v>
      </c>
      <c r="F1042" t="b">
        <v>1</v>
      </c>
      <c r="K1042" t="s">
        <v>42</v>
      </c>
      <c r="L1042" t="s">
        <v>394</v>
      </c>
      <c r="M1042" t="s">
        <v>969</v>
      </c>
      <c r="N1042">
        <v>37.353000000000002</v>
      </c>
      <c r="O1042">
        <v>-76.960999999999999</v>
      </c>
      <c r="P1042" t="s">
        <v>78</v>
      </c>
      <c r="Q1042" t="s">
        <v>4845</v>
      </c>
      <c r="R1042" t="s">
        <v>4846</v>
      </c>
      <c r="S1042" t="s">
        <v>988</v>
      </c>
      <c r="T1042" t="s">
        <v>394</v>
      </c>
      <c r="U1042" t="s">
        <v>28</v>
      </c>
      <c r="V1042" t="s">
        <v>4847</v>
      </c>
      <c r="W1042" t="s">
        <v>570</v>
      </c>
      <c r="X1042" t="s">
        <v>4848</v>
      </c>
      <c r="Y1042" t="s">
        <v>4849</v>
      </c>
      <c r="Z1042" t="s">
        <v>4850</v>
      </c>
      <c r="AA1042" t="s">
        <v>664</v>
      </c>
      <c r="AB1042" t="s">
        <v>394</v>
      </c>
      <c r="AC1042">
        <v>23113</v>
      </c>
      <c r="AD1042" t="s">
        <v>405</v>
      </c>
      <c r="AE1042" t="s">
        <v>4851</v>
      </c>
      <c r="AF1042" t="b">
        <f t="shared" si="16"/>
        <v>0</v>
      </c>
      <c r="AG1042" t="b">
        <f>IF(Table1[[#This Row],[bank_type]] = "Private Nonprofit", TRUE, FALSE)</f>
        <v>0</v>
      </c>
    </row>
    <row r="1043" spans="1:33" x14ac:dyDescent="0.2">
      <c r="A1043">
        <v>3340</v>
      </c>
      <c r="B1043" t="s">
        <v>4852</v>
      </c>
      <c r="C1043" s="1">
        <v>42355</v>
      </c>
      <c r="D1043" s="1">
        <v>42355</v>
      </c>
      <c r="E1043" t="s">
        <v>4853</v>
      </c>
      <c r="F1043" t="b">
        <v>1</v>
      </c>
      <c r="G1043" t="s">
        <v>67</v>
      </c>
      <c r="J1043" t="s">
        <v>68</v>
      </c>
      <c r="K1043" t="s">
        <v>24</v>
      </c>
      <c r="L1043" t="s">
        <v>438</v>
      </c>
      <c r="M1043" t="s">
        <v>1753</v>
      </c>
      <c r="N1043">
        <v>30.2401888220774</v>
      </c>
      <c r="O1043">
        <v>-95.065170320525695</v>
      </c>
      <c r="P1043" t="s">
        <v>78</v>
      </c>
      <c r="Q1043" t="s">
        <v>4854</v>
      </c>
      <c r="R1043" t="s">
        <v>4207</v>
      </c>
      <c r="S1043" t="s">
        <v>3265</v>
      </c>
      <c r="T1043" t="s">
        <v>692</v>
      </c>
      <c r="U1043">
        <v>33408</v>
      </c>
      <c r="V1043" t="s">
        <v>28</v>
      </c>
      <c r="W1043" t="s">
        <v>674</v>
      </c>
      <c r="X1043" t="s">
        <v>4047</v>
      </c>
      <c r="Y1043" t="s">
        <v>4048</v>
      </c>
      <c r="Z1043" t="s">
        <v>4049</v>
      </c>
      <c r="AA1043" t="s">
        <v>3265</v>
      </c>
      <c r="AB1043" t="s">
        <v>692</v>
      </c>
      <c r="AC1043">
        <v>33408</v>
      </c>
      <c r="AD1043" t="s">
        <v>60</v>
      </c>
      <c r="AE1043" t="s">
        <v>28</v>
      </c>
      <c r="AF1043" t="b">
        <f t="shared" si="16"/>
        <v>0</v>
      </c>
      <c r="AG1043" t="b">
        <f>IF(Table1[[#This Row],[bank_type]] = "Private Nonprofit", TRUE, FALSE)</f>
        <v>0</v>
      </c>
    </row>
    <row r="1044" spans="1:33" x14ac:dyDescent="0.2">
      <c r="A1044">
        <v>327</v>
      </c>
      <c r="B1044" t="s">
        <v>4855</v>
      </c>
      <c r="C1044" s="1">
        <v>33188</v>
      </c>
      <c r="D1044" s="1">
        <v>40017</v>
      </c>
      <c r="E1044" t="s">
        <v>4856</v>
      </c>
      <c r="F1044" t="b">
        <v>1</v>
      </c>
      <c r="G1044" t="s">
        <v>326</v>
      </c>
      <c r="H1044" t="s">
        <v>53</v>
      </c>
      <c r="I1044" t="s">
        <v>72</v>
      </c>
      <c r="J1044" t="s">
        <v>332</v>
      </c>
      <c r="K1044" t="s">
        <v>362</v>
      </c>
      <c r="L1044" t="s">
        <v>515</v>
      </c>
      <c r="M1044" t="s">
        <v>3145</v>
      </c>
      <c r="N1044">
        <v>30.266971000000002</v>
      </c>
      <c r="O1044">
        <v>-93.477846</v>
      </c>
      <c r="P1044" t="s">
        <v>78</v>
      </c>
      <c r="Q1044" t="s">
        <v>4857</v>
      </c>
      <c r="R1044" t="s">
        <v>28</v>
      </c>
      <c r="S1044" t="s">
        <v>4858</v>
      </c>
      <c r="T1044" t="s">
        <v>515</v>
      </c>
      <c r="U1044" t="s">
        <v>28</v>
      </c>
      <c r="V1044" t="s">
        <v>28</v>
      </c>
      <c r="W1044" t="s">
        <v>875</v>
      </c>
      <c r="X1044" t="s">
        <v>1097</v>
      </c>
      <c r="Y1044" t="s">
        <v>28</v>
      </c>
      <c r="Z1044" t="s">
        <v>4859</v>
      </c>
      <c r="AA1044" t="s">
        <v>4858</v>
      </c>
      <c r="AB1044" t="s">
        <v>515</v>
      </c>
      <c r="AC1044">
        <v>70602</v>
      </c>
      <c r="AD1044" t="s">
        <v>39</v>
      </c>
      <c r="AE1044" t="s">
        <v>28</v>
      </c>
      <c r="AF1044" t="b">
        <f t="shared" si="16"/>
        <v>0</v>
      </c>
      <c r="AG1044" t="b">
        <f>IF(Table1[[#This Row],[bank_type]] = "Private Nonprofit", TRUE, FALSE)</f>
        <v>0</v>
      </c>
    </row>
    <row r="1045" spans="1:33" x14ac:dyDescent="0.2">
      <c r="A1045">
        <v>6039</v>
      </c>
      <c r="B1045" t="s">
        <v>4860</v>
      </c>
      <c r="C1045" t="s">
        <v>28</v>
      </c>
      <c r="D1045" s="1">
        <v>44364</v>
      </c>
      <c r="E1045" t="s">
        <v>3834</v>
      </c>
      <c r="F1045" t="b">
        <v>1</v>
      </c>
      <c r="G1045" t="s">
        <v>67</v>
      </c>
      <c r="J1045" t="s">
        <v>68</v>
      </c>
      <c r="K1045" t="s">
        <v>24</v>
      </c>
      <c r="L1045" t="s">
        <v>891</v>
      </c>
      <c r="M1045" t="s">
        <v>3835</v>
      </c>
      <c r="N1045">
        <v>39.704113766300097</v>
      </c>
      <c r="O1045">
        <v>-79.495393816642206</v>
      </c>
      <c r="P1045" t="s">
        <v>78</v>
      </c>
      <c r="Q1045" t="s">
        <v>3836</v>
      </c>
      <c r="R1045" t="s">
        <v>3837</v>
      </c>
      <c r="S1045" t="s">
        <v>3838</v>
      </c>
      <c r="T1045" t="s">
        <v>891</v>
      </c>
      <c r="U1045">
        <v>25315</v>
      </c>
      <c r="V1045" t="s">
        <v>28</v>
      </c>
      <c r="W1045" t="s">
        <v>29</v>
      </c>
      <c r="X1045" t="s">
        <v>4861</v>
      </c>
      <c r="Y1045" t="s">
        <v>4862</v>
      </c>
      <c r="Z1045" t="s">
        <v>28</v>
      </c>
      <c r="AA1045" t="s">
        <v>3838</v>
      </c>
      <c r="AB1045" t="s">
        <v>891</v>
      </c>
      <c r="AC1045">
        <v>25315</v>
      </c>
      <c r="AD1045" t="s">
        <v>405</v>
      </c>
      <c r="AE1045" t="s">
        <v>4863</v>
      </c>
      <c r="AF1045" t="b">
        <f t="shared" si="16"/>
        <v>0</v>
      </c>
      <c r="AG1045" t="b">
        <f>IF(Table1[[#This Row],[bank_type]] = "Private Nonprofit", TRUE, FALSE)</f>
        <v>0</v>
      </c>
    </row>
    <row r="1046" spans="1:33" x14ac:dyDescent="0.2">
      <c r="A1046">
        <v>6189</v>
      </c>
      <c r="B1046" t="s">
        <v>4864</v>
      </c>
      <c r="C1046" t="s">
        <v>28</v>
      </c>
      <c r="D1046" s="1">
        <v>45569</v>
      </c>
      <c r="E1046" t="s">
        <v>4865</v>
      </c>
      <c r="F1046" t="b">
        <v>1</v>
      </c>
      <c r="K1046" t="s">
        <v>42</v>
      </c>
      <c r="L1046" t="s">
        <v>394</v>
      </c>
      <c r="M1046" t="s">
        <v>4866</v>
      </c>
      <c r="N1046">
        <v>37.080570000000002</v>
      </c>
      <c r="O1046">
        <v>-76.325714000000005</v>
      </c>
      <c r="P1046" t="s">
        <v>78</v>
      </c>
      <c r="Q1046" t="s">
        <v>4867</v>
      </c>
      <c r="R1046" t="s">
        <v>4868</v>
      </c>
      <c r="S1046" t="s">
        <v>4869</v>
      </c>
      <c r="T1046" t="s">
        <v>394</v>
      </c>
      <c r="U1046">
        <v>23666</v>
      </c>
      <c r="V1046" t="s">
        <v>4870</v>
      </c>
      <c r="W1046" t="s">
        <v>4871</v>
      </c>
      <c r="X1046" t="s">
        <v>4872</v>
      </c>
      <c r="Y1046" t="s">
        <v>4873</v>
      </c>
      <c r="Z1046" t="s">
        <v>28</v>
      </c>
      <c r="AA1046" t="s">
        <v>28</v>
      </c>
      <c r="AB1046" t="s">
        <v>28</v>
      </c>
      <c r="AC1046" t="s">
        <v>28</v>
      </c>
      <c r="AD1046" t="s">
        <v>405</v>
      </c>
      <c r="AE1046" t="s">
        <v>28</v>
      </c>
      <c r="AF1046" t="b">
        <f t="shared" si="16"/>
        <v>0</v>
      </c>
      <c r="AG1046" t="b">
        <f>IF(Table1[[#This Row],[bank_type]] = "Private Nonprofit", TRUE, FALSE)</f>
        <v>0</v>
      </c>
    </row>
    <row r="1047" spans="1:33" x14ac:dyDescent="0.2">
      <c r="A1047">
        <v>6189</v>
      </c>
      <c r="B1047" t="s">
        <v>4864</v>
      </c>
      <c r="C1047" t="s">
        <v>28</v>
      </c>
      <c r="D1047" s="1">
        <v>45569</v>
      </c>
      <c r="E1047" t="s">
        <v>4865</v>
      </c>
      <c r="F1047" t="b">
        <v>1</v>
      </c>
      <c r="K1047" t="s">
        <v>42</v>
      </c>
      <c r="L1047" t="s">
        <v>394</v>
      </c>
      <c r="M1047" t="s">
        <v>4866</v>
      </c>
      <c r="N1047">
        <v>37.080570000000002</v>
      </c>
      <c r="O1047">
        <v>-76.325714000000005</v>
      </c>
      <c r="P1047" t="s">
        <v>78</v>
      </c>
      <c r="Q1047" t="s">
        <v>4867</v>
      </c>
      <c r="R1047" t="s">
        <v>4868</v>
      </c>
      <c r="S1047" t="s">
        <v>4869</v>
      </c>
      <c r="T1047" t="s">
        <v>394</v>
      </c>
      <c r="U1047">
        <v>23666</v>
      </c>
      <c r="V1047" t="s">
        <v>4870</v>
      </c>
      <c r="W1047" t="s">
        <v>864</v>
      </c>
      <c r="X1047" t="s">
        <v>4144</v>
      </c>
      <c r="Y1047" t="s">
        <v>4145</v>
      </c>
      <c r="Z1047" t="s">
        <v>4146</v>
      </c>
      <c r="AA1047" t="s">
        <v>4142</v>
      </c>
      <c r="AB1047" t="s">
        <v>394</v>
      </c>
      <c r="AC1047">
        <v>23504</v>
      </c>
      <c r="AD1047" t="s">
        <v>405</v>
      </c>
      <c r="AE1047" t="s">
        <v>28</v>
      </c>
      <c r="AF1047" t="b">
        <f t="shared" si="16"/>
        <v>0</v>
      </c>
      <c r="AG1047" t="b">
        <f>IF(Table1[[#This Row],[bank_type]] = "Private Nonprofit", TRUE, FALSE)</f>
        <v>0</v>
      </c>
    </row>
    <row r="1048" spans="1:33" x14ac:dyDescent="0.2">
      <c r="A1048">
        <v>6189</v>
      </c>
      <c r="B1048" t="s">
        <v>4864</v>
      </c>
      <c r="C1048" t="s">
        <v>28</v>
      </c>
      <c r="D1048" s="1">
        <v>45569</v>
      </c>
      <c r="E1048" t="s">
        <v>4865</v>
      </c>
      <c r="F1048" t="b">
        <v>1</v>
      </c>
      <c r="K1048" t="s">
        <v>42</v>
      </c>
      <c r="L1048" t="s">
        <v>394</v>
      </c>
      <c r="M1048" t="s">
        <v>4866</v>
      </c>
      <c r="N1048">
        <v>37.080570000000002</v>
      </c>
      <c r="O1048">
        <v>-76.325714000000005</v>
      </c>
      <c r="P1048" t="s">
        <v>78</v>
      </c>
      <c r="Q1048" t="s">
        <v>4867</v>
      </c>
      <c r="R1048" t="s">
        <v>4868</v>
      </c>
      <c r="S1048" t="s">
        <v>4869</v>
      </c>
      <c r="T1048" t="s">
        <v>394</v>
      </c>
      <c r="U1048">
        <v>23666</v>
      </c>
      <c r="V1048" t="s">
        <v>4870</v>
      </c>
      <c r="W1048" t="s">
        <v>875</v>
      </c>
      <c r="X1048" t="s">
        <v>4874</v>
      </c>
      <c r="Y1048" t="s">
        <v>4875</v>
      </c>
      <c r="Z1048" t="s">
        <v>4876</v>
      </c>
      <c r="AA1048" t="s">
        <v>4142</v>
      </c>
      <c r="AB1048" t="s">
        <v>394</v>
      </c>
      <c r="AC1048">
        <v>23504</v>
      </c>
      <c r="AD1048" t="s">
        <v>405</v>
      </c>
      <c r="AE1048" t="s">
        <v>28</v>
      </c>
      <c r="AF1048" t="b">
        <f t="shared" si="16"/>
        <v>0</v>
      </c>
      <c r="AG1048" t="b">
        <f>IF(Table1[[#This Row],[bank_type]] = "Private Nonprofit", TRUE, FALSE)</f>
        <v>0</v>
      </c>
    </row>
    <row r="1049" spans="1:33" x14ac:dyDescent="0.2">
      <c r="A1049">
        <v>6189</v>
      </c>
      <c r="B1049" t="s">
        <v>4864</v>
      </c>
      <c r="C1049" t="s">
        <v>28</v>
      </c>
      <c r="D1049" s="1">
        <v>45569</v>
      </c>
      <c r="E1049" t="s">
        <v>4865</v>
      </c>
      <c r="F1049" t="b">
        <v>1</v>
      </c>
      <c r="K1049" t="s">
        <v>42</v>
      </c>
      <c r="L1049" t="s">
        <v>394</v>
      </c>
      <c r="M1049" t="s">
        <v>4866</v>
      </c>
      <c r="N1049">
        <v>37.080570000000002</v>
      </c>
      <c r="O1049">
        <v>-76.325714000000005</v>
      </c>
      <c r="P1049" t="s">
        <v>78</v>
      </c>
      <c r="Q1049" t="s">
        <v>4867</v>
      </c>
      <c r="R1049" t="s">
        <v>4868</v>
      </c>
      <c r="S1049" t="s">
        <v>4869</v>
      </c>
      <c r="T1049" t="s">
        <v>394</v>
      </c>
      <c r="U1049">
        <v>23666</v>
      </c>
      <c r="V1049" t="s">
        <v>4870</v>
      </c>
      <c r="W1049" t="s">
        <v>4147</v>
      </c>
      <c r="X1049" t="s">
        <v>4148</v>
      </c>
      <c r="Y1049" t="s">
        <v>4149</v>
      </c>
      <c r="Z1049" t="s">
        <v>4146</v>
      </c>
      <c r="AA1049" t="s">
        <v>4142</v>
      </c>
      <c r="AB1049" t="s">
        <v>394</v>
      </c>
      <c r="AC1049">
        <v>23504</v>
      </c>
      <c r="AD1049" t="s">
        <v>405</v>
      </c>
      <c r="AE1049" t="s">
        <v>28</v>
      </c>
      <c r="AF1049" t="b">
        <f t="shared" si="16"/>
        <v>0</v>
      </c>
      <c r="AG1049" t="b">
        <f>IF(Table1[[#This Row],[bank_type]] = "Private Nonprofit", TRUE, FALSE)</f>
        <v>0</v>
      </c>
    </row>
    <row r="1050" spans="1:33" x14ac:dyDescent="0.2">
      <c r="A1050">
        <v>2677</v>
      </c>
      <c r="B1050" t="s">
        <v>4877</v>
      </c>
      <c r="C1050" s="1">
        <v>41018</v>
      </c>
      <c r="D1050" s="1">
        <v>41372</v>
      </c>
      <c r="E1050" t="s">
        <v>4878</v>
      </c>
      <c r="F1050" t="b">
        <v>1</v>
      </c>
      <c r="G1050" t="s">
        <v>67</v>
      </c>
      <c r="J1050" t="s">
        <v>68</v>
      </c>
      <c r="K1050" t="s">
        <v>362</v>
      </c>
      <c r="L1050" t="s">
        <v>479</v>
      </c>
      <c r="M1050" t="s">
        <v>4773</v>
      </c>
      <c r="N1050">
        <v>34.063504339056003</v>
      </c>
      <c r="O1050">
        <v>-84.8859004767111</v>
      </c>
      <c r="P1050" t="s">
        <v>38</v>
      </c>
      <c r="Q1050" t="s">
        <v>4879</v>
      </c>
      <c r="R1050" t="s">
        <v>4880</v>
      </c>
      <c r="S1050" t="s">
        <v>843</v>
      </c>
      <c r="T1050" t="s">
        <v>479</v>
      </c>
      <c r="U1050">
        <v>30334</v>
      </c>
      <c r="V1050" t="s">
        <v>4881</v>
      </c>
      <c r="W1050" t="s">
        <v>28</v>
      </c>
      <c r="X1050" t="s">
        <v>28</v>
      </c>
      <c r="Y1050" t="s">
        <v>28</v>
      </c>
      <c r="Z1050" t="s">
        <v>28</v>
      </c>
      <c r="AA1050" t="s">
        <v>28</v>
      </c>
      <c r="AB1050" t="s">
        <v>28</v>
      </c>
      <c r="AC1050" t="s">
        <v>28</v>
      </c>
      <c r="AD1050" t="s">
        <v>28</v>
      </c>
      <c r="AE1050" t="s">
        <v>28</v>
      </c>
      <c r="AF1050" t="b">
        <f t="shared" si="16"/>
        <v>0</v>
      </c>
      <c r="AG1050" t="b">
        <f>IF(Table1[[#This Row],[bank_type]] = "Private Nonprofit", TRUE, FALSE)</f>
        <v>1</v>
      </c>
    </row>
    <row r="1051" spans="1:33" x14ac:dyDescent="0.2">
      <c r="A1051">
        <v>569</v>
      </c>
      <c r="B1051" t="s">
        <v>4882</v>
      </c>
      <c r="C1051" s="1">
        <v>39050</v>
      </c>
      <c r="D1051" s="1">
        <v>44203</v>
      </c>
      <c r="E1051" t="s">
        <v>4883</v>
      </c>
      <c r="F1051" t="b">
        <v>1</v>
      </c>
      <c r="G1051" t="s">
        <v>22</v>
      </c>
      <c r="J1051" t="s">
        <v>23</v>
      </c>
      <c r="K1051" t="s">
        <v>362</v>
      </c>
      <c r="L1051" t="s">
        <v>394</v>
      </c>
      <c r="M1051" t="s">
        <v>1551</v>
      </c>
      <c r="N1051">
        <v>38.968460792075298</v>
      </c>
      <c r="O1051">
        <v>-77.613138311974694</v>
      </c>
      <c r="P1051" t="s">
        <v>78</v>
      </c>
      <c r="Q1051" t="s">
        <v>1979</v>
      </c>
      <c r="R1051" t="s">
        <v>1980</v>
      </c>
      <c r="S1051" t="s">
        <v>1981</v>
      </c>
      <c r="T1051" t="s">
        <v>1155</v>
      </c>
      <c r="U1051">
        <v>19087</v>
      </c>
      <c r="V1051" t="s">
        <v>1982</v>
      </c>
      <c r="W1051" t="s">
        <v>1983</v>
      </c>
      <c r="X1051" t="s">
        <v>1984</v>
      </c>
      <c r="Y1051" t="s">
        <v>1985</v>
      </c>
      <c r="Z1051" t="s">
        <v>1983</v>
      </c>
      <c r="AA1051" t="s">
        <v>1986</v>
      </c>
      <c r="AB1051" t="s">
        <v>394</v>
      </c>
      <c r="AC1051">
        <v>22003</v>
      </c>
      <c r="AD1051" t="s">
        <v>34</v>
      </c>
      <c r="AE1051" t="s">
        <v>1987</v>
      </c>
      <c r="AF1051" t="b">
        <f t="shared" si="16"/>
        <v>0</v>
      </c>
      <c r="AG1051" t="b">
        <f>IF(Table1[[#This Row],[bank_type]] = "Private Nonprofit", TRUE, FALSE)</f>
        <v>0</v>
      </c>
    </row>
    <row r="1052" spans="1:33" x14ac:dyDescent="0.2">
      <c r="A1052">
        <v>6986</v>
      </c>
      <c r="B1052" t="s">
        <v>4884</v>
      </c>
      <c r="C1052" s="1">
        <v>45840</v>
      </c>
      <c r="D1052" s="1">
        <v>45840</v>
      </c>
      <c r="E1052" t="s">
        <v>4885</v>
      </c>
      <c r="F1052" t="b">
        <v>1</v>
      </c>
      <c r="G1052" t="s">
        <v>22</v>
      </c>
      <c r="J1052" t="s">
        <v>23</v>
      </c>
      <c r="K1052" t="s">
        <v>24</v>
      </c>
      <c r="L1052" t="s">
        <v>673</v>
      </c>
      <c r="M1052" t="s">
        <v>4886</v>
      </c>
      <c r="N1052">
        <v>37.692379576235801</v>
      </c>
      <c r="O1052">
        <v>-91.687039348941894</v>
      </c>
      <c r="P1052" t="s">
        <v>78</v>
      </c>
      <c r="Q1052" t="s">
        <v>1670</v>
      </c>
      <c r="R1052" t="s">
        <v>1671</v>
      </c>
      <c r="S1052" t="s">
        <v>1107</v>
      </c>
      <c r="T1052" t="s">
        <v>1223</v>
      </c>
      <c r="U1052">
        <v>62236</v>
      </c>
      <c r="V1052" t="s">
        <v>28</v>
      </c>
      <c r="W1052" t="s">
        <v>4594</v>
      </c>
      <c r="X1052" t="s">
        <v>4595</v>
      </c>
      <c r="Y1052" t="s">
        <v>4596</v>
      </c>
      <c r="Z1052" t="s">
        <v>4597</v>
      </c>
      <c r="AA1052" t="s">
        <v>1107</v>
      </c>
      <c r="AB1052" t="s">
        <v>1223</v>
      </c>
      <c r="AC1052">
        <v>62236</v>
      </c>
      <c r="AD1052" t="s">
        <v>39</v>
      </c>
      <c r="AE1052" t="s">
        <v>4598</v>
      </c>
      <c r="AF1052" t="b">
        <f t="shared" si="16"/>
        <v>0</v>
      </c>
      <c r="AG1052" t="b">
        <f>IF(Table1[[#This Row],[bank_type]] = "Private Nonprofit", TRUE, FALSE)</f>
        <v>0</v>
      </c>
    </row>
    <row r="1053" spans="1:33" x14ac:dyDescent="0.2">
      <c r="A1053">
        <v>6986</v>
      </c>
      <c r="B1053" t="s">
        <v>4884</v>
      </c>
      <c r="C1053" s="1">
        <v>45840</v>
      </c>
      <c r="D1053" s="1">
        <v>45840</v>
      </c>
      <c r="E1053" t="s">
        <v>4885</v>
      </c>
      <c r="F1053" t="b">
        <v>1</v>
      </c>
      <c r="G1053" t="s">
        <v>22</v>
      </c>
      <c r="J1053" t="s">
        <v>23</v>
      </c>
      <c r="K1053" t="s">
        <v>24</v>
      </c>
      <c r="L1053" t="s">
        <v>673</v>
      </c>
      <c r="M1053" t="s">
        <v>4886</v>
      </c>
      <c r="N1053">
        <v>37.692379576235801</v>
      </c>
      <c r="O1053">
        <v>-91.687039348941894</v>
      </c>
      <c r="P1053" t="s">
        <v>78</v>
      </c>
      <c r="Q1053" t="s">
        <v>1670</v>
      </c>
      <c r="R1053" t="s">
        <v>1671</v>
      </c>
      <c r="S1053" t="s">
        <v>1107</v>
      </c>
      <c r="T1053" t="s">
        <v>1223</v>
      </c>
      <c r="U1053">
        <v>62236</v>
      </c>
      <c r="V1053" t="s">
        <v>28</v>
      </c>
      <c r="W1053" t="s">
        <v>4599</v>
      </c>
      <c r="X1053" t="s">
        <v>4600</v>
      </c>
      <c r="Y1053" t="s">
        <v>4601</v>
      </c>
      <c r="Z1053" t="s">
        <v>28</v>
      </c>
      <c r="AA1053" t="s">
        <v>1107</v>
      </c>
      <c r="AB1053" t="s">
        <v>1223</v>
      </c>
      <c r="AC1053">
        <v>62236</v>
      </c>
      <c r="AD1053" t="s">
        <v>39</v>
      </c>
      <c r="AE1053" t="s">
        <v>1671</v>
      </c>
      <c r="AF1053" t="b">
        <f t="shared" si="16"/>
        <v>0</v>
      </c>
      <c r="AG1053" t="b">
        <f>IF(Table1[[#This Row],[bank_type]] = "Private Nonprofit", TRUE, FALSE)</f>
        <v>0</v>
      </c>
    </row>
    <row r="1054" spans="1:33" x14ac:dyDescent="0.2">
      <c r="A1054">
        <v>6720</v>
      </c>
      <c r="B1054" t="s">
        <v>4887</v>
      </c>
      <c r="C1054" s="1">
        <v>45582</v>
      </c>
      <c r="D1054" s="1">
        <v>45582</v>
      </c>
      <c r="E1054" t="s">
        <v>4888</v>
      </c>
      <c r="F1054" t="b">
        <v>1</v>
      </c>
      <c r="K1054" t="s">
        <v>24</v>
      </c>
      <c r="L1054" t="s">
        <v>1155</v>
      </c>
      <c r="M1054" t="s">
        <v>4889</v>
      </c>
      <c r="N1054">
        <v>40.922314</v>
      </c>
      <c r="O1054">
        <v>-79.602975000000001</v>
      </c>
      <c r="P1054" t="s">
        <v>78</v>
      </c>
      <c r="Q1054" t="s">
        <v>4890</v>
      </c>
      <c r="R1054" t="s">
        <v>3681</v>
      </c>
      <c r="S1054" t="s">
        <v>3682</v>
      </c>
      <c r="T1054" t="s">
        <v>1155</v>
      </c>
      <c r="U1054">
        <v>15068</v>
      </c>
      <c r="V1054" t="s">
        <v>28</v>
      </c>
      <c r="W1054" t="s">
        <v>603</v>
      </c>
      <c r="X1054" t="s">
        <v>3683</v>
      </c>
      <c r="Y1054" t="s">
        <v>3684</v>
      </c>
      <c r="Z1054" t="s">
        <v>3685</v>
      </c>
      <c r="AA1054" t="s">
        <v>3682</v>
      </c>
      <c r="AB1054" t="s">
        <v>1155</v>
      </c>
      <c r="AC1054">
        <v>15068</v>
      </c>
      <c r="AD1054" t="s">
        <v>39</v>
      </c>
      <c r="AE1054" t="s">
        <v>3686</v>
      </c>
      <c r="AF1054" t="b">
        <f t="shared" si="16"/>
        <v>0</v>
      </c>
      <c r="AG1054" t="b">
        <f>IF(Table1[[#This Row],[bank_type]] = "Private Nonprofit", TRUE, FALSE)</f>
        <v>0</v>
      </c>
    </row>
    <row r="1055" spans="1:33" x14ac:dyDescent="0.2">
      <c r="A1055">
        <v>2258</v>
      </c>
      <c r="B1055" t="s">
        <v>4891</v>
      </c>
      <c r="C1055" t="s">
        <v>28</v>
      </c>
      <c r="D1055" s="1">
        <v>41229</v>
      </c>
      <c r="E1055" t="s">
        <v>4892</v>
      </c>
      <c r="F1055" t="b">
        <v>1</v>
      </c>
      <c r="G1055" t="s">
        <v>326</v>
      </c>
      <c r="J1055" t="s">
        <v>848</v>
      </c>
      <c r="K1055" t="s">
        <v>76</v>
      </c>
      <c r="L1055" t="s">
        <v>394</v>
      </c>
      <c r="M1055" t="s">
        <v>4893</v>
      </c>
      <c r="N1055">
        <v>36.846944000000001</v>
      </c>
      <c r="O1055">
        <v>-76.340833000000003</v>
      </c>
      <c r="P1055" t="s">
        <v>78</v>
      </c>
      <c r="Q1055" t="s">
        <v>4894</v>
      </c>
      <c r="R1055" t="s">
        <v>4895</v>
      </c>
      <c r="S1055" t="s">
        <v>2300</v>
      </c>
      <c r="T1055" t="s">
        <v>394</v>
      </c>
      <c r="U1055">
        <v>23439</v>
      </c>
      <c r="V1055" t="s">
        <v>4896</v>
      </c>
      <c r="W1055" t="s">
        <v>2900</v>
      </c>
      <c r="X1055" t="s">
        <v>4148</v>
      </c>
      <c r="Y1055" t="s">
        <v>4897</v>
      </c>
      <c r="Z1055" t="s">
        <v>4898</v>
      </c>
      <c r="AA1055" t="s">
        <v>4142</v>
      </c>
      <c r="AB1055" t="s">
        <v>394</v>
      </c>
      <c r="AC1055">
        <v>23504</v>
      </c>
      <c r="AD1055" t="s">
        <v>405</v>
      </c>
      <c r="AE1055" t="s">
        <v>4146</v>
      </c>
      <c r="AF1055" t="b">
        <f t="shared" si="16"/>
        <v>0</v>
      </c>
      <c r="AG1055" t="b">
        <f>IF(Table1[[#This Row],[bank_type]] = "Private Nonprofit", TRUE, FALSE)</f>
        <v>0</v>
      </c>
    </row>
    <row r="1056" spans="1:33" x14ac:dyDescent="0.2">
      <c r="A1056">
        <v>621</v>
      </c>
      <c r="B1056" t="s">
        <v>4899</v>
      </c>
      <c r="C1056" s="1">
        <v>40847</v>
      </c>
      <c r="D1056" s="1">
        <v>45776</v>
      </c>
      <c r="E1056" t="s">
        <v>4900</v>
      </c>
      <c r="F1056" t="b">
        <v>1</v>
      </c>
      <c r="G1056" t="s">
        <v>22</v>
      </c>
      <c r="J1056" t="s">
        <v>68</v>
      </c>
      <c r="K1056" t="s">
        <v>24</v>
      </c>
      <c r="L1056" t="s">
        <v>394</v>
      </c>
      <c r="M1056" t="s">
        <v>4901</v>
      </c>
      <c r="N1056">
        <v>38.122210205120098</v>
      </c>
      <c r="O1056">
        <v>-76.6674844681352</v>
      </c>
      <c r="P1056" t="s">
        <v>78</v>
      </c>
      <c r="Q1056" t="s">
        <v>4902</v>
      </c>
      <c r="R1056" t="s">
        <v>28</v>
      </c>
      <c r="S1056" t="s">
        <v>4903</v>
      </c>
      <c r="T1056" t="s">
        <v>394</v>
      </c>
      <c r="U1056" t="s">
        <v>28</v>
      </c>
      <c r="V1056" t="s">
        <v>28</v>
      </c>
      <c r="W1056" t="s">
        <v>936</v>
      </c>
      <c r="X1056" t="s">
        <v>937</v>
      </c>
      <c r="Y1056" t="s">
        <v>938</v>
      </c>
      <c r="Z1056" t="s">
        <v>939</v>
      </c>
      <c r="AA1056" t="s">
        <v>940</v>
      </c>
      <c r="AB1056" t="s">
        <v>394</v>
      </c>
      <c r="AC1056">
        <v>23230</v>
      </c>
      <c r="AD1056" t="s">
        <v>405</v>
      </c>
      <c r="AE1056" t="s">
        <v>28</v>
      </c>
      <c r="AF1056" t="b">
        <f t="shared" si="16"/>
        <v>0</v>
      </c>
      <c r="AG1056" t="b">
        <f>IF(Table1[[#This Row],[bank_type]] = "Private Nonprofit", TRUE, FALSE)</f>
        <v>0</v>
      </c>
    </row>
    <row r="1057" spans="1:33" x14ac:dyDescent="0.2">
      <c r="A1057">
        <v>621</v>
      </c>
      <c r="B1057" t="s">
        <v>4899</v>
      </c>
      <c r="C1057" s="1">
        <v>40847</v>
      </c>
      <c r="D1057" s="1">
        <v>45776</v>
      </c>
      <c r="E1057" t="s">
        <v>4900</v>
      </c>
      <c r="F1057" t="b">
        <v>1</v>
      </c>
      <c r="G1057" t="s">
        <v>22</v>
      </c>
      <c r="J1057" t="s">
        <v>68</v>
      </c>
      <c r="K1057" t="s">
        <v>24</v>
      </c>
      <c r="L1057" t="s">
        <v>394</v>
      </c>
      <c r="M1057" t="s">
        <v>4901</v>
      </c>
      <c r="N1057">
        <v>38.122210205120098</v>
      </c>
      <c r="O1057">
        <v>-76.6674844681352</v>
      </c>
      <c r="P1057" t="s">
        <v>78</v>
      </c>
      <c r="Q1057" t="s">
        <v>4902</v>
      </c>
      <c r="R1057" t="s">
        <v>28</v>
      </c>
      <c r="S1057" t="s">
        <v>4903</v>
      </c>
      <c r="T1057" t="s">
        <v>394</v>
      </c>
      <c r="U1057" t="s">
        <v>28</v>
      </c>
      <c r="V1057" t="s">
        <v>28</v>
      </c>
      <c r="W1057" t="s">
        <v>4904</v>
      </c>
      <c r="X1057" t="s">
        <v>1282</v>
      </c>
      <c r="Y1057" t="s">
        <v>4905</v>
      </c>
      <c r="Z1057" t="s">
        <v>1412</v>
      </c>
      <c r="AA1057" t="s">
        <v>940</v>
      </c>
      <c r="AB1057" t="s">
        <v>394</v>
      </c>
      <c r="AC1057">
        <v>23230</v>
      </c>
      <c r="AD1057" t="s">
        <v>405</v>
      </c>
      <c r="AE1057" t="s">
        <v>4906</v>
      </c>
      <c r="AF1057" t="b">
        <f t="shared" si="16"/>
        <v>0</v>
      </c>
      <c r="AG1057" t="b">
        <f>IF(Table1[[#This Row],[bank_type]] = "Private Nonprofit", TRUE, FALSE)</f>
        <v>0</v>
      </c>
    </row>
    <row r="1058" spans="1:33" x14ac:dyDescent="0.2">
      <c r="A1058">
        <v>621</v>
      </c>
      <c r="B1058" t="s">
        <v>4899</v>
      </c>
      <c r="C1058" s="1">
        <v>40847</v>
      </c>
      <c r="D1058" s="1">
        <v>45776</v>
      </c>
      <c r="E1058" t="s">
        <v>4900</v>
      </c>
      <c r="F1058" t="b">
        <v>1</v>
      </c>
      <c r="G1058" t="s">
        <v>22</v>
      </c>
      <c r="J1058" t="s">
        <v>68</v>
      </c>
      <c r="K1058" t="s">
        <v>24</v>
      </c>
      <c r="L1058" t="s">
        <v>394</v>
      </c>
      <c r="M1058" t="s">
        <v>4901</v>
      </c>
      <c r="N1058">
        <v>38.122210205120098</v>
      </c>
      <c r="O1058">
        <v>-76.6674844681352</v>
      </c>
      <c r="P1058" t="s">
        <v>78</v>
      </c>
      <c r="Q1058" t="s">
        <v>4902</v>
      </c>
      <c r="R1058" t="s">
        <v>28</v>
      </c>
      <c r="S1058" t="s">
        <v>4903</v>
      </c>
      <c r="T1058" t="s">
        <v>394</v>
      </c>
      <c r="U1058" t="s">
        <v>28</v>
      </c>
      <c r="V1058" t="s">
        <v>28</v>
      </c>
      <c r="W1058" t="s">
        <v>4907</v>
      </c>
      <c r="X1058" t="s">
        <v>4908</v>
      </c>
      <c r="Y1058" t="s">
        <v>4909</v>
      </c>
      <c r="Z1058" t="s">
        <v>4902</v>
      </c>
      <c r="AA1058" t="s">
        <v>4903</v>
      </c>
      <c r="AB1058" t="s">
        <v>394</v>
      </c>
      <c r="AC1058">
        <v>23909</v>
      </c>
      <c r="AD1058" t="s">
        <v>34</v>
      </c>
      <c r="AE1058" t="s">
        <v>4910</v>
      </c>
      <c r="AF1058" t="b">
        <f t="shared" si="16"/>
        <v>0</v>
      </c>
      <c r="AG1058" t="b">
        <f>IF(Table1[[#This Row],[bank_type]] = "Private Nonprofit", TRUE, FALSE)</f>
        <v>0</v>
      </c>
    </row>
    <row r="1059" spans="1:33" x14ac:dyDescent="0.2">
      <c r="A1059">
        <v>621</v>
      </c>
      <c r="B1059" t="s">
        <v>4899</v>
      </c>
      <c r="C1059" s="1">
        <v>40847</v>
      </c>
      <c r="D1059" s="1">
        <v>45776</v>
      </c>
      <c r="E1059" t="s">
        <v>4900</v>
      </c>
      <c r="F1059" t="b">
        <v>1</v>
      </c>
      <c r="G1059" t="s">
        <v>22</v>
      </c>
      <c r="J1059" t="s">
        <v>68</v>
      </c>
      <c r="K1059" t="s">
        <v>24</v>
      </c>
      <c r="L1059" t="s">
        <v>394</v>
      </c>
      <c r="M1059" t="s">
        <v>4901</v>
      </c>
      <c r="N1059">
        <v>38.122210205120098</v>
      </c>
      <c r="O1059">
        <v>-76.6674844681352</v>
      </c>
      <c r="P1059" t="s">
        <v>78</v>
      </c>
      <c r="Q1059" t="s">
        <v>4902</v>
      </c>
      <c r="R1059" t="s">
        <v>28</v>
      </c>
      <c r="S1059" t="s">
        <v>4903</v>
      </c>
      <c r="T1059" t="s">
        <v>394</v>
      </c>
      <c r="U1059" t="s">
        <v>28</v>
      </c>
      <c r="V1059" t="s">
        <v>28</v>
      </c>
      <c r="W1059" t="s">
        <v>936</v>
      </c>
      <c r="X1059" t="s">
        <v>4911</v>
      </c>
      <c r="Y1059" t="s">
        <v>4912</v>
      </c>
      <c r="Z1059" t="s">
        <v>4913</v>
      </c>
      <c r="AA1059" t="s">
        <v>4903</v>
      </c>
      <c r="AB1059" t="s">
        <v>394</v>
      </c>
      <c r="AC1059">
        <v>23909</v>
      </c>
      <c r="AD1059" t="s">
        <v>34</v>
      </c>
      <c r="AE1059" t="s">
        <v>28</v>
      </c>
      <c r="AF1059" t="b">
        <f t="shared" si="16"/>
        <v>0</v>
      </c>
      <c r="AG1059" t="b">
        <f>IF(Table1[[#This Row],[bank_type]] = "Private Nonprofit", TRUE, FALSE)</f>
        <v>0</v>
      </c>
    </row>
    <row r="1060" spans="1:33" x14ac:dyDescent="0.2">
      <c r="A1060">
        <v>621</v>
      </c>
      <c r="B1060" t="s">
        <v>4899</v>
      </c>
      <c r="C1060" s="1">
        <v>40847</v>
      </c>
      <c r="D1060" s="1">
        <v>45776</v>
      </c>
      <c r="E1060" t="s">
        <v>4900</v>
      </c>
      <c r="F1060" t="b">
        <v>1</v>
      </c>
      <c r="G1060" t="s">
        <v>22</v>
      </c>
      <c r="J1060" t="s">
        <v>68</v>
      </c>
      <c r="K1060" t="s">
        <v>24</v>
      </c>
      <c r="L1060" t="s">
        <v>394</v>
      </c>
      <c r="M1060" t="s">
        <v>4901</v>
      </c>
      <c r="N1060">
        <v>38.122210205120098</v>
      </c>
      <c r="O1060">
        <v>-76.6674844681352</v>
      </c>
      <c r="P1060" t="s">
        <v>78</v>
      </c>
      <c r="Q1060" t="s">
        <v>4902</v>
      </c>
      <c r="R1060" t="s">
        <v>28</v>
      </c>
      <c r="S1060" t="s">
        <v>4903</v>
      </c>
      <c r="T1060" t="s">
        <v>394</v>
      </c>
      <c r="U1060" t="s">
        <v>28</v>
      </c>
      <c r="V1060" t="s">
        <v>28</v>
      </c>
      <c r="W1060" t="s">
        <v>674</v>
      </c>
      <c r="X1060" t="s">
        <v>4914</v>
      </c>
      <c r="Y1060" t="s">
        <v>4915</v>
      </c>
      <c r="Z1060" t="s">
        <v>1412</v>
      </c>
      <c r="AA1060" t="s">
        <v>934</v>
      </c>
      <c r="AB1060" t="s">
        <v>394</v>
      </c>
      <c r="AC1060">
        <v>20187</v>
      </c>
      <c r="AD1060" t="s">
        <v>405</v>
      </c>
      <c r="AE1060" t="s">
        <v>935</v>
      </c>
      <c r="AF1060" t="b">
        <f t="shared" si="16"/>
        <v>0</v>
      </c>
      <c r="AG1060" t="b">
        <f>IF(Table1[[#This Row],[bank_type]] = "Private Nonprofit", TRUE, FALSE)</f>
        <v>0</v>
      </c>
    </row>
    <row r="1061" spans="1:33" x14ac:dyDescent="0.2">
      <c r="A1061">
        <v>621</v>
      </c>
      <c r="B1061" t="s">
        <v>4899</v>
      </c>
      <c r="C1061" s="1">
        <v>40847</v>
      </c>
      <c r="D1061" s="1">
        <v>45776</v>
      </c>
      <c r="E1061" t="s">
        <v>4900</v>
      </c>
      <c r="F1061" t="b">
        <v>1</v>
      </c>
      <c r="G1061" t="s">
        <v>22</v>
      </c>
      <c r="J1061" t="s">
        <v>68</v>
      </c>
      <c r="K1061" t="s">
        <v>24</v>
      </c>
      <c r="L1061" t="s">
        <v>394</v>
      </c>
      <c r="M1061" t="s">
        <v>4901</v>
      </c>
      <c r="N1061">
        <v>38.122210205120098</v>
      </c>
      <c r="O1061">
        <v>-76.6674844681352</v>
      </c>
      <c r="P1061" t="s">
        <v>78</v>
      </c>
      <c r="Q1061" t="s">
        <v>4902</v>
      </c>
      <c r="R1061" t="s">
        <v>28</v>
      </c>
      <c r="S1061" t="s">
        <v>4903</v>
      </c>
      <c r="T1061" t="s">
        <v>394</v>
      </c>
      <c r="U1061" t="s">
        <v>28</v>
      </c>
      <c r="V1061" t="s">
        <v>28</v>
      </c>
      <c r="W1061" t="s">
        <v>698</v>
      </c>
      <c r="X1061" t="s">
        <v>4916</v>
      </c>
      <c r="Y1061" t="s">
        <v>4917</v>
      </c>
      <c r="Z1061" t="s">
        <v>28</v>
      </c>
      <c r="AA1061" t="s">
        <v>28</v>
      </c>
      <c r="AB1061" t="s">
        <v>28</v>
      </c>
      <c r="AC1061" t="s">
        <v>28</v>
      </c>
      <c r="AD1061" t="s">
        <v>405</v>
      </c>
      <c r="AE1061" t="s">
        <v>28</v>
      </c>
      <c r="AF1061" t="b">
        <f t="shared" si="16"/>
        <v>0</v>
      </c>
      <c r="AG1061" t="b">
        <f>IF(Table1[[#This Row],[bank_type]] = "Private Nonprofit", TRUE, FALSE)</f>
        <v>0</v>
      </c>
    </row>
    <row r="1062" spans="1:33" x14ac:dyDescent="0.2">
      <c r="A1062">
        <v>621</v>
      </c>
      <c r="B1062" t="s">
        <v>4899</v>
      </c>
      <c r="C1062" s="1">
        <v>40847</v>
      </c>
      <c r="D1062" s="1">
        <v>45776</v>
      </c>
      <c r="E1062" t="s">
        <v>4900</v>
      </c>
      <c r="F1062" t="b">
        <v>1</v>
      </c>
      <c r="G1062" t="s">
        <v>22</v>
      </c>
      <c r="J1062" t="s">
        <v>68</v>
      </c>
      <c r="K1062" t="s">
        <v>24</v>
      </c>
      <c r="L1062" t="s">
        <v>394</v>
      </c>
      <c r="M1062" t="s">
        <v>4901</v>
      </c>
      <c r="N1062">
        <v>38.122210205120098</v>
      </c>
      <c r="O1062">
        <v>-76.6674844681352</v>
      </c>
      <c r="P1062" t="s">
        <v>78</v>
      </c>
      <c r="Q1062" t="s">
        <v>4902</v>
      </c>
      <c r="R1062" t="s">
        <v>28</v>
      </c>
      <c r="S1062" t="s">
        <v>4903</v>
      </c>
      <c r="T1062" t="s">
        <v>394</v>
      </c>
      <c r="U1062" t="s">
        <v>28</v>
      </c>
      <c r="V1062" t="s">
        <v>28</v>
      </c>
      <c r="W1062" t="s">
        <v>1684</v>
      </c>
      <c r="X1062" t="s">
        <v>4918</v>
      </c>
      <c r="Y1062" t="s">
        <v>4919</v>
      </c>
      <c r="Z1062" t="s">
        <v>4920</v>
      </c>
      <c r="AA1062" t="s">
        <v>940</v>
      </c>
      <c r="AB1062" t="s">
        <v>394</v>
      </c>
      <c r="AC1062">
        <v>23230</v>
      </c>
      <c r="AD1062" t="s">
        <v>405</v>
      </c>
      <c r="AE1062" t="s">
        <v>4921</v>
      </c>
      <c r="AF1062" t="b">
        <f t="shared" si="16"/>
        <v>0</v>
      </c>
      <c r="AG1062" t="b">
        <f>IF(Table1[[#This Row],[bank_type]] = "Private Nonprofit", TRUE, FALSE)</f>
        <v>0</v>
      </c>
    </row>
    <row r="1063" spans="1:33" x14ac:dyDescent="0.2">
      <c r="A1063">
        <v>621</v>
      </c>
      <c r="B1063" t="s">
        <v>4899</v>
      </c>
      <c r="C1063" s="1">
        <v>40847</v>
      </c>
      <c r="D1063" s="1">
        <v>45776</v>
      </c>
      <c r="E1063" t="s">
        <v>4900</v>
      </c>
      <c r="F1063" t="b">
        <v>1</v>
      </c>
      <c r="G1063" t="s">
        <v>22</v>
      </c>
      <c r="J1063" t="s">
        <v>68</v>
      </c>
      <c r="K1063" t="s">
        <v>24</v>
      </c>
      <c r="L1063" t="s">
        <v>394</v>
      </c>
      <c r="M1063" t="s">
        <v>4901</v>
      </c>
      <c r="N1063">
        <v>38.122210205120098</v>
      </c>
      <c r="O1063">
        <v>-76.6674844681352</v>
      </c>
      <c r="P1063" t="s">
        <v>78</v>
      </c>
      <c r="Q1063" t="s">
        <v>4902</v>
      </c>
      <c r="R1063" t="s">
        <v>28</v>
      </c>
      <c r="S1063" t="s">
        <v>4903</v>
      </c>
      <c r="T1063" t="s">
        <v>394</v>
      </c>
      <c r="U1063" t="s">
        <v>28</v>
      </c>
      <c r="V1063" t="s">
        <v>28</v>
      </c>
      <c r="W1063" t="s">
        <v>3455</v>
      </c>
      <c r="X1063" t="s">
        <v>4922</v>
      </c>
      <c r="Y1063" t="s">
        <v>4923</v>
      </c>
      <c r="Z1063" t="s">
        <v>4924</v>
      </c>
      <c r="AA1063" t="s">
        <v>1124</v>
      </c>
      <c r="AB1063" t="s">
        <v>703</v>
      </c>
      <c r="AC1063">
        <v>27604</v>
      </c>
      <c r="AD1063" t="s">
        <v>405</v>
      </c>
      <c r="AE1063" t="s">
        <v>4925</v>
      </c>
      <c r="AF1063" t="b">
        <f t="shared" si="16"/>
        <v>0</v>
      </c>
      <c r="AG1063" t="b">
        <f>IF(Table1[[#This Row],[bank_type]] = "Private Nonprofit", TRUE, FALSE)</f>
        <v>0</v>
      </c>
    </row>
    <row r="1064" spans="1:33" x14ac:dyDescent="0.2">
      <c r="A1064">
        <v>1961</v>
      </c>
      <c r="B1064" t="s">
        <v>4926</v>
      </c>
      <c r="C1064" s="1">
        <v>41296</v>
      </c>
      <c r="D1064" s="1">
        <v>41296</v>
      </c>
      <c r="E1064" t="s">
        <v>4927</v>
      </c>
      <c r="F1064" t="b">
        <v>1</v>
      </c>
      <c r="G1064" t="s">
        <v>67</v>
      </c>
      <c r="J1064" t="s">
        <v>68</v>
      </c>
      <c r="K1064" t="s">
        <v>24</v>
      </c>
      <c r="L1064" t="s">
        <v>394</v>
      </c>
      <c r="M1064" t="s">
        <v>4928</v>
      </c>
      <c r="N1064">
        <v>38.744500000000002</v>
      </c>
      <c r="O1064">
        <v>-78.025700000000001</v>
      </c>
      <c r="P1064" t="s">
        <v>78</v>
      </c>
      <c r="Q1064" t="s">
        <v>4929</v>
      </c>
      <c r="R1064" t="s">
        <v>1308</v>
      </c>
      <c r="S1064" t="s">
        <v>940</v>
      </c>
      <c r="T1064" t="s">
        <v>394</v>
      </c>
      <c r="U1064">
        <v>23225</v>
      </c>
      <c r="V1064" t="s">
        <v>28</v>
      </c>
      <c r="W1064" t="s">
        <v>915</v>
      </c>
      <c r="X1064" t="s">
        <v>1313</v>
      </c>
      <c r="Y1064" t="s">
        <v>1314</v>
      </c>
      <c r="Z1064" t="s">
        <v>1315</v>
      </c>
      <c r="AA1064" t="s">
        <v>940</v>
      </c>
      <c r="AB1064" t="s">
        <v>394</v>
      </c>
      <c r="AC1064">
        <v>23227</v>
      </c>
      <c r="AD1064" t="s">
        <v>34</v>
      </c>
      <c r="AE1064" t="s">
        <v>28</v>
      </c>
      <c r="AF1064" t="b">
        <f t="shared" si="16"/>
        <v>0</v>
      </c>
      <c r="AG1064" t="b">
        <f>IF(Table1[[#This Row],[bank_type]] = "Private Nonprofit", TRUE, FALSE)</f>
        <v>0</v>
      </c>
    </row>
    <row r="1065" spans="1:33" x14ac:dyDescent="0.2">
      <c r="A1065">
        <v>1961</v>
      </c>
      <c r="B1065" t="s">
        <v>4926</v>
      </c>
      <c r="C1065" s="1">
        <v>41296</v>
      </c>
      <c r="D1065" s="1">
        <v>41296</v>
      </c>
      <c r="E1065" t="s">
        <v>4927</v>
      </c>
      <c r="F1065" t="b">
        <v>1</v>
      </c>
      <c r="G1065" t="s">
        <v>67</v>
      </c>
      <c r="J1065" t="s">
        <v>68</v>
      </c>
      <c r="K1065" t="s">
        <v>24</v>
      </c>
      <c r="L1065" t="s">
        <v>394</v>
      </c>
      <c r="M1065" t="s">
        <v>4928</v>
      </c>
      <c r="N1065">
        <v>38.744500000000002</v>
      </c>
      <c r="O1065">
        <v>-78.025700000000001</v>
      </c>
      <c r="P1065" t="s">
        <v>78</v>
      </c>
      <c r="Q1065" t="s">
        <v>4929</v>
      </c>
      <c r="R1065" t="s">
        <v>1308</v>
      </c>
      <c r="S1065" t="s">
        <v>940</v>
      </c>
      <c r="T1065" t="s">
        <v>394</v>
      </c>
      <c r="U1065">
        <v>23225</v>
      </c>
      <c r="V1065" t="s">
        <v>28</v>
      </c>
      <c r="W1065" t="s">
        <v>1309</v>
      </c>
      <c r="X1065" t="s">
        <v>1310</v>
      </c>
      <c r="Y1065" t="s">
        <v>1311</v>
      </c>
      <c r="Z1065" t="s">
        <v>1312</v>
      </c>
      <c r="AA1065" t="s">
        <v>940</v>
      </c>
      <c r="AB1065" t="s">
        <v>394</v>
      </c>
      <c r="AC1065">
        <v>23225</v>
      </c>
      <c r="AD1065" t="s">
        <v>39</v>
      </c>
      <c r="AE1065" t="s">
        <v>1308</v>
      </c>
      <c r="AF1065" t="b">
        <f t="shared" si="16"/>
        <v>0</v>
      </c>
      <c r="AG1065" t="b">
        <f>IF(Table1[[#This Row],[bank_type]] = "Private Nonprofit", TRUE, FALSE)</f>
        <v>0</v>
      </c>
    </row>
    <row r="1066" spans="1:33" x14ac:dyDescent="0.2">
      <c r="A1066">
        <v>6156</v>
      </c>
      <c r="B1066" t="s">
        <v>4930</v>
      </c>
      <c r="C1066" t="s">
        <v>28</v>
      </c>
      <c r="D1066" s="1">
        <v>44811</v>
      </c>
      <c r="E1066" t="s">
        <v>4931</v>
      </c>
      <c r="F1066" t="b">
        <v>1</v>
      </c>
      <c r="G1066" t="s">
        <v>22</v>
      </c>
      <c r="H1066" t="s">
        <v>53</v>
      </c>
      <c r="J1066" t="s">
        <v>23</v>
      </c>
      <c r="K1066" t="s">
        <v>24</v>
      </c>
      <c r="L1066" t="s">
        <v>25</v>
      </c>
      <c r="M1066" t="s">
        <v>1893</v>
      </c>
      <c r="N1066">
        <v>38.130281309232998</v>
      </c>
      <c r="O1066">
        <v>-87.136355857143997</v>
      </c>
      <c r="P1066" t="s">
        <v>78</v>
      </c>
      <c r="Q1066" t="s">
        <v>4932</v>
      </c>
      <c r="R1066" t="s">
        <v>3409</v>
      </c>
      <c r="S1066" t="s">
        <v>3406</v>
      </c>
      <c r="T1066" t="s">
        <v>43</v>
      </c>
      <c r="U1066">
        <v>42406</v>
      </c>
      <c r="V1066" t="s">
        <v>28</v>
      </c>
      <c r="W1066" t="s">
        <v>817</v>
      </c>
      <c r="X1066" t="s">
        <v>3407</v>
      </c>
      <c r="Y1066" t="s">
        <v>28</v>
      </c>
      <c r="Z1066" t="s">
        <v>3408</v>
      </c>
      <c r="AA1066" t="s">
        <v>3406</v>
      </c>
      <c r="AB1066" t="s">
        <v>43</v>
      </c>
      <c r="AC1066">
        <v>42406</v>
      </c>
      <c r="AD1066" t="s">
        <v>405</v>
      </c>
      <c r="AE1066" t="s">
        <v>3409</v>
      </c>
      <c r="AF1066" t="b">
        <f t="shared" si="16"/>
        <v>0</v>
      </c>
      <c r="AG1066" t="b">
        <f>IF(Table1[[#This Row],[bank_type]] = "Private Nonprofit", TRUE, FALSE)</f>
        <v>0</v>
      </c>
    </row>
    <row r="1067" spans="1:33" x14ac:dyDescent="0.2">
      <c r="A1067">
        <v>2681</v>
      </c>
      <c r="B1067" t="s">
        <v>4933</v>
      </c>
      <c r="C1067" s="1">
        <v>32125</v>
      </c>
      <c r="D1067" s="1">
        <v>41242</v>
      </c>
      <c r="E1067" t="s">
        <v>4934</v>
      </c>
      <c r="F1067" t="b">
        <v>1</v>
      </c>
      <c r="K1067" t="s">
        <v>362</v>
      </c>
      <c r="L1067" t="s">
        <v>470</v>
      </c>
      <c r="M1067" t="s">
        <v>1036</v>
      </c>
      <c r="N1067">
        <v>33.634211000000001</v>
      </c>
      <c r="O1067">
        <v>-117.961322</v>
      </c>
      <c r="P1067" t="s">
        <v>705</v>
      </c>
      <c r="Q1067" t="s">
        <v>4935</v>
      </c>
      <c r="R1067" t="s">
        <v>4936</v>
      </c>
      <c r="S1067" t="s">
        <v>4937</v>
      </c>
      <c r="T1067" t="s">
        <v>470</v>
      </c>
      <c r="U1067">
        <v>94612</v>
      </c>
      <c r="V1067" t="s">
        <v>28</v>
      </c>
      <c r="W1067" t="s">
        <v>28</v>
      </c>
      <c r="X1067" t="s">
        <v>28</v>
      </c>
      <c r="Y1067" t="s">
        <v>28</v>
      </c>
      <c r="Z1067" t="s">
        <v>28</v>
      </c>
      <c r="AA1067" t="s">
        <v>28</v>
      </c>
      <c r="AB1067" t="s">
        <v>28</v>
      </c>
      <c r="AC1067" t="s">
        <v>28</v>
      </c>
      <c r="AD1067" t="s">
        <v>28</v>
      </c>
      <c r="AE1067" t="s">
        <v>28</v>
      </c>
      <c r="AF1067" t="b">
        <f t="shared" si="16"/>
        <v>0</v>
      </c>
      <c r="AG1067" t="b">
        <f>IF(Table1[[#This Row],[bank_type]] = "Private Nonprofit", TRUE, FALSE)</f>
        <v>0</v>
      </c>
    </row>
    <row r="1068" spans="1:33" x14ac:dyDescent="0.2">
      <c r="A1068">
        <v>7263</v>
      </c>
      <c r="B1068" t="s">
        <v>4938</v>
      </c>
      <c r="C1068" t="s">
        <v>28</v>
      </c>
      <c r="D1068" s="1">
        <v>45881</v>
      </c>
      <c r="E1068" t="s">
        <v>4939</v>
      </c>
      <c r="F1068" t="b">
        <v>1</v>
      </c>
      <c r="G1068" t="s">
        <v>22</v>
      </c>
      <c r="J1068" t="s">
        <v>23</v>
      </c>
      <c r="K1068" t="s">
        <v>42</v>
      </c>
      <c r="L1068" t="s">
        <v>394</v>
      </c>
      <c r="M1068" t="s">
        <v>3638</v>
      </c>
      <c r="N1068">
        <v>37.089018664141904</v>
      </c>
      <c r="O1068">
        <v>-79.277976359650694</v>
      </c>
      <c r="P1068" t="s">
        <v>78</v>
      </c>
      <c r="Q1068" t="s">
        <v>4715</v>
      </c>
      <c r="R1068" t="s">
        <v>28</v>
      </c>
      <c r="S1068" t="s">
        <v>28</v>
      </c>
      <c r="T1068" t="s">
        <v>394</v>
      </c>
      <c r="U1068" t="s">
        <v>28</v>
      </c>
      <c r="V1068" t="s">
        <v>28</v>
      </c>
      <c r="W1068" t="s">
        <v>875</v>
      </c>
      <c r="X1068" t="s">
        <v>1598</v>
      </c>
      <c r="Y1068" t="s">
        <v>1599</v>
      </c>
      <c r="Z1068" t="s">
        <v>1600</v>
      </c>
      <c r="AA1068" t="s">
        <v>1597</v>
      </c>
      <c r="AB1068" t="s">
        <v>394</v>
      </c>
      <c r="AC1068">
        <v>20176</v>
      </c>
      <c r="AD1068" t="s">
        <v>39</v>
      </c>
      <c r="AE1068" t="s">
        <v>28</v>
      </c>
      <c r="AF1068" t="b">
        <f t="shared" si="16"/>
        <v>0</v>
      </c>
      <c r="AG1068" t="b">
        <f>IF(Table1[[#This Row],[bank_type]] = "Private Nonprofit", TRUE, FALSE)</f>
        <v>0</v>
      </c>
    </row>
    <row r="1069" spans="1:33" x14ac:dyDescent="0.2">
      <c r="A1069">
        <v>6998</v>
      </c>
      <c r="B1069" t="s">
        <v>4940</v>
      </c>
      <c r="C1069" t="s">
        <v>28</v>
      </c>
      <c r="D1069" t="s">
        <v>28</v>
      </c>
      <c r="E1069" t="s">
        <v>4941</v>
      </c>
      <c r="F1069" t="b">
        <v>1</v>
      </c>
      <c r="K1069" t="s">
        <v>42</v>
      </c>
      <c r="L1069" t="s">
        <v>561</v>
      </c>
      <c r="M1069" t="s">
        <v>4037</v>
      </c>
      <c r="N1069">
        <v>39.6248211120812</v>
      </c>
      <c r="O1069">
        <v>-84.293488210504705</v>
      </c>
      <c r="P1069" t="s">
        <v>38</v>
      </c>
      <c r="Q1069" t="s">
        <v>28</v>
      </c>
      <c r="R1069" t="s">
        <v>28</v>
      </c>
      <c r="S1069" t="s">
        <v>28</v>
      </c>
      <c r="T1069" t="s">
        <v>28</v>
      </c>
      <c r="U1069" t="s">
        <v>28</v>
      </c>
      <c r="V1069" t="s">
        <v>28</v>
      </c>
      <c r="W1069" t="s">
        <v>28</v>
      </c>
      <c r="X1069" t="s">
        <v>28</v>
      </c>
      <c r="Y1069" t="s">
        <v>28</v>
      </c>
      <c r="Z1069" t="s">
        <v>28</v>
      </c>
      <c r="AA1069" t="s">
        <v>28</v>
      </c>
      <c r="AB1069" t="s">
        <v>28</v>
      </c>
      <c r="AC1069" t="s">
        <v>28</v>
      </c>
      <c r="AD1069" t="s">
        <v>28</v>
      </c>
      <c r="AE1069" t="s">
        <v>28</v>
      </c>
      <c r="AF1069" t="b">
        <f t="shared" si="16"/>
        <v>0</v>
      </c>
      <c r="AG1069" t="b">
        <f>IF(Table1[[#This Row],[bank_type]] = "Private Nonprofit", TRUE, FALSE)</f>
        <v>1</v>
      </c>
    </row>
    <row r="1070" spans="1:33" x14ac:dyDescent="0.2">
      <c r="A1070">
        <v>2902</v>
      </c>
      <c r="B1070" t="s">
        <v>4942</v>
      </c>
      <c r="C1070" s="1">
        <v>41456</v>
      </c>
      <c r="D1070" s="1">
        <v>45356</v>
      </c>
      <c r="E1070" t="s">
        <v>4943</v>
      </c>
      <c r="F1070" t="b">
        <v>1</v>
      </c>
      <c r="G1070" t="s">
        <v>326</v>
      </c>
      <c r="H1070" t="s">
        <v>4944</v>
      </c>
      <c r="I1070" t="s">
        <v>72</v>
      </c>
      <c r="J1070" t="s">
        <v>332</v>
      </c>
      <c r="K1070" t="s">
        <v>1609</v>
      </c>
      <c r="L1070" t="s">
        <v>4184</v>
      </c>
      <c r="M1070" t="s">
        <v>4945</v>
      </c>
      <c r="N1070">
        <v>43.651519999999998</v>
      </c>
      <c r="O1070">
        <v>-116.29696</v>
      </c>
      <c r="P1070" t="s">
        <v>78</v>
      </c>
      <c r="Q1070" t="s">
        <v>4186</v>
      </c>
      <c r="R1070" t="s">
        <v>4187</v>
      </c>
      <c r="S1070" t="s">
        <v>4188</v>
      </c>
      <c r="T1070" t="s">
        <v>4184</v>
      </c>
      <c r="U1070">
        <v>83669</v>
      </c>
      <c r="V1070" t="s">
        <v>28</v>
      </c>
      <c r="W1070" t="s">
        <v>1705</v>
      </c>
      <c r="X1070" t="s">
        <v>3288</v>
      </c>
      <c r="Y1070" t="s">
        <v>28</v>
      </c>
      <c r="Z1070" t="s">
        <v>4189</v>
      </c>
      <c r="AA1070" t="s">
        <v>4190</v>
      </c>
      <c r="AB1070" t="s">
        <v>4184</v>
      </c>
      <c r="AC1070">
        <v>83714</v>
      </c>
      <c r="AD1070" t="s">
        <v>34</v>
      </c>
      <c r="AE1070" t="s">
        <v>4191</v>
      </c>
      <c r="AF1070" t="b">
        <f t="shared" si="16"/>
        <v>0</v>
      </c>
      <c r="AG1070" t="b">
        <f>IF(Table1[[#This Row],[bank_type]] = "Private Nonprofit", TRUE, FALSE)</f>
        <v>0</v>
      </c>
    </row>
    <row r="1071" spans="1:33" x14ac:dyDescent="0.2">
      <c r="A1071">
        <v>2847</v>
      </c>
      <c r="B1071" t="s">
        <v>4946</v>
      </c>
      <c r="C1071" s="1">
        <v>41372</v>
      </c>
      <c r="D1071" s="1">
        <v>41372</v>
      </c>
      <c r="E1071" t="s">
        <v>4947</v>
      </c>
      <c r="F1071" t="b">
        <v>1</v>
      </c>
      <c r="G1071" t="s">
        <v>326</v>
      </c>
      <c r="H1071" t="s">
        <v>53</v>
      </c>
      <c r="J1071" t="s">
        <v>332</v>
      </c>
      <c r="K1071" t="s">
        <v>24</v>
      </c>
      <c r="L1071" t="s">
        <v>1223</v>
      </c>
      <c r="M1071" t="s">
        <v>4948</v>
      </c>
      <c r="N1071">
        <v>38.689149497230403</v>
      </c>
      <c r="O1071">
        <v>-87.629974218929604</v>
      </c>
      <c r="P1071" t="s">
        <v>705</v>
      </c>
      <c r="Q1071" t="s">
        <v>4949</v>
      </c>
      <c r="R1071" t="s">
        <v>4950</v>
      </c>
      <c r="S1071" t="s">
        <v>4951</v>
      </c>
      <c r="T1071" t="s">
        <v>1223</v>
      </c>
      <c r="U1071">
        <v>62764</v>
      </c>
      <c r="V1071" t="s">
        <v>28</v>
      </c>
      <c r="W1071" t="s">
        <v>4952</v>
      </c>
      <c r="X1071" t="s">
        <v>4953</v>
      </c>
      <c r="Y1071" t="s">
        <v>28</v>
      </c>
      <c r="Z1071" t="s">
        <v>4949</v>
      </c>
      <c r="AA1071" t="s">
        <v>4951</v>
      </c>
      <c r="AB1071" t="s">
        <v>1223</v>
      </c>
      <c r="AC1071">
        <v>62764</v>
      </c>
      <c r="AD1071" t="s">
        <v>39</v>
      </c>
      <c r="AE1071" t="s">
        <v>4950</v>
      </c>
      <c r="AF1071" t="b">
        <f t="shared" si="16"/>
        <v>0</v>
      </c>
      <c r="AG1071" t="b">
        <f>IF(Table1[[#This Row],[bank_type]] = "Private Nonprofit", TRUE, FALSE)</f>
        <v>0</v>
      </c>
    </row>
    <row r="1072" spans="1:33" x14ac:dyDescent="0.2">
      <c r="A1072">
        <v>6201</v>
      </c>
      <c r="B1072" t="s">
        <v>4954</v>
      </c>
      <c r="C1072" s="1">
        <v>39672</v>
      </c>
      <c r="D1072" t="s">
        <v>28</v>
      </c>
      <c r="E1072" t="s">
        <v>4955</v>
      </c>
      <c r="F1072" t="b">
        <v>1</v>
      </c>
      <c r="K1072" t="s">
        <v>42</v>
      </c>
      <c r="L1072" t="s">
        <v>1223</v>
      </c>
      <c r="M1072" t="s">
        <v>4956</v>
      </c>
      <c r="N1072">
        <v>38.633938000000001</v>
      </c>
      <c r="O1072">
        <v>-90.072691000000006</v>
      </c>
      <c r="P1072" t="s">
        <v>705</v>
      </c>
      <c r="Q1072" t="s">
        <v>28</v>
      </c>
      <c r="R1072" t="s">
        <v>28</v>
      </c>
      <c r="S1072" t="s">
        <v>28</v>
      </c>
      <c r="T1072" t="s">
        <v>28</v>
      </c>
      <c r="U1072" t="s">
        <v>28</v>
      </c>
      <c r="V1072" t="s">
        <v>28</v>
      </c>
      <c r="W1072" t="s">
        <v>3974</v>
      </c>
      <c r="X1072" t="s">
        <v>4957</v>
      </c>
      <c r="Y1072" t="s">
        <v>4958</v>
      </c>
      <c r="Z1072" t="s">
        <v>28</v>
      </c>
      <c r="AA1072" t="s">
        <v>28</v>
      </c>
      <c r="AB1072" t="s">
        <v>1223</v>
      </c>
      <c r="AC1072" t="s">
        <v>28</v>
      </c>
      <c r="AD1072" t="s">
        <v>39</v>
      </c>
      <c r="AE1072" t="s">
        <v>28</v>
      </c>
      <c r="AF1072" t="b">
        <f t="shared" si="16"/>
        <v>0</v>
      </c>
      <c r="AG1072" t="b">
        <f>IF(Table1[[#This Row],[bank_type]] = "Private Nonprofit", TRUE, FALSE)</f>
        <v>0</v>
      </c>
    </row>
    <row r="1073" spans="1:33" x14ac:dyDescent="0.2">
      <c r="A1073">
        <v>1094</v>
      </c>
      <c r="B1073" t="s">
        <v>4959</v>
      </c>
      <c r="C1073" s="1">
        <v>39981</v>
      </c>
      <c r="D1073" s="1">
        <v>39981</v>
      </c>
      <c r="E1073" t="s">
        <v>4960</v>
      </c>
      <c r="F1073" t="b">
        <v>1</v>
      </c>
      <c r="G1073" t="s">
        <v>22</v>
      </c>
      <c r="H1073" t="s">
        <v>331</v>
      </c>
      <c r="J1073" t="s">
        <v>304</v>
      </c>
      <c r="K1073" t="s">
        <v>24</v>
      </c>
      <c r="L1073" t="s">
        <v>1223</v>
      </c>
      <c r="M1073" t="s">
        <v>4961</v>
      </c>
      <c r="N1073">
        <v>38.045000000000002</v>
      </c>
      <c r="O1073">
        <v>-88.781000000000006</v>
      </c>
      <c r="P1073" t="s">
        <v>705</v>
      </c>
      <c r="Q1073" t="s">
        <v>4962</v>
      </c>
      <c r="R1073" t="s">
        <v>4963</v>
      </c>
      <c r="S1073" t="s">
        <v>4951</v>
      </c>
      <c r="T1073" t="s">
        <v>1223</v>
      </c>
      <c r="U1073" t="s">
        <v>4964</v>
      </c>
      <c r="V1073" t="s">
        <v>28</v>
      </c>
      <c r="W1073" t="s">
        <v>2900</v>
      </c>
      <c r="X1073" t="s">
        <v>661</v>
      </c>
      <c r="Y1073" t="s">
        <v>4965</v>
      </c>
      <c r="Z1073" t="s">
        <v>4966</v>
      </c>
      <c r="AA1073" t="s">
        <v>4951</v>
      </c>
      <c r="AB1073" t="s">
        <v>1223</v>
      </c>
      <c r="AC1073" t="s">
        <v>4964</v>
      </c>
      <c r="AD1073" t="s">
        <v>39</v>
      </c>
      <c r="AE1073" t="s">
        <v>28</v>
      </c>
      <c r="AF1073" t="b">
        <f t="shared" si="16"/>
        <v>0</v>
      </c>
      <c r="AG1073" t="b">
        <f>IF(Table1[[#This Row],[bank_type]] = "Private Nonprofit", TRUE, FALSE)</f>
        <v>0</v>
      </c>
    </row>
    <row r="1074" spans="1:33" x14ac:dyDescent="0.2">
      <c r="A1074">
        <v>1122</v>
      </c>
      <c r="B1074" t="s">
        <v>4967</v>
      </c>
      <c r="C1074" s="1">
        <v>38281</v>
      </c>
      <c r="D1074" s="1">
        <v>38281</v>
      </c>
      <c r="E1074" t="s">
        <v>4968</v>
      </c>
      <c r="F1074" t="b">
        <v>1</v>
      </c>
      <c r="G1074" t="s">
        <v>326</v>
      </c>
      <c r="H1074" t="s">
        <v>331</v>
      </c>
      <c r="J1074" t="s">
        <v>332</v>
      </c>
      <c r="K1074" t="s">
        <v>24</v>
      </c>
      <c r="L1074" t="s">
        <v>1223</v>
      </c>
      <c r="M1074" t="s">
        <v>4969</v>
      </c>
      <c r="N1074">
        <v>39.979526</v>
      </c>
      <c r="O1074">
        <v>-90.548563000000001</v>
      </c>
      <c r="P1074" t="s">
        <v>705</v>
      </c>
      <c r="Q1074" t="s">
        <v>4962</v>
      </c>
      <c r="R1074" t="s">
        <v>4963</v>
      </c>
      <c r="S1074" t="s">
        <v>4951</v>
      </c>
      <c r="T1074" t="s">
        <v>1223</v>
      </c>
      <c r="U1074" t="s">
        <v>4964</v>
      </c>
      <c r="V1074" t="s">
        <v>28</v>
      </c>
      <c r="W1074" t="s">
        <v>3974</v>
      </c>
      <c r="X1074" t="s">
        <v>4957</v>
      </c>
      <c r="Y1074" t="s">
        <v>4958</v>
      </c>
      <c r="Z1074" t="s">
        <v>28</v>
      </c>
      <c r="AA1074" t="s">
        <v>28</v>
      </c>
      <c r="AB1074" t="s">
        <v>1223</v>
      </c>
      <c r="AC1074" t="s">
        <v>28</v>
      </c>
      <c r="AD1074" t="s">
        <v>39</v>
      </c>
      <c r="AE1074" t="s">
        <v>28</v>
      </c>
      <c r="AF1074" t="b">
        <f t="shared" si="16"/>
        <v>0</v>
      </c>
      <c r="AG1074" t="b">
        <f>IF(Table1[[#This Row],[bank_type]] = "Private Nonprofit", TRUE, FALSE)</f>
        <v>0</v>
      </c>
    </row>
    <row r="1075" spans="1:33" x14ac:dyDescent="0.2">
      <c r="A1075">
        <v>1122</v>
      </c>
      <c r="B1075" t="s">
        <v>4967</v>
      </c>
      <c r="C1075" s="1">
        <v>38281</v>
      </c>
      <c r="D1075" s="1">
        <v>38281</v>
      </c>
      <c r="E1075" t="s">
        <v>4968</v>
      </c>
      <c r="F1075" t="b">
        <v>1</v>
      </c>
      <c r="G1075" t="s">
        <v>326</v>
      </c>
      <c r="H1075" t="s">
        <v>331</v>
      </c>
      <c r="J1075" t="s">
        <v>332</v>
      </c>
      <c r="K1075" t="s">
        <v>24</v>
      </c>
      <c r="L1075" t="s">
        <v>1223</v>
      </c>
      <c r="M1075" t="s">
        <v>4969</v>
      </c>
      <c r="N1075">
        <v>39.979526</v>
      </c>
      <c r="O1075">
        <v>-90.548563000000001</v>
      </c>
      <c r="P1075" t="s">
        <v>705</v>
      </c>
      <c r="Q1075" t="s">
        <v>4962</v>
      </c>
      <c r="R1075" t="s">
        <v>4963</v>
      </c>
      <c r="S1075" t="s">
        <v>4951</v>
      </c>
      <c r="T1075" t="s">
        <v>1223</v>
      </c>
      <c r="U1075" t="s">
        <v>4964</v>
      </c>
      <c r="V1075" t="s">
        <v>28</v>
      </c>
      <c r="W1075" t="s">
        <v>2900</v>
      </c>
      <c r="X1075" t="s">
        <v>661</v>
      </c>
      <c r="Y1075" t="s">
        <v>4965</v>
      </c>
      <c r="Z1075" t="s">
        <v>4966</v>
      </c>
      <c r="AA1075" t="s">
        <v>4951</v>
      </c>
      <c r="AB1075" t="s">
        <v>1223</v>
      </c>
      <c r="AC1075" t="s">
        <v>4964</v>
      </c>
      <c r="AD1075" t="s">
        <v>34</v>
      </c>
      <c r="AE1075" t="s">
        <v>28</v>
      </c>
      <c r="AF1075" t="b">
        <f t="shared" si="16"/>
        <v>0</v>
      </c>
      <c r="AG1075" t="b">
        <f>IF(Table1[[#This Row],[bank_type]] = "Private Nonprofit", TRUE, FALSE)</f>
        <v>0</v>
      </c>
    </row>
    <row r="1076" spans="1:33" x14ac:dyDescent="0.2">
      <c r="A1076">
        <v>1123</v>
      </c>
      <c r="B1076" t="s">
        <v>4970</v>
      </c>
      <c r="C1076" s="1">
        <v>37391</v>
      </c>
      <c r="D1076" s="1">
        <v>37391</v>
      </c>
      <c r="E1076" t="s">
        <v>4971</v>
      </c>
      <c r="F1076" t="b">
        <v>1</v>
      </c>
      <c r="G1076" t="s">
        <v>326</v>
      </c>
      <c r="H1076" t="s">
        <v>53</v>
      </c>
      <c r="J1076" t="s">
        <v>332</v>
      </c>
      <c r="K1076" t="s">
        <v>24</v>
      </c>
      <c r="L1076" t="s">
        <v>1223</v>
      </c>
      <c r="M1076" t="s">
        <v>4972</v>
      </c>
      <c r="N1076">
        <v>41.35013</v>
      </c>
      <c r="O1076">
        <v>-88.408439999999999</v>
      </c>
      <c r="P1076" t="s">
        <v>705</v>
      </c>
      <c r="Q1076" t="s">
        <v>4962</v>
      </c>
      <c r="R1076" t="s">
        <v>4963</v>
      </c>
      <c r="S1076" t="s">
        <v>4951</v>
      </c>
      <c r="T1076" t="s">
        <v>1223</v>
      </c>
      <c r="U1076" t="s">
        <v>4964</v>
      </c>
      <c r="V1076" t="s">
        <v>28</v>
      </c>
      <c r="W1076" t="s">
        <v>3974</v>
      </c>
      <c r="X1076" t="s">
        <v>4957</v>
      </c>
      <c r="Y1076" t="s">
        <v>4958</v>
      </c>
      <c r="Z1076" t="s">
        <v>28</v>
      </c>
      <c r="AA1076" t="s">
        <v>28</v>
      </c>
      <c r="AB1076" t="s">
        <v>1223</v>
      </c>
      <c r="AC1076" t="s">
        <v>28</v>
      </c>
      <c r="AD1076" t="s">
        <v>39</v>
      </c>
      <c r="AE1076" t="s">
        <v>28</v>
      </c>
      <c r="AF1076" t="b">
        <f t="shared" si="16"/>
        <v>0</v>
      </c>
      <c r="AG1076" t="b">
        <f>IF(Table1[[#This Row],[bank_type]] = "Private Nonprofit", TRUE, FALSE)</f>
        <v>0</v>
      </c>
    </row>
    <row r="1077" spans="1:33" x14ac:dyDescent="0.2">
      <c r="A1077">
        <v>1123</v>
      </c>
      <c r="B1077" t="s">
        <v>4970</v>
      </c>
      <c r="C1077" s="1">
        <v>37391</v>
      </c>
      <c r="D1077" s="1">
        <v>37391</v>
      </c>
      <c r="E1077" t="s">
        <v>4971</v>
      </c>
      <c r="F1077" t="b">
        <v>1</v>
      </c>
      <c r="G1077" t="s">
        <v>326</v>
      </c>
      <c r="H1077" t="s">
        <v>53</v>
      </c>
      <c r="J1077" t="s">
        <v>332</v>
      </c>
      <c r="K1077" t="s">
        <v>24</v>
      </c>
      <c r="L1077" t="s">
        <v>1223</v>
      </c>
      <c r="M1077" t="s">
        <v>4972</v>
      </c>
      <c r="N1077">
        <v>41.35013</v>
      </c>
      <c r="O1077">
        <v>-88.408439999999999</v>
      </c>
      <c r="P1077" t="s">
        <v>705</v>
      </c>
      <c r="Q1077" t="s">
        <v>4962</v>
      </c>
      <c r="R1077" t="s">
        <v>4963</v>
      </c>
      <c r="S1077" t="s">
        <v>4951</v>
      </c>
      <c r="T1077" t="s">
        <v>1223</v>
      </c>
      <c r="U1077" t="s">
        <v>4964</v>
      </c>
      <c r="V1077" t="s">
        <v>28</v>
      </c>
      <c r="W1077" t="s">
        <v>2900</v>
      </c>
      <c r="X1077" t="s">
        <v>661</v>
      </c>
      <c r="Y1077" t="s">
        <v>4965</v>
      </c>
      <c r="Z1077" t="s">
        <v>4966</v>
      </c>
      <c r="AA1077" t="s">
        <v>4951</v>
      </c>
      <c r="AB1077" t="s">
        <v>1223</v>
      </c>
      <c r="AC1077" t="s">
        <v>4964</v>
      </c>
      <c r="AD1077" t="s">
        <v>34</v>
      </c>
      <c r="AE1077" t="s">
        <v>28</v>
      </c>
      <c r="AF1077" t="b">
        <f t="shared" si="16"/>
        <v>0</v>
      </c>
      <c r="AG1077" t="b">
        <f>IF(Table1[[#This Row],[bank_type]] = "Private Nonprofit", TRUE, FALSE)</f>
        <v>0</v>
      </c>
    </row>
    <row r="1078" spans="1:33" x14ac:dyDescent="0.2">
      <c r="A1078">
        <v>4936</v>
      </c>
      <c r="B1078" t="s">
        <v>4973</v>
      </c>
      <c r="C1078" t="s">
        <v>28</v>
      </c>
      <c r="D1078" s="1">
        <v>44998</v>
      </c>
      <c r="E1078" t="s">
        <v>4974</v>
      </c>
      <c r="F1078" t="b">
        <v>1</v>
      </c>
      <c r="G1078" t="s">
        <v>22</v>
      </c>
      <c r="J1078" t="s">
        <v>23</v>
      </c>
      <c r="K1078" t="s">
        <v>76</v>
      </c>
      <c r="L1078" t="s">
        <v>561</v>
      </c>
      <c r="M1078" t="s">
        <v>1023</v>
      </c>
      <c r="N1078">
        <v>41.063493999999999</v>
      </c>
      <c r="O1078">
        <v>-81.916021000000001</v>
      </c>
      <c r="P1078" t="s">
        <v>38</v>
      </c>
      <c r="Q1078" t="s">
        <v>1024</v>
      </c>
      <c r="R1078" t="s">
        <v>1025</v>
      </c>
      <c r="S1078" t="s">
        <v>1026</v>
      </c>
      <c r="T1078" t="s">
        <v>561</v>
      </c>
      <c r="U1078">
        <v>44050</v>
      </c>
      <c r="V1078" t="s">
        <v>28</v>
      </c>
      <c r="W1078" t="s">
        <v>28</v>
      </c>
      <c r="X1078" t="s">
        <v>28</v>
      </c>
      <c r="Y1078" t="s">
        <v>28</v>
      </c>
      <c r="Z1078" t="s">
        <v>28</v>
      </c>
      <c r="AA1078" t="s">
        <v>28</v>
      </c>
      <c r="AB1078" t="s">
        <v>28</v>
      </c>
      <c r="AC1078" t="s">
        <v>28</v>
      </c>
      <c r="AD1078" t="s">
        <v>28</v>
      </c>
      <c r="AE1078" t="s">
        <v>28</v>
      </c>
      <c r="AF1078" t="b">
        <f t="shared" si="16"/>
        <v>0</v>
      </c>
      <c r="AG1078" t="b">
        <f>IF(Table1[[#This Row],[bank_type]] = "Private Nonprofit", TRUE, FALSE)</f>
        <v>1</v>
      </c>
    </row>
    <row r="1079" spans="1:33" x14ac:dyDescent="0.2">
      <c r="A1079">
        <v>6017</v>
      </c>
      <c r="B1079" t="s">
        <v>4975</v>
      </c>
      <c r="C1079" t="s">
        <v>28</v>
      </c>
      <c r="D1079" s="1">
        <v>44806</v>
      </c>
      <c r="E1079" t="s">
        <v>4976</v>
      </c>
      <c r="F1079" t="b">
        <v>1</v>
      </c>
      <c r="G1079" t="s">
        <v>22</v>
      </c>
      <c r="H1079" t="s">
        <v>53</v>
      </c>
      <c r="J1079" t="s">
        <v>23</v>
      </c>
      <c r="K1079" t="s">
        <v>24</v>
      </c>
      <c r="L1079" t="s">
        <v>561</v>
      </c>
      <c r="M1079" t="s">
        <v>4511</v>
      </c>
      <c r="N1079">
        <v>39.949319250288902</v>
      </c>
      <c r="O1079">
        <v>-82.5659011222738</v>
      </c>
      <c r="P1079" t="s">
        <v>38</v>
      </c>
      <c r="Q1079" t="s">
        <v>3970</v>
      </c>
      <c r="R1079" t="s">
        <v>3971</v>
      </c>
      <c r="S1079" t="s">
        <v>3972</v>
      </c>
      <c r="T1079" t="s">
        <v>561</v>
      </c>
      <c r="U1079">
        <v>43130</v>
      </c>
      <c r="V1079" t="s">
        <v>3973</v>
      </c>
      <c r="W1079" t="s">
        <v>28</v>
      </c>
      <c r="X1079" t="s">
        <v>28</v>
      </c>
      <c r="Y1079" t="s">
        <v>28</v>
      </c>
      <c r="Z1079" t="s">
        <v>28</v>
      </c>
      <c r="AA1079" t="s">
        <v>28</v>
      </c>
      <c r="AB1079" t="s">
        <v>28</v>
      </c>
      <c r="AC1079" t="s">
        <v>28</v>
      </c>
      <c r="AD1079" t="s">
        <v>28</v>
      </c>
      <c r="AE1079" t="s">
        <v>28</v>
      </c>
      <c r="AF1079" t="b">
        <f t="shared" si="16"/>
        <v>0</v>
      </c>
      <c r="AG1079" t="b">
        <f>IF(Table1[[#This Row],[bank_type]] = "Private Nonprofit", TRUE, FALSE)</f>
        <v>1</v>
      </c>
    </row>
    <row r="1080" spans="1:33" x14ac:dyDescent="0.2">
      <c r="A1080">
        <v>6085</v>
      </c>
      <c r="B1080" t="s">
        <v>4977</v>
      </c>
      <c r="C1080" t="s">
        <v>28</v>
      </c>
      <c r="D1080" s="1">
        <v>44957</v>
      </c>
      <c r="E1080" t="s">
        <v>4978</v>
      </c>
      <c r="F1080" t="b">
        <v>1</v>
      </c>
      <c r="G1080" t="s">
        <v>67</v>
      </c>
      <c r="J1080" t="s">
        <v>68</v>
      </c>
      <c r="K1080" t="s">
        <v>24</v>
      </c>
      <c r="L1080" t="s">
        <v>561</v>
      </c>
      <c r="M1080" t="s">
        <v>4979</v>
      </c>
      <c r="N1080">
        <v>40.304000000000002</v>
      </c>
      <c r="O1080">
        <v>-81.2042</v>
      </c>
      <c r="P1080" t="s">
        <v>38</v>
      </c>
      <c r="Q1080" t="s">
        <v>3970</v>
      </c>
      <c r="R1080" t="s">
        <v>3971</v>
      </c>
      <c r="S1080" t="s">
        <v>3972</v>
      </c>
      <c r="T1080" t="s">
        <v>561</v>
      </c>
      <c r="U1080">
        <v>43130</v>
      </c>
      <c r="V1080" t="s">
        <v>3973</v>
      </c>
      <c r="W1080" t="s">
        <v>28</v>
      </c>
      <c r="X1080" t="s">
        <v>28</v>
      </c>
      <c r="Y1080" t="s">
        <v>28</v>
      </c>
      <c r="Z1080" t="s">
        <v>28</v>
      </c>
      <c r="AA1080" t="s">
        <v>28</v>
      </c>
      <c r="AB1080" t="s">
        <v>28</v>
      </c>
      <c r="AC1080" t="s">
        <v>28</v>
      </c>
      <c r="AD1080" t="s">
        <v>28</v>
      </c>
      <c r="AE1080" t="s">
        <v>28</v>
      </c>
      <c r="AF1080" t="b">
        <f t="shared" si="16"/>
        <v>0</v>
      </c>
      <c r="AG1080" t="b">
        <f>IF(Table1[[#This Row],[bank_type]] = "Private Nonprofit", TRUE, FALSE)</f>
        <v>1</v>
      </c>
    </row>
    <row r="1081" spans="1:33" x14ac:dyDescent="0.2">
      <c r="A1081">
        <v>5983</v>
      </c>
      <c r="B1081" t="s">
        <v>4980</v>
      </c>
      <c r="C1081" t="s">
        <v>28</v>
      </c>
      <c r="D1081" s="1">
        <v>44957</v>
      </c>
      <c r="E1081" t="s">
        <v>4981</v>
      </c>
      <c r="F1081" t="b">
        <v>1</v>
      </c>
      <c r="G1081" t="s">
        <v>326</v>
      </c>
      <c r="J1081" t="s">
        <v>332</v>
      </c>
      <c r="K1081" t="s">
        <v>24</v>
      </c>
      <c r="L1081" t="s">
        <v>561</v>
      </c>
      <c r="M1081" t="s">
        <v>4979</v>
      </c>
      <c r="N1081">
        <v>40.304034000000001</v>
      </c>
      <c r="O1081">
        <v>-81.204256999999998</v>
      </c>
      <c r="P1081" t="s">
        <v>38</v>
      </c>
      <c r="Q1081" t="s">
        <v>3970</v>
      </c>
      <c r="R1081" t="s">
        <v>3971</v>
      </c>
      <c r="S1081" t="s">
        <v>3972</v>
      </c>
      <c r="T1081" t="s">
        <v>561</v>
      </c>
      <c r="U1081">
        <v>43130</v>
      </c>
      <c r="V1081" t="s">
        <v>3973</v>
      </c>
      <c r="W1081" t="s">
        <v>28</v>
      </c>
      <c r="X1081" t="s">
        <v>28</v>
      </c>
      <c r="Y1081" t="s">
        <v>28</v>
      </c>
      <c r="Z1081" t="s">
        <v>28</v>
      </c>
      <c r="AA1081" t="s">
        <v>28</v>
      </c>
      <c r="AB1081" t="s">
        <v>28</v>
      </c>
      <c r="AC1081" t="s">
        <v>28</v>
      </c>
      <c r="AD1081" t="s">
        <v>28</v>
      </c>
      <c r="AE1081" t="s">
        <v>28</v>
      </c>
      <c r="AF1081" t="b">
        <f t="shared" si="16"/>
        <v>0</v>
      </c>
      <c r="AG1081" t="b">
        <f>IF(Table1[[#This Row],[bank_type]] = "Private Nonprofit", TRUE, FALSE)</f>
        <v>1</v>
      </c>
    </row>
    <row r="1082" spans="1:33" x14ac:dyDescent="0.2">
      <c r="A1082">
        <v>4847</v>
      </c>
      <c r="B1082" t="s">
        <v>4982</v>
      </c>
      <c r="C1082" s="1">
        <v>44113</v>
      </c>
      <c r="D1082" s="1">
        <v>44470</v>
      </c>
      <c r="E1082" t="s">
        <v>4983</v>
      </c>
      <c r="F1082" t="b">
        <v>1</v>
      </c>
      <c r="G1082" t="s">
        <v>326</v>
      </c>
      <c r="J1082" t="s">
        <v>332</v>
      </c>
      <c r="K1082" t="s">
        <v>24</v>
      </c>
      <c r="L1082" t="s">
        <v>561</v>
      </c>
      <c r="M1082" t="s">
        <v>4064</v>
      </c>
      <c r="N1082">
        <v>40.579419999999999</v>
      </c>
      <c r="O1082">
        <v>-83.260199999999998</v>
      </c>
      <c r="P1082" t="s">
        <v>38</v>
      </c>
      <c r="Q1082" t="s">
        <v>28</v>
      </c>
      <c r="R1082" t="s">
        <v>28</v>
      </c>
      <c r="S1082" t="s">
        <v>28</v>
      </c>
      <c r="T1082" t="s">
        <v>28</v>
      </c>
      <c r="U1082" t="s">
        <v>28</v>
      </c>
      <c r="V1082" t="s">
        <v>28</v>
      </c>
      <c r="W1082" t="s">
        <v>520</v>
      </c>
      <c r="X1082" t="s">
        <v>4984</v>
      </c>
      <c r="Y1082" t="s">
        <v>4985</v>
      </c>
      <c r="Z1082" t="s">
        <v>3977</v>
      </c>
      <c r="AA1082" t="s">
        <v>3972</v>
      </c>
      <c r="AB1082" t="s">
        <v>561</v>
      </c>
      <c r="AC1082">
        <v>43130</v>
      </c>
      <c r="AD1082" t="s">
        <v>34</v>
      </c>
      <c r="AE1082" t="s">
        <v>3978</v>
      </c>
      <c r="AF1082" t="b">
        <f t="shared" si="16"/>
        <v>0</v>
      </c>
      <c r="AG1082" t="b">
        <f>IF(Table1[[#This Row],[bank_type]] = "Private Nonprofit", TRUE, FALSE)</f>
        <v>1</v>
      </c>
    </row>
    <row r="1083" spans="1:33" x14ac:dyDescent="0.2">
      <c r="A1083">
        <v>4847</v>
      </c>
      <c r="B1083" t="s">
        <v>4982</v>
      </c>
      <c r="C1083" s="1">
        <v>44113</v>
      </c>
      <c r="D1083" s="1">
        <v>44470</v>
      </c>
      <c r="E1083" t="s">
        <v>4983</v>
      </c>
      <c r="F1083" t="b">
        <v>1</v>
      </c>
      <c r="G1083" t="s">
        <v>326</v>
      </c>
      <c r="J1083" t="s">
        <v>332</v>
      </c>
      <c r="K1083" t="s">
        <v>24</v>
      </c>
      <c r="L1083" t="s">
        <v>561</v>
      </c>
      <c r="M1083" t="s">
        <v>4064</v>
      </c>
      <c r="N1083">
        <v>40.579419999999999</v>
      </c>
      <c r="O1083">
        <v>-83.260199999999998</v>
      </c>
      <c r="P1083" t="s">
        <v>38</v>
      </c>
      <c r="Q1083" t="s">
        <v>28</v>
      </c>
      <c r="R1083" t="s">
        <v>28</v>
      </c>
      <c r="S1083" t="s">
        <v>28</v>
      </c>
      <c r="T1083" t="s">
        <v>28</v>
      </c>
      <c r="U1083" t="s">
        <v>28</v>
      </c>
      <c r="V1083" t="s">
        <v>28</v>
      </c>
      <c r="W1083" t="s">
        <v>4986</v>
      </c>
      <c r="X1083" t="s">
        <v>4987</v>
      </c>
      <c r="Y1083" t="s">
        <v>4988</v>
      </c>
      <c r="Z1083" t="s">
        <v>4989</v>
      </c>
      <c r="AA1083" t="s">
        <v>4990</v>
      </c>
      <c r="AB1083" t="s">
        <v>561</v>
      </c>
      <c r="AC1083">
        <v>43130</v>
      </c>
      <c r="AD1083" t="s">
        <v>60</v>
      </c>
      <c r="AE1083" t="s">
        <v>4991</v>
      </c>
      <c r="AF1083" t="b">
        <f t="shared" si="16"/>
        <v>0</v>
      </c>
      <c r="AG1083" t="b">
        <f>IF(Table1[[#This Row],[bank_type]] = "Private Nonprofit", TRUE, FALSE)</f>
        <v>1</v>
      </c>
    </row>
    <row r="1084" spans="1:33" x14ac:dyDescent="0.2">
      <c r="A1084">
        <v>6323</v>
      </c>
      <c r="B1084" t="s">
        <v>4992</v>
      </c>
      <c r="C1084" t="s">
        <v>28</v>
      </c>
      <c r="D1084" s="1">
        <v>45313</v>
      </c>
      <c r="E1084" t="s">
        <v>4993</v>
      </c>
      <c r="F1084" t="b">
        <v>1</v>
      </c>
      <c r="G1084" t="s">
        <v>326</v>
      </c>
      <c r="H1084" t="s">
        <v>53</v>
      </c>
      <c r="J1084" t="s">
        <v>332</v>
      </c>
      <c r="K1084" t="s">
        <v>24</v>
      </c>
      <c r="L1084" t="s">
        <v>561</v>
      </c>
      <c r="M1084" t="s">
        <v>4994</v>
      </c>
      <c r="N1084">
        <v>40.966388919585597</v>
      </c>
      <c r="O1084">
        <v>-81.284957154273599</v>
      </c>
      <c r="P1084" t="s">
        <v>38</v>
      </c>
      <c r="Q1084" t="s">
        <v>3970</v>
      </c>
      <c r="R1084" t="s">
        <v>3971</v>
      </c>
      <c r="S1084" t="s">
        <v>3972</v>
      </c>
      <c r="T1084" t="s">
        <v>561</v>
      </c>
      <c r="U1084">
        <v>43130</v>
      </c>
      <c r="V1084" t="s">
        <v>3973</v>
      </c>
      <c r="W1084" t="s">
        <v>28</v>
      </c>
      <c r="X1084" t="s">
        <v>28</v>
      </c>
      <c r="Y1084" t="s">
        <v>28</v>
      </c>
      <c r="Z1084" t="s">
        <v>28</v>
      </c>
      <c r="AA1084" t="s">
        <v>28</v>
      </c>
      <c r="AB1084" t="s">
        <v>28</v>
      </c>
      <c r="AC1084" t="s">
        <v>28</v>
      </c>
      <c r="AD1084" t="s">
        <v>28</v>
      </c>
      <c r="AE1084" t="s">
        <v>28</v>
      </c>
      <c r="AF1084" t="b">
        <f t="shared" si="16"/>
        <v>0</v>
      </c>
      <c r="AG1084" t="b">
        <f>IF(Table1[[#This Row],[bank_type]] = "Private Nonprofit", TRUE, FALSE)</f>
        <v>1</v>
      </c>
    </row>
    <row r="1085" spans="1:33" x14ac:dyDescent="0.2">
      <c r="A1085">
        <v>6084</v>
      </c>
      <c r="B1085" t="s">
        <v>4995</v>
      </c>
      <c r="C1085" t="s">
        <v>28</v>
      </c>
      <c r="D1085" s="1">
        <v>44631</v>
      </c>
      <c r="E1085" t="s">
        <v>4996</v>
      </c>
      <c r="F1085" t="b">
        <v>1</v>
      </c>
      <c r="G1085" t="s">
        <v>67</v>
      </c>
      <c r="J1085" t="s">
        <v>68</v>
      </c>
      <c r="K1085" t="s">
        <v>24</v>
      </c>
      <c r="L1085" t="s">
        <v>561</v>
      </c>
      <c r="M1085" t="s">
        <v>4997</v>
      </c>
      <c r="N1085">
        <v>39.953709907001702</v>
      </c>
      <c r="O1085">
        <v>-83.191194481810797</v>
      </c>
      <c r="P1085" t="s">
        <v>38</v>
      </c>
      <c r="Q1085" t="s">
        <v>3970</v>
      </c>
      <c r="R1085" t="s">
        <v>3971</v>
      </c>
      <c r="S1085" t="s">
        <v>3972</v>
      </c>
      <c r="T1085" t="s">
        <v>561</v>
      </c>
      <c r="U1085">
        <v>43130</v>
      </c>
      <c r="V1085" t="s">
        <v>3973</v>
      </c>
      <c r="W1085" t="s">
        <v>4986</v>
      </c>
      <c r="X1085" t="s">
        <v>4987</v>
      </c>
      <c r="Y1085" t="s">
        <v>4988</v>
      </c>
      <c r="Z1085" t="s">
        <v>4989</v>
      </c>
      <c r="AA1085" t="s">
        <v>4990</v>
      </c>
      <c r="AB1085" t="s">
        <v>561</v>
      </c>
      <c r="AC1085">
        <v>43130</v>
      </c>
      <c r="AD1085" t="s">
        <v>60</v>
      </c>
      <c r="AE1085" t="s">
        <v>4991</v>
      </c>
      <c r="AF1085" t="b">
        <f t="shared" si="16"/>
        <v>0</v>
      </c>
      <c r="AG1085" t="b">
        <f>IF(Table1[[#This Row],[bank_type]] = "Private Nonprofit", TRUE, FALSE)</f>
        <v>1</v>
      </c>
    </row>
    <row r="1086" spans="1:33" x14ac:dyDescent="0.2">
      <c r="A1086">
        <v>6217</v>
      </c>
      <c r="B1086" t="s">
        <v>4998</v>
      </c>
      <c r="C1086" t="s">
        <v>28</v>
      </c>
      <c r="D1086" s="1">
        <v>44631</v>
      </c>
      <c r="E1086" t="s">
        <v>4999</v>
      </c>
      <c r="F1086" t="b">
        <v>1</v>
      </c>
      <c r="G1086" t="s">
        <v>22</v>
      </c>
      <c r="J1086" t="s">
        <v>23</v>
      </c>
      <c r="K1086" t="s">
        <v>24</v>
      </c>
      <c r="L1086" t="s">
        <v>561</v>
      </c>
      <c r="M1086" t="s">
        <v>4997</v>
      </c>
      <c r="N1086">
        <v>39.953800000000001</v>
      </c>
      <c r="O1086">
        <v>-83.191000000000003</v>
      </c>
      <c r="P1086" t="s">
        <v>38</v>
      </c>
      <c r="Q1086" t="s">
        <v>3970</v>
      </c>
      <c r="R1086" t="s">
        <v>3971</v>
      </c>
      <c r="S1086" t="s">
        <v>3972</v>
      </c>
      <c r="T1086" t="s">
        <v>561</v>
      </c>
      <c r="U1086">
        <v>43130</v>
      </c>
      <c r="V1086" t="s">
        <v>3973</v>
      </c>
      <c r="W1086" t="s">
        <v>28</v>
      </c>
      <c r="X1086" t="s">
        <v>28</v>
      </c>
      <c r="Y1086" t="s">
        <v>28</v>
      </c>
      <c r="Z1086" t="s">
        <v>28</v>
      </c>
      <c r="AA1086" t="s">
        <v>28</v>
      </c>
      <c r="AB1086" t="s">
        <v>28</v>
      </c>
      <c r="AC1086" t="s">
        <v>28</v>
      </c>
      <c r="AD1086" t="s">
        <v>28</v>
      </c>
      <c r="AE1086" t="s">
        <v>28</v>
      </c>
      <c r="AF1086" t="b">
        <f t="shared" si="16"/>
        <v>0</v>
      </c>
      <c r="AG1086" t="b">
        <f>IF(Table1[[#This Row],[bank_type]] = "Private Nonprofit", TRUE, FALSE)</f>
        <v>1</v>
      </c>
    </row>
    <row r="1087" spans="1:33" x14ac:dyDescent="0.2">
      <c r="A1087">
        <v>6378</v>
      </c>
      <c r="B1087" t="s">
        <v>5000</v>
      </c>
      <c r="C1087" t="s">
        <v>28</v>
      </c>
      <c r="D1087" s="1">
        <v>45233</v>
      </c>
      <c r="E1087" t="s">
        <v>5001</v>
      </c>
      <c r="F1087" t="b">
        <v>1</v>
      </c>
      <c r="G1087" t="s">
        <v>326</v>
      </c>
      <c r="H1087" t="s">
        <v>53</v>
      </c>
      <c r="J1087" t="s">
        <v>332</v>
      </c>
      <c r="K1087" t="s">
        <v>24</v>
      </c>
      <c r="L1087" t="s">
        <v>561</v>
      </c>
      <c r="M1087" t="s">
        <v>4997</v>
      </c>
      <c r="N1087">
        <v>39.957332870456099</v>
      </c>
      <c r="O1087">
        <v>-83.197752900391094</v>
      </c>
      <c r="P1087" t="s">
        <v>38</v>
      </c>
      <c r="Q1087" t="s">
        <v>3970</v>
      </c>
      <c r="R1087" t="s">
        <v>3971</v>
      </c>
      <c r="S1087" t="s">
        <v>3972</v>
      </c>
      <c r="T1087" t="s">
        <v>561</v>
      </c>
      <c r="U1087">
        <v>43130</v>
      </c>
      <c r="V1087" t="s">
        <v>3973</v>
      </c>
      <c r="W1087" t="s">
        <v>4986</v>
      </c>
      <c r="X1087" t="s">
        <v>4987</v>
      </c>
      <c r="Y1087" t="s">
        <v>4988</v>
      </c>
      <c r="Z1087" t="s">
        <v>4989</v>
      </c>
      <c r="AA1087" t="s">
        <v>4990</v>
      </c>
      <c r="AB1087" t="s">
        <v>561</v>
      </c>
      <c r="AC1087">
        <v>43130</v>
      </c>
      <c r="AD1087" t="s">
        <v>60</v>
      </c>
      <c r="AE1087" t="s">
        <v>4991</v>
      </c>
      <c r="AF1087" t="b">
        <f t="shared" si="16"/>
        <v>0</v>
      </c>
      <c r="AG1087" t="b">
        <f>IF(Table1[[#This Row],[bank_type]] = "Private Nonprofit", TRUE, FALSE)</f>
        <v>1</v>
      </c>
    </row>
    <row r="1088" spans="1:33" x14ac:dyDescent="0.2">
      <c r="A1088">
        <v>6661</v>
      </c>
      <c r="B1088" t="s">
        <v>5002</v>
      </c>
      <c r="C1088" t="s">
        <v>28</v>
      </c>
      <c r="D1088" t="s">
        <v>28</v>
      </c>
      <c r="E1088" t="s">
        <v>5003</v>
      </c>
      <c r="F1088" t="b">
        <v>1</v>
      </c>
      <c r="G1088" t="s">
        <v>326</v>
      </c>
      <c r="H1088" t="s">
        <v>53</v>
      </c>
      <c r="J1088" t="s">
        <v>332</v>
      </c>
      <c r="K1088" t="s">
        <v>42</v>
      </c>
      <c r="L1088" t="s">
        <v>561</v>
      </c>
      <c r="M1088" t="s">
        <v>5004</v>
      </c>
      <c r="N1088">
        <v>39.556982092980597</v>
      </c>
      <c r="O1088">
        <v>-82.672301519607601</v>
      </c>
      <c r="P1088" t="s">
        <v>38</v>
      </c>
      <c r="Q1088" t="s">
        <v>3970</v>
      </c>
      <c r="R1088" t="s">
        <v>3971</v>
      </c>
      <c r="S1088" t="s">
        <v>3972</v>
      </c>
      <c r="T1088" t="s">
        <v>561</v>
      </c>
      <c r="U1088">
        <v>43130</v>
      </c>
      <c r="V1088" t="s">
        <v>3973</v>
      </c>
      <c r="W1088" t="s">
        <v>4986</v>
      </c>
      <c r="X1088" t="s">
        <v>4987</v>
      </c>
      <c r="Y1088" t="s">
        <v>4988</v>
      </c>
      <c r="Z1088" t="s">
        <v>4989</v>
      </c>
      <c r="AA1088" t="s">
        <v>4990</v>
      </c>
      <c r="AB1088" t="s">
        <v>561</v>
      </c>
      <c r="AC1088">
        <v>43130</v>
      </c>
      <c r="AD1088" t="s">
        <v>60</v>
      </c>
      <c r="AE1088" t="s">
        <v>4991</v>
      </c>
      <c r="AF1088" t="b">
        <f t="shared" si="16"/>
        <v>0</v>
      </c>
      <c r="AG1088" t="b">
        <f>IF(Table1[[#This Row],[bank_type]] = "Private Nonprofit", TRUE, FALSE)</f>
        <v>1</v>
      </c>
    </row>
    <row r="1089" spans="1:33" x14ac:dyDescent="0.2">
      <c r="A1089">
        <v>4386</v>
      </c>
      <c r="B1089" t="s">
        <v>5005</v>
      </c>
      <c r="C1089" s="1">
        <v>44095</v>
      </c>
      <c r="D1089" s="1">
        <v>44095</v>
      </c>
      <c r="E1089" t="s">
        <v>5006</v>
      </c>
      <c r="F1089" t="b">
        <v>1</v>
      </c>
      <c r="G1089" t="s">
        <v>326</v>
      </c>
      <c r="J1089" t="s">
        <v>332</v>
      </c>
      <c r="K1089" t="s">
        <v>24</v>
      </c>
      <c r="L1089" t="s">
        <v>561</v>
      </c>
      <c r="M1089" t="s">
        <v>4994</v>
      </c>
      <c r="N1089">
        <v>40.957859999999997</v>
      </c>
      <c r="O1089">
        <v>-81.349400000000003</v>
      </c>
      <c r="P1089" t="s">
        <v>38</v>
      </c>
      <c r="Q1089" t="s">
        <v>28</v>
      </c>
      <c r="R1089" t="s">
        <v>28</v>
      </c>
      <c r="S1089" t="s">
        <v>28</v>
      </c>
      <c r="T1089" t="s">
        <v>28</v>
      </c>
      <c r="U1089" t="s">
        <v>28</v>
      </c>
      <c r="V1089" t="s">
        <v>28</v>
      </c>
      <c r="W1089" t="s">
        <v>3974</v>
      </c>
      <c r="X1089" t="s">
        <v>3975</v>
      </c>
      <c r="Y1089" t="s">
        <v>3976</v>
      </c>
      <c r="Z1089" t="s">
        <v>3977</v>
      </c>
      <c r="AA1089" t="s">
        <v>3972</v>
      </c>
      <c r="AB1089" t="s">
        <v>561</v>
      </c>
      <c r="AC1089">
        <v>43130</v>
      </c>
      <c r="AD1089" t="s">
        <v>39</v>
      </c>
      <c r="AE1089" t="s">
        <v>3978</v>
      </c>
      <c r="AF1089" t="b">
        <f t="shared" si="16"/>
        <v>0</v>
      </c>
      <c r="AG1089" t="b">
        <f>IF(Table1[[#This Row],[bank_type]] = "Private Nonprofit", TRUE, FALSE)</f>
        <v>1</v>
      </c>
    </row>
    <row r="1090" spans="1:33" x14ac:dyDescent="0.2">
      <c r="A1090">
        <v>4386</v>
      </c>
      <c r="B1090" t="s">
        <v>5005</v>
      </c>
      <c r="C1090" s="1">
        <v>44095</v>
      </c>
      <c r="D1090" s="1">
        <v>44095</v>
      </c>
      <c r="E1090" t="s">
        <v>5006</v>
      </c>
      <c r="F1090" t="b">
        <v>1</v>
      </c>
      <c r="G1090" t="s">
        <v>326</v>
      </c>
      <c r="J1090" t="s">
        <v>332</v>
      </c>
      <c r="K1090" t="s">
        <v>24</v>
      </c>
      <c r="L1090" t="s">
        <v>561</v>
      </c>
      <c r="M1090" t="s">
        <v>4994</v>
      </c>
      <c r="N1090">
        <v>40.957859999999997</v>
      </c>
      <c r="O1090">
        <v>-81.349400000000003</v>
      </c>
      <c r="P1090" t="s">
        <v>38</v>
      </c>
      <c r="Q1090" t="s">
        <v>28</v>
      </c>
      <c r="R1090" t="s">
        <v>28</v>
      </c>
      <c r="S1090" t="s">
        <v>28</v>
      </c>
      <c r="T1090" t="s">
        <v>28</v>
      </c>
      <c r="U1090" t="s">
        <v>28</v>
      </c>
      <c r="V1090" t="s">
        <v>28</v>
      </c>
      <c r="W1090" t="s">
        <v>520</v>
      </c>
      <c r="X1090" t="s">
        <v>4984</v>
      </c>
      <c r="Y1090" t="s">
        <v>4985</v>
      </c>
      <c r="Z1090" t="s">
        <v>3977</v>
      </c>
      <c r="AA1090" t="s">
        <v>3972</v>
      </c>
      <c r="AB1090" t="s">
        <v>561</v>
      </c>
      <c r="AC1090">
        <v>43130</v>
      </c>
      <c r="AD1090" t="s">
        <v>34</v>
      </c>
      <c r="AE1090" t="s">
        <v>3978</v>
      </c>
      <c r="AF1090" t="b">
        <f t="shared" si="16"/>
        <v>0</v>
      </c>
      <c r="AG1090" t="b">
        <f>IF(Table1[[#This Row],[bank_type]] = "Private Nonprofit", TRUE, FALSE)</f>
        <v>1</v>
      </c>
    </row>
    <row r="1091" spans="1:33" x14ac:dyDescent="0.2">
      <c r="A1091">
        <v>4386</v>
      </c>
      <c r="B1091" t="s">
        <v>5005</v>
      </c>
      <c r="C1091" s="1">
        <v>44095</v>
      </c>
      <c r="D1091" s="1">
        <v>44095</v>
      </c>
      <c r="E1091" t="s">
        <v>5006</v>
      </c>
      <c r="F1091" t="b">
        <v>1</v>
      </c>
      <c r="G1091" t="s">
        <v>326</v>
      </c>
      <c r="J1091" t="s">
        <v>332</v>
      </c>
      <c r="K1091" t="s">
        <v>24</v>
      </c>
      <c r="L1091" t="s">
        <v>561</v>
      </c>
      <c r="M1091" t="s">
        <v>4994</v>
      </c>
      <c r="N1091">
        <v>40.957859999999997</v>
      </c>
      <c r="O1091">
        <v>-81.349400000000003</v>
      </c>
      <c r="P1091" t="s">
        <v>38</v>
      </c>
      <c r="Q1091" t="s">
        <v>28</v>
      </c>
      <c r="R1091" t="s">
        <v>28</v>
      </c>
      <c r="S1091" t="s">
        <v>28</v>
      </c>
      <c r="T1091" t="s">
        <v>28</v>
      </c>
      <c r="U1091" t="s">
        <v>28</v>
      </c>
      <c r="V1091" t="s">
        <v>28</v>
      </c>
      <c r="W1091" t="s">
        <v>4986</v>
      </c>
      <c r="X1091" t="s">
        <v>4987</v>
      </c>
      <c r="Y1091" t="s">
        <v>4988</v>
      </c>
      <c r="Z1091" t="s">
        <v>4989</v>
      </c>
      <c r="AA1091" t="s">
        <v>4990</v>
      </c>
      <c r="AB1091" t="s">
        <v>561</v>
      </c>
      <c r="AC1091">
        <v>43130</v>
      </c>
      <c r="AD1091" t="s">
        <v>60</v>
      </c>
      <c r="AE1091" t="s">
        <v>4991</v>
      </c>
      <c r="AF1091" t="b">
        <f t="shared" ref="AF1091:AF1154" si="17">IF(P1091="Public Commercial",TRUE,FALSE)</f>
        <v>0</v>
      </c>
      <c r="AG1091" t="b">
        <f>IF(Table1[[#This Row],[bank_type]] = "Private Nonprofit", TRUE, FALSE)</f>
        <v>1</v>
      </c>
    </row>
    <row r="1092" spans="1:33" x14ac:dyDescent="0.2">
      <c r="A1092">
        <v>5642</v>
      </c>
      <c r="B1092" t="s">
        <v>5007</v>
      </c>
      <c r="C1092" t="s">
        <v>28</v>
      </c>
      <c r="D1092" s="1">
        <v>44967</v>
      </c>
      <c r="E1092" t="s">
        <v>5008</v>
      </c>
      <c r="F1092" t="b">
        <v>1</v>
      </c>
      <c r="G1092" t="s">
        <v>22</v>
      </c>
      <c r="J1092" t="s">
        <v>23</v>
      </c>
      <c r="K1092" t="s">
        <v>24</v>
      </c>
      <c r="L1092" t="s">
        <v>561</v>
      </c>
      <c r="M1092" t="s">
        <v>5009</v>
      </c>
      <c r="N1092">
        <v>38.953474174394401</v>
      </c>
      <c r="O1092">
        <v>-82.6148783899758</v>
      </c>
      <c r="P1092" t="s">
        <v>38</v>
      </c>
      <c r="Q1092" t="s">
        <v>5010</v>
      </c>
      <c r="R1092" t="s">
        <v>5011</v>
      </c>
      <c r="S1092" t="s">
        <v>2202</v>
      </c>
      <c r="T1092" t="s">
        <v>561</v>
      </c>
      <c r="U1092">
        <v>43017</v>
      </c>
      <c r="V1092" t="s">
        <v>5012</v>
      </c>
      <c r="W1092" t="s">
        <v>5013</v>
      </c>
      <c r="X1092" t="s">
        <v>5014</v>
      </c>
      <c r="Y1092" t="s">
        <v>5015</v>
      </c>
      <c r="Z1092" t="s">
        <v>5011</v>
      </c>
      <c r="AA1092" t="s">
        <v>2202</v>
      </c>
      <c r="AB1092" t="s">
        <v>561</v>
      </c>
      <c r="AC1092">
        <v>43017</v>
      </c>
      <c r="AD1092" t="s">
        <v>34</v>
      </c>
      <c r="AE1092" t="s">
        <v>5016</v>
      </c>
      <c r="AF1092" t="b">
        <f t="shared" si="17"/>
        <v>0</v>
      </c>
      <c r="AG1092" t="b">
        <f>IF(Table1[[#This Row],[bank_type]] = "Private Nonprofit", TRUE, FALSE)</f>
        <v>1</v>
      </c>
    </row>
    <row r="1093" spans="1:33" x14ac:dyDescent="0.2">
      <c r="A1093">
        <v>5642</v>
      </c>
      <c r="B1093" t="s">
        <v>5007</v>
      </c>
      <c r="C1093" t="s">
        <v>28</v>
      </c>
      <c r="D1093" s="1">
        <v>44967</v>
      </c>
      <c r="E1093" t="s">
        <v>5008</v>
      </c>
      <c r="F1093" t="b">
        <v>1</v>
      </c>
      <c r="G1093" t="s">
        <v>22</v>
      </c>
      <c r="J1093" t="s">
        <v>23</v>
      </c>
      <c r="K1093" t="s">
        <v>24</v>
      </c>
      <c r="L1093" t="s">
        <v>561</v>
      </c>
      <c r="M1093" t="s">
        <v>5009</v>
      </c>
      <c r="N1093">
        <v>38.953474174394401</v>
      </c>
      <c r="O1093">
        <v>-82.6148783899758</v>
      </c>
      <c r="P1093" t="s">
        <v>38</v>
      </c>
      <c r="Q1093" t="s">
        <v>5010</v>
      </c>
      <c r="R1093" t="s">
        <v>5011</v>
      </c>
      <c r="S1093" t="s">
        <v>2202</v>
      </c>
      <c r="T1093" t="s">
        <v>561</v>
      </c>
      <c r="U1093">
        <v>43017</v>
      </c>
      <c r="V1093" t="s">
        <v>5012</v>
      </c>
      <c r="W1093" t="s">
        <v>5017</v>
      </c>
      <c r="X1093" t="s">
        <v>5018</v>
      </c>
      <c r="Y1093" t="s">
        <v>5019</v>
      </c>
      <c r="Z1093" t="s">
        <v>28</v>
      </c>
      <c r="AA1093" t="s">
        <v>28</v>
      </c>
      <c r="AB1093" t="s">
        <v>28</v>
      </c>
      <c r="AC1093" t="s">
        <v>28</v>
      </c>
      <c r="AD1093" t="s">
        <v>60</v>
      </c>
      <c r="AE1093" t="s">
        <v>28</v>
      </c>
      <c r="AF1093" t="b">
        <f t="shared" si="17"/>
        <v>0</v>
      </c>
      <c r="AG1093" t="b">
        <f>IF(Table1[[#This Row],[bank_type]] = "Private Nonprofit", TRUE, FALSE)</f>
        <v>1</v>
      </c>
    </row>
    <row r="1094" spans="1:33" x14ac:dyDescent="0.2">
      <c r="A1094">
        <v>6327</v>
      </c>
      <c r="B1094" t="s">
        <v>5020</v>
      </c>
      <c r="C1094" t="s">
        <v>28</v>
      </c>
      <c r="D1094" s="1">
        <v>45250</v>
      </c>
      <c r="E1094" t="s">
        <v>5021</v>
      </c>
      <c r="F1094" t="b">
        <v>1</v>
      </c>
      <c r="G1094" t="s">
        <v>22</v>
      </c>
      <c r="J1094" t="s">
        <v>23</v>
      </c>
      <c r="K1094" t="s">
        <v>24</v>
      </c>
      <c r="L1094" t="s">
        <v>561</v>
      </c>
      <c r="M1094" t="s">
        <v>5022</v>
      </c>
      <c r="N1094">
        <v>40.374602331945603</v>
      </c>
      <c r="O1094">
        <v>-82.191808680996601</v>
      </c>
      <c r="P1094" t="s">
        <v>38</v>
      </c>
      <c r="Q1094" t="s">
        <v>5010</v>
      </c>
      <c r="R1094" t="s">
        <v>5011</v>
      </c>
      <c r="S1094" t="s">
        <v>2202</v>
      </c>
      <c r="T1094" t="s">
        <v>561</v>
      </c>
      <c r="U1094">
        <v>43017</v>
      </c>
      <c r="V1094" t="s">
        <v>5012</v>
      </c>
      <c r="W1094" t="s">
        <v>5013</v>
      </c>
      <c r="X1094" t="s">
        <v>5014</v>
      </c>
      <c r="Y1094" t="s">
        <v>5015</v>
      </c>
      <c r="Z1094" t="s">
        <v>5011</v>
      </c>
      <c r="AA1094" t="s">
        <v>2202</v>
      </c>
      <c r="AB1094" t="s">
        <v>561</v>
      </c>
      <c r="AC1094">
        <v>43017</v>
      </c>
      <c r="AD1094" t="s">
        <v>34</v>
      </c>
      <c r="AE1094" t="s">
        <v>5016</v>
      </c>
      <c r="AF1094" t="b">
        <f t="shared" si="17"/>
        <v>0</v>
      </c>
      <c r="AG1094" t="b">
        <f>IF(Table1[[#This Row],[bank_type]] = "Private Nonprofit", TRUE, FALSE)</f>
        <v>1</v>
      </c>
    </row>
    <row r="1095" spans="1:33" x14ac:dyDescent="0.2">
      <c r="A1095">
        <v>6327</v>
      </c>
      <c r="B1095" t="s">
        <v>5020</v>
      </c>
      <c r="C1095" t="s">
        <v>28</v>
      </c>
      <c r="D1095" s="1">
        <v>45250</v>
      </c>
      <c r="E1095" t="s">
        <v>5021</v>
      </c>
      <c r="F1095" t="b">
        <v>1</v>
      </c>
      <c r="G1095" t="s">
        <v>22</v>
      </c>
      <c r="J1095" t="s">
        <v>23</v>
      </c>
      <c r="K1095" t="s">
        <v>24</v>
      </c>
      <c r="L1095" t="s">
        <v>561</v>
      </c>
      <c r="M1095" t="s">
        <v>5022</v>
      </c>
      <c r="N1095">
        <v>40.374602331945603</v>
      </c>
      <c r="O1095">
        <v>-82.191808680996601</v>
      </c>
      <c r="P1095" t="s">
        <v>38</v>
      </c>
      <c r="Q1095" t="s">
        <v>5010</v>
      </c>
      <c r="R1095" t="s">
        <v>5011</v>
      </c>
      <c r="S1095" t="s">
        <v>2202</v>
      </c>
      <c r="T1095" t="s">
        <v>561</v>
      </c>
      <c r="U1095">
        <v>43017</v>
      </c>
      <c r="V1095" t="s">
        <v>5012</v>
      </c>
      <c r="W1095" t="s">
        <v>5017</v>
      </c>
      <c r="X1095" t="s">
        <v>5018</v>
      </c>
      <c r="Y1095" t="s">
        <v>5019</v>
      </c>
      <c r="Z1095" t="s">
        <v>28</v>
      </c>
      <c r="AA1095" t="s">
        <v>28</v>
      </c>
      <c r="AB1095" t="s">
        <v>28</v>
      </c>
      <c r="AC1095" t="s">
        <v>28</v>
      </c>
      <c r="AD1095" t="s">
        <v>60</v>
      </c>
      <c r="AE1095" t="s">
        <v>28</v>
      </c>
      <c r="AF1095" t="b">
        <f t="shared" si="17"/>
        <v>0</v>
      </c>
      <c r="AG1095" t="b">
        <f>IF(Table1[[#This Row],[bank_type]] = "Private Nonprofit", TRUE, FALSE)</f>
        <v>1</v>
      </c>
    </row>
    <row r="1096" spans="1:33" x14ac:dyDescent="0.2">
      <c r="A1096">
        <v>6328</v>
      </c>
      <c r="B1096" t="s">
        <v>5023</v>
      </c>
      <c r="C1096" t="s">
        <v>28</v>
      </c>
      <c r="D1096" s="1">
        <v>45233</v>
      </c>
      <c r="E1096" t="s">
        <v>5024</v>
      </c>
      <c r="F1096" t="b">
        <v>1</v>
      </c>
      <c r="G1096" t="s">
        <v>22</v>
      </c>
      <c r="J1096" t="s">
        <v>23</v>
      </c>
      <c r="K1096" t="s">
        <v>24</v>
      </c>
      <c r="L1096" t="s">
        <v>561</v>
      </c>
      <c r="M1096" t="s">
        <v>5025</v>
      </c>
      <c r="N1096">
        <v>40.469852648349502</v>
      </c>
      <c r="O1096">
        <v>-82.196380950359796</v>
      </c>
      <c r="P1096" t="s">
        <v>38</v>
      </c>
      <c r="Q1096" t="s">
        <v>5010</v>
      </c>
      <c r="R1096" t="s">
        <v>5011</v>
      </c>
      <c r="S1096" t="s">
        <v>2202</v>
      </c>
      <c r="T1096" t="s">
        <v>561</v>
      </c>
      <c r="U1096">
        <v>43017</v>
      </c>
      <c r="V1096" t="s">
        <v>5012</v>
      </c>
      <c r="W1096" t="s">
        <v>5017</v>
      </c>
      <c r="X1096" t="s">
        <v>5018</v>
      </c>
      <c r="Y1096" t="s">
        <v>5019</v>
      </c>
      <c r="Z1096" t="s">
        <v>28</v>
      </c>
      <c r="AA1096" t="s">
        <v>28</v>
      </c>
      <c r="AB1096" t="s">
        <v>28</v>
      </c>
      <c r="AC1096" t="s">
        <v>28</v>
      </c>
      <c r="AD1096" t="s">
        <v>60</v>
      </c>
      <c r="AE1096" t="s">
        <v>28</v>
      </c>
      <c r="AF1096" t="b">
        <f t="shared" si="17"/>
        <v>0</v>
      </c>
      <c r="AG1096" t="b">
        <f>IF(Table1[[#This Row],[bank_type]] = "Private Nonprofit", TRUE, FALSE)</f>
        <v>1</v>
      </c>
    </row>
    <row r="1097" spans="1:33" x14ac:dyDescent="0.2">
      <c r="A1097">
        <v>6328</v>
      </c>
      <c r="B1097" t="s">
        <v>5023</v>
      </c>
      <c r="C1097" t="s">
        <v>28</v>
      </c>
      <c r="D1097" s="1">
        <v>45233</v>
      </c>
      <c r="E1097" t="s">
        <v>5024</v>
      </c>
      <c r="F1097" t="b">
        <v>1</v>
      </c>
      <c r="G1097" t="s">
        <v>22</v>
      </c>
      <c r="J1097" t="s">
        <v>23</v>
      </c>
      <c r="K1097" t="s">
        <v>24</v>
      </c>
      <c r="L1097" t="s">
        <v>561</v>
      </c>
      <c r="M1097" t="s">
        <v>5025</v>
      </c>
      <c r="N1097">
        <v>40.469852648349502</v>
      </c>
      <c r="O1097">
        <v>-82.196380950359796</v>
      </c>
      <c r="P1097" t="s">
        <v>38</v>
      </c>
      <c r="Q1097" t="s">
        <v>5010</v>
      </c>
      <c r="R1097" t="s">
        <v>5011</v>
      </c>
      <c r="S1097" t="s">
        <v>2202</v>
      </c>
      <c r="T1097" t="s">
        <v>561</v>
      </c>
      <c r="U1097">
        <v>43017</v>
      </c>
      <c r="V1097" t="s">
        <v>5012</v>
      </c>
      <c r="W1097" t="s">
        <v>5013</v>
      </c>
      <c r="X1097" t="s">
        <v>5014</v>
      </c>
      <c r="Y1097" t="s">
        <v>5015</v>
      </c>
      <c r="Z1097" t="s">
        <v>5011</v>
      </c>
      <c r="AA1097" t="s">
        <v>2202</v>
      </c>
      <c r="AB1097" t="s">
        <v>561</v>
      </c>
      <c r="AC1097">
        <v>43017</v>
      </c>
      <c r="AD1097" t="s">
        <v>34</v>
      </c>
      <c r="AE1097" t="s">
        <v>5016</v>
      </c>
      <c r="AF1097" t="b">
        <f t="shared" si="17"/>
        <v>0</v>
      </c>
      <c r="AG1097" t="b">
        <f>IF(Table1[[#This Row],[bank_type]] = "Private Nonprofit", TRUE, FALSE)</f>
        <v>1</v>
      </c>
    </row>
    <row r="1098" spans="1:33" x14ac:dyDescent="0.2">
      <c r="A1098">
        <v>6534</v>
      </c>
      <c r="B1098" t="s">
        <v>5026</v>
      </c>
      <c r="C1098" t="s">
        <v>28</v>
      </c>
      <c r="D1098" t="s">
        <v>28</v>
      </c>
      <c r="E1098" t="s">
        <v>5027</v>
      </c>
      <c r="F1098" t="b">
        <v>1</v>
      </c>
      <c r="K1098" t="s">
        <v>42</v>
      </c>
      <c r="L1098" t="s">
        <v>561</v>
      </c>
      <c r="M1098" t="s">
        <v>5028</v>
      </c>
      <c r="N1098">
        <v>40.716946</v>
      </c>
      <c r="O1098">
        <v>-82.696233000000007</v>
      </c>
      <c r="P1098" t="s">
        <v>38</v>
      </c>
      <c r="Q1098" t="s">
        <v>5010</v>
      </c>
      <c r="R1098" t="s">
        <v>5011</v>
      </c>
      <c r="S1098" t="s">
        <v>2202</v>
      </c>
      <c r="T1098" t="s">
        <v>561</v>
      </c>
      <c r="U1098">
        <v>43017</v>
      </c>
      <c r="V1098" t="s">
        <v>5012</v>
      </c>
      <c r="W1098" t="s">
        <v>5013</v>
      </c>
      <c r="X1098" t="s">
        <v>5014</v>
      </c>
      <c r="Y1098" t="s">
        <v>5015</v>
      </c>
      <c r="Z1098" t="s">
        <v>5011</v>
      </c>
      <c r="AA1098" t="s">
        <v>2202</v>
      </c>
      <c r="AB1098" t="s">
        <v>561</v>
      </c>
      <c r="AC1098">
        <v>43017</v>
      </c>
      <c r="AD1098" t="s">
        <v>39</v>
      </c>
      <c r="AE1098" t="s">
        <v>5016</v>
      </c>
      <c r="AF1098" t="b">
        <f t="shared" si="17"/>
        <v>0</v>
      </c>
      <c r="AG1098" t="b">
        <f>IF(Table1[[#This Row],[bank_type]] = "Private Nonprofit", TRUE, FALSE)</f>
        <v>1</v>
      </c>
    </row>
    <row r="1099" spans="1:33" x14ac:dyDescent="0.2">
      <c r="A1099">
        <v>6534</v>
      </c>
      <c r="B1099" t="s">
        <v>5026</v>
      </c>
      <c r="C1099" t="s">
        <v>28</v>
      </c>
      <c r="D1099" t="s">
        <v>28</v>
      </c>
      <c r="E1099" t="s">
        <v>5027</v>
      </c>
      <c r="F1099" t="b">
        <v>1</v>
      </c>
      <c r="K1099" t="s">
        <v>42</v>
      </c>
      <c r="L1099" t="s">
        <v>561</v>
      </c>
      <c r="M1099" t="s">
        <v>5028</v>
      </c>
      <c r="N1099">
        <v>40.716946</v>
      </c>
      <c r="O1099">
        <v>-82.696233000000007</v>
      </c>
      <c r="P1099" t="s">
        <v>38</v>
      </c>
      <c r="Q1099" t="s">
        <v>5010</v>
      </c>
      <c r="R1099" t="s">
        <v>5011</v>
      </c>
      <c r="S1099" t="s">
        <v>2202</v>
      </c>
      <c r="T1099" t="s">
        <v>561</v>
      </c>
      <c r="U1099">
        <v>43017</v>
      </c>
      <c r="V1099" t="s">
        <v>5012</v>
      </c>
      <c r="W1099" t="s">
        <v>5017</v>
      </c>
      <c r="X1099" t="s">
        <v>5018</v>
      </c>
      <c r="Y1099" t="s">
        <v>5019</v>
      </c>
      <c r="Z1099" t="s">
        <v>28</v>
      </c>
      <c r="AA1099" t="s">
        <v>28</v>
      </c>
      <c r="AB1099" t="s">
        <v>28</v>
      </c>
      <c r="AC1099" t="s">
        <v>28</v>
      </c>
      <c r="AD1099" t="s">
        <v>60</v>
      </c>
      <c r="AE1099" t="s">
        <v>28</v>
      </c>
      <c r="AF1099" t="b">
        <f t="shared" si="17"/>
        <v>0</v>
      </c>
      <c r="AG1099" t="b">
        <f>IF(Table1[[#This Row],[bank_type]] = "Private Nonprofit", TRUE, FALSE)</f>
        <v>1</v>
      </c>
    </row>
    <row r="1100" spans="1:33" x14ac:dyDescent="0.2">
      <c r="A1100">
        <v>6683</v>
      </c>
      <c r="B1100" t="s">
        <v>5029</v>
      </c>
      <c r="C1100" t="s">
        <v>28</v>
      </c>
      <c r="D1100" t="s">
        <v>28</v>
      </c>
      <c r="E1100" t="s">
        <v>5030</v>
      </c>
      <c r="F1100" t="b">
        <v>1</v>
      </c>
      <c r="K1100" t="s">
        <v>42</v>
      </c>
      <c r="L1100" t="s">
        <v>561</v>
      </c>
      <c r="M1100" t="s">
        <v>5031</v>
      </c>
      <c r="N1100">
        <v>40.274754000000001</v>
      </c>
      <c r="O1100">
        <v>-83.552064999999999</v>
      </c>
      <c r="P1100" t="s">
        <v>38</v>
      </c>
      <c r="Q1100" t="s">
        <v>5010</v>
      </c>
      <c r="R1100" t="s">
        <v>5011</v>
      </c>
      <c r="S1100" t="s">
        <v>2202</v>
      </c>
      <c r="T1100" t="s">
        <v>561</v>
      </c>
      <c r="U1100">
        <v>43017</v>
      </c>
      <c r="V1100" t="s">
        <v>5012</v>
      </c>
      <c r="W1100" t="s">
        <v>5013</v>
      </c>
      <c r="X1100" t="s">
        <v>5014</v>
      </c>
      <c r="Y1100" t="s">
        <v>5015</v>
      </c>
      <c r="Z1100" t="s">
        <v>5011</v>
      </c>
      <c r="AA1100" t="s">
        <v>2202</v>
      </c>
      <c r="AB1100" t="s">
        <v>561</v>
      </c>
      <c r="AC1100">
        <v>43017</v>
      </c>
      <c r="AD1100" t="s">
        <v>34</v>
      </c>
      <c r="AE1100" t="s">
        <v>5016</v>
      </c>
      <c r="AF1100" t="b">
        <f t="shared" si="17"/>
        <v>0</v>
      </c>
      <c r="AG1100" t="b">
        <f>IF(Table1[[#This Row],[bank_type]] = "Private Nonprofit", TRUE, FALSE)</f>
        <v>1</v>
      </c>
    </row>
    <row r="1101" spans="1:33" x14ac:dyDescent="0.2">
      <c r="A1101">
        <v>6251</v>
      </c>
      <c r="B1101" t="s">
        <v>5032</v>
      </c>
      <c r="C1101" t="s">
        <v>28</v>
      </c>
      <c r="D1101" t="s">
        <v>28</v>
      </c>
      <c r="E1101" t="s">
        <v>5033</v>
      </c>
      <c r="F1101" t="b">
        <v>1</v>
      </c>
      <c r="G1101" t="s">
        <v>326</v>
      </c>
      <c r="J1101" t="s">
        <v>332</v>
      </c>
      <c r="K1101" t="s">
        <v>42</v>
      </c>
      <c r="L1101" t="s">
        <v>561</v>
      </c>
      <c r="M1101" t="s">
        <v>2485</v>
      </c>
      <c r="N1101">
        <v>39.480941245553197</v>
      </c>
      <c r="O1101">
        <v>-82.357424635609107</v>
      </c>
      <c r="P1101" t="s">
        <v>38</v>
      </c>
      <c r="Q1101" t="s">
        <v>5010</v>
      </c>
      <c r="R1101" t="s">
        <v>5011</v>
      </c>
      <c r="S1101" t="s">
        <v>2202</v>
      </c>
      <c r="T1101" t="s">
        <v>561</v>
      </c>
      <c r="U1101">
        <v>43017</v>
      </c>
      <c r="V1101" t="s">
        <v>5012</v>
      </c>
      <c r="W1101" t="s">
        <v>5013</v>
      </c>
      <c r="X1101" t="s">
        <v>5014</v>
      </c>
      <c r="Y1101" t="s">
        <v>5015</v>
      </c>
      <c r="Z1101" t="s">
        <v>5011</v>
      </c>
      <c r="AA1101" t="s">
        <v>2202</v>
      </c>
      <c r="AB1101" t="s">
        <v>561</v>
      </c>
      <c r="AC1101">
        <v>43017</v>
      </c>
      <c r="AD1101" t="s">
        <v>34</v>
      </c>
      <c r="AE1101" t="s">
        <v>5016</v>
      </c>
      <c r="AF1101" t="b">
        <f t="shared" si="17"/>
        <v>0</v>
      </c>
      <c r="AG1101" t="b">
        <f>IF(Table1[[#This Row],[bank_type]] = "Private Nonprofit", TRUE, FALSE)</f>
        <v>1</v>
      </c>
    </row>
    <row r="1102" spans="1:33" x14ac:dyDescent="0.2">
      <c r="A1102">
        <v>6251</v>
      </c>
      <c r="B1102" t="s">
        <v>5032</v>
      </c>
      <c r="C1102" t="s">
        <v>28</v>
      </c>
      <c r="D1102" t="s">
        <v>28</v>
      </c>
      <c r="E1102" t="s">
        <v>5033</v>
      </c>
      <c r="F1102" t="b">
        <v>1</v>
      </c>
      <c r="G1102" t="s">
        <v>326</v>
      </c>
      <c r="J1102" t="s">
        <v>332</v>
      </c>
      <c r="K1102" t="s">
        <v>42</v>
      </c>
      <c r="L1102" t="s">
        <v>561</v>
      </c>
      <c r="M1102" t="s">
        <v>2485</v>
      </c>
      <c r="N1102">
        <v>39.480941245553197</v>
      </c>
      <c r="O1102">
        <v>-82.357424635609107</v>
      </c>
      <c r="P1102" t="s">
        <v>38</v>
      </c>
      <c r="Q1102" t="s">
        <v>5010</v>
      </c>
      <c r="R1102" t="s">
        <v>5011</v>
      </c>
      <c r="S1102" t="s">
        <v>2202</v>
      </c>
      <c r="T1102" t="s">
        <v>561</v>
      </c>
      <c r="U1102">
        <v>43017</v>
      </c>
      <c r="V1102" t="s">
        <v>5012</v>
      </c>
      <c r="W1102" t="s">
        <v>5017</v>
      </c>
      <c r="X1102" t="s">
        <v>5018</v>
      </c>
      <c r="Y1102" t="s">
        <v>5019</v>
      </c>
      <c r="Z1102" t="s">
        <v>28</v>
      </c>
      <c r="AA1102" t="s">
        <v>28</v>
      </c>
      <c r="AB1102" t="s">
        <v>28</v>
      </c>
      <c r="AC1102" t="s">
        <v>28</v>
      </c>
      <c r="AD1102" t="s">
        <v>60</v>
      </c>
      <c r="AE1102" t="s">
        <v>28</v>
      </c>
      <c r="AF1102" t="b">
        <f t="shared" si="17"/>
        <v>0</v>
      </c>
      <c r="AG1102" t="b">
        <f>IF(Table1[[#This Row],[bank_type]] = "Private Nonprofit", TRUE, FALSE)</f>
        <v>1</v>
      </c>
    </row>
    <row r="1103" spans="1:33" x14ac:dyDescent="0.2">
      <c r="A1103">
        <v>5764</v>
      </c>
      <c r="B1103" t="s">
        <v>5034</v>
      </c>
      <c r="C1103" t="s">
        <v>28</v>
      </c>
      <c r="D1103" t="s">
        <v>28</v>
      </c>
      <c r="E1103" t="s">
        <v>5035</v>
      </c>
      <c r="F1103" t="b">
        <v>1</v>
      </c>
      <c r="G1103" t="s">
        <v>22</v>
      </c>
      <c r="J1103" t="s">
        <v>23</v>
      </c>
      <c r="K1103" t="s">
        <v>42</v>
      </c>
      <c r="L1103" t="s">
        <v>561</v>
      </c>
      <c r="M1103" t="s">
        <v>5036</v>
      </c>
      <c r="N1103">
        <v>39.445567244594599</v>
      </c>
      <c r="O1103">
        <v>-81.908096219071695</v>
      </c>
      <c r="P1103" t="s">
        <v>38</v>
      </c>
      <c r="Q1103" t="s">
        <v>5010</v>
      </c>
      <c r="R1103" t="s">
        <v>5011</v>
      </c>
      <c r="S1103" t="s">
        <v>2202</v>
      </c>
      <c r="T1103" t="s">
        <v>561</v>
      </c>
      <c r="U1103">
        <v>43017</v>
      </c>
      <c r="V1103" t="s">
        <v>5012</v>
      </c>
      <c r="W1103" t="s">
        <v>5013</v>
      </c>
      <c r="X1103" t="s">
        <v>5014</v>
      </c>
      <c r="Y1103" t="s">
        <v>5015</v>
      </c>
      <c r="Z1103" t="s">
        <v>5011</v>
      </c>
      <c r="AA1103" t="s">
        <v>2202</v>
      </c>
      <c r="AB1103" t="s">
        <v>561</v>
      </c>
      <c r="AC1103">
        <v>43017</v>
      </c>
      <c r="AD1103" t="s">
        <v>34</v>
      </c>
      <c r="AE1103" t="s">
        <v>5016</v>
      </c>
      <c r="AF1103" t="b">
        <f t="shared" si="17"/>
        <v>0</v>
      </c>
      <c r="AG1103" t="b">
        <f>IF(Table1[[#This Row],[bank_type]] = "Private Nonprofit", TRUE, FALSE)</f>
        <v>1</v>
      </c>
    </row>
    <row r="1104" spans="1:33" x14ac:dyDescent="0.2">
      <c r="A1104">
        <v>5764</v>
      </c>
      <c r="B1104" t="s">
        <v>5034</v>
      </c>
      <c r="C1104" t="s">
        <v>28</v>
      </c>
      <c r="D1104" t="s">
        <v>28</v>
      </c>
      <c r="E1104" t="s">
        <v>5035</v>
      </c>
      <c r="F1104" t="b">
        <v>1</v>
      </c>
      <c r="G1104" t="s">
        <v>22</v>
      </c>
      <c r="J1104" t="s">
        <v>23</v>
      </c>
      <c r="K1104" t="s">
        <v>42</v>
      </c>
      <c r="L1104" t="s">
        <v>561</v>
      </c>
      <c r="M1104" t="s">
        <v>5036</v>
      </c>
      <c r="N1104">
        <v>39.445567244594599</v>
      </c>
      <c r="O1104">
        <v>-81.908096219071695</v>
      </c>
      <c r="P1104" t="s">
        <v>38</v>
      </c>
      <c r="Q1104" t="s">
        <v>5010</v>
      </c>
      <c r="R1104" t="s">
        <v>5011</v>
      </c>
      <c r="S1104" t="s">
        <v>2202</v>
      </c>
      <c r="T1104" t="s">
        <v>561</v>
      </c>
      <c r="U1104">
        <v>43017</v>
      </c>
      <c r="V1104" t="s">
        <v>5012</v>
      </c>
      <c r="W1104" t="s">
        <v>5017</v>
      </c>
      <c r="X1104" t="s">
        <v>5018</v>
      </c>
      <c r="Y1104" t="s">
        <v>5019</v>
      </c>
      <c r="Z1104" t="s">
        <v>28</v>
      </c>
      <c r="AA1104" t="s">
        <v>28</v>
      </c>
      <c r="AB1104" t="s">
        <v>28</v>
      </c>
      <c r="AC1104" t="s">
        <v>28</v>
      </c>
      <c r="AD1104" t="s">
        <v>60</v>
      </c>
      <c r="AE1104" t="s">
        <v>28</v>
      </c>
      <c r="AF1104" t="b">
        <f t="shared" si="17"/>
        <v>0</v>
      </c>
      <c r="AG1104" t="b">
        <f>IF(Table1[[#This Row],[bank_type]] = "Private Nonprofit", TRUE, FALSE)</f>
        <v>1</v>
      </c>
    </row>
    <row r="1105" spans="1:33" x14ac:dyDescent="0.2">
      <c r="A1105">
        <v>5434</v>
      </c>
      <c r="B1105" t="s">
        <v>5037</v>
      </c>
      <c r="C1105" t="s">
        <v>28</v>
      </c>
      <c r="D1105" s="1">
        <v>45408</v>
      </c>
      <c r="E1105" t="s">
        <v>5038</v>
      </c>
      <c r="F1105" t="b">
        <v>1</v>
      </c>
      <c r="K1105" t="s">
        <v>76</v>
      </c>
      <c r="L1105" t="s">
        <v>561</v>
      </c>
      <c r="M1105" t="s">
        <v>5039</v>
      </c>
      <c r="N1105">
        <v>39.473861999999997</v>
      </c>
      <c r="O1105">
        <v>-84.604643999999993</v>
      </c>
      <c r="P1105" t="s">
        <v>38</v>
      </c>
      <c r="Q1105" t="s">
        <v>5010</v>
      </c>
      <c r="R1105" t="s">
        <v>5011</v>
      </c>
      <c r="S1105" t="s">
        <v>2202</v>
      </c>
      <c r="T1105" t="s">
        <v>561</v>
      </c>
      <c r="U1105">
        <v>43017</v>
      </c>
      <c r="V1105" t="s">
        <v>5012</v>
      </c>
      <c r="W1105" t="s">
        <v>5017</v>
      </c>
      <c r="X1105" t="s">
        <v>5018</v>
      </c>
      <c r="Y1105" t="s">
        <v>5019</v>
      </c>
      <c r="Z1105" t="s">
        <v>28</v>
      </c>
      <c r="AA1105" t="s">
        <v>28</v>
      </c>
      <c r="AB1105" t="s">
        <v>28</v>
      </c>
      <c r="AC1105" t="s">
        <v>28</v>
      </c>
      <c r="AD1105" t="s">
        <v>60</v>
      </c>
      <c r="AE1105" t="s">
        <v>28</v>
      </c>
      <c r="AF1105" t="b">
        <f t="shared" si="17"/>
        <v>0</v>
      </c>
      <c r="AG1105" t="b">
        <f>IF(Table1[[#This Row],[bank_type]] = "Private Nonprofit", TRUE, FALSE)</f>
        <v>1</v>
      </c>
    </row>
    <row r="1106" spans="1:33" x14ac:dyDescent="0.2">
      <c r="A1106">
        <v>5434</v>
      </c>
      <c r="B1106" t="s">
        <v>5037</v>
      </c>
      <c r="C1106" t="s">
        <v>28</v>
      </c>
      <c r="D1106" s="1">
        <v>45408</v>
      </c>
      <c r="E1106" t="s">
        <v>5038</v>
      </c>
      <c r="F1106" t="b">
        <v>1</v>
      </c>
      <c r="K1106" t="s">
        <v>76</v>
      </c>
      <c r="L1106" t="s">
        <v>561</v>
      </c>
      <c r="M1106" t="s">
        <v>5039</v>
      </c>
      <c r="N1106">
        <v>39.473861999999997</v>
      </c>
      <c r="O1106">
        <v>-84.604643999999993</v>
      </c>
      <c r="P1106" t="s">
        <v>38</v>
      </c>
      <c r="Q1106" t="s">
        <v>5010</v>
      </c>
      <c r="R1106" t="s">
        <v>5011</v>
      </c>
      <c r="S1106" t="s">
        <v>2202</v>
      </c>
      <c r="T1106" t="s">
        <v>561</v>
      </c>
      <c r="U1106">
        <v>43017</v>
      </c>
      <c r="V1106" t="s">
        <v>5012</v>
      </c>
      <c r="W1106" t="s">
        <v>5013</v>
      </c>
      <c r="X1106" t="s">
        <v>5014</v>
      </c>
      <c r="Y1106" t="s">
        <v>5015</v>
      </c>
      <c r="Z1106" t="s">
        <v>5011</v>
      </c>
      <c r="AA1106" t="s">
        <v>2202</v>
      </c>
      <c r="AB1106" t="s">
        <v>561</v>
      </c>
      <c r="AC1106">
        <v>43017</v>
      </c>
      <c r="AD1106" t="s">
        <v>34</v>
      </c>
      <c r="AE1106" t="s">
        <v>5016</v>
      </c>
      <c r="AF1106" t="b">
        <f t="shared" si="17"/>
        <v>0</v>
      </c>
      <c r="AG1106" t="b">
        <f>IF(Table1[[#This Row],[bank_type]] = "Private Nonprofit", TRUE, FALSE)</f>
        <v>1</v>
      </c>
    </row>
    <row r="1107" spans="1:33" x14ac:dyDescent="0.2">
      <c r="A1107">
        <v>4846</v>
      </c>
      <c r="B1107" t="s">
        <v>5040</v>
      </c>
      <c r="C1107" t="s">
        <v>28</v>
      </c>
      <c r="D1107" s="1">
        <v>44645</v>
      </c>
      <c r="E1107" t="s">
        <v>5041</v>
      </c>
      <c r="F1107" t="b">
        <v>1</v>
      </c>
      <c r="G1107" t="s">
        <v>22</v>
      </c>
      <c r="J1107" t="s">
        <v>23</v>
      </c>
      <c r="K1107" t="s">
        <v>24</v>
      </c>
      <c r="L1107" t="s">
        <v>561</v>
      </c>
      <c r="M1107" t="s">
        <v>2485</v>
      </c>
      <c r="N1107">
        <v>39.7946889550742</v>
      </c>
      <c r="O1107">
        <v>-83.920408976876601</v>
      </c>
      <c r="P1107" t="s">
        <v>38</v>
      </c>
      <c r="Q1107" t="s">
        <v>5010</v>
      </c>
      <c r="R1107" t="s">
        <v>5011</v>
      </c>
      <c r="S1107" t="s">
        <v>2202</v>
      </c>
      <c r="T1107" t="s">
        <v>561</v>
      </c>
      <c r="U1107">
        <v>43017</v>
      </c>
      <c r="V1107" t="s">
        <v>5012</v>
      </c>
      <c r="W1107" t="s">
        <v>5013</v>
      </c>
      <c r="X1107" t="s">
        <v>5014</v>
      </c>
      <c r="Y1107" t="s">
        <v>5015</v>
      </c>
      <c r="Z1107" t="s">
        <v>5011</v>
      </c>
      <c r="AA1107" t="s">
        <v>2202</v>
      </c>
      <c r="AB1107" t="s">
        <v>561</v>
      </c>
      <c r="AC1107">
        <v>43017</v>
      </c>
      <c r="AD1107" t="s">
        <v>34</v>
      </c>
      <c r="AE1107" t="s">
        <v>5016</v>
      </c>
      <c r="AF1107" t="b">
        <f t="shared" si="17"/>
        <v>0</v>
      </c>
      <c r="AG1107" t="b">
        <f>IF(Table1[[#This Row],[bank_type]] = "Private Nonprofit", TRUE, FALSE)</f>
        <v>1</v>
      </c>
    </row>
    <row r="1108" spans="1:33" x14ac:dyDescent="0.2">
      <c r="A1108">
        <v>4846</v>
      </c>
      <c r="B1108" t="s">
        <v>5040</v>
      </c>
      <c r="C1108" t="s">
        <v>28</v>
      </c>
      <c r="D1108" s="1">
        <v>44645</v>
      </c>
      <c r="E1108" t="s">
        <v>5041</v>
      </c>
      <c r="F1108" t="b">
        <v>1</v>
      </c>
      <c r="G1108" t="s">
        <v>22</v>
      </c>
      <c r="J1108" t="s">
        <v>23</v>
      </c>
      <c r="K1108" t="s">
        <v>24</v>
      </c>
      <c r="L1108" t="s">
        <v>561</v>
      </c>
      <c r="M1108" t="s">
        <v>2485</v>
      </c>
      <c r="N1108">
        <v>39.7946889550742</v>
      </c>
      <c r="O1108">
        <v>-83.920408976876601</v>
      </c>
      <c r="P1108" t="s">
        <v>38</v>
      </c>
      <c r="Q1108" t="s">
        <v>5010</v>
      </c>
      <c r="R1108" t="s">
        <v>5011</v>
      </c>
      <c r="S1108" t="s">
        <v>2202</v>
      </c>
      <c r="T1108" t="s">
        <v>561</v>
      </c>
      <c r="U1108">
        <v>43017</v>
      </c>
      <c r="V1108" t="s">
        <v>5012</v>
      </c>
      <c r="W1108" t="s">
        <v>5017</v>
      </c>
      <c r="X1108" t="s">
        <v>5018</v>
      </c>
      <c r="Y1108" t="s">
        <v>5019</v>
      </c>
      <c r="Z1108" t="s">
        <v>28</v>
      </c>
      <c r="AA1108" t="s">
        <v>28</v>
      </c>
      <c r="AB1108" t="s">
        <v>28</v>
      </c>
      <c r="AC1108" t="s">
        <v>28</v>
      </c>
      <c r="AD1108" t="s">
        <v>60</v>
      </c>
      <c r="AE1108" t="s">
        <v>28</v>
      </c>
      <c r="AF1108" t="b">
        <f t="shared" si="17"/>
        <v>0</v>
      </c>
      <c r="AG1108" t="b">
        <f>IF(Table1[[#This Row],[bank_type]] = "Private Nonprofit", TRUE, FALSE)</f>
        <v>1</v>
      </c>
    </row>
    <row r="1109" spans="1:33" x14ac:dyDescent="0.2">
      <c r="A1109">
        <v>6271</v>
      </c>
      <c r="B1109" t="s">
        <v>5042</v>
      </c>
      <c r="C1109" t="s">
        <v>28</v>
      </c>
      <c r="D1109" t="s">
        <v>28</v>
      </c>
      <c r="E1109" t="s">
        <v>5043</v>
      </c>
      <c r="F1109" t="b">
        <v>1</v>
      </c>
      <c r="G1109" t="s">
        <v>22</v>
      </c>
      <c r="J1109" t="s">
        <v>23</v>
      </c>
      <c r="K1109" t="s">
        <v>42</v>
      </c>
      <c r="L1109" t="s">
        <v>561</v>
      </c>
      <c r="M1109" t="s">
        <v>5044</v>
      </c>
      <c r="N1109">
        <v>40.5651786302194</v>
      </c>
      <c r="O1109">
        <v>-83.613512094655505</v>
      </c>
      <c r="P1109" t="s">
        <v>38</v>
      </c>
      <c r="Q1109" t="s">
        <v>5010</v>
      </c>
      <c r="R1109" t="s">
        <v>5011</v>
      </c>
      <c r="S1109" t="s">
        <v>2202</v>
      </c>
      <c r="T1109" t="s">
        <v>561</v>
      </c>
      <c r="U1109">
        <v>43017</v>
      </c>
      <c r="V1109" t="s">
        <v>5012</v>
      </c>
      <c r="W1109" t="s">
        <v>5013</v>
      </c>
      <c r="X1109" t="s">
        <v>5014</v>
      </c>
      <c r="Y1109" t="s">
        <v>5015</v>
      </c>
      <c r="Z1109" t="s">
        <v>5011</v>
      </c>
      <c r="AA1109" t="s">
        <v>2202</v>
      </c>
      <c r="AB1109" t="s">
        <v>561</v>
      </c>
      <c r="AC1109">
        <v>43017</v>
      </c>
      <c r="AD1109" t="s">
        <v>34</v>
      </c>
      <c r="AE1109" t="s">
        <v>5016</v>
      </c>
      <c r="AF1109" t="b">
        <f t="shared" si="17"/>
        <v>0</v>
      </c>
      <c r="AG1109" t="b">
        <f>IF(Table1[[#This Row],[bank_type]] = "Private Nonprofit", TRUE, FALSE)</f>
        <v>1</v>
      </c>
    </row>
    <row r="1110" spans="1:33" x14ac:dyDescent="0.2">
      <c r="A1110">
        <v>6271</v>
      </c>
      <c r="B1110" t="s">
        <v>5042</v>
      </c>
      <c r="C1110" t="s">
        <v>28</v>
      </c>
      <c r="D1110" t="s">
        <v>28</v>
      </c>
      <c r="E1110" t="s">
        <v>5043</v>
      </c>
      <c r="F1110" t="b">
        <v>1</v>
      </c>
      <c r="G1110" t="s">
        <v>22</v>
      </c>
      <c r="J1110" t="s">
        <v>23</v>
      </c>
      <c r="K1110" t="s">
        <v>42</v>
      </c>
      <c r="L1110" t="s">
        <v>561</v>
      </c>
      <c r="M1110" t="s">
        <v>5044</v>
      </c>
      <c r="N1110">
        <v>40.5651786302194</v>
      </c>
      <c r="O1110">
        <v>-83.613512094655505</v>
      </c>
      <c r="P1110" t="s">
        <v>38</v>
      </c>
      <c r="Q1110" t="s">
        <v>5010</v>
      </c>
      <c r="R1110" t="s">
        <v>5011</v>
      </c>
      <c r="S1110" t="s">
        <v>2202</v>
      </c>
      <c r="T1110" t="s">
        <v>561</v>
      </c>
      <c r="U1110">
        <v>43017</v>
      </c>
      <c r="V1110" t="s">
        <v>5012</v>
      </c>
      <c r="W1110" t="s">
        <v>5017</v>
      </c>
      <c r="X1110" t="s">
        <v>5018</v>
      </c>
      <c r="Y1110" t="s">
        <v>5019</v>
      </c>
      <c r="Z1110" t="s">
        <v>28</v>
      </c>
      <c r="AA1110" t="s">
        <v>28</v>
      </c>
      <c r="AB1110" t="s">
        <v>28</v>
      </c>
      <c r="AC1110" t="s">
        <v>28</v>
      </c>
      <c r="AD1110" t="s">
        <v>60</v>
      </c>
      <c r="AE1110" t="s">
        <v>28</v>
      </c>
      <c r="AF1110" t="b">
        <f t="shared" si="17"/>
        <v>0</v>
      </c>
      <c r="AG1110" t="b">
        <f>IF(Table1[[#This Row],[bank_type]] = "Private Nonprofit", TRUE, FALSE)</f>
        <v>1</v>
      </c>
    </row>
    <row r="1111" spans="1:33" x14ac:dyDescent="0.2">
      <c r="A1111">
        <v>6250</v>
      </c>
      <c r="B1111" t="s">
        <v>5045</v>
      </c>
      <c r="C1111" t="s">
        <v>28</v>
      </c>
      <c r="D1111" s="1">
        <v>45748</v>
      </c>
      <c r="E1111" t="s">
        <v>5046</v>
      </c>
      <c r="F1111" t="b">
        <v>1</v>
      </c>
      <c r="G1111" t="s">
        <v>326</v>
      </c>
      <c r="J1111" t="s">
        <v>332</v>
      </c>
      <c r="K1111" t="s">
        <v>24</v>
      </c>
      <c r="L1111" t="s">
        <v>561</v>
      </c>
      <c r="M1111" t="s">
        <v>2485</v>
      </c>
      <c r="N1111">
        <v>39.231877665411297</v>
      </c>
      <c r="O1111">
        <v>-84.181374844110195</v>
      </c>
      <c r="P1111" t="s">
        <v>38</v>
      </c>
      <c r="Q1111" t="s">
        <v>5010</v>
      </c>
      <c r="R1111" t="s">
        <v>5011</v>
      </c>
      <c r="S1111" t="s">
        <v>2202</v>
      </c>
      <c r="T1111" t="s">
        <v>561</v>
      </c>
      <c r="U1111">
        <v>43017</v>
      </c>
      <c r="V1111" t="s">
        <v>5012</v>
      </c>
      <c r="W1111" t="s">
        <v>5013</v>
      </c>
      <c r="X1111" t="s">
        <v>5014</v>
      </c>
      <c r="Y1111" t="s">
        <v>5015</v>
      </c>
      <c r="Z1111" t="s">
        <v>5011</v>
      </c>
      <c r="AA1111" t="s">
        <v>2202</v>
      </c>
      <c r="AB1111" t="s">
        <v>561</v>
      </c>
      <c r="AC1111">
        <v>43017</v>
      </c>
      <c r="AD1111" t="s">
        <v>34</v>
      </c>
      <c r="AE1111" t="s">
        <v>5016</v>
      </c>
      <c r="AF1111" t="b">
        <f t="shared" si="17"/>
        <v>0</v>
      </c>
      <c r="AG1111" t="b">
        <f>IF(Table1[[#This Row],[bank_type]] = "Private Nonprofit", TRUE, FALSE)</f>
        <v>1</v>
      </c>
    </row>
    <row r="1112" spans="1:33" x14ac:dyDescent="0.2">
      <c r="A1112">
        <v>6250</v>
      </c>
      <c r="B1112" t="s">
        <v>5045</v>
      </c>
      <c r="C1112" t="s">
        <v>28</v>
      </c>
      <c r="D1112" s="1">
        <v>45748</v>
      </c>
      <c r="E1112" t="s">
        <v>5046</v>
      </c>
      <c r="F1112" t="b">
        <v>1</v>
      </c>
      <c r="G1112" t="s">
        <v>326</v>
      </c>
      <c r="J1112" t="s">
        <v>332</v>
      </c>
      <c r="K1112" t="s">
        <v>24</v>
      </c>
      <c r="L1112" t="s">
        <v>561</v>
      </c>
      <c r="M1112" t="s">
        <v>2485</v>
      </c>
      <c r="N1112">
        <v>39.231877665411297</v>
      </c>
      <c r="O1112">
        <v>-84.181374844110195</v>
      </c>
      <c r="P1112" t="s">
        <v>38</v>
      </c>
      <c r="Q1112" t="s">
        <v>5010</v>
      </c>
      <c r="R1112" t="s">
        <v>5011</v>
      </c>
      <c r="S1112" t="s">
        <v>2202</v>
      </c>
      <c r="T1112" t="s">
        <v>561</v>
      </c>
      <c r="U1112">
        <v>43017</v>
      </c>
      <c r="V1112" t="s">
        <v>5012</v>
      </c>
      <c r="W1112" t="s">
        <v>5017</v>
      </c>
      <c r="X1112" t="s">
        <v>5018</v>
      </c>
      <c r="Y1112" t="s">
        <v>5019</v>
      </c>
      <c r="Z1112" t="s">
        <v>28</v>
      </c>
      <c r="AA1112" t="s">
        <v>28</v>
      </c>
      <c r="AB1112" t="s">
        <v>28</v>
      </c>
      <c r="AC1112" t="s">
        <v>28</v>
      </c>
      <c r="AD1112" t="s">
        <v>60</v>
      </c>
      <c r="AE1112" t="s">
        <v>28</v>
      </c>
      <c r="AF1112" t="b">
        <f t="shared" si="17"/>
        <v>0</v>
      </c>
      <c r="AG1112" t="b">
        <f>IF(Table1[[#This Row],[bank_type]] = "Private Nonprofit", TRUE, FALSE)</f>
        <v>1</v>
      </c>
    </row>
    <row r="1113" spans="1:33" x14ac:dyDescent="0.2">
      <c r="A1113">
        <v>5335</v>
      </c>
      <c r="B1113" t="s">
        <v>5047</v>
      </c>
      <c r="C1113" t="s">
        <v>28</v>
      </c>
      <c r="D1113" s="1">
        <v>44679</v>
      </c>
      <c r="E1113" t="s">
        <v>5048</v>
      </c>
      <c r="F1113" t="b">
        <v>1</v>
      </c>
      <c r="G1113" t="s">
        <v>22</v>
      </c>
      <c r="J1113" t="s">
        <v>23</v>
      </c>
      <c r="K1113" t="s">
        <v>24</v>
      </c>
      <c r="L1113" t="s">
        <v>561</v>
      </c>
      <c r="M1113" t="s">
        <v>4997</v>
      </c>
      <c r="N1113">
        <v>39.865075057119199</v>
      </c>
      <c r="O1113">
        <v>-83.236122440902307</v>
      </c>
      <c r="P1113" t="s">
        <v>38</v>
      </c>
      <c r="Q1113" t="s">
        <v>5010</v>
      </c>
      <c r="R1113" t="s">
        <v>5011</v>
      </c>
      <c r="S1113" t="s">
        <v>2202</v>
      </c>
      <c r="T1113" t="s">
        <v>561</v>
      </c>
      <c r="U1113">
        <v>43017</v>
      </c>
      <c r="V1113" t="s">
        <v>5012</v>
      </c>
      <c r="W1113" t="s">
        <v>5017</v>
      </c>
      <c r="X1113" t="s">
        <v>5018</v>
      </c>
      <c r="Y1113" t="s">
        <v>5019</v>
      </c>
      <c r="Z1113" t="s">
        <v>28</v>
      </c>
      <c r="AA1113" t="s">
        <v>28</v>
      </c>
      <c r="AB1113" t="s">
        <v>28</v>
      </c>
      <c r="AC1113" t="s">
        <v>28</v>
      </c>
      <c r="AD1113" t="s">
        <v>60</v>
      </c>
      <c r="AE1113" t="s">
        <v>28</v>
      </c>
      <c r="AF1113" t="b">
        <f t="shared" si="17"/>
        <v>0</v>
      </c>
      <c r="AG1113" t="b">
        <f>IF(Table1[[#This Row],[bank_type]] = "Private Nonprofit", TRUE, FALSE)</f>
        <v>1</v>
      </c>
    </row>
    <row r="1114" spans="1:33" x14ac:dyDescent="0.2">
      <c r="A1114">
        <v>5335</v>
      </c>
      <c r="B1114" t="s">
        <v>5047</v>
      </c>
      <c r="C1114" t="s">
        <v>28</v>
      </c>
      <c r="D1114" s="1">
        <v>44679</v>
      </c>
      <c r="E1114" t="s">
        <v>5048</v>
      </c>
      <c r="F1114" t="b">
        <v>1</v>
      </c>
      <c r="G1114" t="s">
        <v>22</v>
      </c>
      <c r="J1114" t="s">
        <v>23</v>
      </c>
      <c r="K1114" t="s">
        <v>24</v>
      </c>
      <c r="L1114" t="s">
        <v>561</v>
      </c>
      <c r="M1114" t="s">
        <v>4997</v>
      </c>
      <c r="N1114">
        <v>39.865075057119199</v>
      </c>
      <c r="O1114">
        <v>-83.236122440902307</v>
      </c>
      <c r="P1114" t="s">
        <v>38</v>
      </c>
      <c r="Q1114" t="s">
        <v>5010</v>
      </c>
      <c r="R1114" t="s">
        <v>5011</v>
      </c>
      <c r="S1114" t="s">
        <v>2202</v>
      </c>
      <c r="T1114" t="s">
        <v>561</v>
      </c>
      <c r="U1114">
        <v>43017</v>
      </c>
      <c r="V1114" t="s">
        <v>5012</v>
      </c>
      <c r="W1114" t="s">
        <v>5013</v>
      </c>
      <c r="X1114" t="s">
        <v>5014</v>
      </c>
      <c r="Y1114" t="s">
        <v>5015</v>
      </c>
      <c r="Z1114" t="s">
        <v>5011</v>
      </c>
      <c r="AA1114" t="s">
        <v>2202</v>
      </c>
      <c r="AB1114" t="s">
        <v>561</v>
      </c>
      <c r="AC1114">
        <v>43017</v>
      </c>
      <c r="AD1114" t="s">
        <v>34</v>
      </c>
      <c r="AE1114" t="s">
        <v>5016</v>
      </c>
      <c r="AF1114" t="b">
        <f t="shared" si="17"/>
        <v>0</v>
      </c>
      <c r="AG1114" t="b">
        <f>IF(Table1[[#This Row],[bank_type]] = "Private Nonprofit", TRUE, FALSE)</f>
        <v>1</v>
      </c>
    </row>
    <row r="1115" spans="1:33" x14ac:dyDescent="0.2">
      <c r="A1115">
        <v>5455</v>
      </c>
      <c r="B1115" t="s">
        <v>5049</v>
      </c>
      <c r="C1115" t="s">
        <v>28</v>
      </c>
      <c r="D1115" s="1">
        <v>44652</v>
      </c>
      <c r="E1115" t="s">
        <v>5050</v>
      </c>
      <c r="F1115" t="b">
        <v>1</v>
      </c>
      <c r="G1115" t="s">
        <v>22</v>
      </c>
      <c r="J1115" t="s">
        <v>23</v>
      </c>
      <c r="K1115" t="s">
        <v>24</v>
      </c>
      <c r="L1115" t="s">
        <v>561</v>
      </c>
      <c r="M1115" t="s">
        <v>5039</v>
      </c>
      <c r="N1115">
        <v>39.324855581392498</v>
      </c>
      <c r="O1115">
        <v>-84.447414659595097</v>
      </c>
      <c r="P1115" t="s">
        <v>38</v>
      </c>
      <c r="Q1115" t="s">
        <v>5010</v>
      </c>
      <c r="R1115" t="s">
        <v>5011</v>
      </c>
      <c r="S1115" t="s">
        <v>2202</v>
      </c>
      <c r="T1115" t="s">
        <v>561</v>
      </c>
      <c r="U1115">
        <v>43017</v>
      </c>
      <c r="V1115" t="s">
        <v>5012</v>
      </c>
      <c r="W1115" t="s">
        <v>5013</v>
      </c>
      <c r="X1115" t="s">
        <v>5014</v>
      </c>
      <c r="Y1115" t="s">
        <v>5015</v>
      </c>
      <c r="Z1115" t="s">
        <v>5011</v>
      </c>
      <c r="AA1115" t="s">
        <v>2202</v>
      </c>
      <c r="AB1115" t="s">
        <v>561</v>
      </c>
      <c r="AC1115">
        <v>43017</v>
      </c>
      <c r="AD1115" t="s">
        <v>34</v>
      </c>
      <c r="AE1115" t="s">
        <v>5016</v>
      </c>
      <c r="AF1115" t="b">
        <f t="shared" si="17"/>
        <v>0</v>
      </c>
      <c r="AG1115" t="b">
        <f>IF(Table1[[#This Row],[bank_type]] = "Private Nonprofit", TRUE, FALSE)</f>
        <v>1</v>
      </c>
    </row>
    <row r="1116" spans="1:33" x14ac:dyDescent="0.2">
      <c r="A1116">
        <v>5455</v>
      </c>
      <c r="B1116" t="s">
        <v>5049</v>
      </c>
      <c r="C1116" t="s">
        <v>28</v>
      </c>
      <c r="D1116" s="1">
        <v>44652</v>
      </c>
      <c r="E1116" t="s">
        <v>5050</v>
      </c>
      <c r="F1116" t="b">
        <v>1</v>
      </c>
      <c r="G1116" t="s">
        <v>22</v>
      </c>
      <c r="J1116" t="s">
        <v>23</v>
      </c>
      <c r="K1116" t="s">
        <v>24</v>
      </c>
      <c r="L1116" t="s">
        <v>561</v>
      </c>
      <c r="M1116" t="s">
        <v>5039</v>
      </c>
      <c r="N1116">
        <v>39.324855581392498</v>
      </c>
      <c r="O1116">
        <v>-84.447414659595097</v>
      </c>
      <c r="P1116" t="s">
        <v>38</v>
      </c>
      <c r="Q1116" t="s">
        <v>5010</v>
      </c>
      <c r="R1116" t="s">
        <v>5011</v>
      </c>
      <c r="S1116" t="s">
        <v>2202</v>
      </c>
      <c r="T1116" t="s">
        <v>561</v>
      </c>
      <c r="U1116">
        <v>43017</v>
      </c>
      <c r="V1116" t="s">
        <v>5012</v>
      </c>
      <c r="W1116" t="s">
        <v>5017</v>
      </c>
      <c r="X1116" t="s">
        <v>5018</v>
      </c>
      <c r="Y1116" t="s">
        <v>5019</v>
      </c>
      <c r="Z1116" t="s">
        <v>28</v>
      </c>
      <c r="AA1116" t="s">
        <v>28</v>
      </c>
      <c r="AB1116" t="s">
        <v>28</v>
      </c>
      <c r="AC1116" t="s">
        <v>28</v>
      </c>
      <c r="AD1116" t="s">
        <v>60</v>
      </c>
      <c r="AE1116" t="s">
        <v>28</v>
      </c>
      <c r="AF1116" t="b">
        <f t="shared" si="17"/>
        <v>0</v>
      </c>
      <c r="AG1116" t="b">
        <f>IF(Table1[[#This Row],[bank_type]] = "Private Nonprofit", TRUE, FALSE)</f>
        <v>1</v>
      </c>
    </row>
    <row r="1117" spans="1:33" x14ac:dyDescent="0.2">
      <c r="A1117">
        <v>6224</v>
      </c>
      <c r="B1117" t="s">
        <v>5051</v>
      </c>
      <c r="C1117" t="s">
        <v>28</v>
      </c>
      <c r="D1117" s="1">
        <v>45719</v>
      </c>
      <c r="E1117" t="s">
        <v>5052</v>
      </c>
      <c r="F1117" t="b">
        <v>1</v>
      </c>
      <c r="G1117" t="s">
        <v>67</v>
      </c>
      <c r="J1117" t="s">
        <v>68</v>
      </c>
      <c r="K1117" t="s">
        <v>24</v>
      </c>
      <c r="L1117" t="s">
        <v>561</v>
      </c>
      <c r="M1117" t="s">
        <v>5053</v>
      </c>
      <c r="N1117">
        <v>39.131130337710097</v>
      </c>
      <c r="O1117">
        <v>-84.790010982055193</v>
      </c>
      <c r="P1117" t="s">
        <v>38</v>
      </c>
      <c r="Q1117" t="s">
        <v>5010</v>
      </c>
      <c r="R1117" t="s">
        <v>5011</v>
      </c>
      <c r="S1117" t="s">
        <v>2202</v>
      </c>
      <c r="T1117" t="s">
        <v>561</v>
      </c>
      <c r="U1117">
        <v>43017</v>
      </c>
      <c r="V1117" t="s">
        <v>5012</v>
      </c>
      <c r="W1117" t="s">
        <v>5013</v>
      </c>
      <c r="X1117" t="s">
        <v>5014</v>
      </c>
      <c r="Y1117" t="s">
        <v>5015</v>
      </c>
      <c r="Z1117" t="s">
        <v>5011</v>
      </c>
      <c r="AA1117" t="s">
        <v>2202</v>
      </c>
      <c r="AB1117" t="s">
        <v>561</v>
      </c>
      <c r="AC1117">
        <v>43017</v>
      </c>
      <c r="AD1117" t="s">
        <v>34</v>
      </c>
      <c r="AE1117" t="s">
        <v>5016</v>
      </c>
      <c r="AF1117" t="b">
        <f t="shared" si="17"/>
        <v>0</v>
      </c>
      <c r="AG1117" t="b">
        <f>IF(Table1[[#This Row],[bank_type]] = "Private Nonprofit", TRUE, FALSE)</f>
        <v>1</v>
      </c>
    </row>
    <row r="1118" spans="1:33" x14ac:dyDescent="0.2">
      <c r="A1118">
        <v>6224</v>
      </c>
      <c r="B1118" t="s">
        <v>5051</v>
      </c>
      <c r="C1118" t="s">
        <v>28</v>
      </c>
      <c r="D1118" s="1">
        <v>45719</v>
      </c>
      <c r="E1118" t="s">
        <v>5052</v>
      </c>
      <c r="F1118" t="b">
        <v>1</v>
      </c>
      <c r="G1118" t="s">
        <v>67</v>
      </c>
      <c r="J1118" t="s">
        <v>68</v>
      </c>
      <c r="K1118" t="s">
        <v>24</v>
      </c>
      <c r="L1118" t="s">
        <v>561</v>
      </c>
      <c r="M1118" t="s">
        <v>5053</v>
      </c>
      <c r="N1118">
        <v>39.131130337710097</v>
      </c>
      <c r="O1118">
        <v>-84.790010982055193</v>
      </c>
      <c r="P1118" t="s">
        <v>38</v>
      </c>
      <c r="Q1118" t="s">
        <v>5010</v>
      </c>
      <c r="R1118" t="s">
        <v>5011</v>
      </c>
      <c r="S1118" t="s">
        <v>2202</v>
      </c>
      <c r="T1118" t="s">
        <v>561</v>
      </c>
      <c r="U1118">
        <v>43017</v>
      </c>
      <c r="V1118" t="s">
        <v>5012</v>
      </c>
      <c r="W1118" t="s">
        <v>5017</v>
      </c>
      <c r="X1118" t="s">
        <v>5018</v>
      </c>
      <c r="Y1118" t="s">
        <v>5019</v>
      </c>
      <c r="Z1118" t="s">
        <v>28</v>
      </c>
      <c r="AA1118" t="s">
        <v>28</v>
      </c>
      <c r="AB1118" t="s">
        <v>28</v>
      </c>
      <c r="AC1118" t="s">
        <v>28</v>
      </c>
      <c r="AD1118" t="s">
        <v>60</v>
      </c>
      <c r="AE1118" t="s">
        <v>28</v>
      </c>
      <c r="AF1118" t="b">
        <f t="shared" si="17"/>
        <v>0</v>
      </c>
      <c r="AG1118" t="b">
        <f>IF(Table1[[#This Row],[bank_type]] = "Private Nonprofit", TRUE, FALSE)</f>
        <v>1</v>
      </c>
    </row>
    <row r="1119" spans="1:33" x14ac:dyDescent="0.2">
      <c r="A1119">
        <v>4392</v>
      </c>
      <c r="B1119" t="s">
        <v>5054</v>
      </c>
      <c r="C1119" s="1">
        <v>43574</v>
      </c>
      <c r="D1119" s="1">
        <v>43574</v>
      </c>
      <c r="E1119" t="s">
        <v>5055</v>
      </c>
      <c r="F1119" t="b">
        <v>1</v>
      </c>
      <c r="G1119" t="s">
        <v>22</v>
      </c>
      <c r="J1119" t="s">
        <v>68</v>
      </c>
      <c r="K1119" t="s">
        <v>24</v>
      </c>
      <c r="L1119" t="s">
        <v>561</v>
      </c>
      <c r="M1119" t="s">
        <v>5056</v>
      </c>
      <c r="N1119">
        <v>39.04569</v>
      </c>
      <c r="O1119">
        <v>-83.393169999999998</v>
      </c>
      <c r="P1119" t="s">
        <v>38</v>
      </c>
      <c r="Q1119" t="s">
        <v>5010</v>
      </c>
      <c r="R1119" t="s">
        <v>5011</v>
      </c>
      <c r="S1119" t="s">
        <v>2202</v>
      </c>
      <c r="T1119" t="s">
        <v>561</v>
      </c>
      <c r="U1119">
        <v>43017</v>
      </c>
      <c r="V1119" t="s">
        <v>5012</v>
      </c>
      <c r="W1119" t="s">
        <v>5013</v>
      </c>
      <c r="X1119" t="s">
        <v>5014</v>
      </c>
      <c r="Y1119" t="s">
        <v>5015</v>
      </c>
      <c r="Z1119" t="s">
        <v>5011</v>
      </c>
      <c r="AA1119" t="s">
        <v>2202</v>
      </c>
      <c r="AB1119" t="s">
        <v>561</v>
      </c>
      <c r="AC1119">
        <v>43017</v>
      </c>
      <c r="AD1119" t="s">
        <v>39</v>
      </c>
      <c r="AE1119" t="s">
        <v>5016</v>
      </c>
      <c r="AF1119" t="b">
        <f t="shared" si="17"/>
        <v>0</v>
      </c>
      <c r="AG1119" t="b">
        <f>IF(Table1[[#This Row],[bank_type]] = "Private Nonprofit", TRUE, FALSE)</f>
        <v>1</v>
      </c>
    </row>
    <row r="1120" spans="1:33" x14ac:dyDescent="0.2">
      <c r="A1120">
        <v>6961</v>
      </c>
      <c r="B1120" t="s">
        <v>5057</v>
      </c>
      <c r="C1120" t="s">
        <v>28</v>
      </c>
      <c r="D1120" t="s">
        <v>28</v>
      </c>
      <c r="E1120" t="s">
        <v>5058</v>
      </c>
      <c r="F1120" t="b">
        <v>1</v>
      </c>
      <c r="K1120" t="s">
        <v>42</v>
      </c>
      <c r="L1120" t="s">
        <v>561</v>
      </c>
      <c r="M1120" t="s">
        <v>5009</v>
      </c>
      <c r="N1120">
        <v>38.956567</v>
      </c>
      <c r="O1120">
        <v>-82.743842000000001</v>
      </c>
      <c r="P1120" t="s">
        <v>38</v>
      </c>
      <c r="Q1120" t="s">
        <v>5010</v>
      </c>
      <c r="R1120" t="s">
        <v>5011</v>
      </c>
      <c r="S1120" t="s">
        <v>2202</v>
      </c>
      <c r="T1120" t="s">
        <v>561</v>
      </c>
      <c r="U1120">
        <v>43017</v>
      </c>
      <c r="V1120" t="s">
        <v>5012</v>
      </c>
      <c r="W1120" t="s">
        <v>5013</v>
      </c>
      <c r="X1120" t="s">
        <v>5014</v>
      </c>
      <c r="Y1120" t="s">
        <v>5015</v>
      </c>
      <c r="Z1120" t="s">
        <v>5011</v>
      </c>
      <c r="AA1120" t="s">
        <v>2202</v>
      </c>
      <c r="AB1120" t="s">
        <v>561</v>
      </c>
      <c r="AC1120">
        <v>43017</v>
      </c>
      <c r="AD1120" t="s">
        <v>34</v>
      </c>
      <c r="AE1120" t="s">
        <v>5016</v>
      </c>
      <c r="AF1120" t="b">
        <f t="shared" si="17"/>
        <v>0</v>
      </c>
      <c r="AG1120" t="b">
        <f>IF(Table1[[#This Row],[bank_type]] = "Private Nonprofit", TRUE, FALSE)</f>
        <v>1</v>
      </c>
    </row>
    <row r="1121" spans="1:33" x14ac:dyDescent="0.2">
      <c r="A1121">
        <v>5643</v>
      </c>
      <c r="B1121" t="s">
        <v>5059</v>
      </c>
      <c r="C1121" t="s">
        <v>28</v>
      </c>
      <c r="D1121" s="1">
        <v>45289</v>
      </c>
      <c r="E1121" t="s">
        <v>5060</v>
      </c>
      <c r="F1121" t="b">
        <v>1</v>
      </c>
      <c r="G1121" t="s">
        <v>22</v>
      </c>
      <c r="J1121" t="s">
        <v>23</v>
      </c>
      <c r="K1121" t="s">
        <v>24</v>
      </c>
      <c r="L1121" t="s">
        <v>561</v>
      </c>
      <c r="M1121" t="s">
        <v>4037</v>
      </c>
      <c r="N1121">
        <v>39.793129</v>
      </c>
      <c r="O1121">
        <v>-84.371438999999995</v>
      </c>
      <c r="P1121" t="s">
        <v>38</v>
      </c>
      <c r="Q1121" t="s">
        <v>5010</v>
      </c>
      <c r="R1121" t="s">
        <v>5011</v>
      </c>
      <c r="S1121" t="s">
        <v>2202</v>
      </c>
      <c r="T1121" t="s">
        <v>561</v>
      </c>
      <c r="U1121">
        <v>43017</v>
      </c>
      <c r="V1121" t="s">
        <v>5012</v>
      </c>
      <c r="W1121" t="s">
        <v>5017</v>
      </c>
      <c r="X1121" t="s">
        <v>5018</v>
      </c>
      <c r="Y1121" t="s">
        <v>5019</v>
      </c>
      <c r="Z1121" t="s">
        <v>28</v>
      </c>
      <c r="AA1121" t="s">
        <v>28</v>
      </c>
      <c r="AB1121" t="s">
        <v>28</v>
      </c>
      <c r="AC1121" t="s">
        <v>28</v>
      </c>
      <c r="AD1121" t="s">
        <v>60</v>
      </c>
      <c r="AE1121" t="s">
        <v>28</v>
      </c>
      <c r="AF1121" t="b">
        <f t="shared" si="17"/>
        <v>0</v>
      </c>
      <c r="AG1121" t="b">
        <f>IF(Table1[[#This Row],[bank_type]] = "Private Nonprofit", TRUE, FALSE)</f>
        <v>1</v>
      </c>
    </row>
    <row r="1122" spans="1:33" x14ac:dyDescent="0.2">
      <c r="A1122">
        <v>5643</v>
      </c>
      <c r="B1122" t="s">
        <v>5059</v>
      </c>
      <c r="C1122" t="s">
        <v>28</v>
      </c>
      <c r="D1122" s="1">
        <v>45289</v>
      </c>
      <c r="E1122" t="s">
        <v>5060</v>
      </c>
      <c r="F1122" t="b">
        <v>1</v>
      </c>
      <c r="G1122" t="s">
        <v>22</v>
      </c>
      <c r="J1122" t="s">
        <v>23</v>
      </c>
      <c r="K1122" t="s">
        <v>24</v>
      </c>
      <c r="L1122" t="s">
        <v>561</v>
      </c>
      <c r="M1122" t="s">
        <v>4037</v>
      </c>
      <c r="N1122">
        <v>39.793129</v>
      </c>
      <c r="O1122">
        <v>-84.371438999999995</v>
      </c>
      <c r="P1122" t="s">
        <v>38</v>
      </c>
      <c r="Q1122" t="s">
        <v>5010</v>
      </c>
      <c r="R1122" t="s">
        <v>5011</v>
      </c>
      <c r="S1122" t="s">
        <v>2202</v>
      </c>
      <c r="T1122" t="s">
        <v>561</v>
      </c>
      <c r="U1122">
        <v>43017</v>
      </c>
      <c r="V1122" t="s">
        <v>5012</v>
      </c>
      <c r="W1122" t="s">
        <v>5013</v>
      </c>
      <c r="X1122" t="s">
        <v>5014</v>
      </c>
      <c r="Y1122" t="s">
        <v>5015</v>
      </c>
      <c r="Z1122" t="s">
        <v>5011</v>
      </c>
      <c r="AA1122" t="s">
        <v>2202</v>
      </c>
      <c r="AB1122" t="s">
        <v>561</v>
      </c>
      <c r="AC1122">
        <v>43017</v>
      </c>
      <c r="AD1122" t="s">
        <v>34</v>
      </c>
      <c r="AE1122" t="s">
        <v>5016</v>
      </c>
      <c r="AF1122" t="b">
        <f t="shared" si="17"/>
        <v>0</v>
      </c>
      <c r="AG1122" t="b">
        <f>IF(Table1[[#This Row],[bank_type]] = "Private Nonprofit", TRUE, FALSE)</f>
        <v>1</v>
      </c>
    </row>
    <row r="1123" spans="1:33" x14ac:dyDescent="0.2">
      <c r="A1123">
        <v>4980</v>
      </c>
      <c r="B1123" t="s">
        <v>5061</v>
      </c>
      <c r="C1123" t="s">
        <v>28</v>
      </c>
      <c r="D1123" s="1">
        <v>44767</v>
      </c>
      <c r="E1123" t="s">
        <v>5062</v>
      </c>
      <c r="F1123" t="b">
        <v>1</v>
      </c>
      <c r="G1123" t="s">
        <v>22</v>
      </c>
      <c r="J1123" t="s">
        <v>23</v>
      </c>
      <c r="K1123" t="s">
        <v>24</v>
      </c>
      <c r="L1123" t="s">
        <v>561</v>
      </c>
      <c r="M1123" t="s">
        <v>4994</v>
      </c>
      <c r="N1123">
        <v>40.679746313678201</v>
      </c>
      <c r="O1123">
        <v>-81.646246057190794</v>
      </c>
      <c r="P1123" t="s">
        <v>38</v>
      </c>
      <c r="Q1123" t="s">
        <v>5010</v>
      </c>
      <c r="R1123" t="s">
        <v>5011</v>
      </c>
      <c r="S1123" t="s">
        <v>2202</v>
      </c>
      <c r="T1123" t="s">
        <v>561</v>
      </c>
      <c r="U1123">
        <v>43017</v>
      </c>
      <c r="V1123" t="s">
        <v>5012</v>
      </c>
      <c r="W1123" t="s">
        <v>5013</v>
      </c>
      <c r="X1123" t="s">
        <v>5014</v>
      </c>
      <c r="Y1123" t="s">
        <v>5015</v>
      </c>
      <c r="Z1123" t="s">
        <v>5011</v>
      </c>
      <c r="AA1123" t="s">
        <v>2202</v>
      </c>
      <c r="AB1123" t="s">
        <v>561</v>
      </c>
      <c r="AC1123">
        <v>43017</v>
      </c>
      <c r="AD1123" t="s">
        <v>34</v>
      </c>
      <c r="AE1123" t="s">
        <v>5016</v>
      </c>
      <c r="AF1123" t="b">
        <f t="shared" si="17"/>
        <v>0</v>
      </c>
      <c r="AG1123" t="b">
        <f>IF(Table1[[#This Row],[bank_type]] = "Private Nonprofit", TRUE, FALSE)</f>
        <v>1</v>
      </c>
    </row>
    <row r="1124" spans="1:33" x14ac:dyDescent="0.2">
      <c r="A1124">
        <v>4980</v>
      </c>
      <c r="B1124" t="s">
        <v>5061</v>
      </c>
      <c r="C1124" t="s">
        <v>28</v>
      </c>
      <c r="D1124" s="1">
        <v>44767</v>
      </c>
      <c r="E1124" t="s">
        <v>5062</v>
      </c>
      <c r="F1124" t="b">
        <v>1</v>
      </c>
      <c r="G1124" t="s">
        <v>22</v>
      </c>
      <c r="J1124" t="s">
        <v>23</v>
      </c>
      <c r="K1124" t="s">
        <v>24</v>
      </c>
      <c r="L1124" t="s">
        <v>561</v>
      </c>
      <c r="M1124" t="s">
        <v>4994</v>
      </c>
      <c r="N1124">
        <v>40.679746313678201</v>
      </c>
      <c r="O1124">
        <v>-81.646246057190794</v>
      </c>
      <c r="P1124" t="s">
        <v>38</v>
      </c>
      <c r="Q1124" t="s">
        <v>5010</v>
      </c>
      <c r="R1124" t="s">
        <v>5011</v>
      </c>
      <c r="S1124" t="s">
        <v>2202</v>
      </c>
      <c r="T1124" t="s">
        <v>561</v>
      </c>
      <c r="U1124">
        <v>43017</v>
      </c>
      <c r="V1124" t="s">
        <v>5012</v>
      </c>
      <c r="W1124" t="s">
        <v>5017</v>
      </c>
      <c r="X1124" t="s">
        <v>5018</v>
      </c>
      <c r="Y1124" t="s">
        <v>5019</v>
      </c>
      <c r="Z1124" t="s">
        <v>28</v>
      </c>
      <c r="AA1124" t="s">
        <v>28</v>
      </c>
      <c r="AB1124" t="s">
        <v>28</v>
      </c>
      <c r="AC1124" t="s">
        <v>28</v>
      </c>
      <c r="AD1124" t="s">
        <v>60</v>
      </c>
      <c r="AE1124" t="s">
        <v>28</v>
      </c>
      <c r="AF1124" t="b">
        <f t="shared" si="17"/>
        <v>0</v>
      </c>
      <c r="AG1124" t="b">
        <f>IF(Table1[[#This Row],[bank_type]] = "Private Nonprofit", TRUE, FALSE)</f>
        <v>1</v>
      </c>
    </row>
    <row r="1125" spans="1:33" x14ac:dyDescent="0.2">
      <c r="A1125">
        <v>5336</v>
      </c>
      <c r="B1125" t="s">
        <v>5063</v>
      </c>
      <c r="C1125" t="s">
        <v>28</v>
      </c>
      <c r="D1125" s="1">
        <v>44884</v>
      </c>
      <c r="E1125" t="s">
        <v>5064</v>
      </c>
      <c r="F1125" t="b">
        <v>1</v>
      </c>
      <c r="G1125" t="s">
        <v>22</v>
      </c>
      <c r="J1125" t="s">
        <v>23</v>
      </c>
      <c r="K1125" t="s">
        <v>24</v>
      </c>
      <c r="L1125" t="s">
        <v>561</v>
      </c>
      <c r="M1125" t="s">
        <v>5065</v>
      </c>
      <c r="N1125">
        <v>39.612749884862502</v>
      </c>
      <c r="O1125">
        <v>-82.665089384199604</v>
      </c>
      <c r="P1125" t="s">
        <v>38</v>
      </c>
      <c r="Q1125" t="s">
        <v>5010</v>
      </c>
      <c r="R1125" t="s">
        <v>5011</v>
      </c>
      <c r="S1125" t="s">
        <v>2202</v>
      </c>
      <c r="T1125" t="s">
        <v>561</v>
      </c>
      <c r="U1125">
        <v>43017</v>
      </c>
      <c r="V1125" t="s">
        <v>5012</v>
      </c>
      <c r="W1125" t="s">
        <v>5017</v>
      </c>
      <c r="X1125" t="s">
        <v>5018</v>
      </c>
      <c r="Y1125" t="s">
        <v>5019</v>
      </c>
      <c r="Z1125" t="s">
        <v>28</v>
      </c>
      <c r="AA1125" t="s">
        <v>28</v>
      </c>
      <c r="AB1125" t="s">
        <v>28</v>
      </c>
      <c r="AC1125" t="s">
        <v>28</v>
      </c>
      <c r="AD1125" t="s">
        <v>60</v>
      </c>
      <c r="AE1125" t="s">
        <v>28</v>
      </c>
      <c r="AF1125" t="b">
        <f t="shared" si="17"/>
        <v>0</v>
      </c>
      <c r="AG1125" t="b">
        <f>IF(Table1[[#This Row],[bank_type]] = "Private Nonprofit", TRUE, FALSE)</f>
        <v>1</v>
      </c>
    </row>
    <row r="1126" spans="1:33" x14ac:dyDescent="0.2">
      <c r="A1126">
        <v>5336</v>
      </c>
      <c r="B1126" t="s">
        <v>5063</v>
      </c>
      <c r="C1126" t="s">
        <v>28</v>
      </c>
      <c r="D1126" s="1">
        <v>44884</v>
      </c>
      <c r="E1126" t="s">
        <v>5064</v>
      </c>
      <c r="F1126" t="b">
        <v>1</v>
      </c>
      <c r="G1126" t="s">
        <v>22</v>
      </c>
      <c r="J1126" t="s">
        <v>23</v>
      </c>
      <c r="K1126" t="s">
        <v>24</v>
      </c>
      <c r="L1126" t="s">
        <v>561</v>
      </c>
      <c r="M1126" t="s">
        <v>5065</v>
      </c>
      <c r="N1126">
        <v>39.612749884862502</v>
      </c>
      <c r="O1126">
        <v>-82.665089384199604</v>
      </c>
      <c r="P1126" t="s">
        <v>38</v>
      </c>
      <c r="Q1126" t="s">
        <v>5010</v>
      </c>
      <c r="R1126" t="s">
        <v>5011</v>
      </c>
      <c r="S1126" t="s">
        <v>2202</v>
      </c>
      <c r="T1126" t="s">
        <v>561</v>
      </c>
      <c r="U1126">
        <v>43017</v>
      </c>
      <c r="V1126" t="s">
        <v>5012</v>
      </c>
      <c r="W1126" t="s">
        <v>5013</v>
      </c>
      <c r="X1126" t="s">
        <v>5014</v>
      </c>
      <c r="Y1126" t="s">
        <v>5015</v>
      </c>
      <c r="Z1126" t="s">
        <v>5011</v>
      </c>
      <c r="AA1126" t="s">
        <v>2202</v>
      </c>
      <c r="AB1126" t="s">
        <v>561</v>
      </c>
      <c r="AC1126">
        <v>43017</v>
      </c>
      <c r="AD1126" t="s">
        <v>34</v>
      </c>
      <c r="AE1126" t="s">
        <v>5016</v>
      </c>
      <c r="AF1126" t="b">
        <f t="shared" si="17"/>
        <v>0</v>
      </c>
      <c r="AG1126" t="b">
        <f>IF(Table1[[#This Row],[bank_type]] = "Private Nonprofit", TRUE, FALSE)</f>
        <v>1</v>
      </c>
    </row>
    <row r="1127" spans="1:33" x14ac:dyDescent="0.2">
      <c r="A1127">
        <v>5507</v>
      </c>
      <c r="B1127" t="s">
        <v>5066</v>
      </c>
      <c r="C1127" t="s">
        <v>28</v>
      </c>
      <c r="D1127" s="1">
        <v>45146</v>
      </c>
      <c r="E1127" t="s">
        <v>5067</v>
      </c>
      <c r="F1127" t="b">
        <v>1</v>
      </c>
      <c r="G1127" t="s">
        <v>22</v>
      </c>
      <c r="J1127" t="s">
        <v>23</v>
      </c>
      <c r="K1127" t="s">
        <v>24</v>
      </c>
      <c r="L1127" t="s">
        <v>561</v>
      </c>
      <c r="M1127" t="s">
        <v>5068</v>
      </c>
      <c r="N1127">
        <v>39.999006023422197</v>
      </c>
      <c r="O1127">
        <v>-84.2357402179844</v>
      </c>
      <c r="P1127" t="s">
        <v>38</v>
      </c>
      <c r="Q1127" t="s">
        <v>5010</v>
      </c>
      <c r="R1127" t="s">
        <v>5011</v>
      </c>
      <c r="S1127" t="s">
        <v>2202</v>
      </c>
      <c r="T1127" t="s">
        <v>561</v>
      </c>
      <c r="U1127">
        <v>43017</v>
      </c>
      <c r="V1127" t="s">
        <v>5012</v>
      </c>
      <c r="W1127" t="s">
        <v>5013</v>
      </c>
      <c r="X1127" t="s">
        <v>5014</v>
      </c>
      <c r="Y1127" t="s">
        <v>5015</v>
      </c>
      <c r="Z1127" t="s">
        <v>5011</v>
      </c>
      <c r="AA1127" t="s">
        <v>2202</v>
      </c>
      <c r="AB1127" t="s">
        <v>561</v>
      </c>
      <c r="AC1127">
        <v>43017</v>
      </c>
      <c r="AD1127" t="s">
        <v>34</v>
      </c>
      <c r="AE1127" t="s">
        <v>5016</v>
      </c>
      <c r="AF1127" t="b">
        <f t="shared" si="17"/>
        <v>0</v>
      </c>
      <c r="AG1127" t="b">
        <f>IF(Table1[[#This Row],[bank_type]] = "Private Nonprofit", TRUE, FALSE)</f>
        <v>1</v>
      </c>
    </row>
    <row r="1128" spans="1:33" x14ac:dyDescent="0.2">
      <c r="A1128">
        <v>5507</v>
      </c>
      <c r="B1128" t="s">
        <v>5066</v>
      </c>
      <c r="C1128" t="s">
        <v>28</v>
      </c>
      <c r="D1128" s="1">
        <v>45146</v>
      </c>
      <c r="E1128" t="s">
        <v>5067</v>
      </c>
      <c r="F1128" t="b">
        <v>1</v>
      </c>
      <c r="G1128" t="s">
        <v>22</v>
      </c>
      <c r="J1128" t="s">
        <v>23</v>
      </c>
      <c r="K1128" t="s">
        <v>24</v>
      </c>
      <c r="L1128" t="s">
        <v>561</v>
      </c>
      <c r="M1128" t="s">
        <v>5068</v>
      </c>
      <c r="N1128">
        <v>39.999006023422197</v>
      </c>
      <c r="O1128">
        <v>-84.2357402179844</v>
      </c>
      <c r="P1128" t="s">
        <v>38</v>
      </c>
      <c r="Q1128" t="s">
        <v>5010</v>
      </c>
      <c r="R1128" t="s">
        <v>5011</v>
      </c>
      <c r="S1128" t="s">
        <v>2202</v>
      </c>
      <c r="T1128" t="s">
        <v>561</v>
      </c>
      <c r="U1128">
        <v>43017</v>
      </c>
      <c r="V1128" t="s">
        <v>5012</v>
      </c>
      <c r="W1128" t="s">
        <v>5017</v>
      </c>
      <c r="X1128" t="s">
        <v>5018</v>
      </c>
      <c r="Y1128" t="s">
        <v>5019</v>
      </c>
      <c r="Z1128" t="s">
        <v>28</v>
      </c>
      <c r="AA1128" t="s">
        <v>28</v>
      </c>
      <c r="AB1128" t="s">
        <v>28</v>
      </c>
      <c r="AC1128" t="s">
        <v>28</v>
      </c>
      <c r="AD1128" t="s">
        <v>60</v>
      </c>
      <c r="AE1128" t="s">
        <v>28</v>
      </c>
      <c r="AF1128" t="b">
        <f t="shared" si="17"/>
        <v>0</v>
      </c>
      <c r="AG1128" t="b">
        <f>IF(Table1[[#This Row],[bank_type]] = "Private Nonprofit", TRUE, FALSE)</f>
        <v>1</v>
      </c>
    </row>
    <row r="1129" spans="1:33" x14ac:dyDescent="0.2">
      <c r="A1129">
        <v>2120</v>
      </c>
      <c r="B1129" t="s">
        <v>5069</v>
      </c>
      <c r="C1129" t="s">
        <v>28</v>
      </c>
      <c r="D1129" s="1">
        <v>42425</v>
      </c>
      <c r="E1129" t="s">
        <v>5070</v>
      </c>
      <c r="F1129" t="b">
        <v>1</v>
      </c>
      <c r="K1129" t="s">
        <v>829</v>
      </c>
      <c r="L1129" t="s">
        <v>692</v>
      </c>
      <c r="M1129" t="s">
        <v>5071</v>
      </c>
      <c r="N1129">
        <v>25.253018999999998</v>
      </c>
      <c r="O1129">
        <v>-80.311218999999994</v>
      </c>
      <c r="P1129" t="s">
        <v>38</v>
      </c>
      <c r="Q1129" t="s">
        <v>5072</v>
      </c>
      <c r="R1129" t="s">
        <v>5073</v>
      </c>
      <c r="S1129" t="s">
        <v>5074</v>
      </c>
      <c r="T1129" t="s">
        <v>692</v>
      </c>
      <c r="U1129">
        <v>33050</v>
      </c>
      <c r="V1129" t="s">
        <v>5075</v>
      </c>
      <c r="W1129" t="s">
        <v>28</v>
      </c>
      <c r="X1129" t="s">
        <v>28</v>
      </c>
      <c r="Y1129" t="s">
        <v>28</v>
      </c>
      <c r="Z1129" t="s">
        <v>28</v>
      </c>
      <c r="AA1129" t="s">
        <v>28</v>
      </c>
      <c r="AB1129" t="s">
        <v>28</v>
      </c>
      <c r="AC1129" t="s">
        <v>28</v>
      </c>
      <c r="AD1129" t="s">
        <v>28</v>
      </c>
      <c r="AE1129" t="s">
        <v>28</v>
      </c>
      <c r="AF1129" t="b">
        <f t="shared" si="17"/>
        <v>0</v>
      </c>
      <c r="AG1129" t="b">
        <f>IF(Table1[[#This Row],[bank_type]] = "Private Nonprofit", TRUE, FALSE)</f>
        <v>1</v>
      </c>
    </row>
    <row r="1130" spans="1:33" x14ac:dyDescent="0.2">
      <c r="A1130">
        <v>2119</v>
      </c>
      <c r="B1130" t="s">
        <v>5076</v>
      </c>
      <c r="C1130" s="1">
        <v>42258</v>
      </c>
      <c r="D1130" s="1">
        <v>42258</v>
      </c>
      <c r="E1130" t="s">
        <v>5077</v>
      </c>
      <c r="F1130" t="b">
        <v>1</v>
      </c>
      <c r="G1130" t="s">
        <v>326</v>
      </c>
      <c r="H1130" t="s">
        <v>846</v>
      </c>
      <c r="J1130" t="s">
        <v>332</v>
      </c>
      <c r="K1130" t="s">
        <v>24</v>
      </c>
      <c r="L1130" t="s">
        <v>692</v>
      </c>
      <c r="M1130" t="s">
        <v>3214</v>
      </c>
      <c r="N1130">
        <v>25.378591926240102</v>
      </c>
      <c r="O1130">
        <v>-80.670376718465107</v>
      </c>
      <c r="P1130" t="s">
        <v>27</v>
      </c>
      <c r="Q1130" t="s">
        <v>5078</v>
      </c>
      <c r="R1130" t="s">
        <v>5079</v>
      </c>
      <c r="S1130" t="s">
        <v>5080</v>
      </c>
      <c r="T1130" t="s">
        <v>692</v>
      </c>
      <c r="U1130">
        <v>33034</v>
      </c>
      <c r="V1130" t="s">
        <v>5081</v>
      </c>
      <c r="W1130" t="s">
        <v>28</v>
      </c>
      <c r="X1130" t="s">
        <v>28</v>
      </c>
      <c r="Y1130" t="s">
        <v>28</v>
      </c>
      <c r="Z1130" t="s">
        <v>28</v>
      </c>
      <c r="AA1130" t="s">
        <v>28</v>
      </c>
      <c r="AB1130" t="s">
        <v>28</v>
      </c>
      <c r="AC1130" t="s">
        <v>28</v>
      </c>
      <c r="AD1130" t="s">
        <v>28</v>
      </c>
      <c r="AE1130" t="s">
        <v>28</v>
      </c>
      <c r="AF1130" t="b">
        <f t="shared" si="17"/>
        <v>1</v>
      </c>
      <c r="AG1130" t="b">
        <f>IF(Table1[[#This Row],[bank_type]] = "Private Nonprofit", TRUE, FALSE)</f>
        <v>0</v>
      </c>
    </row>
    <row r="1131" spans="1:33" x14ac:dyDescent="0.2">
      <c r="A1131">
        <v>3573</v>
      </c>
      <c r="B1131" t="s">
        <v>5082</v>
      </c>
      <c r="C1131" s="1">
        <v>42503</v>
      </c>
      <c r="D1131" s="1">
        <v>42503</v>
      </c>
      <c r="E1131" t="s">
        <v>5083</v>
      </c>
      <c r="F1131" t="b">
        <v>1</v>
      </c>
      <c r="K1131" t="s">
        <v>24</v>
      </c>
      <c r="L1131" t="s">
        <v>692</v>
      </c>
      <c r="M1131" t="s">
        <v>5071</v>
      </c>
      <c r="N1131">
        <v>24.6593386127518</v>
      </c>
      <c r="O1131">
        <v>-81.275983694374901</v>
      </c>
      <c r="P1131" t="s">
        <v>38</v>
      </c>
      <c r="Q1131" t="s">
        <v>5084</v>
      </c>
      <c r="R1131" t="s">
        <v>5085</v>
      </c>
      <c r="S1131" t="s">
        <v>5086</v>
      </c>
      <c r="T1131" t="s">
        <v>692</v>
      </c>
      <c r="U1131" t="s">
        <v>5087</v>
      </c>
      <c r="V1131" t="s">
        <v>5088</v>
      </c>
      <c r="W1131" t="s">
        <v>28</v>
      </c>
      <c r="X1131" t="s">
        <v>28</v>
      </c>
      <c r="Y1131" t="s">
        <v>28</v>
      </c>
      <c r="Z1131" t="s">
        <v>28</v>
      </c>
      <c r="AA1131" t="s">
        <v>28</v>
      </c>
      <c r="AB1131" t="s">
        <v>28</v>
      </c>
      <c r="AC1131" t="s">
        <v>28</v>
      </c>
      <c r="AD1131" t="s">
        <v>28</v>
      </c>
      <c r="AE1131" t="s">
        <v>28</v>
      </c>
      <c r="AF1131" t="b">
        <f t="shared" si="17"/>
        <v>0</v>
      </c>
      <c r="AG1131" t="b">
        <f>IF(Table1[[#This Row],[bank_type]] = "Private Nonprofit", TRUE, FALSE)</f>
        <v>1</v>
      </c>
    </row>
    <row r="1132" spans="1:33" x14ac:dyDescent="0.2">
      <c r="A1132">
        <v>4820</v>
      </c>
      <c r="B1132" t="s">
        <v>5089</v>
      </c>
      <c r="C1132" s="1">
        <v>43446</v>
      </c>
      <c r="D1132" s="1">
        <v>43446</v>
      </c>
      <c r="E1132" t="s">
        <v>5090</v>
      </c>
      <c r="F1132" t="b">
        <v>1</v>
      </c>
      <c r="K1132" t="s">
        <v>24</v>
      </c>
      <c r="L1132" t="s">
        <v>692</v>
      </c>
      <c r="M1132" t="s">
        <v>5071</v>
      </c>
      <c r="N1132">
        <v>24.662832200691099</v>
      </c>
      <c r="O1132">
        <v>-81.270442182216698</v>
      </c>
      <c r="P1132" t="s">
        <v>38</v>
      </c>
      <c r="Q1132" t="s">
        <v>5084</v>
      </c>
      <c r="R1132" t="s">
        <v>5085</v>
      </c>
      <c r="S1132" t="s">
        <v>5086</v>
      </c>
      <c r="T1132" t="s">
        <v>692</v>
      </c>
      <c r="U1132" t="s">
        <v>5087</v>
      </c>
      <c r="V1132" t="s">
        <v>5088</v>
      </c>
      <c r="W1132" t="s">
        <v>28</v>
      </c>
      <c r="X1132" t="s">
        <v>28</v>
      </c>
      <c r="Y1132" t="s">
        <v>28</v>
      </c>
      <c r="Z1132" t="s">
        <v>28</v>
      </c>
      <c r="AA1132" t="s">
        <v>28</v>
      </c>
      <c r="AB1132" t="s">
        <v>28</v>
      </c>
      <c r="AC1132" t="s">
        <v>28</v>
      </c>
      <c r="AD1132" t="s">
        <v>28</v>
      </c>
      <c r="AE1132" t="s">
        <v>28</v>
      </c>
      <c r="AF1132" t="b">
        <f t="shared" si="17"/>
        <v>0</v>
      </c>
      <c r="AG1132" t="b">
        <f>IF(Table1[[#This Row],[bank_type]] = "Private Nonprofit", TRUE, FALSE)</f>
        <v>1</v>
      </c>
    </row>
    <row r="1133" spans="1:33" x14ac:dyDescent="0.2">
      <c r="A1133">
        <v>3385</v>
      </c>
      <c r="B1133" t="s">
        <v>5091</v>
      </c>
      <c r="C1133" s="1">
        <v>43228</v>
      </c>
      <c r="D1133" s="1">
        <v>43228</v>
      </c>
      <c r="E1133" t="s">
        <v>5092</v>
      </c>
      <c r="F1133" t="b">
        <v>1</v>
      </c>
      <c r="K1133" t="s">
        <v>24</v>
      </c>
      <c r="L1133" t="s">
        <v>692</v>
      </c>
      <c r="M1133" t="s">
        <v>5071</v>
      </c>
      <c r="N1133">
        <v>24.720130504479599</v>
      </c>
      <c r="O1133">
        <v>-81.075947458124503</v>
      </c>
      <c r="P1133" t="s">
        <v>38</v>
      </c>
      <c r="Q1133" t="s">
        <v>5084</v>
      </c>
      <c r="R1133" t="s">
        <v>5085</v>
      </c>
      <c r="S1133" t="s">
        <v>5086</v>
      </c>
      <c r="T1133" t="s">
        <v>692</v>
      </c>
      <c r="U1133" t="s">
        <v>5087</v>
      </c>
      <c r="V1133" t="s">
        <v>5088</v>
      </c>
      <c r="W1133" t="s">
        <v>1736</v>
      </c>
      <c r="X1133" t="s">
        <v>5093</v>
      </c>
      <c r="Y1133" t="s">
        <v>5094</v>
      </c>
      <c r="Z1133" t="s">
        <v>5095</v>
      </c>
      <c r="AA1133" t="s">
        <v>5096</v>
      </c>
      <c r="AB1133" t="s">
        <v>692</v>
      </c>
      <c r="AC1133">
        <v>34293</v>
      </c>
      <c r="AD1133" t="s">
        <v>60</v>
      </c>
      <c r="AE1133" t="s">
        <v>5097</v>
      </c>
      <c r="AF1133" t="b">
        <f t="shared" si="17"/>
        <v>0</v>
      </c>
      <c r="AG1133" t="b">
        <f>IF(Table1[[#This Row],[bank_type]] = "Private Nonprofit", TRUE, FALSE)</f>
        <v>1</v>
      </c>
    </row>
    <row r="1134" spans="1:33" x14ac:dyDescent="0.2">
      <c r="A1134">
        <v>5661</v>
      </c>
      <c r="B1134" t="s">
        <v>5098</v>
      </c>
      <c r="C1134" t="s">
        <v>28</v>
      </c>
      <c r="D1134" s="1">
        <v>45966</v>
      </c>
      <c r="E1134" t="s">
        <v>5099</v>
      </c>
      <c r="F1134" t="b">
        <v>1</v>
      </c>
      <c r="K1134" t="s">
        <v>42</v>
      </c>
      <c r="L1134" t="s">
        <v>692</v>
      </c>
      <c r="M1134" t="s">
        <v>5071</v>
      </c>
      <c r="N1134">
        <v>24.623888999999998</v>
      </c>
      <c r="O1134">
        <v>-81.524833000000001</v>
      </c>
      <c r="P1134" t="s">
        <v>38</v>
      </c>
      <c r="Q1134" t="s">
        <v>28</v>
      </c>
      <c r="R1134" t="s">
        <v>28</v>
      </c>
      <c r="S1134" t="s">
        <v>28</v>
      </c>
      <c r="T1134" t="s">
        <v>28</v>
      </c>
      <c r="U1134" t="s">
        <v>28</v>
      </c>
      <c r="V1134" t="s">
        <v>28</v>
      </c>
      <c r="W1134" t="s">
        <v>28</v>
      </c>
      <c r="X1134" t="s">
        <v>28</v>
      </c>
      <c r="Y1134" t="s">
        <v>28</v>
      </c>
      <c r="Z1134" t="s">
        <v>28</v>
      </c>
      <c r="AA1134" t="s">
        <v>28</v>
      </c>
      <c r="AB1134" t="s">
        <v>28</v>
      </c>
      <c r="AC1134" t="s">
        <v>28</v>
      </c>
      <c r="AD1134" t="s">
        <v>28</v>
      </c>
      <c r="AE1134" t="s">
        <v>28</v>
      </c>
      <c r="AF1134" t="b">
        <f t="shared" si="17"/>
        <v>0</v>
      </c>
      <c r="AG1134" t="b">
        <f>IF(Table1[[#This Row],[bank_type]] = "Private Nonprofit", TRUE, FALSE)</f>
        <v>1</v>
      </c>
    </row>
    <row r="1135" spans="1:33" x14ac:dyDescent="0.2">
      <c r="A1135">
        <v>5462</v>
      </c>
      <c r="B1135" t="s">
        <v>5100</v>
      </c>
      <c r="C1135" t="s">
        <v>28</v>
      </c>
      <c r="D1135" s="1">
        <v>44734</v>
      </c>
      <c r="E1135" t="s">
        <v>5101</v>
      </c>
      <c r="F1135" t="b">
        <v>1</v>
      </c>
      <c r="K1135" t="s">
        <v>24</v>
      </c>
      <c r="L1135" t="s">
        <v>692</v>
      </c>
      <c r="M1135" t="s">
        <v>5071</v>
      </c>
      <c r="N1135">
        <v>24.903862360888201</v>
      </c>
      <c r="O1135">
        <v>-80.684442469151506</v>
      </c>
      <c r="P1135" t="s">
        <v>38</v>
      </c>
      <c r="Q1135" t="s">
        <v>5084</v>
      </c>
      <c r="R1135" t="s">
        <v>5085</v>
      </c>
      <c r="S1135" t="s">
        <v>5086</v>
      </c>
      <c r="T1135" t="s">
        <v>692</v>
      </c>
      <c r="U1135" t="s">
        <v>5087</v>
      </c>
      <c r="V1135" t="s">
        <v>5088</v>
      </c>
      <c r="W1135" t="s">
        <v>1736</v>
      </c>
      <c r="X1135" t="s">
        <v>5093</v>
      </c>
      <c r="Y1135" t="s">
        <v>5094</v>
      </c>
      <c r="Z1135" t="s">
        <v>5095</v>
      </c>
      <c r="AA1135" t="s">
        <v>5096</v>
      </c>
      <c r="AB1135" t="s">
        <v>692</v>
      </c>
      <c r="AC1135">
        <v>34293</v>
      </c>
      <c r="AD1135" t="s">
        <v>34</v>
      </c>
      <c r="AE1135" t="s">
        <v>5097</v>
      </c>
      <c r="AF1135" t="b">
        <f t="shared" si="17"/>
        <v>0</v>
      </c>
      <c r="AG1135" t="b">
        <f>IF(Table1[[#This Row],[bank_type]] = "Private Nonprofit", TRUE, FALSE)</f>
        <v>1</v>
      </c>
    </row>
    <row r="1136" spans="1:33" x14ac:dyDescent="0.2">
      <c r="A1136">
        <v>6363</v>
      </c>
      <c r="B1136" t="s">
        <v>5102</v>
      </c>
      <c r="C1136" t="s">
        <v>28</v>
      </c>
      <c r="D1136" s="1">
        <v>45937</v>
      </c>
      <c r="E1136" t="s">
        <v>5103</v>
      </c>
      <c r="F1136" t="b">
        <v>1</v>
      </c>
      <c r="K1136" t="s">
        <v>42</v>
      </c>
      <c r="L1136" t="s">
        <v>692</v>
      </c>
      <c r="M1136" t="s">
        <v>5071</v>
      </c>
      <c r="N1136">
        <v>25.126517</v>
      </c>
      <c r="O1136">
        <v>-80.405932000000007</v>
      </c>
      <c r="P1136" t="s">
        <v>307</v>
      </c>
      <c r="Q1136" t="s">
        <v>28</v>
      </c>
      <c r="R1136" t="s">
        <v>28</v>
      </c>
      <c r="S1136" t="s">
        <v>28</v>
      </c>
      <c r="T1136" t="s">
        <v>28</v>
      </c>
      <c r="U1136" t="s">
        <v>28</v>
      </c>
      <c r="V1136" t="s">
        <v>28</v>
      </c>
      <c r="W1136" t="s">
        <v>28</v>
      </c>
      <c r="X1136" t="s">
        <v>28</v>
      </c>
      <c r="Y1136" t="s">
        <v>28</v>
      </c>
      <c r="Z1136" t="s">
        <v>28</v>
      </c>
      <c r="AA1136" t="s">
        <v>28</v>
      </c>
      <c r="AB1136" t="s">
        <v>28</v>
      </c>
      <c r="AC1136" t="s">
        <v>28</v>
      </c>
      <c r="AD1136" t="s">
        <v>28</v>
      </c>
      <c r="AE1136" t="s">
        <v>28</v>
      </c>
      <c r="AF1136" t="b">
        <f t="shared" si="17"/>
        <v>0</v>
      </c>
      <c r="AG1136" t="b">
        <f>IF(Table1[[#This Row],[bank_type]] = "Private Nonprofit", TRUE, FALSE)</f>
        <v>0</v>
      </c>
    </row>
    <row r="1137" spans="1:33" x14ac:dyDescent="0.2">
      <c r="A1137">
        <v>3436</v>
      </c>
      <c r="B1137" t="s">
        <v>5104</v>
      </c>
      <c r="C1137" s="1">
        <v>42130</v>
      </c>
      <c r="D1137" s="1">
        <v>42130</v>
      </c>
      <c r="E1137" t="s">
        <v>5105</v>
      </c>
      <c r="F1137" t="b">
        <v>1</v>
      </c>
      <c r="G1137" t="s">
        <v>326</v>
      </c>
      <c r="H1137" t="s">
        <v>1518</v>
      </c>
      <c r="J1137" t="s">
        <v>943</v>
      </c>
      <c r="K1137" t="s">
        <v>24</v>
      </c>
      <c r="L1137" t="s">
        <v>692</v>
      </c>
      <c r="M1137" t="s">
        <v>5106</v>
      </c>
      <c r="N1137">
        <v>30.458647743627399</v>
      </c>
      <c r="O1137">
        <v>-87.357223338346202</v>
      </c>
      <c r="P1137" t="s">
        <v>705</v>
      </c>
      <c r="Q1137" t="s">
        <v>5107</v>
      </c>
      <c r="R1137" t="s">
        <v>5108</v>
      </c>
      <c r="S1137" t="s">
        <v>5109</v>
      </c>
      <c r="T1137" t="s">
        <v>692</v>
      </c>
      <c r="U1137">
        <v>32333</v>
      </c>
      <c r="V1137" t="s">
        <v>28</v>
      </c>
      <c r="W1137" t="s">
        <v>698</v>
      </c>
      <c r="X1137" t="s">
        <v>5110</v>
      </c>
      <c r="Y1137" t="s">
        <v>5111</v>
      </c>
      <c r="Z1137" t="s">
        <v>5112</v>
      </c>
      <c r="AA1137" t="s">
        <v>5109</v>
      </c>
      <c r="AB1137" t="s">
        <v>692</v>
      </c>
      <c r="AC1137" t="s">
        <v>5113</v>
      </c>
      <c r="AD1137" t="s">
        <v>34</v>
      </c>
      <c r="AE1137" t="s">
        <v>5108</v>
      </c>
      <c r="AF1137" t="b">
        <f t="shared" si="17"/>
        <v>0</v>
      </c>
      <c r="AG1137" t="b">
        <f>IF(Table1[[#This Row],[bank_type]] = "Private Nonprofit", TRUE, FALSE)</f>
        <v>0</v>
      </c>
    </row>
    <row r="1138" spans="1:33" x14ac:dyDescent="0.2">
      <c r="A1138">
        <v>3437</v>
      </c>
      <c r="B1138" t="s">
        <v>5114</v>
      </c>
      <c r="C1138" s="1">
        <v>42130</v>
      </c>
      <c r="D1138" s="1">
        <v>42130</v>
      </c>
      <c r="E1138" t="s">
        <v>5115</v>
      </c>
      <c r="F1138" t="b">
        <v>1</v>
      </c>
      <c r="G1138" t="s">
        <v>326</v>
      </c>
      <c r="H1138" t="s">
        <v>53</v>
      </c>
      <c r="J1138" t="s">
        <v>332</v>
      </c>
      <c r="K1138" t="s">
        <v>24</v>
      </c>
      <c r="L1138" t="s">
        <v>692</v>
      </c>
      <c r="M1138" t="s">
        <v>5116</v>
      </c>
      <c r="N1138">
        <v>30.522906895520599</v>
      </c>
      <c r="O1138">
        <v>-86.068456375031005</v>
      </c>
      <c r="P1138" t="s">
        <v>705</v>
      </c>
      <c r="Q1138" t="s">
        <v>5107</v>
      </c>
      <c r="R1138" t="s">
        <v>5108</v>
      </c>
      <c r="S1138" t="s">
        <v>5109</v>
      </c>
      <c r="T1138" t="s">
        <v>692</v>
      </c>
      <c r="U1138">
        <v>32333</v>
      </c>
      <c r="V1138" t="s">
        <v>28</v>
      </c>
      <c r="W1138" t="s">
        <v>698</v>
      </c>
      <c r="X1138" t="s">
        <v>5110</v>
      </c>
      <c r="Y1138" t="s">
        <v>5111</v>
      </c>
      <c r="Z1138" t="s">
        <v>5112</v>
      </c>
      <c r="AA1138" t="s">
        <v>5109</v>
      </c>
      <c r="AB1138" t="s">
        <v>692</v>
      </c>
      <c r="AC1138" t="s">
        <v>5113</v>
      </c>
      <c r="AD1138" t="s">
        <v>39</v>
      </c>
      <c r="AE1138" t="s">
        <v>5108</v>
      </c>
      <c r="AF1138" t="b">
        <f t="shared" si="17"/>
        <v>0</v>
      </c>
      <c r="AG1138" t="b">
        <f>IF(Table1[[#This Row],[bank_type]] = "Private Nonprofit", TRUE, FALSE)</f>
        <v>0</v>
      </c>
    </row>
    <row r="1139" spans="1:33" x14ac:dyDescent="0.2">
      <c r="A1139">
        <v>3438</v>
      </c>
      <c r="B1139" t="s">
        <v>5117</v>
      </c>
      <c r="C1139" s="1">
        <v>42130</v>
      </c>
      <c r="D1139" s="1">
        <v>42130</v>
      </c>
      <c r="E1139" t="s">
        <v>5118</v>
      </c>
      <c r="F1139" t="b">
        <v>1</v>
      </c>
      <c r="G1139" t="s">
        <v>326</v>
      </c>
      <c r="H1139" t="s">
        <v>53</v>
      </c>
      <c r="J1139" t="s">
        <v>332</v>
      </c>
      <c r="K1139" t="s">
        <v>24</v>
      </c>
      <c r="L1139" t="s">
        <v>692</v>
      </c>
      <c r="M1139" t="s">
        <v>5116</v>
      </c>
      <c r="N1139">
        <v>30.410076557140201</v>
      </c>
      <c r="O1139">
        <v>-86.242759542121206</v>
      </c>
      <c r="P1139" t="s">
        <v>705</v>
      </c>
      <c r="Q1139" t="s">
        <v>28</v>
      </c>
      <c r="R1139" t="s">
        <v>28</v>
      </c>
      <c r="S1139" t="s">
        <v>28</v>
      </c>
      <c r="T1139" t="s">
        <v>28</v>
      </c>
      <c r="U1139" t="s">
        <v>28</v>
      </c>
      <c r="V1139" t="s">
        <v>28</v>
      </c>
      <c r="W1139" t="s">
        <v>28</v>
      </c>
      <c r="X1139" t="s">
        <v>28</v>
      </c>
      <c r="Y1139" t="s">
        <v>28</v>
      </c>
      <c r="Z1139" t="s">
        <v>28</v>
      </c>
      <c r="AA1139" t="s">
        <v>28</v>
      </c>
      <c r="AB1139" t="s">
        <v>28</v>
      </c>
      <c r="AC1139" t="s">
        <v>28</v>
      </c>
      <c r="AD1139" t="s">
        <v>28</v>
      </c>
      <c r="AE1139" t="s">
        <v>28</v>
      </c>
      <c r="AF1139" t="b">
        <f t="shared" si="17"/>
        <v>0</v>
      </c>
      <c r="AG1139" t="b">
        <f>IF(Table1[[#This Row],[bank_type]] = "Private Nonprofit", TRUE, FALSE)</f>
        <v>0</v>
      </c>
    </row>
    <row r="1140" spans="1:33" x14ac:dyDescent="0.2">
      <c r="A1140">
        <v>5522</v>
      </c>
      <c r="B1140" t="s">
        <v>5119</v>
      </c>
      <c r="C1140" t="s">
        <v>28</v>
      </c>
      <c r="D1140" s="1">
        <v>44280</v>
      </c>
      <c r="E1140" t="s">
        <v>5120</v>
      </c>
      <c r="F1140" t="b">
        <v>1</v>
      </c>
      <c r="G1140" t="s">
        <v>326</v>
      </c>
      <c r="H1140" t="s">
        <v>846</v>
      </c>
      <c r="J1140" t="s">
        <v>848</v>
      </c>
      <c r="K1140" t="s">
        <v>24</v>
      </c>
      <c r="L1140" t="s">
        <v>692</v>
      </c>
      <c r="M1140" t="s">
        <v>5116</v>
      </c>
      <c r="N1140">
        <v>30.4263986399509</v>
      </c>
      <c r="O1140">
        <v>-86.257185560044604</v>
      </c>
      <c r="P1140" t="s">
        <v>705</v>
      </c>
      <c r="Q1140" t="s">
        <v>5107</v>
      </c>
      <c r="R1140" t="s">
        <v>5108</v>
      </c>
      <c r="S1140" t="s">
        <v>5109</v>
      </c>
      <c r="T1140" t="s">
        <v>692</v>
      </c>
      <c r="U1140">
        <v>32333</v>
      </c>
      <c r="V1140" t="s">
        <v>28</v>
      </c>
      <c r="W1140" t="s">
        <v>28</v>
      </c>
      <c r="X1140" t="s">
        <v>28</v>
      </c>
      <c r="Y1140" t="s">
        <v>28</v>
      </c>
      <c r="Z1140" t="s">
        <v>28</v>
      </c>
      <c r="AA1140" t="s">
        <v>28</v>
      </c>
      <c r="AB1140" t="s">
        <v>28</v>
      </c>
      <c r="AC1140" t="s">
        <v>28</v>
      </c>
      <c r="AD1140" t="s">
        <v>28</v>
      </c>
      <c r="AE1140" t="s">
        <v>28</v>
      </c>
      <c r="AF1140" t="b">
        <f t="shared" si="17"/>
        <v>0</v>
      </c>
      <c r="AG1140" t="b">
        <f>IF(Table1[[#This Row],[bank_type]] = "Private Nonprofit", TRUE, FALSE)</f>
        <v>0</v>
      </c>
    </row>
    <row r="1141" spans="1:33" x14ac:dyDescent="0.2">
      <c r="A1141">
        <v>3457</v>
      </c>
      <c r="B1141" t="s">
        <v>5121</v>
      </c>
      <c r="C1141" s="1">
        <v>42130</v>
      </c>
      <c r="D1141" s="1">
        <v>42130</v>
      </c>
      <c r="E1141" t="s">
        <v>5122</v>
      </c>
      <c r="F1141" t="b">
        <v>1</v>
      </c>
      <c r="G1141" t="s">
        <v>326</v>
      </c>
      <c r="H1141" t="s">
        <v>846</v>
      </c>
      <c r="J1141" t="s">
        <v>848</v>
      </c>
      <c r="K1141" t="s">
        <v>24</v>
      </c>
      <c r="L1141" t="s">
        <v>692</v>
      </c>
      <c r="M1141" t="s">
        <v>5116</v>
      </c>
      <c r="N1141">
        <v>30.412947276808602</v>
      </c>
      <c r="O1141">
        <v>-86.251193133599003</v>
      </c>
      <c r="P1141" t="s">
        <v>705</v>
      </c>
      <c r="Q1141" t="s">
        <v>28</v>
      </c>
      <c r="R1141" t="s">
        <v>28</v>
      </c>
      <c r="S1141" t="s">
        <v>28</v>
      </c>
      <c r="T1141" t="s">
        <v>28</v>
      </c>
      <c r="U1141" t="s">
        <v>28</v>
      </c>
      <c r="V1141" t="s">
        <v>28</v>
      </c>
      <c r="W1141" t="s">
        <v>28</v>
      </c>
      <c r="X1141" t="s">
        <v>28</v>
      </c>
      <c r="Y1141" t="s">
        <v>28</v>
      </c>
      <c r="Z1141" t="s">
        <v>28</v>
      </c>
      <c r="AA1141" t="s">
        <v>28</v>
      </c>
      <c r="AB1141" t="s">
        <v>28</v>
      </c>
      <c r="AC1141" t="s">
        <v>28</v>
      </c>
      <c r="AD1141" t="s">
        <v>28</v>
      </c>
      <c r="AE1141" t="s">
        <v>28</v>
      </c>
      <c r="AF1141" t="b">
        <f t="shared" si="17"/>
        <v>0</v>
      </c>
      <c r="AG1141" t="b">
        <f>IF(Table1[[#This Row],[bank_type]] = "Private Nonprofit", TRUE, FALSE)</f>
        <v>0</v>
      </c>
    </row>
    <row r="1142" spans="1:33" x14ac:dyDescent="0.2">
      <c r="A1142">
        <v>3439</v>
      </c>
      <c r="B1142" t="s">
        <v>5123</v>
      </c>
      <c r="C1142" s="1">
        <v>42130</v>
      </c>
      <c r="D1142" s="1">
        <v>42130</v>
      </c>
      <c r="E1142" t="s">
        <v>5124</v>
      </c>
      <c r="F1142" t="b">
        <v>1</v>
      </c>
      <c r="G1142" t="s">
        <v>326</v>
      </c>
      <c r="H1142" t="s">
        <v>53</v>
      </c>
      <c r="J1142" t="s">
        <v>332</v>
      </c>
      <c r="K1142" t="s">
        <v>24</v>
      </c>
      <c r="L1142" t="s">
        <v>692</v>
      </c>
      <c r="M1142" t="s">
        <v>5125</v>
      </c>
      <c r="N1142">
        <v>30.247187736574499</v>
      </c>
      <c r="O1142">
        <v>-84.7107243446046</v>
      </c>
      <c r="P1142" t="s">
        <v>705</v>
      </c>
      <c r="Q1142" t="s">
        <v>28</v>
      </c>
      <c r="R1142" t="s">
        <v>28</v>
      </c>
      <c r="S1142" t="s">
        <v>28</v>
      </c>
      <c r="T1142" t="s">
        <v>28</v>
      </c>
      <c r="U1142" t="s">
        <v>28</v>
      </c>
      <c r="V1142" t="s">
        <v>28</v>
      </c>
      <c r="W1142" t="s">
        <v>28</v>
      </c>
      <c r="X1142" t="s">
        <v>28</v>
      </c>
      <c r="Y1142" t="s">
        <v>28</v>
      </c>
      <c r="Z1142" t="s">
        <v>28</v>
      </c>
      <c r="AA1142" t="s">
        <v>28</v>
      </c>
      <c r="AB1142" t="s">
        <v>28</v>
      </c>
      <c r="AC1142" t="s">
        <v>28</v>
      </c>
      <c r="AD1142" t="s">
        <v>28</v>
      </c>
      <c r="AE1142" t="s">
        <v>28</v>
      </c>
      <c r="AF1142" t="b">
        <f t="shared" si="17"/>
        <v>0</v>
      </c>
      <c r="AG1142" t="b">
        <f>IF(Table1[[#This Row],[bank_type]] = "Private Nonprofit", TRUE, FALSE)</f>
        <v>0</v>
      </c>
    </row>
    <row r="1143" spans="1:33" x14ac:dyDescent="0.2">
      <c r="A1143">
        <v>3440</v>
      </c>
      <c r="B1143" t="s">
        <v>5126</v>
      </c>
      <c r="C1143" s="1">
        <v>42130</v>
      </c>
      <c r="D1143" s="1">
        <v>42130</v>
      </c>
      <c r="E1143" t="s">
        <v>5127</v>
      </c>
      <c r="F1143" t="b">
        <v>1</v>
      </c>
      <c r="G1143" t="s">
        <v>326</v>
      </c>
      <c r="H1143" t="s">
        <v>331</v>
      </c>
      <c r="J1143" t="s">
        <v>332</v>
      </c>
      <c r="K1143" t="s">
        <v>24</v>
      </c>
      <c r="L1143" t="s">
        <v>692</v>
      </c>
      <c r="M1143" t="s">
        <v>5128</v>
      </c>
      <c r="N1143">
        <v>29.982628240611</v>
      </c>
      <c r="O1143">
        <v>-84.6439649050578</v>
      </c>
      <c r="P1143" t="s">
        <v>705</v>
      </c>
      <c r="Q1143" t="s">
        <v>28</v>
      </c>
      <c r="R1143" t="s">
        <v>28</v>
      </c>
      <c r="S1143" t="s">
        <v>28</v>
      </c>
      <c r="T1143" t="s">
        <v>28</v>
      </c>
      <c r="U1143" t="s">
        <v>28</v>
      </c>
      <c r="V1143" t="s">
        <v>28</v>
      </c>
      <c r="W1143" t="s">
        <v>28</v>
      </c>
      <c r="X1143" t="s">
        <v>28</v>
      </c>
      <c r="Y1143" t="s">
        <v>28</v>
      </c>
      <c r="Z1143" t="s">
        <v>28</v>
      </c>
      <c r="AA1143" t="s">
        <v>28</v>
      </c>
      <c r="AB1143" t="s">
        <v>28</v>
      </c>
      <c r="AC1143" t="s">
        <v>28</v>
      </c>
      <c r="AD1143" t="s">
        <v>28</v>
      </c>
      <c r="AE1143" t="s">
        <v>28</v>
      </c>
      <c r="AF1143" t="b">
        <f t="shared" si="17"/>
        <v>0</v>
      </c>
      <c r="AG1143" t="b">
        <f>IF(Table1[[#This Row],[bank_type]] = "Private Nonprofit", TRUE, FALSE)</f>
        <v>0</v>
      </c>
    </row>
    <row r="1144" spans="1:33" x14ac:dyDescent="0.2">
      <c r="A1144">
        <v>3455</v>
      </c>
      <c r="B1144" t="s">
        <v>5129</v>
      </c>
      <c r="C1144" s="1">
        <v>42130</v>
      </c>
      <c r="D1144" s="1">
        <v>42130</v>
      </c>
      <c r="E1144" t="s">
        <v>5130</v>
      </c>
      <c r="F1144" t="b">
        <v>1</v>
      </c>
      <c r="G1144" t="s">
        <v>326</v>
      </c>
      <c r="H1144" t="s">
        <v>53</v>
      </c>
      <c r="J1144" t="s">
        <v>332</v>
      </c>
      <c r="K1144" t="s">
        <v>24</v>
      </c>
      <c r="L1144" t="s">
        <v>692</v>
      </c>
      <c r="M1144" t="s">
        <v>5131</v>
      </c>
      <c r="N1144">
        <v>29.9986330301364</v>
      </c>
      <c r="O1144">
        <v>-84.917054514224006</v>
      </c>
      <c r="P1144" t="s">
        <v>705</v>
      </c>
      <c r="Q1144" t="s">
        <v>28</v>
      </c>
      <c r="R1144" t="s">
        <v>28</v>
      </c>
      <c r="S1144" t="s">
        <v>28</v>
      </c>
      <c r="T1144" t="s">
        <v>28</v>
      </c>
      <c r="U1144" t="s">
        <v>28</v>
      </c>
      <c r="V1144" t="s">
        <v>28</v>
      </c>
      <c r="W1144" t="s">
        <v>28</v>
      </c>
      <c r="X1144" t="s">
        <v>28</v>
      </c>
      <c r="Y1144" t="s">
        <v>28</v>
      </c>
      <c r="Z1144" t="s">
        <v>28</v>
      </c>
      <c r="AA1144" t="s">
        <v>28</v>
      </c>
      <c r="AB1144" t="s">
        <v>28</v>
      </c>
      <c r="AC1144" t="s">
        <v>28</v>
      </c>
      <c r="AD1144" t="s">
        <v>28</v>
      </c>
      <c r="AE1144" t="s">
        <v>28</v>
      </c>
      <c r="AF1144" t="b">
        <f t="shared" si="17"/>
        <v>0</v>
      </c>
      <c r="AG1144" t="b">
        <f>IF(Table1[[#This Row],[bank_type]] = "Private Nonprofit", TRUE, FALSE)</f>
        <v>0</v>
      </c>
    </row>
    <row r="1145" spans="1:33" x14ac:dyDescent="0.2">
      <c r="A1145">
        <v>3441</v>
      </c>
      <c r="B1145" t="s">
        <v>5132</v>
      </c>
      <c r="C1145" s="1">
        <v>42130</v>
      </c>
      <c r="D1145" s="1">
        <v>42130</v>
      </c>
      <c r="E1145" t="s">
        <v>5133</v>
      </c>
      <c r="F1145" t="b">
        <v>1</v>
      </c>
      <c r="G1145" t="s">
        <v>326</v>
      </c>
      <c r="H1145" t="s">
        <v>53</v>
      </c>
      <c r="J1145" t="s">
        <v>332</v>
      </c>
      <c r="K1145" t="s">
        <v>24</v>
      </c>
      <c r="L1145" t="s">
        <v>692</v>
      </c>
      <c r="M1145" t="s">
        <v>5131</v>
      </c>
      <c r="N1145">
        <v>29.9225035452796</v>
      </c>
      <c r="O1145">
        <v>-84.867563245506403</v>
      </c>
      <c r="P1145" t="s">
        <v>705</v>
      </c>
      <c r="Q1145" t="s">
        <v>28</v>
      </c>
      <c r="R1145" t="s">
        <v>28</v>
      </c>
      <c r="S1145" t="s">
        <v>28</v>
      </c>
      <c r="T1145" t="s">
        <v>28</v>
      </c>
      <c r="U1145" t="s">
        <v>28</v>
      </c>
      <c r="V1145" t="s">
        <v>28</v>
      </c>
      <c r="W1145" t="s">
        <v>28</v>
      </c>
      <c r="X1145" t="s">
        <v>28</v>
      </c>
      <c r="Y1145" t="s">
        <v>28</v>
      </c>
      <c r="Z1145" t="s">
        <v>28</v>
      </c>
      <c r="AA1145" t="s">
        <v>28</v>
      </c>
      <c r="AB1145" t="s">
        <v>28</v>
      </c>
      <c r="AC1145" t="s">
        <v>28</v>
      </c>
      <c r="AD1145" t="s">
        <v>28</v>
      </c>
      <c r="AE1145" t="s">
        <v>28</v>
      </c>
      <c r="AF1145" t="b">
        <f t="shared" si="17"/>
        <v>0</v>
      </c>
      <c r="AG1145" t="b">
        <f>IF(Table1[[#This Row],[bank_type]] = "Private Nonprofit", TRUE, FALSE)</f>
        <v>0</v>
      </c>
    </row>
    <row r="1146" spans="1:33" x14ac:dyDescent="0.2">
      <c r="A1146">
        <v>3458</v>
      </c>
      <c r="B1146" t="s">
        <v>5134</v>
      </c>
      <c r="C1146" s="1">
        <v>42130</v>
      </c>
      <c r="D1146" s="1">
        <v>42130</v>
      </c>
      <c r="E1146" t="s">
        <v>5135</v>
      </c>
      <c r="F1146" t="b">
        <v>1</v>
      </c>
      <c r="G1146" t="s">
        <v>326</v>
      </c>
      <c r="H1146" t="s">
        <v>53</v>
      </c>
      <c r="J1146" t="s">
        <v>332</v>
      </c>
      <c r="K1146" t="s">
        <v>24</v>
      </c>
      <c r="L1146" t="s">
        <v>692</v>
      </c>
      <c r="M1146" t="s">
        <v>5136</v>
      </c>
      <c r="N1146">
        <v>30.270143442774199</v>
      </c>
      <c r="O1146">
        <v>-85.886743012470703</v>
      </c>
      <c r="P1146" t="s">
        <v>705</v>
      </c>
      <c r="Q1146" t="s">
        <v>28</v>
      </c>
      <c r="R1146" t="s">
        <v>28</v>
      </c>
      <c r="S1146" t="s">
        <v>28</v>
      </c>
      <c r="T1146" t="s">
        <v>28</v>
      </c>
      <c r="U1146" t="s">
        <v>28</v>
      </c>
      <c r="V1146" t="s">
        <v>28</v>
      </c>
      <c r="W1146" t="s">
        <v>28</v>
      </c>
      <c r="X1146" t="s">
        <v>28</v>
      </c>
      <c r="Y1146" t="s">
        <v>28</v>
      </c>
      <c r="Z1146" t="s">
        <v>28</v>
      </c>
      <c r="AA1146" t="s">
        <v>28</v>
      </c>
      <c r="AB1146" t="s">
        <v>28</v>
      </c>
      <c r="AC1146" t="s">
        <v>28</v>
      </c>
      <c r="AD1146" t="s">
        <v>28</v>
      </c>
      <c r="AE1146" t="s">
        <v>28</v>
      </c>
      <c r="AF1146" t="b">
        <f t="shared" si="17"/>
        <v>0</v>
      </c>
      <c r="AG1146" t="b">
        <f>IF(Table1[[#This Row],[bank_type]] = "Private Nonprofit", TRUE, FALSE)</f>
        <v>0</v>
      </c>
    </row>
    <row r="1147" spans="1:33" x14ac:dyDescent="0.2">
      <c r="A1147">
        <v>3459</v>
      </c>
      <c r="B1147" t="s">
        <v>5137</v>
      </c>
      <c r="C1147" s="1">
        <v>42130</v>
      </c>
      <c r="D1147" s="1">
        <v>42130</v>
      </c>
      <c r="E1147" t="s">
        <v>5138</v>
      </c>
      <c r="F1147" t="b">
        <v>1</v>
      </c>
      <c r="G1147" t="s">
        <v>326</v>
      </c>
      <c r="H1147" t="s">
        <v>331</v>
      </c>
      <c r="J1147" t="s">
        <v>332</v>
      </c>
      <c r="K1147" t="s">
        <v>24</v>
      </c>
      <c r="L1147" t="s">
        <v>692</v>
      </c>
      <c r="M1147" t="s">
        <v>3751</v>
      </c>
      <c r="N1147">
        <v>30.5909564261333</v>
      </c>
      <c r="O1147">
        <v>-86.902171591452799</v>
      </c>
      <c r="P1147" t="s">
        <v>705</v>
      </c>
      <c r="Q1147" t="s">
        <v>28</v>
      </c>
      <c r="R1147" t="s">
        <v>28</v>
      </c>
      <c r="S1147" t="s">
        <v>28</v>
      </c>
      <c r="T1147" t="s">
        <v>28</v>
      </c>
      <c r="U1147" t="s">
        <v>28</v>
      </c>
      <c r="V1147" t="s">
        <v>28</v>
      </c>
      <c r="W1147" t="s">
        <v>28</v>
      </c>
      <c r="X1147" t="s">
        <v>28</v>
      </c>
      <c r="Y1147" t="s">
        <v>28</v>
      </c>
      <c r="Z1147" t="s">
        <v>28</v>
      </c>
      <c r="AA1147" t="s">
        <v>28</v>
      </c>
      <c r="AB1147" t="s">
        <v>28</v>
      </c>
      <c r="AC1147" t="s">
        <v>28</v>
      </c>
      <c r="AD1147" t="s">
        <v>28</v>
      </c>
      <c r="AE1147" t="s">
        <v>28</v>
      </c>
      <c r="AF1147" t="b">
        <f t="shared" si="17"/>
        <v>0</v>
      </c>
      <c r="AG1147" t="b">
        <f>IF(Table1[[#This Row],[bank_type]] = "Private Nonprofit", TRUE, FALSE)</f>
        <v>0</v>
      </c>
    </row>
    <row r="1148" spans="1:33" x14ac:dyDescent="0.2">
      <c r="A1148">
        <v>825</v>
      </c>
      <c r="B1148" t="s">
        <v>5139</v>
      </c>
      <c r="C1148" t="s">
        <v>28</v>
      </c>
      <c r="D1148" s="1">
        <v>43754</v>
      </c>
      <c r="E1148" t="s">
        <v>5140</v>
      </c>
      <c r="F1148" t="b">
        <v>1</v>
      </c>
      <c r="K1148" t="s">
        <v>76</v>
      </c>
      <c r="L1148" t="s">
        <v>692</v>
      </c>
      <c r="M1148" t="s">
        <v>3488</v>
      </c>
      <c r="N1148">
        <v>26.269467809264999</v>
      </c>
      <c r="O1148">
        <v>-81.180083976693496</v>
      </c>
      <c r="P1148" t="s">
        <v>78</v>
      </c>
      <c r="Q1148" t="s">
        <v>5141</v>
      </c>
      <c r="R1148" t="s">
        <v>5142</v>
      </c>
      <c r="S1148" t="s">
        <v>5143</v>
      </c>
      <c r="T1148" t="s">
        <v>692</v>
      </c>
      <c r="U1148">
        <v>34736</v>
      </c>
      <c r="V1148" t="s">
        <v>28</v>
      </c>
      <c r="W1148" t="s">
        <v>1121</v>
      </c>
      <c r="X1148" t="s">
        <v>5144</v>
      </c>
      <c r="Y1148" t="s">
        <v>5145</v>
      </c>
      <c r="Z1148" t="s">
        <v>5141</v>
      </c>
      <c r="AA1148" t="s">
        <v>5143</v>
      </c>
      <c r="AB1148" t="s">
        <v>692</v>
      </c>
      <c r="AC1148">
        <v>34736</v>
      </c>
      <c r="AD1148" t="s">
        <v>39</v>
      </c>
      <c r="AE1148" t="s">
        <v>5146</v>
      </c>
      <c r="AF1148" t="b">
        <f t="shared" si="17"/>
        <v>0</v>
      </c>
      <c r="AG1148" t="b">
        <f>IF(Table1[[#This Row],[bank_type]] = "Private Nonprofit", TRUE, FALSE)</f>
        <v>0</v>
      </c>
    </row>
    <row r="1149" spans="1:33" x14ac:dyDescent="0.2">
      <c r="A1149">
        <v>825</v>
      </c>
      <c r="B1149" t="s">
        <v>5139</v>
      </c>
      <c r="C1149" t="s">
        <v>28</v>
      </c>
      <c r="D1149" s="1">
        <v>43754</v>
      </c>
      <c r="E1149" t="s">
        <v>5140</v>
      </c>
      <c r="F1149" t="b">
        <v>1</v>
      </c>
      <c r="K1149" t="s">
        <v>76</v>
      </c>
      <c r="L1149" t="s">
        <v>692</v>
      </c>
      <c r="M1149" t="s">
        <v>3488</v>
      </c>
      <c r="N1149">
        <v>26.269467809264999</v>
      </c>
      <c r="O1149">
        <v>-81.180083976693496</v>
      </c>
      <c r="P1149" t="s">
        <v>78</v>
      </c>
      <c r="Q1149" t="s">
        <v>5141</v>
      </c>
      <c r="R1149" t="s">
        <v>5142</v>
      </c>
      <c r="S1149" t="s">
        <v>5143</v>
      </c>
      <c r="T1149" t="s">
        <v>692</v>
      </c>
      <c r="U1149">
        <v>34736</v>
      </c>
      <c r="V1149" t="s">
        <v>28</v>
      </c>
      <c r="W1149" t="s">
        <v>1974</v>
      </c>
      <c r="X1149" t="s">
        <v>5147</v>
      </c>
      <c r="Y1149" t="s">
        <v>5148</v>
      </c>
      <c r="Z1149" t="s">
        <v>5149</v>
      </c>
      <c r="AA1149" t="s">
        <v>5150</v>
      </c>
      <c r="AB1149" t="s">
        <v>692</v>
      </c>
      <c r="AC1149">
        <v>34234</v>
      </c>
      <c r="AD1149" t="s">
        <v>39</v>
      </c>
      <c r="AE1149" t="s">
        <v>5151</v>
      </c>
      <c r="AF1149" t="b">
        <f t="shared" si="17"/>
        <v>0</v>
      </c>
      <c r="AG1149" t="b">
        <f>IF(Table1[[#This Row],[bank_type]] = "Private Nonprofit", TRUE, FALSE)</f>
        <v>0</v>
      </c>
    </row>
    <row r="1150" spans="1:33" x14ac:dyDescent="0.2">
      <c r="A1150">
        <v>825</v>
      </c>
      <c r="B1150" t="s">
        <v>5139</v>
      </c>
      <c r="C1150" t="s">
        <v>28</v>
      </c>
      <c r="D1150" s="1">
        <v>43754</v>
      </c>
      <c r="E1150" t="s">
        <v>5140</v>
      </c>
      <c r="F1150" t="b">
        <v>1</v>
      </c>
      <c r="K1150" t="s">
        <v>76</v>
      </c>
      <c r="L1150" t="s">
        <v>692</v>
      </c>
      <c r="M1150" t="s">
        <v>3488</v>
      </c>
      <c r="N1150">
        <v>26.269467809264999</v>
      </c>
      <c r="O1150">
        <v>-81.180083976693496</v>
      </c>
      <c r="P1150" t="s">
        <v>78</v>
      </c>
      <c r="Q1150" t="s">
        <v>5141</v>
      </c>
      <c r="R1150" t="s">
        <v>5142</v>
      </c>
      <c r="S1150" t="s">
        <v>5143</v>
      </c>
      <c r="T1150" t="s">
        <v>692</v>
      </c>
      <c r="U1150">
        <v>34736</v>
      </c>
      <c r="V1150" t="s">
        <v>28</v>
      </c>
      <c r="W1150" t="s">
        <v>603</v>
      </c>
      <c r="X1150" t="s">
        <v>5152</v>
      </c>
      <c r="Y1150" t="s">
        <v>5153</v>
      </c>
      <c r="Z1150" t="s">
        <v>5141</v>
      </c>
      <c r="AA1150" t="s">
        <v>5143</v>
      </c>
      <c r="AB1150" t="s">
        <v>692</v>
      </c>
      <c r="AC1150" t="s">
        <v>5154</v>
      </c>
      <c r="AD1150" t="s">
        <v>39</v>
      </c>
      <c r="AE1150" t="s">
        <v>5155</v>
      </c>
      <c r="AF1150" t="b">
        <f t="shared" si="17"/>
        <v>0</v>
      </c>
      <c r="AG1150" t="b">
        <f>IF(Table1[[#This Row],[bank_type]] = "Private Nonprofit", TRUE, FALSE)</f>
        <v>0</v>
      </c>
    </row>
    <row r="1151" spans="1:33" x14ac:dyDescent="0.2">
      <c r="A1151">
        <v>3251</v>
      </c>
      <c r="B1151" t="s">
        <v>5156</v>
      </c>
      <c r="C1151" s="1">
        <v>37151</v>
      </c>
      <c r="D1151" s="1">
        <v>37151</v>
      </c>
      <c r="E1151" t="s">
        <v>5157</v>
      </c>
      <c r="F1151" t="b">
        <v>1</v>
      </c>
      <c r="G1151" t="s">
        <v>326</v>
      </c>
      <c r="H1151" t="s">
        <v>53</v>
      </c>
      <c r="J1151" t="s">
        <v>332</v>
      </c>
      <c r="K1151" t="s">
        <v>24</v>
      </c>
      <c r="L1151" t="s">
        <v>25</v>
      </c>
      <c r="M1151" t="s">
        <v>5158</v>
      </c>
      <c r="N1151">
        <v>40.764609999999998</v>
      </c>
      <c r="O1151">
        <v>-86.130899999999997</v>
      </c>
      <c r="P1151" t="s">
        <v>705</v>
      </c>
      <c r="Q1151" t="s">
        <v>5159</v>
      </c>
      <c r="R1151" t="s">
        <v>5160</v>
      </c>
      <c r="S1151" t="s">
        <v>33</v>
      </c>
      <c r="T1151" t="s">
        <v>25</v>
      </c>
      <c r="U1151">
        <v>46204</v>
      </c>
      <c r="V1151" t="s">
        <v>5161</v>
      </c>
      <c r="W1151" t="s">
        <v>28</v>
      </c>
      <c r="X1151" t="s">
        <v>28</v>
      </c>
      <c r="Y1151" t="s">
        <v>28</v>
      </c>
      <c r="Z1151" t="s">
        <v>28</v>
      </c>
      <c r="AA1151" t="s">
        <v>28</v>
      </c>
      <c r="AB1151" t="s">
        <v>28</v>
      </c>
      <c r="AC1151" t="s">
        <v>28</v>
      </c>
      <c r="AD1151" t="s">
        <v>28</v>
      </c>
      <c r="AE1151" t="s">
        <v>28</v>
      </c>
      <c r="AF1151" t="b">
        <f t="shared" si="17"/>
        <v>0</v>
      </c>
      <c r="AG1151" t="b">
        <f>IF(Table1[[#This Row],[bank_type]] = "Private Nonprofit", TRUE, FALSE)</f>
        <v>0</v>
      </c>
    </row>
    <row r="1152" spans="1:33" x14ac:dyDescent="0.2">
      <c r="A1152">
        <v>6350</v>
      </c>
      <c r="B1152" t="s">
        <v>5162</v>
      </c>
      <c r="C1152" t="s">
        <v>28</v>
      </c>
      <c r="D1152" t="s">
        <v>28</v>
      </c>
      <c r="E1152" t="s">
        <v>5163</v>
      </c>
      <c r="F1152" t="b">
        <v>1</v>
      </c>
      <c r="K1152" t="s">
        <v>42</v>
      </c>
      <c r="L1152" t="s">
        <v>533</v>
      </c>
      <c r="M1152" t="s">
        <v>5164</v>
      </c>
      <c r="N1152">
        <v>41.864778000000001</v>
      </c>
      <c r="O1152">
        <v>-93.511230999999995</v>
      </c>
      <c r="P1152" t="s">
        <v>78</v>
      </c>
      <c r="Q1152" t="s">
        <v>5165</v>
      </c>
      <c r="R1152" t="s">
        <v>5166</v>
      </c>
      <c r="S1152" t="s">
        <v>5167</v>
      </c>
      <c r="T1152" t="s">
        <v>533</v>
      </c>
      <c r="U1152">
        <v>50309</v>
      </c>
      <c r="V1152" t="s">
        <v>28</v>
      </c>
      <c r="W1152" t="s">
        <v>2429</v>
      </c>
      <c r="X1152" t="s">
        <v>2430</v>
      </c>
      <c r="Y1152" t="s">
        <v>2431</v>
      </c>
      <c r="Z1152" t="s">
        <v>2432</v>
      </c>
      <c r="AA1152" t="s">
        <v>2433</v>
      </c>
      <c r="AB1152" t="s">
        <v>533</v>
      </c>
      <c r="AC1152">
        <v>50023</v>
      </c>
      <c r="AD1152" t="s">
        <v>405</v>
      </c>
      <c r="AE1152" t="s">
        <v>28</v>
      </c>
      <c r="AF1152" t="b">
        <f t="shared" si="17"/>
        <v>0</v>
      </c>
      <c r="AG1152" t="b">
        <f>IF(Table1[[#This Row],[bank_type]] = "Private Nonprofit", TRUE, FALSE)</f>
        <v>0</v>
      </c>
    </row>
    <row r="1153" spans="1:33" x14ac:dyDescent="0.2">
      <c r="A1153">
        <v>7300</v>
      </c>
      <c r="B1153" t="s">
        <v>5168</v>
      </c>
      <c r="C1153" t="s">
        <v>28</v>
      </c>
      <c r="D1153" t="s">
        <v>28</v>
      </c>
      <c r="E1153" t="s">
        <v>5169</v>
      </c>
      <c r="F1153" t="b">
        <v>1</v>
      </c>
      <c r="K1153" t="s">
        <v>42</v>
      </c>
      <c r="L1153" t="s">
        <v>533</v>
      </c>
      <c r="M1153" t="s">
        <v>5170</v>
      </c>
      <c r="N1153">
        <v>41.7500114088229</v>
      </c>
      <c r="O1153">
        <v>-93.831690775120407</v>
      </c>
      <c r="P1153" t="s">
        <v>78</v>
      </c>
      <c r="Q1153" t="s">
        <v>28</v>
      </c>
      <c r="R1153" t="s">
        <v>28</v>
      </c>
      <c r="S1153" t="s">
        <v>28</v>
      </c>
      <c r="T1153" t="s">
        <v>28</v>
      </c>
      <c r="U1153" t="s">
        <v>28</v>
      </c>
      <c r="V1153" t="s">
        <v>28</v>
      </c>
      <c r="W1153" t="s">
        <v>2429</v>
      </c>
      <c r="X1153" t="s">
        <v>2430</v>
      </c>
      <c r="Y1153" t="s">
        <v>2431</v>
      </c>
      <c r="Z1153" t="s">
        <v>2432</v>
      </c>
      <c r="AA1153" t="s">
        <v>2433</v>
      </c>
      <c r="AB1153" t="s">
        <v>533</v>
      </c>
      <c r="AC1153">
        <v>50023</v>
      </c>
      <c r="AD1153" t="s">
        <v>405</v>
      </c>
      <c r="AE1153" t="s">
        <v>28</v>
      </c>
      <c r="AF1153" t="b">
        <f t="shared" si="17"/>
        <v>0</v>
      </c>
      <c r="AG1153" t="b">
        <f>IF(Table1[[#This Row],[bank_type]] = "Private Nonprofit", TRUE, FALSE)</f>
        <v>0</v>
      </c>
    </row>
    <row r="1154" spans="1:33" x14ac:dyDescent="0.2">
      <c r="A1154">
        <v>7300</v>
      </c>
      <c r="B1154" t="s">
        <v>5168</v>
      </c>
      <c r="C1154" t="s">
        <v>28</v>
      </c>
      <c r="D1154" t="s">
        <v>28</v>
      </c>
      <c r="E1154" t="s">
        <v>5169</v>
      </c>
      <c r="F1154" t="b">
        <v>1</v>
      </c>
      <c r="K1154" t="s">
        <v>42</v>
      </c>
      <c r="L1154" t="s">
        <v>533</v>
      </c>
      <c r="M1154" t="s">
        <v>5170</v>
      </c>
      <c r="N1154">
        <v>41.7500114088229</v>
      </c>
      <c r="O1154">
        <v>-93.831690775120407</v>
      </c>
      <c r="P1154" t="s">
        <v>78</v>
      </c>
      <c r="Q1154" t="s">
        <v>28</v>
      </c>
      <c r="R1154" t="s">
        <v>28</v>
      </c>
      <c r="S1154" t="s">
        <v>28</v>
      </c>
      <c r="T1154" t="s">
        <v>28</v>
      </c>
      <c r="U1154" t="s">
        <v>28</v>
      </c>
      <c r="V1154" t="s">
        <v>28</v>
      </c>
      <c r="W1154" t="s">
        <v>29</v>
      </c>
      <c r="X1154" t="s">
        <v>5171</v>
      </c>
      <c r="Y1154" t="s">
        <v>5172</v>
      </c>
      <c r="Z1154" t="s">
        <v>28</v>
      </c>
      <c r="AA1154" t="s">
        <v>28</v>
      </c>
      <c r="AB1154" t="s">
        <v>28</v>
      </c>
      <c r="AC1154" t="s">
        <v>28</v>
      </c>
      <c r="AD1154" t="s">
        <v>34</v>
      </c>
      <c r="AE1154" t="s">
        <v>28</v>
      </c>
      <c r="AF1154" t="b">
        <f t="shared" si="17"/>
        <v>0</v>
      </c>
      <c r="AG1154" t="b">
        <f>IF(Table1[[#This Row],[bank_type]] = "Private Nonprofit", TRUE, FALSE)</f>
        <v>0</v>
      </c>
    </row>
    <row r="1155" spans="1:33" x14ac:dyDescent="0.2">
      <c r="A1155">
        <v>3228</v>
      </c>
      <c r="B1155" t="s">
        <v>5173</v>
      </c>
      <c r="C1155" s="1">
        <v>42047</v>
      </c>
      <c r="D1155" s="1">
        <v>42047</v>
      </c>
      <c r="E1155" t="s">
        <v>5174</v>
      </c>
      <c r="F1155" t="b">
        <v>1</v>
      </c>
      <c r="G1155" t="s">
        <v>22</v>
      </c>
      <c r="J1155" t="s">
        <v>23</v>
      </c>
      <c r="K1155" t="s">
        <v>24</v>
      </c>
      <c r="L1155" t="s">
        <v>618</v>
      </c>
      <c r="M1155" t="s">
        <v>5175</v>
      </c>
      <c r="N1155">
        <v>36.094954000000001</v>
      </c>
      <c r="O1155">
        <v>-94.342230999999998</v>
      </c>
      <c r="P1155" t="s">
        <v>78</v>
      </c>
      <c r="Q1155" t="s">
        <v>28</v>
      </c>
      <c r="R1155" t="s">
        <v>28</v>
      </c>
      <c r="S1155" t="s">
        <v>28</v>
      </c>
      <c r="T1155" t="s">
        <v>28</v>
      </c>
      <c r="U1155" t="s">
        <v>28</v>
      </c>
      <c r="V1155" t="s">
        <v>28</v>
      </c>
      <c r="W1155" t="s">
        <v>4218</v>
      </c>
      <c r="X1155" t="s">
        <v>1614</v>
      </c>
      <c r="Y1155" t="s">
        <v>4219</v>
      </c>
      <c r="Z1155" t="s">
        <v>4220</v>
      </c>
      <c r="AA1155" t="s">
        <v>4221</v>
      </c>
      <c r="AB1155" t="s">
        <v>618</v>
      </c>
      <c r="AC1155">
        <v>72221</v>
      </c>
      <c r="AD1155" t="s">
        <v>39</v>
      </c>
      <c r="AE1155" t="s">
        <v>28</v>
      </c>
      <c r="AF1155" t="b">
        <f t="shared" ref="AF1155:AF1218" si="18">IF(P1155="Public Commercial",TRUE,FALSE)</f>
        <v>0</v>
      </c>
      <c r="AG1155" t="b">
        <f>IF(Table1[[#This Row],[bank_type]] = "Private Nonprofit", TRUE, FALSE)</f>
        <v>0</v>
      </c>
    </row>
    <row r="1156" spans="1:33" x14ac:dyDescent="0.2">
      <c r="A1156">
        <v>5371</v>
      </c>
      <c r="B1156" t="s">
        <v>5176</v>
      </c>
      <c r="C1156" s="1">
        <v>45621</v>
      </c>
      <c r="D1156" s="1">
        <v>45621</v>
      </c>
      <c r="E1156" t="s">
        <v>5177</v>
      </c>
      <c r="F1156" t="b">
        <v>1</v>
      </c>
      <c r="G1156" t="s">
        <v>326</v>
      </c>
      <c r="J1156" t="s">
        <v>332</v>
      </c>
      <c r="K1156" t="s">
        <v>24</v>
      </c>
      <c r="L1156" t="s">
        <v>422</v>
      </c>
      <c r="M1156" t="s">
        <v>1771</v>
      </c>
      <c r="N1156">
        <v>33.792684705624197</v>
      </c>
      <c r="O1156">
        <v>-78.910882433850901</v>
      </c>
      <c r="P1156" t="s">
        <v>705</v>
      </c>
      <c r="Q1156" t="s">
        <v>28</v>
      </c>
      <c r="R1156" t="s">
        <v>28</v>
      </c>
      <c r="S1156" t="s">
        <v>28</v>
      </c>
      <c r="T1156" t="s">
        <v>28</v>
      </c>
      <c r="U1156" t="s">
        <v>28</v>
      </c>
      <c r="V1156" t="s">
        <v>28</v>
      </c>
      <c r="W1156" t="s">
        <v>775</v>
      </c>
      <c r="X1156" t="s">
        <v>794</v>
      </c>
      <c r="Y1156" t="s">
        <v>2805</v>
      </c>
      <c r="Z1156" t="s">
        <v>28</v>
      </c>
      <c r="AA1156" t="s">
        <v>28</v>
      </c>
      <c r="AB1156" t="s">
        <v>28</v>
      </c>
      <c r="AC1156" t="s">
        <v>28</v>
      </c>
      <c r="AD1156" t="s">
        <v>405</v>
      </c>
      <c r="AE1156" t="s">
        <v>28</v>
      </c>
      <c r="AF1156" t="b">
        <f t="shared" si="18"/>
        <v>0</v>
      </c>
      <c r="AG1156" t="b">
        <f>IF(Table1[[#This Row],[bank_type]] = "Private Nonprofit", TRUE, FALSE)</f>
        <v>0</v>
      </c>
    </row>
    <row r="1157" spans="1:33" x14ac:dyDescent="0.2">
      <c r="A1157">
        <v>465</v>
      </c>
      <c r="B1157" t="s">
        <v>5178</v>
      </c>
      <c r="C1157" s="1">
        <v>36526</v>
      </c>
      <c r="D1157" s="1">
        <v>39315</v>
      </c>
      <c r="E1157" t="s">
        <v>5179</v>
      </c>
      <c r="F1157" t="b">
        <v>1</v>
      </c>
      <c r="G1157" t="s">
        <v>22</v>
      </c>
      <c r="J1157" t="s">
        <v>23</v>
      </c>
      <c r="K1157" t="s">
        <v>362</v>
      </c>
      <c r="L1157" t="s">
        <v>479</v>
      </c>
      <c r="M1157" t="s">
        <v>5180</v>
      </c>
      <c r="N1157">
        <v>31.128609999999998</v>
      </c>
      <c r="O1157">
        <v>-83.664450000000002</v>
      </c>
      <c r="P1157" t="s">
        <v>78</v>
      </c>
      <c r="Q1157" t="s">
        <v>5181</v>
      </c>
      <c r="R1157" t="s">
        <v>5182</v>
      </c>
      <c r="S1157" t="s">
        <v>843</v>
      </c>
      <c r="T1157" t="s">
        <v>479</v>
      </c>
      <c r="U1157">
        <v>30305</v>
      </c>
      <c r="V1157" t="s">
        <v>28</v>
      </c>
      <c r="W1157" t="s">
        <v>28</v>
      </c>
      <c r="X1157" t="s">
        <v>28</v>
      </c>
      <c r="Y1157" t="s">
        <v>28</v>
      </c>
      <c r="Z1157" t="s">
        <v>28</v>
      </c>
      <c r="AA1157" t="s">
        <v>28</v>
      </c>
      <c r="AB1157" t="s">
        <v>28</v>
      </c>
      <c r="AC1157" t="s">
        <v>28</v>
      </c>
      <c r="AD1157" t="s">
        <v>28</v>
      </c>
      <c r="AE1157" t="s">
        <v>28</v>
      </c>
      <c r="AF1157" t="b">
        <f t="shared" si="18"/>
        <v>0</v>
      </c>
      <c r="AG1157" t="b">
        <f>IF(Table1[[#This Row],[bank_type]] = "Private Nonprofit", TRUE, FALSE)</f>
        <v>0</v>
      </c>
    </row>
    <row r="1158" spans="1:33" x14ac:dyDescent="0.2">
      <c r="A1158">
        <v>5511</v>
      </c>
      <c r="B1158" t="s">
        <v>5183</v>
      </c>
      <c r="C1158" s="1">
        <v>44035</v>
      </c>
      <c r="D1158" s="1">
        <v>44035</v>
      </c>
      <c r="E1158" t="s">
        <v>5184</v>
      </c>
      <c r="F1158" t="b">
        <v>1</v>
      </c>
      <c r="G1158" t="s">
        <v>67</v>
      </c>
      <c r="H1158" t="s">
        <v>5185</v>
      </c>
      <c r="I1158" t="s">
        <v>1828</v>
      </c>
      <c r="J1158" t="s">
        <v>68</v>
      </c>
      <c r="K1158" t="s">
        <v>24</v>
      </c>
      <c r="L1158" t="s">
        <v>673</v>
      </c>
      <c r="M1158" t="s">
        <v>1789</v>
      </c>
      <c r="N1158">
        <v>38.260410999999998</v>
      </c>
      <c r="O1158">
        <v>-90.942100999999994</v>
      </c>
      <c r="P1158" t="s">
        <v>38</v>
      </c>
      <c r="Q1158" t="s">
        <v>28</v>
      </c>
      <c r="R1158" t="s">
        <v>28</v>
      </c>
      <c r="S1158" t="s">
        <v>28</v>
      </c>
      <c r="T1158" t="s">
        <v>28</v>
      </c>
      <c r="U1158" t="s">
        <v>28</v>
      </c>
      <c r="V1158" t="s">
        <v>28</v>
      </c>
      <c r="W1158" t="s">
        <v>28</v>
      </c>
      <c r="X1158" t="s">
        <v>28</v>
      </c>
      <c r="Y1158" t="s">
        <v>28</v>
      </c>
      <c r="Z1158" t="s">
        <v>28</v>
      </c>
      <c r="AA1158" t="s">
        <v>28</v>
      </c>
      <c r="AB1158" t="s">
        <v>28</v>
      </c>
      <c r="AC1158" t="s">
        <v>28</v>
      </c>
      <c r="AD1158" t="s">
        <v>28</v>
      </c>
      <c r="AE1158" t="s">
        <v>28</v>
      </c>
      <c r="AF1158" t="b">
        <f t="shared" si="18"/>
        <v>0</v>
      </c>
      <c r="AG1158" t="b">
        <f>IF(Table1[[#This Row],[bank_type]] = "Private Nonprofit", TRUE, FALSE)</f>
        <v>1</v>
      </c>
    </row>
    <row r="1159" spans="1:33" x14ac:dyDescent="0.2">
      <c r="A1159">
        <v>5683</v>
      </c>
      <c r="B1159" t="s">
        <v>5186</v>
      </c>
      <c r="C1159" s="1">
        <v>45869</v>
      </c>
      <c r="D1159" s="1">
        <v>45869</v>
      </c>
      <c r="E1159" t="s">
        <v>5187</v>
      </c>
      <c r="F1159" t="b">
        <v>1</v>
      </c>
      <c r="G1159" t="s">
        <v>67</v>
      </c>
      <c r="J1159" t="s">
        <v>68</v>
      </c>
      <c r="K1159" t="s">
        <v>24</v>
      </c>
      <c r="L1159" t="s">
        <v>997</v>
      </c>
      <c r="M1159" t="s">
        <v>2604</v>
      </c>
      <c r="N1159">
        <v>33.620468722758403</v>
      </c>
      <c r="O1159">
        <v>-87.324947095992698</v>
      </c>
      <c r="P1159" t="s">
        <v>78</v>
      </c>
      <c r="Q1159" t="s">
        <v>5188</v>
      </c>
      <c r="R1159" t="s">
        <v>5189</v>
      </c>
      <c r="S1159" t="s">
        <v>5190</v>
      </c>
      <c r="T1159" t="s">
        <v>997</v>
      </c>
      <c r="U1159">
        <v>35242</v>
      </c>
      <c r="V1159" t="s">
        <v>5191</v>
      </c>
      <c r="W1159" t="s">
        <v>1049</v>
      </c>
      <c r="X1159" t="s">
        <v>1050</v>
      </c>
      <c r="Y1159" t="s">
        <v>1051</v>
      </c>
      <c r="Z1159" t="s">
        <v>1052</v>
      </c>
      <c r="AA1159" t="s">
        <v>1053</v>
      </c>
      <c r="AB1159" t="s">
        <v>997</v>
      </c>
      <c r="AC1159">
        <v>350701</v>
      </c>
      <c r="AD1159" t="s">
        <v>405</v>
      </c>
      <c r="AE1159" t="s">
        <v>28</v>
      </c>
      <c r="AF1159" t="b">
        <f t="shared" si="18"/>
        <v>0</v>
      </c>
      <c r="AG1159" t="b">
        <f>IF(Table1[[#This Row],[bank_type]] = "Private Nonprofit", TRUE, FALSE)</f>
        <v>0</v>
      </c>
    </row>
    <row r="1160" spans="1:33" x14ac:dyDescent="0.2">
      <c r="A1160">
        <v>4624</v>
      </c>
      <c r="B1160" t="s">
        <v>5186</v>
      </c>
      <c r="C1160" s="1">
        <v>43335</v>
      </c>
      <c r="D1160" s="1">
        <v>43335</v>
      </c>
      <c r="E1160" t="s">
        <v>5192</v>
      </c>
      <c r="F1160" t="b">
        <v>1</v>
      </c>
      <c r="G1160" t="s">
        <v>22</v>
      </c>
      <c r="J1160" t="s">
        <v>23</v>
      </c>
      <c r="K1160" t="s">
        <v>24</v>
      </c>
      <c r="L1160" t="s">
        <v>891</v>
      </c>
      <c r="M1160" t="s">
        <v>5193</v>
      </c>
      <c r="N1160">
        <v>39.1736</v>
      </c>
      <c r="O1160">
        <v>-81.033150000000006</v>
      </c>
      <c r="P1160" t="s">
        <v>27</v>
      </c>
      <c r="Q1160" t="s">
        <v>5194</v>
      </c>
      <c r="R1160" t="s">
        <v>28</v>
      </c>
      <c r="S1160" t="s">
        <v>28</v>
      </c>
      <c r="T1160" t="s">
        <v>891</v>
      </c>
      <c r="U1160" t="s">
        <v>28</v>
      </c>
      <c r="V1160" t="s">
        <v>28</v>
      </c>
      <c r="W1160" t="s">
        <v>5195</v>
      </c>
      <c r="X1160" t="s">
        <v>5196</v>
      </c>
      <c r="Y1160" t="s">
        <v>5197</v>
      </c>
      <c r="Z1160" t="s">
        <v>5198</v>
      </c>
      <c r="AA1160" t="s">
        <v>5199</v>
      </c>
      <c r="AB1160" t="s">
        <v>891</v>
      </c>
      <c r="AC1160">
        <v>25508</v>
      </c>
      <c r="AD1160" t="s">
        <v>39</v>
      </c>
      <c r="AE1160" t="s">
        <v>28</v>
      </c>
      <c r="AF1160" t="b">
        <f t="shared" si="18"/>
        <v>1</v>
      </c>
      <c r="AG1160" t="b">
        <f>IF(Table1[[#This Row],[bank_type]] = "Private Nonprofit", TRUE, FALSE)</f>
        <v>0</v>
      </c>
    </row>
    <row r="1161" spans="1:33" x14ac:dyDescent="0.2">
      <c r="A1161">
        <v>4624</v>
      </c>
      <c r="B1161" t="s">
        <v>5186</v>
      </c>
      <c r="C1161" s="1">
        <v>43335</v>
      </c>
      <c r="D1161" s="1">
        <v>43335</v>
      </c>
      <c r="E1161" t="s">
        <v>5192</v>
      </c>
      <c r="F1161" t="b">
        <v>1</v>
      </c>
      <c r="G1161" t="s">
        <v>22</v>
      </c>
      <c r="J1161" t="s">
        <v>23</v>
      </c>
      <c r="K1161" t="s">
        <v>24</v>
      </c>
      <c r="L1161" t="s">
        <v>891</v>
      </c>
      <c r="M1161" t="s">
        <v>5193</v>
      </c>
      <c r="N1161">
        <v>39.1736</v>
      </c>
      <c r="O1161">
        <v>-81.033150000000006</v>
      </c>
      <c r="P1161" t="s">
        <v>27</v>
      </c>
      <c r="Q1161" t="s">
        <v>5194</v>
      </c>
      <c r="R1161" t="s">
        <v>28</v>
      </c>
      <c r="S1161" t="s">
        <v>28</v>
      </c>
      <c r="T1161" t="s">
        <v>891</v>
      </c>
      <c r="U1161" t="s">
        <v>28</v>
      </c>
      <c r="V1161" t="s">
        <v>28</v>
      </c>
      <c r="W1161" t="s">
        <v>1309</v>
      </c>
      <c r="X1161" t="s">
        <v>56</v>
      </c>
      <c r="Y1161" t="s">
        <v>5200</v>
      </c>
      <c r="Z1161" t="s">
        <v>28</v>
      </c>
      <c r="AA1161" t="s">
        <v>28</v>
      </c>
      <c r="AB1161" t="s">
        <v>891</v>
      </c>
      <c r="AC1161" t="s">
        <v>28</v>
      </c>
      <c r="AD1161" t="s">
        <v>34</v>
      </c>
      <c r="AE1161" t="s">
        <v>28</v>
      </c>
      <c r="AF1161" t="b">
        <f t="shared" si="18"/>
        <v>1</v>
      </c>
      <c r="AG1161" t="b">
        <f>IF(Table1[[#This Row],[bank_type]] = "Private Nonprofit", TRUE, FALSE)</f>
        <v>0</v>
      </c>
    </row>
    <row r="1162" spans="1:33" x14ac:dyDescent="0.2">
      <c r="A1162">
        <v>1095</v>
      </c>
      <c r="B1162" t="s">
        <v>5201</v>
      </c>
      <c r="C1162" s="1">
        <v>38565</v>
      </c>
      <c r="D1162" s="1">
        <v>43671</v>
      </c>
      <c r="E1162" t="s">
        <v>5202</v>
      </c>
      <c r="F1162" t="b">
        <v>1</v>
      </c>
      <c r="G1162" t="s">
        <v>22</v>
      </c>
      <c r="J1162" t="s">
        <v>23</v>
      </c>
      <c r="K1162" t="s">
        <v>362</v>
      </c>
      <c r="L1162" t="s">
        <v>1223</v>
      </c>
      <c r="M1162" t="s">
        <v>2793</v>
      </c>
      <c r="N1162">
        <v>37.670833999999999</v>
      </c>
      <c r="O1162">
        <v>-89.1875</v>
      </c>
      <c r="P1162" t="s">
        <v>78</v>
      </c>
      <c r="Q1162" t="s">
        <v>5203</v>
      </c>
      <c r="R1162" t="s">
        <v>5204</v>
      </c>
      <c r="S1162" t="s">
        <v>2796</v>
      </c>
      <c r="T1162" t="s">
        <v>1223</v>
      </c>
      <c r="U1162">
        <v>62902</v>
      </c>
      <c r="V1162" t="s">
        <v>28</v>
      </c>
      <c r="W1162" t="s">
        <v>345</v>
      </c>
      <c r="X1162" t="s">
        <v>5205</v>
      </c>
      <c r="Y1162" t="s">
        <v>5206</v>
      </c>
      <c r="Z1162" t="s">
        <v>5207</v>
      </c>
      <c r="AA1162" t="s">
        <v>2796</v>
      </c>
      <c r="AB1162" t="s">
        <v>1223</v>
      </c>
      <c r="AC1162" t="s">
        <v>5208</v>
      </c>
      <c r="AD1162" t="s">
        <v>39</v>
      </c>
      <c r="AE1162" t="s">
        <v>28</v>
      </c>
      <c r="AF1162" t="b">
        <f t="shared" si="18"/>
        <v>0</v>
      </c>
      <c r="AG1162" t="b">
        <f>IF(Table1[[#This Row],[bank_type]] = "Private Nonprofit", TRUE, FALSE)</f>
        <v>0</v>
      </c>
    </row>
    <row r="1163" spans="1:33" x14ac:dyDescent="0.2">
      <c r="A1163">
        <v>6115</v>
      </c>
      <c r="B1163" t="s">
        <v>5209</v>
      </c>
      <c r="C1163" s="1">
        <v>44432</v>
      </c>
      <c r="D1163" s="1">
        <v>44432</v>
      </c>
      <c r="E1163" t="s">
        <v>5210</v>
      </c>
      <c r="F1163" t="b">
        <v>1</v>
      </c>
      <c r="G1163" t="s">
        <v>991</v>
      </c>
      <c r="K1163" t="s">
        <v>24</v>
      </c>
      <c r="L1163" t="s">
        <v>25</v>
      </c>
      <c r="M1163" t="s">
        <v>5211</v>
      </c>
      <c r="N1163">
        <v>39.053133000000003</v>
      </c>
      <c r="O1163">
        <v>-86.810681000000002</v>
      </c>
      <c r="P1163" t="s">
        <v>78</v>
      </c>
      <c r="Q1163" t="s">
        <v>5212</v>
      </c>
      <c r="R1163" t="s">
        <v>5213</v>
      </c>
      <c r="S1163" t="s">
        <v>1222</v>
      </c>
      <c r="T1163" t="s">
        <v>1223</v>
      </c>
      <c r="U1163">
        <v>60602</v>
      </c>
      <c r="V1163" t="s">
        <v>5214</v>
      </c>
      <c r="W1163" t="s">
        <v>1012</v>
      </c>
      <c r="X1163" t="s">
        <v>3591</v>
      </c>
      <c r="Y1163" t="s">
        <v>5215</v>
      </c>
      <c r="Z1163" t="s">
        <v>28</v>
      </c>
      <c r="AA1163" t="s">
        <v>28</v>
      </c>
      <c r="AB1163" t="s">
        <v>28</v>
      </c>
      <c r="AC1163" t="s">
        <v>28</v>
      </c>
      <c r="AD1163" t="s">
        <v>39</v>
      </c>
      <c r="AE1163" t="s">
        <v>28</v>
      </c>
      <c r="AF1163" t="b">
        <f t="shared" si="18"/>
        <v>0</v>
      </c>
      <c r="AG1163" t="b">
        <f>IF(Table1[[#This Row],[bank_type]] = "Private Nonprofit", TRUE, FALSE)</f>
        <v>0</v>
      </c>
    </row>
    <row r="1164" spans="1:33" x14ac:dyDescent="0.2">
      <c r="A1164">
        <v>5816</v>
      </c>
      <c r="B1164" t="s">
        <v>5216</v>
      </c>
      <c r="C1164" s="1">
        <v>44103</v>
      </c>
      <c r="D1164" s="1">
        <v>44103</v>
      </c>
      <c r="E1164" t="s">
        <v>5217</v>
      </c>
      <c r="F1164" t="b">
        <v>1</v>
      </c>
      <c r="G1164" t="s">
        <v>326</v>
      </c>
      <c r="H1164" t="s">
        <v>53</v>
      </c>
      <c r="I1164" t="s">
        <v>72</v>
      </c>
      <c r="J1164" t="s">
        <v>332</v>
      </c>
      <c r="K1164" t="s">
        <v>24</v>
      </c>
      <c r="L1164" t="s">
        <v>515</v>
      </c>
      <c r="M1164" t="s">
        <v>1072</v>
      </c>
      <c r="N1164">
        <v>29.902263000000001</v>
      </c>
      <c r="O1164">
        <v>-90.958285000000004</v>
      </c>
      <c r="P1164" t="s">
        <v>78</v>
      </c>
      <c r="Q1164" t="s">
        <v>1742</v>
      </c>
      <c r="R1164" t="s">
        <v>1924</v>
      </c>
      <c r="S1164" t="s">
        <v>1075</v>
      </c>
      <c r="T1164" t="s">
        <v>515</v>
      </c>
      <c r="U1164">
        <v>70767</v>
      </c>
      <c r="V1164" t="s">
        <v>1074</v>
      </c>
      <c r="W1164" t="s">
        <v>1621</v>
      </c>
      <c r="X1164" t="s">
        <v>3115</v>
      </c>
      <c r="Y1164" t="s">
        <v>3116</v>
      </c>
      <c r="Z1164" t="s">
        <v>1074</v>
      </c>
      <c r="AA1164" t="s">
        <v>1075</v>
      </c>
      <c r="AB1164" t="s">
        <v>515</v>
      </c>
      <c r="AC1164">
        <v>70767</v>
      </c>
      <c r="AD1164" t="s">
        <v>34</v>
      </c>
      <c r="AE1164" t="s">
        <v>28</v>
      </c>
      <c r="AF1164" t="b">
        <f t="shared" si="18"/>
        <v>0</v>
      </c>
      <c r="AG1164" t="b">
        <f>IF(Table1[[#This Row],[bank_type]] = "Private Nonprofit", TRUE, FALSE)</f>
        <v>0</v>
      </c>
    </row>
    <row r="1165" spans="1:33" x14ac:dyDescent="0.2">
      <c r="A1165">
        <v>5816</v>
      </c>
      <c r="B1165" t="s">
        <v>5216</v>
      </c>
      <c r="C1165" s="1">
        <v>44103</v>
      </c>
      <c r="D1165" s="1">
        <v>44103</v>
      </c>
      <c r="E1165" t="s">
        <v>5217</v>
      </c>
      <c r="F1165" t="b">
        <v>1</v>
      </c>
      <c r="G1165" t="s">
        <v>326</v>
      </c>
      <c r="H1165" t="s">
        <v>53</v>
      </c>
      <c r="I1165" t="s">
        <v>72</v>
      </c>
      <c r="J1165" t="s">
        <v>332</v>
      </c>
      <c r="K1165" t="s">
        <v>24</v>
      </c>
      <c r="L1165" t="s">
        <v>515</v>
      </c>
      <c r="M1165" t="s">
        <v>1072</v>
      </c>
      <c r="N1165">
        <v>29.902263000000001</v>
      </c>
      <c r="O1165">
        <v>-90.958285000000004</v>
      </c>
      <c r="P1165" t="s">
        <v>78</v>
      </c>
      <c r="Q1165" t="s">
        <v>1742</v>
      </c>
      <c r="R1165" t="s">
        <v>1924</v>
      </c>
      <c r="S1165" t="s">
        <v>1075</v>
      </c>
      <c r="T1165" t="s">
        <v>515</v>
      </c>
      <c r="U1165">
        <v>70767</v>
      </c>
      <c r="V1165" t="s">
        <v>1074</v>
      </c>
      <c r="W1165" t="s">
        <v>1080</v>
      </c>
      <c r="X1165" t="s">
        <v>412</v>
      </c>
      <c r="Y1165" t="s">
        <v>1081</v>
      </c>
      <c r="Z1165" t="s">
        <v>1074</v>
      </c>
      <c r="AA1165" t="s">
        <v>1075</v>
      </c>
      <c r="AB1165" t="s">
        <v>515</v>
      </c>
      <c r="AC1165">
        <v>70767</v>
      </c>
      <c r="AD1165" t="s">
        <v>60</v>
      </c>
      <c r="AE1165" t="s">
        <v>28</v>
      </c>
      <c r="AF1165" t="b">
        <f t="shared" si="18"/>
        <v>0</v>
      </c>
      <c r="AG1165" t="b">
        <f>IF(Table1[[#This Row],[bank_type]] = "Private Nonprofit", TRUE, FALSE)</f>
        <v>0</v>
      </c>
    </row>
    <row r="1166" spans="1:33" x14ac:dyDescent="0.2">
      <c r="A1166">
        <v>156</v>
      </c>
      <c r="B1166" t="s">
        <v>5218</v>
      </c>
      <c r="C1166" s="1">
        <v>41968</v>
      </c>
      <c r="D1166" s="1">
        <v>41968</v>
      </c>
      <c r="E1166" t="s">
        <v>5219</v>
      </c>
      <c r="F1166" t="b">
        <v>1</v>
      </c>
      <c r="G1166" t="s">
        <v>326</v>
      </c>
      <c r="H1166" t="s">
        <v>846</v>
      </c>
      <c r="J1166" t="s">
        <v>332</v>
      </c>
      <c r="K1166" t="s">
        <v>24</v>
      </c>
      <c r="L1166" t="s">
        <v>3965</v>
      </c>
      <c r="M1166" t="s">
        <v>5220</v>
      </c>
      <c r="N1166">
        <v>40.784882841795898</v>
      </c>
      <c r="O1166">
        <v>-112.120157986222</v>
      </c>
      <c r="P1166" t="s">
        <v>78</v>
      </c>
      <c r="Q1166" t="s">
        <v>5221</v>
      </c>
      <c r="R1166" t="s">
        <v>5222</v>
      </c>
      <c r="S1166" t="s">
        <v>5223</v>
      </c>
      <c r="T1166" t="s">
        <v>3965</v>
      </c>
      <c r="U1166">
        <v>84044</v>
      </c>
      <c r="V1166" t="s">
        <v>28</v>
      </c>
      <c r="W1166" t="s">
        <v>5224</v>
      </c>
      <c r="X1166" t="s">
        <v>5225</v>
      </c>
      <c r="Y1166" t="s">
        <v>5226</v>
      </c>
      <c r="Z1166" t="s">
        <v>4438</v>
      </c>
      <c r="AA1166" t="s">
        <v>5227</v>
      </c>
      <c r="AB1166" t="s">
        <v>3965</v>
      </c>
      <c r="AC1166">
        <v>84102</v>
      </c>
      <c r="AD1166" t="s">
        <v>39</v>
      </c>
      <c r="AE1166" t="s">
        <v>5228</v>
      </c>
      <c r="AF1166" t="b">
        <f t="shared" si="18"/>
        <v>0</v>
      </c>
      <c r="AG1166" t="b">
        <f>IF(Table1[[#This Row],[bank_type]] = "Private Nonprofit", TRUE, FALSE)</f>
        <v>0</v>
      </c>
    </row>
    <row r="1167" spans="1:33" x14ac:dyDescent="0.2">
      <c r="A1167">
        <v>1478</v>
      </c>
      <c r="B1167" t="s">
        <v>5229</v>
      </c>
      <c r="C1167" s="1">
        <v>40925</v>
      </c>
      <c r="D1167" s="1">
        <v>40925</v>
      </c>
      <c r="E1167" t="s">
        <v>5230</v>
      </c>
      <c r="F1167" t="b">
        <v>1</v>
      </c>
      <c r="G1167" t="s">
        <v>67</v>
      </c>
      <c r="J1167" t="s">
        <v>68</v>
      </c>
      <c r="K1167" t="s">
        <v>24</v>
      </c>
      <c r="L1167" t="s">
        <v>394</v>
      </c>
      <c r="M1167" t="s">
        <v>5231</v>
      </c>
      <c r="N1167">
        <v>38.171717000000001</v>
      </c>
      <c r="O1167">
        <v>-78.706335999999993</v>
      </c>
      <c r="P1167" t="s">
        <v>78</v>
      </c>
      <c r="Q1167" t="s">
        <v>5232</v>
      </c>
      <c r="R1167" t="s">
        <v>28</v>
      </c>
      <c r="S1167" t="s">
        <v>28</v>
      </c>
      <c r="T1167" t="s">
        <v>394</v>
      </c>
      <c r="U1167" t="s">
        <v>28</v>
      </c>
      <c r="V1167" t="s">
        <v>28</v>
      </c>
      <c r="W1167" t="s">
        <v>5233</v>
      </c>
      <c r="X1167" t="s">
        <v>5234</v>
      </c>
      <c r="Y1167" t="s">
        <v>5235</v>
      </c>
      <c r="Z1167" t="s">
        <v>5236</v>
      </c>
      <c r="AA1167" t="s">
        <v>5237</v>
      </c>
      <c r="AB1167" t="s">
        <v>394</v>
      </c>
      <c r="AC1167">
        <v>22932</v>
      </c>
      <c r="AD1167" t="s">
        <v>34</v>
      </c>
      <c r="AE1167" t="s">
        <v>5238</v>
      </c>
      <c r="AF1167" t="b">
        <f t="shared" si="18"/>
        <v>0</v>
      </c>
      <c r="AG1167" t="b">
        <f>IF(Table1[[#This Row],[bank_type]] = "Private Nonprofit", TRUE, FALSE)</f>
        <v>0</v>
      </c>
    </row>
    <row r="1168" spans="1:33" x14ac:dyDescent="0.2">
      <c r="A1168">
        <v>1478</v>
      </c>
      <c r="B1168" t="s">
        <v>5229</v>
      </c>
      <c r="C1168" s="1">
        <v>40925</v>
      </c>
      <c r="D1168" s="1">
        <v>40925</v>
      </c>
      <c r="E1168" t="s">
        <v>5230</v>
      </c>
      <c r="F1168" t="b">
        <v>1</v>
      </c>
      <c r="G1168" t="s">
        <v>67</v>
      </c>
      <c r="J1168" t="s">
        <v>68</v>
      </c>
      <c r="K1168" t="s">
        <v>24</v>
      </c>
      <c r="L1168" t="s">
        <v>394</v>
      </c>
      <c r="M1168" t="s">
        <v>5231</v>
      </c>
      <c r="N1168">
        <v>38.171717000000001</v>
      </c>
      <c r="O1168">
        <v>-78.706335999999993</v>
      </c>
      <c r="P1168" t="s">
        <v>78</v>
      </c>
      <c r="Q1168" t="s">
        <v>5232</v>
      </c>
      <c r="R1168" t="s">
        <v>28</v>
      </c>
      <c r="S1168" t="s">
        <v>28</v>
      </c>
      <c r="T1168" t="s">
        <v>394</v>
      </c>
      <c r="U1168" t="s">
        <v>28</v>
      </c>
      <c r="V1168" t="s">
        <v>28</v>
      </c>
      <c r="W1168" t="s">
        <v>978</v>
      </c>
      <c r="X1168" t="s">
        <v>979</v>
      </c>
      <c r="Y1168" t="s">
        <v>980</v>
      </c>
      <c r="Z1168" t="s">
        <v>981</v>
      </c>
      <c r="AA1168" t="s">
        <v>982</v>
      </c>
      <c r="AB1168" t="s">
        <v>394</v>
      </c>
      <c r="AC1168">
        <v>23188</v>
      </c>
      <c r="AD1168" t="s">
        <v>405</v>
      </c>
      <c r="AE1168" t="s">
        <v>983</v>
      </c>
      <c r="AF1168" t="b">
        <f t="shared" si="18"/>
        <v>0</v>
      </c>
      <c r="AG1168" t="b">
        <f>IF(Table1[[#This Row],[bank_type]] = "Private Nonprofit", TRUE, FALSE)</f>
        <v>0</v>
      </c>
    </row>
    <row r="1169" spans="1:33" x14ac:dyDescent="0.2">
      <c r="A1169">
        <v>7210</v>
      </c>
      <c r="B1169" t="s">
        <v>5239</v>
      </c>
      <c r="C1169" t="s">
        <v>28</v>
      </c>
      <c r="D1169" t="s">
        <v>28</v>
      </c>
      <c r="E1169" t="s">
        <v>5240</v>
      </c>
      <c r="F1169" t="b">
        <v>1</v>
      </c>
      <c r="K1169" t="s">
        <v>42</v>
      </c>
      <c r="L1169" t="s">
        <v>533</v>
      </c>
      <c r="M1169" t="s">
        <v>5164</v>
      </c>
      <c r="N1169">
        <v>42.021979999999999</v>
      </c>
      <c r="O1169">
        <v>-93.622016000000002</v>
      </c>
      <c r="P1169" t="s">
        <v>78</v>
      </c>
      <c r="Q1169" t="s">
        <v>28</v>
      </c>
      <c r="R1169" t="s">
        <v>28</v>
      </c>
      <c r="S1169" t="s">
        <v>28</v>
      </c>
      <c r="T1169" t="s">
        <v>28</v>
      </c>
      <c r="U1169" t="s">
        <v>28</v>
      </c>
      <c r="V1169" t="s">
        <v>28</v>
      </c>
      <c r="W1169" t="s">
        <v>28</v>
      </c>
      <c r="X1169" t="s">
        <v>28</v>
      </c>
      <c r="Y1169" t="s">
        <v>28</v>
      </c>
      <c r="Z1169" t="s">
        <v>28</v>
      </c>
      <c r="AA1169" t="s">
        <v>28</v>
      </c>
      <c r="AB1169" t="s">
        <v>28</v>
      </c>
      <c r="AC1169" t="s">
        <v>28</v>
      </c>
      <c r="AD1169" t="s">
        <v>28</v>
      </c>
      <c r="AE1169" t="s">
        <v>28</v>
      </c>
      <c r="AF1169" t="b">
        <f t="shared" si="18"/>
        <v>0</v>
      </c>
      <c r="AG1169" t="b">
        <f>IF(Table1[[#This Row],[bank_type]] = "Private Nonprofit", TRUE, FALSE)</f>
        <v>0</v>
      </c>
    </row>
    <row r="1170" spans="1:33" x14ac:dyDescent="0.2">
      <c r="A1170">
        <v>4215</v>
      </c>
      <c r="B1170" t="s">
        <v>5241</v>
      </c>
      <c r="C1170" t="s">
        <v>28</v>
      </c>
      <c r="D1170" s="1">
        <v>42465</v>
      </c>
      <c r="E1170" t="s">
        <v>5242</v>
      </c>
      <c r="F1170" t="b">
        <v>1</v>
      </c>
      <c r="K1170" t="s">
        <v>24</v>
      </c>
      <c r="L1170" t="s">
        <v>853</v>
      </c>
      <c r="M1170" t="s">
        <v>5243</v>
      </c>
      <c r="N1170">
        <v>47.458764000000002</v>
      </c>
      <c r="O1170">
        <v>-122.82652400000001</v>
      </c>
      <c r="P1170" t="s">
        <v>38</v>
      </c>
      <c r="Q1170" t="s">
        <v>28</v>
      </c>
      <c r="R1170" t="s">
        <v>28</v>
      </c>
      <c r="S1170" t="s">
        <v>28</v>
      </c>
      <c r="T1170" t="s">
        <v>28</v>
      </c>
      <c r="U1170" t="s">
        <v>28</v>
      </c>
      <c r="V1170" t="s">
        <v>28</v>
      </c>
      <c r="W1170" t="s">
        <v>1954</v>
      </c>
      <c r="X1170" t="s">
        <v>5244</v>
      </c>
      <c r="Y1170" t="s">
        <v>5245</v>
      </c>
      <c r="Z1170" t="s">
        <v>5246</v>
      </c>
      <c r="AA1170" t="s">
        <v>5247</v>
      </c>
      <c r="AB1170" t="s">
        <v>853</v>
      </c>
      <c r="AC1170">
        <v>98370</v>
      </c>
      <c r="AD1170" t="s">
        <v>60</v>
      </c>
      <c r="AE1170" t="s">
        <v>5248</v>
      </c>
      <c r="AF1170" t="b">
        <f t="shared" si="18"/>
        <v>0</v>
      </c>
      <c r="AG1170" t="b">
        <f>IF(Table1[[#This Row],[bank_type]] = "Private Nonprofit", TRUE, FALSE)</f>
        <v>1</v>
      </c>
    </row>
    <row r="1171" spans="1:33" x14ac:dyDescent="0.2">
      <c r="A1171">
        <v>2577</v>
      </c>
      <c r="B1171" t="s">
        <v>5249</v>
      </c>
      <c r="C1171" s="1">
        <v>40161</v>
      </c>
      <c r="D1171" s="1">
        <v>40161</v>
      </c>
      <c r="E1171" t="s">
        <v>5250</v>
      </c>
      <c r="F1171" t="b">
        <v>1</v>
      </c>
      <c r="G1171" t="s">
        <v>991</v>
      </c>
      <c r="K1171" t="s">
        <v>24</v>
      </c>
      <c r="L1171" t="s">
        <v>3965</v>
      </c>
      <c r="M1171" t="s">
        <v>5251</v>
      </c>
      <c r="N1171">
        <v>39.306413775603502</v>
      </c>
      <c r="O1171">
        <v>-111.670291943333</v>
      </c>
      <c r="P1171" t="s">
        <v>27</v>
      </c>
      <c r="Q1171" t="s">
        <v>5252</v>
      </c>
      <c r="R1171" t="s">
        <v>5253</v>
      </c>
      <c r="S1171" t="s">
        <v>28</v>
      </c>
      <c r="T1171" t="s">
        <v>3965</v>
      </c>
      <c r="U1171" t="s">
        <v>28</v>
      </c>
      <c r="V1171" t="s">
        <v>28</v>
      </c>
      <c r="W1171" t="s">
        <v>28</v>
      </c>
      <c r="X1171" t="s">
        <v>28</v>
      </c>
      <c r="Y1171" t="s">
        <v>28</v>
      </c>
      <c r="Z1171" t="s">
        <v>28</v>
      </c>
      <c r="AA1171" t="s">
        <v>28</v>
      </c>
      <c r="AB1171" t="s">
        <v>28</v>
      </c>
      <c r="AC1171" t="s">
        <v>28</v>
      </c>
      <c r="AD1171" t="s">
        <v>28</v>
      </c>
      <c r="AE1171" t="s">
        <v>28</v>
      </c>
      <c r="AF1171" t="b">
        <f t="shared" si="18"/>
        <v>1</v>
      </c>
      <c r="AG1171" t="b">
        <f>IF(Table1[[#This Row],[bank_type]] = "Private Nonprofit", TRUE, FALSE)</f>
        <v>0</v>
      </c>
    </row>
    <row r="1172" spans="1:33" x14ac:dyDescent="0.2">
      <c r="A1172">
        <v>2577</v>
      </c>
      <c r="B1172" t="s">
        <v>5249</v>
      </c>
      <c r="C1172" s="1">
        <v>40161</v>
      </c>
      <c r="D1172" s="1">
        <v>40161</v>
      </c>
      <c r="E1172" t="s">
        <v>5250</v>
      </c>
      <c r="F1172" t="b">
        <v>1</v>
      </c>
      <c r="G1172" t="s">
        <v>991</v>
      </c>
      <c r="K1172" t="s">
        <v>24</v>
      </c>
      <c r="L1172" t="s">
        <v>3965</v>
      </c>
      <c r="M1172" t="s">
        <v>5251</v>
      </c>
      <c r="N1172">
        <v>39.306413775603502</v>
      </c>
      <c r="O1172">
        <v>-111.670291943333</v>
      </c>
      <c r="P1172" t="s">
        <v>27</v>
      </c>
      <c r="Q1172" t="s">
        <v>5254</v>
      </c>
      <c r="R1172" t="s">
        <v>5253</v>
      </c>
      <c r="S1172" t="s">
        <v>28</v>
      </c>
      <c r="T1172" t="s">
        <v>3965</v>
      </c>
      <c r="U1172" t="s">
        <v>28</v>
      </c>
      <c r="V1172" t="s">
        <v>28</v>
      </c>
      <c r="W1172" t="s">
        <v>28</v>
      </c>
      <c r="X1172" t="s">
        <v>28</v>
      </c>
      <c r="Y1172" t="s">
        <v>28</v>
      </c>
      <c r="Z1172" t="s">
        <v>28</v>
      </c>
      <c r="AA1172" t="s">
        <v>28</v>
      </c>
      <c r="AB1172" t="s">
        <v>28</v>
      </c>
      <c r="AC1172" t="s">
        <v>28</v>
      </c>
      <c r="AD1172" t="s">
        <v>28</v>
      </c>
      <c r="AE1172" t="s">
        <v>28</v>
      </c>
      <c r="AF1172" t="b">
        <f t="shared" si="18"/>
        <v>1</v>
      </c>
      <c r="AG1172" t="b">
        <f>IF(Table1[[#This Row],[bank_type]] = "Private Nonprofit", TRUE, FALSE)</f>
        <v>0</v>
      </c>
    </row>
    <row r="1173" spans="1:33" x14ac:dyDescent="0.2">
      <c r="A1173">
        <v>622</v>
      </c>
      <c r="B1173" t="s">
        <v>5255</v>
      </c>
      <c r="C1173" t="s">
        <v>28</v>
      </c>
      <c r="D1173" t="s">
        <v>28</v>
      </c>
      <c r="E1173" t="s">
        <v>5256</v>
      </c>
      <c r="F1173" t="b">
        <v>1</v>
      </c>
      <c r="G1173" t="s">
        <v>22</v>
      </c>
      <c r="J1173" t="s">
        <v>68</v>
      </c>
      <c r="K1173" t="s">
        <v>829</v>
      </c>
      <c r="L1173" t="s">
        <v>394</v>
      </c>
      <c r="M1173" t="s">
        <v>3937</v>
      </c>
      <c r="N1173">
        <v>37.142221999999997</v>
      </c>
      <c r="O1173">
        <v>-80.366944000000004</v>
      </c>
      <c r="P1173" t="s">
        <v>78</v>
      </c>
      <c r="Q1173" t="s">
        <v>1763</v>
      </c>
      <c r="R1173" t="s">
        <v>1764</v>
      </c>
      <c r="S1173" t="s">
        <v>1765</v>
      </c>
      <c r="T1173" t="s">
        <v>394</v>
      </c>
      <c r="U1173">
        <v>24060</v>
      </c>
      <c r="V1173" t="s">
        <v>28</v>
      </c>
      <c r="W1173" t="s">
        <v>5257</v>
      </c>
      <c r="X1173" t="s">
        <v>5258</v>
      </c>
      <c r="Y1173" t="s">
        <v>5259</v>
      </c>
      <c r="Z1173" t="s">
        <v>1763</v>
      </c>
      <c r="AA1173" t="s">
        <v>1765</v>
      </c>
      <c r="AB1173" t="s">
        <v>394</v>
      </c>
      <c r="AC1173">
        <v>24</v>
      </c>
      <c r="AD1173" t="s">
        <v>39</v>
      </c>
      <c r="AE1173" t="s">
        <v>1764</v>
      </c>
      <c r="AF1173" t="b">
        <f t="shared" si="18"/>
        <v>0</v>
      </c>
      <c r="AG1173" t="b">
        <f>IF(Table1[[#This Row],[bank_type]] = "Private Nonprofit", TRUE, FALSE)</f>
        <v>0</v>
      </c>
    </row>
    <row r="1174" spans="1:33" x14ac:dyDescent="0.2">
      <c r="A1174">
        <v>5588</v>
      </c>
      <c r="B1174" t="s">
        <v>5260</v>
      </c>
      <c r="C1174" t="s">
        <v>28</v>
      </c>
      <c r="D1174" t="s">
        <v>28</v>
      </c>
      <c r="E1174" t="s">
        <v>5261</v>
      </c>
      <c r="F1174" t="b">
        <v>1</v>
      </c>
      <c r="K1174" t="s">
        <v>42</v>
      </c>
      <c r="L1174" t="s">
        <v>692</v>
      </c>
      <c r="M1174" t="s">
        <v>5262</v>
      </c>
      <c r="N1174">
        <v>26.463649300715101</v>
      </c>
      <c r="O1174">
        <v>-81.3125650520292</v>
      </c>
      <c r="P1174" t="s">
        <v>78</v>
      </c>
      <c r="Q1174" t="s">
        <v>5263</v>
      </c>
      <c r="R1174" t="s">
        <v>5264</v>
      </c>
      <c r="S1174" t="s">
        <v>1946</v>
      </c>
      <c r="T1174" t="s">
        <v>692</v>
      </c>
      <c r="U1174">
        <v>34102</v>
      </c>
      <c r="V1174" t="s">
        <v>5265</v>
      </c>
      <c r="W1174" t="s">
        <v>429</v>
      </c>
      <c r="X1174" t="s">
        <v>1286</v>
      </c>
      <c r="Y1174" t="s">
        <v>1287</v>
      </c>
      <c r="Z1174" t="s">
        <v>1288</v>
      </c>
      <c r="AA1174" t="s">
        <v>1277</v>
      </c>
      <c r="AB1174" t="s">
        <v>692</v>
      </c>
      <c r="AC1174">
        <v>34289</v>
      </c>
      <c r="AD1174" t="s">
        <v>405</v>
      </c>
      <c r="AE1174" t="s">
        <v>28</v>
      </c>
      <c r="AF1174" t="b">
        <f t="shared" si="18"/>
        <v>0</v>
      </c>
      <c r="AG1174" t="b">
        <f>IF(Table1[[#This Row],[bank_type]] = "Private Nonprofit", TRUE, FALSE)</f>
        <v>0</v>
      </c>
    </row>
    <row r="1175" spans="1:33" x14ac:dyDescent="0.2">
      <c r="A1175">
        <v>2715</v>
      </c>
      <c r="B1175" t="s">
        <v>5266</v>
      </c>
      <c r="C1175" t="s">
        <v>28</v>
      </c>
      <c r="D1175" s="1">
        <v>45077</v>
      </c>
      <c r="E1175" t="s">
        <v>5267</v>
      </c>
      <c r="F1175" t="b">
        <v>1</v>
      </c>
      <c r="G1175" t="s">
        <v>326</v>
      </c>
      <c r="J1175" t="s">
        <v>848</v>
      </c>
      <c r="K1175" t="s">
        <v>24</v>
      </c>
      <c r="L1175" t="s">
        <v>479</v>
      </c>
      <c r="M1175" t="s">
        <v>5268</v>
      </c>
      <c r="N1175">
        <v>31.007689819858399</v>
      </c>
      <c r="O1175">
        <v>-81.462697031131299</v>
      </c>
      <c r="P1175" t="s">
        <v>78</v>
      </c>
      <c r="Q1175" t="s">
        <v>5269</v>
      </c>
      <c r="R1175" t="s">
        <v>5270</v>
      </c>
      <c r="S1175" t="s">
        <v>3306</v>
      </c>
      <c r="T1175" t="s">
        <v>479</v>
      </c>
      <c r="U1175">
        <v>30518</v>
      </c>
      <c r="V1175" t="s">
        <v>5271</v>
      </c>
      <c r="W1175" t="s">
        <v>1299</v>
      </c>
      <c r="X1175" t="s">
        <v>1300</v>
      </c>
      <c r="Y1175" t="s">
        <v>1301</v>
      </c>
      <c r="Z1175" t="s">
        <v>1302</v>
      </c>
      <c r="AA1175" t="s">
        <v>805</v>
      </c>
      <c r="AB1175" t="s">
        <v>479</v>
      </c>
      <c r="AC1175">
        <v>31405</v>
      </c>
      <c r="AD1175" t="s">
        <v>405</v>
      </c>
      <c r="AE1175" t="s">
        <v>1303</v>
      </c>
      <c r="AF1175" t="b">
        <f t="shared" si="18"/>
        <v>0</v>
      </c>
      <c r="AG1175" t="b">
        <f>IF(Table1[[#This Row],[bank_type]] = "Private Nonprofit", TRUE, FALSE)</f>
        <v>0</v>
      </c>
    </row>
    <row r="1176" spans="1:33" x14ac:dyDescent="0.2">
      <c r="A1176">
        <v>2715</v>
      </c>
      <c r="B1176" t="s">
        <v>5266</v>
      </c>
      <c r="C1176" t="s">
        <v>28</v>
      </c>
      <c r="D1176" s="1">
        <v>45077</v>
      </c>
      <c r="E1176" t="s">
        <v>5267</v>
      </c>
      <c r="F1176" t="b">
        <v>1</v>
      </c>
      <c r="G1176" t="s">
        <v>326</v>
      </c>
      <c r="J1176" t="s">
        <v>848</v>
      </c>
      <c r="K1176" t="s">
        <v>24</v>
      </c>
      <c r="L1176" t="s">
        <v>479</v>
      </c>
      <c r="M1176" t="s">
        <v>5268</v>
      </c>
      <c r="N1176">
        <v>31.007689819858399</v>
      </c>
      <c r="O1176">
        <v>-81.462697031131299</v>
      </c>
      <c r="P1176" t="s">
        <v>78</v>
      </c>
      <c r="Q1176" t="s">
        <v>5269</v>
      </c>
      <c r="R1176" t="s">
        <v>5270</v>
      </c>
      <c r="S1176" t="s">
        <v>3306</v>
      </c>
      <c r="T1176" t="s">
        <v>479</v>
      </c>
      <c r="U1176">
        <v>30518</v>
      </c>
      <c r="V1176" t="s">
        <v>5271</v>
      </c>
      <c r="W1176" t="s">
        <v>1434</v>
      </c>
      <c r="X1176" t="s">
        <v>3303</v>
      </c>
      <c r="Y1176" t="s">
        <v>3304</v>
      </c>
      <c r="Z1176" t="s">
        <v>3305</v>
      </c>
      <c r="AA1176" t="s">
        <v>3306</v>
      </c>
      <c r="AB1176" t="s">
        <v>479</v>
      </c>
      <c r="AC1176">
        <v>30518</v>
      </c>
      <c r="AD1176" t="s">
        <v>60</v>
      </c>
      <c r="AE1176" t="s">
        <v>3307</v>
      </c>
      <c r="AF1176" t="b">
        <f t="shared" si="18"/>
        <v>0</v>
      </c>
      <c r="AG1176" t="b">
        <f>IF(Table1[[#This Row],[bank_type]] = "Private Nonprofit", TRUE, FALSE)</f>
        <v>0</v>
      </c>
    </row>
    <row r="1177" spans="1:33" x14ac:dyDescent="0.2">
      <c r="A1177">
        <v>2715</v>
      </c>
      <c r="B1177" t="s">
        <v>5266</v>
      </c>
      <c r="C1177" t="s">
        <v>28</v>
      </c>
      <c r="D1177" s="1">
        <v>45077</v>
      </c>
      <c r="E1177" t="s">
        <v>5267</v>
      </c>
      <c r="F1177" t="b">
        <v>1</v>
      </c>
      <c r="G1177" t="s">
        <v>326</v>
      </c>
      <c r="J1177" t="s">
        <v>848</v>
      </c>
      <c r="K1177" t="s">
        <v>24</v>
      </c>
      <c r="L1177" t="s">
        <v>479</v>
      </c>
      <c r="M1177" t="s">
        <v>5268</v>
      </c>
      <c r="N1177">
        <v>31.007689819858399</v>
      </c>
      <c r="O1177">
        <v>-81.462697031131299</v>
      </c>
      <c r="P1177" t="s">
        <v>78</v>
      </c>
      <c r="Q1177" t="s">
        <v>5269</v>
      </c>
      <c r="R1177" t="s">
        <v>5270</v>
      </c>
      <c r="S1177" t="s">
        <v>3306</v>
      </c>
      <c r="T1177" t="s">
        <v>479</v>
      </c>
      <c r="U1177">
        <v>30518</v>
      </c>
      <c r="V1177" t="s">
        <v>5271</v>
      </c>
      <c r="W1177" t="s">
        <v>1012</v>
      </c>
      <c r="X1177" t="s">
        <v>1013</v>
      </c>
      <c r="Y1177" t="s">
        <v>1014</v>
      </c>
      <c r="Z1177" t="s">
        <v>1015</v>
      </c>
      <c r="AA1177" t="s">
        <v>1016</v>
      </c>
      <c r="AB1177" t="s">
        <v>479</v>
      </c>
      <c r="AC1177">
        <v>30263</v>
      </c>
      <c r="AD1177" t="s">
        <v>60</v>
      </c>
      <c r="AE1177" t="s">
        <v>28</v>
      </c>
      <c r="AF1177" t="b">
        <f t="shared" si="18"/>
        <v>0</v>
      </c>
      <c r="AG1177" t="b">
        <f>IF(Table1[[#This Row],[bank_type]] = "Private Nonprofit", TRUE, FALSE)</f>
        <v>0</v>
      </c>
    </row>
    <row r="1178" spans="1:33" x14ac:dyDescent="0.2">
      <c r="A1178">
        <v>7188</v>
      </c>
      <c r="B1178" t="s">
        <v>5272</v>
      </c>
      <c r="C1178" s="1">
        <v>45763</v>
      </c>
      <c r="D1178" s="1">
        <v>45763</v>
      </c>
      <c r="E1178" t="s">
        <v>5273</v>
      </c>
      <c r="F1178" t="b">
        <v>1</v>
      </c>
      <c r="G1178" t="s">
        <v>326</v>
      </c>
      <c r="J1178" t="s">
        <v>332</v>
      </c>
      <c r="K1178" t="s">
        <v>24</v>
      </c>
      <c r="L1178" t="s">
        <v>853</v>
      </c>
      <c r="M1178" t="s">
        <v>5274</v>
      </c>
      <c r="N1178">
        <v>47.461497539353701</v>
      </c>
      <c r="O1178">
        <v>-122.02272666431401</v>
      </c>
      <c r="P1178" t="s">
        <v>307</v>
      </c>
      <c r="Q1178" t="s">
        <v>5275</v>
      </c>
      <c r="R1178" t="s">
        <v>5276</v>
      </c>
      <c r="S1178" t="s">
        <v>5277</v>
      </c>
      <c r="T1178" t="s">
        <v>853</v>
      </c>
      <c r="U1178" t="s">
        <v>5278</v>
      </c>
      <c r="V1178" t="s">
        <v>5279</v>
      </c>
      <c r="W1178" t="s">
        <v>5280</v>
      </c>
      <c r="X1178" t="s">
        <v>5281</v>
      </c>
      <c r="Y1178" t="s">
        <v>5282</v>
      </c>
      <c r="Z1178" t="s">
        <v>5283</v>
      </c>
      <c r="AA1178" t="s">
        <v>5277</v>
      </c>
      <c r="AB1178" t="s">
        <v>853</v>
      </c>
      <c r="AC1178" t="s">
        <v>5278</v>
      </c>
      <c r="AD1178" t="s">
        <v>60</v>
      </c>
      <c r="AE1178" t="s">
        <v>5284</v>
      </c>
      <c r="AF1178" t="b">
        <f t="shared" si="18"/>
        <v>0</v>
      </c>
      <c r="AG1178" t="b">
        <f>IF(Table1[[#This Row],[bank_type]] = "Private Nonprofit", TRUE, FALSE)</f>
        <v>0</v>
      </c>
    </row>
    <row r="1179" spans="1:33" x14ac:dyDescent="0.2">
      <c r="A1179">
        <v>4578</v>
      </c>
      <c r="B1179" t="s">
        <v>5285</v>
      </c>
      <c r="C1179" s="1">
        <v>42936</v>
      </c>
      <c r="D1179" s="1">
        <v>45946</v>
      </c>
      <c r="E1179" t="s">
        <v>5286</v>
      </c>
      <c r="F1179" t="b">
        <v>1</v>
      </c>
      <c r="G1179" t="s">
        <v>22</v>
      </c>
      <c r="J1179" t="s">
        <v>23</v>
      </c>
      <c r="K1179" t="s">
        <v>829</v>
      </c>
      <c r="L1179" t="s">
        <v>2683</v>
      </c>
      <c r="M1179" t="s">
        <v>5287</v>
      </c>
      <c r="N1179">
        <v>37.802164686627201</v>
      </c>
      <c r="O1179">
        <v>-97.012665784408696</v>
      </c>
      <c r="P1179" t="s">
        <v>78</v>
      </c>
      <c r="Q1179" t="s">
        <v>5288</v>
      </c>
      <c r="R1179" t="s">
        <v>5289</v>
      </c>
      <c r="S1179" t="s">
        <v>5290</v>
      </c>
      <c r="T1179" t="s">
        <v>2683</v>
      </c>
      <c r="U1179">
        <v>67235</v>
      </c>
      <c r="V1179" t="s">
        <v>28</v>
      </c>
      <c r="W1179" t="s">
        <v>1538</v>
      </c>
      <c r="X1179" t="s">
        <v>5291</v>
      </c>
      <c r="Y1179" t="s">
        <v>28</v>
      </c>
      <c r="Z1179" t="s">
        <v>5289</v>
      </c>
      <c r="AA1179" t="s">
        <v>5290</v>
      </c>
      <c r="AB1179" t="s">
        <v>2683</v>
      </c>
      <c r="AC1179">
        <v>67235</v>
      </c>
      <c r="AD1179" t="s">
        <v>60</v>
      </c>
      <c r="AE1179" t="s">
        <v>28</v>
      </c>
      <c r="AF1179" t="b">
        <f t="shared" si="18"/>
        <v>0</v>
      </c>
      <c r="AG1179" t="b">
        <f>IF(Table1[[#This Row],[bank_type]] = "Private Nonprofit", TRUE, FALSE)</f>
        <v>0</v>
      </c>
    </row>
    <row r="1180" spans="1:33" x14ac:dyDescent="0.2">
      <c r="A1180">
        <v>4578</v>
      </c>
      <c r="B1180" t="s">
        <v>5285</v>
      </c>
      <c r="C1180" s="1">
        <v>42936</v>
      </c>
      <c r="D1180" s="1">
        <v>45946</v>
      </c>
      <c r="E1180" t="s">
        <v>5286</v>
      </c>
      <c r="F1180" t="b">
        <v>1</v>
      </c>
      <c r="G1180" t="s">
        <v>22</v>
      </c>
      <c r="J1180" t="s">
        <v>23</v>
      </c>
      <c r="K1180" t="s">
        <v>829</v>
      </c>
      <c r="L1180" t="s">
        <v>2683</v>
      </c>
      <c r="M1180" t="s">
        <v>5287</v>
      </c>
      <c r="N1180">
        <v>37.802164686627201</v>
      </c>
      <c r="O1180">
        <v>-97.012665784408696</v>
      </c>
      <c r="P1180" t="s">
        <v>78</v>
      </c>
      <c r="Q1180" t="s">
        <v>5288</v>
      </c>
      <c r="R1180" t="s">
        <v>5289</v>
      </c>
      <c r="S1180" t="s">
        <v>5290</v>
      </c>
      <c r="T1180" t="s">
        <v>2683</v>
      </c>
      <c r="U1180">
        <v>67235</v>
      </c>
      <c r="V1180" t="s">
        <v>28</v>
      </c>
      <c r="W1180" t="s">
        <v>5292</v>
      </c>
      <c r="X1180" t="s">
        <v>5293</v>
      </c>
      <c r="Y1180" t="s">
        <v>5294</v>
      </c>
      <c r="Z1180" t="s">
        <v>5295</v>
      </c>
      <c r="AA1180" t="s">
        <v>5296</v>
      </c>
      <c r="AB1180" t="s">
        <v>5297</v>
      </c>
      <c r="AC1180">
        <v>68102</v>
      </c>
      <c r="AD1180" t="s">
        <v>405</v>
      </c>
      <c r="AE1180" t="s">
        <v>5298</v>
      </c>
      <c r="AF1180" t="b">
        <f t="shared" si="18"/>
        <v>0</v>
      </c>
      <c r="AG1180" t="b">
        <f>IF(Table1[[#This Row],[bank_type]] = "Private Nonprofit", TRUE, FALSE)</f>
        <v>0</v>
      </c>
    </row>
    <row r="1181" spans="1:33" x14ac:dyDescent="0.2">
      <c r="A1181">
        <v>1443</v>
      </c>
      <c r="B1181" t="s">
        <v>5299</v>
      </c>
      <c r="C1181" t="s">
        <v>28</v>
      </c>
      <c r="D1181" s="1">
        <v>43375</v>
      </c>
      <c r="E1181" t="s">
        <v>5300</v>
      </c>
      <c r="F1181" t="b">
        <v>1</v>
      </c>
      <c r="K1181" t="s">
        <v>76</v>
      </c>
      <c r="L1181" t="s">
        <v>692</v>
      </c>
      <c r="M1181" t="s">
        <v>5301</v>
      </c>
      <c r="N1181">
        <v>26.7638840063718</v>
      </c>
      <c r="O1181">
        <v>-81.551148116557997</v>
      </c>
      <c r="P1181" t="s">
        <v>78</v>
      </c>
      <c r="Q1181" t="s">
        <v>5302</v>
      </c>
      <c r="R1181" t="s">
        <v>5303</v>
      </c>
      <c r="S1181" t="s">
        <v>5304</v>
      </c>
      <c r="T1181" t="s">
        <v>692</v>
      </c>
      <c r="U1181">
        <v>33935</v>
      </c>
      <c r="V1181" t="s">
        <v>28</v>
      </c>
      <c r="W1181" t="s">
        <v>5305</v>
      </c>
      <c r="X1181" t="s">
        <v>5306</v>
      </c>
      <c r="Y1181" t="s">
        <v>5307</v>
      </c>
      <c r="Z1181" t="s">
        <v>5308</v>
      </c>
      <c r="AA1181" t="s">
        <v>5309</v>
      </c>
      <c r="AB1181" t="s">
        <v>692</v>
      </c>
      <c r="AC1181">
        <v>32601</v>
      </c>
      <c r="AD1181" t="s">
        <v>39</v>
      </c>
      <c r="AE1181" t="s">
        <v>28</v>
      </c>
      <c r="AF1181" t="b">
        <f t="shared" si="18"/>
        <v>0</v>
      </c>
      <c r="AG1181" t="b">
        <f>IF(Table1[[#This Row],[bank_type]] = "Private Nonprofit", TRUE, FALSE)</f>
        <v>0</v>
      </c>
    </row>
    <row r="1182" spans="1:33" x14ac:dyDescent="0.2">
      <c r="A1182">
        <v>6379</v>
      </c>
      <c r="B1182" t="s">
        <v>5310</v>
      </c>
      <c r="C1182" s="1">
        <v>45723</v>
      </c>
      <c r="D1182" s="1">
        <v>45723</v>
      </c>
      <c r="E1182" t="s">
        <v>5311</v>
      </c>
      <c r="F1182" t="b">
        <v>1</v>
      </c>
      <c r="G1182" t="s">
        <v>22</v>
      </c>
      <c r="J1182" t="s">
        <v>23</v>
      </c>
      <c r="K1182" t="s">
        <v>24</v>
      </c>
      <c r="L1182" t="s">
        <v>433</v>
      </c>
      <c r="M1182" t="s">
        <v>591</v>
      </c>
      <c r="N1182">
        <v>35.4900388289647</v>
      </c>
      <c r="O1182">
        <v>-88.512432257828095</v>
      </c>
      <c r="P1182" t="s">
        <v>78</v>
      </c>
      <c r="Q1182" t="s">
        <v>5312</v>
      </c>
      <c r="R1182" t="s">
        <v>1276</v>
      </c>
      <c r="S1182" t="s">
        <v>1277</v>
      </c>
      <c r="T1182" t="s">
        <v>692</v>
      </c>
      <c r="U1182">
        <v>34289</v>
      </c>
      <c r="V1182" t="s">
        <v>28</v>
      </c>
      <c r="W1182" t="s">
        <v>1621</v>
      </c>
      <c r="X1182" t="s">
        <v>5313</v>
      </c>
      <c r="Y1182" t="s">
        <v>5314</v>
      </c>
      <c r="Z1182" t="s">
        <v>2648</v>
      </c>
      <c r="AA1182" t="s">
        <v>2649</v>
      </c>
      <c r="AB1182" t="s">
        <v>433</v>
      </c>
      <c r="AC1182">
        <v>37920</v>
      </c>
      <c r="AD1182" t="s">
        <v>39</v>
      </c>
      <c r="AE1182" t="s">
        <v>410</v>
      </c>
      <c r="AF1182" t="b">
        <f t="shared" si="18"/>
        <v>0</v>
      </c>
      <c r="AG1182" t="b">
        <f>IF(Table1[[#This Row],[bank_type]] = "Private Nonprofit", TRUE, FALSE)</f>
        <v>0</v>
      </c>
    </row>
    <row r="1183" spans="1:33" x14ac:dyDescent="0.2">
      <c r="A1183">
        <v>6379</v>
      </c>
      <c r="B1183" t="s">
        <v>5310</v>
      </c>
      <c r="C1183" s="1">
        <v>45723</v>
      </c>
      <c r="D1183" s="1">
        <v>45723</v>
      </c>
      <c r="E1183" t="s">
        <v>5311</v>
      </c>
      <c r="F1183" t="b">
        <v>1</v>
      </c>
      <c r="G1183" t="s">
        <v>22</v>
      </c>
      <c r="J1183" t="s">
        <v>23</v>
      </c>
      <c r="K1183" t="s">
        <v>24</v>
      </c>
      <c r="L1183" t="s">
        <v>433</v>
      </c>
      <c r="M1183" t="s">
        <v>591</v>
      </c>
      <c r="N1183">
        <v>35.4900388289647</v>
      </c>
      <c r="O1183">
        <v>-88.512432257828095</v>
      </c>
      <c r="P1183" t="s">
        <v>78</v>
      </c>
      <c r="Q1183" t="s">
        <v>5312</v>
      </c>
      <c r="R1183" t="s">
        <v>1276</v>
      </c>
      <c r="S1183" t="s">
        <v>1277</v>
      </c>
      <c r="T1183" t="s">
        <v>692</v>
      </c>
      <c r="U1183">
        <v>34289</v>
      </c>
      <c r="V1183" t="s">
        <v>28</v>
      </c>
      <c r="W1183" t="s">
        <v>1278</v>
      </c>
      <c r="X1183" t="s">
        <v>1279</v>
      </c>
      <c r="Y1183" t="s">
        <v>1280</v>
      </c>
      <c r="Z1183" t="s">
        <v>1281</v>
      </c>
      <c r="AA1183" t="s">
        <v>1277</v>
      </c>
      <c r="AB1183" t="s">
        <v>692</v>
      </c>
      <c r="AC1183">
        <v>34289</v>
      </c>
      <c r="AD1183" t="s">
        <v>405</v>
      </c>
      <c r="AE1183" t="s">
        <v>28</v>
      </c>
      <c r="AF1183" t="b">
        <f t="shared" si="18"/>
        <v>0</v>
      </c>
      <c r="AG1183" t="b">
        <f>IF(Table1[[#This Row],[bank_type]] = "Private Nonprofit", TRUE, FALSE)</f>
        <v>0</v>
      </c>
    </row>
    <row r="1184" spans="1:33" x14ac:dyDescent="0.2">
      <c r="A1184">
        <v>6379</v>
      </c>
      <c r="B1184" t="s">
        <v>5310</v>
      </c>
      <c r="C1184" s="1">
        <v>45723</v>
      </c>
      <c r="D1184" s="1">
        <v>45723</v>
      </c>
      <c r="E1184" t="s">
        <v>5311</v>
      </c>
      <c r="F1184" t="b">
        <v>1</v>
      </c>
      <c r="G1184" t="s">
        <v>22</v>
      </c>
      <c r="J1184" t="s">
        <v>23</v>
      </c>
      <c r="K1184" t="s">
        <v>24</v>
      </c>
      <c r="L1184" t="s">
        <v>433</v>
      </c>
      <c r="M1184" t="s">
        <v>591</v>
      </c>
      <c r="N1184">
        <v>35.4900388289647</v>
      </c>
      <c r="O1184">
        <v>-88.512432257828095</v>
      </c>
      <c r="P1184" t="s">
        <v>78</v>
      </c>
      <c r="Q1184" t="s">
        <v>5312</v>
      </c>
      <c r="R1184" t="s">
        <v>1276</v>
      </c>
      <c r="S1184" t="s">
        <v>1277</v>
      </c>
      <c r="T1184" t="s">
        <v>692</v>
      </c>
      <c r="U1184">
        <v>34289</v>
      </c>
      <c r="V1184" t="s">
        <v>28</v>
      </c>
      <c r="W1184" t="s">
        <v>429</v>
      </c>
      <c r="X1184" t="s">
        <v>1286</v>
      </c>
      <c r="Y1184" t="s">
        <v>1287</v>
      </c>
      <c r="Z1184" t="s">
        <v>1288</v>
      </c>
      <c r="AA1184" t="s">
        <v>1277</v>
      </c>
      <c r="AB1184" t="s">
        <v>692</v>
      </c>
      <c r="AC1184">
        <v>34289</v>
      </c>
      <c r="AD1184" t="s">
        <v>34</v>
      </c>
      <c r="AE1184" t="s">
        <v>28</v>
      </c>
      <c r="AF1184" t="b">
        <f t="shared" si="18"/>
        <v>0</v>
      </c>
      <c r="AG1184" t="b">
        <f>IF(Table1[[#This Row],[bank_type]] = "Private Nonprofit", TRUE, FALSE)</f>
        <v>0</v>
      </c>
    </row>
    <row r="1185" spans="1:33" x14ac:dyDescent="0.2">
      <c r="A1185">
        <v>757</v>
      </c>
      <c r="B1185" t="s">
        <v>5315</v>
      </c>
      <c r="C1185" s="1">
        <v>37417</v>
      </c>
      <c r="D1185" s="1">
        <v>37417</v>
      </c>
      <c r="E1185" t="s">
        <v>5316</v>
      </c>
      <c r="F1185" t="b">
        <v>1</v>
      </c>
      <c r="G1185" t="s">
        <v>326</v>
      </c>
      <c r="J1185" t="s">
        <v>332</v>
      </c>
      <c r="K1185" t="s">
        <v>24</v>
      </c>
      <c r="L1185" t="s">
        <v>992</v>
      </c>
      <c r="M1185" t="s">
        <v>2058</v>
      </c>
      <c r="N1185">
        <v>30.450236939356699</v>
      </c>
      <c r="O1185">
        <v>-88.405544175728394</v>
      </c>
      <c r="P1185" t="s">
        <v>705</v>
      </c>
      <c r="Q1185" t="s">
        <v>5317</v>
      </c>
      <c r="R1185" t="s">
        <v>5318</v>
      </c>
      <c r="S1185" t="s">
        <v>5319</v>
      </c>
      <c r="T1185" t="s">
        <v>992</v>
      </c>
      <c r="U1185" t="s">
        <v>28</v>
      </c>
      <c r="V1185" t="s">
        <v>5320</v>
      </c>
      <c r="W1185" t="s">
        <v>3445</v>
      </c>
      <c r="X1185" t="s">
        <v>5321</v>
      </c>
      <c r="Y1185" t="s">
        <v>5322</v>
      </c>
      <c r="Z1185" t="s">
        <v>5323</v>
      </c>
      <c r="AA1185" t="s">
        <v>5324</v>
      </c>
      <c r="AB1185" t="s">
        <v>992</v>
      </c>
      <c r="AC1185">
        <v>39564</v>
      </c>
      <c r="AD1185" t="s">
        <v>405</v>
      </c>
      <c r="AE1185" t="s">
        <v>5325</v>
      </c>
      <c r="AF1185" t="b">
        <f t="shared" si="18"/>
        <v>0</v>
      </c>
      <c r="AG1185" t="b">
        <f>IF(Table1[[#This Row],[bank_type]] = "Private Nonprofit", TRUE, FALSE)</f>
        <v>0</v>
      </c>
    </row>
    <row r="1186" spans="1:33" x14ac:dyDescent="0.2">
      <c r="A1186">
        <v>4574</v>
      </c>
      <c r="B1186" t="s">
        <v>5326</v>
      </c>
      <c r="C1186" t="s">
        <v>28</v>
      </c>
      <c r="D1186" s="1">
        <v>44497</v>
      </c>
      <c r="E1186" t="s">
        <v>5327</v>
      </c>
      <c r="F1186" t="b">
        <v>1</v>
      </c>
      <c r="G1186" t="s">
        <v>67</v>
      </c>
      <c r="J1186" t="s">
        <v>68</v>
      </c>
      <c r="K1186" t="s">
        <v>24</v>
      </c>
      <c r="L1186" t="s">
        <v>479</v>
      </c>
      <c r="M1186" t="s">
        <v>5328</v>
      </c>
      <c r="N1186">
        <v>31.093</v>
      </c>
      <c r="O1186">
        <v>-84.081299999999999</v>
      </c>
      <c r="P1186" t="s">
        <v>38</v>
      </c>
      <c r="Q1186" t="s">
        <v>2753</v>
      </c>
      <c r="R1186" t="s">
        <v>28</v>
      </c>
      <c r="S1186" t="s">
        <v>3083</v>
      </c>
      <c r="T1186" t="s">
        <v>997</v>
      </c>
      <c r="U1186">
        <v>36272</v>
      </c>
      <c r="V1186" t="s">
        <v>2754</v>
      </c>
      <c r="W1186" t="s">
        <v>608</v>
      </c>
      <c r="X1186" t="s">
        <v>609</v>
      </c>
      <c r="Y1186" t="s">
        <v>5329</v>
      </c>
      <c r="Z1186" t="s">
        <v>5330</v>
      </c>
      <c r="AA1186" t="s">
        <v>488</v>
      </c>
      <c r="AB1186" t="s">
        <v>479</v>
      </c>
      <c r="AC1186">
        <v>30677</v>
      </c>
      <c r="AD1186" t="s">
        <v>34</v>
      </c>
      <c r="AE1186" t="s">
        <v>5331</v>
      </c>
      <c r="AF1186" t="b">
        <f t="shared" si="18"/>
        <v>0</v>
      </c>
      <c r="AG1186" t="b">
        <f>IF(Table1[[#This Row],[bank_type]] = "Private Nonprofit", TRUE, FALSE)</f>
        <v>1</v>
      </c>
    </row>
    <row r="1187" spans="1:33" x14ac:dyDescent="0.2">
      <c r="A1187">
        <v>4574</v>
      </c>
      <c r="B1187" t="s">
        <v>5326</v>
      </c>
      <c r="C1187" t="s">
        <v>28</v>
      </c>
      <c r="D1187" s="1">
        <v>44497</v>
      </c>
      <c r="E1187" t="s">
        <v>5327</v>
      </c>
      <c r="F1187" t="b">
        <v>1</v>
      </c>
      <c r="G1187" t="s">
        <v>67</v>
      </c>
      <c r="J1187" t="s">
        <v>68</v>
      </c>
      <c r="K1187" t="s">
        <v>24</v>
      </c>
      <c r="L1187" t="s">
        <v>479</v>
      </c>
      <c r="M1187" t="s">
        <v>5328</v>
      </c>
      <c r="N1187">
        <v>31.093</v>
      </c>
      <c r="O1187">
        <v>-84.081299999999999</v>
      </c>
      <c r="P1187" t="s">
        <v>38</v>
      </c>
      <c r="Q1187" t="s">
        <v>2753</v>
      </c>
      <c r="R1187" t="s">
        <v>28</v>
      </c>
      <c r="S1187" t="s">
        <v>3083</v>
      </c>
      <c r="T1187" t="s">
        <v>997</v>
      </c>
      <c r="U1187">
        <v>36272</v>
      </c>
      <c r="V1187" t="s">
        <v>2754</v>
      </c>
      <c r="W1187" t="s">
        <v>611</v>
      </c>
      <c r="X1187" t="s">
        <v>612</v>
      </c>
      <c r="Y1187" t="s">
        <v>613</v>
      </c>
      <c r="Z1187" t="s">
        <v>614</v>
      </c>
      <c r="AA1187" t="s">
        <v>615</v>
      </c>
      <c r="AB1187" t="s">
        <v>433</v>
      </c>
      <c r="AC1187" t="s">
        <v>28</v>
      </c>
      <c r="AD1187" t="s">
        <v>405</v>
      </c>
      <c r="AE1187" t="s">
        <v>28</v>
      </c>
      <c r="AF1187" t="b">
        <f t="shared" si="18"/>
        <v>0</v>
      </c>
      <c r="AG1187" t="b">
        <f>IF(Table1[[#This Row],[bank_type]] = "Private Nonprofit", TRUE, FALSE)</f>
        <v>1</v>
      </c>
    </row>
    <row r="1188" spans="1:33" x14ac:dyDescent="0.2">
      <c r="A1188">
        <v>6416</v>
      </c>
      <c r="B1188" t="s">
        <v>5332</v>
      </c>
      <c r="C1188" t="s">
        <v>28</v>
      </c>
      <c r="D1188" s="1">
        <v>45476</v>
      </c>
      <c r="E1188" t="s">
        <v>5333</v>
      </c>
      <c r="F1188" t="b">
        <v>1</v>
      </c>
      <c r="G1188" t="s">
        <v>22</v>
      </c>
      <c r="J1188" t="s">
        <v>23</v>
      </c>
      <c r="K1188" t="s">
        <v>24</v>
      </c>
      <c r="L1188" t="s">
        <v>394</v>
      </c>
      <c r="M1188" t="s">
        <v>5334</v>
      </c>
      <c r="N1188">
        <v>38.315489999999997</v>
      </c>
      <c r="O1188">
        <v>-77.723709999999997</v>
      </c>
      <c r="P1188" t="s">
        <v>78</v>
      </c>
      <c r="Q1188" t="s">
        <v>5335</v>
      </c>
      <c r="R1188" t="s">
        <v>1553</v>
      </c>
      <c r="S1188" t="s">
        <v>940</v>
      </c>
      <c r="T1188" t="s">
        <v>394</v>
      </c>
      <c r="U1188">
        <v>23221</v>
      </c>
      <c r="V1188" t="s">
        <v>28</v>
      </c>
      <c r="W1188" t="s">
        <v>364</v>
      </c>
      <c r="X1188" t="s">
        <v>1554</v>
      </c>
      <c r="Y1188" t="s">
        <v>1555</v>
      </c>
      <c r="Z1188" t="s">
        <v>1553</v>
      </c>
      <c r="AA1188" t="s">
        <v>940</v>
      </c>
      <c r="AB1188" t="s">
        <v>394</v>
      </c>
      <c r="AC1188">
        <v>23221</v>
      </c>
      <c r="AD1188" t="s">
        <v>34</v>
      </c>
      <c r="AE1188" t="s">
        <v>28</v>
      </c>
      <c r="AF1188" t="b">
        <f t="shared" si="18"/>
        <v>0</v>
      </c>
      <c r="AG1188" t="b">
        <f>IF(Table1[[#This Row],[bank_type]] = "Private Nonprofit", TRUE, FALSE)</f>
        <v>0</v>
      </c>
    </row>
    <row r="1189" spans="1:33" x14ac:dyDescent="0.2">
      <c r="A1189">
        <v>6416</v>
      </c>
      <c r="B1189" t="s">
        <v>5332</v>
      </c>
      <c r="C1189" t="s">
        <v>28</v>
      </c>
      <c r="D1189" s="1">
        <v>45476</v>
      </c>
      <c r="E1189" t="s">
        <v>5333</v>
      </c>
      <c r="F1189" t="b">
        <v>1</v>
      </c>
      <c r="G1189" t="s">
        <v>22</v>
      </c>
      <c r="J1189" t="s">
        <v>23</v>
      </c>
      <c r="K1189" t="s">
        <v>24</v>
      </c>
      <c r="L1189" t="s">
        <v>394</v>
      </c>
      <c r="M1189" t="s">
        <v>5334</v>
      </c>
      <c r="N1189">
        <v>38.315489999999997</v>
      </c>
      <c r="O1189">
        <v>-77.723709999999997</v>
      </c>
      <c r="P1189" t="s">
        <v>78</v>
      </c>
      <c r="Q1189" t="s">
        <v>5335</v>
      </c>
      <c r="R1189" t="s">
        <v>1553</v>
      </c>
      <c r="S1189" t="s">
        <v>940</v>
      </c>
      <c r="T1189" t="s">
        <v>394</v>
      </c>
      <c r="U1189">
        <v>23221</v>
      </c>
      <c r="V1189" t="s">
        <v>28</v>
      </c>
      <c r="W1189" t="s">
        <v>583</v>
      </c>
      <c r="X1189" t="s">
        <v>1559</v>
      </c>
      <c r="Y1189" t="s">
        <v>1560</v>
      </c>
      <c r="Z1189" t="s">
        <v>28</v>
      </c>
      <c r="AA1189" t="s">
        <v>28</v>
      </c>
      <c r="AB1189" t="s">
        <v>28</v>
      </c>
      <c r="AC1189" t="s">
        <v>28</v>
      </c>
      <c r="AD1189" t="s">
        <v>405</v>
      </c>
      <c r="AE1189" t="s">
        <v>28</v>
      </c>
      <c r="AF1189" t="b">
        <f t="shared" si="18"/>
        <v>0</v>
      </c>
      <c r="AG1189" t="b">
        <f>IF(Table1[[#This Row],[bank_type]] = "Private Nonprofit", TRUE, FALSE)</f>
        <v>0</v>
      </c>
    </row>
    <row r="1190" spans="1:33" x14ac:dyDescent="0.2">
      <c r="A1190">
        <v>6416</v>
      </c>
      <c r="B1190" t="s">
        <v>5332</v>
      </c>
      <c r="C1190" t="s">
        <v>28</v>
      </c>
      <c r="D1190" s="1">
        <v>45476</v>
      </c>
      <c r="E1190" t="s">
        <v>5333</v>
      </c>
      <c r="F1190" t="b">
        <v>1</v>
      </c>
      <c r="G1190" t="s">
        <v>22</v>
      </c>
      <c r="J1190" t="s">
        <v>23</v>
      </c>
      <c r="K1190" t="s">
        <v>24</v>
      </c>
      <c r="L1190" t="s">
        <v>394</v>
      </c>
      <c r="M1190" t="s">
        <v>5334</v>
      </c>
      <c r="N1190">
        <v>38.315489999999997</v>
      </c>
      <c r="O1190">
        <v>-77.723709999999997</v>
      </c>
      <c r="P1190" t="s">
        <v>78</v>
      </c>
      <c r="Q1190" t="s">
        <v>5335</v>
      </c>
      <c r="R1190" t="s">
        <v>1553</v>
      </c>
      <c r="S1190" t="s">
        <v>940</v>
      </c>
      <c r="T1190" t="s">
        <v>394</v>
      </c>
      <c r="U1190">
        <v>23221</v>
      </c>
      <c r="V1190" t="s">
        <v>28</v>
      </c>
      <c r="W1190" t="s">
        <v>1556</v>
      </c>
      <c r="X1190" t="s">
        <v>1557</v>
      </c>
      <c r="Y1190" t="s">
        <v>1558</v>
      </c>
      <c r="Z1190" t="s">
        <v>1553</v>
      </c>
      <c r="AA1190" t="s">
        <v>940</v>
      </c>
      <c r="AB1190" t="s">
        <v>394</v>
      </c>
      <c r="AC1190">
        <v>23221</v>
      </c>
      <c r="AD1190" t="s">
        <v>34</v>
      </c>
      <c r="AE1190" t="s">
        <v>28</v>
      </c>
      <c r="AF1190" t="b">
        <f t="shared" si="18"/>
        <v>0</v>
      </c>
      <c r="AG1190" t="b">
        <f>IF(Table1[[#This Row],[bank_type]] = "Private Nonprofit", TRUE, FALSE)</f>
        <v>0</v>
      </c>
    </row>
    <row r="1191" spans="1:33" x14ac:dyDescent="0.2">
      <c r="A1191">
        <v>6416</v>
      </c>
      <c r="B1191" t="s">
        <v>5332</v>
      </c>
      <c r="C1191" t="s">
        <v>28</v>
      </c>
      <c r="D1191" s="1">
        <v>45476</v>
      </c>
      <c r="E1191" t="s">
        <v>5333</v>
      </c>
      <c r="F1191" t="b">
        <v>1</v>
      </c>
      <c r="G1191" t="s">
        <v>22</v>
      </c>
      <c r="J1191" t="s">
        <v>23</v>
      </c>
      <c r="K1191" t="s">
        <v>24</v>
      </c>
      <c r="L1191" t="s">
        <v>394</v>
      </c>
      <c r="M1191" t="s">
        <v>5334</v>
      </c>
      <c r="N1191">
        <v>38.315489999999997</v>
      </c>
      <c r="O1191">
        <v>-77.723709999999997</v>
      </c>
      <c r="P1191" t="s">
        <v>78</v>
      </c>
      <c r="Q1191" t="s">
        <v>5335</v>
      </c>
      <c r="R1191" t="s">
        <v>1553</v>
      </c>
      <c r="S1191" t="s">
        <v>940</v>
      </c>
      <c r="T1191" t="s">
        <v>394</v>
      </c>
      <c r="U1191">
        <v>23221</v>
      </c>
      <c r="V1191" t="s">
        <v>28</v>
      </c>
      <c r="W1191" t="s">
        <v>3044</v>
      </c>
      <c r="X1191" t="s">
        <v>3109</v>
      </c>
      <c r="Y1191" t="s">
        <v>3110</v>
      </c>
      <c r="Z1191" t="s">
        <v>3108</v>
      </c>
      <c r="AA1191" t="s">
        <v>3105</v>
      </c>
      <c r="AB1191" t="s">
        <v>394</v>
      </c>
      <c r="AC1191">
        <v>23146</v>
      </c>
      <c r="AD1191" t="s">
        <v>34</v>
      </c>
      <c r="AE1191" t="s">
        <v>28</v>
      </c>
      <c r="AF1191" t="b">
        <f t="shared" si="18"/>
        <v>0</v>
      </c>
      <c r="AG1191" t="b">
        <f>IF(Table1[[#This Row],[bank_type]] = "Private Nonprofit", TRUE, FALSE)</f>
        <v>0</v>
      </c>
    </row>
    <row r="1192" spans="1:33" x14ac:dyDescent="0.2">
      <c r="A1192">
        <v>6416</v>
      </c>
      <c r="B1192" t="s">
        <v>5332</v>
      </c>
      <c r="C1192" t="s">
        <v>28</v>
      </c>
      <c r="D1192" s="1">
        <v>45476</v>
      </c>
      <c r="E1192" t="s">
        <v>5333</v>
      </c>
      <c r="F1192" t="b">
        <v>1</v>
      </c>
      <c r="G1192" t="s">
        <v>22</v>
      </c>
      <c r="J1192" t="s">
        <v>23</v>
      </c>
      <c r="K1192" t="s">
        <v>24</v>
      </c>
      <c r="L1192" t="s">
        <v>394</v>
      </c>
      <c r="M1192" t="s">
        <v>5334</v>
      </c>
      <c r="N1192">
        <v>38.315489999999997</v>
      </c>
      <c r="O1192">
        <v>-77.723709999999997</v>
      </c>
      <c r="P1192" t="s">
        <v>78</v>
      </c>
      <c r="Q1192" t="s">
        <v>5335</v>
      </c>
      <c r="R1192" t="s">
        <v>1553</v>
      </c>
      <c r="S1192" t="s">
        <v>940</v>
      </c>
      <c r="T1192" t="s">
        <v>394</v>
      </c>
      <c r="U1192">
        <v>23221</v>
      </c>
      <c r="V1192" t="s">
        <v>28</v>
      </c>
      <c r="W1192" t="s">
        <v>3106</v>
      </c>
      <c r="X1192" t="s">
        <v>2398</v>
      </c>
      <c r="Y1192" t="s">
        <v>3107</v>
      </c>
      <c r="Z1192" t="s">
        <v>3108</v>
      </c>
      <c r="AA1192" t="s">
        <v>3105</v>
      </c>
      <c r="AB1192" t="s">
        <v>394</v>
      </c>
      <c r="AC1192">
        <v>23146</v>
      </c>
      <c r="AD1192" t="s">
        <v>379</v>
      </c>
      <c r="AE1192" t="s">
        <v>28</v>
      </c>
      <c r="AF1192" t="b">
        <f t="shared" si="18"/>
        <v>0</v>
      </c>
      <c r="AG1192" t="b">
        <f>IF(Table1[[#This Row],[bank_type]] = "Private Nonprofit", TRUE, FALSE)</f>
        <v>0</v>
      </c>
    </row>
    <row r="1193" spans="1:33" x14ac:dyDescent="0.2">
      <c r="A1193">
        <v>623</v>
      </c>
      <c r="B1193" t="s">
        <v>5336</v>
      </c>
      <c r="C1193" s="1">
        <v>41509</v>
      </c>
      <c r="D1193" s="1">
        <v>41509</v>
      </c>
      <c r="E1193" t="s">
        <v>5337</v>
      </c>
      <c r="F1193" t="b">
        <v>1</v>
      </c>
      <c r="G1193" t="s">
        <v>67</v>
      </c>
      <c r="J1193" t="s">
        <v>68</v>
      </c>
      <c r="K1193" t="s">
        <v>24</v>
      </c>
      <c r="L1193" t="s">
        <v>394</v>
      </c>
      <c r="M1193" t="s">
        <v>1840</v>
      </c>
      <c r="N1193">
        <v>37.312330594122898</v>
      </c>
      <c r="O1193">
        <v>-76.773449760907496</v>
      </c>
      <c r="P1193" t="s">
        <v>705</v>
      </c>
      <c r="Q1193" t="s">
        <v>5338</v>
      </c>
      <c r="R1193" t="s">
        <v>5339</v>
      </c>
      <c r="S1193" t="s">
        <v>982</v>
      </c>
      <c r="T1193" t="s">
        <v>394</v>
      </c>
      <c r="U1193">
        <v>23185</v>
      </c>
      <c r="V1193" t="s">
        <v>28</v>
      </c>
      <c r="W1193" t="s">
        <v>978</v>
      </c>
      <c r="X1193" t="s">
        <v>979</v>
      </c>
      <c r="Y1193" t="s">
        <v>980</v>
      </c>
      <c r="Z1193" t="s">
        <v>981</v>
      </c>
      <c r="AA1193" t="s">
        <v>982</v>
      </c>
      <c r="AB1193" t="s">
        <v>394</v>
      </c>
      <c r="AC1193">
        <v>23188</v>
      </c>
      <c r="AD1193" t="s">
        <v>405</v>
      </c>
      <c r="AE1193" t="s">
        <v>983</v>
      </c>
      <c r="AF1193" t="b">
        <f t="shared" si="18"/>
        <v>0</v>
      </c>
      <c r="AG1193" t="b">
        <f>IF(Table1[[#This Row],[bank_type]] = "Private Nonprofit", TRUE, FALSE)</f>
        <v>0</v>
      </c>
    </row>
    <row r="1194" spans="1:33" x14ac:dyDescent="0.2">
      <c r="A1194">
        <v>623</v>
      </c>
      <c r="B1194" t="s">
        <v>5336</v>
      </c>
      <c r="C1194" s="1">
        <v>41509</v>
      </c>
      <c r="D1194" s="1">
        <v>41509</v>
      </c>
      <c r="E1194" t="s">
        <v>5337</v>
      </c>
      <c r="F1194" t="b">
        <v>1</v>
      </c>
      <c r="G1194" t="s">
        <v>67</v>
      </c>
      <c r="J1194" t="s">
        <v>68</v>
      </c>
      <c r="K1194" t="s">
        <v>24</v>
      </c>
      <c r="L1194" t="s">
        <v>394</v>
      </c>
      <c r="M1194" t="s">
        <v>1840</v>
      </c>
      <c r="N1194">
        <v>37.312330594122898</v>
      </c>
      <c r="O1194">
        <v>-76.773449760907496</v>
      </c>
      <c r="P1194" t="s">
        <v>705</v>
      </c>
      <c r="Q1194" t="s">
        <v>5338</v>
      </c>
      <c r="R1194" t="s">
        <v>5339</v>
      </c>
      <c r="S1194" t="s">
        <v>982</v>
      </c>
      <c r="T1194" t="s">
        <v>394</v>
      </c>
      <c r="U1194">
        <v>23185</v>
      </c>
      <c r="V1194" t="s">
        <v>28</v>
      </c>
      <c r="W1194" t="s">
        <v>5340</v>
      </c>
      <c r="X1194" t="s">
        <v>5341</v>
      </c>
      <c r="Y1194" t="s">
        <v>5342</v>
      </c>
      <c r="Z1194" t="s">
        <v>5343</v>
      </c>
      <c r="AA1194" t="s">
        <v>982</v>
      </c>
      <c r="AB1194" t="s">
        <v>394</v>
      </c>
      <c r="AC1194">
        <v>23185</v>
      </c>
      <c r="AD1194" t="s">
        <v>34</v>
      </c>
      <c r="AE1194" t="s">
        <v>28</v>
      </c>
      <c r="AF1194" t="b">
        <f t="shared" si="18"/>
        <v>0</v>
      </c>
      <c r="AG1194" t="b">
        <f>IF(Table1[[#This Row],[bank_type]] = "Private Nonprofit", TRUE, FALSE)</f>
        <v>0</v>
      </c>
    </row>
    <row r="1195" spans="1:33" x14ac:dyDescent="0.2">
      <c r="A1195">
        <v>1814</v>
      </c>
      <c r="B1195" t="s">
        <v>5344</v>
      </c>
      <c r="C1195" s="1">
        <v>40814</v>
      </c>
      <c r="D1195" s="1">
        <v>44018</v>
      </c>
      <c r="E1195" t="s">
        <v>5345</v>
      </c>
      <c r="F1195" t="b">
        <v>1</v>
      </c>
      <c r="G1195" t="s">
        <v>67</v>
      </c>
      <c r="J1195" t="s">
        <v>68</v>
      </c>
      <c r="K1195" t="s">
        <v>362</v>
      </c>
      <c r="L1195" t="s">
        <v>394</v>
      </c>
      <c r="M1195" t="s">
        <v>1019</v>
      </c>
      <c r="N1195">
        <v>38.851388999999998</v>
      </c>
      <c r="O1195">
        <v>-77.629722000000001</v>
      </c>
      <c r="P1195" t="s">
        <v>78</v>
      </c>
      <c r="Q1195" t="s">
        <v>1020</v>
      </c>
      <c r="R1195" t="s">
        <v>935</v>
      </c>
      <c r="S1195" t="s">
        <v>934</v>
      </c>
      <c r="T1195" t="s">
        <v>394</v>
      </c>
      <c r="U1195">
        <v>20187</v>
      </c>
      <c r="V1195" t="s">
        <v>28</v>
      </c>
      <c r="W1195" t="s">
        <v>936</v>
      </c>
      <c r="X1195" t="s">
        <v>937</v>
      </c>
      <c r="Y1195" t="s">
        <v>938</v>
      </c>
      <c r="Z1195" t="s">
        <v>939</v>
      </c>
      <c r="AA1195" t="s">
        <v>940</v>
      </c>
      <c r="AB1195" t="s">
        <v>394</v>
      </c>
      <c r="AC1195">
        <v>23230</v>
      </c>
      <c r="AD1195" t="s">
        <v>405</v>
      </c>
      <c r="AE1195" t="s">
        <v>28</v>
      </c>
      <c r="AF1195" t="b">
        <f t="shared" si="18"/>
        <v>0</v>
      </c>
      <c r="AG1195" t="b">
        <f>IF(Table1[[#This Row],[bank_type]] = "Private Nonprofit", TRUE, FALSE)</f>
        <v>0</v>
      </c>
    </row>
    <row r="1196" spans="1:33" x14ac:dyDescent="0.2">
      <c r="A1196">
        <v>1814</v>
      </c>
      <c r="B1196" t="s">
        <v>5344</v>
      </c>
      <c r="C1196" s="1">
        <v>40814</v>
      </c>
      <c r="D1196" s="1">
        <v>44018</v>
      </c>
      <c r="E1196" t="s">
        <v>5345</v>
      </c>
      <c r="F1196" t="b">
        <v>1</v>
      </c>
      <c r="G1196" t="s">
        <v>67</v>
      </c>
      <c r="J1196" t="s">
        <v>68</v>
      </c>
      <c r="K1196" t="s">
        <v>362</v>
      </c>
      <c r="L1196" t="s">
        <v>394</v>
      </c>
      <c r="M1196" t="s">
        <v>1019</v>
      </c>
      <c r="N1196">
        <v>38.851388999999998</v>
      </c>
      <c r="O1196">
        <v>-77.629722000000001</v>
      </c>
      <c r="P1196" t="s">
        <v>78</v>
      </c>
      <c r="Q1196" t="s">
        <v>1020</v>
      </c>
      <c r="R1196" t="s">
        <v>935</v>
      </c>
      <c r="S1196" t="s">
        <v>934</v>
      </c>
      <c r="T1196" t="s">
        <v>394</v>
      </c>
      <c r="U1196">
        <v>20187</v>
      </c>
      <c r="V1196" t="s">
        <v>28</v>
      </c>
      <c r="W1196" t="s">
        <v>698</v>
      </c>
      <c r="X1196" t="s">
        <v>4916</v>
      </c>
      <c r="Y1196" t="s">
        <v>4917</v>
      </c>
      <c r="Z1196" t="s">
        <v>28</v>
      </c>
      <c r="AA1196" t="s">
        <v>28</v>
      </c>
      <c r="AB1196" t="s">
        <v>28</v>
      </c>
      <c r="AC1196" t="s">
        <v>28</v>
      </c>
      <c r="AD1196" t="s">
        <v>405</v>
      </c>
      <c r="AE1196" t="s">
        <v>28</v>
      </c>
      <c r="AF1196" t="b">
        <f t="shared" si="18"/>
        <v>0</v>
      </c>
      <c r="AG1196" t="b">
        <f>IF(Table1[[#This Row],[bank_type]] = "Private Nonprofit", TRUE, FALSE)</f>
        <v>0</v>
      </c>
    </row>
    <row r="1197" spans="1:33" x14ac:dyDescent="0.2">
      <c r="A1197">
        <v>570</v>
      </c>
      <c r="B1197" t="s">
        <v>5346</v>
      </c>
      <c r="C1197" s="1">
        <v>36307</v>
      </c>
      <c r="D1197" s="1">
        <v>44159</v>
      </c>
      <c r="E1197" t="s">
        <v>5347</v>
      </c>
      <c r="F1197" t="b">
        <v>1</v>
      </c>
      <c r="G1197" t="s">
        <v>22</v>
      </c>
      <c r="J1197" t="s">
        <v>23</v>
      </c>
      <c r="K1197" t="s">
        <v>362</v>
      </c>
      <c r="L1197" t="s">
        <v>394</v>
      </c>
      <c r="M1197" t="s">
        <v>3102</v>
      </c>
      <c r="N1197">
        <v>37.615408453430597</v>
      </c>
      <c r="O1197">
        <v>-77.765192640287395</v>
      </c>
      <c r="P1197" t="s">
        <v>78</v>
      </c>
      <c r="Q1197" t="s">
        <v>5348</v>
      </c>
      <c r="R1197" t="s">
        <v>1308</v>
      </c>
      <c r="S1197" t="s">
        <v>940</v>
      </c>
      <c r="T1197" t="s">
        <v>394</v>
      </c>
      <c r="U1197">
        <v>23225</v>
      </c>
      <c r="V1197" t="s">
        <v>28</v>
      </c>
      <c r="W1197" t="s">
        <v>1309</v>
      </c>
      <c r="X1197" t="s">
        <v>1310</v>
      </c>
      <c r="Y1197" t="s">
        <v>1311</v>
      </c>
      <c r="Z1197" t="s">
        <v>1312</v>
      </c>
      <c r="AA1197" t="s">
        <v>940</v>
      </c>
      <c r="AB1197" t="s">
        <v>394</v>
      </c>
      <c r="AC1197">
        <v>23225</v>
      </c>
      <c r="AD1197" t="s">
        <v>39</v>
      </c>
      <c r="AE1197" t="s">
        <v>1308</v>
      </c>
      <c r="AF1197" t="b">
        <f t="shared" si="18"/>
        <v>0</v>
      </c>
      <c r="AG1197" t="b">
        <f>IF(Table1[[#This Row],[bank_type]] = "Private Nonprofit", TRUE, FALSE)</f>
        <v>0</v>
      </c>
    </row>
    <row r="1198" spans="1:33" x14ac:dyDescent="0.2">
      <c r="A1198">
        <v>570</v>
      </c>
      <c r="B1198" t="s">
        <v>5346</v>
      </c>
      <c r="C1198" s="1">
        <v>36307</v>
      </c>
      <c r="D1198" s="1">
        <v>44159</v>
      </c>
      <c r="E1198" t="s">
        <v>5347</v>
      </c>
      <c r="F1198" t="b">
        <v>1</v>
      </c>
      <c r="G1198" t="s">
        <v>22</v>
      </c>
      <c r="J1198" t="s">
        <v>23</v>
      </c>
      <c r="K1198" t="s">
        <v>362</v>
      </c>
      <c r="L1198" t="s">
        <v>394</v>
      </c>
      <c r="M1198" t="s">
        <v>3102</v>
      </c>
      <c r="N1198">
        <v>37.615408453430597</v>
      </c>
      <c r="O1198">
        <v>-77.765192640287395</v>
      </c>
      <c r="P1198" t="s">
        <v>78</v>
      </c>
      <c r="Q1198" t="s">
        <v>5348</v>
      </c>
      <c r="R1198" t="s">
        <v>1308</v>
      </c>
      <c r="S1198" t="s">
        <v>940</v>
      </c>
      <c r="T1198" t="s">
        <v>394</v>
      </c>
      <c r="U1198">
        <v>23225</v>
      </c>
      <c r="V1198" t="s">
        <v>28</v>
      </c>
      <c r="W1198" t="s">
        <v>915</v>
      </c>
      <c r="X1198" t="s">
        <v>1313</v>
      </c>
      <c r="Y1198" t="s">
        <v>1314</v>
      </c>
      <c r="Z1198" t="s">
        <v>1315</v>
      </c>
      <c r="AA1198" t="s">
        <v>940</v>
      </c>
      <c r="AB1198" t="s">
        <v>394</v>
      </c>
      <c r="AC1198">
        <v>23227</v>
      </c>
      <c r="AD1198" t="s">
        <v>34</v>
      </c>
      <c r="AE1198" t="s">
        <v>28</v>
      </c>
      <c r="AF1198" t="b">
        <f t="shared" si="18"/>
        <v>0</v>
      </c>
      <c r="AG1198" t="b">
        <f>IF(Table1[[#This Row],[bank_type]] = "Private Nonprofit", TRUE, FALSE)</f>
        <v>0</v>
      </c>
    </row>
    <row r="1199" spans="1:33" x14ac:dyDescent="0.2">
      <c r="A1199">
        <v>3307</v>
      </c>
      <c r="B1199" t="s">
        <v>5349</v>
      </c>
      <c r="C1199" s="1">
        <v>42569</v>
      </c>
      <c r="D1199" s="1">
        <v>42569</v>
      </c>
      <c r="E1199" t="s">
        <v>5350</v>
      </c>
      <c r="F1199" t="b">
        <v>1</v>
      </c>
      <c r="G1199" t="s">
        <v>326</v>
      </c>
      <c r="J1199" t="s">
        <v>848</v>
      </c>
      <c r="K1199" t="s">
        <v>24</v>
      </c>
      <c r="L1199" t="s">
        <v>683</v>
      </c>
      <c r="M1199" t="s">
        <v>4010</v>
      </c>
      <c r="N1199">
        <v>60.840538996678497</v>
      </c>
      <c r="O1199">
        <v>-148.986792202549</v>
      </c>
      <c r="P1199" t="s">
        <v>307</v>
      </c>
      <c r="Q1199" t="s">
        <v>5351</v>
      </c>
      <c r="R1199" t="s">
        <v>5352</v>
      </c>
      <c r="S1199" t="s">
        <v>791</v>
      </c>
      <c r="T1199" t="s">
        <v>683</v>
      </c>
      <c r="U1199">
        <v>99744</v>
      </c>
      <c r="V1199" t="s">
        <v>28</v>
      </c>
      <c r="W1199" t="s">
        <v>2324</v>
      </c>
      <c r="X1199" t="s">
        <v>5353</v>
      </c>
      <c r="Y1199" t="s">
        <v>5354</v>
      </c>
      <c r="Z1199" t="s">
        <v>28</v>
      </c>
      <c r="AA1199" t="s">
        <v>28</v>
      </c>
      <c r="AB1199" t="s">
        <v>683</v>
      </c>
      <c r="AC1199" t="s">
        <v>28</v>
      </c>
      <c r="AD1199" t="s">
        <v>39</v>
      </c>
      <c r="AE1199" t="s">
        <v>28</v>
      </c>
      <c r="AF1199" t="b">
        <f t="shared" si="18"/>
        <v>0</v>
      </c>
      <c r="AG1199" t="b">
        <f>IF(Table1[[#This Row],[bank_type]] = "Private Nonprofit", TRUE, FALSE)</f>
        <v>0</v>
      </c>
    </row>
    <row r="1200" spans="1:33" x14ac:dyDescent="0.2">
      <c r="A1200">
        <v>3358</v>
      </c>
      <c r="B1200" t="s">
        <v>5355</v>
      </c>
      <c r="C1200" s="1">
        <v>42115</v>
      </c>
      <c r="D1200" s="1">
        <v>42186</v>
      </c>
      <c r="E1200" t="s">
        <v>5356</v>
      </c>
      <c r="F1200" t="b">
        <v>1</v>
      </c>
      <c r="G1200" t="s">
        <v>326</v>
      </c>
      <c r="H1200" t="s">
        <v>53</v>
      </c>
      <c r="I1200" t="s">
        <v>72</v>
      </c>
      <c r="J1200" t="s">
        <v>332</v>
      </c>
      <c r="K1200" t="s">
        <v>24</v>
      </c>
      <c r="L1200" t="s">
        <v>515</v>
      </c>
      <c r="M1200" t="s">
        <v>1056</v>
      </c>
      <c r="N1200">
        <v>30.559235790377599</v>
      </c>
      <c r="O1200">
        <v>-90.608118895244601</v>
      </c>
      <c r="P1200" t="s">
        <v>27</v>
      </c>
      <c r="Q1200" t="s">
        <v>5357</v>
      </c>
      <c r="R1200" t="s">
        <v>5358</v>
      </c>
      <c r="S1200" t="s">
        <v>5359</v>
      </c>
      <c r="T1200" t="s">
        <v>515</v>
      </c>
      <c r="U1200">
        <v>70401</v>
      </c>
      <c r="V1200" t="s">
        <v>5360</v>
      </c>
      <c r="W1200" t="s">
        <v>698</v>
      </c>
      <c r="X1200" t="s">
        <v>5361</v>
      </c>
      <c r="Y1200" t="s">
        <v>5362</v>
      </c>
      <c r="Z1200" t="s">
        <v>5363</v>
      </c>
      <c r="AA1200" t="s">
        <v>5359</v>
      </c>
      <c r="AB1200" t="s">
        <v>515</v>
      </c>
      <c r="AC1200">
        <v>70401</v>
      </c>
      <c r="AD1200" t="s">
        <v>34</v>
      </c>
      <c r="AE1200" t="s">
        <v>28</v>
      </c>
      <c r="AF1200" t="b">
        <f t="shared" si="18"/>
        <v>1</v>
      </c>
      <c r="AG1200" t="b">
        <f>IF(Table1[[#This Row],[bank_type]] = "Private Nonprofit", TRUE, FALSE)</f>
        <v>0</v>
      </c>
    </row>
    <row r="1201" spans="1:33" x14ac:dyDescent="0.2">
      <c r="A1201">
        <v>906</v>
      </c>
      <c r="B1201" t="s">
        <v>5364</v>
      </c>
      <c r="C1201" s="1">
        <v>39885</v>
      </c>
      <c r="D1201" s="1">
        <v>39885</v>
      </c>
      <c r="E1201" t="s">
        <v>5365</v>
      </c>
      <c r="F1201" t="b">
        <v>1</v>
      </c>
      <c r="G1201" t="s">
        <v>326</v>
      </c>
      <c r="H1201" t="s">
        <v>53</v>
      </c>
      <c r="I1201" t="s">
        <v>72</v>
      </c>
      <c r="J1201" t="s">
        <v>332</v>
      </c>
      <c r="K1201" t="s">
        <v>24</v>
      </c>
      <c r="L1201" t="s">
        <v>515</v>
      </c>
      <c r="M1201" t="s">
        <v>1056</v>
      </c>
      <c r="N1201">
        <v>30.522099999999998</v>
      </c>
      <c r="O1201">
        <v>-90.701700000000002</v>
      </c>
      <c r="P1201" t="s">
        <v>78</v>
      </c>
      <c r="Q1201" t="s">
        <v>5357</v>
      </c>
      <c r="R1201" t="s">
        <v>5358</v>
      </c>
      <c r="S1201" t="s">
        <v>5359</v>
      </c>
      <c r="T1201" t="s">
        <v>515</v>
      </c>
      <c r="U1201">
        <v>70401</v>
      </c>
      <c r="V1201" t="s">
        <v>5360</v>
      </c>
      <c r="W1201" t="s">
        <v>698</v>
      </c>
      <c r="X1201" t="s">
        <v>5361</v>
      </c>
      <c r="Y1201" t="s">
        <v>5362</v>
      </c>
      <c r="Z1201" t="s">
        <v>5363</v>
      </c>
      <c r="AA1201" t="s">
        <v>5359</v>
      </c>
      <c r="AB1201" t="s">
        <v>515</v>
      </c>
      <c r="AC1201">
        <v>70401</v>
      </c>
      <c r="AD1201" t="s">
        <v>34</v>
      </c>
      <c r="AE1201" t="s">
        <v>28</v>
      </c>
      <c r="AF1201" t="b">
        <f t="shared" si="18"/>
        <v>0</v>
      </c>
      <c r="AG1201" t="b">
        <f>IF(Table1[[#This Row],[bank_type]] = "Private Nonprofit", TRUE, FALSE)</f>
        <v>0</v>
      </c>
    </row>
    <row r="1202" spans="1:33" x14ac:dyDescent="0.2">
      <c r="A1202">
        <v>6583</v>
      </c>
      <c r="B1202" t="s">
        <v>5366</v>
      </c>
      <c r="C1202" t="s">
        <v>28</v>
      </c>
      <c r="D1202" s="1">
        <v>45204</v>
      </c>
      <c r="E1202" t="s">
        <v>5367</v>
      </c>
      <c r="F1202" t="b">
        <v>1</v>
      </c>
      <c r="K1202" t="s">
        <v>76</v>
      </c>
      <c r="L1202" t="s">
        <v>25</v>
      </c>
      <c r="M1202" t="s">
        <v>5368</v>
      </c>
      <c r="N1202">
        <v>39.474573795393098</v>
      </c>
      <c r="O1202">
        <v>-86.530751667172694</v>
      </c>
      <c r="P1202" t="s">
        <v>78</v>
      </c>
      <c r="Q1202" t="s">
        <v>2115</v>
      </c>
      <c r="R1202" t="s">
        <v>28</v>
      </c>
      <c r="S1202" t="s">
        <v>549</v>
      </c>
      <c r="T1202" t="s">
        <v>394</v>
      </c>
      <c r="U1202">
        <v>20155</v>
      </c>
      <c r="V1202" t="s">
        <v>2116</v>
      </c>
      <c r="W1202" t="s">
        <v>28</v>
      </c>
      <c r="X1202" t="s">
        <v>28</v>
      </c>
      <c r="Y1202" t="s">
        <v>28</v>
      </c>
      <c r="Z1202" t="s">
        <v>28</v>
      </c>
      <c r="AA1202" t="s">
        <v>28</v>
      </c>
      <c r="AB1202" t="s">
        <v>28</v>
      </c>
      <c r="AC1202" t="s">
        <v>28</v>
      </c>
      <c r="AD1202" t="s">
        <v>28</v>
      </c>
      <c r="AE1202" t="s">
        <v>28</v>
      </c>
      <c r="AF1202" t="b">
        <f t="shared" si="18"/>
        <v>0</v>
      </c>
      <c r="AG1202" t="b">
        <f>IF(Table1[[#This Row],[bank_type]] = "Private Nonprofit", TRUE, FALSE)</f>
        <v>0</v>
      </c>
    </row>
    <row r="1203" spans="1:33" x14ac:dyDescent="0.2">
      <c r="A1203">
        <v>503</v>
      </c>
      <c r="B1203" t="s">
        <v>5369</v>
      </c>
      <c r="C1203" s="1">
        <v>39386</v>
      </c>
      <c r="D1203" s="1">
        <v>44943</v>
      </c>
      <c r="E1203" t="s">
        <v>5370</v>
      </c>
      <c r="F1203" t="b">
        <v>1</v>
      </c>
      <c r="G1203" t="s">
        <v>67</v>
      </c>
      <c r="J1203" t="s">
        <v>332</v>
      </c>
      <c r="K1203" t="s">
        <v>362</v>
      </c>
      <c r="L1203" t="s">
        <v>479</v>
      </c>
      <c r="M1203" t="s">
        <v>2785</v>
      </c>
      <c r="N1203">
        <v>34.640880000000003</v>
      </c>
      <c r="O1203">
        <v>-83.827169999999995</v>
      </c>
      <c r="P1203" t="s">
        <v>78</v>
      </c>
      <c r="Q1203" t="s">
        <v>5371</v>
      </c>
      <c r="R1203" t="s">
        <v>5372</v>
      </c>
      <c r="S1203" t="s">
        <v>843</v>
      </c>
      <c r="T1203" t="s">
        <v>479</v>
      </c>
      <c r="U1203">
        <v>30327</v>
      </c>
      <c r="V1203" t="s">
        <v>28</v>
      </c>
      <c r="W1203" t="s">
        <v>570</v>
      </c>
      <c r="X1203" t="s">
        <v>571</v>
      </c>
      <c r="Y1203" t="s">
        <v>572</v>
      </c>
      <c r="Z1203" t="s">
        <v>573</v>
      </c>
      <c r="AA1203" t="s">
        <v>574</v>
      </c>
      <c r="AB1203" t="s">
        <v>479</v>
      </c>
      <c r="AC1203">
        <v>30043</v>
      </c>
      <c r="AD1203" t="s">
        <v>39</v>
      </c>
      <c r="AE1203" t="s">
        <v>575</v>
      </c>
      <c r="AF1203" t="b">
        <f t="shared" si="18"/>
        <v>0</v>
      </c>
      <c r="AG1203" t="b">
        <f>IF(Table1[[#This Row],[bank_type]] = "Private Nonprofit", TRUE, FALSE)</f>
        <v>0</v>
      </c>
    </row>
    <row r="1204" spans="1:33" x14ac:dyDescent="0.2">
      <c r="A1204">
        <v>3369</v>
      </c>
      <c r="B1204" t="s">
        <v>5373</v>
      </c>
      <c r="C1204" t="s">
        <v>28</v>
      </c>
      <c r="D1204" s="1">
        <v>44810</v>
      </c>
      <c r="E1204" t="s">
        <v>5374</v>
      </c>
      <c r="F1204" t="b">
        <v>1</v>
      </c>
      <c r="G1204" t="s">
        <v>326</v>
      </c>
      <c r="J1204" t="s">
        <v>332</v>
      </c>
      <c r="K1204" t="s">
        <v>76</v>
      </c>
      <c r="L1204" t="s">
        <v>479</v>
      </c>
      <c r="M1204" t="s">
        <v>5375</v>
      </c>
      <c r="N1204">
        <v>31.848376556399501</v>
      </c>
      <c r="O1204">
        <v>-81.392538554272505</v>
      </c>
      <c r="P1204" t="s">
        <v>78</v>
      </c>
      <c r="Q1204" t="s">
        <v>5376</v>
      </c>
      <c r="R1204" t="s">
        <v>5377</v>
      </c>
      <c r="S1204" t="s">
        <v>5378</v>
      </c>
      <c r="T1204" t="s">
        <v>479</v>
      </c>
      <c r="U1204">
        <v>31310</v>
      </c>
      <c r="V1204" t="s">
        <v>5379</v>
      </c>
      <c r="W1204" t="s">
        <v>1500</v>
      </c>
      <c r="X1204" t="s">
        <v>786</v>
      </c>
      <c r="Y1204" t="s">
        <v>1501</v>
      </c>
      <c r="Z1204" t="s">
        <v>1502</v>
      </c>
      <c r="AA1204" t="s">
        <v>805</v>
      </c>
      <c r="AB1204" t="s">
        <v>479</v>
      </c>
      <c r="AC1204">
        <v>31405</v>
      </c>
      <c r="AD1204" t="s">
        <v>39</v>
      </c>
      <c r="AE1204" t="s">
        <v>28</v>
      </c>
      <c r="AF1204" t="b">
        <f t="shared" si="18"/>
        <v>0</v>
      </c>
      <c r="AG1204" t="b">
        <f>IF(Table1[[#This Row],[bank_type]] = "Private Nonprofit", TRUE, FALSE)</f>
        <v>0</v>
      </c>
    </row>
    <row r="1205" spans="1:33" x14ac:dyDescent="0.2">
      <c r="A1205">
        <v>4264</v>
      </c>
      <c r="B1205" t="s">
        <v>5380</v>
      </c>
      <c r="C1205" s="1">
        <v>42475</v>
      </c>
      <c r="D1205" s="1">
        <v>45870</v>
      </c>
      <c r="E1205" t="s">
        <v>5381</v>
      </c>
      <c r="F1205" t="b">
        <v>1</v>
      </c>
      <c r="G1205" t="s">
        <v>326</v>
      </c>
      <c r="H1205" t="s">
        <v>846</v>
      </c>
      <c r="J1205" t="s">
        <v>332</v>
      </c>
      <c r="K1205" t="s">
        <v>1609</v>
      </c>
      <c r="L1205" t="s">
        <v>515</v>
      </c>
      <c r="M1205" t="s">
        <v>5382</v>
      </c>
      <c r="N1205">
        <v>29.7412360637795</v>
      </c>
      <c r="O1205">
        <v>-90.034167817739203</v>
      </c>
      <c r="P1205" t="s">
        <v>78</v>
      </c>
      <c r="Q1205" t="s">
        <v>3284</v>
      </c>
      <c r="R1205" t="s">
        <v>3285</v>
      </c>
      <c r="S1205" t="s">
        <v>1124</v>
      </c>
      <c r="T1205" t="s">
        <v>703</v>
      </c>
      <c r="U1205">
        <v>27604</v>
      </c>
      <c r="V1205" t="s">
        <v>3286</v>
      </c>
      <c r="W1205" t="s">
        <v>2121</v>
      </c>
      <c r="X1205" t="s">
        <v>2122</v>
      </c>
      <c r="Y1205" t="s">
        <v>2123</v>
      </c>
      <c r="Z1205" t="s">
        <v>2124</v>
      </c>
      <c r="AA1205" t="s">
        <v>940</v>
      </c>
      <c r="AB1205" t="s">
        <v>394</v>
      </c>
      <c r="AC1205">
        <v>23236</v>
      </c>
      <c r="AD1205" t="s">
        <v>60</v>
      </c>
      <c r="AE1205" t="s">
        <v>2125</v>
      </c>
      <c r="AF1205" t="b">
        <f t="shared" si="18"/>
        <v>0</v>
      </c>
      <c r="AG1205" t="b">
        <f>IF(Table1[[#This Row],[bank_type]] = "Private Nonprofit", TRUE, FALSE)</f>
        <v>0</v>
      </c>
    </row>
    <row r="1206" spans="1:33" x14ac:dyDescent="0.2">
      <c r="A1206">
        <v>4264</v>
      </c>
      <c r="B1206" t="s">
        <v>5380</v>
      </c>
      <c r="C1206" s="1">
        <v>42475</v>
      </c>
      <c r="D1206" s="1">
        <v>45870</v>
      </c>
      <c r="E1206" t="s">
        <v>5381</v>
      </c>
      <c r="F1206" t="b">
        <v>1</v>
      </c>
      <c r="G1206" t="s">
        <v>326</v>
      </c>
      <c r="H1206" t="s">
        <v>846</v>
      </c>
      <c r="J1206" t="s">
        <v>332</v>
      </c>
      <c r="K1206" t="s">
        <v>1609</v>
      </c>
      <c r="L1206" t="s">
        <v>515</v>
      </c>
      <c r="M1206" t="s">
        <v>5382</v>
      </c>
      <c r="N1206">
        <v>29.7412360637795</v>
      </c>
      <c r="O1206">
        <v>-90.034167817739203</v>
      </c>
      <c r="P1206" t="s">
        <v>78</v>
      </c>
      <c r="Q1206" t="s">
        <v>3284</v>
      </c>
      <c r="R1206" t="s">
        <v>3285</v>
      </c>
      <c r="S1206" t="s">
        <v>1124</v>
      </c>
      <c r="T1206" t="s">
        <v>703</v>
      </c>
      <c r="U1206">
        <v>27604</v>
      </c>
      <c r="V1206" t="s">
        <v>3286</v>
      </c>
      <c r="W1206" t="s">
        <v>2255</v>
      </c>
      <c r="X1206" t="s">
        <v>2256</v>
      </c>
      <c r="Y1206" t="s">
        <v>2257</v>
      </c>
      <c r="Z1206" t="s">
        <v>2120</v>
      </c>
      <c r="AA1206" t="s">
        <v>2258</v>
      </c>
      <c r="AB1206" t="s">
        <v>2259</v>
      </c>
      <c r="AC1206">
        <v>8822</v>
      </c>
      <c r="AD1206" t="s">
        <v>34</v>
      </c>
      <c r="AE1206" t="s">
        <v>2260</v>
      </c>
      <c r="AF1206" t="b">
        <f t="shared" si="18"/>
        <v>0</v>
      </c>
      <c r="AG1206" t="b">
        <f>IF(Table1[[#This Row],[bank_type]] = "Private Nonprofit", TRUE, FALSE)</f>
        <v>0</v>
      </c>
    </row>
    <row r="1207" spans="1:33" x14ac:dyDescent="0.2">
      <c r="A1207">
        <v>6559</v>
      </c>
      <c r="B1207" t="s">
        <v>5383</v>
      </c>
      <c r="C1207" t="s">
        <v>28</v>
      </c>
      <c r="D1207" t="s">
        <v>28</v>
      </c>
      <c r="E1207" t="s">
        <v>5384</v>
      </c>
      <c r="F1207" t="b">
        <v>1</v>
      </c>
      <c r="K1207" t="s">
        <v>42</v>
      </c>
      <c r="L1207" t="s">
        <v>470</v>
      </c>
      <c r="M1207" t="s">
        <v>1162</v>
      </c>
      <c r="N1207">
        <v>38.286999999999999</v>
      </c>
      <c r="O1207">
        <v>-121.381</v>
      </c>
      <c r="P1207" t="s">
        <v>78</v>
      </c>
      <c r="Q1207" t="s">
        <v>1454</v>
      </c>
      <c r="R1207" t="s">
        <v>1455</v>
      </c>
      <c r="S1207" t="s">
        <v>1456</v>
      </c>
      <c r="T1207" t="s">
        <v>470</v>
      </c>
      <c r="U1207" t="s">
        <v>1457</v>
      </c>
      <c r="V1207" t="s">
        <v>28</v>
      </c>
      <c r="W1207" t="s">
        <v>5385</v>
      </c>
      <c r="X1207" t="s">
        <v>5386</v>
      </c>
      <c r="Y1207" t="s">
        <v>5387</v>
      </c>
      <c r="Z1207" t="s">
        <v>1463</v>
      </c>
      <c r="AA1207" t="s">
        <v>1456</v>
      </c>
      <c r="AB1207" t="s">
        <v>470</v>
      </c>
      <c r="AC1207" t="s">
        <v>1457</v>
      </c>
      <c r="AD1207" t="s">
        <v>34</v>
      </c>
      <c r="AE1207" t="s">
        <v>1455</v>
      </c>
      <c r="AF1207" t="b">
        <f t="shared" si="18"/>
        <v>0</v>
      </c>
      <c r="AG1207" t="b">
        <f>IF(Table1[[#This Row],[bank_type]] = "Private Nonprofit", TRUE, FALSE)</f>
        <v>0</v>
      </c>
    </row>
    <row r="1208" spans="1:33" x14ac:dyDescent="0.2">
      <c r="A1208">
        <v>6559</v>
      </c>
      <c r="B1208" t="s">
        <v>5383</v>
      </c>
      <c r="C1208" t="s">
        <v>28</v>
      </c>
      <c r="D1208" t="s">
        <v>28</v>
      </c>
      <c r="E1208" t="s">
        <v>5384</v>
      </c>
      <c r="F1208" t="b">
        <v>1</v>
      </c>
      <c r="K1208" t="s">
        <v>42</v>
      </c>
      <c r="L1208" t="s">
        <v>470</v>
      </c>
      <c r="M1208" t="s">
        <v>1162</v>
      </c>
      <c r="N1208">
        <v>38.286999999999999</v>
      </c>
      <c r="O1208">
        <v>-121.381</v>
      </c>
      <c r="P1208" t="s">
        <v>78</v>
      </c>
      <c r="Q1208" t="s">
        <v>1454</v>
      </c>
      <c r="R1208" t="s">
        <v>1455</v>
      </c>
      <c r="S1208" t="s">
        <v>1456</v>
      </c>
      <c r="T1208" t="s">
        <v>470</v>
      </c>
      <c r="U1208" t="s">
        <v>1457</v>
      </c>
      <c r="V1208" t="s">
        <v>28</v>
      </c>
      <c r="W1208" t="s">
        <v>1466</v>
      </c>
      <c r="X1208" t="s">
        <v>1467</v>
      </c>
      <c r="Y1208" t="s">
        <v>1468</v>
      </c>
      <c r="Z1208" t="s">
        <v>1463</v>
      </c>
      <c r="AA1208" t="s">
        <v>1456</v>
      </c>
      <c r="AB1208" t="s">
        <v>470</v>
      </c>
      <c r="AC1208" t="s">
        <v>1457</v>
      </c>
      <c r="AD1208" t="s">
        <v>60</v>
      </c>
      <c r="AE1208" t="s">
        <v>1455</v>
      </c>
      <c r="AF1208" t="b">
        <f t="shared" si="18"/>
        <v>0</v>
      </c>
      <c r="AG1208" t="b">
        <f>IF(Table1[[#This Row],[bank_type]] = "Private Nonprofit", TRUE, FALSE)</f>
        <v>0</v>
      </c>
    </row>
    <row r="1209" spans="1:33" x14ac:dyDescent="0.2">
      <c r="A1209">
        <v>6559</v>
      </c>
      <c r="B1209" t="s">
        <v>5383</v>
      </c>
      <c r="C1209" t="s">
        <v>28</v>
      </c>
      <c r="D1209" t="s">
        <v>28</v>
      </c>
      <c r="E1209" t="s">
        <v>5384</v>
      </c>
      <c r="F1209" t="b">
        <v>1</v>
      </c>
      <c r="K1209" t="s">
        <v>42</v>
      </c>
      <c r="L1209" t="s">
        <v>470</v>
      </c>
      <c r="M1209" t="s">
        <v>1162</v>
      </c>
      <c r="N1209">
        <v>38.286999999999999</v>
      </c>
      <c r="O1209">
        <v>-121.381</v>
      </c>
      <c r="P1209" t="s">
        <v>78</v>
      </c>
      <c r="Q1209" t="s">
        <v>1454</v>
      </c>
      <c r="R1209" t="s">
        <v>1455</v>
      </c>
      <c r="S1209" t="s">
        <v>1456</v>
      </c>
      <c r="T1209" t="s">
        <v>470</v>
      </c>
      <c r="U1209" t="s">
        <v>1457</v>
      </c>
      <c r="V1209" t="s">
        <v>28</v>
      </c>
      <c r="W1209" t="s">
        <v>1469</v>
      </c>
      <c r="X1209" t="s">
        <v>1470</v>
      </c>
      <c r="Y1209" t="s">
        <v>1471</v>
      </c>
      <c r="Z1209" t="s">
        <v>28</v>
      </c>
      <c r="AA1209" t="s">
        <v>28</v>
      </c>
      <c r="AB1209" t="s">
        <v>28</v>
      </c>
      <c r="AC1209" t="s">
        <v>28</v>
      </c>
      <c r="AD1209" t="s">
        <v>60</v>
      </c>
      <c r="AE1209" t="s">
        <v>28</v>
      </c>
      <c r="AF1209" t="b">
        <f t="shared" si="18"/>
        <v>0</v>
      </c>
      <c r="AG1209" t="b">
        <f>IF(Table1[[#This Row],[bank_type]] = "Private Nonprofit", TRUE, FALSE)</f>
        <v>0</v>
      </c>
    </row>
    <row r="1210" spans="1:33" x14ac:dyDescent="0.2">
      <c r="A1210">
        <v>424</v>
      </c>
      <c r="B1210" t="s">
        <v>5388</v>
      </c>
      <c r="C1210" s="1">
        <v>36644</v>
      </c>
      <c r="D1210" s="1">
        <v>42529</v>
      </c>
      <c r="E1210" t="s">
        <v>5389</v>
      </c>
      <c r="F1210" t="b">
        <v>1</v>
      </c>
      <c r="G1210" t="s">
        <v>22</v>
      </c>
      <c r="J1210" t="s">
        <v>23</v>
      </c>
      <c r="K1210" t="s">
        <v>362</v>
      </c>
      <c r="L1210" t="s">
        <v>2683</v>
      </c>
      <c r="M1210" t="s">
        <v>5390</v>
      </c>
      <c r="N1210">
        <v>38.828264266882798</v>
      </c>
      <c r="O1210">
        <v>-94.642602108917998</v>
      </c>
      <c r="P1210" t="s">
        <v>78</v>
      </c>
      <c r="Q1210" t="s">
        <v>5391</v>
      </c>
      <c r="R1210" t="s">
        <v>28</v>
      </c>
      <c r="S1210" t="s">
        <v>5392</v>
      </c>
      <c r="T1210" t="s">
        <v>2683</v>
      </c>
      <c r="U1210">
        <v>66215</v>
      </c>
      <c r="V1210" t="s">
        <v>28</v>
      </c>
      <c r="W1210" t="s">
        <v>1060</v>
      </c>
      <c r="X1210" t="s">
        <v>5393</v>
      </c>
      <c r="Y1210" t="s">
        <v>5394</v>
      </c>
      <c r="Z1210" t="s">
        <v>5395</v>
      </c>
      <c r="AA1210" t="s">
        <v>5396</v>
      </c>
      <c r="AB1210" t="s">
        <v>2683</v>
      </c>
      <c r="AC1210">
        <v>66215</v>
      </c>
      <c r="AD1210" t="s">
        <v>39</v>
      </c>
      <c r="AE1210" t="s">
        <v>28</v>
      </c>
      <c r="AF1210" t="b">
        <f t="shared" si="18"/>
        <v>0</v>
      </c>
      <c r="AG1210" t="b">
        <f>IF(Table1[[#This Row],[bank_type]] = "Private Nonprofit", TRUE, FALSE)</f>
        <v>0</v>
      </c>
    </row>
    <row r="1211" spans="1:33" x14ac:dyDescent="0.2">
      <c r="A1211">
        <v>4607</v>
      </c>
      <c r="B1211" t="s">
        <v>5397</v>
      </c>
      <c r="C1211" s="1">
        <v>43322</v>
      </c>
      <c r="D1211" s="1">
        <v>43322</v>
      </c>
      <c r="E1211" t="s">
        <v>5398</v>
      </c>
      <c r="F1211" t="b">
        <v>1</v>
      </c>
      <c r="G1211" t="s">
        <v>22</v>
      </c>
      <c r="H1211" t="s">
        <v>53</v>
      </c>
      <c r="J1211" t="s">
        <v>23</v>
      </c>
      <c r="K1211" t="s">
        <v>24</v>
      </c>
      <c r="L1211" t="s">
        <v>688</v>
      </c>
      <c r="M1211" t="s">
        <v>5399</v>
      </c>
      <c r="N1211">
        <v>38.597574873459699</v>
      </c>
      <c r="O1211">
        <v>-77.042756325085307</v>
      </c>
      <c r="P1211" t="s">
        <v>705</v>
      </c>
      <c r="Q1211" t="s">
        <v>5400</v>
      </c>
      <c r="R1211" t="s">
        <v>5401</v>
      </c>
      <c r="S1211" t="s">
        <v>5402</v>
      </c>
      <c r="T1211" t="s">
        <v>688</v>
      </c>
      <c r="U1211">
        <v>21401</v>
      </c>
      <c r="V1211" t="s">
        <v>5403</v>
      </c>
      <c r="W1211" t="s">
        <v>5404</v>
      </c>
      <c r="X1211" t="s">
        <v>5405</v>
      </c>
      <c r="Y1211" t="s">
        <v>5406</v>
      </c>
      <c r="Z1211" t="s">
        <v>5400</v>
      </c>
      <c r="AA1211" t="s">
        <v>5407</v>
      </c>
      <c r="AB1211" t="s">
        <v>688</v>
      </c>
      <c r="AC1211">
        <v>21075</v>
      </c>
      <c r="AD1211" t="s">
        <v>60</v>
      </c>
      <c r="AE1211" t="s">
        <v>5408</v>
      </c>
      <c r="AF1211" t="b">
        <f t="shared" si="18"/>
        <v>0</v>
      </c>
      <c r="AG1211" t="b">
        <f>IF(Table1[[#This Row],[bank_type]] = "Private Nonprofit", TRUE, FALSE)</f>
        <v>0</v>
      </c>
    </row>
    <row r="1212" spans="1:33" x14ac:dyDescent="0.2">
      <c r="A1212">
        <v>4607</v>
      </c>
      <c r="B1212" t="s">
        <v>5397</v>
      </c>
      <c r="C1212" s="1">
        <v>43322</v>
      </c>
      <c r="D1212" s="1">
        <v>43322</v>
      </c>
      <c r="E1212" t="s">
        <v>5398</v>
      </c>
      <c r="F1212" t="b">
        <v>1</v>
      </c>
      <c r="G1212" t="s">
        <v>22</v>
      </c>
      <c r="H1212" t="s">
        <v>53</v>
      </c>
      <c r="J1212" t="s">
        <v>23</v>
      </c>
      <c r="K1212" t="s">
        <v>24</v>
      </c>
      <c r="L1212" t="s">
        <v>688</v>
      </c>
      <c r="M1212" t="s">
        <v>5399</v>
      </c>
      <c r="N1212">
        <v>38.597574873459699</v>
      </c>
      <c r="O1212">
        <v>-77.042756325085307</v>
      </c>
      <c r="P1212" t="s">
        <v>705</v>
      </c>
      <c r="Q1212" t="s">
        <v>5400</v>
      </c>
      <c r="R1212" t="s">
        <v>5401</v>
      </c>
      <c r="S1212" t="s">
        <v>5402</v>
      </c>
      <c r="T1212" t="s">
        <v>688</v>
      </c>
      <c r="U1212">
        <v>21401</v>
      </c>
      <c r="V1212" t="s">
        <v>5403</v>
      </c>
      <c r="W1212" t="s">
        <v>4448</v>
      </c>
      <c r="X1212" t="s">
        <v>5409</v>
      </c>
      <c r="Y1212" t="s">
        <v>5410</v>
      </c>
      <c r="Z1212" t="s">
        <v>5411</v>
      </c>
      <c r="AA1212" t="s">
        <v>5402</v>
      </c>
      <c r="AB1212" t="s">
        <v>688</v>
      </c>
      <c r="AC1212">
        <v>21401</v>
      </c>
      <c r="AD1212" t="s">
        <v>405</v>
      </c>
      <c r="AE1212" t="s">
        <v>5403</v>
      </c>
      <c r="AF1212" t="b">
        <f t="shared" si="18"/>
        <v>0</v>
      </c>
      <c r="AG1212" t="b">
        <f>IF(Table1[[#This Row],[bank_type]] = "Private Nonprofit", TRUE, FALSE)</f>
        <v>0</v>
      </c>
    </row>
    <row r="1213" spans="1:33" x14ac:dyDescent="0.2">
      <c r="A1213">
        <v>4607</v>
      </c>
      <c r="B1213" t="s">
        <v>5397</v>
      </c>
      <c r="C1213" s="1">
        <v>43322</v>
      </c>
      <c r="D1213" s="1">
        <v>43322</v>
      </c>
      <c r="E1213" t="s">
        <v>5398</v>
      </c>
      <c r="F1213" t="b">
        <v>1</v>
      </c>
      <c r="G1213" t="s">
        <v>22</v>
      </c>
      <c r="H1213" t="s">
        <v>53</v>
      </c>
      <c r="J1213" t="s">
        <v>23</v>
      </c>
      <c r="K1213" t="s">
        <v>24</v>
      </c>
      <c r="L1213" t="s">
        <v>688</v>
      </c>
      <c r="M1213" t="s">
        <v>5399</v>
      </c>
      <c r="N1213">
        <v>38.597574873459699</v>
      </c>
      <c r="O1213">
        <v>-77.042756325085307</v>
      </c>
      <c r="P1213" t="s">
        <v>705</v>
      </c>
      <c r="Q1213" t="s">
        <v>5400</v>
      </c>
      <c r="R1213" t="s">
        <v>5401</v>
      </c>
      <c r="S1213" t="s">
        <v>5402</v>
      </c>
      <c r="T1213" t="s">
        <v>688</v>
      </c>
      <c r="U1213">
        <v>21401</v>
      </c>
      <c r="V1213" t="s">
        <v>5403</v>
      </c>
      <c r="W1213" t="s">
        <v>2720</v>
      </c>
      <c r="X1213" t="s">
        <v>4564</v>
      </c>
      <c r="Y1213" t="s">
        <v>5412</v>
      </c>
      <c r="Z1213" t="s">
        <v>5411</v>
      </c>
      <c r="AA1213" t="s">
        <v>5413</v>
      </c>
      <c r="AB1213" t="s">
        <v>688</v>
      </c>
      <c r="AC1213">
        <v>20716</v>
      </c>
      <c r="AD1213" t="s">
        <v>405</v>
      </c>
      <c r="AE1213" t="s">
        <v>5414</v>
      </c>
      <c r="AF1213" t="b">
        <f t="shared" si="18"/>
        <v>0</v>
      </c>
      <c r="AG1213" t="b">
        <f>IF(Table1[[#This Row],[bank_type]] = "Private Nonprofit", TRUE, FALSE)</f>
        <v>0</v>
      </c>
    </row>
    <row r="1214" spans="1:33" x14ac:dyDescent="0.2">
      <c r="A1214">
        <v>6729</v>
      </c>
      <c r="B1214" t="s">
        <v>5415</v>
      </c>
      <c r="C1214" s="1">
        <v>44585</v>
      </c>
      <c r="D1214" s="1">
        <v>45212</v>
      </c>
      <c r="E1214" t="s">
        <v>5416</v>
      </c>
      <c r="F1214" t="b">
        <v>1</v>
      </c>
      <c r="G1214" t="s">
        <v>991</v>
      </c>
      <c r="K1214" t="s">
        <v>24</v>
      </c>
      <c r="L1214" t="s">
        <v>25</v>
      </c>
      <c r="M1214" t="s">
        <v>5417</v>
      </c>
      <c r="N1214">
        <v>38.171111000000003</v>
      </c>
      <c r="O1214">
        <v>-86.240806000000006</v>
      </c>
      <c r="P1214" t="s">
        <v>78</v>
      </c>
      <c r="Q1214" t="s">
        <v>5418</v>
      </c>
      <c r="R1214" t="s">
        <v>5419</v>
      </c>
      <c r="S1214" t="s">
        <v>1222</v>
      </c>
      <c r="T1214" t="s">
        <v>1223</v>
      </c>
      <c r="U1214">
        <v>60602</v>
      </c>
      <c r="V1214" t="s">
        <v>3875</v>
      </c>
      <c r="W1214" t="s">
        <v>551</v>
      </c>
      <c r="X1214" t="s">
        <v>5420</v>
      </c>
      <c r="Y1214" t="s">
        <v>5421</v>
      </c>
      <c r="Z1214" t="s">
        <v>5422</v>
      </c>
      <c r="AA1214" t="s">
        <v>5423</v>
      </c>
      <c r="AB1214" t="s">
        <v>1223</v>
      </c>
      <c r="AC1214">
        <v>60201</v>
      </c>
      <c r="AD1214" t="s">
        <v>39</v>
      </c>
      <c r="AE1214" t="s">
        <v>28</v>
      </c>
      <c r="AF1214" t="b">
        <f t="shared" si="18"/>
        <v>0</v>
      </c>
      <c r="AG1214" t="b">
        <f>IF(Table1[[#This Row],[bank_type]] = "Private Nonprofit", TRUE, FALSE)</f>
        <v>0</v>
      </c>
    </row>
    <row r="1215" spans="1:33" x14ac:dyDescent="0.2">
      <c r="A1215">
        <v>653</v>
      </c>
      <c r="B1215" t="s">
        <v>5424</v>
      </c>
      <c r="C1215" s="1">
        <v>34425</v>
      </c>
      <c r="D1215" s="1">
        <v>36272</v>
      </c>
      <c r="E1215" t="s">
        <v>5425</v>
      </c>
      <c r="F1215" t="b">
        <v>1</v>
      </c>
      <c r="G1215" t="s">
        <v>326</v>
      </c>
      <c r="J1215" t="s">
        <v>332</v>
      </c>
      <c r="K1215" t="s">
        <v>362</v>
      </c>
      <c r="L1215" t="s">
        <v>394</v>
      </c>
      <c r="M1215" t="s">
        <v>1019</v>
      </c>
      <c r="N1215">
        <v>38.607444385293</v>
      </c>
      <c r="O1215">
        <v>-77.273695096918203</v>
      </c>
      <c r="P1215" t="s">
        <v>78</v>
      </c>
      <c r="Q1215" t="s">
        <v>28</v>
      </c>
      <c r="R1215" t="s">
        <v>28</v>
      </c>
      <c r="S1215" t="s">
        <v>28</v>
      </c>
      <c r="T1215" t="s">
        <v>28</v>
      </c>
      <c r="U1215" t="s">
        <v>28</v>
      </c>
      <c r="V1215" t="s">
        <v>28</v>
      </c>
      <c r="W1215" t="s">
        <v>555</v>
      </c>
      <c r="X1215" t="s">
        <v>556</v>
      </c>
      <c r="Y1215" t="s">
        <v>557</v>
      </c>
      <c r="Z1215" t="s">
        <v>558</v>
      </c>
      <c r="AA1215" t="s">
        <v>549</v>
      </c>
      <c r="AB1215" t="s">
        <v>394</v>
      </c>
      <c r="AC1215">
        <v>20155</v>
      </c>
      <c r="AD1215" t="s">
        <v>39</v>
      </c>
      <c r="AE1215" t="s">
        <v>550</v>
      </c>
      <c r="AF1215" t="b">
        <f t="shared" si="18"/>
        <v>0</v>
      </c>
      <c r="AG1215" t="b">
        <f>IF(Table1[[#This Row],[bank_type]] = "Private Nonprofit", TRUE, FALSE)</f>
        <v>0</v>
      </c>
    </row>
    <row r="1216" spans="1:33" x14ac:dyDescent="0.2">
      <c r="A1216">
        <v>7162</v>
      </c>
      <c r="B1216" t="s">
        <v>5426</v>
      </c>
      <c r="C1216" t="s">
        <v>28</v>
      </c>
      <c r="D1216" t="s">
        <v>28</v>
      </c>
      <c r="E1216" t="s">
        <v>5427</v>
      </c>
      <c r="F1216" t="b">
        <v>1</v>
      </c>
      <c r="K1216" t="s">
        <v>42</v>
      </c>
      <c r="L1216" t="s">
        <v>479</v>
      </c>
      <c r="M1216" t="s">
        <v>1568</v>
      </c>
      <c r="N1216">
        <v>34.108533000000001</v>
      </c>
      <c r="O1216">
        <v>-85.113471000000004</v>
      </c>
      <c r="P1216" t="s">
        <v>78</v>
      </c>
      <c r="Q1216" t="s">
        <v>2017</v>
      </c>
      <c r="R1216" t="s">
        <v>2659</v>
      </c>
      <c r="S1216" t="s">
        <v>2660</v>
      </c>
      <c r="T1216" t="s">
        <v>703</v>
      </c>
      <c r="U1216">
        <v>27615</v>
      </c>
      <c r="V1216" t="s">
        <v>2661</v>
      </c>
      <c r="W1216" t="s">
        <v>1434</v>
      </c>
      <c r="X1216" t="s">
        <v>2015</v>
      </c>
      <c r="Y1216" t="s">
        <v>2016</v>
      </c>
      <c r="Z1216" t="s">
        <v>2017</v>
      </c>
      <c r="AA1216" t="s">
        <v>28</v>
      </c>
      <c r="AB1216" t="s">
        <v>422</v>
      </c>
      <c r="AC1216" t="s">
        <v>28</v>
      </c>
      <c r="AD1216" t="s">
        <v>405</v>
      </c>
      <c r="AE1216" t="s">
        <v>28</v>
      </c>
      <c r="AF1216" t="b">
        <f t="shared" si="18"/>
        <v>0</v>
      </c>
      <c r="AG1216" t="b">
        <f>IF(Table1[[#This Row],[bank_type]] = "Private Nonprofit", TRUE, FALSE)</f>
        <v>0</v>
      </c>
    </row>
    <row r="1217" spans="1:33" x14ac:dyDescent="0.2">
      <c r="A1217">
        <v>7162</v>
      </c>
      <c r="B1217" t="s">
        <v>5426</v>
      </c>
      <c r="C1217" t="s">
        <v>28</v>
      </c>
      <c r="D1217" t="s">
        <v>28</v>
      </c>
      <c r="E1217" t="s">
        <v>5427</v>
      </c>
      <c r="F1217" t="b">
        <v>1</v>
      </c>
      <c r="K1217" t="s">
        <v>42</v>
      </c>
      <c r="L1217" t="s">
        <v>479</v>
      </c>
      <c r="M1217" t="s">
        <v>1568</v>
      </c>
      <c r="N1217">
        <v>34.108533000000001</v>
      </c>
      <c r="O1217">
        <v>-85.113471000000004</v>
      </c>
      <c r="P1217" t="s">
        <v>78</v>
      </c>
      <c r="Q1217" t="s">
        <v>5428</v>
      </c>
      <c r="R1217" t="s">
        <v>5429</v>
      </c>
      <c r="S1217" t="s">
        <v>5430</v>
      </c>
      <c r="T1217" t="s">
        <v>479</v>
      </c>
      <c r="U1217">
        <v>30173</v>
      </c>
      <c r="V1217" t="s">
        <v>28</v>
      </c>
      <c r="W1217" t="s">
        <v>1434</v>
      </c>
      <c r="X1217" t="s">
        <v>2015</v>
      </c>
      <c r="Y1217" t="s">
        <v>2016</v>
      </c>
      <c r="Z1217" t="s">
        <v>2017</v>
      </c>
      <c r="AA1217" t="s">
        <v>28</v>
      </c>
      <c r="AB1217" t="s">
        <v>422</v>
      </c>
      <c r="AC1217" t="s">
        <v>28</v>
      </c>
      <c r="AD1217" t="s">
        <v>405</v>
      </c>
      <c r="AE1217" t="s">
        <v>28</v>
      </c>
      <c r="AF1217" t="b">
        <f t="shared" si="18"/>
        <v>0</v>
      </c>
      <c r="AG1217" t="b">
        <f>IF(Table1[[#This Row],[bank_type]] = "Private Nonprofit", TRUE, FALSE)</f>
        <v>0</v>
      </c>
    </row>
    <row r="1218" spans="1:33" x14ac:dyDescent="0.2">
      <c r="A1218">
        <v>4993</v>
      </c>
      <c r="B1218" t="s">
        <v>5431</v>
      </c>
      <c r="C1218" s="1">
        <v>43775</v>
      </c>
      <c r="D1218" s="1">
        <v>43775</v>
      </c>
      <c r="E1218" t="s">
        <v>5432</v>
      </c>
      <c r="F1218" t="b">
        <v>1</v>
      </c>
      <c r="G1218" t="s">
        <v>22</v>
      </c>
      <c r="J1218" t="s">
        <v>23</v>
      </c>
      <c r="K1218" t="s">
        <v>24</v>
      </c>
      <c r="L1218" t="s">
        <v>703</v>
      </c>
      <c r="M1218" t="s">
        <v>812</v>
      </c>
      <c r="N1218">
        <v>35.980221999999998</v>
      </c>
      <c r="O1218">
        <v>-79.482979</v>
      </c>
      <c r="P1218" t="s">
        <v>78</v>
      </c>
      <c r="Q1218" t="s">
        <v>5433</v>
      </c>
      <c r="R1218" t="s">
        <v>5434</v>
      </c>
      <c r="S1218" t="s">
        <v>1124</v>
      </c>
      <c r="T1218" t="s">
        <v>703</v>
      </c>
      <c r="U1218">
        <v>27609</v>
      </c>
      <c r="V1218" t="s">
        <v>5435</v>
      </c>
      <c r="W1218" t="s">
        <v>5436</v>
      </c>
      <c r="X1218" t="s">
        <v>5437</v>
      </c>
      <c r="Y1218" t="s">
        <v>5438</v>
      </c>
      <c r="Z1218" t="s">
        <v>28</v>
      </c>
      <c r="AA1218" t="s">
        <v>28</v>
      </c>
      <c r="AB1218" t="s">
        <v>28</v>
      </c>
      <c r="AC1218" t="s">
        <v>28</v>
      </c>
      <c r="AD1218" t="s">
        <v>34</v>
      </c>
      <c r="AE1218" t="s">
        <v>28</v>
      </c>
      <c r="AF1218" t="b">
        <f t="shared" si="18"/>
        <v>0</v>
      </c>
      <c r="AG1218" t="b">
        <f>IF(Table1[[#This Row],[bank_type]] = "Private Nonprofit", TRUE, FALSE)</f>
        <v>0</v>
      </c>
    </row>
    <row r="1219" spans="1:33" x14ac:dyDescent="0.2">
      <c r="A1219">
        <v>6947</v>
      </c>
      <c r="B1219" t="s">
        <v>5439</v>
      </c>
      <c r="C1219" t="s">
        <v>28</v>
      </c>
      <c r="D1219" t="s">
        <v>28</v>
      </c>
      <c r="E1219" t="s">
        <v>5440</v>
      </c>
      <c r="F1219" t="b">
        <v>1</v>
      </c>
      <c r="K1219" t="s">
        <v>42</v>
      </c>
      <c r="L1219" t="s">
        <v>703</v>
      </c>
      <c r="M1219" t="s">
        <v>1117</v>
      </c>
      <c r="N1219">
        <v>35.9191</v>
      </c>
      <c r="O1219">
        <v>-79.706100000000006</v>
      </c>
      <c r="P1219" t="s">
        <v>78</v>
      </c>
      <c r="Q1219" t="s">
        <v>5433</v>
      </c>
      <c r="R1219" t="s">
        <v>5434</v>
      </c>
      <c r="S1219" t="s">
        <v>1124</v>
      </c>
      <c r="T1219" t="s">
        <v>703</v>
      </c>
      <c r="U1219">
        <v>27609</v>
      </c>
      <c r="V1219" t="s">
        <v>5435</v>
      </c>
      <c r="W1219" t="s">
        <v>5436</v>
      </c>
      <c r="X1219" t="s">
        <v>5437</v>
      </c>
      <c r="Y1219" t="s">
        <v>5438</v>
      </c>
      <c r="Z1219" t="s">
        <v>28</v>
      </c>
      <c r="AA1219" t="s">
        <v>28</v>
      </c>
      <c r="AB1219" t="s">
        <v>28</v>
      </c>
      <c r="AC1219" t="s">
        <v>28</v>
      </c>
      <c r="AD1219" t="s">
        <v>34</v>
      </c>
      <c r="AE1219" t="s">
        <v>28</v>
      </c>
      <c r="AF1219" t="b">
        <f t="shared" ref="AF1219:AF1282" si="19">IF(P1219="Public Commercial",TRUE,FALSE)</f>
        <v>0</v>
      </c>
      <c r="AG1219" t="b">
        <f>IF(Table1[[#This Row],[bank_type]] = "Private Nonprofit", TRUE, FALSE)</f>
        <v>0</v>
      </c>
    </row>
    <row r="1220" spans="1:33" x14ac:dyDescent="0.2">
      <c r="A1220">
        <v>6947</v>
      </c>
      <c r="B1220" t="s">
        <v>5439</v>
      </c>
      <c r="C1220" t="s">
        <v>28</v>
      </c>
      <c r="D1220" t="s">
        <v>28</v>
      </c>
      <c r="E1220" t="s">
        <v>5440</v>
      </c>
      <c r="F1220" t="b">
        <v>1</v>
      </c>
      <c r="K1220" t="s">
        <v>42</v>
      </c>
      <c r="L1220" t="s">
        <v>703</v>
      </c>
      <c r="M1220" t="s">
        <v>1117</v>
      </c>
      <c r="N1220">
        <v>35.9191</v>
      </c>
      <c r="O1220">
        <v>-79.706100000000006</v>
      </c>
      <c r="P1220" t="s">
        <v>78</v>
      </c>
      <c r="Q1220" t="s">
        <v>5433</v>
      </c>
      <c r="R1220" t="s">
        <v>5434</v>
      </c>
      <c r="S1220" t="s">
        <v>1124</v>
      </c>
      <c r="T1220" t="s">
        <v>703</v>
      </c>
      <c r="U1220">
        <v>27609</v>
      </c>
      <c r="V1220" t="s">
        <v>5435</v>
      </c>
      <c r="W1220" t="s">
        <v>1693</v>
      </c>
      <c r="X1220" t="s">
        <v>5441</v>
      </c>
      <c r="Y1220" t="s">
        <v>5442</v>
      </c>
      <c r="Z1220" t="s">
        <v>5443</v>
      </c>
      <c r="AA1220" t="s">
        <v>615</v>
      </c>
      <c r="AB1220" t="s">
        <v>433</v>
      </c>
      <c r="AC1220">
        <v>37203</v>
      </c>
      <c r="AD1220" t="s">
        <v>34</v>
      </c>
      <c r="AE1220" t="s">
        <v>5444</v>
      </c>
      <c r="AF1220" t="b">
        <f t="shared" si="19"/>
        <v>0</v>
      </c>
      <c r="AG1220" t="b">
        <f>IF(Table1[[#This Row],[bank_type]] = "Private Nonprofit", TRUE, FALSE)</f>
        <v>0</v>
      </c>
    </row>
    <row r="1221" spans="1:33" x14ac:dyDescent="0.2">
      <c r="A1221">
        <v>6129</v>
      </c>
      <c r="B1221" t="s">
        <v>5445</v>
      </c>
      <c r="C1221" s="1">
        <v>44432</v>
      </c>
      <c r="D1221" s="1">
        <v>45617</v>
      </c>
      <c r="E1221" t="s">
        <v>5446</v>
      </c>
      <c r="F1221" t="b">
        <v>1</v>
      </c>
      <c r="G1221" t="s">
        <v>22</v>
      </c>
      <c r="J1221" t="s">
        <v>23</v>
      </c>
      <c r="K1221" t="s">
        <v>24</v>
      </c>
      <c r="L1221" t="s">
        <v>703</v>
      </c>
      <c r="M1221" t="s">
        <v>5447</v>
      </c>
      <c r="N1221">
        <v>36.2712</v>
      </c>
      <c r="O1221">
        <v>-79.5351</v>
      </c>
      <c r="P1221" t="s">
        <v>78</v>
      </c>
      <c r="Q1221" t="s">
        <v>5433</v>
      </c>
      <c r="R1221" t="s">
        <v>5434</v>
      </c>
      <c r="S1221" t="s">
        <v>1124</v>
      </c>
      <c r="T1221" t="s">
        <v>703</v>
      </c>
      <c r="U1221">
        <v>27609</v>
      </c>
      <c r="V1221" t="s">
        <v>5435</v>
      </c>
      <c r="W1221" t="s">
        <v>5436</v>
      </c>
      <c r="X1221" t="s">
        <v>5437</v>
      </c>
      <c r="Y1221" t="s">
        <v>5438</v>
      </c>
      <c r="Z1221" t="s">
        <v>28</v>
      </c>
      <c r="AA1221" t="s">
        <v>28</v>
      </c>
      <c r="AB1221" t="s">
        <v>28</v>
      </c>
      <c r="AC1221" t="s">
        <v>28</v>
      </c>
      <c r="AD1221" t="s">
        <v>34</v>
      </c>
      <c r="AE1221" t="s">
        <v>28</v>
      </c>
      <c r="AF1221" t="b">
        <f t="shared" si="19"/>
        <v>0</v>
      </c>
      <c r="AG1221" t="b">
        <f>IF(Table1[[#This Row],[bank_type]] = "Private Nonprofit", TRUE, FALSE)</f>
        <v>0</v>
      </c>
    </row>
    <row r="1222" spans="1:33" x14ac:dyDescent="0.2">
      <c r="A1222">
        <v>7208</v>
      </c>
      <c r="B1222" t="s">
        <v>5448</v>
      </c>
      <c r="C1222" t="s">
        <v>28</v>
      </c>
      <c r="D1222" t="s">
        <v>28</v>
      </c>
      <c r="E1222" t="s">
        <v>5449</v>
      </c>
      <c r="F1222" t="b">
        <v>1</v>
      </c>
      <c r="K1222" t="s">
        <v>42</v>
      </c>
      <c r="L1222" t="s">
        <v>703</v>
      </c>
      <c r="M1222" t="s">
        <v>5450</v>
      </c>
      <c r="N1222">
        <v>35.438499999999998</v>
      </c>
      <c r="O1222">
        <v>-79.114199999999997</v>
      </c>
      <c r="P1222" t="s">
        <v>78</v>
      </c>
      <c r="Q1222" t="s">
        <v>5433</v>
      </c>
      <c r="R1222" t="s">
        <v>5434</v>
      </c>
      <c r="S1222" t="s">
        <v>1124</v>
      </c>
      <c r="T1222" t="s">
        <v>703</v>
      </c>
      <c r="U1222">
        <v>27609</v>
      </c>
      <c r="V1222" t="s">
        <v>5435</v>
      </c>
      <c r="W1222" t="s">
        <v>1693</v>
      </c>
      <c r="X1222" t="s">
        <v>5441</v>
      </c>
      <c r="Y1222" t="s">
        <v>5442</v>
      </c>
      <c r="Z1222" t="s">
        <v>5443</v>
      </c>
      <c r="AA1222" t="s">
        <v>615</v>
      </c>
      <c r="AB1222" t="s">
        <v>433</v>
      </c>
      <c r="AC1222">
        <v>37203</v>
      </c>
      <c r="AD1222" t="s">
        <v>39</v>
      </c>
      <c r="AE1222" t="s">
        <v>5444</v>
      </c>
      <c r="AF1222" t="b">
        <f t="shared" si="19"/>
        <v>0</v>
      </c>
      <c r="AG1222" t="b">
        <f>IF(Table1[[#This Row],[bank_type]] = "Private Nonprofit", TRUE, FALSE)</f>
        <v>0</v>
      </c>
    </row>
    <row r="1223" spans="1:33" x14ac:dyDescent="0.2">
      <c r="A1223">
        <v>7208</v>
      </c>
      <c r="B1223" t="s">
        <v>5448</v>
      </c>
      <c r="C1223" t="s">
        <v>28</v>
      </c>
      <c r="D1223" t="s">
        <v>28</v>
      </c>
      <c r="E1223" t="s">
        <v>5449</v>
      </c>
      <c r="F1223" t="b">
        <v>1</v>
      </c>
      <c r="K1223" t="s">
        <v>42</v>
      </c>
      <c r="L1223" t="s">
        <v>703</v>
      </c>
      <c r="M1223" t="s">
        <v>5450</v>
      </c>
      <c r="N1223">
        <v>35.438499999999998</v>
      </c>
      <c r="O1223">
        <v>-79.114199999999997</v>
      </c>
      <c r="P1223" t="s">
        <v>78</v>
      </c>
      <c r="Q1223" t="s">
        <v>5433</v>
      </c>
      <c r="R1223" t="s">
        <v>5434</v>
      </c>
      <c r="S1223" t="s">
        <v>1124</v>
      </c>
      <c r="T1223" t="s">
        <v>703</v>
      </c>
      <c r="U1223">
        <v>27609</v>
      </c>
      <c r="V1223" t="s">
        <v>5435</v>
      </c>
      <c r="W1223" t="s">
        <v>5436</v>
      </c>
      <c r="X1223" t="s">
        <v>5437</v>
      </c>
      <c r="Y1223" t="s">
        <v>5438</v>
      </c>
      <c r="Z1223" t="s">
        <v>28</v>
      </c>
      <c r="AA1223" t="s">
        <v>28</v>
      </c>
      <c r="AB1223" t="s">
        <v>28</v>
      </c>
      <c r="AC1223" t="s">
        <v>28</v>
      </c>
      <c r="AD1223" t="s">
        <v>34</v>
      </c>
      <c r="AE1223" t="s">
        <v>28</v>
      </c>
      <c r="AF1223" t="b">
        <f t="shared" si="19"/>
        <v>0</v>
      </c>
      <c r="AG1223" t="b">
        <f>IF(Table1[[#This Row],[bank_type]] = "Private Nonprofit", TRUE, FALSE)</f>
        <v>0</v>
      </c>
    </row>
    <row r="1224" spans="1:33" x14ac:dyDescent="0.2">
      <c r="A1224">
        <v>6336</v>
      </c>
      <c r="B1224" t="s">
        <v>5451</v>
      </c>
      <c r="C1224" t="s">
        <v>28</v>
      </c>
      <c r="D1224" s="1">
        <v>44631</v>
      </c>
      <c r="E1224" t="s">
        <v>5452</v>
      </c>
      <c r="F1224" t="b">
        <v>1</v>
      </c>
      <c r="G1224" t="s">
        <v>22</v>
      </c>
      <c r="H1224" t="s">
        <v>53</v>
      </c>
      <c r="J1224" t="s">
        <v>23</v>
      </c>
      <c r="K1224" t="s">
        <v>42</v>
      </c>
      <c r="L1224" t="s">
        <v>688</v>
      </c>
      <c r="M1224" t="s">
        <v>3021</v>
      </c>
      <c r="N1224">
        <v>39.527351000000003</v>
      </c>
      <c r="O1224">
        <v>-77.211208999999997</v>
      </c>
      <c r="P1224" t="s">
        <v>78</v>
      </c>
      <c r="Q1224" t="s">
        <v>5453</v>
      </c>
      <c r="R1224" t="s">
        <v>5454</v>
      </c>
      <c r="S1224" t="s">
        <v>5455</v>
      </c>
      <c r="T1224" t="s">
        <v>688</v>
      </c>
      <c r="U1224">
        <v>21152</v>
      </c>
      <c r="V1224" t="s">
        <v>5456</v>
      </c>
      <c r="W1224" t="s">
        <v>4376</v>
      </c>
      <c r="X1224" t="s">
        <v>5457</v>
      </c>
      <c r="Y1224" t="s">
        <v>5458</v>
      </c>
      <c r="Z1224" t="s">
        <v>5433</v>
      </c>
      <c r="AA1224" t="s">
        <v>5455</v>
      </c>
      <c r="AB1224" t="s">
        <v>688</v>
      </c>
      <c r="AC1224">
        <v>21152</v>
      </c>
      <c r="AD1224" t="s">
        <v>34</v>
      </c>
      <c r="AE1224" t="s">
        <v>5456</v>
      </c>
      <c r="AF1224" t="b">
        <f t="shared" si="19"/>
        <v>0</v>
      </c>
      <c r="AG1224" t="b">
        <f>IF(Table1[[#This Row],[bank_type]] = "Private Nonprofit", TRUE, FALSE)</f>
        <v>0</v>
      </c>
    </row>
    <row r="1225" spans="1:33" x14ac:dyDescent="0.2">
      <c r="A1225">
        <v>6336</v>
      </c>
      <c r="B1225" t="s">
        <v>5451</v>
      </c>
      <c r="C1225" t="s">
        <v>28</v>
      </c>
      <c r="D1225" s="1">
        <v>44631</v>
      </c>
      <c r="E1225" t="s">
        <v>5452</v>
      </c>
      <c r="F1225" t="b">
        <v>1</v>
      </c>
      <c r="G1225" t="s">
        <v>22</v>
      </c>
      <c r="H1225" t="s">
        <v>53</v>
      </c>
      <c r="J1225" t="s">
        <v>23</v>
      </c>
      <c r="K1225" t="s">
        <v>42</v>
      </c>
      <c r="L1225" t="s">
        <v>688</v>
      </c>
      <c r="M1225" t="s">
        <v>3021</v>
      </c>
      <c r="N1225">
        <v>39.527351000000003</v>
      </c>
      <c r="O1225">
        <v>-77.211208999999997</v>
      </c>
      <c r="P1225" t="s">
        <v>78</v>
      </c>
      <c r="Q1225" t="s">
        <v>5453</v>
      </c>
      <c r="R1225" t="s">
        <v>5454</v>
      </c>
      <c r="S1225" t="s">
        <v>5455</v>
      </c>
      <c r="T1225" t="s">
        <v>688</v>
      </c>
      <c r="U1225">
        <v>21152</v>
      </c>
      <c r="V1225" t="s">
        <v>5456</v>
      </c>
      <c r="W1225" t="s">
        <v>5459</v>
      </c>
      <c r="X1225" t="s">
        <v>5460</v>
      </c>
      <c r="Y1225" t="s">
        <v>5461</v>
      </c>
      <c r="Z1225" t="s">
        <v>5433</v>
      </c>
      <c r="AA1225" t="s">
        <v>5455</v>
      </c>
      <c r="AB1225" t="s">
        <v>688</v>
      </c>
      <c r="AC1225">
        <v>21252</v>
      </c>
      <c r="AD1225" t="s">
        <v>405</v>
      </c>
      <c r="AE1225" t="s">
        <v>5456</v>
      </c>
      <c r="AF1225" t="b">
        <f t="shared" si="19"/>
        <v>0</v>
      </c>
      <c r="AG1225" t="b">
        <f>IF(Table1[[#This Row],[bank_type]] = "Private Nonprofit", TRUE, FALSE)</f>
        <v>0</v>
      </c>
    </row>
    <row r="1226" spans="1:33" x14ac:dyDescent="0.2">
      <c r="A1226">
        <v>6336</v>
      </c>
      <c r="B1226" t="s">
        <v>5451</v>
      </c>
      <c r="C1226" t="s">
        <v>28</v>
      </c>
      <c r="D1226" s="1">
        <v>44631</v>
      </c>
      <c r="E1226" t="s">
        <v>5452</v>
      </c>
      <c r="F1226" t="b">
        <v>1</v>
      </c>
      <c r="G1226" t="s">
        <v>22</v>
      </c>
      <c r="H1226" t="s">
        <v>53</v>
      </c>
      <c r="J1226" t="s">
        <v>23</v>
      </c>
      <c r="K1226" t="s">
        <v>42</v>
      </c>
      <c r="L1226" t="s">
        <v>688</v>
      </c>
      <c r="M1226" t="s">
        <v>3021</v>
      </c>
      <c r="N1226">
        <v>39.527351000000003</v>
      </c>
      <c r="O1226">
        <v>-77.211208999999997</v>
      </c>
      <c r="P1226" t="s">
        <v>78</v>
      </c>
      <c r="Q1226" t="s">
        <v>5462</v>
      </c>
      <c r="R1226" t="s">
        <v>5454</v>
      </c>
      <c r="S1226" t="s">
        <v>5455</v>
      </c>
      <c r="T1226" t="s">
        <v>688</v>
      </c>
      <c r="U1226">
        <v>21152</v>
      </c>
      <c r="V1226" t="s">
        <v>5456</v>
      </c>
      <c r="W1226" t="s">
        <v>4376</v>
      </c>
      <c r="X1226" t="s">
        <v>5457</v>
      </c>
      <c r="Y1226" t="s">
        <v>5458</v>
      </c>
      <c r="Z1226" t="s">
        <v>5433</v>
      </c>
      <c r="AA1226" t="s">
        <v>5455</v>
      </c>
      <c r="AB1226" t="s">
        <v>688</v>
      </c>
      <c r="AC1226">
        <v>21152</v>
      </c>
      <c r="AD1226" t="s">
        <v>34</v>
      </c>
      <c r="AE1226" t="s">
        <v>5456</v>
      </c>
      <c r="AF1226" t="b">
        <f t="shared" si="19"/>
        <v>0</v>
      </c>
      <c r="AG1226" t="b">
        <f>IF(Table1[[#This Row],[bank_type]] = "Private Nonprofit", TRUE, FALSE)</f>
        <v>0</v>
      </c>
    </row>
    <row r="1227" spans="1:33" x14ac:dyDescent="0.2">
      <c r="A1227">
        <v>6336</v>
      </c>
      <c r="B1227" t="s">
        <v>5451</v>
      </c>
      <c r="C1227" t="s">
        <v>28</v>
      </c>
      <c r="D1227" s="1">
        <v>44631</v>
      </c>
      <c r="E1227" t="s">
        <v>5452</v>
      </c>
      <c r="F1227" t="b">
        <v>1</v>
      </c>
      <c r="G1227" t="s">
        <v>22</v>
      </c>
      <c r="H1227" t="s">
        <v>53</v>
      </c>
      <c r="J1227" t="s">
        <v>23</v>
      </c>
      <c r="K1227" t="s">
        <v>42</v>
      </c>
      <c r="L1227" t="s">
        <v>688</v>
      </c>
      <c r="M1227" t="s">
        <v>3021</v>
      </c>
      <c r="N1227">
        <v>39.527351000000003</v>
      </c>
      <c r="O1227">
        <v>-77.211208999999997</v>
      </c>
      <c r="P1227" t="s">
        <v>78</v>
      </c>
      <c r="Q1227" t="s">
        <v>5462</v>
      </c>
      <c r="R1227" t="s">
        <v>5454</v>
      </c>
      <c r="S1227" t="s">
        <v>5455</v>
      </c>
      <c r="T1227" t="s">
        <v>688</v>
      </c>
      <c r="U1227">
        <v>21152</v>
      </c>
      <c r="V1227" t="s">
        <v>5456</v>
      </c>
      <c r="W1227" t="s">
        <v>5459</v>
      </c>
      <c r="X1227" t="s">
        <v>5460</v>
      </c>
      <c r="Y1227" t="s">
        <v>5461</v>
      </c>
      <c r="Z1227" t="s">
        <v>5433</v>
      </c>
      <c r="AA1227" t="s">
        <v>5455</v>
      </c>
      <c r="AB1227" t="s">
        <v>688</v>
      </c>
      <c r="AC1227">
        <v>21252</v>
      </c>
      <c r="AD1227" t="s">
        <v>405</v>
      </c>
      <c r="AE1227" t="s">
        <v>5456</v>
      </c>
      <c r="AF1227" t="b">
        <f t="shared" si="19"/>
        <v>0</v>
      </c>
      <c r="AG1227" t="b">
        <f>IF(Table1[[#This Row],[bank_type]] = "Private Nonprofit", TRUE, FALSE)</f>
        <v>0</v>
      </c>
    </row>
    <row r="1228" spans="1:33" x14ac:dyDescent="0.2">
      <c r="A1228">
        <v>4995</v>
      </c>
      <c r="B1228" t="s">
        <v>5463</v>
      </c>
      <c r="C1228" s="1">
        <v>44025</v>
      </c>
      <c r="D1228" s="1">
        <v>44025</v>
      </c>
      <c r="E1228" t="s">
        <v>5464</v>
      </c>
      <c r="F1228" t="b">
        <v>1</v>
      </c>
      <c r="G1228" t="s">
        <v>22</v>
      </c>
      <c r="J1228" t="s">
        <v>68</v>
      </c>
      <c r="K1228" t="s">
        <v>24</v>
      </c>
      <c r="L1228" t="s">
        <v>703</v>
      </c>
      <c r="M1228" t="s">
        <v>2836</v>
      </c>
      <c r="N1228">
        <v>36.478200000000001</v>
      </c>
      <c r="O1228">
        <v>-80.703900000000004</v>
      </c>
      <c r="P1228" t="s">
        <v>78</v>
      </c>
      <c r="Q1228" t="s">
        <v>5433</v>
      </c>
      <c r="R1228" t="s">
        <v>5434</v>
      </c>
      <c r="S1228" t="s">
        <v>1124</v>
      </c>
      <c r="T1228" t="s">
        <v>703</v>
      </c>
      <c r="U1228">
        <v>27609</v>
      </c>
      <c r="V1228" t="s">
        <v>5435</v>
      </c>
      <c r="W1228" t="s">
        <v>5436</v>
      </c>
      <c r="X1228" t="s">
        <v>5437</v>
      </c>
      <c r="Y1228" t="s">
        <v>5438</v>
      </c>
      <c r="Z1228" t="s">
        <v>28</v>
      </c>
      <c r="AA1228" t="s">
        <v>28</v>
      </c>
      <c r="AB1228" t="s">
        <v>28</v>
      </c>
      <c r="AC1228" t="s">
        <v>28</v>
      </c>
      <c r="AD1228" t="s">
        <v>39</v>
      </c>
      <c r="AE1228" t="s">
        <v>28</v>
      </c>
      <c r="AF1228" t="b">
        <f t="shared" si="19"/>
        <v>0</v>
      </c>
      <c r="AG1228" t="b">
        <f>IF(Table1[[#This Row],[bank_type]] = "Private Nonprofit", TRUE, FALSE)</f>
        <v>0</v>
      </c>
    </row>
    <row r="1229" spans="1:33" x14ac:dyDescent="0.2">
      <c r="A1229">
        <v>4698</v>
      </c>
      <c r="B1229" t="s">
        <v>5465</v>
      </c>
      <c r="C1229" s="1">
        <v>43782</v>
      </c>
      <c r="D1229" s="1">
        <v>43782</v>
      </c>
      <c r="E1229" t="s">
        <v>5466</v>
      </c>
      <c r="F1229" t="b">
        <v>1</v>
      </c>
      <c r="G1229" t="s">
        <v>67</v>
      </c>
      <c r="J1229" t="s">
        <v>68</v>
      </c>
      <c r="K1229" t="s">
        <v>24</v>
      </c>
      <c r="L1229" t="s">
        <v>43</v>
      </c>
      <c r="M1229" t="s">
        <v>5467</v>
      </c>
      <c r="N1229">
        <v>36.832608</v>
      </c>
      <c r="O1229">
        <v>-87.927580000000006</v>
      </c>
      <c r="P1229" t="s">
        <v>307</v>
      </c>
      <c r="Q1229" t="s">
        <v>119</v>
      </c>
      <c r="R1229" t="s">
        <v>120</v>
      </c>
      <c r="S1229" t="s">
        <v>59</v>
      </c>
      <c r="T1229" t="s">
        <v>43</v>
      </c>
      <c r="U1229">
        <v>40601</v>
      </c>
      <c r="V1229" t="s">
        <v>28</v>
      </c>
      <c r="W1229" t="s">
        <v>2900</v>
      </c>
      <c r="X1229" t="s">
        <v>5468</v>
      </c>
      <c r="Y1229" t="s">
        <v>28</v>
      </c>
      <c r="Z1229" t="s">
        <v>5469</v>
      </c>
      <c r="AA1229" t="s">
        <v>59</v>
      </c>
      <c r="AB1229" t="s">
        <v>43</v>
      </c>
      <c r="AC1229">
        <v>40601</v>
      </c>
      <c r="AD1229" t="s">
        <v>39</v>
      </c>
      <c r="AE1229" t="s">
        <v>120</v>
      </c>
      <c r="AF1229" t="b">
        <f t="shared" si="19"/>
        <v>0</v>
      </c>
      <c r="AG1229" t="b">
        <f>IF(Table1[[#This Row],[bank_type]] = "Private Nonprofit", TRUE, FALSE)</f>
        <v>0</v>
      </c>
    </row>
    <row r="1230" spans="1:33" x14ac:dyDescent="0.2">
      <c r="A1230">
        <v>4698</v>
      </c>
      <c r="B1230" t="s">
        <v>5465</v>
      </c>
      <c r="C1230" s="1">
        <v>43782</v>
      </c>
      <c r="D1230" s="1">
        <v>43782</v>
      </c>
      <c r="E1230" t="s">
        <v>5466</v>
      </c>
      <c r="F1230" t="b">
        <v>1</v>
      </c>
      <c r="G1230" t="s">
        <v>67</v>
      </c>
      <c r="J1230" t="s">
        <v>68</v>
      </c>
      <c r="K1230" t="s">
        <v>24</v>
      </c>
      <c r="L1230" t="s">
        <v>43</v>
      </c>
      <c r="M1230" t="s">
        <v>5467</v>
      </c>
      <c r="N1230">
        <v>36.832608</v>
      </c>
      <c r="O1230">
        <v>-87.927580000000006</v>
      </c>
      <c r="P1230" t="s">
        <v>307</v>
      </c>
      <c r="Q1230" t="s">
        <v>119</v>
      </c>
      <c r="R1230" t="s">
        <v>120</v>
      </c>
      <c r="S1230" t="s">
        <v>59</v>
      </c>
      <c r="T1230" t="s">
        <v>43</v>
      </c>
      <c r="U1230">
        <v>40601</v>
      </c>
      <c r="V1230" t="s">
        <v>28</v>
      </c>
      <c r="W1230" t="s">
        <v>174</v>
      </c>
      <c r="X1230" t="s">
        <v>175</v>
      </c>
      <c r="Y1230" t="s">
        <v>176</v>
      </c>
      <c r="Z1230" t="s">
        <v>177</v>
      </c>
      <c r="AA1230" t="s">
        <v>59</v>
      </c>
      <c r="AB1230" t="s">
        <v>43</v>
      </c>
      <c r="AC1230">
        <v>40601</v>
      </c>
      <c r="AD1230" t="s">
        <v>39</v>
      </c>
      <c r="AE1230" t="s">
        <v>61</v>
      </c>
      <c r="AF1230" t="b">
        <f t="shared" si="19"/>
        <v>0</v>
      </c>
      <c r="AG1230" t="b">
        <f>IF(Table1[[#This Row],[bank_type]] = "Private Nonprofit", TRUE, FALSE)</f>
        <v>0</v>
      </c>
    </row>
    <row r="1231" spans="1:33" x14ac:dyDescent="0.2">
      <c r="A1231">
        <v>4698</v>
      </c>
      <c r="B1231" t="s">
        <v>5465</v>
      </c>
      <c r="C1231" s="1">
        <v>43782</v>
      </c>
      <c r="D1231" s="1">
        <v>43782</v>
      </c>
      <c r="E1231" t="s">
        <v>5466</v>
      </c>
      <c r="F1231" t="b">
        <v>1</v>
      </c>
      <c r="G1231" t="s">
        <v>67</v>
      </c>
      <c r="J1231" t="s">
        <v>68</v>
      </c>
      <c r="K1231" t="s">
        <v>24</v>
      </c>
      <c r="L1231" t="s">
        <v>43</v>
      </c>
      <c r="M1231" t="s">
        <v>5467</v>
      </c>
      <c r="N1231">
        <v>36.832608</v>
      </c>
      <c r="O1231">
        <v>-87.927580000000006</v>
      </c>
      <c r="P1231" t="s">
        <v>307</v>
      </c>
      <c r="Q1231" t="s">
        <v>119</v>
      </c>
      <c r="R1231" t="s">
        <v>120</v>
      </c>
      <c r="S1231" t="s">
        <v>59</v>
      </c>
      <c r="T1231" t="s">
        <v>43</v>
      </c>
      <c r="U1231">
        <v>40601</v>
      </c>
      <c r="V1231" t="s">
        <v>28</v>
      </c>
      <c r="W1231" t="s">
        <v>1262</v>
      </c>
      <c r="X1231" t="s">
        <v>5470</v>
      </c>
      <c r="Y1231" t="s">
        <v>5471</v>
      </c>
      <c r="Z1231" t="s">
        <v>5472</v>
      </c>
      <c r="AA1231" t="s">
        <v>59</v>
      </c>
      <c r="AB1231" t="s">
        <v>43</v>
      </c>
      <c r="AC1231">
        <v>40601</v>
      </c>
      <c r="AD1231" t="s">
        <v>39</v>
      </c>
      <c r="AE1231" t="s">
        <v>5473</v>
      </c>
      <c r="AF1231" t="b">
        <f t="shared" si="19"/>
        <v>0</v>
      </c>
      <c r="AG1231" t="b">
        <f>IF(Table1[[#This Row],[bank_type]] = "Private Nonprofit", TRUE, FALSE)</f>
        <v>0</v>
      </c>
    </row>
    <row r="1232" spans="1:33" x14ac:dyDescent="0.2">
      <c r="A1232">
        <v>5055</v>
      </c>
      <c r="B1232" t="s">
        <v>5474</v>
      </c>
      <c r="C1232" t="s">
        <v>28</v>
      </c>
      <c r="D1232" t="s">
        <v>28</v>
      </c>
      <c r="E1232" t="s">
        <v>5475</v>
      </c>
      <c r="F1232" t="b">
        <v>1</v>
      </c>
      <c r="G1232" t="s">
        <v>67</v>
      </c>
      <c r="J1232" t="s">
        <v>68</v>
      </c>
      <c r="K1232" t="s">
        <v>42</v>
      </c>
      <c r="L1232" t="s">
        <v>43</v>
      </c>
      <c r="M1232" t="s">
        <v>5476</v>
      </c>
      <c r="N1232">
        <v>36.66133</v>
      </c>
      <c r="O1232">
        <v>-84.777050000000003</v>
      </c>
      <c r="P1232" t="s">
        <v>27</v>
      </c>
      <c r="Q1232" t="s">
        <v>119</v>
      </c>
      <c r="R1232" t="s">
        <v>120</v>
      </c>
      <c r="S1232" t="s">
        <v>59</v>
      </c>
      <c r="T1232" t="s">
        <v>43</v>
      </c>
      <c r="U1232">
        <v>40601</v>
      </c>
      <c r="V1232" t="s">
        <v>28</v>
      </c>
      <c r="W1232" t="s">
        <v>1954</v>
      </c>
      <c r="X1232" t="s">
        <v>5477</v>
      </c>
      <c r="Y1232" t="s">
        <v>5478</v>
      </c>
      <c r="Z1232" t="s">
        <v>119</v>
      </c>
      <c r="AA1232" t="s">
        <v>5479</v>
      </c>
      <c r="AB1232" t="s">
        <v>43</v>
      </c>
      <c r="AC1232">
        <v>40601</v>
      </c>
      <c r="AD1232" t="s">
        <v>34</v>
      </c>
      <c r="AE1232" t="s">
        <v>5480</v>
      </c>
      <c r="AF1232" t="b">
        <f t="shared" si="19"/>
        <v>1</v>
      </c>
      <c r="AG1232" t="b">
        <f>IF(Table1[[#This Row],[bank_type]] = "Private Nonprofit", TRUE, FALSE)</f>
        <v>0</v>
      </c>
    </row>
    <row r="1233" spans="1:33" x14ac:dyDescent="0.2">
      <c r="A1233">
        <v>5055</v>
      </c>
      <c r="B1233" t="s">
        <v>5474</v>
      </c>
      <c r="C1233" t="s">
        <v>28</v>
      </c>
      <c r="D1233" t="s">
        <v>28</v>
      </c>
      <c r="E1233" t="s">
        <v>5475</v>
      </c>
      <c r="F1233" t="b">
        <v>1</v>
      </c>
      <c r="G1233" t="s">
        <v>67</v>
      </c>
      <c r="J1233" t="s">
        <v>68</v>
      </c>
      <c r="K1233" t="s">
        <v>42</v>
      </c>
      <c r="L1233" t="s">
        <v>43</v>
      </c>
      <c r="M1233" t="s">
        <v>5476</v>
      </c>
      <c r="N1233">
        <v>36.66133</v>
      </c>
      <c r="O1233">
        <v>-84.777050000000003</v>
      </c>
      <c r="P1233" t="s">
        <v>27</v>
      </c>
      <c r="Q1233" t="s">
        <v>119</v>
      </c>
      <c r="R1233" t="s">
        <v>120</v>
      </c>
      <c r="S1233" t="s">
        <v>59</v>
      </c>
      <c r="T1233" t="s">
        <v>43</v>
      </c>
      <c r="U1233">
        <v>40601</v>
      </c>
      <c r="V1233" t="s">
        <v>28</v>
      </c>
      <c r="W1233" t="s">
        <v>525</v>
      </c>
      <c r="X1233" t="s">
        <v>5481</v>
      </c>
      <c r="Y1233" t="s">
        <v>5482</v>
      </c>
      <c r="Z1233" t="s">
        <v>58</v>
      </c>
      <c r="AA1233" t="s">
        <v>59</v>
      </c>
      <c r="AB1233" t="s">
        <v>43</v>
      </c>
      <c r="AC1233">
        <v>40601</v>
      </c>
      <c r="AD1233" t="s">
        <v>34</v>
      </c>
      <c r="AE1233" t="s">
        <v>5483</v>
      </c>
      <c r="AF1233" t="b">
        <f t="shared" si="19"/>
        <v>1</v>
      </c>
      <c r="AG1233" t="b">
        <f>IF(Table1[[#This Row],[bank_type]] = "Private Nonprofit", TRUE, FALSE)</f>
        <v>0</v>
      </c>
    </row>
    <row r="1234" spans="1:33" x14ac:dyDescent="0.2">
      <c r="A1234">
        <v>7030</v>
      </c>
      <c r="B1234" t="s">
        <v>5484</v>
      </c>
      <c r="C1234" t="s">
        <v>28</v>
      </c>
      <c r="D1234" s="1">
        <v>45715</v>
      </c>
      <c r="E1234" t="s">
        <v>5485</v>
      </c>
      <c r="F1234" t="b">
        <v>1</v>
      </c>
      <c r="K1234" t="s">
        <v>76</v>
      </c>
      <c r="L1234" t="s">
        <v>43</v>
      </c>
      <c r="M1234" t="s">
        <v>5486</v>
      </c>
      <c r="N1234">
        <v>36.825389999999999</v>
      </c>
      <c r="O1234">
        <v>-88.310355999999999</v>
      </c>
      <c r="P1234" t="s">
        <v>27</v>
      </c>
      <c r="Q1234" t="s">
        <v>119</v>
      </c>
      <c r="R1234" t="s">
        <v>120</v>
      </c>
      <c r="S1234" t="s">
        <v>59</v>
      </c>
      <c r="T1234" t="s">
        <v>43</v>
      </c>
      <c r="U1234">
        <v>40601</v>
      </c>
      <c r="V1234" t="s">
        <v>28</v>
      </c>
      <c r="W1234" t="s">
        <v>915</v>
      </c>
      <c r="X1234" t="s">
        <v>5487</v>
      </c>
      <c r="Y1234" t="s">
        <v>5488</v>
      </c>
      <c r="Z1234" t="s">
        <v>5489</v>
      </c>
      <c r="AA1234" t="s">
        <v>59</v>
      </c>
      <c r="AB1234" t="s">
        <v>43</v>
      </c>
      <c r="AC1234">
        <v>40601</v>
      </c>
      <c r="AD1234" t="s">
        <v>34</v>
      </c>
      <c r="AE1234" t="s">
        <v>5490</v>
      </c>
      <c r="AF1234" t="b">
        <f t="shared" si="19"/>
        <v>1</v>
      </c>
      <c r="AG1234" t="b">
        <f>IF(Table1[[#This Row],[bank_type]] = "Private Nonprofit", TRUE, FALSE)</f>
        <v>0</v>
      </c>
    </row>
    <row r="1235" spans="1:33" x14ac:dyDescent="0.2">
      <c r="A1235">
        <v>5054</v>
      </c>
      <c r="B1235" t="s">
        <v>5491</v>
      </c>
      <c r="C1235" t="s">
        <v>28</v>
      </c>
      <c r="D1235" s="1">
        <v>44963</v>
      </c>
      <c r="E1235" t="s">
        <v>5492</v>
      </c>
      <c r="F1235" t="b">
        <v>1</v>
      </c>
      <c r="G1235" t="s">
        <v>22</v>
      </c>
      <c r="J1235" t="s">
        <v>23</v>
      </c>
      <c r="K1235" t="s">
        <v>76</v>
      </c>
      <c r="L1235" t="s">
        <v>43</v>
      </c>
      <c r="M1235" t="s">
        <v>5493</v>
      </c>
      <c r="N1235">
        <v>37.226500000000001</v>
      </c>
      <c r="O1235">
        <v>-88.177700000000002</v>
      </c>
      <c r="P1235" t="s">
        <v>27</v>
      </c>
      <c r="Q1235" t="s">
        <v>119</v>
      </c>
      <c r="R1235" t="s">
        <v>120</v>
      </c>
      <c r="S1235" t="s">
        <v>59</v>
      </c>
      <c r="T1235" t="s">
        <v>43</v>
      </c>
      <c r="U1235">
        <v>40601</v>
      </c>
      <c r="V1235" t="s">
        <v>28</v>
      </c>
      <c r="W1235" t="s">
        <v>5494</v>
      </c>
      <c r="X1235" t="s">
        <v>5495</v>
      </c>
      <c r="Y1235" t="s">
        <v>5496</v>
      </c>
      <c r="Z1235" t="s">
        <v>120</v>
      </c>
      <c r="AA1235" t="s">
        <v>59</v>
      </c>
      <c r="AB1235" t="s">
        <v>43</v>
      </c>
      <c r="AC1235">
        <v>40601</v>
      </c>
      <c r="AD1235" t="s">
        <v>405</v>
      </c>
      <c r="AE1235" t="s">
        <v>28</v>
      </c>
      <c r="AF1235" t="b">
        <f t="shared" si="19"/>
        <v>1</v>
      </c>
      <c r="AG1235" t="b">
        <f>IF(Table1[[#This Row],[bank_type]] = "Private Nonprofit", TRUE, FALSE)</f>
        <v>0</v>
      </c>
    </row>
    <row r="1236" spans="1:33" x14ac:dyDescent="0.2">
      <c r="A1236">
        <v>5054</v>
      </c>
      <c r="B1236" t="s">
        <v>5491</v>
      </c>
      <c r="C1236" t="s">
        <v>28</v>
      </c>
      <c r="D1236" s="1">
        <v>44963</v>
      </c>
      <c r="E1236" t="s">
        <v>5492</v>
      </c>
      <c r="F1236" t="b">
        <v>1</v>
      </c>
      <c r="G1236" t="s">
        <v>22</v>
      </c>
      <c r="J1236" t="s">
        <v>23</v>
      </c>
      <c r="K1236" t="s">
        <v>76</v>
      </c>
      <c r="L1236" t="s">
        <v>43</v>
      </c>
      <c r="M1236" t="s">
        <v>5493</v>
      </c>
      <c r="N1236">
        <v>37.226500000000001</v>
      </c>
      <c r="O1236">
        <v>-88.177700000000002</v>
      </c>
      <c r="P1236" t="s">
        <v>27</v>
      </c>
      <c r="Q1236" t="s">
        <v>119</v>
      </c>
      <c r="R1236" t="s">
        <v>120</v>
      </c>
      <c r="S1236" t="s">
        <v>59</v>
      </c>
      <c r="T1236" t="s">
        <v>43</v>
      </c>
      <c r="U1236">
        <v>40601</v>
      </c>
      <c r="V1236" t="s">
        <v>28</v>
      </c>
      <c r="W1236" t="s">
        <v>1954</v>
      </c>
      <c r="X1236" t="s">
        <v>5477</v>
      </c>
      <c r="Y1236" t="s">
        <v>5478</v>
      </c>
      <c r="Z1236" t="s">
        <v>119</v>
      </c>
      <c r="AA1236" t="s">
        <v>5479</v>
      </c>
      <c r="AB1236" t="s">
        <v>43</v>
      </c>
      <c r="AC1236">
        <v>40601</v>
      </c>
      <c r="AD1236" t="s">
        <v>34</v>
      </c>
      <c r="AE1236" t="s">
        <v>5480</v>
      </c>
      <c r="AF1236" t="b">
        <f t="shared" si="19"/>
        <v>1</v>
      </c>
      <c r="AG1236" t="b">
        <f>IF(Table1[[#This Row],[bank_type]] = "Private Nonprofit", TRUE, FALSE)</f>
        <v>0</v>
      </c>
    </row>
    <row r="1237" spans="1:33" x14ac:dyDescent="0.2">
      <c r="A1237">
        <v>5057</v>
      </c>
      <c r="B1237" t="s">
        <v>5497</v>
      </c>
      <c r="C1237" t="s">
        <v>28</v>
      </c>
      <c r="D1237" s="1">
        <v>43685</v>
      </c>
      <c r="E1237" t="s">
        <v>5498</v>
      </c>
      <c r="F1237" t="b">
        <v>1</v>
      </c>
      <c r="G1237" t="s">
        <v>67</v>
      </c>
      <c r="J1237" t="s">
        <v>68</v>
      </c>
      <c r="K1237" t="s">
        <v>76</v>
      </c>
      <c r="L1237" t="s">
        <v>43</v>
      </c>
      <c r="M1237" t="s">
        <v>5499</v>
      </c>
      <c r="N1237">
        <v>36.841284201419597</v>
      </c>
      <c r="O1237">
        <v>-87.148810079506703</v>
      </c>
      <c r="P1237" t="s">
        <v>27</v>
      </c>
      <c r="Q1237" t="s">
        <v>119</v>
      </c>
      <c r="R1237" t="s">
        <v>120</v>
      </c>
      <c r="S1237" t="s">
        <v>59</v>
      </c>
      <c r="T1237" t="s">
        <v>43</v>
      </c>
      <c r="U1237">
        <v>40601</v>
      </c>
      <c r="V1237" t="s">
        <v>28</v>
      </c>
      <c r="W1237" t="s">
        <v>5494</v>
      </c>
      <c r="X1237" t="s">
        <v>5495</v>
      </c>
      <c r="Y1237" t="s">
        <v>5496</v>
      </c>
      <c r="Z1237" t="s">
        <v>120</v>
      </c>
      <c r="AA1237" t="s">
        <v>59</v>
      </c>
      <c r="AB1237" t="s">
        <v>43</v>
      </c>
      <c r="AC1237">
        <v>40601</v>
      </c>
      <c r="AD1237" t="s">
        <v>405</v>
      </c>
      <c r="AE1237" t="s">
        <v>28</v>
      </c>
      <c r="AF1237" t="b">
        <f t="shared" si="19"/>
        <v>1</v>
      </c>
      <c r="AG1237" t="b">
        <f>IF(Table1[[#This Row],[bank_type]] = "Private Nonprofit", TRUE, FALSE)</f>
        <v>0</v>
      </c>
    </row>
    <row r="1238" spans="1:33" x14ac:dyDescent="0.2">
      <c r="A1238">
        <v>5057</v>
      </c>
      <c r="B1238" t="s">
        <v>5497</v>
      </c>
      <c r="C1238" t="s">
        <v>28</v>
      </c>
      <c r="D1238" s="1">
        <v>43685</v>
      </c>
      <c r="E1238" t="s">
        <v>5498</v>
      </c>
      <c r="F1238" t="b">
        <v>1</v>
      </c>
      <c r="G1238" t="s">
        <v>67</v>
      </c>
      <c r="J1238" t="s">
        <v>68</v>
      </c>
      <c r="K1238" t="s">
        <v>76</v>
      </c>
      <c r="L1238" t="s">
        <v>43</v>
      </c>
      <c r="M1238" t="s">
        <v>5499</v>
      </c>
      <c r="N1238">
        <v>36.841284201419597</v>
      </c>
      <c r="O1238">
        <v>-87.148810079506703</v>
      </c>
      <c r="P1238" t="s">
        <v>27</v>
      </c>
      <c r="Q1238" t="s">
        <v>119</v>
      </c>
      <c r="R1238" t="s">
        <v>120</v>
      </c>
      <c r="S1238" t="s">
        <v>59</v>
      </c>
      <c r="T1238" t="s">
        <v>43</v>
      </c>
      <c r="U1238">
        <v>40601</v>
      </c>
      <c r="V1238" t="s">
        <v>28</v>
      </c>
      <c r="W1238" t="s">
        <v>1954</v>
      </c>
      <c r="X1238" t="s">
        <v>5477</v>
      </c>
      <c r="Y1238" t="s">
        <v>5478</v>
      </c>
      <c r="Z1238" t="s">
        <v>119</v>
      </c>
      <c r="AA1238" t="s">
        <v>5479</v>
      </c>
      <c r="AB1238" t="s">
        <v>43</v>
      </c>
      <c r="AC1238">
        <v>40601</v>
      </c>
      <c r="AD1238" t="s">
        <v>34</v>
      </c>
      <c r="AE1238" t="s">
        <v>5480</v>
      </c>
      <c r="AF1238" t="b">
        <f t="shared" si="19"/>
        <v>1</v>
      </c>
      <c r="AG1238" t="b">
        <f>IF(Table1[[#This Row],[bank_type]] = "Private Nonprofit", TRUE, FALSE)</f>
        <v>0</v>
      </c>
    </row>
    <row r="1239" spans="1:33" x14ac:dyDescent="0.2">
      <c r="A1239">
        <v>5056</v>
      </c>
      <c r="B1239" t="s">
        <v>5500</v>
      </c>
      <c r="C1239" t="s">
        <v>28</v>
      </c>
      <c r="D1239" s="1">
        <v>45609</v>
      </c>
      <c r="E1239" t="s">
        <v>5501</v>
      </c>
      <c r="F1239" t="b">
        <v>1</v>
      </c>
      <c r="G1239" t="s">
        <v>326</v>
      </c>
      <c r="J1239" t="s">
        <v>332</v>
      </c>
      <c r="K1239" t="s">
        <v>42</v>
      </c>
      <c r="L1239" t="s">
        <v>43</v>
      </c>
      <c r="M1239" t="s">
        <v>5502</v>
      </c>
      <c r="N1239">
        <v>37.147589000000004</v>
      </c>
      <c r="O1239">
        <v>-88.362893</v>
      </c>
      <c r="P1239" t="s">
        <v>27</v>
      </c>
      <c r="Q1239" t="s">
        <v>119</v>
      </c>
      <c r="R1239" t="s">
        <v>120</v>
      </c>
      <c r="S1239" t="s">
        <v>59</v>
      </c>
      <c r="T1239" t="s">
        <v>43</v>
      </c>
      <c r="U1239">
        <v>40601</v>
      </c>
      <c r="V1239" t="s">
        <v>28</v>
      </c>
      <c r="W1239" t="s">
        <v>1954</v>
      </c>
      <c r="X1239" t="s">
        <v>5477</v>
      </c>
      <c r="Y1239" t="s">
        <v>5478</v>
      </c>
      <c r="Z1239" t="s">
        <v>119</v>
      </c>
      <c r="AA1239" t="s">
        <v>5479</v>
      </c>
      <c r="AB1239" t="s">
        <v>43</v>
      </c>
      <c r="AC1239">
        <v>40601</v>
      </c>
      <c r="AD1239" t="s">
        <v>34</v>
      </c>
      <c r="AE1239" t="s">
        <v>5480</v>
      </c>
      <c r="AF1239" t="b">
        <f t="shared" si="19"/>
        <v>1</v>
      </c>
      <c r="AG1239" t="b">
        <f>IF(Table1[[#This Row],[bank_type]] = "Private Nonprofit", TRUE, FALSE)</f>
        <v>0</v>
      </c>
    </row>
    <row r="1240" spans="1:33" x14ac:dyDescent="0.2">
      <c r="A1240">
        <v>5056</v>
      </c>
      <c r="B1240" t="s">
        <v>5500</v>
      </c>
      <c r="C1240" t="s">
        <v>28</v>
      </c>
      <c r="D1240" s="1">
        <v>45609</v>
      </c>
      <c r="E1240" t="s">
        <v>5501</v>
      </c>
      <c r="F1240" t="b">
        <v>1</v>
      </c>
      <c r="G1240" t="s">
        <v>326</v>
      </c>
      <c r="J1240" t="s">
        <v>332</v>
      </c>
      <c r="K1240" t="s">
        <v>42</v>
      </c>
      <c r="L1240" t="s">
        <v>43</v>
      </c>
      <c r="M1240" t="s">
        <v>5502</v>
      </c>
      <c r="N1240">
        <v>37.147589000000004</v>
      </c>
      <c r="O1240">
        <v>-88.362893</v>
      </c>
      <c r="P1240" t="s">
        <v>27</v>
      </c>
      <c r="Q1240" t="s">
        <v>119</v>
      </c>
      <c r="R1240" t="s">
        <v>120</v>
      </c>
      <c r="S1240" t="s">
        <v>59</v>
      </c>
      <c r="T1240" t="s">
        <v>43</v>
      </c>
      <c r="U1240">
        <v>40601</v>
      </c>
      <c r="V1240" t="s">
        <v>28</v>
      </c>
      <c r="W1240" t="s">
        <v>915</v>
      </c>
      <c r="X1240" t="s">
        <v>5487</v>
      </c>
      <c r="Y1240" t="s">
        <v>5488</v>
      </c>
      <c r="Z1240" t="s">
        <v>5489</v>
      </c>
      <c r="AA1240" t="s">
        <v>59</v>
      </c>
      <c r="AB1240" t="s">
        <v>43</v>
      </c>
      <c r="AC1240">
        <v>40601</v>
      </c>
      <c r="AD1240" t="s">
        <v>405</v>
      </c>
      <c r="AE1240" t="s">
        <v>5490</v>
      </c>
      <c r="AF1240" t="b">
        <f t="shared" si="19"/>
        <v>1</v>
      </c>
      <c r="AG1240" t="b">
        <f>IF(Table1[[#This Row],[bank_type]] = "Private Nonprofit", TRUE, FALSE)</f>
        <v>0</v>
      </c>
    </row>
    <row r="1241" spans="1:33" x14ac:dyDescent="0.2">
      <c r="A1241">
        <v>5056</v>
      </c>
      <c r="B1241" t="s">
        <v>5500</v>
      </c>
      <c r="C1241" t="s">
        <v>28</v>
      </c>
      <c r="D1241" s="1">
        <v>45609</v>
      </c>
      <c r="E1241" t="s">
        <v>5501</v>
      </c>
      <c r="F1241" t="b">
        <v>1</v>
      </c>
      <c r="G1241" t="s">
        <v>326</v>
      </c>
      <c r="J1241" t="s">
        <v>332</v>
      </c>
      <c r="K1241" t="s">
        <v>42</v>
      </c>
      <c r="L1241" t="s">
        <v>43</v>
      </c>
      <c r="M1241" t="s">
        <v>5502</v>
      </c>
      <c r="N1241">
        <v>37.147589000000004</v>
      </c>
      <c r="O1241">
        <v>-88.362893</v>
      </c>
      <c r="P1241" t="s">
        <v>27</v>
      </c>
      <c r="Q1241" t="s">
        <v>119</v>
      </c>
      <c r="R1241" t="s">
        <v>120</v>
      </c>
      <c r="S1241" t="s">
        <v>59</v>
      </c>
      <c r="T1241" t="s">
        <v>43</v>
      </c>
      <c r="U1241">
        <v>40601</v>
      </c>
      <c r="V1241" t="s">
        <v>28</v>
      </c>
      <c r="W1241" t="s">
        <v>1262</v>
      </c>
      <c r="X1241" t="s">
        <v>5470</v>
      </c>
      <c r="Y1241" t="s">
        <v>5471</v>
      </c>
      <c r="Z1241" t="s">
        <v>5472</v>
      </c>
      <c r="AA1241" t="s">
        <v>59</v>
      </c>
      <c r="AB1241" t="s">
        <v>43</v>
      </c>
      <c r="AC1241">
        <v>40601</v>
      </c>
      <c r="AD1241" t="s">
        <v>60</v>
      </c>
      <c r="AE1241" t="s">
        <v>5473</v>
      </c>
      <c r="AF1241" t="b">
        <f t="shared" si="19"/>
        <v>1</v>
      </c>
      <c r="AG1241" t="b">
        <f>IF(Table1[[#This Row],[bank_type]] = "Private Nonprofit", TRUE, FALSE)</f>
        <v>0</v>
      </c>
    </row>
    <row r="1242" spans="1:33" x14ac:dyDescent="0.2">
      <c r="A1242">
        <v>5056</v>
      </c>
      <c r="B1242" t="s">
        <v>5500</v>
      </c>
      <c r="C1242" t="s">
        <v>28</v>
      </c>
      <c r="D1242" s="1">
        <v>45609</v>
      </c>
      <c r="E1242" t="s">
        <v>5501</v>
      </c>
      <c r="F1242" t="b">
        <v>1</v>
      </c>
      <c r="G1242" t="s">
        <v>326</v>
      </c>
      <c r="J1242" t="s">
        <v>332</v>
      </c>
      <c r="K1242" t="s">
        <v>42</v>
      </c>
      <c r="L1242" t="s">
        <v>43</v>
      </c>
      <c r="M1242" t="s">
        <v>5502</v>
      </c>
      <c r="N1242">
        <v>37.147589000000004</v>
      </c>
      <c r="O1242">
        <v>-88.362893</v>
      </c>
      <c r="P1242" t="s">
        <v>27</v>
      </c>
      <c r="Q1242" t="s">
        <v>119</v>
      </c>
      <c r="R1242" t="s">
        <v>120</v>
      </c>
      <c r="S1242" t="s">
        <v>59</v>
      </c>
      <c r="T1242" t="s">
        <v>43</v>
      </c>
      <c r="U1242">
        <v>40601</v>
      </c>
      <c r="V1242" t="s">
        <v>28</v>
      </c>
      <c r="W1242" t="s">
        <v>1279</v>
      </c>
      <c r="X1242" t="s">
        <v>5470</v>
      </c>
      <c r="Y1242" t="s">
        <v>5503</v>
      </c>
      <c r="Z1242" t="s">
        <v>28</v>
      </c>
      <c r="AA1242" t="s">
        <v>28</v>
      </c>
      <c r="AB1242" t="s">
        <v>43</v>
      </c>
      <c r="AC1242" t="s">
        <v>28</v>
      </c>
      <c r="AD1242" t="s">
        <v>405</v>
      </c>
      <c r="AE1242" t="s">
        <v>28</v>
      </c>
      <c r="AF1242" t="b">
        <f t="shared" si="19"/>
        <v>1</v>
      </c>
      <c r="AG1242" t="b">
        <f>IF(Table1[[#This Row],[bank_type]] = "Private Nonprofit", TRUE, FALSE)</f>
        <v>0</v>
      </c>
    </row>
    <row r="1243" spans="1:33" x14ac:dyDescent="0.2">
      <c r="A1243">
        <v>5056</v>
      </c>
      <c r="B1243" t="s">
        <v>5500</v>
      </c>
      <c r="C1243" t="s">
        <v>28</v>
      </c>
      <c r="D1243" s="1">
        <v>45609</v>
      </c>
      <c r="E1243" t="s">
        <v>5501</v>
      </c>
      <c r="F1243" t="b">
        <v>1</v>
      </c>
      <c r="G1243" t="s">
        <v>326</v>
      </c>
      <c r="J1243" t="s">
        <v>332</v>
      </c>
      <c r="K1243" t="s">
        <v>42</v>
      </c>
      <c r="L1243" t="s">
        <v>43</v>
      </c>
      <c r="M1243" t="s">
        <v>5502</v>
      </c>
      <c r="N1243">
        <v>37.147589000000004</v>
      </c>
      <c r="O1243">
        <v>-88.362893</v>
      </c>
      <c r="P1243" t="s">
        <v>27</v>
      </c>
      <c r="Q1243" t="s">
        <v>119</v>
      </c>
      <c r="R1243" t="s">
        <v>120</v>
      </c>
      <c r="S1243" t="s">
        <v>59</v>
      </c>
      <c r="T1243" t="s">
        <v>43</v>
      </c>
      <c r="U1243">
        <v>40601</v>
      </c>
      <c r="V1243" t="s">
        <v>28</v>
      </c>
      <c r="W1243" t="s">
        <v>174</v>
      </c>
      <c r="X1243" t="s">
        <v>175</v>
      </c>
      <c r="Y1243" t="s">
        <v>176</v>
      </c>
      <c r="Z1243" t="s">
        <v>177</v>
      </c>
      <c r="AA1243" t="s">
        <v>59</v>
      </c>
      <c r="AB1243" t="s">
        <v>43</v>
      </c>
      <c r="AC1243">
        <v>40601</v>
      </c>
      <c r="AD1243" t="s">
        <v>405</v>
      </c>
      <c r="AE1243" t="s">
        <v>61</v>
      </c>
      <c r="AF1243" t="b">
        <f t="shared" si="19"/>
        <v>1</v>
      </c>
      <c r="AG1243" t="b">
        <f>IF(Table1[[#This Row],[bank_type]] = "Private Nonprofit", TRUE, FALSE)</f>
        <v>0</v>
      </c>
    </row>
    <row r="1244" spans="1:33" x14ac:dyDescent="0.2">
      <c r="A1244">
        <v>3217</v>
      </c>
      <c r="B1244" t="s">
        <v>5504</v>
      </c>
      <c r="C1244" s="1">
        <v>41845</v>
      </c>
      <c r="D1244" s="1">
        <v>41845</v>
      </c>
      <c r="E1244" t="s">
        <v>5505</v>
      </c>
      <c r="F1244" t="b">
        <v>1</v>
      </c>
      <c r="G1244" t="s">
        <v>326</v>
      </c>
      <c r="J1244" t="s">
        <v>332</v>
      </c>
      <c r="K1244" t="s">
        <v>24</v>
      </c>
      <c r="L1244" t="s">
        <v>43</v>
      </c>
      <c r="M1244" t="s">
        <v>5506</v>
      </c>
      <c r="N1244">
        <v>36.881026601425397</v>
      </c>
      <c r="O1244">
        <v>-85.1406452261391</v>
      </c>
      <c r="P1244" t="s">
        <v>307</v>
      </c>
      <c r="Q1244" t="s">
        <v>119</v>
      </c>
      <c r="R1244" t="s">
        <v>120</v>
      </c>
      <c r="S1244" t="s">
        <v>59</v>
      </c>
      <c r="T1244" t="s">
        <v>43</v>
      </c>
      <c r="U1244">
        <v>40601</v>
      </c>
      <c r="V1244" t="s">
        <v>28</v>
      </c>
      <c r="W1244" t="s">
        <v>1954</v>
      </c>
      <c r="X1244" t="s">
        <v>5477</v>
      </c>
      <c r="Y1244" t="s">
        <v>5478</v>
      </c>
      <c r="Z1244" t="s">
        <v>119</v>
      </c>
      <c r="AA1244" t="s">
        <v>5479</v>
      </c>
      <c r="AB1244" t="s">
        <v>43</v>
      </c>
      <c r="AC1244">
        <v>40601</v>
      </c>
      <c r="AD1244" t="s">
        <v>34</v>
      </c>
      <c r="AE1244" t="s">
        <v>5480</v>
      </c>
      <c r="AF1244" t="b">
        <f t="shared" si="19"/>
        <v>0</v>
      </c>
      <c r="AG1244" t="b">
        <f>IF(Table1[[#This Row],[bank_type]] = "Private Nonprofit", TRUE, FALSE)</f>
        <v>0</v>
      </c>
    </row>
    <row r="1245" spans="1:33" x14ac:dyDescent="0.2">
      <c r="A1245">
        <v>3217</v>
      </c>
      <c r="B1245" t="s">
        <v>5504</v>
      </c>
      <c r="C1245" s="1">
        <v>41845</v>
      </c>
      <c r="D1245" s="1">
        <v>41845</v>
      </c>
      <c r="E1245" t="s">
        <v>5505</v>
      </c>
      <c r="F1245" t="b">
        <v>1</v>
      </c>
      <c r="G1245" t="s">
        <v>326</v>
      </c>
      <c r="J1245" t="s">
        <v>332</v>
      </c>
      <c r="K1245" t="s">
        <v>24</v>
      </c>
      <c r="L1245" t="s">
        <v>43</v>
      </c>
      <c r="M1245" t="s">
        <v>5506</v>
      </c>
      <c r="N1245">
        <v>36.881026601425397</v>
      </c>
      <c r="O1245">
        <v>-85.1406452261391</v>
      </c>
      <c r="P1245" t="s">
        <v>307</v>
      </c>
      <c r="Q1245" t="s">
        <v>119</v>
      </c>
      <c r="R1245" t="s">
        <v>120</v>
      </c>
      <c r="S1245" t="s">
        <v>59</v>
      </c>
      <c r="T1245" t="s">
        <v>43</v>
      </c>
      <c r="U1245">
        <v>40601</v>
      </c>
      <c r="V1245" t="s">
        <v>28</v>
      </c>
      <c r="W1245" t="s">
        <v>5494</v>
      </c>
      <c r="X1245" t="s">
        <v>5495</v>
      </c>
      <c r="Y1245" t="s">
        <v>5496</v>
      </c>
      <c r="Z1245" t="s">
        <v>120</v>
      </c>
      <c r="AA1245" t="s">
        <v>59</v>
      </c>
      <c r="AB1245" t="s">
        <v>43</v>
      </c>
      <c r="AC1245">
        <v>40601</v>
      </c>
      <c r="AD1245" t="s">
        <v>405</v>
      </c>
      <c r="AE1245" t="s">
        <v>28</v>
      </c>
      <c r="AF1245" t="b">
        <f t="shared" si="19"/>
        <v>0</v>
      </c>
      <c r="AG1245" t="b">
        <f>IF(Table1[[#This Row],[bank_type]] = "Private Nonprofit", TRUE, FALSE)</f>
        <v>0</v>
      </c>
    </row>
    <row r="1246" spans="1:33" x14ac:dyDescent="0.2">
      <c r="A1246">
        <v>5892</v>
      </c>
      <c r="B1246" t="s">
        <v>5507</v>
      </c>
      <c r="C1246" t="s">
        <v>28</v>
      </c>
      <c r="D1246" t="s">
        <v>28</v>
      </c>
      <c r="E1246" t="s">
        <v>5508</v>
      </c>
      <c r="F1246" t="b">
        <v>1</v>
      </c>
      <c r="G1246" t="s">
        <v>22</v>
      </c>
      <c r="J1246" t="s">
        <v>23</v>
      </c>
      <c r="K1246" t="s">
        <v>42</v>
      </c>
      <c r="L1246" t="s">
        <v>43</v>
      </c>
      <c r="M1246" t="s">
        <v>5509</v>
      </c>
      <c r="N1246">
        <v>36.889200000000002</v>
      </c>
      <c r="O1246">
        <v>-88.549000000000007</v>
      </c>
      <c r="P1246" t="s">
        <v>78</v>
      </c>
      <c r="Q1246" t="s">
        <v>119</v>
      </c>
      <c r="R1246" t="s">
        <v>120</v>
      </c>
      <c r="S1246" t="s">
        <v>59</v>
      </c>
      <c r="T1246" t="s">
        <v>43</v>
      </c>
      <c r="U1246">
        <v>40601</v>
      </c>
      <c r="V1246" t="s">
        <v>28</v>
      </c>
      <c r="W1246" t="s">
        <v>1954</v>
      </c>
      <c r="X1246" t="s">
        <v>5477</v>
      </c>
      <c r="Y1246" t="s">
        <v>5478</v>
      </c>
      <c r="Z1246" t="s">
        <v>119</v>
      </c>
      <c r="AA1246" t="s">
        <v>5479</v>
      </c>
      <c r="AB1246" t="s">
        <v>43</v>
      </c>
      <c r="AC1246">
        <v>40601</v>
      </c>
      <c r="AD1246" t="s">
        <v>34</v>
      </c>
      <c r="AE1246" t="s">
        <v>5480</v>
      </c>
      <c r="AF1246" t="b">
        <f t="shared" si="19"/>
        <v>0</v>
      </c>
      <c r="AG1246" t="b">
        <f>IF(Table1[[#This Row],[bank_type]] = "Private Nonprofit", TRUE, FALSE)</f>
        <v>0</v>
      </c>
    </row>
    <row r="1247" spans="1:33" x14ac:dyDescent="0.2">
      <c r="A1247">
        <v>5893</v>
      </c>
      <c r="B1247" t="s">
        <v>5507</v>
      </c>
      <c r="C1247" t="s">
        <v>28</v>
      </c>
      <c r="D1247" t="s">
        <v>28</v>
      </c>
      <c r="E1247" t="s">
        <v>5508</v>
      </c>
      <c r="F1247" t="b">
        <v>1</v>
      </c>
      <c r="K1247" t="s">
        <v>42</v>
      </c>
      <c r="L1247" t="s">
        <v>43</v>
      </c>
      <c r="M1247" t="s">
        <v>5509</v>
      </c>
      <c r="N1247">
        <v>36.889200000000002</v>
      </c>
      <c r="O1247">
        <v>-88.549000000000007</v>
      </c>
      <c r="P1247" t="s">
        <v>307</v>
      </c>
      <c r="Q1247" t="s">
        <v>28</v>
      </c>
      <c r="R1247" t="s">
        <v>28</v>
      </c>
      <c r="S1247" t="s">
        <v>28</v>
      </c>
      <c r="T1247" t="s">
        <v>28</v>
      </c>
      <c r="U1247" t="s">
        <v>28</v>
      </c>
      <c r="V1247" t="s">
        <v>28</v>
      </c>
      <c r="W1247" t="s">
        <v>28</v>
      </c>
      <c r="X1247" t="s">
        <v>28</v>
      </c>
      <c r="Y1247" t="s">
        <v>28</v>
      </c>
      <c r="Z1247" t="s">
        <v>28</v>
      </c>
      <c r="AA1247" t="s">
        <v>28</v>
      </c>
      <c r="AB1247" t="s">
        <v>28</v>
      </c>
      <c r="AC1247" t="s">
        <v>28</v>
      </c>
      <c r="AD1247" t="s">
        <v>28</v>
      </c>
      <c r="AE1247" t="s">
        <v>28</v>
      </c>
      <c r="AF1247" t="b">
        <f t="shared" si="19"/>
        <v>0</v>
      </c>
      <c r="AG1247" t="b">
        <f>IF(Table1[[#This Row],[bank_type]] = "Private Nonprofit", TRUE, FALSE)</f>
        <v>0</v>
      </c>
    </row>
    <row r="1248" spans="1:33" x14ac:dyDescent="0.2">
      <c r="A1248">
        <v>5058</v>
      </c>
      <c r="B1248" t="s">
        <v>5510</v>
      </c>
      <c r="C1248" t="s">
        <v>28</v>
      </c>
      <c r="D1248" s="1">
        <v>44622</v>
      </c>
      <c r="E1248" t="s">
        <v>5511</v>
      </c>
      <c r="F1248" t="b">
        <v>1</v>
      </c>
      <c r="G1248" t="s">
        <v>67</v>
      </c>
      <c r="J1248" t="s">
        <v>68</v>
      </c>
      <c r="K1248" t="s">
        <v>76</v>
      </c>
      <c r="L1248" t="s">
        <v>43</v>
      </c>
      <c r="M1248" t="s">
        <v>5476</v>
      </c>
      <c r="N1248">
        <v>36.677756000000002</v>
      </c>
      <c r="O1248">
        <v>-84.738857999999993</v>
      </c>
      <c r="P1248" t="s">
        <v>27</v>
      </c>
      <c r="Q1248" t="s">
        <v>119</v>
      </c>
      <c r="R1248" t="s">
        <v>120</v>
      </c>
      <c r="S1248" t="s">
        <v>59</v>
      </c>
      <c r="T1248" t="s">
        <v>43</v>
      </c>
      <c r="U1248">
        <v>40601</v>
      </c>
      <c r="V1248" t="s">
        <v>28</v>
      </c>
      <c r="W1248" t="s">
        <v>1954</v>
      </c>
      <c r="X1248" t="s">
        <v>5477</v>
      </c>
      <c r="Y1248" t="s">
        <v>5478</v>
      </c>
      <c r="Z1248" t="s">
        <v>119</v>
      </c>
      <c r="AA1248" t="s">
        <v>5479</v>
      </c>
      <c r="AB1248" t="s">
        <v>43</v>
      </c>
      <c r="AC1248">
        <v>40601</v>
      </c>
      <c r="AD1248" t="s">
        <v>34</v>
      </c>
      <c r="AE1248" t="s">
        <v>5480</v>
      </c>
      <c r="AF1248" t="b">
        <f t="shared" si="19"/>
        <v>1</v>
      </c>
      <c r="AG1248" t="b">
        <f>IF(Table1[[#This Row],[bank_type]] = "Private Nonprofit", TRUE, FALSE)</f>
        <v>0</v>
      </c>
    </row>
    <row r="1249" spans="1:33" x14ac:dyDescent="0.2">
      <c r="A1249">
        <v>5058</v>
      </c>
      <c r="B1249" t="s">
        <v>5510</v>
      </c>
      <c r="C1249" t="s">
        <v>28</v>
      </c>
      <c r="D1249" s="1">
        <v>44622</v>
      </c>
      <c r="E1249" t="s">
        <v>5511</v>
      </c>
      <c r="F1249" t="b">
        <v>1</v>
      </c>
      <c r="G1249" t="s">
        <v>67</v>
      </c>
      <c r="J1249" t="s">
        <v>68</v>
      </c>
      <c r="K1249" t="s">
        <v>76</v>
      </c>
      <c r="L1249" t="s">
        <v>43</v>
      </c>
      <c r="M1249" t="s">
        <v>5476</v>
      </c>
      <c r="N1249">
        <v>36.677756000000002</v>
      </c>
      <c r="O1249">
        <v>-84.738857999999993</v>
      </c>
      <c r="P1249" t="s">
        <v>27</v>
      </c>
      <c r="Q1249" t="s">
        <v>119</v>
      </c>
      <c r="R1249" t="s">
        <v>120</v>
      </c>
      <c r="S1249" t="s">
        <v>59</v>
      </c>
      <c r="T1249" t="s">
        <v>43</v>
      </c>
      <c r="U1249">
        <v>40601</v>
      </c>
      <c r="V1249" t="s">
        <v>28</v>
      </c>
      <c r="W1249" t="s">
        <v>5494</v>
      </c>
      <c r="X1249" t="s">
        <v>5495</v>
      </c>
      <c r="Y1249" t="s">
        <v>5496</v>
      </c>
      <c r="Z1249" t="s">
        <v>120</v>
      </c>
      <c r="AA1249" t="s">
        <v>59</v>
      </c>
      <c r="AB1249" t="s">
        <v>43</v>
      </c>
      <c r="AC1249">
        <v>40601</v>
      </c>
      <c r="AD1249" t="s">
        <v>405</v>
      </c>
      <c r="AE1249" t="s">
        <v>28</v>
      </c>
      <c r="AF1249" t="b">
        <f t="shared" si="19"/>
        <v>1</v>
      </c>
      <c r="AG1249" t="b">
        <f>IF(Table1[[#This Row],[bank_type]] = "Private Nonprofit", TRUE, FALSE)</f>
        <v>0</v>
      </c>
    </row>
    <row r="1250" spans="1:33" x14ac:dyDescent="0.2">
      <c r="A1250">
        <v>6973</v>
      </c>
      <c r="B1250" t="s">
        <v>5512</v>
      </c>
      <c r="C1250" t="s">
        <v>28</v>
      </c>
      <c r="D1250" t="s">
        <v>28</v>
      </c>
      <c r="E1250" t="s">
        <v>5513</v>
      </c>
      <c r="F1250" t="b">
        <v>1</v>
      </c>
      <c r="G1250" t="s">
        <v>67</v>
      </c>
      <c r="J1250" t="s">
        <v>68</v>
      </c>
      <c r="K1250" t="s">
        <v>42</v>
      </c>
      <c r="L1250" t="s">
        <v>43</v>
      </c>
      <c r="M1250" t="s">
        <v>5514</v>
      </c>
      <c r="N1250">
        <v>36.637686000000002</v>
      </c>
      <c r="O1250">
        <v>-84.378878</v>
      </c>
      <c r="P1250" t="s">
        <v>307</v>
      </c>
      <c r="Q1250" t="s">
        <v>119</v>
      </c>
      <c r="R1250" t="s">
        <v>120</v>
      </c>
      <c r="S1250" t="s">
        <v>59</v>
      </c>
      <c r="T1250" t="s">
        <v>43</v>
      </c>
      <c r="U1250">
        <v>40601</v>
      </c>
      <c r="V1250" t="s">
        <v>28</v>
      </c>
      <c r="W1250" t="s">
        <v>174</v>
      </c>
      <c r="X1250" t="s">
        <v>175</v>
      </c>
      <c r="Y1250" t="s">
        <v>176</v>
      </c>
      <c r="Z1250" t="s">
        <v>177</v>
      </c>
      <c r="AA1250" t="s">
        <v>59</v>
      </c>
      <c r="AB1250" t="s">
        <v>43</v>
      </c>
      <c r="AC1250">
        <v>40601</v>
      </c>
      <c r="AD1250" t="s">
        <v>34</v>
      </c>
      <c r="AE1250" t="s">
        <v>61</v>
      </c>
      <c r="AF1250" t="b">
        <f t="shared" si="19"/>
        <v>0</v>
      </c>
      <c r="AG1250" t="b">
        <f>IF(Table1[[#This Row],[bank_type]] = "Private Nonprofit", TRUE, FALSE)</f>
        <v>0</v>
      </c>
    </row>
    <row r="1251" spans="1:33" x14ac:dyDescent="0.2">
      <c r="A1251">
        <v>6973</v>
      </c>
      <c r="B1251" t="s">
        <v>5512</v>
      </c>
      <c r="C1251" t="s">
        <v>28</v>
      </c>
      <c r="D1251" t="s">
        <v>28</v>
      </c>
      <c r="E1251" t="s">
        <v>5513</v>
      </c>
      <c r="F1251" t="b">
        <v>1</v>
      </c>
      <c r="G1251" t="s">
        <v>67</v>
      </c>
      <c r="J1251" t="s">
        <v>68</v>
      </c>
      <c r="K1251" t="s">
        <v>42</v>
      </c>
      <c r="L1251" t="s">
        <v>43</v>
      </c>
      <c r="M1251" t="s">
        <v>5514</v>
      </c>
      <c r="N1251">
        <v>36.637686000000002</v>
      </c>
      <c r="O1251">
        <v>-84.378878</v>
      </c>
      <c r="P1251" t="s">
        <v>307</v>
      </c>
      <c r="Q1251" t="s">
        <v>119</v>
      </c>
      <c r="R1251" t="s">
        <v>120</v>
      </c>
      <c r="S1251" t="s">
        <v>59</v>
      </c>
      <c r="T1251" t="s">
        <v>43</v>
      </c>
      <c r="U1251">
        <v>40601</v>
      </c>
      <c r="V1251" t="s">
        <v>28</v>
      </c>
      <c r="W1251" t="s">
        <v>1279</v>
      </c>
      <c r="X1251" t="s">
        <v>5470</v>
      </c>
      <c r="Y1251" t="s">
        <v>5503</v>
      </c>
      <c r="Z1251" t="s">
        <v>28</v>
      </c>
      <c r="AA1251" t="s">
        <v>28</v>
      </c>
      <c r="AB1251" t="s">
        <v>43</v>
      </c>
      <c r="AC1251" t="s">
        <v>28</v>
      </c>
      <c r="AD1251" t="s">
        <v>34</v>
      </c>
      <c r="AE1251" t="s">
        <v>28</v>
      </c>
      <c r="AF1251" t="b">
        <f t="shared" si="19"/>
        <v>0</v>
      </c>
      <c r="AG1251" t="b">
        <f>IF(Table1[[#This Row],[bank_type]] = "Private Nonprofit", TRUE, FALSE)</f>
        <v>0</v>
      </c>
    </row>
    <row r="1252" spans="1:33" x14ac:dyDescent="0.2">
      <c r="A1252">
        <v>5477</v>
      </c>
      <c r="B1252" t="s">
        <v>5515</v>
      </c>
      <c r="C1252" t="s">
        <v>28</v>
      </c>
      <c r="D1252" s="1">
        <v>43866</v>
      </c>
      <c r="E1252" t="s">
        <v>5516</v>
      </c>
      <c r="F1252" t="b">
        <v>1</v>
      </c>
      <c r="K1252" t="s">
        <v>76</v>
      </c>
      <c r="L1252" t="s">
        <v>43</v>
      </c>
      <c r="M1252" t="s">
        <v>5517</v>
      </c>
      <c r="N1252">
        <v>36.767440699667603</v>
      </c>
      <c r="O1252">
        <v>-85.527343546967899</v>
      </c>
      <c r="P1252" t="s">
        <v>307</v>
      </c>
      <c r="Q1252" t="s">
        <v>119</v>
      </c>
      <c r="R1252" t="s">
        <v>120</v>
      </c>
      <c r="S1252" t="s">
        <v>59</v>
      </c>
      <c r="T1252" t="s">
        <v>43</v>
      </c>
      <c r="U1252">
        <v>40601</v>
      </c>
      <c r="V1252" t="s">
        <v>28</v>
      </c>
      <c r="W1252" t="s">
        <v>1954</v>
      </c>
      <c r="X1252" t="s">
        <v>5477</v>
      </c>
      <c r="Y1252" t="s">
        <v>5478</v>
      </c>
      <c r="Z1252" t="s">
        <v>119</v>
      </c>
      <c r="AA1252" t="s">
        <v>5479</v>
      </c>
      <c r="AB1252" t="s">
        <v>43</v>
      </c>
      <c r="AC1252">
        <v>40601</v>
      </c>
      <c r="AD1252" t="s">
        <v>405</v>
      </c>
      <c r="AE1252" t="s">
        <v>5480</v>
      </c>
      <c r="AF1252" t="b">
        <f t="shared" si="19"/>
        <v>0</v>
      </c>
      <c r="AG1252" t="b">
        <f>IF(Table1[[#This Row],[bank_type]] = "Private Nonprofit", TRUE, FALSE)</f>
        <v>0</v>
      </c>
    </row>
    <row r="1253" spans="1:33" x14ac:dyDescent="0.2">
      <c r="A1253">
        <v>5477</v>
      </c>
      <c r="B1253" t="s">
        <v>5515</v>
      </c>
      <c r="C1253" t="s">
        <v>28</v>
      </c>
      <c r="D1253" s="1">
        <v>43866</v>
      </c>
      <c r="E1253" t="s">
        <v>5516</v>
      </c>
      <c r="F1253" t="b">
        <v>1</v>
      </c>
      <c r="K1253" t="s">
        <v>76</v>
      </c>
      <c r="L1253" t="s">
        <v>43</v>
      </c>
      <c r="M1253" t="s">
        <v>5517</v>
      </c>
      <c r="N1253">
        <v>36.767440699667603</v>
      </c>
      <c r="O1253">
        <v>-85.527343546967899</v>
      </c>
      <c r="P1253" t="s">
        <v>307</v>
      </c>
      <c r="Q1253" t="s">
        <v>119</v>
      </c>
      <c r="R1253" t="s">
        <v>120</v>
      </c>
      <c r="S1253" t="s">
        <v>59</v>
      </c>
      <c r="T1253" t="s">
        <v>43</v>
      </c>
      <c r="U1253">
        <v>40601</v>
      </c>
      <c r="V1253" t="s">
        <v>28</v>
      </c>
      <c r="W1253" t="s">
        <v>915</v>
      </c>
      <c r="X1253" t="s">
        <v>5487</v>
      </c>
      <c r="Y1253" t="s">
        <v>5488</v>
      </c>
      <c r="Z1253" t="s">
        <v>5489</v>
      </c>
      <c r="AA1253" t="s">
        <v>59</v>
      </c>
      <c r="AB1253" t="s">
        <v>43</v>
      </c>
      <c r="AC1253">
        <v>40601</v>
      </c>
      <c r="AD1253" t="s">
        <v>34</v>
      </c>
      <c r="AE1253" t="s">
        <v>5490</v>
      </c>
      <c r="AF1253" t="b">
        <f t="shared" si="19"/>
        <v>0</v>
      </c>
      <c r="AG1253" t="b">
        <f>IF(Table1[[#This Row],[bank_type]] = "Private Nonprofit", TRUE, FALSE)</f>
        <v>0</v>
      </c>
    </row>
    <row r="1254" spans="1:33" x14ac:dyDescent="0.2">
      <c r="A1254">
        <v>5758</v>
      </c>
      <c r="B1254" t="s">
        <v>5518</v>
      </c>
      <c r="C1254" t="s">
        <v>28</v>
      </c>
      <c r="D1254" s="1">
        <v>44704</v>
      </c>
      <c r="E1254" t="s">
        <v>5519</v>
      </c>
      <c r="F1254" t="b">
        <v>1</v>
      </c>
      <c r="K1254" t="s">
        <v>76</v>
      </c>
      <c r="L1254" t="s">
        <v>43</v>
      </c>
      <c r="M1254" t="s">
        <v>5517</v>
      </c>
      <c r="N1254">
        <v>36.796081545453902</v>
      </c>
      <c r="O1254">
        <v>-85.600520764176807</v>
      </c>
      <c r="P1254" t="s">
        <v>307</v>
      </c>
      <c r="Q1254" t="s">
        <v>119</v>
      </c>
      <c r="R1254" t="s">
        <v>120</v>
      </c>
      <c r="S1254" t="s">
        <v>59</v>
      </c>
      <c r="T1254" t="s">
        <v>43</v>
      </c>
      <c r="U1254">
        <v>40601</v>
      </c>
      <c r="V1254" t="s">
        <v>28</v>
      </c>
      <c r="W1254" t="s">
        <v>915</v>
      </c>
      <c r="X1254" t="s">
        <v>5487</v>
      </c>
      <c r="Y1254" t="s">
        <v>5488</v>
      </c>
      <c r="Z1254" t="s">
        <v>5489</v>
      </c>
      <c r="AA1254" t="s">
        <v>59</v>
      </c>
      <c r="AB1254" t="s">
        <v>43</v>
      </c>
      <c r="AC1254">
        <v>40601</v>
      </c>
      <c r="AD1254" t="s">
        <v>34</v>
      </c>
      <c r="AE1254" t="s">
        <v>5490</v>
      </c>
      <c r="AF1254" t="b">
        <f t="shared" si="19"/>
        <v>0</v>
      </c>
      <c r="AG1254" t="b">
        <f>IF(Table1[[#This Row],[bank_type]] = "Private Nonprofit", TRUE, FALSE)</f>
        <v>0</v>
      </c>
    </row>
    <row r="1255" spans="1:33" x14ac:dyDescent="0.2">
      <c r="A1255">
        <v>5758</v>
      </c>
      <c r="B1255" t="s">
        <v>5518</v>
      </c>
      <c r="C1255" t="s">
        <v>28</v>
      </c>
      <c r="D1255" s="1">
        <v>44704</v>
      </c>
      <c r="E1255" t="s">
        <v>5519</v>
      </c>
      <c r="F1255" t="b">
        <v>1</v>
      </c>
      <c r="K1255" t="s">
        <v>76</v>
      </c>
      <c r="L1255" t="s">
        <v>43</v>
      </c>
      <c r="M1255" t="s">
        <v>5517</v>
      </c>
      <c r="N1255">
        <v>36.796081545453902</v>
      </c>
      <c r="O1255">
        <v>-85.600520764176807</v>
      </c>
      <c r="P1255" t="s">
        <v>307</v>
      </c>
      <c r="Q1255" t="s">
        <v>119</v>
      </c>
      <c r="R1255" t="s">
        <v>120</v>
      </c>
      <c r="S1255" t="s">
        <v>59</v>
      </c>
      <c r="T1255" t="s">
        <v>43</v>
      </c>
      <c r="U1255">
        <v>40601</v>
      </c>
      <c r="V1255" t="s">
        <v>28</v>
      </c>
      <c r="W1255" t="s">
        <v>174</v>
      </c>
      <c r="X1255" t="s">
        <v>175</v>
      </c>
      <c r="Y1255" t="s">
        <v>176</v>
      </c>
      <c r="Z1255" t="s">
        <v>177</v>
      </c>
      <c r="AA1255" t="s">
        <v>59</v>
      </c>
      <c r="AB1255" t="s">
        <v>43</v>
      </c>
      <c r="AC1255">
        <v>40601</v>
      </c>
      <c r="AD1255" t="s">
        <v>39</v>
      </c>
      <c r="AE1255" t="s">
        <v>61</v>
      </c>
      <c r="AF1255" t="b">
        <f t="shared" si="19"/>
        <v>0</v>
      </c>
      <c r="AG1255" t="b">
        <f>IF(Table1[[#This Row],[bank_type]] = "Private Nonprofit", TRUE, FALSE)</f>
        <v>0</v>
      </c>
    </row>
    <row r="1256" spans="1:33" x14ac:dyDescent="0.2">
      <c r="A1256">
        <v>5895</v>
      </c>
      <c r="B1256" t="s">
        <v>5520</v>
      </c>
      <c r="C1256" t="s">
        <v>28</v>
      </c>
      <c r="D1256" s="1">
        <v>44718</v>
      </c>
      <c r="E1256" t="s">
        <v>5521</v>
      </c>
      <c r="F1256" t="b">
        <v>1</v>
      </c>
      <c r="G1256" t="s">
        <v>67</v>
      </c>
      <c r="J1256" t="s">
        <v>68</v>
      </c>
      <c r="K1256" t="s">
        <v>76</v>
      </c>
      <c r="L1256" t="s">
        <v>43</v>
      </c>
      <c r="M1256" t="s">
        <v>3907</v>
      </c>
      <c r="N1256">
        <v>36.789697554755698</v>
      </c>
      <c r="O1256">
        <v>-85.614764800660495</v>
      </c>
      <c r="P1256" t="s">
        <v>307</v>
      </c>
      <c r="Q1256" t="s">
        <v>119</v>
      </c>
      <c r="R1256" t="s">
        <v>120</v>
      </c>
      <c r="S1256" t="s">
        <v>59</v>
      </c>
      <c r="T1256" t="s">
        <v>43</v>
      </c>
      <c r="U1256">
        <v>40601</v>
      </c>
      <c r="V1256" t="s">
        <v>28</v>
      </c>
      <c r="W1256" t="s">
        <v>915</v>
      </c>
      <c r="X1256" t="s">
        <v>5487</v>
      </c>
      <c r="Y1256" t="s">
        <v>5488</v>
      </c>
      <c r="Z1256" t="s">
        <v>5489</v>
      </c>
      <c r="AA1256" t="s">
        <v>59</v>
      </c>
      <c r="AB1256" t="s">
        <v>43</v>
      </c>
      <c r="AC1256">
        <v>40601</v>
      </c>
      <c r="AD1256" t="s">
        <v>34</v>
      </c>
      <c r="AE1256" t="s">
        <v>5490</v>
      </c>
      <c r="AF1256" t="b">
        <f t="shared" si="19"/>
        <v>0</v>
      </c>
      <c r="AG1256" t="b">
        <f>IF(Table1[[#This Row],[bank_type]] = "Private Nonprofit", TRUE, FALSE)</f>
        <v>0</v>
      </c>
    </row>
    <row r="1257" spans="1:33" x14ac:dyDescent="0.2">
      <c r="A1257">
        <v>4577</v>
      </c>
      <c r="B1257" t="s">
        <v>5522</v>
      </c>
      <c r="C1257" t="s">
        <v>28</v>
      </c>
      <c r="D1257" s="1">
        <v>43059</v>
      </c>
      <c r="E1257" t="s">
        <v>5523</v>
      </c>
      <c r="F1257" t="b">
        <v>1</v>
      </c>
      <c r="K1257" t="s">
        <v>76</v>
      </c>
      <c r="L1257" t="s">
        <v>43</v>
      </c>
      <c r="M1257" t="s">
        <v>5524</v>
      </c>
      <c r="N1257">
        <v>36.722281000000002</v>
      </c>
      <c r="O1257">
        <v>-84.055293000000006</v>
      </c>
      <c r="P1257" t="s">
        <v>27</v>
      </c>
      <c r="Q1257" t="s">
        <v>119</v>
      </c>
      <c r="R1257" t="s">
        <v>120</v>
      </c>
      <c r="S1257" t="s">
        <v>59</v>
      </c>
      <c r="T1257" t="s">
        <v>43</v>
      </c>
      <c r="U1257">
        <v>40601</v>
      </c>
      <c r="V1257" t="s">
        <v>28</v>
      </c>
      <c r="W1257" t="s">
        <v>3671</v>
      </c>
      <c r="X1257" t="s">
        <v>5525</v>
      </c>
      <c r="Y1257" t="s">
        <v>5526</v>
      </c>
      <c r="Z1257" t="s">
        <v>5527</v>
      </c>
      <c r="AA1257" t="s">
        <v>615</v>
      </c>
      <c r="AB1257" t="s">
        <v>433</v>
      </c>
      <c r="AC1257" t="s">
        <v>5528</v>
      </c>
      <c r="AD1257" t="s">
        <v>39</v>
      </c>
      <c r="AE1257" t="s">
        <v>28</v>
      </c>
      <c r="AF1257" t="b">
        <f t="shared" si="19"/>
        <v>1</v>
      </c>
      <c r="AG1257" t="b">
        <f>IF(Table1[[#This Row],[bank_type]] = "Private Nonprofit", TRUE, FALSE)</f>
        <v>0</v>
      </c>
    </row>
    <row r="1258" spans="1:33" x14ac:dyDescent="0.2">
      <c r="A1258">
        <v>3638</v>
      </c>
      <c r="B1258" t="s">
        <v>5529</v>
      </c>
      <c r="C1258" s="1">
        <v>41471</v>
      </c>
      <c r="D1258" s="1">
        <v>41471</v>
      </c>
      <c r="E1258" t="s">
        <v>5530</v>
      </c>
      <c r="F1258" t="b">
        <v>1</v>
      </c>
      <c r="G1258" t="s">
        <v>67</v>
      </c>
      <c r="J1258" t="s">
        <v>68</v>
      </c>
      <c r="K1258" t="s">
        <v>24</v>
      </c>
      <c r="L1258" t="s">
        <v>43</v>
      </c>
      <c r="M1258" t="s">
        <v>5531</v>
      </c>
      <c r="N1258">
        <v>37.196252422691202</v>
      </c>
      <c r="O1258">
        <v>-84.382388511299197</v>
      </c>
      <c r="P1258" t="s">
        <v>27</v>
      </c>
      <c r="Q1258" t="s">
        <v>119</v>
      </c>
      <c r="R1258" t="s">
        <v>120</v>
      </c>
      <c r="S1258" t="s">
        <v>59</v>
      </c>
      <c r="T1258" t="s">
        <v>43</v>
      </c>
      <c r="U1258">
        <v>40601</v>
      </c>
      <c r="V1258" t="s">
        <v>28</v>
      </c>
      <c r="W1258" t="s">
        <v>1954</v>
      </c>
      <c r="X1258" t="s">
        <v>5477</v>
      </c>
      <c r="Y1258" t="s">
        <v>5478</v>
      </c>
      <c r="Z1258" t="s">
        <v>119</v>
      </c>
      <c r="AA1258" t="s">
        <v>5479</v>
      </c>
      <c r="AB1258" t="s">
        <v>43</v>
      </c>
      <c r="AC1258">
        <v>40601</v>
      </c>
      <c r="AD1258" t="s">
        <v>39</v>
      </c>
      <c r="AE1258" t="s">
        <v>5480</v>
      </c>
      <c r="AF1258" t="b">
        <f t="shared" si="19"/>
        <v>1</v>
      </c>
      <c r="AG1258" t="b">
        <f>IF(Table1[[#This Row],[bank_type]] = "Private Nonprofit", TRUE, FALSE)</f>
        <v>0</v>
      </c>
    </row>
    <row r="1259" spans="1:33" x14ac:dyDescent="0.2">
      <c r="A1259">
        <v>5730</v>
      </c>
      <c r="B1259" t="s">
        <v>5532</v>
      </c>
      <c r="C1259" t="s">
        <v>28</v>
      </c>
      <c r="D1259" t="s">
        <v>28</v>
      </c>
      <c r="E1259" t="s">
        <v>5533</v>
      </c>
      <c r="F1259" t="b">
        <v>1</v>
      </c>
      <c r="G1259" t="s">
        <v>67</v>
      </c>
      <c r="J1259" t="s">
        <v>68</v>
      </c>
      <c r="K1259" t="s">
        <v>42</v>
      </c>
      <c r="L1259" t="s">
        <v>43</v>
      </c>
      <c r="M1259" t="s">
        <v>5534</v>
      </c>
      <c r="N1259">
        <v>36.845571</v>
      </c>
      <c r="O1259">
        <v>-85.214141999999995</v>
      </c>
      <c r="P1259" t="s">
        <v>27</v>
      </c>
      <c r="Q1259" t="s">
        <v>28</v>
      </c>
      <c r="R1259" t="s">
        <v>28</v>
      </c>
      <c r="S1259" t="s">
        <v>28</v>
      </c>
      <c r="T1259" t="s">
        <v>28</v>
      </c>
      <c r="U1259" t="s">
        <v>28</v>
      </c>
      <c r="V1259" t="s">
        <v>28</v>
      </c>
      <c r="W1259" t="s">
        <v>1279</v>
      </c>
      <c r="X1259" t="s">
        <v>5470</v>
      </c>
      <c r="Y1259" t="s">
        <v>5503</v>
      </c>
      <c r="Z1259" t="s">
        <v>28</v>
      </c>
      <c r="AA1259" t="s">
        <v>28</v>
      </c>
      <c r="AB1259" t="s">
        <v>43</v>
      </c>
      <c r="AC1259" t="s">
        <v>28</v>
      </c>
      <c r="AD1259" t="s">
        <v>34</v>
      </c>
      <c r="AE1259" t="s">
        <v>28</v>
      </c>
      <c r="AF1259" t="b">
        <f t="shared" si="19"/>
        <v>1</v>
      </c>
      <c r="AG1259" t="b">
        <f>IF(Table1[[#This Row],[bank_type]] = "Private Nonprofit", TRUE, FALSE)</f>
        <v>0</v>
      </c>
    </row>
    <row r="1260" spans="1:33" x14ac:dyDescent="0.2">
      <c r="A1260">
        <v>5322</v>
      </c>
      <c r="B1260" t="s">
        <v>5535</v>
      </c>
      <c r="C1260" t="s">
        <v>28</v>
      </c>
      <c r="D1260" s="1">
        <v>44364</v>
      </c>
      <c r="E1260" t="s">
        <v>5536</v>
      </c>
      <c r="F1260" t="b">
        <v>1</v>
      </c>
      <c r="G1260" t="s">
        <v>326</v>
      </c>
      <c r="J1260" t="s">
        <v>332</v>
      </c>
      <c r="K1260" t="s">
        <v>24</v>
      </c>
      <c r="L1260" t="s">
        <v>470</v>
      </c>
      <c r="M1260" t="s">
        <v>5537</v>
      </c>
      <c r="N1260">
        <v>36.154200000000003</v>
      </c>
      <c r="O1260">
        <v>-118.2482</v>
      </c>
      <c r="P1260" t="s">
        <v>78</v>
      </c>
      <c r="Q1260" t="s">
        <v>5538</v>
      </c>
      <c r="R1260" t="s">
        <v>28</v>
      </c>
      <c r="S1260" t="s">
        <v>633</v>
      </c>
      <c r="T1260" t="s">
        <v>470</v>
      </c>
      <c r="U1260" t="s">
        <v>28</v>
      </c>
      <c r="V1260" t="s">
        <v>28</v>
      </c>
      <c r="W1260" t="s">
        <v>5539</v>
      </c>
      <c r="X1260" t="s">
        <v>5540</v>
      </c>
      <c r="Y1260" t="s">
        <v>5541</v>
      </c>
      <c r="Z1260" t="s">
        <v>5542</v>
      </c>
      <c r="AA1260" t="s">
        <v>633</v>
      </c>
      <c r="AB1260" t="s">
        <v>470</v>
      </c>
      <c r="AC1260">
        <v>94105</v>
      </c>
      <c r="AD1260" t="s">
        <v>60</v>
      </c>
      <c r="AE1260" t="s">
        <v>28</v>
      </c>
      <c r="AF1260" t="b">
        <f t="shared" si="19"/>
        <v>0</v>
      </c>
      <c r="AG1260" t="b">
        <f>IF(Table1[[#This Row],[bank_type]] = "Private Nonprofit", TRUE, FALSE)</f>
        <v>0</v>
      </c>
    </row>
    <row r="1261" spans="1:33" x14ac:dyDescent="0.2">
      <c r="A1261">
        <v>5322</v>
      </c>
      <c r="B1261" t="s">
        <v>5535</v>
      </c>
      <c r="C1261" t="s">
        <v>28</v>
      </c>
      <c r="D1261" s="1">
        <v>44364</v>
      </c>
      <c r="E1261" t="s">
        <v>5536</v>
      </c>
      <c r="F1261" t="b">
        <v>1</v>
      </c>
      <c r="G1261" t="s">
        <v>326</v>
      </c>
      <c r="J1261" t="s">
        <v>332</v>
      </c>
      <c r="K1261" t="s">
        <v>24</v>
      </c>
      <c r="L1261" t="s">
        <v>470</v>
      </c>
      <c r="M1261" t="s">
        <v>5537</v>
      </c>
      <c r="N1261">
        <v>36.154200000000003</v>
      </c>
      <c r="O1261">
        <v>-118.2482</v>
      </c>
      <c r="P1261" t="s">
        <v>78</v>
      </c>
      <c r="Q1261" t="s">
        <v>5538</v>
      </c>
      <c r="R1261" t="s">
        <v>28</v>
      </c>
      <c r="S1261" t="s">
        <v>633</v>
      </c>
      <c r="T1261" t="s">
        <v>470</v>
      </c>
      <c r="U1261" t="s">
        <v>28</v>
      </c>
      <c r="V1261" t="s">
        <v>28</v>
      </c>
      <c r="W1261" t="s">
        <v>525</v>
      </c>
      <c r="X1261" t="s">
        <v>5543</v>
      </c>
      <c r="Y1261" t="s">
        <v>5544</v>
      </c>
      <c r="Z1261" t="s">
        <v>5545</v>
      </c>
      <c r="AA1261" t="s">
        <v>633</v>
      </c>
      <c r="AB1261" t="s">
        <v>470</v>
      </c>
      <c r="AC1261">
        <v>94105</v>
      </c>
      <c r="AD1261" t="s">
        <v>34</v>
      </c>
      <c r="AE1261" t="s">
        <v>5546</v>
      </c>
      <c r="AF1261" t="b">
        <f t="shared" si="19"/>
        <v>0</v>
      </c>
      <c r="AG1261" t="b">
        <f>IF(Table1[[#This Row],[bank_type]] = "Private Nonprofit", TRUE, FALSE)</f>
        <v>0</v>
      </c>
    </row>
    <row r="1262" spans="1:33" x14ac:dyDescent="0.2">
      <c r="A1262">
        <v>5190</v>
      </c>
      <c r="B1262" t="s">
        <v>5547</v>
      </c>
      <c r="C1262" t="s">
        <v>28</v>
      </c>
      <c r="D1262" s="1">
        <v>44700</v>
      </c>
      <c r="E1262" t="s">
        <v>5548</v>
      </c>
      <c r="F1262" t="b">
        <v>1</v>
      </c>
      <c r="K1262" t="s">
        <v>76</v>
      </c>
      <c r="L1262" t="s">
        <v>470</v>
      </c>
      <c r="M1262" t="s">
        <v>5549</v>
      </c>
      <c r="N1262">
        <v>36.762979129412102</v>
      </c>
      <c r="O1262">
        <v>-120.287700548526</v>
      </c>
      <c r="P1262" t="s">
        <v>78</v>
      </c>
      <c r="Q1262" t="s">
        <v>28</v>
      </c>
      <c r="R1262" t="s">
        <v>28</v>
      </c>
      <c r="S1262" t="s">
        <v>28</v>
      </c>
      <c r="T1262" t="s">
        <v>28</v>
      </c>
      <c r="U1262" t="s">
        <v>28</v>
      </c>
      <c r="V1262" t="s">
        <v>28</v>
      </c>
      <c r="W1262" t="s">
        <v>28</v>
      </c>
      <c r="X1262" t="s">
        <v>28</v>
      </c>
      <c r="Y1262" t="s">
        <v>28</v>
      </c>
      <c r="Z1262" t="s">
        <v>28</v>
      </c>
      <c r="AA1262" t="s">
        <v>28</v>
      </c>
      <c r="AB1262" t="s">
        <v>28</v>
      </c>
      <c r="AC1262" t="s">
        <v>28</v>
      </c>
      <c r="AD1262" t="s">
        <v>28</v>
      </c>
      <c r="AE1262" t="s">
        <v>28</v>
      </c>
      <c r="AF1262" t="b">
        <f t="shared" si="19"/>
        <v>0</v>
      </c>
      <c r="AG1262" t="b">
        <f>IF(Table1[[#This Row],[bank_type]] = "Private Nonprofit", TRUE, FALSE)</f>
        <v>0</v>
      </c>
    </row>
    <row r="1263" spans="1:33" x14ac:dyDescent="0.2">
      <c r="A1263">
        <v>1208</v>
      </c>
      <c r="B1263" t="s">
        <v>5550</v>
      </c>
      <c r="C1263" s="1">
        <v>35991</v>
      </c>
      <c r="D1263" s="1">
        <v>35991</v>
      </c>
      <c r="E1263" t="s">
        <v>5551</v>
      </c>
      <c r="F1263" t="b">
        <v>1</v>
      </c>
      <c r="G1263" t="s">
        <v>326</v>
      </c>
      <c r="J1263" t="s">
        <v>332</v>
      </c>
      <c r="K1263" t="s">
        <v>24</v>
      </c>
      <c r="L1263" t="s">
        <v>438</v>
      </c>
      <c r="M1263" t="s">
        <v>5552</v>
      </c>
      <c r="N1263">
        <v>32.545908275305798</v>
      </c>
      <c r="O1263">
        <v>-95.096757143811899</v>
      </c>
      <c r="P1263" t="s">
        <v>78</v>
      </c>
      <c r="Q1263" t="s">
        <v>5553</v>
      </c>
      <c r="R1263" t="s">
        <v>5554</v>
      </c>
      <c r="S1263" t="s">
        <v>5555</v>
      </c>
      <c r="T1263" t="s">
        <v>438</v>
      </c>
      <c r="U1263">
        <v>75647</v>
      </c>
      <c r="V1263" t="s">
        <v>28</v>
      </c>
      <c r="W1263" t="s">
        <v>472</v>
      </c>
      <c r="X1263" t="s">
        <v>2615</v>
      </c>
      <c r="Y1263" t="s">
        <v>2616</v>
      </c>
      <c r="Z1263" t="s">
        <v>2614</v>
      </c>
      <c r="AA1263" t="s">
        <v>2613</v>
      </c>
      <c r="AB1263" t="s">
        <v>438</v>
      </c>
      <c r="AC1263">
        <v>76092</v>
      </c>
      <c r="AD1263" t="s">
        <v>39</v>
      </c>
      <c r="AE1263" t="s">
        <v>28</v>
      </c>
      <c r="AF1263" t="b">
        <f t="shared" si="19"/>
        <v>0</v>
      </c>
      <c r="AG1263" t="b">
        <f>IF(Table1[[#This Row],[bank_type]] = "Private Nonprofit", TRUE, FALSE)</f>
        <v>0</v>
      </c>
    </row>
    <row r="1264" spans="1:33" x14ac:dyDescent="0.2">
      <c r="A1264">
        <v>6205</v>
      </c>
      <c r="B1264" t="s">
        <v>5556</v>
      </c>
      <c r="C1264" s="1">
        <v>45694</v>
      </c>
      <c r="D1264" s="1">
        <v>45694</v>
      </c>
      <c r="E1264" t="s">
        <v>5557</v>
      </c>
      <c r="F1264" t="b">
        <v>1</v>
      </c>
      <c r="G1264" t="s">
        <v>326</v>
      </c>
      <c r="H1264" t="s">
        <v>331</v>
      </c>
      <c r="J1264" t="s">
        <v>848</v>
      </c>
      <c r="K1264" t="s">
        <v>24</v>
      </c>
      <c r="L1264" t="s">
        <v>692</v>
      </c>
      <c r="M1264" t="s">
        <v>5558</v>
      </c>
      <c r="N1264">
        <v>28.5359081103202</v>
      </c>
      <c r="O1264">
        <v>-80.616806381700997</v>
      </c>
      <c r="P1264" t="s">
        <v>705</v>
      </c>
      <c r="Q1264" t="s">
        <v>28</v>
      </c>
      <c r="R1264" t="s">
        <v>28</v>
      </c>
      <c r="S1264" t="s">
        <v>28</v>
      </c>
      <c r="T1264" t="s">
        <v>28</v>
      </c>
      <c r="U1264" t="s">
        <v>28</v>
      </c>
      <c r="V1264" t="s">
        <v>28</v>
      </c>
      <c r="W1264" t="s">
        <v>5559</v>
      </c>
      <c r="X1264" t="s">
        <v>5560</v>
      </c>
      <c r="Y1264" t="s">
        <v>5561</v>
      </c>
      <c r="Z1264" t="s">
        <v>5562</v>
      </c>
      <c r="AA1264" t="s">
        <v>5563</v>
      </c>
      <c r="AB1264" t="s">
        <v>692</v>
      </c>
      <c r="AC1264">
        <v>32780</v>
      </c>
      <c r="AD1264" t="s">
        <v>405</v>
      </c>
      <c r="AE1264" t="s">
        <v>5564</v>
      </c>
      <c r="AF1264" t="b">
        <f t="shared" si="19"/>
        <v>0</v>
      </c>
      <c r="AG1264" t="b">
        <f>IF(Table1[[#This Row],[bank_type]] = "Private Nonprofit", TRUE, FALSE)</f>
        <v>0</v>
      </c>
    </row>
    <row r="1265" spans="1:33" x14ac:dyDescent="0.2">
      <c r="A1265">
        <v>6205</v>
      </c>
      <c r="B1265" t="s">
        <v>5556</v>
      </c>
      <c r="C1265" s="1">
        <v>45694</v>
      </c>
      <c r="D1265" s="1">
        <v>45694</v>
      </c>
      <c r="E1265" t="s">
        <v>5557</v>
      </c>
      <c r="F1265" t="b">
        <v>1</v>
      </c>
      <c r="G1265" t="s">
        <v>326</v>
      </c>
      <c r="H1265" t="s">
        <v>331</v>
      </c>
      <c r="J1265" t="s">
        <v>848</v>
      </c>
      <c r="K1265" t="s">
        <v>24</v>
      </c>
      <c r="L1265" t="s">
        <v>692</v>
      </c>
      <c r="M1265" t="s">
        <v>5558</v>
      </c>
      <c r="N1265">
        <v>28.5359081103202</v>
      </c>
      <c r="O1265">
        <v>-80.616806381700997</v>
      </c>
      <c r="P1265" t="s">
        <v>705</v>
      </c>
      <c r="Q1265" t="s">
        <v>28</v>
      </c>
      <c r="R1265" t="s">
        <v>28</v>
      </c>
      <c r="S1265" t="s">
        <v>28</v>
      </c>
      <c r="T1265" t="s">
        <v>28</v>
      </c>
      <c r="U1265" t="s">
        <v>28</v>
      </c>
      <c r="V1265" t="s">
        <v>28</v>
      </c>
      <c r="W1265" t="s">
        <v>5565</v>
      </c>
      <c r="X1265" t="s">
        <v>5566</v>
      </c>
      <c r="Y1265" t="s">
        <v>5567</v>
      </c>
      <c r="Z1265" t="s">
        <v>5568</v>
      </c>
      <c r="AA1265" t="s">
        <v>5569</v>
      </c>
      <c r="AB1265" t="s">
        <v>692</v>
      </c>
      <c r="AC1265">
        <v>322899</v>
      </c>
      <c r="AD1265" t="s">
        <v>34</v>
      </c>
      <c r="AE1265" t="s">
        <v>5570</v>
      </c>
      <c r="AF1265" t="b">
        <f t="shared" si="19"/>
        <v>0</v>
      </c>
      <c r="AG1265" t="b">
        <f>IF(Table1[[#This Row],[bank_type]] = "Private Nonprofit", TRUE, FALSE)</f>
        <v>0</v>
      </c>
    </row>
    <row r="1266" spans="1:33" x14ac:dyDescent="0.2">
      <c r="A1266">
        <v>7133</v>
      </c>
      <c r="B1266" t="s">
        <v>5571</v>
      </c>
      <c r="C1266" s="1">
        <v>45694</v>
      </c>
      <c r="D1266" s="1">
        <v>45694</v>
      </c>
      <c r="E1266" t="s">
        <v>5572</v>
      </c>
      <c r="F1266" t="b">
        <v>1</v>
      </c>
      <c r="G1266" t="s">
        <v>326</v>
      </c>
      <c r="H1266" t="s">
        <v>53</v>
      </c>
      <c r="J1266" t="s">
        <v>332</v>
      </c>
      <c r="K1266" t="s">
        <v>24</v>
      </c>
      <c r="L1266" t="s">
        <v>692</v>
      </c>
      <c r="M1266" t="s">
        <v>5558</v>
      </c>
      <c r="N1266">
        <v>28.487870861650201</v>
      </c>
      <c r="O1266">
        <v>-80.693463045094205</v>
      </c>
      <c r="P1266" t="s">
        <v>705</v>
      </c>
      <c r="Q1266" t="s">
        <v>28</v>
      </c>
      <c r="R1266" t="s">
        <v>28</v>
      </c>
      <c r="S1266" t="s">
        <v>28</v>
      </c>
      <c r="T1266" t="s">
        <v>28</v>
      </c>
      <c r="U1266" t="s">
        <v>28</v>
      </c>
      <c r="V1266" t="s">
        <v>28</v>
      </c>
      <c r="W1266" t="s">
        <v>5559</v>
      </c>
      <c r="X1266" t="s">
        <v>5560</v>
      </c>
      <c r="Y1266" t="s">
        <v>5561</v>
      </c>
      <c r="Z1266" t="s">
        <v>5562</v>
      </c>
      <c r="AA1266" t="s">
        <v>5563</v>
      </c>
      <c r="AB1266" t="s">
        <v>692</v>
      </c>
      <c r="AC1266">
        <v>32780</v>
      </c>
      <c r="AD1266" t="s">
        <v>405</v>
      </c>
      <c r="AE1266" t="s">
        <v>5564</v>
      </c>
      <c r="AF1266" t="b">
        <f t="shared" si="19"/>
        <v>0</v>
      </c>
      <c r="AG1266" t="b">
        <f>IF(Table1[[#This Row],[bank_type]] = "Private Nonprofit", TRUE, FALSE)</f>
        <v>0</v>
      </c>
    </row>
    <row r="1267" spans="1:33" x14ac:dyDescent="0.2">
      <c r="A1267">
        <v>7133</v>
      </c>
      <c r="B1267" t="s">
        <v>5571</v>
      </c>
      <c r="C1267" s="1">
        <v>45694</v>
      </c>
      <c r="D1267" s="1">
        <v>45694</v>
      </c>
      <c r="E1267" t="s">
        <v>5572</v>
      </c>
      <c r="F1267" t="b">
        <v>1</v>
      </c>
      <c r="G1267" t="s">
        <v>326</v>
      </c>
      <c r="H1267" t="s">
        <v>53</v>
      </c>
      <c r="J1267" t="s">
        <v>332</v>
      </c>
      <c r="K1267" t="s">
        <v>24</v>
      </c>
      <c r="L1267" t="s">
        <v>692</v>
      </c>
      <c r="M1267" t="s">
        <v>5558</v>
      </c>
      <c r="N1267">
        <v>28.487870861650201</v>
      </c>
      <c r="O1267">
        <v>-80.693463045094205</v>
      </c>
      <c r="P1267" t="s">
        <v>705</v>
      </c>
      <c r="Q1267" t="s">
        <v>28</v>
      </c>
      <c r="R1267" t="s">
        <v>28</v>
      </c>
      <c r="S1267" t="s">
        <v>28</v>
      </c>
      <c r="T1267" t="s">
        <v>28</v>
      </c>
      <c r="U1267" t="s">
        <v>28</v>
      </c>
      <c r="V1267" t="s">
        <v>28</v>
      </c>
      <c r="W1267" t="s">
        <v>5565</v>
      </c>
      <c r="X1267" t="s">
        <v>5566</v>
      </c>
      <c r="Y1267" t="s">
        <v>5567</v>
      </c>
      <c r="Z1267" t="s">
        <v>5568</v>
      </c>
      <c r="AA1267" t="s">
        <v>5569</v>
      </c>
      <c r="AB1267" t="s">
        <v>692</v>
      </c>
      <c r="AC1267">
        <v>322899</v>
      </c>
      <c r="AD1267" t="s">
        <v>34</v>
      </c>
      <c r="AE1267" t="s">
        <v>5570</v>
      </c>
      <c r="AF1267" t="b">
        <f t="shared" si="19"/>
        <v>0</v>
      </c>
      <c r="AG1267" t="b">
        <f>IF(Table1[[#This Row],[bank_type]] = "Private Nonprofit", TRUE, FALSE)</f>
        <v>0</v>
      </c>
    </row>
    <row r="1268" spans="1:33" x14ac:dyDescent="0.2">
      <c r="A1268">
        <v>7134</v>
      </c>
      <c r="B1268" t="s">
        <v>5573</v>
      </c>
      <c r="C1268" s="1">
        <v>45694</v>
      </c>
      <c r="D1268" s="1">
        <v>45694</v>
      </c>
      <c r="E1268" t="s">
        <v>5574</v>
      </c>
      <c r="F1268" t="b">
        <v>1</v>
      </c>
      <c r="G1268" t="s">
        <v>326</v>
      </c>
      <c r="H1268" t="s">
        <v>331</v>
      </c>
      <c r="J1268" t="s">
        <v>332</v>
      </c>
      <c r="K1268" t="s">
        <v>24</v>
      </c>
      <c r="L1268" t="s">
        <v>692</v>
      </c>
      <c r="M1268" t="s">
        <v>5558</v>
      </c>
      <c r="N1268">
        <v>28.460553430647</v>
      </c>
      <c r="O1268">
        <v>-80.664605941569903</v>
      </c>
      <c r="P1268" t="s">
        <v>705</v>
      </c>
      <c r="Q1268" t="s">
        <v>28</v>
      </c>
      <c r="R1268" t="s">
        <v>28</v>
      </c>
      <c r="S1268" t="s">
        <v>28</v>
      </c>
      <c r="T1268" t="s">
        <v>28</v>
      </c>
      <c r="U1268" t="s">
        <v>28</v>
      </c>
      <c r="V1268" t="s">
        <v>28</v>
      </c>
      <c r="W1268" t="s">
        <v>5559</v>
      </c>
      <c r="X1268" t="s">
        <v>5560</v>
      </c>
      <c r="Y1268" t="s">
        <v>5561</v>
      </c>
      <c r="Z1268" t="s">
        <v>5562</v>
      </c>
      <c r="AA1268" t="s">
        <v>5563</v>
      </c>
      <c r="AB1268" t="s">
        <v>692</v>
      </c>
      <c r="AC1268">
        <v>32780</v>
      </c>
      <c r="AD1268" t="s">
        <v>405</v>
      </c>
      <c r="AE1268" t="s">
        <v>5564</v>
      </c>
      <c r="AF1268" t="b">
        <f t="shared" si="19"/>
        <v>0</v>
      </c>
      <c r="AG1268" t="b">
        <f>IF(Table1[[#This Row],[bank_type]] = "Private Nonprofit", TRUE, FALSE)</f>
        <v>0</v>
      </c>
    </row>
    <row r="1269" spans="1:33" x14ac:dyDescent="0.2">
      <c r="A1269">
        <v>7134</v>
      </c>
      <c r="B1269" t="s">
        <v>5573</v>
      </c>
      <c r="C1269" s="1">
        <v>45694</v>
      </c>
      <c r="D1269" s="1">
        <v>45694</v>
      </c>
      <c r="E1269" t="s">
        <v>5574</v>
      </c>
      <c r="F1269" t="b">
        <v>1</v>
      </c>
      <c r="G1269" t="s">
        <v>326</v>
      </c>
      <c r="H1269" t="s">
        <v>331</v>
      </c>
      <c r="J1269" t="s">
        <v>332</v>
      </c>
      <c r="K1269" t="s">
        <v>24</v>
      </c>
      <c r="L1269" t="s">
        <v>692</v>
      </c>
      <c r="M1269" t="s">
        <v>5558</v>
      </c>
      <c r="N1269">
        <v>28.460553430647</v>
      </c>
      <c r="O1269">
        <v>-80.664605941569903</v>
      </c>
      <c r="P1269" t="s">
        <v>705</v>
      </c>
      <c r="Q1269" t="s">
        <v>28</v>
      </c>
      <c r="R1269" t="s">
        <v>28</v>
      </c>
      <c r="S1269" t="s">
        <v>28</v>
      </c>
      <c r="T1269" t="s">
        <v>28</v>
      </c>
      <c r="U1269" t="s">
        <v>28</v>
      </c>
      <c r="V1269" t="s">
        <v>28</v>
      </c>
      <c r="W1269" t="s">
        <v>5565</v>
      </c>
      <c r="X1269" t="s">
        <v>5566</v>
      </c>
      <c r="Y1269" t="s">
        <v>5567</v>
      </c>
      <c r="Z1269" t="s">
        <v>5568</v>
      </c>
      <c r="AA1269" t="s">
        <v>5569</v>
      </c>
      <c r="AB1269" t="s">
        <v>692</v>
      </c>
      <c r="AC1269">
        <v>322899</v>
      </c>
      <c r="AD1269" t="s">
        <v>34</v>
      </c>
      <c r="AE1269" t="s">
        <v>5570</v>
      </c>
      <c r="AF1269" t="b">
        <f t="shared" si="19"/>
        <v>0</v>
      </c>
      <c r="AG1269" t="b">
        <f>IF(Table1[[#This Row],[bank_type]] = "Private Nonprofit", TRUE, FALSE)</f>
        <v>0</v>
      </c>
    </row>
    <row r="1270" spans="1:33" x14ac:dyDescent="0.2">
      <c r="A1270">
        <v>5281</v>
      </c>
      <c r="B1270" t="s">
        <v>5575</v>
      </c>
      <c r="C1270" t="s">
        <v>28</v>
      </c>
      <c r="D1270" s="1">
        <v>43861</v>
      </c>
      <c r="E1270" t="s">
        <v>5576</v>
      </c>
      <c r="F1270" t="b">
        <v>1</v>
      </c>
      <c r="K1270" t="s">
        <v>76</v>
      </c>
      <c r="L1270" t="s">
        <v>43</v>
      </c>
      <c r="M1270" t="s">
        <v>3907</v>
      </c>
      <c r="N1270">
        <v>36.6736733642676</v>
      </c>
      <c r="O1270">
        <v>-85.571655852082003</v>
      </c>
      <c r="P1270" t="s">
        <v>27</v>
      </c>
      <c r="Q1270" t="s">
        <v>119</v>
      </c>
      <c r="R1270" t="s">
        <v>120</v>
      </c>
      <c r="S1270" t="s">
        <v>59</v>
      </c>
      <c r="T1270" t="s">
        <v>43</v>
      </c>
      <c r="U1270">
        <v>40601</v>
      </c>
      <c r="V1270" t="s">
        <v>28</v>
      </c>
      <c r="W1270" t="s">
        <v>174</v>
      </c>
      <c r="X1270" t="s">
        <v>175</v>
      </c>
      <c r="Y1270" t="s">
        <v>176</v>
      </c>
      <c r="Z1270" t="s">
        <v>177</v>
      </c>
      <c r="AA1270" t="s">
        <v>59</v>
      </c>
      <c r="AB1270" t="s">
        <v>43</v>
      </c>
      <c r="AC1270">
        <v>40601</v>
      </c>
      <c r="AD1270" t="s">
        <v>34</v>
      </c>
      <c r="AE1270" t="s">
        <v>61</v>
      </c>
      <c r="AF1270" t="b">
        <f t="shared" si="19"/>
        <v>1</v>
      </c>
      <c r="AG1270" t="b">
        <f>IF(Table1[[#This Row],[bank_type]] = "Private Nonprofit", TRUE, FALSE)</f>
        <v>0</v>
      </c>
    </row>
    <row r="1271" spans="1:33" x14ac:dyDescent="0.2">
      <c r="A1271">
        <v>5281</v>
      </c>
      <c r="B1271" t="s">
        <v>5575</v>
      </c>
      <c r="C1271" t="s">
        <v>28</v>
      </c>
      <c r="D1271" s="1">
        <v>43861</v>
      </c>
      <c r="E1271" t="s">
        <v>5576</v>
      </c>
      <c r="F1271" t="b">
        <v>1</v>
      </c>
      <c r="K1271" t="s">
        <v>76</v>
      </c>
      <c r="L1271" t="s">
        <v>43</v>
      </c>
      <c r="M1271" t="s">
        <v>3907</v>
      </c>
      <c r="N1271">
        <v>36.6736733642676</v>
      </c>
      <c r="O1271">
        <v>-85.571655852082003</v>
      </c>
      <c r="P1271" t="s">
        <v>27</v>
      </c>
      <c r="Q1271" t="s">
        <v>119</v>
      </c>
      <c r="R1271" t="s">
        <v>120</v>
      </c>
      <c r="S1271" t="s">
        <v>59</v>
      </c>
      <c r="T1271" t="s">
        <v>43</v>
      </c>
      <c r="U1271">
        <v>40601</v>
      </c>
      <c r="V1271" t="s">
        <v>28</v>
      </c>
      <c r="W1271" t="s">
        <v>525</v>
      </c>
      <c r="X1271" t="s">
        <v>5481</v>
      </c>
      <c r="Y1271" t="s">
        <v>5482</v>
      </c>
      <c r="Z1271" t="s">
        <v>58</v>
      </c>
      <c r="AA1271" t="s">
        <v>59</v>
      </c>
      <c r="AB1271" t="s">
        <v>43</v>
      </c>
      <c r="AC1271">
        <v>40601</v>
      </c>
      <c r="AD1271" t="s">
        <v>34</v>
      </c>
      <c r="AE1271" t="s">
        <v>5483</v>
      </c>
      <c r="AF1271" t="b">
        <f t="shared" si="19"/>
        <v>1</v>
      </c>
      <c r="AG1271" t="b">
        <f>IF(Table1[[#This Row],[bank_type]] = "Private Nonprofit", TRUE, FALSE)</f>
        <v>0</v>
      </c>
    </row>
    <row r="1272" spans="1:33" x14ac:dyDescent="0.2">
      <c r="A1272">
        <v>1850</v>
      </c>
      <c r="B1272" t="s">
        <v>5577</v>
      </c>
      <c r="C1272" s="1">
        <v>39283</v>
      </c>
      <c r="D1272" s="1">
        <v>39283</v>
      </c>
      <c r="E1272" t="s">
        <v>5578</v>
      </c>
      <c r="F1272" t="b">
        <v>1</v>
      </c>
      <c r="G1272" t="s">
        <v>22</v>
      </c>
      <c r="H1272" t="s">
        <v>71</v>
      </c>
      <c r="I1272" t="s">
        <v>5579</v>
      </c>
      <c r="J1272" t="s">
        <v>23</v>
      </c>
      <c r="K1272" t="s">
        <v>24</v>
      </c>
      <c r="L1272" t="s">
        <v>43</v>
      </c>
      <c r="M1272" t="s">
        <v>5486</v>
      </c>
      <c r="N1272">
        <v>36.847800144549701</v>
      </c>
      <c r="O1272">
        <v>-88.332481788261902</v>
      </c>
      <c r="P1272" t="s">
        <v>705</v>
      </c>
      <c r="Q1272" t="s">
        <v>5580</v>
      </c>
      <c r="R1272" t="s">
        <v>5581</v>
      </c>
      <c r="S1272" t="s">
        <v>59</v>
      </c>
      <c r="T1272" t="s">
        <v>43</v>
      </c>
      <c r="U1272">
        <v>40622</v>
      </c>
      <c r="V1272" t="s">
        <v>5582</v>
      </c>
      <c r="W1272" t="s">
        <v>1621</v>
      </c>
      <c r="X1272" t="s">
        <v>5583</v>
      </c>
      <c r="Y1272" t="s">
        <v>28</v>
      </c>
      <c r="Z1272" t="s">
        <v>5580</v>
      </c>
      <c r="AA1272" t="s">
        <v>59</v>
      </c>
      <c r="AB1272" t="s">
        <v>43</v>
      </c>
      <c r="AC1272">
        <v>40622</v>
      </c>
      <c r="AD1272" t="s">
        <v>39</v>
      </c>
      <c r="AE1272" t="s">
        <v>5582</v>
      </c>
      <c r="AF1272" t="b">
        <f t="shared" si="19"/>
        <v>0</v>
      </c>
      <c r="AG1272" t="b">
        <f>IF(Table1[[#This Row],[bank_type]] = "Private Nonprofit", TRUE, FALSE)</f>
        <v>0</v>
      </c>
    </row>
    <row r="1273" spans="1:33" x14ac:dyDescent="0.2">
      <c r="A1273">
        <v>1137</v>
      </c>
      <c r="B1273" t="s">
        <v>5584</v>
      </c>
      <c r="C1273" s="1">
        <v>39098</v>
      </c>
      <c r="D1273" s="1">
        <v>39098</v>
      </c>
      <c r="E1273" t="s">
        <v>5585</v>
      </c>
      <c r="F1273" t="b">
        <v>1</v>
      </c>
      <c r="G1273" t="s">
        <v>326</v>
      </c>
      <c r="J1273" t="s">
        <v>332</v>
      </c>
      <c r="K1273" t="s">
        <v>24</v>
      </c>
      <c r="L1273" t="s">
        <v>43</v>
      </c>
      <c r="M1273" t="s">
        <v>5586</v>
      </c>
      <c r="N1273">
        <v>38.139319290618602</v>
      </c>
      <c r="O1273">
        <v>-83.577745302271794</v>
      </c>
      <c r="P1273" t="s">
        <v>705</v>
      </c>
      <c r="Q1273" t="s">
        <v>5580</v>
      </c>
      <c r="R1273" t="s">
        <v>5581</v>
      </c>
      <c r="S1273" t="s">
        <v>59</v>
      </c>
      <c r="T1273" t="s">
        <v>43</v>
      </c>
      <c r="U1273">
        <v>40622</v>
      </c>
      <c r="V1273" t="s">
        <v>5582</v>
      </c>
      <c r="W1273" t="s">
        <v>5587</v>
      </c>
      <c r="X1273" t="s">
        <v>5588</v>
      </c>
      <c r="Y1273" t="s">
        <v>5589</v>
      </c>
      <c r="Z1273" t="s">
        <v>5590</v>
      </c>
      <c r="AA1273" t="s">
        <v>269</v>
      </c>
      <c r="AB1273" t="s">
        <v>43</v>
      </c>
      <c r="AC1273" t="s">
        <v>5591</v>
      </c>
      <c r="AD1273" t="s">
        <v>39</v>
      </c>
      <c r="AE1273" t="s">
        <v>5592</v>
      </c>
      <c r="AF1273" t="b">
        <f t="shared" si="19"/>
        <v>0</v>
      </c>
      <c r="AG1273" t="b">
        <f>IF(Table1[[#This Row],[bank_type]] = "Private Nonprofit", TRUE, FALSE)</f>
        <v>0</v>
      </c>
    </row>
    <row r="1274" spans="1:33" x14ac:dyDescent="0.2">
      <c r="A1274">
        <v>992</v>
      </c>
      <c r="B1274" t="s">
        <v>5593</v>
      </c>
      <c r="C1274" s="1">
        <v>39920</v>
      </c>
      <c r="D1274" s="1">
        <v>39920</v>
      </c>
      <c r="E1274" t="s">
        <v>5594</v>
      </c>
      <c r="F1274" t="b">
        <v>1</v>
      </c>
      <c r="G1274" t="s">
        <v>67</v>
      </c>
      <c r="J1274" t="s">
        <v>68</v>
      </c>
      <c r="K1274" t="s">
        <v>24</v>
      </c>
      <c r="L1274" t="s">
        <v>43</v>
      </c>
      <c r="M1274" t="s">
        <v>1936</v>
      </c>
      <c r="N1274">
        <v>38.495827274849603</v>
      </c>
      <c r="O1274">
        <v>-84.2208210495521</v>
      </c>
      <c r="P1274" t="s">
        <v>705</v>
      </c>
      <c r="Q1274" t="s">
        <v>5580</v>
      </c>
      <c r="R1274" t="s">
        <v>5581</v>
      </c>
      <c r="S1274" t="s">
        <v>59</v>
      </c>
      <c r="T1274" t="s">
        <v>43</v>
      </c>
      <c r="U1274">
        <v>40622</v>
      </c>
      <c r="V1274" t="s">
        <v>5582</v>
      </c>
      <c r="W1274" t="s">
        <v>5587</v>
      </c>
      <c r="X1274" t="s">
        <v>5588</v>
      </c>
      <c r="Y1274" t="s">
        <v>5589</v>
      </c>
      <c r="Z1274" t="s">
        <v>5590</v>
      </c>
      <c r="AA1274" t="s">
        <v>269</v>
      </c>
      <c r="AB1274" t="s">
        <v>43</v>
      </c>
      <c r="AC1274" t="s">
        <v>5591</v>
      </c>
      <c r="AD1274" t="s">
        <v>39</v>
      </c>
      <c r="AE1274" t="s">
        <v>5592</v>
      </c>
      <c r="AF1274" t="b">
        <f t="shared" si="19"/>
        <v>0</v>
      </c>
      <c r="AG1274" t="b">
        <f>IF(Table1[[#This Row],[bank_type]] = "Private Nonprofit", TRUE, FALSE)</f>
        <v>0</v>
      </c>
    </row>
    <row r="1275" spans="1:33" x14ac:dyDescent="0.2">
      <c r="A1275">
        <v>992</v>
      </c>
      <c r="B1275" t="s">
        <v>5593</v>
      </c>
      <c r="C1275" s="1">
        <v>39920</v>
      </c>
      <c r="D1275" s="1">
        <v>39920</v>
      </c>
      <c r="E1275" t="s">
        <v>5594</v>
      </c>
      <c r="F1275" t="b">
        <v>1</v>
      </c>
      <c r="G1275" t="s">
        <v>67</v>
      </c>
      <c r="J1275" t="s">
        <v>68</v>
      </c>
      <c r="K1275" t="s">
        <v>24</v>
      </c>
      <c r="L1275" t="s">
        <v>43</v>
      </c>
      <c r="M1275" t="s">
        <v>1936</v>
      </c>
      <c r="N1275">
        <v>38.495827274849603</v>
      </c>
      <c r="O1275">
        <v>-84.2208210495521</v>
      </c>
      <c r="P1275" t="s">
        <v>705</v>
      </c>
      <c r="Q1275" t="s">
        <v>5595</v>
      </c>
      <c r="R1275" t="s">
        <v>5596</v>
      </c>
      <c r="S1275" t="s">
        <v>5597</v>
      </c>
      <c r="T1275" t="s">
        <v>479</v>
      </c>
      <c r="U1275">
        <v>30542</v>
      </c>
      <c r="V1275" t="s">
        <v>28</v>
      </c>
      <c r="W1275" t="s">
        <v>5587</v>
      </c>
      <c r="X1275" t="s">
        <v>5588</v>
      </c>
      <c r="Y1275" t="s">
        <v>5589</v>
      </c>
      <c r="Z1275" t="s">
        <v>5590</v>
      </c>
      <c r="AA1275" t="s">
        <v>269</v>
      </c>
      <c r="AB1275" t="s">
        <v>43</v>
      </c>
      <c r="AC1275" t="s">
        <v>5591</v>
      </c>
      <c r="AD1275" t="s">
        <v>39</v>
      </c>
      <c r="AE1275" t="s">
        <v>5592</v>
      </c>
      <c r="AF1275" t="b">
        <f t="shared" si="19"/>
        <v>0</v>
      </c>
      <c r="AG1275" t="b">
        <f>IF(Table1[[#This Row],[bank_type]] = "Private Nonprofit", TRUE, FALSE)</f>
        <v>0</v>
      </c>
    </row>
    <row r="1276" spans="1:33" x14ac:dyDescent="0.2">
      <c r="A1276">
        <v>988</v>
      </c>
      <c r="B1276" t="s">
        <v>5598</v>
      </c>
      <c r="C1276" s="1">
        <v>39210</v>
      </c>
      <c r="D1276" s="1">
        <v>39210</v>
      </c>
      <c r="E1276" t="s">
        <v>5599</v>
      </c>
      <c r="F1276" t="b">
        <v>1</v>
      </c>
      <c r="G1276" t="s">
        <v>67</v>
      </c>
      <c r="J1276" t="s">
        <v>68</v>
      </c>
      <c r="K1276" t="s">
        <v>24</v>
      </c>
      <c r="L1276" t="s">
        <v>43</v>
      </c>
      <c r="M1276" t="s">
        <v>5600</v>
      </c>
      <c r="N1276">
        <v>38.082167780770803</v>
      </c>
      <c r="O1276">
        <v>-84.3212290939924</v>
      </c>
      <c r="P1276" t="s">
        <v>705</v>
      </c>
      <c r="Q1276" t="s">
        <v>5580</v>
      </c>
      <c r="R1276" t="s">
        <v>5581</v>
      </c>
      <c r="S1276" t="s">
        <v>59</v>
      </c>
      <c r="T1276" t="s">
        <v>43</v>
      </c>
      <c r="U1276">
        <v>40622</v>
      </c>
      <c r="V1276" t="s">
        <v>5582</v>
      </c>
      <c r="W1276" t="s">
        <v>5587</v>
      </c>
      <c r="X1276" t="s">
        <v>5588</v>
      </c>
      <c r="Y1276" t="s">
        <v>5589</v>
      </c>
      <c r="Z1276" t="s">
        <v>5590</v>
      </c>
      <c r="AA1276" t="s">
        <v>269</v>
      </c>
      <c r="AB1276" t="s">
        <v>43</v>
      </c>
      <c r="AC1276" t="s">
        <v>5591</v>
      </c>
      <c r="AD1276" t="s">
        <v>39</v>
      </c>
      <c r="AE1276" t="s">
        <v>5592</v>
      </c>
      <c r="AF1276" t="b">
        <f t="shared" si="19"/>
        <v>0</v>
      </c>
      <c r="AG1276" t="b">
        <f>IF(Table1[[#This Row],[bank_type]] = "Private Nonprofit", TRUE, FALSE)</f>
        <v>0</v>
      </c>
    </row>
    <row r="1277" spans="1:33" x14ac:dyDescent="0.2">
      <c r="A1277">
        <v>3392</v>
      </c>
      <c r="B1277" t="s">
        <v>5601</v>
      </c>
      <c r="C1277" t="s">
        <v>28</v>
      </c>
      <c r="D1277" s="1">
        <v>41886</v>
      </c>
      <c r="E1277" t="s">
        <v>5602</v>
      </c>
      <c r="F1277" t="b">
        <v>1</v>
      </c>
      <c r="K1277" t="s">
        <v>362</v>
      </c>
      <c r="L1277" t="s">
        <v>43</v>
      </c>
      <c r="M1277" t="s">
        <v>44</v>
      </c>
      <c r="N1277">
        <v>37.769794564945101</v>
      </c>
      <c r="O1277">
        <v>-85.665875650864606</v>
      </c>
      <c r="P1277" t="s">
        <v>705</v>
      </c>
      <c r="Q1277" t="s">
        <v>5580</v>
      </c>
      <c r="R1277" t="s">
        <v>5581</v>
      </c>
      <c r="S1277" t="s">
        <v>59</v>
      </c>
      <c r="T1277" t="s">
        <v>43</v>
      </c>
      <c r="U1277">
        <v>40622</v>
      </c>
      <c r="V1277" t="s">
        <v>5582</v>
      </c>
      <c r="W1277" t="s">
        <v>1621</v>
      </c>
      <c r="X1277" t="s">
        <v>5583</v>
      </c>
      <c r="Y1277" t="s">
        <v>28</v>
      </c>
      <c r="Z1277" t="s">
        <v>5580</v>
      </c>
      <c r="AA1277" t="s">
        <v>59</v>
      </c>
      <c r="AB1277" t="s">
        <v>43</v>
      </c>
      <c r="AC1277">
        <v>40622</v>
      </c>
      <c r="AD1277" t="s">
        <v>39</v>
      </c>
      <c r="AE1277" t="s">
        <v>5582</v>
      </c>
      <c r="AF1277" t="b">
        <f t="shared" si="19"/>
        <v>0</v>
      </c>
      <c r="AG1277" t="b">
        <f>IF(Table1[[#This Row],[bank_type]] = "Private Nonprofit", TRUE, FALSE)</f>
        <v>0</v>
      </c>
    </row>
    <row r="1278" spans="1:33" x14ac:dyDescent="0.2">
      <c r="A1278">
        <v>993</v>
      </c>
      <c r="B1278" t="s">
        <v>5603</v>
      </c>
      <c r="C1278" s="1">
        <v>39235</v>
      </c>
      <c r="D1278" s="1">
        <v>39235</v>
      </c>
      <c r="E1278" t="s">
        <v>5604</v>
      </c>
      <c r="F1278" t="b">
        <v>1</v>
      </c>
      <c r="G1278" t="s">
        <v>22</v>
      </c>
      <c r="J1278" t="s">
        <v>23</v>
      </c>
      <c r="K1278" t="s">
        <v>24</v>
      </c>
      <c r="L1278" t="s">
        <v>43</v>
      </c>
      <c r="M1278" t="s">
        <v>47</v>
      </c>
      <c r="N1278">
        <v>37.463462304614701</v>
      </c>
      <c r="O1278">
        <v>-84.477639897031594</v>
      </c>
      <c r="P1278" t="s">
        <v>705</v>
      </c>
      <c r="Q1278" t="s">
        <v>5580</v>
      </c>
      <c r="R1278" t="s">
        <v>5581</v>
      </c>
      <c r="S1278" t="s">
        <v>59</v>
      </c>
      <c r="T1278" t="s">
        <v>43</v>
      </c>
      <c r="U1278">
        <v>40622</v>
      </c>
      <c r="V1278" t="s">
        <v>5582</v>
      </c>
      <c r="W1278" t="s">
        <v>5587</v>
      </c>
      <c r="X1278" t="s">
        <v>5588</v>
      </c>
      <c r="Y1278" t="s">
        <v>5589</v>
      </c>
      <c r="Z1278" t="s">
        <v>5590</v>
      </c>
      <c r="AA1278" t="s">
        <v>269</v>
      </c>
      <c r="AB1278" t="s">
        <v>43</v>
      </c>
      <c r="AC1278" t="s">
        <v>5591</v>
      </c>
      <c r="AD1278" t="s">
        <v>39</v>
      </c>
      <c r="AE1278" t="s">
        <v>5592</v>
      </c>
      <c r="AF1278" t="b">
        <f t="shared" si="19"/>
        <v>0</v>
      </c>
      <c r="AG1278" t="b">
        <f>IF(Table1[[#This Row],[bank_type]] = "Private Nonprofit", TRUE, FALSE)</f>
        <v>0</v>
      </c>
    </row>
    <row r="1279" spans="1:33" x14ac:dyDescent="0.2">
      <c r="A1279">
        <v>6839</v>
      </c>
      <c r="B1279" t="s">
        <v>5605</v>
      </c>
      <c r="C1279" t="s">
        <v>28</v>
      </c>
      <c r="D1279" t="s">
        <v>28</v>
      </c>
      <c r="E1279" t="s">
        <v>5606</v>
      </c>
      <c r="F1279" t="b">
        <v>1</v>
      </c>
      <c r="K1279" t="s">
        <v>42</v>
      </c>
      <c r="L1279" t="s">
        <v>43</v>
      </c>
      <c r="M1279" t="s">
        <v>5486</v>
      </c>
      <c r="N1279">
        <v>36.855251425420903</v>
      </c>
      <c r="O1279">
        <v>-88.309278389023405</v>
      </c>
      <c r="P1279" t="s">
        <v>705</v>
      </c>
      <c r="Q1279" t="s">
        <v>28</v>
      </c>
      <c r="R1279" t="s">
        <v>28</v>
      </c>
      <c r="S1279" t="s">
        <v>28</v>
      </c>
      <c r="T1279" t="s">
        <v>28</v>
      </c>
      <c r="U1279" t="s">
        <v>28</v>
      </c>
      <c r="V1279" t="s">
        <v>28</v>
      </c>
      <c r="W1279" t="s">
        <v>28</v>
      </c>
      <c r="X1279" t="s">
        <v>28</v>
      </c>
      <c r="Y1279" t="s">
        <v>28</v>
      </c>
      <c r="Z1279" t="s">
        <v>28</v>
      </c>
      <c r="AA1279" t="s">
        <v>28</v>
      </c>
      <c r="AB1279" t="s">
        <v>28</v>
      </c>
      <c r="AC1279" t="s">
        <v>28</v>
      </c>
      <c r="AD1279" t="s">
        <v>28</v>
      </c>
      <c r="AE1279" t="s">
        <v>28</v>
      </c>
      <c r="AF1279" t="b">
        <f t="shared" si="19"/>
        <v>0</v>
      </c>
      <c r="AG1279" t="b">
        <f>IF(Table1[[#This Row],[bank_type]] = "Private Nonprofit", TRUE, FALSE)</f>
        <v>0</v>
      </c>
    </row>
    <row r="1280" spans="1:33" x14ac:dyDescent="0.2">
      <c r="A1280">
        <v>986</v>
      </c>
      <c r="B1280" t="s">
        <v>5607</v>
      </c>
      <c r="C1280" s="1">
        <v>38993</v>
      </c>
      <c r="D1280" s="1">
        <v>38993</v>
      </c>
      <c r="E1280" t="s">
        <v>5608</v>
      </c>
      <c r="F1280" t="b">
        <v>1</v>
      </c>
      <c r="G1280" t="s">
        <v>22</v>
      </c>
      <c r="J1280" t="s">
        <v>23</v>
      </c>
      <c r="K1280" t="s">
        <v>24</v>
      </c>
      <c r="L1280" t="s">
        <v>43</v>
      </c>
      <c r="M1280" t="s">
        <v>113</v>
      </c>
      <c r="N1280">
        <v>37.196109413783503</v>
      </c>
      <c r="O1280">
        <v>-86.739389588361306</v>
      </c>
      <c r="P1280" t="s">
        <v>705</v>
      </c>
      <c r="Q1280" t="s">
        <v>5580</v>
      </c>
      <c r="R1280" t="s">
        <v>5581</v>
      </c>
      <c r="S1280" t="s">
        <v>59</v>
      </c>
      <c r="T1280" t="s">
        <v>43</v>
      </c>
      <c r="U1280">
        <v>40622</v>
      </c>
      <c r="V1280" t="s">
        <v>5582</v>
      </c>
      <c r="W1280" t="s">
        <v>5587</v>
      </c>
      <c r="X1280" t="s">
        <v>5588</v>
      </c>
      <c r="Y1280" t="s">
        <v>5589</v>
      </c>
      <c r="Z1280" t="s">
        <v>5590</v>
      </c>
      <c r="AA1280" t="s">
        <v>269</v>
      </c>
      <c r="AB1280" t="s">
        <v>43</v>
      </c>
      <c r="AC1280" t="s">
        <v>5591</v>
      </c>
      <c r="AD1280" t="s">
        <v>39</v>
      </c>
      <c r="AE1280" t="s">
        <v>5592</v>
      </c>
      <c r="AF1280" t="b">
        <f t="shared" si="19"/>
        <v>0</v>
      </c>
      <c r="AG1280" t="b">
        <f>IF(Table1[[#This Row],[bank_type]] = "Private Nonprofit", TRUE, FALSE)</f>
        <v>0</v>
      </c>
    </row>
    <row r="1281" spans="1:33" x14ac:dyDescent="0.2">
      <c r="A1281">
        <v>986</v>
      </c>
      <c r="B1281" t="s">
        <v>5607</v>
      </c>
      <c r="C1281" s="1">
        <v>38993</v>
      </c>
      <c r="D1281" s="1">
        <v>38993</v>
      </c>
      <c r="E1281" t="s">
        <v>5608</v>
      </c>
      <c r="F1281" t="b">
        <v>1</v>
      </c>
      <c r="G1281" t="s">
        <v>22</v>
      </c>
      <c r="J1281" t="s">
        <v>23</v>
      </c>
      <c r="K1281" t="s">
        <v>24</v>
      </c>
      <c r="L1281" t="s">
        <v>43</v>
      </c>
      <c r="M1281" t="s">
        <v>113</v>
      </c>
      <c r="N1281">
        <v>37.196109413783503</v>
      </c>
      <c r="O1281">
        <v>-86.739389588361306</v>
      </c>
      <c r="P1281" t="s">
        <v>705</v>
      </c>
      <c r="Q1281" t="s">
        <v>5595</v>
      </c>
      <c r="R1281" t="s">
        <v>5596</v>
      </c>
      <c r="S1281" t="s">
        <v>5597</v>
      </c>
      <c r="T1281" t="s">
        <v>479</v>
      </c>
      <c r="U1281">
        <v>30542</v>
      </c>
      <c r="V1281" t="s">
        <v>28</v>
      </c>
      <c r="W1281" t="s">
        <v>5587</v>
      </c>
      <c r="X1281" t="s">
        <v>5588</v>
      </c>
      <c r="Y1281" t="s">
        <v>5589</v>
      </c>
      <c r="Z1281" t="s">
        <v>5590</v>
      </c>
      <c r="AA1281" t="s">
        <v>269</v>
      </c>
      <c r="AB1281" t="s">
        <v>43</v>
      </c>
      <c r="AC1281" t="s">
        <v>5591</v>
      </c>
      <c r="AD1281" t="s">
        <v>39</v>
      </c>
      <c r="AE1281" t="s">
        <v>5592</v>
      </c>
      <c r="AF1281" t="b">
        <f t="shared" si="19"/>
        <v>0</v>
      </c>
      <c r="AG1281" t="b">
        <f>IF(Table1[[#This Row],[bank_type]] = "Private Nonprofit", TRUE, FALSE)</f>
        <v>0</v>
      </c>
    </row>
    <row r="1282" spans="1:33" x14ac:dyDescent="0.2">
      <c r="A1282">
        <v>2994</v>
      </c>
      <c r="B1282" t="s">
        <v>5609</v>
      </c>
      <c r="C1282" t="s">
        <v>28</v>
      </c>
      <c r="D1282" s="1">
        <v>41571</v>
      </c>
      <c r="E1282" t="s">
        <v>5610</v>
      </c>
      <c r="F1282" t="b">
        <v>1</v>
      </c>
      <c r="K1282" t="s">
        <v>362</v>
      </c>
      <c r="L1282" t="s">
        <v>43</v>
      </c>
      <c r="M1282" t="s">
        <v>73</v>
      </c>
      <c r="N1282">
        <v>37.848506586040997</v>
      </c>
      <c r="O1282">
        <v>-87.899904830224799</v>
      </c>
      <c r="P1282" t="s">
        <v>705</v>
      </c>
      <c r="Q1282" t="s">
        <v>5580</v>
      </c>
      <c r="R1282" t="s">
        <v>5581</v>
      </c>
      <c r="S1282" t="s">
        <v>59</v>
      </c>
      <c r="T1282" t="s">
        <v>43</v>
      </c>
      <c r="U1282">
        <v>40622</v>
      </c>
      <c r="V1282" t="s">
        <v>5582</v>
      </c>
      <c r="W1282" t="s">
        <v>5587</v>
      </c>
      <c r="X1282" t="s">
        <v>5588</v>
      </c>
      <c r="Y1282" t="s">
        <v>5589</v>
      </c>
      <c r="Z1282" t="s">
        <v>5590</v>
      </c>
      <c r="AA1282" t="s">
        <v>269</v>
      </c>
      <c r="AB1282" t="s">
        <v>43</v>
      </c>
      <c r="AC1282" t="s">
        <v>5591</v>
      </c>
      <c r="AD1282" t="s">
        <v>39</v>
      </c>
      <c r="AE1282" t="s">
        <v>5592</v>
      </c>
      <c r="AF1282" t="b">
        <f t="shared" si="19"/>
        <v>0</v>
      </c>
      <c r="AG1282" t="b">
        <f>IF(Table1[[#This Row],[bank_type]] = "Private Nonprofit", TRUE, FALSE)</f>
        <v>0</v>
      </c>
    </row>
    <row r="1283" spans="1:33" x14ac:dyDescent="0.2">
      <c r="A1283">
        <v>1454</v>
      </c>
      <c r="B1283" t="s">
        <v>5611</v>
      </c>
      <c r="C1283" s="1">
        <v>42465</v>
      </c>
      <c r="D1283" s="1">
        <v>42465</v>
      </c>
      <c r="E1283" t="s">
        <v>5612</v>
      </c>
      <c r="F1283" t="b">
        <v>1</v>
      </c>
      <c r="G1283" t="s">
        <v>326</v>
      </c>
      <c r="H1283" t="s">
        <v>53</v>
      </c>
      <c r="J1283" t="s">
        <v>332</v>
      </c>
      <c r="K1283" t="s">
        <v>24</v>
      </c>
      <c r="L1283" t="s">
        <v>43</v>
      </c>
      <c r="M1283" t="s">
        <v>5502</v>
      </c>
      <c r="N1283">
        <v>37.356641004618403</v>
      </c>
      <c r="O1283">
        <v>-88.464164264289494</v>
      </c>
      <c r="P1283" t="s">
        <v>705</v>
      </c>
      <c r="Q1283" t="s">
        <v>5613</v>
      </c>
      <c r="R1283" t="s">
        <v>5614</v>
      </c>
      <c r="S1283" t="s">
        <v>5615</v>
      </c>
      <c r="T1283" t="s">
        <v>433</v>
      </c>
      <c r="U1283">
        <v>37110</v>
      </c>
      <c r="V1283" t="s">
        <v>5616</v>
      </c>
      <c r="W1283" t="s">
        <v>5587</v>
      </c>
      <c r="X1283" t="s">
        <v>5588</v>
      </c>
      <c r="Y1283" t="s">
        <v>5589</v>
      </c>
      <c r="Z1283" t="s">
        <v>5590</v>
      </c>
      <c r="AA1283" t="s">
        <v>269</v>
      </c>
      <c r="AB1283" t="s">
        <v>43</v>
      </c>
      <c r="AC1283" t="s">
        <v>5591</v>
      </c>
      <c r="AD1283" t="s">
        <v>39</v>
      </c>
      <c r="AE1283" t="s">
        <v>5592</v>
      </c>
      <c r="AF1283" t="b">
        <f t="shared" ref="AF1283:AF1346" si="20">IF(P1283="Public Commercial",TRUE,FALSE)</f>
        <v>0</v>
      </c>
      <c r="AG1283" t="b">
        <f>IF(Table1[[#This Row],[bank_type]] = "Private Nonprofit", TRUE, FALSE)</f>
        <v>0</v>
      </c>
    </row>
    <row r="1284" spans="1:33" x14ac:dyDescent="0.2">
      <c r="A1284">
        <v>2632</v>
      </c>
      <c r="B1284" t="s">
        <v>5617</v>
      </c>
      <c r="C1284" s="1">
        <v>39189</v>
      </c>
      <c r="D1284" s="1">
        <v>42696</v>
      </c>
      <c r="E1284" t="s">
        <v>5618</v>
      </c>
      <c r="F1284" t="b">
        <v>1</v>
      </c>
      <c r="G1284" t="s">
        <v>67</v>
      </c>
      <c r="J1284" t="s">
        <v>68</v>
      </c>
      <c r="K1284" t="s">
        <v>362</v>
      </c>
      <c r="L1284" t="s">
        <v>43</v>
      </c>
      <c r="M1284" t="s">
        <v>5531</v>
      </c>
      <c r="N1284">
        <v>37.535274423395798</v>
      </c>
      <c r="O1284">
        <v>-85.301765099402104</v>
      </c>
      <c r="P1284" t="s">
        <v>705</v>
      </c>
      <c r="Q1284" t="s">
        <v>5619</v>
      </c>
      <c r="R1284" t="s">
        <v>5620</v>
      </c>
      <c r="S1284" t="s">
        <v>2283</v>
      </c>
      <c r="T1284" t="s">
        <v>43</v>
      </c>
      <c r="U1284">
        <v>40508</v>
      </c>
      <c r="V1284" t="s">
        <v>28</v>
      </c>
      <c r="W1284" t="s">
        <v>1097</v>
      </c>
      <c r="X1284" t="s">
        <v>5621</v>
      </c>
      <c r="Y1284" t="s">
        <v>28</v>
      </c>
      <c r="Z1284" t="s">
        <v>5622</v>
      </c>
      <c r="AA1284" t="s">
        <v>269</v>
      </c>
      <c r="AB1284" t="s">
        <v>43</v>
      </c>
      <c r="AC1284">
        <v>40203</v>
      </c>
      <c r="AD1284" t="s">
        <v>405</v>
      </c>
      <c r="AE1284" t="s">
        <v>5623</v>
      </c>
      <c r="AF1284" t="b">
        <f t="shared" si="20"/>
        <v>0</v>
      </c>
      <c r="AG1284" t="b">
        <f>IF(Table1[[#This Row],[bank_type]] = "Private Nonprofit", TRUE, FALSE)</f>
        <v>0</v>
      </c>
    </row>
    <row r="1285" spans="1:33" x14ac:dyDescent="0.2">
      <c r="A1285">
        <v>2632</v>
      </c>
      <c r="B1285" t="s">
        <v>5617</v>
      </c>
      <c r="C1285" s="1">
        <v>39189</v>
      </c>
      <c r="D1285" s="1">
        <v>42696</v>
      </c>
      <c r="E1285" t="s">
        <v>5618</v>
      </c>
      <c r="F1285" t="b">
        <v>1</v>
      </c>
      <c r="G1285" t="s">
        <v>67</v>
      </c>
      <c r="J1285" t="s">
        <v>68</v>
      </c>
      <c r="K1285" t="s">
        <v>362</v>
      </c>
      <c r="L1285" t="s">
        <v>43</v>
      </c>
      <c r="M1285" t="s">
        <v>5531</v>
      </c>
      <c r="N1285">
        <v>37.535274423395798</v>
      </c>
      <c r="O1285">
        <v>-85.301765099402104</v>
      </c>
      <c r="P1285" t="s">
        <v>705</v>
      </c>
      <c r="Q1285" t="s">
        <v>5619</v>
      </c>
      <c r="R1285" t="s">
        <v>5620</v>
      </c>
      <c r="S1285" t="s">
        <v>2283</v>
      </c>
      <c r="T1285" t="s">
        <v>43</v>
      </c>
      <c r="U1285">
        <v>40508</v>
      </c>
      <c r="V1285" t="s">
        <v>28</v>
      </c>
      <c r="W1285" t="s">
        <v>1621</v>
      </c>
      <c r="X1285" t="s">
        <v>5583</v>
      </c>
      <c r="Y1285" t="s">
        <v>28</v>
      </c>
      <c r="Z1285" t="s">
        <v>5580</v>
      </c>
      <c r="AA1285" t="s">
        <v>59</v>
      </c>
      <c r="AB1285" t="s">
        <v>43</v>
      </c>
      <c r="AC1285">
        <v>40622</v>
      </c>
      <c r="AD1285" t="s">
        <v>60</v>
      </c>
      <c r="AE1285" t="s">
        <v>5582</v>
      </c>
      <c r="AF1285" t="b">
        <f t="shared" si="20"/>
        <v>0</v>
      </c>
      <c r="AG1285" t="b">
        <f>IF(Table1[[#This Row],[bank_type]] = "Private Nonprofit", TRUE, FALSE)</f>
        <v>0</v>
      </c>
    </row>
    <row r="1286" spans="1:33" x14ac:dyDescent="0.2">
      <c r="A1286">
        <v>2027</v>
      </c>
      <c r="B1286" t="s">
        <v>5624</v>
      </c>
      <c r="C1286" s="1">
        <v>34718</v>
      </c>
      <c r="D1286" s="1">
        <v>34718</v>
      </c>
      <c r="E1286" t="s">
        <v>5625</v>
      </c>
      <c r="F1286" t="b">
        <v>1</v>
      </c>
      <c r="G1286" t="s">
        <v>326</v>
      </c>
      <c r="J1286" t="s">
        <v>332</v>
      </c>
      <c r="K1286" t="s">
        <v>24</v>
      </c>
      <c r="L1286" t="s">
        <v>43</v>
      </c>
      <c r="M1286" t="s">
        <v>247</v>
      </c>
      <c r="N1286">
        <v>38.735562389446898</v>
      </c>
      <c r="O1286">
        <v>-82.941502914679603</v>
      </c>
      <c r="P1286" t="s">
        <v>705</v>
      </c>
      <c r="Q1286" t="s">
        <v>5580</v>
      </c>
      <c r="R1286" t="s">
        <v>5581</v>
      </c>
      <c r="S1286" t="s">
        <v>59</v>
      </c>
      <c r="T1286" t="s">
        <v>43</v>
      </c>
      <c r="U1286">
        <v>40622</v>
      </c>
      <c r="V1286" t="s">
        <v>5582</v>
      </c>
      <c r="W1286" t="s">
        <v>5587</v>
      </c>
      <c r="X1286" t="s">
        <v>5588</v>
      </c>
      <c r="Y1286" t="s">
        <v>5589</v>
      </c>
      <c r="Z1286" t="s">
        <v>5590</v>
      </c>
      <c r="AA1286" t="s">
        <v>269</v>
      </c>
      <c r="AB1286" t="s">
        <v>43</v>
      </c>
      <c r="AC1286" t="s">
        <v>5591</v>
      </c>
      <c r="AD1286" t="s">
        <v>39</v>
      </c>
      <c r="AE1286" t="s">
        <v>5592</v>
      </c>
      <c r="AF1286" t="b">
        <f t="shared" si="20"/>
        <v>0</v>
      </c>
      <c r="AG1286" t="b">
        <f>IF(Table1[[#This Row],[bank_type]] = "Private Nonprofit", TRUE, FALSE)</f>
        <v>0</v>
      </c>
    </row>
    <row r="1287" spans="1:33" x14ac:dyDescent="0.2">
      <c r="A1287">
        <v>994</v>
      </c>
      <c r="B1287" t="s">
        <v>5626</v>
      </c>
      <c r="C1287" s="1">
        <v>40008</v>
      </c>
      <c r="D1287" s="1">
        <v>40008</v>
      </c>
      <c r="E1287" t="s">
        <v>5627</v>
      </c>
      <c r="F1287" t="b">
        <v>1</v>
      </c>
      <c r="G1287" t="s">
        <v>67</v>
      </c>
      <c r="J1287" t="s">
        <v>68</v>
      </c>
      <c r="K1287" t="s">
        <v>24</v>
      </c>
      <c r="L1287" t="s">
        <v>43</v>
      </c>
      <c r="M1287" t="s">
        <v>5628</v>
      </c>
      <c r="N1287">
        <v>38.023151794790003</v>
      </c>
      <c r="O1287">
        <v>-84.194050861743307</v>
      </c>
      <c r="P1287" t="s">
        <v>705</v>
      </c>
      <c r="Q1287" t="s">
        <v>5580</v>
      </c>
      <c r="R1287" t="s">
        <v>5581</v>
      </c>
      <c r="S1287" t="s">
        <v>59</v>
      </c>
      <c r="T1287" t="s">
        <v>43</v>
      </c>
      <c r="U1287">
        <v>40622</v>
      </c>
      <c r="V1287" t="s">
        <v>5582</v>
      </c>
      <c r="W1287" t="s">
        <v>5587</v>
      </c>
      <c r="X1287" t="s">
        <v>5588</v>
      </c>
      <c r="Y1287" t="s">
        <v>5589</v>
      </c>
      <c r="Z1287" t="s">
        <v>5590</v>
      </c>
      <c r="AA1287" t="s">
        <v>269</v>
      </c>
      <c r="AB1287" t="s">
        <v>43</v>
      </c>
      <c r="AC1287" t="s">
        <v>5591</v>
      </c>
      <c r="AD1287" t="s">
        <v>39</v>
      </c>
      <c r="AE1287" t="s">
        <v>5592</v>
      </c>
      <c r="AF1287" t="b">
        <f t="shared" si="20"/>
        <v>0</v>
      </c>
      <c r="AG1287" t="b">
        <f>IF(Table1[[#This Row],[bank_type]] = "Private Nonprofit", TRUE, FALSE)</f>
        <v>0</v>
      </c>
    </row>
    <row r="1288" spans="1:33" x14ac:dyDescent="0.2">
      <c r="A1288">
        <v>994</v>
      </c>
      <c r="B1288" t="s">
        <v>5626</v>
      </c>
      <c r="C1288" s="1">
        <v>40008</v>
      </c>
      <c r="D1288" s="1">
        <v>40008</v>
      </c>
      <c r="E1288" t="s">
        <v>5627</v>
      </c>
      <c r="F1288" t="b">
        <v>1</v>
      </c>
      <c r="G1288" t="s">
        <v>67</v>
      </c>
      <c r="J1288" t="s">
        <v>68</v>
      </c>
      <c r="K1288" t="s">
        <v>24</v>
      </c>
      <c r="L1288" t="s">
        <v>43</v>
      </c>
      <c r="M1288" t="s">
        <v>5628</v>
      </c>
      <c r="N1288">
        <v>38.023151794790003</v>
      </c>
      <c r="O1288">
        <v>-84.194050861743307</v>
      </c>
      <c r="P1288" t="s">
        <v>705</v>
      </c>
      <c r="Q1288" t="s">
        <v>5595</v>
      </c>
      <c r="R1288" t="s">
        <v>5596</v>
      </c>
      <c r="S1288" t="s">
        <v>5597</v>
      </c>
      <c r="T1288" t="s">
        <v>479</v>
      </c>
      <c r="U1288">
        <v>30542</v>
      </c>
      <c r="V1288" t="s">
        <v>28</v>
      </c>
      <c r="W1288" t="s">
        <v>5587</v>
      </c>
      <c r="X1288" t="s">
        <v>5588</v>
      </c>
      <c r="Y1288" t="s">
        <v>5589</v>
      </c>
      <c r="Z1288" t="s">
        <v>5590</v>
      </c>
      <c r="AA1288" t="s">
        <v>269</v>
      </c>
      <c r="AB1288" t="s">
        <v>43</v>
      </c>
      <c r="AC1288" t="s">
        <v>5591</v>
      </c>
      <c r="AD1288" t="s">
        <v>39</v>
      </c>
      <c r="AE1288" t="s">
        <v>5592</v>
      </c>
      <c r="AF1288" t="b">
        <f t="shared" si="20"/>
        <v>0</v>
      </c>
      <c r="AG1288" t="b">
        <f>IF(Table1[[#This Row],[bank_type]] = "Private Nonprofit", TRUE, FALSE)</f>
        <v>0</v>
      </c>
    </row>
    <row r="1289" spans="1:33" x14ac:dyDescent="0.2">
      <c r="A1289">
        <v>994</v>
      </c>
      <c r="B1289" t="s">
        <v>5626</v>
      </c>
      <c r="C1289" s="1">
        <v>40008</v>
      </c>
      <c r="D1289" s="1">
        <v>40008</v>
      </c>
      <c r="E1289" t="s">
        <v>5627</v>
      </c>
      <c r="F1289" t="b">
        <v>1</v>
      </c>
      <c r="G1289" t="s">
        <v>67</v>
      </c>
      <c r="J1289" t="s">
        <v>68</v>
      </c>
      <c r="K1289" t="s">
        <v>24</v>
      </c>
      <c r="L1289" t="s">
        <v>43</v>
      </c>
      <c r="M1289" t="s">
        <v>5628</v>
      </c>
      <c r="N1289">
        <v>38.023151794790003</v>
      </c>
      <c r="O1289">
        <v>-84.194050861743307</v>
      </c>
      <c r="P1289" t="s">
        <v>705</v>
      </c>
      <c r="Q1289" t="s">
        <v>5629</v>
      </c>
      <c r="R1289" t="s">
        <v>5630</v>
      </c>
      <c r="S1289" t="s">
        <v>5631</v>
      </c>
      <c r="T1289" t="s">
        <v>43</v>
      </c>
      <c r="U1289">
        <v>40392</v>
      </c>
      <c r="V1289" t="s">
        <v>28</v>
      </c>
      <c r="W1289" t="s">
        <v>5587</v>
      </c>
      <c r="X1289" t="s">
        <v>5588</v>
      </c>
      <c r="Y1289" t="s">
        <v>5589</v>
      </c>
      <c r="Z1289" t="s">
        <v>5590</v>
      </c>
      <c r="AA1289" t="s">
        <v>269</v>
      </c>
      <c r="AB1289" t="s">
        <v>43</v>
      </c>
      <c r="AC1289" t="s">
        <v>5591</v>
      </c>
      <c r="AD1289" t="s">
        <v>39</v>
      </c>
      <c r="AE1289" t="s">
        <v>5592</v>
      </c>
      <c r="AF1289" t="b">
        <f t="shared" si="20"/>
        <v>0</v>
      </c>
      <c r="AG1289" t="b">
        <f>IF(Table1[[#This Row],[bank_type]] = "Private Nonprofit", TRUE, FALSE)</f>
        <v>0</v>
      </c>
    </row>
    <row r="1290" spans="1:33" x14ac:dyDescent="0.2">
      <c r="A1290">
        <v>3636</v>
      </c>
      <c r="B1290" t="s">
        <v>5632</v>
      </c>
      <c r="C1290" t="s">
        <v>28</v>
      </c>
      <c r="D1290" s="1">
        <v>43553</v>
      </c>
      <c r="E1290" t="s">
        <v>5633</v>
      </c>
      <c r="F1290" t="b">
        <v>1</v>
      </c>
      <c r="G1290" t="s">
        <v>22</v>
      </c>
      <c r="J1290" t="s">
        <v>23</v>
      </c>
      <c r="K1290" t="s">
        <v>24</v>
      </c>
      <c r="L1290" t="s">
        <v>43</v>
      </c>
      <c r="M1290" t="s">
        <v>44</v>
      </c>
      <c r="N1290">
        <v>37.773745956091197</v>
      </c>
      <c r="O1290">
        <v>-85.673753984516793</v>
      </c>
      <c r="P1290" t="s">
        <v>705</v>
      </c>
      <c r="Q1290" t="s">
        <v>5580</v>
      </c>
      <c r="R1290" t="s">
        <v>5581</v>
      </c>
      <c r="S1290" t="s">
        <v>59</v>
      </c>
      <c r="T1290" t="s">
        <v>43</v>
      </c>
      <c r="U1290">
        <v>40622</v>
      </c>
      <c r="V1290" t="s">
        <v>5582</v>
      </c>
      <c r="W1290" t="s">
        <v>1621</v>
      </c>
      <c r="X1290" t="s">
        <v>5583</v>
      </c>
      <c r="Y1290" t="s">
        <v>28</v>
      </c>
      <c r="Z1290" t="s">
        <v>5580</v>
      </c>
      <c r="AA1290" t="s">
        <v>59</v>
      </c>
      <c r="AB1290" t="s">
        <v>43</v>
      </c>
      <c r="AC1290">
        <v>40622</v>
      </c>
      <c r="AD1290" t="s">
        <v>39</v>
      </c>
      <c r="AE1290" t="s">
        <v>5582</v>
      </c>
      <c r="AF1290" t="b">
        <f t="shared" si="20"/>
        <v>0</v>
      </c>
      <c r="AG1290" t="b">
        <f>IF(Table1[[#This Row],[bank_type]] = "Private Nonprofit", TRUE, FALSE)</f>
        <v>0</v>
      </c>
    </row>
    <row r="1291" spans="1:33" x14ac:dyDescent="0.2">
      <c r="A1291">
        <v>6010</v>
      </c>
      <c r="B1291" t="s">
        <v>5634</v>
      </c>
      <c r="C1291" t="s">
        <v>28</v>
      </c>
      <c r="D1291" s="1">
        <v>43553</v>
      </c>
      <c r="E1291" t="s">
        <v>5635</v>
      </c>
      <c r="F1291" t="b">
        <v>1</v>
      </c>
      <c r="K1291" t="s">
        <v>24</v>
      </c>
      <c r="L1291" t="s">
        <v>43</v>
      </c>
      <c r="M1291" t="s">
        <v>90</v>
      </c>
      <c r="N1291">
        <v>38.045653999999999</v>
      </c>
      <c r="O1291">
        <v>-84.484863000000004</v>
      </c>
      <c r="P1291" t="s">
        <v>705</v>
      </c>
      <c r="Q1291" t="s">
        <v>28</v>
      </c>
      <c r="R1291" t="s">
        <v>28</v>
      </c>
      <c r="S1291" t="s">
        <v>28</v>
      </c>
      <c r="T1291" t="s">
        <v>28</v>
      </c>
      <c r="U1291" t="s">
        <v>28</v>
      </c>
      <c r="V1291" t="s">
        <v>28</v>
      </c>
      <c r="W1291" t="s">
        <v>28</v>
      </c>
      <c r="X1291" t="s">
        <v>28</v>
      </c>
      <c r="Y1291" t="s">
        <v>28</v>
      </c>
      <c r="Z1291" t="s">
        <v>28</v>
      </c>
      <c r="AA1291" t="s">
        <v>28</v>
      </c>
      <c r="AB1291" t="s">
        <v>28</v>
      </c>
      <c r="AC1291" t="s">
        <v>28</v>
      </c>
      <c r="AD1291" t="s">
        <v>28</v>
      </c>
      <c r="AE1291" t="s">
        <v>28</v>
      </c>
      <c r="AF1291" t="b">
        <f t="shared" si="20"/>
        <v>0</v>
      </c>
      <c r="AG1291" t="b">
        <f>IF(Table1[[#This Row],[bank_type]] = "Private Nonprofit", TRUE, FALSE)</f>
        <v>0</v>
      </c>
    </row>
    <row r="1292" spans="1:33" x14ac:dyDescent="0.2">
      <c r="A1292">
        <v>1815</v>
      </c>
      <c r="B1292" t="s">
        <v>5636</v>
      </c>
      <c r="C1292" s="1">
        <v>39283</v>
      </c>
      <c r="D1292" s="1">
        <v>39283</v>
      </c>
      <c r="E1292" t="s">
        <v>5637</v>
      </c>
      <c r="F1292" t="b">
        <v>1</v>
      </c>
      <c r="G1292" t="s">
        <v>326</v>
      </c>
      <c r="H1292" t="s">
        <v>53</v>
      </c>
      <c r="I1292" t="s">
        <v>72</v>
      </c>
      <c r="J1292" t="s">
        <v>332</v>
      </c>
      <c r="K1292" t="s">
        <v>24</v>
      </c>
      <c r="L1292" t="s">
        <v>43</v>
      </c>
      <c r="M1292" t="s">
        <v>5476</v>
      </c>
      <c r="N1292">
        <v>36.926209777478498</v>
      </c>
      <c r="O1292">
        <v>-84.728864003145105</v>
      </c>
      <c r="P1292" t="s">
        <v>705</v>
      </c>
      <c r="Q1292" t="s">
        <v>5580</v>
      </c>
      <c r="R1292" t="s">
        <v>5581</v>
      </c>
      <c r="S1292" t="s">
        <v>59</v>
      </c>
      <c r="T1292" t="s">
        <v>43</v>
      </c>
      <c r="U1292">
        <v>40622</v>
      </c>
      <c r="V1292" t="s">
        <v>5582</v>
      </c>
      <c r="W1292" t="s">
        <v>1621</v>
      </c>
      <c r="X1292" t="s">
        <v>5583</v>
      </c>
      <c r="Y1292" t="s">
        <v>28</v>
      </c>
      <c r="Z1292" t="s">
        <v>5580</v>
      </c>
      <c r="AA1292" t="s">
        <v>59</v>
      </c>
      <c r="AB1292" t="s">
        <v>43</v>
      </c>
      <c r="AC1292">
        <v>40622</v>
      </c>
      <c r="AD1292" t="s">
        <v>39</v>
      </c>
      <c r="AE1292" t="s">
        <v>5582</v>
      </c>
      <c r="AF1292" t="b">
        <f t="shared" si="20"/>
        <v>0</v>
      </c>
      <c r="AG1292" t="b">
        <f>IF(Table1[[#This Row],[bank_type]] = "Private Nonprofit", TRUE, FALSE)</f>
        <v>0</v>
      </c>
    </row>
    <row r="1293" spans="1:33" x14ac:dyDescent="0.2">
      <c r="A1293">
        <v>2558</v>
      </c>
      <c r="B1293" t="s">
        <v>5638</v>
      </c>
      <c r="C1293" t="s">
        <v>28</v>
      </c>
      <c r="D1293" s="1">
        <v>43472</v>
      </c>
      <c r="E1293" t="s">
        <v>5639</v>
      </c>
      <c r="F1293" t="b">
        <v>1</v>
      </c>
      <c r="K1293" t="s">
        <v>76</v>
      </c>
      <c r="L1293" t="s">
        <v>43</v>
      </c>
      <c r="M1293" t="s">
        <v>113</v>
      </c>
      <c r="N1293">
        <v>37.307861827615604</v>
      </c>
      <c r="O1293">
        <v>-86.547931253144696</v>
      </c>
      <c r="P1293" t="s">
        <v>78</v>
      </c>
      <c r="Q1293" t="s">
        <v>5613</v>
      </c>
      <c r="R1293" t="s">
        <v>5614</v>
      </c>
      <c r="S1293" t="s">
        <v>5615</v>
      </c>
      <c r="T1293" t="s">
        <v>433</v>
      </c>
      <c r="U1293">
        <v>37110</v>
      </c>
      <c r="V1293" t="s">
        <v>5616</v>
      </c>
      <c r="W1293" t="s">
        <v>5587</v>
      </c>
      <c r="X1293" t="s">
        <v>5588</v>
      </c>
      <c r="Y1293" t="s">
        <v>5589</v>
      </c>
      <c r="Z1293" t="s">
        <v>5590</v>
      </c>
      <c r="AA1293" t="s">
        <v>269</v>
      </c>
      <c r="AB1293" t="s">
        <v>43</v>
      </c>
      <c r="AC1293" t="s">
        <v>5591</v>
      </c>
      <c r="AD1293" t="s">
        <v>39</v>
      </c>
      <c r="AE1293" t="s">
        <v>5592</v>
      </c>
      <c r="AF1293" t="b">
        <f t="shared" si="20"/>
        <v>0</v>
      </c>
      <c r="AG1293" t="b">
        <f>IF(Table1[[#This Row],[bank_type]] = "Private Nonprofit", TRUE, FALSE)</f>
        <v>0</v>
      </c>
    </row>
    <row r="1294" spans="1:33" x14ac:dyDescent="0.2">
      <c r="A1294">
        <v>4952</v>
      </c>
      <c r="B1294" t="s">
        <v>5640</v>
      </c>
      <c r="C1294" s="1">
        <v>43252</v>
      </c>
      <c r="D1294" s="1">
        <v>43252</v>
      </c>
      <c r="E1294" t="s">
        <v>5641</v>
      </c>
      <c r="F1294" t="b">
        <v>1</v>
      </c>
      <c r="G1294" t="s">
        <v>22</v>
      </c>
      <c r="J1294" t="s">
        <v>23</v>
      </c>
      <c r="K1294" t="s">
        <v>24</v>
      </c>
      <c r="L1294" t="s">
        <v>891</v>
      </c>
      <c r="M1294" t="s">
        <v>5642</v>
      </c>
      <c r="N1294">
        <v>38.706842999999999</v>
      </c>
      <c r="O1294">
        <v>-81.838735</v>
      </c>
      <c r="P1294" t="s">
        <v>78</v>
      </c>
      <c r="Q1294" t="s">
        <v>685</v>
      </c>
      <c r="R1294" t="s">
        <v>686</v>
      </c>
      <c r="S1294" t="s">
        <v>687</v>
      </c>
      <c r="T1294" t="s">
        <v>688</v>
      </c>
      <c r="U1294">
        <v>21209</v>
      </c>
      <c r="V1294" t="s">
        <v>2027</v>
      </c>
      <c r="W1294" t="s">
        <v>1205</v>
      </c>
      <c r="X1294" t="s">
        <v>1605</v>
      </c>
      <c r="Y1294" t="s">
        <v>1606</v>
      </c>
      <c r="Z1294" t="s">
        <v>689</v>
      </c>
      <c r="AA1294" t="s">
        <v>687</v>
      </c>
      <c r="AB1294" t="s">
        <v>688</v>
      </c>
      <c r="AC1294">
        <v>21209</v>
      </c>
      <c r="AD1294" t="s">
        <v>39</v>
      </c>
      <c r="AE1294" t="s">
        <v>28</v>
      </c>
      <c r="AF1294" t="b">
        <f t="shared" si="20"/>
        <v>0</v>
      </c>
      <c r="AG1294" t="b">
        <f>IF(Table1[[#This Row],[bank_type]] = "Private Nonprofit", TRUE, FALSE)</f>
        <v>0</v>
      </c>
    </row>
    <row r="1295" spans="1:33" x14ac:dyDescent="0.2">
      <c r="A1295">
        <v>4592</v>
      </c>
      <c r="B1295" t="s">
        <v>5643</v>
      </c>
      <c r="C1295" s="1">
        <v>43251</v>
      </c>
      <c r="D1295" s="1">
        <v>43251</v>
      </c>
      <c r="E1295" t="s">
        <v>5644</v>
      </c>
      <c r="F1295" t="b">
        <v>1</v>
      </c>
      <c r="G1295" t="s">
        <v>22</v>
      </c>
      <c r="J1295" t="s">
        <v>23</v>
      </c>
      <c r="K1295" t="s">
        <v>24</v>
      </c>
      <c r="L1295" t="s">
        <v>891</v>
      </c>
      <c r="M1295" t="s">
        <v>5642</v>
      </c>
      <c r="N1295">
        <v>38.750874000000003</v>
      </c>
      <c r="O1295">
        <v>-81.873091000000002</v>
      </c>
      <c r="P1295" t="s">
        <v>78</v>
      </c>
      <c r="Q1295" t="s">
        <v>685</v>
      </c>
      <c r="R1295" t="s">
        <v>686</v>
      </c>
      <c r="S1295" t="s">
        <v>687</v>
      </c>
      <c r="T1295" t="s">
        <v>688</v>
      </c>
      <c r="U1295">
        <v>21209</v>
      </c>
      <c r="V1295" t="s">
        <v>2027</v>
      </c>
      <c r="W1295" t="s">
        <v>1205</v>
      </c>
      <c r="X1295" t="s">
        <v>1605</v>
      </c>
      <c r="Y1295" t="s">
        <v>1606</v>
      </c>
      <c r="Z1295" t="s">
        <v>689</v>
      </c>
      <c r="AA1295" t="s">
        <v>687</v>
      </c>
      <c r="AB1295" t="s">
        <v>688</v>
      </c>
      <c r="AC1295">
        <v>21209</v>
      </c>
      <c r="AD1295" t="s">
        <v>39</v>
      </c>
      <c r="AE1295" t="s">
        <v>28</v>
      </c>
      <c r="AF1295" t="b">
        <f t="shared" si="20"/>
        <v>0</v>
      </c>
      <c r="AG1295" t="b">
        <f>IF(Table1[[#This Row],[bank_type]] = "Private Nonprofit", TRUE, FALSE)</f>
        <v>0</v>
      </c>
    </row>
    <row r="1296" spans="1:33" x14ac:dyDescent="0.2">
      <c r="A1296">
        <v>2581</v>
      </c>
      <c r="B1296" t="s">
        <v>5645</v>
      </c>
      <c r="C1296" s="1">
        <v>41138</v>
      </c>
      <c r="D1296" s="1">
        <v>41138</v>
      </c>
      <c r="E1296" t="s">
        <v>5646</v>
      </c>
      <c r="F1296" t="b">
        <v>1</v>
      </c>
      <c r="G1296" t="s">
        <v>326</v>
      </c>
      <c r="J1296" t="s">
        <v>332</v>
      </c>
      <c r="K1296" t="s">
        <v>24</v>
      </c>
      <c r="L1296" t="s">
        <v>25</v>
      </c>
      <c r="M1296" t="s">
        <v>5647</v>
      </c>
      <c r="N1296">
        <v>41.053981716503998</v>
      </c>
      <c r="O1296">
        <v>-87.471962767331604</v>
      </c>
      <c r="P1296" t="s">
        <v>78</v>
      </c>
      <c r="Q1296" t="s">
        <v>5648</v>
      </c>
      <c r="R1296" t="s">
        <v>5649</v>
      </c>
      <c r="S1296" t="s">
        <v>5650</v>
      </c>
      <c r="T1296" t="s">
        <v>1223</v>
      </c>
      <c r="U1296">
        <v>60018</v>
      </c>
      <c r="V1296" t="s">
        <v>5651</v>
      </c>
      <c r="W1296" t="s">
        <v>345</v>
      </c>
      <c r="X1296" t="s">
        <v>794</v>
      </c>
      <c r="Y1296" t="s">
        <v>5652</v>
      </c>
      <c r="Z1296" t="s">
        <v>5653</v>
      </c>
      <c r="AA1296" t="s">
        <v>5650</v>
      </c>
      <c r="AB1296" t="s">
        <v>1223</v>
      </c>
      <c r="AC1296">
        <v>60018</v>
      </c>
      <c r="AD1296" t="s">
        <v>39</v>
      </c>
      <c r="AE1296" t="s">
        <v>5654</v>
      </c>
      <c r="AF1296" t="b">
        <f t="shared" si="20"/>
        <v>0</v>
      </c>
      <c r="AG1296" t="b">
        <f>IF(Table1[[#This Row],[bank_type]] = "Private Nonprofit", TRUE, FALSE)</f>
        <v>0</v>
      </c>
    </row>
    <row r="1297" spans="1:33" x14ac:dyDescent="0.2">
      <c r="A1297">
        <v>2338</v>
      </c>
      <c r="B1297" t="s">
        <v>5655</v>
      </c>
      <c r="C1297" s="1">
        <v>40947</v>
      </c>
      <c r="D1297" s="1">
        <v>40947</v>
      </c>
      <c r="E1297" t="s">
        <v>5656</v>
      </c>
      <c r="F1297" t="b">
        <v>1</v>
      </c>
      <c r="G1297" t="s">
        <v>67</v>
      </c>
      <c r="J1297" t="s">
        <v>68</v>
      </c>
      <c r="K1297" t="s">
        <v>24</v>
      </c>
      <c r="L1297" t="s">
        <v>438</v>
      </c>
      <c r="M1297" t="s">
        <v>3814</v>
      </c>
      <c r="N1297">
        <v>29.965053201390699</v>
      </c>
      <c r="O1297">
        <v>-95.8677422562494</v>
      </c>
      <c r="P1297" t="s">
        <v>78</v>
      </c>
      <c r="Q1297" t="s">
        <v>2936</v>
      </c>
      <c r="R1297" t="s">
        <v>2937</v>
      </c>
      <c r="S1297" t="s">
        <v>873</v>
      </c>
      <c r="T1297" t="s">
        <v>438</v>
      </c>
      <c r="U1297">
        <v>75219</v>
      </c>
      <c r="V1297" t="s">
        <v>2938</v>
      </c>
      <c r="W1297" t="s">
        <v>790</v>
      </c>
      <c r="X1297" t="s">
        <v>2940</v>
      </c>
      <c r="Y1297" t="s">
        <v>2941</v>
      </c>
      <c r="Z1297" t="s">
        <v>2942</v>
      </c>
      <c r="AA1297" t="s">
        <v>2943</v>
      </c>
      <c r="AB1297" t="s">
        <v>438</v>
      </c>
      <c r="AC1297">
        <v>77441</v>
      </c>
      <c r="AD1297" t="s">
        <v>60</v>
      </c>
      <c r="AE1297" t="s">
        <v>2944</v>
      </c>
      <c r="AF1297" t="b">
        <f t="shared" si="20"/>
        <v>0</v>
      </c>
      <c r="AG1297" t="b">
        <f>IF(Table1[[#This Row],[bank_type]] = "Private Nonprofit", TRUE, FALSE)</f>
        <v>0</v>
      </c>
    </row>
    <row r="1298" spans="1:33" x14ac:dyDescent="0.2">
      <c r="A1298">
        <v>571</v>
      </c>
      <c r="B1298" t="s">
        <v>5657</v>
      </c>
      <c r="C1298" s="1">
        <v>38473</v>
      </c>
      <c r="D1298" s="1">
        <v>44365</v>
      </c>
      <c r="E1298" t="s">
        <v>5658</v>
      </c>
      <c r="F1298" t="b">
        <v>1</v>
      </c>
      <c r="G1298" t="s">
        <v>326</v>
      </c>
      <c r="J1298" t="s">
        <v>332</v>
      </c>
      <c r="K1298" t="s">
        <v>362</v>
      </c>
      <c r="L1298" t="s">
        <v>394</v>
      </c>
      <c r="M1298" t="s">
        <v>395</v>
      </c>
      <c r="N1298">
        <v>38.6173715406239</v>
      </c>
      <c r="O1298">
        <v>-77.6607110812418</v>
      </c>
      <c r="P1298" t="s">
        <v>78</v>
      </c>
      <c r="Q1298" t="s">
        <v>5659</v>
      </c>
      <c r="R1298" t="s">
        <v>5660</v>
      </c>
      <c r="S1298" t="s">
        <v>934</v>
      </c>
      <c r="T1298" t="s">
        <v>394</v>
      </c>
      <c r="U1298">
        <v>20186</v>
      </c>
      <c r="V1298" t="s">
        <v>28</v>
      </c>
      <c r="W1298" t="s">
        <v>936</v>
      </c>
      <c r="X1298" t="s">
        <v>937</v>
      </c>
      <c r="Y1298" t="s">
        <v>938</v>
      </c>
      <c r="Z1298" t="s">
        <v>939</v>
      </c>
      <c r="AA1298" t="s">
        <v>940</v>
      </c>
      <c r="AB1298" t="s">
        <v>394</v>
      </c>
      <c r="AC1298">
        <v>23230</v>
      </c>
      <c r="AD1298" t="s">
        <v>405</v>
      </c>
      <c r="AE1298" t="s">
        <v>28</v>
      </c>
      <c r="AF1298" t="b">
        <f t="shared" si="20"/>
        <v>0</v>
      </c>
      <c r="AG1298" t="b">
        <f>IF(Table1[[#This Row],[bank_type]] = "Private Nonprofit", TRUE, FALSE)</f>
        <v>0</v>
      </c>
    </row>
    <row r="1299" spans="1:33" x14ac:dyDescent="0.2">
      <c r="A1299">
        <v>4268</v>
      </c>
      <c r="B1299" t="s">
        <v>5661</v>
      </c>
      <c r="C1299" s="1">
        <v>43822</v>
      </c>
      <c r="D1299" s="1">
        <v>43822</v>
      </c>
      <c r="E1299" t="s">
        <v>5662</v>
      </c>
      <c r="F1299" t="b">
        <v>1</v>
      </c>
      <c r="G1299" t="s">
        <v>326</v>
      </c>
      <c r="J1299" t="s">
        <v>332</v>
      </c>
      <c r="K1299" t="s">
        <v>24</v>
      </c>
      <c r="L1299" t="s">
        <v>853</v>
      </c>
      <c r="M1299" t="s">
        <v>5274</v>
      </c>
      <c r="N1299">
        <v>47.673062999999999</v>
      </c>
      <c r="O1299">
        <v>-122.104851</v>
      </c>
      <c r="P1299" t="s">
        <v>307</v>
      </c>
      <c r="Q1299" t="s">
        <v>1441</v>
      </c>
      <c r="R1299" t="s">
        <v>1442</v>
      </c>
      <c r="S1299" t="s">
        <v>1443</v>
      </c>
      <c r="T1299" t="s">
        <v>853</v>
      </c>
      <c r="U1299">
        <v>98922</v>
      </c>
      <c r="V1299" t="s">
        <v>1444</v>
      </c>
      <c r="W1299" t="s">
        <v>1445</v>
      </c>
      <c r="X1299" t="s">
        <v>1446</v>
      </c>
      <c r="Y1299" t="s">
        <v>1447</v>
      </c>
      <c r="Z1299" t="s">
        <v>1448</v>
      </c>
      <c r="AA1299" t="s">
        <v>1449</v>
      </c>
      <c r="AB1299" t="s">
        <v>853</v>
      </c>
      <c r="AC1299">
        <v>98033</v>
      </c>
      <c r="AD1299" t="s">
        <v>39</v>
      </c>
      <c r="AE1299" t="s">
        <v>28</v>
      </c>
      <c r="AF1299" t="b">
        <f t="shared" si="20"/>
        <v>0</v>
      </c>
      <c r="AG1299" t="b">
        <f>IF(Table1[[#This Row],[bank_type]] = "Private Nonprofit", TRUE, FALSE)</f>
        <v>0</v>
      </c>
    </row>
    <row r="1300" spans="1:33" x14ac:dyDescent="0.2">
      <c r="A1300">
        <v>5034</v>
      </c>
      <c r="B1300" t="s">
        <v>5663</v>
      </c>
      <c r="C1300" s="1">
        <v>44365</v>
      </c>
      <c r="D1300" s="1">
        <v>44365</v>
      </c>
      <c r="E1300" t="s">
        <v>5664</v>
      </c>
      <c r="F1300" t="b">
        <v>1</v>
      </c>
      <c r="G1300" t="s">
        <v>22</v>
      </c>
      <c r="J1300" t="s">
        <v>23</v>
      </c>
      <c r="K1300" t="s">
        <v>24</v>
      </c>
      <c r="L1300" t="s">
        <v>515</v>
      </c>
      <c r="M1300" t="s">
        <v>5665</v>
      </c>
      <c r="N1300">
        <v>32.949199999999998</v>
      </c>
      <c r="O1300">
        <v>-93.874799999999993</v>
      </c>
      <c r="P1300" t="s">
        <v>78</v>
      </c>
      <c r="Q1300" t="s">
        <v>5666</v>
      </c>
      <c r="R1300" t="s">
        <v>5667</v>
      </c>
      <c r="S1300" t="s">
        <v>5668</v>
      </c>
      <c r="T1300" t="s">
        <v>515</v>
      </c>
      <c r="U1300">
        <v>71058</v>
      </c>
      <c r="V1300" t="s">
        <v>28</v>
      </c>
      <c r="W1300" t="s">
        <v>2566</v>
      </c>
      <c r="X1300" t="s">
        <v>2567</v>
      </c>
      <c r="Y1300" t="s">
        <v>2568</v>
      </c>
      <c r="Z1300" t="s">
        <v>5667</v>
      </c>
      <c r="AA1300" t="s">
        <v>5668</v>
      </c>
      <c r="AB1300" t="s">
        <v>515</v>
      </c>
      <c r="AC1300">
        <v>71058</v>
      </c>
      <c r="AD1300" t="s">
        <v>60</v>
      </c>
      <c r="AE1300" t="s">
        <v>28</v>
      </c>
      <c r="AF1300" t="b">
        <f t="shared" si="20"/>
        <v>0</v>
      </c>
      <c r="AG1300" t="b">
        <f>IF(Table1[[#This Row],[bank_type]] = "Private Nonprofit", TRUE, FALSE)</f>
        <v>0</v>
      </c>
    </row>
    <row r="1301" spans="1:33" x14ac:dyDescent="0.2">
      <c r="A1301">
        <v>5787</v>
      </c>
      <c r="B1301" t="s">
        <v>5669</v>
      </c>
      <c r="C1301" t="s">
        <v>28</v>
      </c>
      <c r="D1301" t="s">
        <v>28</v>
      </c>
      <c r="E1301" t="s">
        <v>5670</v>
      </c>
      <c r="F1301" t="b">
        <v>1</v>
      </c>
      <c r="K1301" t="s">
        <v>42</v>
      </c>
      <c r="L1301" t="s">
        <v>470</v>
      </c>
      <c r="M1301" t="s">
        <v>2440</v>
      </c>
      <c r="N1301">
        <v>38.421484</v>
      </c>
      <c r="O1301">
        <v>-122.800712</v>
      </c>
      <c r="P1301" t="s">
        <v>78</v>
      </c>
      <c r="Q1301" t="s">
        <v>5671</v>
      </c>
      <c r="R1301" t="s">
        <v>5672</v>
      </c>
      <c r="S1301" t="s">
        <v>4269</v>
      </c>
      <c r="T1301" t="s">
        <v>470</v>
      </c>
      <c r="U1301">
        <v>95401</v>
      </c>
      <c r="V1301" t="s">
        <v>28</v>
      </c>
      <c r="W1301" t="s">
        <v>5673</v>
      </c>
      <c r="X1301" t="s">
        <v>5674</v>
      </c>
      <c r="Y1301" t="s">
        <v>5675</v>
      </c>
      <c r="Z1301" t="s">
        <v>5672</v>
      </c>
      <c r="AA1301" t="s">
        <v>4269</v>
      </c>
      <c r="AB1301" t="s">
        <v>470</v>
      </c>
      <c r="AC1301">
        <v>95401</v>
      </c>
      <c r="AD1301" t="s">
        <v>34</v>
      </c>
      <c r="AE1301" t="s">
        <v>28</v>
      </c>
      <c r="AF1301" t="b">
        <f t="shared" si="20"/>
        <v>0</v>
      </c>
      <c r="AG1301" t="b">
        <f>IF(Table1[[#This Row],[bank_type]] = "Private Nonprofit", TRUE, FALSE)</f>
        <v>0</v>
      </c>
    </row>
    <row r="1302" spans="1:33" x14ac:dyDescent="0.2">
      <c r="A1302">
        <v>5787</v>
      </c>
      <c r="B1302" t="s">
        <v>5669</v>
      </c>
      <c r="C1302" t="s">
        <v>28</v>
      </c>
      <c r="D1302" t="s">
        <v>28</v>
      </c>
      <c r="E1302" t="s">
        <v>5670</v>
      </c>
      <c r="F1302" t="b">
        <v>1</v>
      </c>
      <c r="K1302" t="s">
        <v>42</v>
      </c>
      <c r="L1302" t="s">
        <v>470</v>
      </c>
      <c r="M1302" t="s">
        <v>2440</v>
      </c>
      <c r="N1302">
        <v>38.421484</v>
      </c>
      <c r="O1302">
        <v>-122.800712</v>
      </c>
      <c r="P1302" t="s">
        <v>78</v>
      </c>
      <c r="Q1302" t="s">
        <v>5671</v>
      </c>
      <c r="R1302" t="s">
        <v>5672</v>
      </c>
      <c r="S1302" t="s">
        <v>4269</v>
      </c>
      <c r="T1302" t="s">
        <v>470</v>
      </c>
      <c r="U1302">
        <v>95401</v>
      </c>
      <c r="V1302" t="s">
        <v>28</v>
      </c>
      <c r="W1302" t="s">
        <v>5676</v>
      </c>
      <c r="X1302" t="s">
        <v>5677</v>
      </c>
      <c r="Y1302" t="s">
        <v>5678</v>
      </c>
      <c r="Z1302" t="s">
        <v>5679</v>
      </c>
      <c r="AA1302" t="s">
        <v>4269</v>
      </c>
      <c r="AB1302" t="s">
        <v>470</v>
      </c>
      <c r="AC1302">
        <v>95407</v>
      </c>
      <c r="AD1302" t="s">
        <v>405</v>
      </c>
      <c r="AE1302" t="s">
        <v>28</v>
      </c>
      <c r="AF1302" t="b">
        <f t="shared" si="20"/>
        <v>0</v>
      </c>
      <c r="AG1302" t="b">
        <f>IF(Table1[[#This Row],[bank_type]] = "Private Nonprofit", TRUE, FALSE)</f>
        <v>0</v>
      </c>
    </row>
    <row r="1303" spans="1:33" x14ac:dyDescent="0.2">
      <c r="A1303">
        <v>5787</v>
      </c>
      <c r="B1303" t="s">
        <v>5669</v>
      </c>
      <c r="C1303" t="s">
        <v>28</v>
      </c>
      <c r="D1303" t="s">
        <v>28</v>
      </c>
      <c r="E1303" t="s">
        <v>5670</v>
      </c>
      <c r="F1303" t="b">
        <v>1</v>
      </c>
      <c r="K1303" t="s">
        <v>42</v>
      </c>
      <c r="L1303" t="s">
        <v>470</v>
      </c>
      <c r="M1303" t="s">
        <v>2440</v>
      </c>
      <c r="N1303">
        <v>38.421484</v>
      </c>
      <c r="O1303">
        <v>-122.800712</v>
      </c>
      <c r="P1303" t="s">
        <v>78</v>
      </c>
      <c r="Q1303" t="s">
        <v>5671</v>
      </c>
      <c r="R1303" t="s">
        <v>5672</v>
      </c>
      <c r="S1303" t="s">
        <v>4269</v>
      </c>
      <c r="T1303" t="s">
        <v>470</v>
      </c>
      <c r="U1303">
        <v>95401</v>
      </c>
      <c r="V1303" t="s">
        <v>28</v>
      </c>
      <c r="W1303" t="s">
        <v>2847</v>
      </c>
      <c r="X1303" t="s">
        <v>571</v>
      </c>
      <c r="Y1303" t="s">
        <v>5680</v>
      </c>
      <c r="Z1303" t="s">
        <v>5681</v>
      </c>
      <c r="AA1303" t="s">
        <v>1456</v>
      </c>
      <c r="AB1303" t="s">
        <v>470</v>
      </c>
      <c r="AC1303">
        <v>95816</v>
      </c>
      <c r="AD1303" t="s">
        <v>405</v>
      </c>
      <c r="AE1303" t="s">
        <v>28</v>
      </c>
      <c r="AF1303" t="b">
        <f t="shared" si="20"/>
        <v>0</v>
      </c>
      <c r="AG1303" t="b">
        <f>IF(Table1[[#This Row],[bank_type]] = "Private Nonprofit", TRUE, FALSE)</f>
        <v>0</v>
      </c>
    </row>
    <row r="1304" spans="1:33" x14ac:dyDescent="0.2">
      <c r="A1304">
        <v>75</v>
      </c>
      <c r="B1304" t="s">
        <v>5682</v>
      </c>
      <c r="C1304" s="1">
        <v>38156</v>
      </c>
      <c r="D1304" s="1">
        <v>38156</v>
      </c>
      <c r="E1304" t="s">
        <v>5683</v>
      </c>
      <c r="F1304" t="b">
        <v>1</v>
      </c>
      <c r="G1304" t="s">
        <v>668</v>
      </c>
      <c r="K1304" t="s">
        <v>24</v>
      </c>
      <c r="L1304" t="s">
        <v>470</v>
      </c>
      <c r="M1304" t="s">
        <v>3312</v>
      </c>
      <c r="N1304">
        <v>37.069923000000003</v>
      </c>
      <c r="O1304">
        <v>-119.690521</v>
      </c>
      <c r="P1304" t="s">
        <v>78</v>
      </c>
      <c r="Q1304" t="s">
        <v>28</v>
      </c>
      <c r="R1304" t="s">
        <v>28</v>
      </c>
      <c r="S1304" t="s">
        <v>28</v>
      </c>
      <c r="T1304" t="s">
        <v>28</v>
      </c>
      <c r="U1304" t="s">
        <v>28</v>
      </c>
      <c r="V1304" t="s">
        <v>28</v>
      </c>
      <c r="W1304" t="s">
        <v>2622</v>
      </c>
      <c r="X1304" t="s">
        <v>699</v>
      </c>
      <c r="Y1304" t="s">
        <v>2623</v>
      </c>
      <c r="Z1304" t="s">
        <v>2624</v>
      </c>
      <c r="AA1304" t="s">
        <v>2625</v>
      </c>
      <c r="AB1304" t="s">
        <v>470</v>
      </c>
      <c r="AC1304">
        <v>95341</v>
      </c>
      <c r="AD1304" t="s">
        <v>60</v>
      </c>
      <c r="AE1304" t="s">
        <v>2626</v>
      </c>
      <c r="AF1304" t="b">
        <f t="shared" si="20"/>
        <v>0</v>
      </c>
      <c r="AG1304" t="b">
        <f>IF(Table1[[#This Row],[bank_type]] = "Private Nonprofit", TRUE, FALSE)</f>
        <v>0</v>
      </c>
    </row>
    <row r="1305" spans="1:33" x14ac:dyDescent="0.2">
      <c r="A1305">
        <v>75</v>
      </c>
      <c r="B1305" t="s">
        <v>5682</v>
      </c>
      <c r="C1305" s="1">
        <v>38156</v>
      </c>
      <c r="D1305" s="1">
        <v>38156</v>
      </c>
      <c r="E1305" t="s">
        <v>5683</v>
      </c>
      <c r="F1305" t="b">
        <v>1</v>
      </c>
      <c r="G1305" t="s">
        <v>668</v>
      </c>
      <c r="K1305" t="s">
        <v>24</v>
      </c>
      <c r="L1305" t="s">
        <v>470</v>
      </c>
      <c r="M1305" t="s">
        <v>3312</v>
      </c>
      <c r="N1305">
        <v>37.069923000000003</v>
      </c>
      <c r="O1305">
        <v>-119.690521</v>
      </c>
      <c r="P1305" t="s">
        <v>78</v>
      </c>
      <c r="Q1305" t="s">
        <v>28</v>
      </c>
      <c r="R1305" t="s">
        <v>28</v>
      </c>
      <c r="S1305" t="s">
        <v>28</v>
      </c>
      <c r="T1305" t="s">
        <v>28</v>
      </c>
      <c r="U1305" t="s">
        <v>28</v>
      </c>
      <c r="V1305" t="s">
        <v>28</v>
      </c>
      <c r="W1305" t="s">
        <v>5684</v>
      </c>
      <c r="X1305" t="s">
        <v>5685</v>
      </c>
      <c r="Y1305" t="s">
        <v>5686</v>
      </c>
      <c r="Z1305" t="s">
        <v>5687</v>
      </c>
      <c r="AA1305" t="s">
        <v>5688</v>
      </c>
      <c r="AB1305" t="s">
        <v>470</v>
      </c>
      <c r="AC1305">
        <v>93645</v>
      </c>
      <c r="AD1305" t="s">
        <v>39</v>
      </c>
      <c r="AE1305" t="s">
        <v>28</v>
      </c>
      <c r="AF1305" t="b">
        <f t="shared" si="20"/>
        <v>0</v>
      </c>
      <c r="AG1305" t="b">
        <f>IF(Table1[[#This Row],[bank_type]] = "Private Nonprofit", TRUE, FALSE)</f>
        <v>0</v>
      </c>
    </row>
    <row r="1306" spans="1:33" x14ac:dyDescent="0.2">
      <c r="A1306">
        <v>67</v>
      </c>
      <c r="B1306" t="s">
        <v>5689</v>
      </c>
      <c r="C1306" s="1">
        <v>35705</v>
      </c>
      <c r="D1306" s="1">
        <v>39643</v>
      </c>
      <c r="E1306" t="s">
        <v>5690</v>
      </c>
      <c r="F1306" t="b">
        <v>1</v>
      </c>
      <c r="G1306" t="s">
        <v>991</v>
      </c>
      <c r="K1306" t="s">
        <v>24</v>
      </c>
      <c r="L1306" t="s">
        <v>470</v>
      </c>
      <c r="M1306" t="s">
        <v>1387</v>
      </c>
      <c r="N1306">
        <v>35.277614658016098</v>
      </c>
      <c r="O1306">
        <v>-119.23359336922</v>
      </c>
      <c r="P1306" t="s">
        <v>307</v>
      </c>
      <c r="Q1306" t="s">
        <v>5691</v>
      </c>
      <c r="R1306" t="s">
        <v>5692</v>
      </c>
      <c r="S1306" t="s">
        <v>1390</v>
      </c>
      <c r="T1306" t="s">
        <v>470</v>
      </c>
      <c r="U1306">
        <v>93380</v>
      </c>
      <c r="V1306" t="s">
        <v>5693</v>
      </c>
      <c r="W1306" t="s">
        <v>5694</v>
      </c>
      <c r="X1306" t="s">
        <v>5695</v>
      </c>
      <c r="Y1306" t="s">
        <v>5696</v>
      </c>
      <c r="Z1306" t="s">
        <v>5697</v>
      </c>
      <c r="AA1306" t="s">
        <v>1390</v>
      </c>
      <c r="AB1306" t="s">
        <v>470</v>
      </c>
      <c r="AC1306">
        <v>93309</v>
      </c>
      <c r="AD1306" t="s">
        <v>39</v>
      </c>
      <c r="AE1306" t="s">
        <v>5698</v>
      </c>
      <c r="AF1306" t="b">
        <f t="shared" si="20"/>
        <v>0</v>
      </c>
      <c r="AG1306" t="b">
        <f>IF(Table1[[#This Row],[bank_type]] = "Private Nonprofit", TRUE, FALSE)</f>
        <v>0</v>
      </c>
    </row>
    <row r="1307" spans="1:33" x14ac:dyDescent="0.2">
      <c r="A1307">
        <v>1983</v>
      </c>
      <c r="B1307" t="s">
        <v>5699</v>
      </c>
      <c r="C1307" s="1">
        <v>41177</v>
      </c>
      <c r="D1307" s="1">
        <v>44153</v>
      </c>
      <c r="E1307" t="s">
        <v>5700</v>
      </c>
      <c r="F1307" t="b">
        <v>1</v>
      </c>
      <c r="G1307" t="s">
        <v>22</v>
      </c>
      <c r="J1307" t="s">
        <v>23</v>
      </c>
      <c r="K1307" t="s">
        <v>362</v>
      </c>
      <c r="L1307" t="s">
        <v>394</v>
      </c>
      <c r="M1307" t="s">
        <v>395</v>
      </c>
      <c r="N1307">
        <v>38.697095208560597</v>
      </c>
      <c r="O1307">
        <v>-77.639818623181796</v>
      </c>
      <c r="P1307" t="s">
        <v>78</v>
      </c>
      <c r="Q1307" t="s">
        <v>1979</v>
      </c>
      <c r="R1307" t="s">
        <v>1980</v>
      </c>
      <c r="S1307" t="s">
        <v>1981</v>
      </c>
      <c r="T1307" t="s">
        <v>1155</v>
      </c>
      <c r="U1307">
        <v>19087</v>
      </c>
      <c r="V1307" t="s">
        <v>1982</v>
      </c>
      <c r="W1307" t="s">
        <v>1705</v>
      </c>
      <c r="X1307" t="s">
        <v>3984</v>
      </c>
      <c r="Y1307" t="s">
        <v>3985</v>
      </c>
      <c r="Z1307" t="s">
        <v>3986</v>
      </c>
      <c r="AA1307" t="s">
        <v>3987</v>
      </c>
      <c r="AB1307" t="s">
        <v>688</v>
      </c>
      <c r="AC1307">
        <v>21146</v>
      </c>
      <c r="AD1307" t="s">
        <v>405</v>
      </c>
      <c r="AE1307" t="s">
        <v>3988</v>
      </c>
      <c r="AF1307" t="b">
        <f t="shared" si="20"/>
        <v>0</v>
      </c>
      <c r="AG1307" t="b">
        <f>IF(Table1[[#This Row],[bank_type]] = "Private Nonprofit", TRUE, FALSE)</f>
        <v>0</v>
      </c>
    </row>
    <row r="1308" spans="1:33" x14ac:dyDescent="0.2">
      <c r="A1308">
        <v>1983</v>
      </c>
      <c r="B1308" t="s">
        <v>5699</v>
      </c>
      <c r="C1308" s="1">
        <v>41177</v>
      </c>
      <c r="D1308" s="1">
        <v>44153</v>
      </c>
      <c r="E1308" t="s">
        <v>5700</v>
      </c>
      <c r="F1308" t="b">
        <v>1</v>
      </c>
      <c r="G1308" t="s">
        <v>22</v>
      </c>
      <c r="J1308" t="s">
        <v>23</v>
      </c>
      <c r="K1308" t="s">
        <v>362</v>
      </c>
      <c r="L1308" t="s">
        <v>394</v>
      </c>
      <c r="M1308" t="s">
        <v>395</v>
      </c>
      <c r="N1308">
        <v>38.697095208560597</v>
      </c>
      <c r="O1308">
        <v>-77.639818623181796</v>
      </c>
      <c r="P1308" t="s">
        <v>78</v>
      </c>
      <c r="Q1308" t="s">
        <v>1979</v>
      </c>
      <c r="R1308" t="s">
        <v>1980</v>
      </c>
      <c r="S1308" t="s">
        <v>1981</v>
      </c>
      <c r="T1308" t="s">
        <v>1155</v>
      </c>
      <c r="U1308">
        <v>19087</v>
      </c>
      <c r="V1308" t="s">
        <v>1982</v>
      </c>
      <c r="W1308" t="s">
        <v>495</v>
      </c>
      <c r="X1308" t="s">
        <v>4778</v>
      </c>
      <c r="Y1308" t="s">
        <v>4779</v>
      </c>
      <c r="Z1308" t="s">
        <v>4780</v>
      </c>
      <c r="AA1308" t="s">
        <v>1981</v>
      </c>
      <c r="AB1308" t="s">
        <v>1155</v>
      </c>
      <c r="AC1308">
        <v>19087</v>
      </c>
      <c r="AD1308" t="s">
        <v>379</v>
      </c>
      <c r="AE1308" t="s">
        <v>28</v>
      </c>
      <c r="AF1308" t="b">
        <f t="shared" si="20"/>
        <v>0</v>
      </c>
      <c r="AG1308" t="b">
        <f>IF(Table1[[#This Row],[bank_type]] = "Private Nonprofit", TRUE, FALSE)</f>
        <v>0</v>
      </c>
    </row>
    <row r="1309" spans="1:33" x14ac:dyDescent="0.2">
      <c r="A1309">
        <v>1859</v>
      </c>
      <c r="B1309" t="s">
        <v>5701</v>
      </c>
      <c r="C1309" s="1">
        <v>40522</v>
      </c>
      <c r="D1309" s="1">
        <v>40522</v>
      </c>
      <c r="E1309" t="s">
        <v>5702</v>
      </c>
      <c r="F1309" t="b">
        <v>1</v>
      </c>
      <c r="G1309" t="s">
        <v>326</v>
      </c>
      <c r="J1309" t="s">
        <v>332</v>
      </c>
      <c r="K1309" t="s">
        <v>24</v>
      </c>
      <c r="L1309" t="s">
        <v>438</v>
      </c>
      <c r="M1309" t="s">
        <v>5703</v>
      </c>
      <c r="N1309">
        <v>32.782759542632299</v>
      </c>
      <c r="O1309">
        <v>-95.827736674534606</v>
      </c>
      <c r="P1309" t="s">
        <v>78</v>
      </c>
      <c r="Q1309" t="s">
        <v>5704</v>
      </c>
      <c r="R1309" t="s">
        <v>3277</v>
      </c>
      <c r="S1309" t="s">
        <v>687</v>
      </c>
      <c r="T1309" t="s">
        <v>688</v>
      </c>
      <c r="U1309">
        <v>21209</v>
      </c>
      <c r="V1309" t="s">
        <v>689</v>
      </c>
      <c r="W1309" t="s">
        <v>1434</v>
      </c>
      <c r="X1309" t="s">
        <v>2191</v>
      </c>
      <c r="Y1309" t="s">
        <v>2192</v>
      </c>
      <c r="Z1309" t="s">
        <v>2193</v>
      </c>
      <c r="AA1309" t="s">
        <v>524</v>
      </c>
      <c r="AB1309" t="s">
        <v>515</v>
      </c>
      <c r="AC1309">
        <v>70508</v>
      </c>
      <c r="AD1309" t="s">
        <v>405</v>
      </c>
      <c r="AE1309" t="s">
        <v>2194</v>
      </c>
      <c r="AF1309" t="b">
        <f t="shared" si="20"/>
        <v>0</v>
      </c>
      <c r="AG1309" t="b">
        <f>IF(Table1[[#This Row],[bank_type]] = "Private Nonprofit", TRUE, FALSE)</f>
        <v>0</v>
      </c>
    </row>
    <row r="1310" spans="1:33" x14ac:dyDescent="0.2">
      <c r="A1310">
        <v>1859</v>
      </c>
      <c r="B1310" t="s">
        <v>5701</v>
      </c>
      <c r="C1310" s="1">
        <v>40522</v>
      </c>
      <c r="D1310" s="1">
        <v>40522</v>
      </c>
      <c r="E1310" t="s">
        <v>5702</v>
      </c>
      <c r="F1310" t="b">
        <v>1</v>
      </c>
      <c r="G1310" t="s">
        <v>326</v>
      </c>
      <c r="J1310" t="s">
        <v>332</v>
      </c>
      <c r="K1310" t="s">
        <v>24</v>
      </c>
      <c r="L1310" t="s">
        <v>438</v>
      </c>
      <c r="M1310" t="s">
        <v>5703</v>
      </c>
      <c r="N1310">
        <v>32.782759542632299</v>
      </c>
      <c r="O1310">
        <v>-95.827736674534606</v>
      </c>
      <c r="P1310" t="s">
        <v>78</v>
      </c>
      <c r="Q1310" t="s">
        <v>5704</v>
      </c>
      <c r="R1310" t="s">
        <v>3277</v>
      </c>
      <c r="S1310" t="s">
        <v>687</v>
      </c>
      <c r="T1310" t="s">
        <v>688</v>
      </c>
      <c r="U1310">
        <v>21209</v>
      </c>
      <c r="V1310" t="s">
        <v>689</v>
      </c>
      <c r="W1310" t="s">
        <v>1080</v>
      </c>
      <c r="X1310" t="s">
        <v>412</v>
      </c>
      <c r="Y1310" t="s">
        <v>1081</v>
      </c>
      <c r="Z1310" t="s">
        <v>1074</v>
      </c>
      <c r="AA1310" t="s">
        <v>1075</v>
      </c>
      <c r="AB1310" t="s">
        <v>515</v>
      </c>
      <c r="AC1310">
        <v>70767</v>
      </c>
      <c r="AD1310" t="s">
        <v>60</v>
      </c>
      <c r="AE1310" t="s">
        <v>28</v>
      </c>
      <c r="AF1310" t="b">
        <f t="shared" si="20"/>
        <v>0</v>
      </c>
      <c r="AG1310" t="b">
        <f>IF(Table1[[#This Row],[bank_type]] = "Private Nonprofit", TRUE, FALSE)</f>
        <v>0</v>
      </c>
    </row>
    <row r="1311" spans="1:33" x14ac:dyDescent="0.2">
      <c r="A1311">
        <v>1859</v>
      </c>
      <c r="B1311" t="s">
        <v>5701</v>
      </c>
      <c r="C1311" s="1">
        <v>40522</v>
      </c>
      <c r="D1311" s="1">
        <v>40522</v>
      </c>
      <c r="E1311" t="s">
        <v>5702</v>
      </c>
      <c r="F1311" t="b">
        <v>1</v>
      </c>
      <c r="G1311" t="s">
        <v>326</v>
      </c>
      <c r="J1311" t="s">
        <v>332</v>
      </c>
      <c r="K1311" t="s">
        <v>24</v>
      </c>
      <c r="L1311" t="s">
        <v>438</v>
      </c>
      <c r="M1311" t="s">
        <v>5703</v>
      </c>
      <c r="N1311">
        <v>32.782759542632299</v>
      </c>
      <c r="O1311">
        <v>-95.827736674534606</v>
      </c>
      <c r="P1311" t="s">
        <v>78</v>
      </c>
      <c r="Q1311" t="s">
        <v>5704</v>
      </c>
      <c r="R1311" t="s">
        <v>3277</v>
      </c>
      <c r="S1311" t="s">
        <v>687</v>
      </c>
      <c r="T1311" t="s">
        <v>688</v>
      </c>
      <c r="U1311">
        <v>21209</v>
      </c>
      <c r="V1311" t="s">
        <v>689</v>
      </c>
      <c r="W1311" t="s">
        <v>785</v>
      </c>
      <c r="X1311" t="s">
        <v>786</v>
      </c>
      <c r="Y1311" t="s">
        <v>787</v>
      </c>
      <c r="Z1311" t="s">
        <v>788</v>
      </c>
      <c r="AA1311" t="s">
        <v>687</v>
      </c>
      <c r="AB1311" t="s">
        <v>688</v>
      </c>
      <c r="AC1311">
        <v>21209</v>
      </c>
      <c r="AD1311" t="s">
        <v>39</v>
      </c>
      <c r="AE1311" t="s">
        <v>789</v>
      </c>
      <c r="AF1311" t="b">
        <f t="shared" si="20"/>
        <v>0</v>
      </c>
      <c r="AG1311" t="b">
        <f>IF(Table1[[#This Row],[bank_type]] = "Private Nonprofit", TRUE, FALSE)</f>
        <v>0</v>
      </c>
    </row>
    <row r="1312" spans="1:33" x14ac:dyDescent="0.2">
      <c r="A1312">
        <v>7111</v>
      </c>
      <c r="B1312" t="s">
        <v>5705</v>
      </c>
      <c r="C1312" t="s">
        <v>28</v>
      </c>
      <c r="D1312" s="1">
        <v>45673</v>
      </c>
      <c r="E1312" t="s">
        <v>5706</v>
      </c>
      <c r="F1312" t="b">
        <v>1</v>
      </c>
      <c r="G1312" t="s">
        <v>22</v>
      </c>
      <c r="J1312" t="s">
        <v>23</v>
      </c>
      <c r="K1312" t="s">
        <v>24</v>
      </c>
      <c r="L1312" t="s">
        <v>438</v>
      </c>
      <c r="M1312" t="s">
        <v>5707</v>
      </c>
      <c r="N1312">
        <v>32.187015375803597</v>
      </c>
      <c r="O1312">
        <v>-95.095496583189501</v>
      </c>
      <c r="P1312" t="s">
        <v>78</v>
      </c>
      <c r="Q1312" t="s">
        <v>1475</v>
      </c>
      <c r="R1312" t="s">
        <v>1476</v>
      </c>
      <c r="S1312" t="s">
        <v>1477</v>
      </c>
      <c r="T1312" t="s">
        <v>438</v>
      </c>
      <c r="U1312">
        <v>75711</v>
      </c>
      <c r="V1312" t="s">
        <v>28</v>
      </c>
      <c r="W1312" t="s">
        <v>1478</v>
      </c>
      <c r="X1312" t="s">
        <v>571</v>
      </c>
      <c r="Y1312" t="s">
        <v>1479</v>
      </c>
      <c r="Z1312" t="s">
        <v>1480</v>
      </c>
      <c r="AA1312" t="s">
        <v>1477</v>
      </c>
      <c r="AB1312" t="s">
        <v>438</v>
      </c>
      <c r="AC1312">
        <v>75703</v>
      </c>
      <c r="AD1312" t="s">
        <v>60</v>
      </c>
      <c r="AE1312" t="s">
        <v>1481</v>
      </c>
      <c r="AF1312" t="b">
        <f t="shared" si="20"/>
        <v>0</v>
      </c>
      <c r="AG1312" t="b">
        <f>IF(Table1[[#This Row],[bank_type]] = "Private Nonprofit", TRUE, FALSE)</f>
        <v>0</v>
      </c>
    </row>
    <row r="1313" spans="1:33" x14ac:dyDescent="0.2">
      <c r="A1313">
        <v>1125</v>
      </c>
      <c r="B1313" t="s">
        <v>5708</v>
      </c>
      <c r="C1313" s="1">
        <v>36167</v>
      </c>
      <c r="D1313" s="1">
        <v>43030</v>
      </c>
      <c r="E1313" t="s">
        <v>5709</v>
      </c>
      <c r="F1313" t="b">
        <v>1</v>
      </c>
      <c r="G1313" t="s">
        <v>326</v>
      </c>
      <c r="J1313" t="s">
        <v>332</v>
      </c>
      <c r="K1313" t="s">
        <v>362</v>
      </c>
      <c r="L1313" t="s">
        <v>1223</v>
      </c>
      <c r="M1313" t="s">
        <v>5710</v>
      </c>
      <c r="N1313">
        <v>42.158146000000002</v>
      </c>
      <c r="O1313">
        <v>-89.066985000000003</v>
      </c>
      <c r="P1313" t="s">
        <v>78</v>
      </c>
      <c r="Q1313" t="s">
        <v>5711</v>
      </c>
      <c r="R1313" t="s">
        <v>5712</v>
      </c>
      <c r="S1313" t="s">
        <v>5650</v>
      </c>
      <c r="T1313" t="s">
        <v>1223</v>
      </c>
      <c r="U1313">
        <v>60018</v>
      </c>
      <c r="V1313" t="s">
        <v>28</v>
      </c>
      <c r="W1313" t="s">
        <v>345</v>
      </c>
      <c r="X1313" t="s">
        <v>794</v>
      </c>
      <c r="Y1313" t="s">
        <v>5652</v>
      </c>
      <c r="Z1313" t="s">
        <v>5653</v>
      </c>
      <c r="AA1313" t="s">
        <v>5650</v>
      </c>
      <c r="AB1313" t="s">
        <v>1223</v>
      </c>
      <c r="AC1313">
        <v>60018</v>
      </c>
      <c r="AD1313" t="s">
        <v>39</v>
      </c>
      <c r="AE1313" t="s">
        <v>5654</v>
      </c>
      <c r="AF1313" t="b">
        <f t="shared" si="20"/>
        <v>0</v>
      </c>
      <c r="AG1313" t="b">
        <f>IF(Table1[[#This Row],[bank_type]] = "Private Nonprofit", TRUE, FALSE)</f>
        <v>0</v>
      </c>
    </row>
    <row r="1314" spans="1:33" x14ac:dyDescent="0.2">
      <c r="A1314">
        <v>4564</v>
      </c>
      <c r="B1314" t="s">
        <v>5713</v>
      </c>
      <c r="C1314" t="s">
        <v>28</v>
      </c>
      <c r="D1314" s="1">
        <v>45411</v>
      </c>
      <c r="E1314" t="s">
        <v>5714</v>
      </c>
      <c r="F1314" t="b">
        <v>1</v>
      </c>
      <c r="G1314" t="s">
        <v>681</v>
      </c>
      <c r="J1314" t="s">
        <v>5715</v>
      </c>
      <c r="K1314" t="s">
        <v>24</v>
      </c>
      <c r="L1314" t="s">
        <v>1148</v>
      </c>
      <c r="M1314" t="s">
        <v>5716</v>
      </c>
      <c r="N1314">
        <v>45.4955368968226</v>
      </c>
      <c r="O1314">
        <v>-123.85938827876799</v>
      </c>
      <c r="P1314" t="s">
        <v>27</v>
      </c>
      <c r="Q1314" t="s">
        <v>1193</v>
      </c>
      <c r="R1314" t="s">
        <v>1194</v>
      </c>
      <c r="S1314" t="s">
        <v>1195</v>
      </c>
      <c r="T1314" t="s">
        <v>1148</v>
      </c>
      <c r="U1314">
        <v>97301</v>
      </c>
      <c r="V1314" t="s">
        <v>28</v>
      </c>
      <c r="W1314" t="s">
        <v>1196</v>
      </c>
      <c r="X1314" t="s">
        <v>1197</v>
      </c>
      <c r="Y1314" t="s">
        <v>1198</v>
      </c>
      <c r="Z1314" t="s">
        <v>1199</v>
      </c>
      <c r="AA1314" t="s">
        <v>1195</v>
      </c>
      <c r="AB1314" t="s">
        <v>1148</v>
      </c>
      <c r="AC1314">
        <v>97301</v>
      </c>
      <c r="AD1314" t="s">
        <v>34</v>
      </c>
      <c r="AE1314" t="s">
        <v>28</v>
      </c>
      <c r="AF1314" t="b">
        <f t="shared" si="20"/>
        <v>1</v>
      </c>
      <c r="AG1314" t="b">
        <f>IF(Table1[[#This Row],[bank_type]] = "Private Nonprofit", TRUE, FALSE)</f>
        <v>0</v>
      </c>
    </row>
    <row r="1315" spans="1:33" x14ac:dyDescent="0.2">
      <c r="A1315">
        <v>3077</v>
      </c>
      <c r="B1315" t="s">
        <v>5717</v>
      </c>
      <c r="C1315" s="1">
        <v>41653</v>
      </c>
      <c r="D1315" s="1">
        <v>41653</v>
      </c>
      <c r="E1315" t="s">
        <v>5718</v>
      </c>
      <c r="F1315" t="b">
        <v>1</v>
      </c>
      <c r="G1315" t="s">
        <v>326</v>
      </c>
      <c r="H1315" t="s">
        <v>331</v>
      </c>
      <c r="I1315" t="s">
        <v>530</v>
      </c>
      <c r="J1315" t="s">
        <v>332</v>
      </c>
      <c r="K1315" t="s">
        <v>24</v>
      </c>
      <c r="L1315" t="s">
        <v>515</v>
      </c>
      <c r="M1315" t="s">
        <v>2064</v>
      </c>
      <c r="N1315">
        <v>29.841294803897501</v>
      </c>
      <c r="O1315">
        <v>-91.677447809355698</v>
      </c>
      <c r="P1315" t="s">
        <v>78</v>
      </c>
      <c r="Q1315" t="s">
        <v>5719</v>
      </c>
      <c r="R1315" t="s">
        <v>5720</v>
      </c>
      <c r="S1315" t="s">
        <v>519</v>
      </c>
      <c r="T1315" t="s">
        <v>515</v>
      </c>
      <c r="U1315">
        <v>70538</v>
      </c>
      <c r="V1315" t="s">
        <v>28</v>
      </c>
      <c r="W1315" t="s">
        <v>525</v>
      </c>
      <c r="X1315" t="s">
        <v>526</v>
      </c>
      <c r="Y1315" t="s">
        <v>527</v>
      </c>
      <c r="Z1315" t="s">
        <v>523</v>
      </c>
      <c r="AA1315" t="s">
        <v>524</v>
      </c>
      <c r="AB1315" t="s">
        <v>515</v>
      </c>
      <c r="AC1315">
        <v>70508</v>
      </c>
      <c r="AD1315" t="s">
        <v>60</v>
      </c>
      <c r="AE1315" t="s">
        <v>28</v>
      </c>
      <c r="AF1315" t="b">
        <f t="shared" si="20"/>
        <v>0</v>
      </c>
      <c r="AG1315" t="b">
        <f>IF(Table1[[#This Row],[bank_type]] = "Private Nonprofit", TRUE, FALSE)</f>
        <v>0</v>
      </c>
    </row>
    <row r="1316" spans="1:33" x14ac:dyDescent="0.2">
      <c r="A1316">
        <v>3077</v>
      </c>
      <c r="B1316" t="s">
        <v>5717</v>
      </c>
      <c r="C1316" s="1">
        <v>41653</v>
      </c>
      <c r="D1316" s="1">
        <v>41653</v>
      </c>
      <c r="E1316" t="s">
        <v>5718</v>
      </c>
      <c r="F1316" t="b">
        <v>1</v>
      </c>
      <c r="G1316" t="s">
        <v>326</v>
      </c>
      <c r="H1316" t="s">
        <v>331</v>
      </c>
      <c r="I1316" t="s">
        <v>530</v>
      </c>
      <c r="J1316" t="s">
        <v>332</v>
      </c>
      <c r="K1316" t="s">
        <v>24</v>
      </c>
      <c r="L1316" t="s">
        <v>515</v>
      </c>
      <c r="M1316" t="s">
        <v>2064</v>
      </c>
      <c r="N1316">
        <v>29.841294803897501</v>
      </c>
      <c r="O1316">
        <v>-91.677447809355698</v>
      </c>
      <c r="P1316" t="s">
        <v>78</v>
      </c>
      <c r="Q1316" t="s">
        <v>5719</v>
      </c>
      <c r="R1316" t="s">
        <v>5720</v>
      </c>
      <c r="S1316" t="s">
        <v>519</v>
      </c>
      <c r="T1316" t="s">
        <v>515</v>
      </c>
      <c r="U1316">
        <v>70538</v>
      </c>
      <c r="V1316" t="s">
        <v>28</v>
      </c>
      <c r="W1316" t="s">
        <v>520</v>
      </c>
      <c r="X1316" t="s">
        <v>521</v>
      </c>
      <c r="Y1316" t="s">
        <v>522</v>
      </c>
      <c r="Z1316" t="s">
        <v>523</v>
      </c>
      <c r="AA1316" t="s">
        <v>524</v>
      </c>
      <c r="AB1316" t="s">
        <v>515</v>
      </c>
      <c r="AC1316">
        <v>70508</v>
      </c>
      <c r="AD1316" t="s">
        <v>34</v>
      </c>
      <c r="AE1316" t="s">
        <v>28</v>
      </c>
      <c r="AF1316" t="b">
        <f t="shared" si="20"/>
        <v>0</v>
      </c>
      <c r="AG1316" t="b">
        <f>IF(Table1[[#This Row],[bank_type]] = "Private Nonprofit", TRUE, FALSE)</f>
        <v>0</v>
      </c>
    </row>
    <row r="1317" spans="1:33" x14ac:dyDescent="0.2">
      <c r="A1317">
        <v>6209</v>
      </c>
      <c r="B1317" t="s">
        <v>5721</v>
      </c>
      <c r="C1317" s="1">
        <v>44518</v>
      </c>
      <c r="D1317" s="1">
        <v>44518</v>
      </c>
      <c r="E1317" t="s">
        <v>5722</v>
      </c>
      <c r="F1317" t="b">
        <v>1</v>
      </c>
      <c r="G1317" t="s">
        <v>326</v>
      </c>
      <c r="H1317" t="s">
        <v>53</v>
      </c>
      <c r="I1317" t="s">
        <v>72</v>
      </c>
      <c r="J1317" t="s">
        <v>332</v>
      </c>
      <c r="K1317" t="s">
        <v>24</v>
      </c>
      <c r="L1317" t="s">
        <v>515</v>
      </c>
      <c r="M1317" t="s">
        <v>1488</v>
      </c>
      <c r="N1317">
        <v>30.3432</v>
      </c>
      <c r="O1317">
        <v>-90.607699999999994</v>
      </c>
      <c r="P1317" t="s">
        <v>78</v>
      </c>
      <c r="Q1317" t="s">
        <v>5723</v>
      </c>
      <c r="R1317" t="s">
        <v>1058</v>
      </c>
      <c r="S1317" t="s">
        <v>1059</v>
      </c>
      <c r="T1317" t="s">
        <v>438</v>
      </c>
      <c r="U1317">
        <v>77401</v>
      </c>
      <c r="V1317" t="s">
        <v>582</v>
      </c>
      <c r="W1317" t="s">
        <v>583</v>
      </c>
      <c r="X1317" t="s">
        <v>584</v>
      </c>
      <c r="Y1317" t="s">
        <v>585</v>
      </c>
      <c r="Z1317" t="s">
        <v>586</v>
      </c>
      <c r="AA1317" t="s">
        <v>524</v>
      </c>
      <c r="AB1317" t="s">
        <v>515</v>
      </c>
      <c r="AC1317">
        <v>70508</v>
      </c>
      <c r="AD1317" t="s">
        <v>60</v>
      </c>
      <c r="AE1317" t="s">
        <v>28</v>
      </c>
      <c r="AF1317" t="b">
        <f t="shared" si="20"/>
        <v>0</v>
      </c>
      <c r="AG1317" t="b">
        <f>IF(Table1[[#This Row],[bank_type]] = "Private Nonprofit", TRUE, FALSE)</f>
        <v>0</v>
      </c>
    </row>
    <row r="1318" spans="1:33" x14ac:dyDescent="0.2">
      <c r="A1318">
        <v>62</v>
      </c>
      <c r="B1318" t="s">
        <v>5724</v>
      </c>
      <c r="C1318" s="1">
        <v>35885</v>
      </c>
      <c r="D1318" s="1">
        <v>39223</v>
      </c>
      <c r="E1318" t="s">
        <v>5725</v>
      </c>
      <c r="F1318" t="b">
        <v>1</v>
      </c>
      <c r="G1318" t="s">
        <v>22</v>
      </c>
      <c r="H1318" t="s">
        <v>5726</v>
      </c>
      <c r="J1318" t="s">
        <v>23</v>
      </c>
      <c r="K1318" t="s">
        <v>362</v>
      </c>
      <c r="L1318" t="s">
        <v>470</v>
      </c>
      <c r="M1318" t="s">
        <v>1162</v>
      </c>
      <c r="N1318">
        <v>38.026856748085102</v>
      </c>
      <c r="O1318">
        <v>-121.81639961687</v>
      </c>
      <c r="P1318" t="s">
        <v>78</v>
      </c>
      <c r="Q1318" t="s">
        <v>2593</v>
      </c>
      <c r="R1318" t="s">
        <v>3806</v>
      </c>
      <c r="S1318" t="s">
        <v>1171</v>
      </c>
      <c r="T1318" t="s">
        <v>470</v>
      </c>
      <c r="U1318">
        <v>95765</v>
      </c>
      <c r="V1318" t="s">
        <v>28</v>
      </c>
      <c r="W1318" t="s">
        <v>2590</v>
      </c>
      <c r="X1318" t="s">
        <v>2591</v>
      </c>
      <c r="Y1318" t="s">
        <v>2592</v>
      </c>
      <c r="Z1318" t="s">
        <v>2593</v>
      </c>
      <c r="AA1318" t="s">
        <v>1171</v>
      </c>
      <c r="AB1318" t="s">
        <v>470</v>
      </c>
      <c r="AC1318">
        <v>95765</v>
      </c>
      <c r="AD1318" t="s">
        <v>39</v>
      </c>
      <c r="AE1318" t="s">
        <v>2594</v>
      </c>
      <c r="AF1318" t="b">
        <f t="shared" si="20"/>
        <v>0</v>
      </c>
      <c r="AG1318" t="b">
        <f>IF(Table1[[#This Row],[bank_type]] = "Private Nonprofit", TRUE, FALSE)</f>
        <v>0</v>
      </c>
    </row>
    <row r="1319" spans="1:33" x14ac:dyDescent="0.2">
      <c r="A1319">
        <v>62</v>
      </c>
      <c r="B1319" t="s">
        <v>5724</v>
      </c>
      <c r="C1319" s="1">
        <v>35885</v>
      </c>
      <c r="D1319" s="1">
        <v>39223</v>
      </c>
      <c r="E1319" t="s">
        <v>5725</v>
      </c>
      <c r="F1319" t="b">
        <v>1</v>
      </c>
      <c r="G1319" t="s">
        <v>22</v>
      </c>
      <c r="H1319" t="s">
        <v>5726</v>
      </c>
      <c r="J1319" t="s">
        <v>23</v>
      </c>
      <c r="K1319" t="s">
        <v>362</v>
      </c>
      <c r="L1319" t="s">
        <v>470</v>
      </c>
      <c r="M1319" t="s">
        <v>1162</v>
      </c>
      <c r="N1319">
        <v>38.026856748085102</v>
      </c>
      <c r="O1319">
        <v>-121.81639961687</v>
      </c>
      <c r="P1319" t="s">
        <v>78</v>
      </c>
      <c r="Q1319" t="s">
        <v>2593</v>
      </c>
      <c r="R1319" t="s">
        <v>3806</v>
      </c>
      <c r="S1319" t="s">
        <v>1171</v>
      </c>
      <c r="T1319" t="s">
        <v>470</v>
      </c>
      <c r="U1319">
        <v>95765</v>
      </c>
      <c r="V1319" t="s">
        <v>28</v>
      </c>
      <c r="W1319" t="s">
        <v>2585</v>
      </c>
      <c r="X1319" t="s">
        <v>2586</v>
      </c>
      <c r="Y1319" t="s">
        <v>2587</v>
      </c>
      <c r="Z1319" t="s">
        <v>2588</v>
      </c>
      <c r="AA1319" t="s">
        <v>1171</v>
      </c>
      <c r="AB1319" t="s">
        <v>470</v>
      </c>
      <c r="AC1319">
        <v>95765</v>
      </c>
      <c r="AD1319" t="s">
        <v>60</v>
      </c>
      <c r="AE1319" t="s">
        <v>2589</v>
      </c>
      <c r="AF1319" t="b">
        <f t="shared" si="20"/>
        <v>0</v>
      </c>
      <c r="AG1319" t="b">
        <f>IF(Table1[[#This Row],[bank_type]] = "Private Nonprofit", TRUE, FALSE)</f>
        <v>0</v>
      </c>
    </row>
    <row r="1320" spans="1:33" x14ac:dyDescent="0.2">
      <c r="A1320">
        <v>6414</v>
      </c>
      <c r="B1320" t="s">
        <v>5727</v>
      </c>
      <c r="C1320" t="s">
        <v>28</v>
      </c>
      <c r="D1320" s="1">
        <v>45540</v>
      </c>
      <c r="E1320" t="s">
        <v>5728</v>
      </c>
      <c r="F1320" t="b">
        <v>1</v>
      </c>
      <c r="K1320" t="s">
        <v>76</v>
      </c>
      <c r="L1320" t="s">
        <v>394</v>
      </c>
      <c r="M1320" t="s">
        <v>395</v>
      </c>
      <c r="N1320">
        <v>38.641105165148502</v>
      </c>
      <c r="O1320">
        <v>-77.635672803248397</v>
      </c>
      <c r="P1320" t="s">
        <v>78</v>
      </c>
      <c r="Q1320" t="s">
        <v>2115</v>
      </c>
      <c r="R1320" t="s">
        <v>28</v>
      </c>
      <c r="S1320" t="s">
        <v>549</v>
      </c>
      <c r="T1320" t="s">
        <v>394</v>
      </c>
      <c r="U1320">
        <v>20155</v>
      </c>
      <c r="V1320" t="s">
        <v>2116</v>
      </c>
      <c r="W1320" t="s">
        <v>555</v>
      </c>
      <c r="X1320" t="s">
        <v>556</v>
      </c>
      <c r="Y1320" t="s">
        <v>557</v>
      </c>
      <c r="Z1320" t="s">
        <v>558</v>
      </c>
      <c r="AA1320" t="s">
        <v>549</v>
      </c>
      <c r="AB1320" t="s">
        <v>394</v>
      </c>
      <c r="AC1320">
        <v>20155</v>
      </c>
      <c r="AD1320" t="s">
        <v>405</v>
      </c>
      <c r="AE1320" t="s">
        <v>550</v>
      </c>
      <c r="AF1320" t="b">
        <f t="shared" si="20"/>
        <v>0</v>
      </c>
      <c r="AG1320" t="b">
        <f>IF(Table1[[#This Row],[bank_type]] = "Private Nonprofit", TRUE, FALSE)</f>
        <v>0</v>
      </c>
    </row>
    <row r="1321" spans="1:33" x14ac:dyDescent="0.2">
      <c r="A1321">
        <v>6095</v>
      </c>
      <c r="B1321" t="s">
        <v>5729</v>
      </c>
      <c r="C1321" s="1">
        <v>44406</v>
      </c>
      <c r="D1321" s="1">
        <v>44406</v>
      </c>
      <c r="E1321" t="s">
        <v>5730</v>
      </c>
      <c r="F1321" t="b">
        <v>1</v>
      </c>
      <c r="G1321" t="s">
        <v>326</v>
      </c>
      <c r="H1321" t="s">
        <v>53</v>
      </c>
      <c r="I1321" t="s">
        <v>72</v>
      </c>
      <c r="J1321" t="s">
        <v>332</v>
      </c>
      <c r="K1321" t="s">
        <v>24</v>
      </c>
      <c r="L1321" t="s">
        <v>515</v>
      </c>
      <c r="M1321" t="s">
        <v>5731</v>
      </c>
      <c r="N1321">
        <v>30.507364735767499</v>
      </c>
      <c r="O1321">
        <v>-91.471842477234702</v>
      </c>
      <c r="P1321" t="s">
        <v>78</v>
      </c>
      <c r="Q1321" t="s">
        <v>5732</v>
      </c>
      <c r="R1321" t="s">
        <v>5733</v>
      </c>
      <c r="S1321" t="s">
        <v>1075</v>
      </c>
      <c r="T1321" t="s">
        <v>515</v>
      </c>
      <c r="U1321">
        <v>70767</v>
      </c>
      <c r="V1321" t="s">
        <v>28</v>
      </c>
      <c r="W1321" t="s">
        <v>1205</v>
      </c>
      <c r="X1321" t="s">
        <v>5734</v>
      </c>
      <c r="Y1321" t="s">
        <v>5735</v>
      </c>
      <c r="Z1321" t="s">
        <v>5733</v>
      </c>
      <c r="AA1321" t="s">
        <v>1075</v>
      </c>
      <c r="AB1321" t="s">
        <v>515</v>
      </c>
      <c r="AC1321">
        <v>70767</v>
      </c>
      <c r="AD1321" t="s">
        <v>39</v>
      </c>
      <c r="AE1321" t="s">
        <v>28</v>
      </c>
      <c r="AF1321" t="b">
        <f t="shared" si="20"/>
        <v>0</v>
      </c>
      <c r="AG1321" t="b">
        <f>IF(Table1[[#This Row],[bank_type]] = "Private Nonprofit", TRUE, FALSE)</f>
        <v>0</v>
      </c>
    </row>
    <row r="1322" spans="1:33" x14ac:dyDescent="0.2">
      <c r="A1322">
        <v>6095</v>
      </c>
      <c r="B1322" t="s">
        <v>5729</v>
      </c>
      <c r="C1322" s="1">
        <v>44406</v>
      </c>
      <c r="D1322" s="1">
        <v>44406</v>
      </c>
      <c r="E1322" t="s">
        <v>5730</v>
      </c>
      <c r="F1322" t="b">
        <v>1</v>
      </c>
      <c r="G1322" t="s">
        <v>326</v>
      </c>
      <c r="H1322" t="s">
        <v>53</v>
      </c>
      <c r="I1322" t="s">
        <v>72</v>
      </c>
      <c r="J1322" t="s">
        <v>332</v>
      </c>
      <c r="K1322" t="s">
        <v>24</v>
      </c>
      <c r="L1322" t="s">
        <v>515</v>
      </c>
      <c r="M1322" t="s">
        <v>5731</v>
      </c>
      <c r="N1322">
        <v>30.507364735767499</v>
      </c>
      <c r="O1322">
        <v>-91.471842477234702</v>
      </c>
      <c r="P1322" t="s">
        <v>78</v>
      </c>
      <c r="Q1322" t="s">
        <v>5732</v>
      </c>
      <c r="R1322" t="s">
        <v>5733</v>
      </c>
      <c r="S1322" t="s">
        <v>1075</v>
      </c>
      <c r="T1322" t="s">
        <v>515</v>
      </c>
      <c r="U1322">
        <v>70767</v>
      </c>
      <c r="V1322" t="s">
        <v>28</v>
      </c>
      <c r="W1322" t="s">
        <v>2089</v>
      </c>
      <c r="X1322" t="s">
        <v>4047</v>
      </c>
      <c r="Y1322" t="s">
        <v>5736</v>
      </c>
      <c r="Z1322" t="s">
        <v>4587</v>
      </c>
      <c r="AA1322" t="s">
        <v>581</v>
      </c>
      <c r="AB1322" t="s">
        <v>515</v>
      </c>
      <c r="AC1322">
        <v>70816</v>
      </c>
      <c r="AD1322" t="s">
        <v>405</v>
      </c>
      <c r="AE1322" t="s">
        <v>5737</v>
      </c>
      <c r="AF1322" t="b">
        <f t="shared" si="20"/>
        <v>0</v>
      </c>
      <c r="AG1322" t="b">
        <f>IF(Table1[[#This Row],[bank_type]] = "Private Nonprofit", TRUE, FALSE)</f>
        <v>0</v>
      </c>
    </row>
    <row r="1323" spans="1:33" x14ac:dyDescent="0.2">
      <c r="A1323">
        <v>6977</v>
      </c>
      <c r="B1323" t="s">
        <v>5738</v>
      </c>
      <c r="C1323" t="s">
        <v>28</v>
      </c>
      <c r="D1323" s="1">
        <v>45540</v>
      </c>
      <c r="E1323" t="s">
        <v>5739</v>
      </c>
      <c r="F1323" t="b">
        <v>1</v>
      </c>
      <c r="K1323" t="s">
        <v>42</v>
      </c>
      <c r="L1323" t="s">
        <v>394</v>
      </c>
      <c r="M1323" t="s">
        <v>395</v>
      </c>
      <c r="N1323">
        <v>38.630555906874697</v>
      </c>
      <c r="O1323">
        <v>-77.646894404086197</v>
      </c>
      <c r="P1323" t="s">
        <v>78</v>
      </c>
      <c r="Q1323" t="s">
        <v>2115</v>
      </c>
      <c r="R1323" t="s">
        <v>28</v>
      </c>
      <c r="S1323" t="s">
        <v>549</v>
      </c>
      <c r="T1323" t="s">
        <v>394</v>
      </c>
      <c r="U1323">
        <v>20155</v>
      </c>
      <c r="V1323" t="s">
        <v>2116</v>
      </c>
      <c r="W1323" t="s">
        <v>555</v>
      </c>
      <c r="X1323" t="s">
        <v>556</v>
      </c>
      <c r="Y1323" t="s">
        <v>557</v>
      </c>
      <c r="Z1323" t="s">
        <v>558</v>
      </c>
      <c r="AA1323" t="s">
        <v>549</v>
      </c>
      <c r="AB1323" t="s">
        <v>394</v>
      </c>
      <c r="AC1323">
        <v>20155</v>
      </c>
      <c r="AD1323" t="s">
        <v>405</v>
      </c>
      <c r="AE1323" t="s">
        <v>550</v>
      </c>
      <c r="AF1323" t="b">
        <f t="shared" si="20"/>
        <v>0</v>
      </c>
      <c r="AG1323" t="b">
        <f>IF(Table1[[#This Row],[bank_type]] = "Private Nonprofit", TRUE, FALSE)</f>
        <v>0</v>
      </c>
    </row>
    <row r="1324" spans="1:33" x14ac:dyDescent="0.2">
      <c r="A1324">
        <v>6977</v>
      </c>
      <c r="B1324" t="s">
        <v>5738</v>
      </c>
      <c r="C1324" t="s">
        <v>28</v>
      </c>
      <c r="D1324" s="1">
        <v>45540</v>
      </c>
      <c r="E1324" t="s">
        <v>5739</v>
      </c>
      <c r="F1324" t="b">
        <v>1</v>
      </c>
      <c r="K1324" t="s">
        <v>42</v>
      </c>
      <c r="L1324" t="s">
        <v>394</v>
      </c>
      <c r="M1324" t="s">
        <v>395</v>
      </c>
      <c r="N1324">
        <v>38.630555906874697</v>
      </c>
      <c r="O1324">
        <v>-77.646894404086197</v>
      </c>
      <c r="P1324" t="s">
        <v>78</v>
      </c>
      <c r="Q1324" t="s">
        <v>2115</v>
      </c>
      <c r="R1324" t="s">
        <v>28</v>
      </c>
      <c r="S1324" t="s">
        <v>549</v>
      </c>
      <c r="T1324" t="s">
        <v>394</v>
      </c>
      <c r="U1324">
        <v>20155</v>
      </c>
      <c r="V1324" t="s">
        <v>2116</v>
      </c>
      <c r="W1324" t="s">
        <v>551</v>
      </c>
      <c r="X1324" t="s">
        <v>552</v>
      </c>
      <c r="Y1324" t="s">
        <v>553</v>
      </c>
      <c r="Z1324" t="s">
        <v>554</v>
      </c>
      <c r="AA1324" t="s">
        <v>549</v>
      </c>
      <c r="AB1324" t="s">
        <v>394</v>
      </c>
      <c r="AC1324">
        <v>20155</v>
      </c>
      <c r="AD1324" t="s">
        <v>39</v>
      </c>
      <c r="AE1324" t="s">
        <v>28</v>
      </c>
      <c r="AF1324" t="b">
        <f t="shared" si="20"/>
        <v>0</v>
      </c>
      <c r="AG1324" t="b">
        <f>IF(Table1[[#This Row],[bank_type]] = "Private Nonprofit", TRUE, FALSE)</f>
        <v>0</v>
      </c>
    </row>
    <row r="1325" spans="1:33" x14ac:dyDescent="0.2">
      <c r="A1325">
        <v>3425</v>
      </c>
      <c r="B1325" t="s">
        <v>5740</v>
      </c>
      <c r="C1325" s="1">
        <v>42604</v>
      </c>
      <c r="D1325" s="1">
        <v>42604</v>
      </c>
      <c r="E1325" t="s">
        <v>5741</v>
      </c>
      <c r="F1325" t="b">
        <v>1</v>
      </c>
      <c r="G1325" t="s">
        <v>22</v>
      </c>
      <c r="J1325" t="s">
        <v>23</v>
      </c>
      <c r="K1325" t="s">
        <v>24</v>
      </c>
      <c r="L1325" t="s">
        <v>891</v>
      </c>
      <c r="M1325" t="s">
        <v>892</v>
      </c>
      <c r="N1325">
        <v>39.164444000000003</v>
      </c>
      <c r="O1325">
        <v>-80.576110999999997</v>
      </c>
      <c r="P1325" t="s">
        <v>78</v>
      </c>
      <c r="Q1325" t="s">
        <v>5742</v>
      </c>
      <c r="R1325" t="s">
        <v>5743</v>
      </c>
      <c r="S1325" t="s">
        <v>873</v>
      </c>
      <c r="T1325" t="s">
        <v>438</v>
      </c>
      <c r="U1325">
        <v>75202</v>
      </c>
      <c r="V1325" t="s">
        <v>28</v>
      </c>
      <c r="W1325" t="s">
        <v>4457</v>
      </c>
      <c r="X1325" t="s">
        <v>3248</v>
      </c>
      <c r="Y1325" t="s">
        <v>4458</v>
      </c>
      <c r="Z1325" t="s">
        <v>4459</v>
      </c>
      <c r="AA1325" t="s">
        <v>4460</v>
      </c>
      <c r="AB1325" t="s">
        <v>891</v>
      </c>
      <c r="AC1325">
        <v>25813</v>
      </c>
      <c r="AD1325" t="s">
        <v>39</v>
      </c>
      <c r="AE1325" t="s">
        <v>4461</v>
      </c>
      <c r="AF1325" t="b">
        <f t="shared" si="20"/>
        <v>0</v>
      </c>
      <c r="AG1325" t="b">
        <f>IF(Table1[[#This Row],[bank_type]] = "Private Nonprofit", TRUE, FALSE)</f>
        <v>0</v>
      </c>
    </row>
    <row r="1326" spans="1:33" x14ac:dyDescent="0.2">
      <c r="A1326">
        <v>3425</v>
      </c>
      <c r="B1326" t="s">
        <v>5740</v>
      </c>
      <c r="C1326" s="1">
        <v>42604</v>
      </c>
      <c r="D1326" s="1">
        <v>42604</v>
      </c>
      <c r="E1326" t="s">
        <v>5741</v>
      </c>
      <c r="F1326" t="b">
        <v>1</v>
      </c>
      <c r="G1326" t="s">
        <v>22</v>
      </c>
      <c r="J1326" t="s">
        <v>23</v>
      </c>
      <c r="K1326" t="s">
        <v>24</v>
      </c>
      <c r="L1326" t="s">
        <v>891</v>
      </c>
      <c r="M1326" t="s">
        <v>892</v>
      </c>
      <c r="N1326">
        <v>39.164444000000003</v>
      </c>
      <c r="O1326">
        <v>-80.576110999999997</v>
      </c>
      <c r="P1326" t="s">
        <v>78</v>
      </c>
      <c r="Q1326" t="s">
        <v>5742</v>
      </c>
      <c r="R1326" t="s">
        <v>5743</v>
      </c>
      <c r="S1326" t="s">
        <v>873</v>
      </c>
      <c r="T1326" t="s">
        <v>438</v>
      </c>
      <c r="U1326">
        <v>75202</v>
      </c>
      <c r="V1326" t="s">
        <v>28</v>
      </c>
      <c r="W1326" t="s">
        <v>875</v>
      </c>
      <c r="X1326" t="s">
        <v>876</v>
      </c>
      <c r="Y1326" t="s">
        <v>877</v>
      </c>
      <c r="Z1326" t="s">
        <v>878</v>
      </c>
      <c r="AA1326" t="s">
        <v>873</v>
      </c>
      <c r="AB1326" t="s">
        <v>438</v>
      </c>
      <c r="AC1326">
        <v>75225</v>
      </c>
      <c r="AD1326" t="s">
        <v>39</v>
      </c>
      <c r="AE1326" t="s">
        <v>28</v>
      </c>
      <c r="AF1326" t="b">
        <f t="shared" si="20"/>
        <v>0</v>
      </c>
      <c r="AG1326" t="b">
        <f>IF(Table1[[#This Row],[bank_type]] = "Private Nonprofit", TRUE, FALSE)</f>
        <v>0</v>
      </c>
    </row>
    <row r="1327" spans="1:33" x14ac:dyDescent="0.2">
      <c r="A1327">
        <v>624</v>
      </c>
      <c r="B1327" t="s">
        <v>5744</v>
      </c>
      <c r="C1327" t="s">
        <v>28</v>
      </c>
      <c r="D1327" s="1">
        <v>40603</v>
      </c>
      <c r="E1327" t="s">
        <v>5745</v>
      </c>
      <c r="F1327" t="b">
        <v>1</v>
      </c>
      <c r="G1327" t="s">
        <v>22</v>
      </c>
      <c r="J1327" t="s">
        <v>68</v>
      </c>
      <c r="K1327" t="s">
        <v>829</v>
      </c>
      <c r="L1327" t="s">
        <v>394</v>
      </c>
      <c r="M1327" t="s">
        <v>5746</v>
      </c>
      <c r="N1327">
        <v>37.694443999999997</v>
      </c>
      <c r="O1327">
        <v>-77.165000000000006</v>
      </c>
      <c r="P1327" t="s">
        <v>78</v>
      </c>
      <c r="Q1327" t="s">
        <v>28</v>
      </c>
      <c r="R1327" t="s">
        <v>28</v>
      </c>
      <c r="S1327" t="s">
        <v>28</v>
      </c>
      <c r="T1327" t="s">
        <v>28</v>
      </c>
      <c r="U1327" t="s">
        <v>28</v>
      </c>
      <c r="V1327" t="s">
        <v>28</v>
      </c>
      <c r="W1327" t="s">
        <v>28</v>
      </c>
      <c r="X1327" t="s">
        <v>28</v>
      </c>
      <c r="Y1327" t="s">
        <v>28</v>
      </c>
      <c r="Z1327" t="s">
        <v>28</v>
      </c>
      <c r="AA1327" t="s">
        <v>28</v>
      </c>
      <c r="AB1327" t="s">
        <v>28</v>
      </c>
      <c r="AC1327" t="s">
        <v>28</v>
      </c>
      <c r="AD1327" t="s">
        <v>28</v>
      </c>
      <c r="AE1327" t="s">
        <v>28</v>
      </c>
      <c r="AF1327" t="b">
        <f t="shared" si="20"/>
        <v>0</v>
      </c>
      <c r="AG1327" t="b">
        <f>IF(Table1[[#This Row],[bank_type]] = "Private Nonprofit", TRUE, FALSE)</f>
        <v>0</v>
      </c>
    </row>
    <row r="1328" spans="1:33" x14ac:dyDescent="0.2">
      <c r="A1328">
        <v>1935</v>
      </c>
      <c r="B1328" t="s">
        <v>5744</v>
      </c>
      <c r="C1328" t="s">
        <v>28</v>
      </c>
      <c r="D1328" s="1">
        <v>41408</v>
      </c>
      <c r="E1328" t="s">
        <v>5747</v>
      </c>
      <c r="F1328" t="b">
        <v>1</v>
      </c>
      <c r="G1328" t="s">
        <v>67</v>
      </c>
      <c r="J1328" t="s">
        <v>68</v>
      </c>
      <c r="K1328" t="s">
        <v>76</v>
      </c>
      <c r="L1328" t="s">
        <v>394</v>
      </c>
      <c r="M1328" t="s">
        <v>5746</v>
      </c>
      <c r="N1328">
        <v>37.684438999999998</v>
      </c>
      <c r="O1328">
        <v>-77.150039000000007</v>
      </c>
      <c r="P1328" t="s">
        <v>78</v>
      </c>
      <c r="Q1328" t="s">
        <v>5748</v>
      </c>
      <c r="R1328" t="s">
        <v>5749</v>
      </c>
      <c r="S1328" t="s">
        <v>940</v>
      </c>
      <c r="T1328" t="s">
        <v>394</v>
      </c>
      <c r="U1328">
        <v>23220</v>
      </c>
      <c r="V1328" t="s">
        <v>28</v>
      </c>
      <c r="W1328" t="s">
        <v>4952</v>
      </c>
      <c r="X1328" t="s">
        <v>5750</v>
      </c>
      <c r="Y1328" t="s">
        <v>28</v>
      </c>
      <c r="Z1328" t="s">
        <v>5749</v>
      </c>
      <c r="AA1328" t="s">
        <v>940</v>
      </c>
      <c r="AB1328" t="s">
        <v>394</v>
      </c>
      <c r="AC1328">
        <v>23220</v>
      </c>
      <c r="AD1328" t="s">
        <v>379</v>
      </c>
      <c r="AE1328" t="s">
        <v>28</v>
      </c>
      <c r="AF1328" t="b">
        <f t="shared" si="20"/>
        <v>0</v>
      </c>
      <c r="AG1328" t="b">
        <f>IF(Table1[[#This Row],[bank_type]] = "Private Nonprofit", TRUE, FALSE)</f>
        <v>0</v>
      </c>
    </row>
    <row r="1329" spans="1:33" x14ac:dyDescent="0.2">
      <c r="A1329">
        <v>7152</v>
      </c>
      <c r="B1329" t="s">
        <v>5751</v>
      </c>
      <c r="C1329" t="s">
        <v>28</v>
      </c>
      <c r="D1329" t="s">
        <v>28</v>
      </c>
      <c r="E1329" t="s">
        <v>5752</v>
      </c>
      <c r="F1329" t="b">
        <v>1</v>
      </c>
      <c r="K1329" t="s">
        <v>42</v>
      </c>
      <c r="L1329" t="s">
        <v>703</v>
      </c>
      <c r="M1329" t="s">
        <v>5447</v>
      </c>
      <c r="N1329">
        <v>36.293996999999997</v>
      </c>
      <c r="O1329">
        <v>-79.767183000000003</v>
      </c>
      <c r="P1329" t="s">
        <v>78</v>
      </c>
      <c r="Q1329" t="s">
        <v>28</v>
      </c>
      <c r="R1329" t="s">
        <v>28</v>
      </c>
      <c r="S1329" t="s">
        <v>28</v>
      </c>
      <c r="T1329" t="s">
        <v>28</v>
      </c>
      <c r="U1329" t="s">
        <v>28</v>
      </c>
      <c r="V1329" t="s">
        <v>28</v>
      </c>
      <c r="W1329" t="s">
        <v>2983</v>
      </c>
      <c r="X1329" t="s">
        <v>2984</v>
      </c>
      <c r="Y1329" t="s">
        <v>2985</v>
      </c>
      <c r="Z1329" t="s">
        <v>28</v>
      </c>
      <c r="AA1329" t="s">
        <v>28</v>
      </c>
      <c r="AB1329" t="s">
        <v>28</v>
      </c>
      <c r="AC1329" t="s">
        <v>28</v>
      </c>
      <c r="AD1329" t="s">
        <v>34</v>
      </c>
      <c r="AE1329" t="s">
        <v>28</v>
      </c>
      <c r="AF1329" t="b">
        <f t="shared" si="20"/>
        <v>0</v>
      </c>
      <c r="AG1329" t="b">
        <f>IF(Table1[[#This Row],[bank_type]] = "Private Nonprofit", TRUE, FALSE)</f>
        <v>0</v>
      </c>
    </row>
    <row r="1330" spans="1:33" x14ac:dyDescent="0.2">
      <c r="A1330">
        <v>1986</v>
      </c>
      <c r="B1330" t="s">
        <v>5753</v>
      </c>
      <c r="C1330" s="1">
        <v>40665</v>
      </c>
      <c r="D1330" s="1">
        <v>40665</v>
      </c>
      <c r="E1330" t="s">
        <v>5754</v>
      </c>
      <c r="F1330" t="b">
        <v>1</v>
      </c>
      <c r="G1330" t="s">
        <v>67</v>
      </c>
      <c r="J1330" t="s">
        <v>68</v>
      </c>
      <c r="K1330" t="s">
        <v>24</v>
      </c>
      <c r="L1330" t="s">
        <v>618</v>
      </c>
      <c r="M1330" t="s">
        <v>5755</v>
      </c>
      <c r="N1330">
        <v>36.023400000000002</v>
      </c>
      <c r="O1330">
        <v>-93.537199999999999</v>
      </c>
      <c r="P1330" t="s">
        <v>78</v>
      </c>
      <c r="Q1330" t="s">
        <v>5756</v>
      </c>
      <c r="R1330" t="s">
        <v>5757</v>
      </c>
      <c r="S1330" t="s">
        <v>2317</v>
      </c>
      <c r="T1330" t="s">
        <v>618</v>
      </c>
      <c r="U1330">
        <v>72212</v>
      </c>
      <c r="V1330" t="s">
        <v>888</v>
      </c>
      <c r="W1330" t="s">
        <v>1140</v>
      </c>
      <c r="X1330" t="s">
        <v>5758</v>
      </c>
      <c r="Y1330" t="s">
        <v>5759</v>
      </c>
      <c r="Z1330" t="s">
        <v>28</v>
      </c>
      <c r="AA1330" t="s">
        <v>28</v>
      </c>
      <c r="AB1330" t="s">
        <v>618</v>
      </c>
      <c r="AC1330" t="s">
        <v>28</v>
      </c>
      <c r="AD1330" t="s">
        <v>34</v>
      </c>
      <c r="AE1330" t="s">
        <v>28</v>
      </c>
      <c r="AF1330" t="b">
        <f t="shared" si="20"/>
        <v>0</v>
      </c>
      <c r="AG1330" t="b">
        <f>IF(Table1[[#This Row],[bank_type]] = "Private Nonprofit", TRUE, FALSE)</f>
        <v>0</v>
      </c>
    </row>
    <row r="1331" spans="1:33" x14ac:dyDescent="0.2">
      <c r="A1331">
        <v>1986</v>
      </c>
      <c r="B1331" t="s">
        <v>5753</v>
      </c>
      <c r="C1331" s="1">
        <v>40665</v>
      </c>
      <c r="D1331" s="1">
        <v>40665</v>
      </c>
      <c r="E1331" t="s">
        <v>5754</v>
      </c>
      <c r="F1331" t="b">
        <v>1</v>
      </c>
      <c r="G1331" t="s">
        <v>67</v>
      </c>
      <c r="J1331" t="s">
        <v>68</v>
      </c>
      <c r="K1331" t="s">
        <v>24</v>
      </c>
      <c r="L1331" t="s">
        <v>618</v>
      </c>
      <c r="M1331" t="s">
        <v>5755</v>
      </c>
      <c r="N1331">
        <v>36.023400000000002</v>
      </c>
      <c r="O1331">
        <v>-93.537199999999999</v>
      </c>
      <c r="P1331" t="s">
        <v>78</v>
      </c>
      <c r="Q1331" t="s">
        <v>5756</v>
      </c>
      <c r="R1331" t="s">
        <v>5757</v>
      </c>
      <c r="S1331" t="s">
        <v>2317</v>
      </c>
      <c r="T1331" t="s">
        <v>618</v>
      </c>
      <c r="U1331">
        <v>72212</v>
      </c>
      <c r="V1331" t="s">
        <v>888</v>
      </c>
      <c r="W1331" t="s">
        <v>5760</v>
      </c>
      <c r="X1331" t="s">
        <v>5761</v>
      </c>
      <c r="Y1331" t="s">
        <v>5762</v>
      </c>
      <c r="Z1331" t="s">
        <v>5763</v>
      </c>
      <c r="AA1331" t="s">
        <v>2317</v>
      </c>
      <c r="AB1331" t="s">
        <v>618</v>
      </c>
      <c r="AC1331">
        <v>72212</v>
      </c>
      <c r="AD1331" t="s">
        <v>34</v>
      </c>
      <c r="AE1331" t="s">
        <v>888</v>
      </c>
      <c r="AF1331" t="b">
        <f t="shared" si="20"/>
        <v>0</v>
      </c>
      <c r="AG1331" t="b">
        <f>IF(Table1[[#This Row],[bank_type]] = "Private Nonprofit", TRUE, FALSE)</f>
        <v>0</v>
      </c>
    </row>
    <row r="1332" spans="1:33" x14ac:dyDescent="0.2">
      <c r="A1332">
        <v>3572</v>
      </c>
      <c r="B1332" t="s">
        <v>5764</v>
      </c>
      <c r="C1332" s="1">
        <v>43172</v>
      </c>
      <c r="D1332" s="1">
        <v>43172</v>
      </c>
      <c r="E1332" t="s">
        <v>5765</v>
      </c>
      <c r="F1332" t="b">
        <v>1</v>
      </c>
      <c r="G1332" t="s">
        <v>326</v>
      </c>
      <c r="H1332" t="s">
        <v>331</v>
      </c>
      <c r="J1332" t="s">
        <v>332</v>
      </c>
      <c r="K1332" t="s">
        <v>24</v>
      </c>
      <c r="L1332" t="s">
        <v>692</v>
      </c>
      <c r="M1332" t="s">
        <v>693</v>
      </c>
      <c r="N1332">
        <v>27.757516992682199</v>
      </c>
      <c r="O1332">
        <v>-81.480186695959006</v>
      </c>
      <c r="P1332" t="s">
        <v>78</v>
      </c>
      <c r="Q1332" t="s">
        <v>1961</v>
      </c>
      <c r="R1332" t="s">
        <v>28</v>
      </c>
      <c r="S1332" t="s">
        <v>519</v>
      </c>
      <c r="T1332" t="s">
        <v>515</v>
      </c>
      <c r="U1332">
        <v>70538</v>
      </c>
      <c r="V1332" t="s">
        <v>1962</v>
      </c>
      <c r="W1332" t="s">
        <v>1974</v>
      </c>
      <c r="X1332" t="s">
        <v>1975</v>
      </c>
      <c r="Y1332" t="s">
        <v>1976</v>
      </c>
      <c r="Z1332" t="s">
        <v>797</v>
      </c>
      <c r="AA1332" t="s">
        <v>798</v>
      </c>
      <c r="AB1332" t="s">
        <v>692</v>
      </c>
      <c r="AC1332">
        <v>33618</v>
      </c>
      <c r="AD1332" t="s">
        <v>60</v>
      </c>
      <c r="AE1332" t="s">
        <v>799</v>
      </c>
      <c r="AF1332" t="b">
        <f t="shared" si="20"/>
        <v>0</v>
      </c>
      <c r="AG1332" t="b">
        <f>IF(Table1[[#This Row],[bank_type]] = "Private Nonprofit", TRUE, FALSE)</f>
        <v>0</v>
      </c>
    </row>
    <row r="1333" spans="1:33" x14ac:dyDescent="0.2">
      <c r="A1333">
        <v>490</v>
      </c>
      <c r="B1333" t="s">
        <v>5766</v>
      </c>
      <c r="C1333" s="1">
        <v>38523</v>
      </c>
      <c r="D1333" s="1">
        <v>38523</v>
      </c>
      <c r="E1333" t="s">
        <v>5767</v>
      </c>
      <c r="F1333" t="b">
        <v>1</v>
      </c>
      <c r="G1333" t="s">
        <v>22</v>
      </c>
      <c r="J1333" t="s">
        <v>23</v>
      </c>
      <c r="K1333" t="s">
        <v>24</v>
      </c>
      <c r="L1333" t="s">
        <v>479</v>
      </c>
      <c r="M1333" t="s">
        <v>5768</v>
      </c>
      <c r="N1333">
        <v>31.480552777777799</v>
      </c>
      <c r="O1333">
        <v>-84.855977777777795</v>
      </c>
      <c r="P1333" t="s">
        <v>78</v>
      </c>
      <c r="Q1333" t="s">
        <v>5769</v>
      </c>
      <c r="R1333" t="s">
        <v>5770</v>
      </c>
      <c r="S1333" t="s">
        <v>5771</v>
      </c>
      <c r="T1333" t="s">
        <v>479</v>
      </c>
      <c r="U1333">
        <v>31902</v>
      </c>
      <c r="V1333" t="s">
        <v>28</v>
      </c>
      <c r="W1333" t="s">
        <v>2900</v>
      </c>
      <c r="X1333" t="s">
        <v>5772</v>
      </c>
      <c r="Y1333" t="s">
        <v>5773</v>
      </c>
      <c r="Z1333" t="s">
        <v>5774</v>
      </c>
      <c r="AA1333" t="s">
        <v>5775</v>
      </c>
      <c r="AB1333" t="s">
        <v>703</v>
      </c>
      <c r="AC1333">
        <v>28741</v>
      </c>
      <c r="AD1333" t="s">
        <v>60</v>
      </c>
      <c r="AE1333" t="s">
        <v>28</v>
      </c>
      <c r="AF1333" t="b">
        <f t="shared" si="20"/>
        <v>0</v>
      </c>
      <c r="AG1333" t="b">
        <f>IF(Table1[[#This Row],[bank_type]] = "Private Nonprofit", TRUE, FALSE)</f>
        <v>0</v>
      </c>
    </row>
    <row r="1334" spans="1:33" x14ac:dyDescent="0.2">
      <c r="A1334">
        <v>79</v>
      </c>
      <c r="B1334" t="s">
        <v>5776</v>
      </c>
      <c r="C1334" s="1">
        <v>38709</v>
      </c>
      <c r="D1334" s="1">
        <v>38709</v>
      </c>
      <c r="E1334" t="s">
        <v>5777</v>
      </c>
      <c r="F1334" t="b">
        <v>1</v>
      </c>
      <c r="G1334" t="s">
        <v>991</v>
      </c>
      <c r="K1334" t="s">
        <v>24</v>
      </c>
      <c r="L1334" t="s">
        <v>470</v>
      </c>
      <c r="M1334" t="s">
        <v>5778</v>
      </c>
      <c r="N1334">
        <v>36.057738845567897</v>
      </c>
      <c r="O1334">
        <v>-120.39014402746299</v>
      </c>
      <c r="P1334" t="s">
        <v>78</v>
      </c>
      <c r="Q1334" t="s">
        <v>2229</v>
      </c>
      <c r="R1334" t="s">
        <v>2230</v>
      </c>
      <c r="S1334" t="s">
        <v>843</v>
      </c>
      <c r="T1334" t="s">
        <v>479</v>
      </c>
      <c r="U1334">
        <v>30309</v>
      </c>
      <c r="V1334" t="s">
        <v>2231</v>
      </c>
      <c r="W1334" t="s">
        <v>2237</v>
      </c>
      <c r="X1334" t="s">
        <v>2238</v>
      </c>
      <c r="Y1334" t="s">
        <v>1411</v>
      </c>
      <c r="Z1334" t="s">
        <v>2239</v>
      </c>
      <c r="AA1334" t="s">
        <v>1456</v>
      </c>
      <c r="AB1334" t="s">
        <v>470</v>
      </c>
      <c r="AC1334">
        <v>95818</v>
      </c>
      <c r="AD1334" t="s">
        <v>39</v>
      </c>
      <c r="AE1334" t="s">
        <v>28</v>
      </c>
      <c r="AF1334" t="b">
        <f t="shared" si="20"/>
        <v>0</v>
      </c>
      <c r="AG1334" t="b">
        <f>IF(Table1[[#This Row],[bank_type]] = "Private Nonprofit", TRUE, FALSE)</f>
        <v>0</v>
      </c>
    </row>
    <row r="1335" spans="1:33" x14ac:dyDescent="0.2">
      <c r="A1335">
        <v>79</v>
      </c>
      <c r="B1335" t="s">
        <v>5776</v>
      </c>
      <c r="C1335" s="1">
        <v>38709</v>
      </c>
      <c r="D1335" s="1">
        <v>38709</v>
      </c>
      <c r="E1335" t="s">
        <v>5777</v>
      </c>
      <c r="F1335" t="b">
        <v>1</v>
      </c>
      <c r="G1335" t="s">
        <v>991</v>
      </c>
      <c r="K1335" t="s">
        <v>24</v>
      </c>
      <c r="L1335" t="s">
        <v>470</v>
      </c>
      <c r="M1335" t="s">
        <v>5778</v>
      </c>
      <c r="N1335">
        <v>36.057738845567897</v>
      </c>
      <c r="O1335">
        <v>-120.39014402746299</v>
      </c>
      <c r="P1335" t="s">
        <v>78</v>
      </c>
      <c r="Q1335" t="s">
        <v>2229</v>
      </c>
      <c r="R1335" t="s">
        <v>2230</v>
      </c>
      <c r="S1335" t="s">
        <v>843</v>
      </c>
      <c r="T1335" t="s">
        <v>479</v>
      </c>
      <c r="U1335">
        <v>30309</v>
      </c>
      <c r="V1335" t="s">
        <v>2231</v>
      </c>
      <c r="W1335" t="s">
        <v>817</v>
      </c>
      <c r="X1335" t="s">
        <v>2232</v>
      </c>
      <c r="Y1335" t="s">
        <v>2233</v>
      </c>
      <c r="Z1335" t="s">
        <v>2234</v>
      </c>
      <c r="AA1335" t="s">
        <v>2235</v>
      </c>
      <c r="AB1335" t="s">
        <v>470</v>
      </c>
      <c r="AC1335">
        <v>94901</v>
      </c>
      <c r="AD1335" t="s">
        <v>39</v>
      </c>
      <c r="AE1335" t="s">
        <v>2236</v>
      </c>
      <c r="AF1335" t="b">
        <f t="shared" si="20"/>
        <v>0</v>
      </c>
      <c r="AG1335" t="b">
        <f>IF(Table1[[#This Row],[bank_type]] = "Private Nonprofit", TRUE, FALSE)</f>
        <v>0</v>
      </c>
    </row>
    <row r="1336" spans="1:33" x14ac:dyDescent="0.2">
      <c r="A1336">
        <v>1852</v>
      </c>
      <c r="B1336" t="s">
        <v>5779</v>
      </c>
      <c r="C1336" t="s">
        <v>28</v>
      </c>
      <c r="D1336" s="1">
        <v>41372</v>
      </c>
      <c r="E1336" t="s">
        <v>5780</v>
      </c>
      <c r="F1336" t="b">
        <v>1</v>
      </c>
      <c r="G1336" t="s">
        <v>22</v>
      </c>
      <c r="J1336" t="s">
        <v>23</v>
      </c>
      <c r="K1336" t="s">
        <v>362</v>
      </c>
      <c r="L1336" t="s">
        <v>479</v>
      </c>
      <c r="M1336" t="s">
        <v>5781</v>
      </c>
      <c r="N1336">
        <v>34.623475999999997</v>
      </c>
      <c r="O1336">
        <v>-84.081864999999993</v>
      </c>
      <c r="P1336" t="s">
        <v>38</v>
      </c>
      <c r="Q1336" t="s">
        <v>1586</v>
      </c>
      <c r="R1336" t="s">
        <v>1587</v>
      </c>
      <c r="S1336" t="s">
        <v>1588</v>
      </c>
      <c r="T1336" t="s">
        <v>479</v>
      </c>
      <c r="U1336">
        <v>30601</v>
      </c>
      <c r="V1336" t="s">
        <v>28</v>
      </c>
      <c r="W1336" t="s">
        <v>1589</v>
      </c>
      <c r="X1336" t="s">
        <v>1590</v>
      </c>
      <c r="Y1336" t="s">
        <v>1591</v>
      </c>
      <c r="Z1336" t="s">
        <v>1586</v>
      </c>
      <c r="AA1336" t="s">
        <v>599</v>
      </c>
      <c r="AB1336" t="s">
        <v>479</v>
      </c>
      <c r="AC1336">
        <v>30601</v>
      </c>
      <c r="AD1336" t="s">
        <v>39</v>
      </c>
      <c r="AE1336" t="s">
        <v>1587</v>
      </c>
      <c r="AF1336" t="b">
        <f t="shared" si="20"/>
        <v>0</v>
      </c>
      <c r="AG1336" t="b">
        <f>IF(Table1[[#This Row],[bank_type]] = "Private Nonprofit", TRUE, FALSE)</f>
        <v>1</v>
      </c>
    </row>
    <row r="1337" spans="1:33" x14ac:dyDescent="0.2">
      <c r="A1337">
        <v>7314</v>
      </c>
      <c r="B1337" t="s">
        <v>5782</v>
      </c>
      <c r="C1337" t="s">
        <v>28</v>
      </c>
      <c r="D1337" t="s">
        <v>28</v>
      </c>
      <c r="E1337" t="s">
        <v>5783</v>
      </c>
      <c r="F1337" t="b">
        <v>1</v>
      </c>
      <c r="K1337" t="s">
        <v>42</v>
      </c>
      <c r="L1337" t="s">
        <v>692</v>
      </c>
      <c r="M1337" t="s">
        <v>693</v>
      </c>
      <c r="N1337">
        <v>28.292741248956599</v>
      </c>
      <c r="O1337">
        <v>-81.919285963180201</v>
      </c>
      <c r="P1337" t="s">
        <v>78</v>
      </c>
      <c r="Q1337" t="s">
        <v>5784</v>
      </c>
      <c r="R1337" t="s">
        <v>5785</v>
      </c>
      <c r="S1337" t="s">
        <v>5786</v>
      </c>
      <c r="T1337" t="s">
        <v>692</v>
      </c>
      <c r="U1337">
        <v>33823</v>
      </c>
      <c r="V1337" t="s">
        <v>28</v>
      </c>
      <c r="W1337" t="s">
        <v>583</v>
      </c>
      <c r="X1337" t="s">
        <v>609</v>
      </c>
      <c r="Y1337" t="s">
        <v>4660</v>
      </c>
      <c r="Z1337" t="s">
        <v>4661</v>
      </c>
      <c r="AA1337" t="s">
        <v>4662</v>
      </c>
      <c r="AB1337" t="s">
        <v>692</v>
      </c>
      <c r="AC1337" t="s">
        <v>28</v>
      </c>
      <c r="AD1337" t="s">
        <v>405</v>
      </c>
      <c r="AE1337" t="s">
        <v>4663</v>
      </c>
      <c r="AF1337" t="b">
        <f t="shared" si="20"/>
        <v>0</v>
      </c>
      <c r="AG1337" t="b">
        <f>IF(Table1[[#This Row],[bank_type]] = "Private Nonprofit", TRUE, FALSE)</f>
        <v>0</v>
      </c>
    </row>
    <row r="1338" spans="1:33" x14ac:dyDescent="0.2">
      <c r="A1338">
        <v>5432</v>
      </c>
      <c r="B1338" t="s">
        <v>5787</v>
      </c>
      <c r="C1338" s="1">
        <v>43860</v>
      </c>
      <c r="D1338" s="1">
        <v>43860</v>
      </c>
      <c r="E1338" t="s">
        <v>5788</v>
      </c>
      <c r="F1338" t="b">
        <v>1</v>
      </c>
      <c r="G1338" t="s">
        <v>326</v>
      </c>
      <c r="H1338" t="s">
        <v>846</v>
      </c>
      <c r="J1338" t="s">
        <v>332</v>
      </c>
      <c r="K1338" t="s">
        <v>24</v>
      </c>
      <c r="L1338" t="s">
        <v>673</v>
      </c>
      <c r="M1338" t="s">
        <v>1789</v>
      </c>
      <c r="N1338">
        <v>38.564186444776901</v>
      </c>
      <c r="O1338">
        <v>-90.790603760978897</v>
      </c>
      <c r="P1338" t="s">
        <v>38</v>
      </c>
      <c r="Q1338" t="s">
        <v>1790</v>
      </c>
      <c r="R1338" t="s">
        <v>1791</v>
      </c>
      <c r="S1338" t="s">
        <v>1792</v>
      </c>
      <c r="T1338" t="s">
        <v>673</v>
      </c>
      <c r="U1338">
        <v>65261</v>
      </c>
      <c r="V1338" t="s">
        <v>1793</v>
      </c>
      <c r="W1338" t="s">
        <v>56</v>
      </c>
      <c r="X1338" t="s">
        <v>5789</v>
      </c>
      <c r="Y1338" t="s">
        <v>5790</v>
      </c>
      <c r="Z1338" t="s">
        <v>5791</v>
      </c>
      <c r="AA1338" t="s">
        <v>1792</v>
      </c>
      <c r="AB1338" t="s">
        <v>673</v>
      </c>
      <c r="AC1338">
        <v>65261</v>
      </c>
      <c r="AD1338" t="s">
        <v>39</v>
      </c>
      <c r="AE1338" t="s">
        <v>1793</v>
      </c>
      <c r="AF1338" t="b">
        <f t="shared" si="20"/>
        <v>0</v>
      </c>
      <c r="AG1338" t="b">
        <f>IF(Table1[[#This Row],[bank_type]] = "Private Nonprofit", TRUE, FALSE)</f>
        <v>1</v>
      </c>
    </row>
    <row r="1339" spans="1:33" x14ac:dyDescent="0.2">
      <c r="A1339">
        <v>5509</v>
      </c>
      <c r="B1339" t="s">
        <v>5792</v>
      </c>
      <c r="C1339" s="1">
        <v>45295</v>
      </c>
      <c r="D1339" s="1">
        <v>45296</v>
      </c>
      <c r="E1339" t="s">
        <v>5793</v>
      </c>
      <c r="F1339" t="b">
        <v>1</v>
      </c>
      <c r="G1339" t="s">
        <v>67</v>
      </c>
      <c r="J1339" t="s">
        <v>68</v>
      </c>
      <c r="K1339" t="s">
        <v>24</v>
      </c>
      <c r="L1339" t="s">
        <v>673</v>
      </c>
      <c r="M1339" t="s">
        <v>5794</v>
      </c>
      <c r="N1339">
        <v>38.736032952487299</v>
      </c>
      <c r="O1339">
        <v>-92.676947399879793</v>
      </c>
      <c r="P1339" t="s">
        <v>38</v>
      </c>
      <c r="Q1339" t="s">
        <v>1790</v>
      </c>
      <c r="R1339" t="s">
        <v>1791</v>
      </c>
      <c r="S1339" t="s">
        <v>1792</v>
      </c>
      <c r="T1339" t="s">
        <v>673</v>
      </c>
      <c r="U1339">
        <v>65261</v>
      </c>
      <c r="V1339" t="s">
        <v>1793</v>
      </c>
      <c r="W1339" t="s">
        <v>56</v>
      </c>
      <c r="X1339" t="s">
        <v>5789</v>
      </c>
      <c r="Y1339" t="s">
        <v>5790</v>
      </c>
      <c r="Z1339" t="s">
        <v>5791</v>
      </c>
      <c r="AA1339" t="s">
        <v>1792</v>
      </c>
      <c r="AB1339" t="s">
        <v>673</v>
      </c>
      <c r="AC1339">
        <v>65261</v>
      </c>
      <c r="AD1339" t="s">
        <v>39</v>
      </c>
      <c r="AE1339" t="s">
        <v>1793</v>
      </c>
      <c r="AF1339" t="b">
        <f t="shared" si="20"/>
        <v>0</v>
      </c>
      <c r="AG1339" t="b">
        <f>IF(Table1[[#This Row],[bank_type]] = "Private Nonprofit", TRUE, FALSE)</f>
        <v>1</v>
      </c>
    </row>
    <row r="1340" spans="1:33" x14ac:dyDescent="0.2">
      <c r="A1340">
        <v>5510</v>
      </c>
      <c r="B1340" t="s">
        <v>5795</v>
      </c>
      <c r="C1340" s="1">
        <v>44218</v>
      </c>
      <c r="D1340" s="1">
        <v>44218</v>
      </c>
      <c r="E1340" t="s">
        <v>5796</v>
      </c>
      <c r="F1340" t="b">
        <v>1</v>
      </c>
      <c r="G1340" t="s">
        <v>22</v>
      </c>
      <c r="J1340" t="s">
        <v>23</v>
      </c>
      <c r="K1340" t="s">
        <v>24</v>
      </c>
      <c r="L1340" t="s">
        <v>673</v>
      </c>
      <c r="M1340" t="s">
        <v>5797</v>
      </c>
      <c r="N1340">
        <v>40.0486476086881</v>
      </c>
      <c r="O1340">
        <v>-95.026862148893102</v>
      </c>
      <c r="P1340" t="s">
        <v>38</v>
      </c>
      <c r="Q1340" t="s">
        <v>1790</v>
      </c>
      <c r="R1340" t="s">
        <v>1791</v>
      </c>
      <c r="S1340" t="s">
        <v>1792</v>
      </c>
      <c r="T1340" t="s">
        <v>673</v>
      </c>
      <c r="U1340">
        <v>65261</v>
      </c>
      <c r="V1340" t="s">
        <v>1793</v>
      </c>
      <c r="W1340" t="s">
        <v>56</v>
      </c>
      <c r="X1340" t="s">
        <v>5789</v>
      </c>
      <c r="Y1340" t="s">
        <v>5790</v>
      </c>
      <c r="Z1340" t="s">
        <v>5791</v>
      </c>
      <c r="AA1340" t="s">
        <v>1792</v>
      </c>
      <c r="AB1340" t="s">
        <v>673</v>
      </c>
      <c r="AC1340">
        <v>65261</v>
      </c>
      <c r="AD1340" t="s">
        <v>39</v>
      </c>
      <c r="AE1340" t="s">
        <v>1793</v>
      </c>
      <c r="AF1340" t="b">
        <f t="shared" si="20"/>
        <v>0</v>
      </c>
      <c r="AG1340" t="b">
        <f>IF(Table1[[#This Row],[bank_type]] = "Private Nonprofit", TRUE, FALSE)</f>
        <v>1</v>
      </c>
    </row>
    <row r="1341" spans="1:33" x14ac:dyDescent="0.2">
      <c r="A1341">
        <v>5513</v>
      </c>
      <c r="B1341" t="s">
        <v>5798</v>
      </c>
      <c r="C1341" s="1">
        <v>45082</v>
      </c>
      <c r="D1341" s="1">
        <v>45085</v>
      </c>
      <c r="E1341" t="s">
        <v>5799</v>
      </c>
      <c r="F1341" t="b">
        <v>1</v>
      </c>
      <c r="G1341" t="s">
        <v>326</v>
      </c>
      <c r="J1341" t="s">
        <v>332</v>
      </c>
      <c r="K1341" t="s">
        <v>24</v>
      </c>
      <c r="L1341" t="s">
        <v>673</v>
      </c>
      <c r="M1341" t="s">
        <v>3197</v>
      </c>
      <c r="N1341">
        <v>39.429276891780198</v>
      </c>
      <c r="O1341">
        <v>-92.766199856316902</v>
      </c>
      <c r="P1341" t="s">
        <v>38</v>
      </c>
      <c r="Q1341" t="s">
        <v>1790</v>
      </c>
      <c r="R1341" t="s">
        <v>1791</v>
      </c>
      <c r="S1341" t="s">
        <v>1792</v>
      </c>
      <c r="T1341" t="s">
        <v>673</v>
      </c>
      <c r="U1341">
        <v>65261</v>
      </c>
      <c r="V1341" t="s">
        <v>1793</v>
      </c>
      <c r="W1341" t="s">
        <v>56</v>
      </c>
      <c r="X1341" t="s">
        <v>5789</v>
      </c>
      <c r="Y1341" t="s">
        <v>5790</v>
      </c>
      <c r="Z1341" t="s">
        <v>5791</v>
      </c>
      <c r="AA1341" t="s">
        <v>1792</v>
      </c>
      <c r="AB1341" t="s">
        <v>673</v>
      </c>
      <c r="AC1341">
        <v>65261</v>
      </c>
      <c r="AD1341" t="s">
        <v>39</v>
      </c>
      <c r="AE1341" t="s">
        <v>1793</v>
      </c>
      <c r="AF1341" t="b">
        <f t="shared" si="20"/>
        <v>0</v>
      </c>
      <c r="AG1341" t="b">
        <f>IF(Table1[[#This Row],[bank_type]] = "Private Nonprofit", TRUE, FALSE)</f>
        <v>1</v>
      </c>
    </row>
    <row r="1342" spans="1:33" x14ac:dyDescent="0.2">
      <c r="A1342">
        <v>5656</v>
      </c>
      <c r="B1342" t="s">
        <v>5800</v>
      </c>
      <c r="C1342" t="s">
        <v>28</v>
      </c>
      <c r="D1342" s="1">
        <v>45225</v>
      </c>
      <c r="E1342" t="s">
        <v>5801</v>
      </c>
      <c r="F1342" t="b">
        <v>1</v>
      </c>
      <c r="G1342" t="s">
        <v>67</v>
      </c>
      <c r="J1342" t="s">
        <v>68</v>
      </c>
      <c r="K1342" t="s">
        <v>24</v>
      </c>
      <c r="L1342" t="s">
        <v>673</v>
      </c>
      <c r="M1342" t="s">
        <v>5802</v>
      </c>
      <c r="N1342">
        <v>39.418281754343099</v>
      </c>
      <c r="O1342">
        <v>-92.693887014549304</v>
      </c>
      <c r="P1342" t="s">
        <v>78</v>
      </c>
      <c r="Q1342" t="s">
        <v>1790</v>
      </c>
      <c r="R1342" t="s">
        <v>1791</v>
      </c>
      <c r="S1342" t="s">
        <v>1792</v>
      </c>
      <c r="T1342" t="s">
        <v>673</v>
      </c>
      <c r="U1342">
        <v>65261</v>
      </c>
      <c r="V1342" t="s">
        <v>1793</v>
      </c>
      <c r="W1342" t="s">
        <v>56</v>
      </c>
      <c r="X1342" t="s">
        <v>5789</v>
      </c>
      <c r="Y1342" t="s">
        <v>5790</v>
      </c>
      <c r="Z1342" t="s">
        <v>5791</v>
      </c>
      <c r="AA1342" t="s">
        <v>1792</v>
      </c>
      <c r="AB1342" t="s">
        <v>673</v>
      </c>
      <c r="AC1342">
        <v>65261</v>
      </c>
      <c r="AD1342" t="s">
        <v>60</v>
      </c>
      <c r="AE1342" t="s">
        <v>1793</v>
      </c>
      <c r="AF1342" t="b">
        <f t="shared" si="20"/>
        <v>0</v>
      </c>
      <c r="AG1342" t="b">
        <f>IF(Table1[[#This Row],[bank_type]] = "Private Nonprofit", TRUE, FALSE)</f>
        <v>0</v>
      </c>
    </row>
    <row r="1343" spans="1:33" x14ac:dyDescent="0.2">
      <c r="A1343">
        <v>6030</v>
      </c>
      <c r="B1343" t="s">
        <v>5803</v>
      </c>
      <c r="C1343" s="1">
        <v>45886</v>
      </c>
      <c r="D1343" s="1">
        <v>45886</v>
      </c>
      <c r="E1343" t="s">
        <v>5804</v>
      </c>
      <c r="F1343" t="b">
        <v>1</v>
      </c>
      <c r="G1343" t="s">
        <v>22</v>
      </c>
      <c r="J1343" t="s">
        <v>23</v>
      </c>
      <c r="K1343" t="s">
        <v>24</v>
      </c>
      <c r="L1343" t="s">
        <v>1155</v>
      </c>
      <c r="M1343" t="s">
        <v>5805</v>
      </c>
      <c r="N1343">
        <v>40.857939999999999</v>
      </c>
      <c r="O1343">
        <v>-75.991</v>
      </c>
      <c r="P1343" t="s">
        <v>78</v>
      </c>
      <c r="Q1343" t="s">
        <v>4890</v>
      </c>
      <c r="R1343" t="s">
        <v>3681</v>
      </c>
      <c r="S1343" t="s">
        <v>3682</v>
      </c>
      <c r="T1343" t="s">
        <v>1155</v>
      </c>
      <c r="U1343">
        <v>15068</v>
      </c>
      <c r="V1343" t="s">
        <v>28</v>
      </c>
      <c r="W1343" t="s">
        <v>603</v>
      </c>
      <c r="X1343" t="s">
        <v>3683</v>
      </c>
      <c r="Y1343" t="s">
        <v>3684</v>
      </c>
      <c r="Z1343" t="s">
        <v>3685</v>
      </c>
      <c r="AA1343" t="s">
        <v>3682</v>
      </c>
      <c r="AB1343" t="s">
        <v>1155</v>
      </c>
      <c r="AC1343">
        <v>15068</v>
      </c>
      <c r="AD1343" t="s">
        <v>39</v>
      </c>
      <c r="AE1343" t="s">
        <v>3686</v>
      </c>
      <c r="AF1343" t="b">
        <f t="shared" si="20"/>
        <v>0</v>
      </c>
      <c r="AG1343" t="b">
        <f>IF(Table1[[#This Row],[bank_type]] = "Private Nonprofit", TRUE, FALSE)</f>
        <v>0</v>
      </c>
    </row>
    <row r="1344" spans="1:33" x14ac:dyDescent="0.2">
      <c r="A1344">
        <v>4759</v>
      </c>
      <c r="B1344" t="s">
        <v>5806</v>
      </c>
      <c r="C1344" s="1">
        <v>43685</v>
      </c>
      <c r="D1344" s="1">
        <v>43685</v>
      </c>
      <c r="E1344" t="s">
        <v>5807</v>
      </c>
      <c r="F1344" t="b">
        <v>1</v>
      </c>
      <c r="G1344" t="s">
        <v>22</v>
      </c>
      <c r="H1344" t="s">
        <v>1518</v>
      </c>
      <c r="J1344" t="s">
        <v>23</v>
      </c>
      <c r="K1344" t="s">
        <v>24</v>
      </c>
      <c r="L1344" t="s">
        <v>1155</v>
      </c>
      <c r="M1344" t="s">
        <v>5808</v>
      </c>
      <c r="N1344">
        <v>39.968628327474903</v>
      </c>
      <c r="O1344">
        <v>-78.792104820545404</v>
      </c>
      <c r="P1344" t="s">
        <v>78</v>
      </c>
      <c r="Q1344" t="s">
        <v>4890</v>
      </c>
      <c r="R1344" t="s">
        <v>3681</v>
      </c>
      <c r="S1344" t="s">
        <v>3682</v>
      </c>
      <c r="T1344" t="s">
        <v>1155</v>
      </c>
      <c r="U1344">
        <v>15068</v>
      </c>
      <c r="V1344" t="s">
        <v>28</v>
      </c>
      <c r="W1344" t="s">
        <v>603</v>
      </c>
      <c r="X1344" t="s">
        <v>3683</v>
      </c>
      <c r="Y1344" t="s">
        <v>3684</v>
      </c>
      <c r="Z1344" t="s">
        <v>3685</v>
      </c>
      <c r="AA1344" t="s">
        <v>3682</v>
      </c>
      <c r="AB1344" t="s">
        <v>1155</v>
      </c>
      <c r="AC1344">
        <v>15068</v>
      </c>
      <c r="AD1344" t="s">
        <v>60</v>
      </c>
      <c r="AE1344" t="s">
        <v>3686</v>
      </c>
      <c r="AF1344" t="b">
        <f t="shared" si="20"/>
        <v>0</v>
      </c>
      <c r="AG1344" t="b">
        <f>IF(Table1[[#This Row],[bank_type]] = "Private Nonprofit", TRUE, FALSE)</f>
        <v>0</v>
      </c>
    </row>
    <row r="1345" spans="1:33" x14ac:dyDescent="0.2">
      <c r="A1345">
        <v>2938</v>
      </c>
      <c r="B1345" t="s">
        <v>5809</v>
      </c>
      <c r="C1345" s="1">
        <v>41717</v>
      </c>
      <c r="D1345" s="1">
        <v>41717</v>
      </c>
      <c r="E1345" t="s">
        <v>5810</v>
      </c>
      <c r="F1345" t="b">
        <v>1</v>
      </c>
      <c r="G1345" t="s">
        <v>668</v>
      </c>
      <c r="K1345" t="s">
        <v>24</v>
      </c>
      <c r="L1345" t="s">
        <v>470</v>
      </c>
      <c r="M1345" t="s">
        <v>5811</v>
      </c>
      <c r="N1345">
        <v>34.785707000000002</v>
      </c>
      <c r="O1345">
        <v>-120.32193599999999</v>
      </c>
      <c r="P1345" t="s">
        <v>78</v>
      </c>
      <c r="Q1345" t="s">
        <v>5812</v>
      </c>
      <c r="R1345" t="s">
        <v>5813</v>
      </c>
      <c r="S1345" t="s">
        <v>5814</v>
      </c>
      <c r="T1345" t="s">
        <v>470</v>
      </c>
      <c r="U1345">
        <v>94941</v>
      </c>
      <c r="V1345" t="s">
        <v>5815</v>
      </c>
      <c r="W1345" t="s">
        <v>1205</v>
      </c>
      <c r="X1345" t="s">
        <v>5816</v>
      </c>
      <c r="Y1345" t="s">
        <v>5817</v>
      </c>
      <c r="Z1345" t="s">
        <v>5818</v>
      </c>
      <c r="AA1345" t="s">
        <v>5814</v>
      </c>
      <c r="AB1345" t="s">
        <v>470</v>
      </c>
      <c r="AC1345">
        <v>94941</v>
      </c>
      <c r="AD1345" t="s">
        <v>39</v>
      </c>
      <c r="AE1345" t="s">
        <v>5815</v>
      </c>
      <c r="AF1345" t="b">
        <f t="shared" si="20"/>
        <v>0</v>
      </c>
      <c r="AG1345" t="b">
        <f>IF(Table1[[#This Row],[bank_type]] = "Private Nonprofit", TRUE, FALSE)</f>
        <v>0</v>
      </c>
    </row>
    <row r="1346" spans="1:33" x14ac:dyDescent="0.2">
      <c r="A1346">
        <v>2953</v>
      </c>
      <c r="B1346" t="s">
        <v>5819</v>
      </c>
      <c r="C1346" s="1">
        <v>39052</v>
      </c>
      <c r="D1346" s="1">
        <v>39052</v>
      </c>
      <c r="E1346" t="s">
        <v>5820</v>
      </c>
      <c r="F1346" t="b">
        <v>1</v>
      </c>
      <c r="G1346" t="s">
        <v>22</v>
      </c>
      <c r="J1346" t="s">
        <v>23</v>
      </c>
      <c r="K1346" t="s">
        <v>24</v>
      </c>
      <c r="L1346" t="s">
        <v>470</v>
      </c>
      <c r="M1346" t="s">
        <v>1381</v>
      </c>
      <c r="N1346">
        <v>34.107100000000003</v>
      </c>
      <c r="O1346">
        <v>-118.79600000000001</v>
      </c>
      <c r="P1346" t="s">
        <v>38</v>
      </c>
      <c r="Q1346" t="s">
        <v>1382</v>
      </c>
      <c r="R1346" t="s">
        <v>1383</v>
      </c>
      <c r="S1346" t="s">
        <v>1384</v>
      </c>
      <c r="T1346" t="s">
        <v>470</v>
      </c>
      <c r="U1346">
        <v>91302</v>
      </c>
      <c r="V1346" t="s">
        <v>28</v>
      </c>
      <c r="W1346" t="s">
        <v>1881</v>
      </c>
      <c r="X1346" t="s">
        <v>2636</v>
      </c>
      <c r="Y1346" t="s">
        <v>2637</v>
      </c>
      <c r="Z1346" t="s">
        <v>2638</v>
      </c>
      <c r="AA1346" t="s">
        <v>1384</v>
      </c>
      <c r="AB1346" t="s">
        <v>470</v>
      </c>
      <c r="AC1346">
        <v>92302</v>
      </c>
      <c r="AD1346" t="s">
        <v>39</v>
      </c>
      <c r="AE1346" t="s">
        <v>2639</v>
      </c>
      <c r="AF1346" t="b">
        <f t="shared" si="20"/>
        <v>0</v>
      </c>
      <c r="AG1346" t="b">
        <f>IF(Table1[[#This Row],[bank_type]] = "Private Nonprofit", TRUE, FALSE)</f>
        <v>1</v>
      </c>
    </row>
    <row r="1347" spans="1:33" x14ac:dyDescent="0.2">
      <c r="A1347">
        <v>322</v>
      </c>
      <c r="B1347" t="s">
        <v>5821</v>
      </c>
      <c r="C1347" s="1">
        <v>37802</v>
      </c>
      <c r="D1347" s="1">
        <v>37802</v>
      </c>
      <c r="E1347" t="s">
        <v>5822</v>
      </c>
      <c r="F1347" t="b">
        <v>1</v>
      </c>
      <c r="G1347" t="s">
        <v>326</v>
      </c>
      <c r="H1347" t="s">
        <v>846</v>
      </c>
      <c r="J1347" t="s">
        <v>332</v>
      </c>
      <c r="K1347" t="s">
        <v>24</v>
      </c>
      <c r="L1347" t="s">
        <v>515</v>
      </c>
      <c r="M1347" t="s">
        <v>3959</v>
      </c>
      <c r="N1347">
        <v>30.060510000000001</v>
      </c>
      <c r="O1347">
        <v>-92.926233999999994</v>
      </c>
      <c r="P1347" t="s">
        <v>78</v>
      </c>
      <c r="Q1347" t="s">
        <v>5823</v>
      </c>
      <c r="R1347" t="s">
        <v>5824</v>
      </c>
      <c r="S1347" t="s">
        <v>4858</v>
      </c>
      <c r="T1347" t="s">
        <v>515</v>
      </c>
      <c r="U1347">
        <v>70601</v>
      </c>
      <c r="V1347" t="s">
        <v>28</v>
      </c>
      <c r="W1347" t="s">
        <v>3257</v>
      </c>
      <c r="X1347" t="s">
        <v>5825</v>
      </c>
      <c r="Y1347" t="s">
        <v>5826</v>
      </c>
      <c r="Z1347" t="s">
        <v>5824</v>
      </c>
      <c r="AA1347" t="s">
        <v>4858</v>
      </c>
      <c r="AB1347" t="s">
        <v>515</v>
      </c>
      <c r="AC1347" t="s">
        <v>28</v>
      </c>
      <c r="AD1347" t="s">
        <v>34</v>
      </c>
      <c r="AE1347" t="s">
        <v>28</v>
      </c>
      <c r="AF1347" t="b">
        <f t="shared" ref="AF1347:AF1410" si="21">IF(P1347="Public Commercial",TRUE,FALSE)</f>
        <v>0</v>
      </c>
      <c r="AG1347" t="b">
        <f>IF(Table1[[#This Row],[bank_type]] = "Private Nonprofit", TRUE, FALSE)</f>
        <v>0</v>
      </c>
    </row>
    <row r="1348" spans="1:33" x14ac:dyDescent="0.2">
      <c r="A1348">
        <v>322</v>
      </c>
      <c r="B1348" t="s">
        <v>5821</v>
      </c>
      <c r="C1348" s="1">
        <v>37802</v>
      </c>
      <c r="D1348" s="1">
        <v>37802</v>
      </c>
      <c r="E1348" t="s">
        <v>5822</v>
      </c>
      <c r="F1348" t="b">
        <v>1</v>
      </c>
      <c r="G1348" t="s">
        <v>326</v>
      </c>
      <c r="H1348" t="s">
        <v>846</v>
      </c>
      <c r="J1348" t="s">
        <v>332</v>
      </c>
      <c r="K1348" t="s">
        <v>24</v>
      </c>
      <c r="L1348" t="s">
        <v>515</v>
      </c>
      <c r="M1348" t="s">
        <v>3959</v>
      </c>
      <c r="N1348">
        <v>30.060510000000001</v>
      </c>
      <c r="O1348">
        <v>-92.926233999999994</v>
      </c>
      <c r="P1348" t="s">
        <v>78</v>
      </c>
      <c r="Q1348" t="s">
        <v>5823</v>
      </c>
      <c r="R1348" t="s">
        <v>5824</v>
      </c>
      <c r="S1348" t="s">
        <v>4858</v>
      </c>
      <c r="T1348" t="s">
        <v>515</v>
      </c>
      <c r="U1348">
        <v>70601</v>
      </c>
      <c r="V1348" t="s">
        <v>28</v>
      </c>
      <c r="W1348" t="s">
        <v>5827</v>
      </c>
      <c r="X1348" t="s">
        <v>5828</v>
      </c>
      <c r="Y1348" t="s">
        <v>5829</v>
      </c>
      <c r="Z1348" t="s">
        <v>5824</v>
      </c>
      <c r="AA1348" t="s">
        <v>4858</v>
      </c>
      <c r="AB1348" t="s">
        <v>515</v>
      </c>
      <c r="AC1348">
        <v>70601</v>
      </c>
      <c r="AD1348" t="s">
        <v>39</v>
      </c>
      <c r="AE1348" t="s">
        <v>28</v>
      </c>
      <c r="AF1348" t="b">
        <f t="shared" si="21"/>
        <v>0</v>
      </c>
      <c r="AG1348" t="b">
        <f>IF(Table1[[#This Row],[bank_type]] = "Private Nonprofit", TRUE, FALSE)</f>
        <v>0</v>
      </c>
    </row>
    <row r="1349" spans="1:33" x14ac:dyDescent="0.2">
      <c r="A1349">
        <v>335</v>
      </c>
      <c r="B1349" t="s">
        <v>5830</v>
      </c>
      <c r="C1349" s="1">
        <v>34462</v>
      </c>
      <c r="D1349" s="1">
        <v>35817</v>
      </c>
      <c r="E1349" t="s">
        <v>5831</v>
      </c>
      <c r="F1349" t="b">
        <v>1</v>
      </c>
      <c r="G1349" t="s">
        <v>326</v>
      </c>
      <c r="H1349" t="s">
        <v>53</v>
      </c>
      <c r="I1349" t="s">
        <v>2320</v>
      </c>
      <c r="J1349" t="s">
        <v>332</v>
      </c>
      <c r="K1349" t="s">
        <v>362</v>
      </c>
      <c r="L1349" t="s">
        <v>515</v>
      </c>
      <c r="M1349" t="s">
        <v>3051</v>
      </c>
      <c r="N1349">
        <v>29.777795999999999</v>
      </c>
      <c r="O1349">
        <v>-90.748771000000005</v>
      </c>
      <c r="P1349" t="s">
        <v>78</v>
      </c>
      <c r="Q1349" t="s">
        <v>4857</v>
      </c>
      <c r="R1349" t="s">
        <v>28</v>
      </c>
      <c r="S1349" t="s">
        <v>4858</v>
      </c>
      <c r="T1349" t="s">
        <v>515</v>
      </c>
      <c r="U1349" t="s">
        <v>28</v>
      </c>
      <c r="V1349" t="s">
        <v>28</v>
      </c>
      <c r="W1349" t="s">
        <v>875</v>
      </c>
      <c r="X1349" t="s">
        <v>1097</v>
      </c>
      <c r="Y1349" t="s">
        <v>28</v>
      </c>
      <c r="Z1349" t="s">
        <v>4859</v>
      </c>
      <c r="AA1349" t="s">
        <v>4858</v>
      </c>
      <c r="AB1349" t="s">
        <v>515</v>
      </c>
      <c r="AC1349">
        <v>70602</v>
      </c>
      <c r="AD1349" t="s">
        <v>39</v>
      </c>
      <c r="AE1349" t="s">
        <v>28</v>
      </c>
      <c r="AF1349" t="b">
        <f t="shared" si="21"/>
        <v>0</v>
      </c>
      <c r="AG1349" t="b">
        <f>IF(Table1[[#This Row],[bank_type]] = "Private Nonprofit", TRUE, FALSE)</f>
        <v>0</v>
      </c>
    </row>
    <row r="1350" spans="1:33" x14ac:dyDescent="0.2">
      <c r="A1350">
        <v>97</v>
      </c>
      <c r="B1350" t="s">
        <v>5832</v>
      </c>
      <c r="C1350" s="1">
        <v>39643</v>
      </c>
      <c r="D1350" s="1">
        <v>44270</v>
      </c>
      <c r="E1350" t="s">
        <v>5833</v>
      </c>
      <c r="F1350" t="b">
        <v>1</v>
      </c>
      <c r="G1350" t="s">
        <v>1452</v>
      </c>
      <c r="H1350" t="s">
        <v>846</v>
      </c>
      <c r="J1350" t="s">
        <v>332</v>
      </c>
      <c r="K1350" t="s">
        <v>362</v>
      </c>
      <c r="L1350" t="s">
        <v>470</v>
      </c>
      <c r="M1350" t="s">
        <v>1162</v>
      </c>
      <c r="N1350">
        <v>38.418616527790903</v>
      </c>
      <c r="O1350">
        <v>-121.059336863986</v>
      </c>
      <c r="P1350" t="s">
        <v>78</v>
      </c>
      <c r="Q1350" t="s">
        <v>3790</v>
      </c>
      <c r="R1350" t="s">
        <v>3791</v>
      </c>
      <c r="S1350" t="s">
        <v>1456</v>
      </c>
      <c r="T1350" t="s">
        <v>470</v>
      </c>
      <c r="U1350">
        <v>95864</v>
      </c>
      <c r="V1350" t="s">
        <v>3792</v>
      </c>
      <c r="W1350" t="s">
        <v>3287</v>
      </c>
      <c r="X1350" t="s">
        <v>3796</v>
      </c>
      <c r="Y1350" t="s">
        <v>3797</v>
      </c>
      <c r="Z1350" t="s">
        <v>3798</v>
      </c>
      <c r="AA1350" t="s">
        <v>1456</v>
      </c>
      <c r="AB1350" t="s">
        <v>470</v>
      </c>
      <c r="AC1350">
        <v>95825</v>
      </c>
      <c r="AD1350" t="s">
        <v>34</v>
      </c>
      <c r="AE1350" t="s">
        <v>28</v>
      </c>
      <c r="AF1350" t="b">
        <f t="shared" si="21"/>
        <v>0</v>
      </c>
      <c r="AG1350" t="b">
        <f>IF(Table1[[#This Row],[bank_type]] = "Private Nonprofit", TRUE, FALSE)</f>
        <v>0</v>
      </c>
    </row>
    <row r="1351" spans="1:33" x14ac:dyDescent="0.2">
      <c r="A1351">
        <v>2505</v>
      </c>
      <c r="B1351" t="s">
        <v>5834</v>
      </c>
      <c r="C1351" s="1">
        <v>39717</v>
      </c>
      <c r="D1351" s="1">
        <v>39717</v>
      </c>
      <c r="E1351" t="s">
        <v>5835</v>
      </c>
      <c r="F1351" t="b">
        <v>1</v>
      </c>
      <c r="G1351" t="s">
        <v>991</v>
      </c>
      <c r="K1351" t="s">
        <v>24</v>
      </c>
      <c r="L1351" t="s">
        <v>470</v>
      </c>
      <c r="M1351" t="s">
        <v>1162</v>
      </c>
      <c r="N1351">
        <v>38.465013999999996</v>
      </c>
      <c r="O1351">
        <v>-121.141791</v>
      </c>
      <c r="P1351" t="s">
        <v>78</v>
      </c>
      <c r="Q1351" t="s">
        <v>2229</v>
      </c>
      <c r="R1351" t="s">
        <v>2230</v>
      </c>
      <c r="S1351" t="s">
        <v>843</v>
      </c>
      <c r="T1351" t="s">
        <v>479</v>
      </c>
      <c r="U1351">
        <v>30309</v>
      </c>
      <c r="V1351" t="s">
        <v>2231</v>
      </c>
      <c r="W1351" t="s">
        <v>2237</v>
      </c>
      <c r="X1351" t="s">
        <v>2238</v>
      </c>
      <c r="Y1351" t="s">
        <v>1411</v>
      </c>
      <c r="Z1351" t="s">
        <v>2239</v>
      </c>
      <c r="AA1351" t="s">
        <v>1456</v>
      </c>
      <c r="AB1351" t="s">
        <v>470</v>
      </c>
      <c r="AC1351">
        <v>95818</v>
      </c>
      <c r="AD1351" t="s">
        <v>39</v>
      </c>
      <c r="AE1351" t="s">
        <v>28</v>
      </c>
      <c r="AF1351" t="b">
        <f t="shared" si="21"/>
        <v>0</v>
      </c>
      <c r="AG1351" t="b">
        <f>IF(Table1[[#This Row],[bank_type]] = "Private Nonprofit", TRUE, FALSE)</f>
        <v>0</v>
      </c>
    </row>
    <row r="1352" spans="1:33" x14ac:dyDescent="0.2">
      <c r="A1352">
        <v>1138</v>
      </c>
      <c r="B1352" t="s">
        <v>5836</v>
      </c>
      <c r="C1352" s="1">
        <v>38581</v>
      </c>
      <c r="D1352" s="1">
        <v>38581</v>
      </c>
      <c r="E1352" t="s">
        <v>5837</v>
      </c>
      <c r="F1352" t="b">
        <v>1</v>
      </c>
      <c r="G1352" t="s">
        <v>326</v>
      </c>
      <c r="J1352" t="s">
        <v>332</v>
      </c>
      <c r="K1352" t="s">
        <v>24</v>
      </c>
      <c r="L1352" t="s">
        <v>470</v>
      </c>
      <c r="M1352" t="s">
        <v>2440</v>
      </c>
      <c r="N1352">
        <v>38.392440000000001</v>
      </c>
      <c r="O1352">
        <v>-122.79237000000001</v>
      </c>
      <c r="P1352" t="s">
        <v>78</v>
      </c>
      <c r="Q1352" t="s">
        <v>28</v>
      </c>
      <c r="R1352" t="s">
        <v>28</v>
      </c>
      <c r="S1352" t="s">
        <v>28</v>
      </c>
      <c r="T1352" t="s">
        <v>28</v>
      </c>
      <c r="U1352" t="s">
        <v>28</v>
      </c>
      <c r="V1352" t="s">
        <v>28</v>
      </c>
      <c r="W1352" t="s">
        <v>5838</v>
      </c>
      <c r="X1352" t="s">
        <v>5839</v>
      </c>
      <c r="Y1352" t="s">
        <v>28</v>
      </c>
      <c r="Z1352" t="s">
        <v>5840</v>
      </c>
      <c r="AA1352" t="s">
        <v>5841</v>
      </c>
      <c r="AB1352" t="s">
        <v>470</v>
      </c>
      <c r="AC1352">
        <v>95472</v>
      </c>
      <c r="AD1352" t="s">
        <v>39</v>
      </c>
      <c r="AE1352" t="s">
        <v>28</v>
      </c>
      <c r="AF1352" t="b">
        <f t="shared" si="21"/>
        <v>0</v>
      </c>
      <c r="AG1352" t="b">
        <f>IF(Table1[[#This Row],[bank_type]] = "Private Nonprofit", TRUE, FALSE)</f>
        <v>0</v>
      </c>
    </row>
    <row r="1353" spans="1:33" x14ac:dyDescent="0.2">
      <c r="A1353">
        <v>6131</v>
      </c>
      <c r="B1353" t="s">
        <v>5842</v>
      </c>
      <c r="C1353" t="s">
        <v>28</v>
      </c>
      <c r="D1353" s="1">
        <v>45917</v>
      </c>
      <c r="E1353" t="s">
        <v>5843</v>
      </c>
      <c r="F1353" t="b">
        <v>1</v>
      </c>
      <c r="K1353" t="s">
        <v>24</v>
      </c>
      <c r="L1353" t="s">
        <v>438</v>
      </c>
      <c r="M1353" t="s">
        <v>4718</v>
      </c>
      <c r="N1353">
        <v>30.401927284935098</v>
      </c>
      <c r="O1353">
        <v>-93.879019783975906</v>
      </c>
      <c r="P1353" t="s">
        <v>78</v>
      </c>
      <c r="Q1353" t="s">
        <v>1742</v>
      </c>
      <c r="R1353" t="s">
        <v>1924</v>
      </c>
      <c r="S1353" t="s">
        <v>1075</v>
      </c>
      <c r="T1353" t="s">
        <v>515</v>
      </c>
      <c r="U1353">
        <v>70767</v>
      </c>
      <c r="V1353" t="s">
        <v>1074</v>
      </c>
      <c r="W1353" t="s">
        <v>1080</v>
      </c>
      <c r="X1353" t="s">
        <v>412</v>
      </c>
      <c r="Y1353" t="s">
        <v>1081</v>
      </c>
      <c r="Z1353" t="s">
        <v>1074</v>
      </c>
      <c r="AA1353" t="s">
        <v>1075</v>
      </c>
      <c r="AB1353" t="s">
        <v>515</v>
      </c>
      <c r="AC1353">
        <v>70767</v>
      </c>
      <c r="AD1353" t="s">
        <v>60</v>
      </c>
      <c r="AE1353" t="s">
        <v>28</v>
      </c>
      <c r="AF1353" t="b">
        <f t="shared" si="21"/>
        <v>0</v>
      </c>
      <c r="AG1353" t="b">
        <f>IF(Table1[[#This Row],[bank_type]] = "Private Nonprofit", TRUE, FALSE)</f>
        <v>0</v>
      </c>
    </row>
    <row r="1354" spans="1:33" x14ac:dyDescent="0.2">
      <c r="A1354">
        <v>6131</v>
      </c>
      <c r="B1354" t="s">
        <v>5842</v>
      </c>
      <c r="C1354" t="s">
        <v>28</v>
      </c>
      <c r="D1354" s="1">
        <v>45917</v>
      </c>
      <c r="E1354" t="s">
        <v>5843</v>
      </c>
      <c r="F1354" t="b">
        <v>1</v>
      </c>
      <c r="K1354" t="s">
        <v>24</v>
      </c>
      <c r="L1354" t="s">
        <v>438</v>
      </c>
      <c r="M1354" t="s">
        <v>4718</v>
      </c>
      <c r="N1354">
        <v>30.401927284935098</v>
      </c>
      <c r="O1354">
        <v>-93.879019783975906</v>
      </c>
      <c r="P1354" t="s">
        <v>78</v>
      </c>
      <c r="Q1354" t="s">
        <v>1742</v>
      </c>
      <c r="R1354" t="s">
        <v>1924</v>
      </c>
      <c r="S1354" t="s">
        <v>1075</v>
      </c>
      <c r="T1354" t="s">
        <v>515</v>
      </c>
      <c r="U1354">
        <v>70767</v>
      </c>
      <c r="V1354" t="s">
        <v>1074</v>
      </c>
      <c r="W1354" t="s">
        <v>4306</v>
      </c>
      <c r="X1354" t="s">
        <v>2015</v>
      </c>
      <c r="Y1354" t="s">
        <v>4307</v>
      </c>
      <c r="Z1354" t="s">
        <v>4308</v>
      </c>
      <c r="AA1354" t="s">
        <v>1059</v>
      </c>
      <c r="AB1354" t="s">
        <v>438</v>
      </c>
      <c r="AC1354">
        <v>77401</v>
      </c>
      <c r="AD1354" t="s">
        <v>405</v>
      </c>
      <c r="AE1354" t="s">
        <v>4309</v>
      </c>
      <c r="AF1354" t="b">
        <f t="shared" si="21"/>
        <v>0</v>
      </c>
      <c r="AG1354" t="b">
        <f>IF(Table1[[#This Row],[bank_type]] = "Private Nonprofit", TRUE, FALSE)</f>
        <v>0</v>
      </c>
    </row>
    <row r="1355" spans="1:33" x14ac:dyDescent="0.2">
      <c r="A1355">
        <v>1480</v>
      </c>
      <c r="B1355" t="s">
        <v>5844</v>
      </c>
      <c r="C1355" s="1">
        <v>41963</v>
      </c>
      <c r="D1355" s="1">
        <v>41963</v>
      </c>
      <c r="E1355" t="s">
        <v>5845</v>
      </c>
      <c r="F1355" t="b">
        <v>1</v>
      </c>
      <c r="G1355" t="s">
        <v>67</v>
      </c>
      <c r="J1355" t="s">
        <v>68</v>
      </c>
      <c r="K1355" t="s">
        <v>24</v>
      </c>
      <c r="L1355" t="s">
        <v>394</v>
      </c>
      <c r="M1355" t="s">
        <v>5846</v>
      </c>
      <c r="N1355">
        <v>36.558056000000001</v>
      </c>
      <c r="O1355">
        <v>-77.885833000000005</v>
      </c>
      <c r="P1355" t="s">
        <v>78</v>
      </c>
      <c r="Q1355" t="s">
        <v>5847</v>
      </c>
      <c r="R1355" t="s">
        <v>5848</v>
      </c>
      <c r="S1355" t="s">
        <v>5849</v>
      </c>
      <c r="T1355" t="s">
        <v>394</v>
      </c>
      <c r="U1355">
        <v>23857</v>
      </c>
      <c r="V1355" t="s">
        <v>28</v>
      </c>
      <c r="W1355" t="s">
        <v>443</v>
      </c>
      <c r="X1355" t="s">
        <v>5850</v>
      </c>
      <c r="Y1355" t="s">
        <v>5851</v>
      </c>
      <c r="Z1355" t="s">
        <v>5852</v>
      </c>
      <c r="AA1355" t="s">
        <v>664</v>
      </c>
      <c r="AB1355" t="s">
        <v>394</v>
      </c>
      <c r="AC1355">
        <v>23113</v>
      </c>
      <c r="AD1355" t="s">
        <v>405</v>
      </c>
      <c r="AE1355" t="s">
        <v>28</v>
      </c>
      <c r="AF1355" t="b">
        <f t="shared" si="21"/>
        <v>0</v>
      </c>
      <c r="AG1355" t="b">
        <f>IF(Table1[[#This Row],[bank_type]] = "Private Nonprofit", TRUE, FALSE)</f>
        <v>0</v>
      </c>
    </row>
    <row r="1356" spans="1:33" x14ac:dyDescent="0.2">
      <c r="A1356">
        <v>1480</v>
      </c>
      <c r="B1356" t="s">
        <v>5844</v>
      </c>
      <c r="C1356" s="1">
        <v>41963</v>
      </c>
      <c r="D1356" s="1">
        <v>41963</v>
      </c>
      <c r="E1356" t="s">
        <v>5845</v>
      </c>
      <c r="F1356" t="b">
        <v>1</v>
      </c>
      <c r="G1356" t="s">
        <v>67</v>
      </c>
      <c r="J1356" t="s">
        <v>68</v>
      </c>
      <c r="K1356" t="s">
        <v>24</v>
      </c>
      <c r="L1356" t="s">
        <v>394</v>
      </c>
      <c r="M1356" t="s">
        <v>5846</v>
      </c>
      <c r="N1356">
        <v>36.558056000000001</v>
      </c>
      <c r="O1356">
        <v>-77.885833000000005</v>
      </c>
      <c r="P1356" t="s">
        <v>78</v>
      </c>
      <c r="Q1356" t="s">
        <v>5847</v>
      </c>
      <c r="R1356" t="s">
        <v>5848</v>
      </c>
      <c r="S1356" t="s">
        <v>5849</v>
      </c>
      <c r="T1356" t="s">
        <v>394</v>
      </c>
      <c r="U1356">
        <v>23857</v>
      </c>
      <c r="V1356" t="s">
        <v>28</v>
      </c>
      <c r="W1356" t="s">
        <v>3433</v>
      </c>
      <c r="X1356" t="s">
        <v>3434</v>
      </c>
      <c r="Y1356" t="s">
        <v>3435</v>
      </c>
      <c r="Z1356" t="s">
        <v>3436</v>
      </c>
      <c r="AA1356" t="s">
        <v>664</v>
      </c>
      <c r="AB1356" t="s">
        <v>394</v>
      </c>
      <c r="AC1356">
        <v>23113</v>
      </c>
      <c r="AD1356" t="s">
        <v>405</v>
      </c>
      <c r="AE1356" t="s">
        <v>3437</v>
      </c>
      <c r="AF1356" t="b">
        <f t="shared" si="21"/>
        <v>0</v>
      </c>
      <c r="AG1356" t="b">
        <f>IF(Table1[[#This Row],[bank_type]] = "Private Nonprofit", TRUE, FALSE)</f>
        <v>0</v>
      </c>
    </row>
    <row r="1357" spans="1:33" x14ac:dyDescent="0.2">
      <c r="A1357">
        <v>6127</v>
      </c>
      <c r="B1357" t="s">
        <v>5853</v>
      </c>
      <c r="C1357" s="1">
        <v>45453</v>
      </c>
      <c r="D1357" s="1">
        <v>45453</v>
      </c>
      <c r="E1357" t="s">
        <v>5854</v>
      </c>
      <c r="F1357" t="b">
        <v>1</v>
      </c>
      <c r="G1357" t="s">
        <v>22</v>
      </c>
      <c r="J1357" t="s">
        <v>68</v>
      </c>
      <c r="K1357" t="s">
        <v>24</v>
      </c>
      <c r="L1357" t="s">
        <v>438</v>
      </c>
      <c r="M1357" t="s">
        <v>5855</v>
      </c>
      <c r="N1357">
        <v>30.121841953319901</v>
      </c>
      <c r="O1357">
        <v>-95.086922598434597</v>
      </c>
      <c r="P1357" t="s">
        <v>78</v>
      </c>
      <c r="Q1357" t="s">
        <v>1670</v>
      </c>
      <c r="R1357" t="s">
        <v>1671</v>
      </c>
      <c r="S1357" t="s">
        <v>1107</v>
      </c>
      <c r="T1357" t="s">
        <v>1223</v>
      </c>
      <c r="U1357">
        <v>62236</v>
      </c>
      <c r="V1357" t="s">
        <v>28</v>
      </c>
      <c r="W1357" t="s">
        <v>794</v>
      </c>
      <c r="X1357" t="s">
        <v>2360</v>
      </c>
      <c r="Y1357" t="s">
        <v>2361</v>
      </c>
      <c r="Z1357" t="s">
        <v>1670</v>
      </c>
      <c r="AA1357" t="s">
        <v>1107</v>
      </c>
      <c r="AB1357" t="s">
        <v>1223</v>
      </c>
      <c r="AC1357">
        <v>62236</v>
      </c>
      <c r="AD1357" t="s">
        <v>34</v>
      </c>
      <c r="AE1357" t="s">
        <v>1671</v>
      </c>
      <c r="AF1357" t="b">
        <f t="shared" si="21"/>
        <v>0</v>
      </c>
      <c r="AG1357" t="b">
        <f>IF(Table1[[#This Row],[bank_type]] = "Private Nonprofit", TRUE, FALSE)</f>
        <v>0</v>
      </c>
    </row>
    <row r="1358" spans="1:33" x14ac:dyDescent="0.2">
      <c r="A1358">
        <v>6127</v>
      </c>
      <c r="B1358" t="s">
        <v>5853</v>
      </c>
      <c r="C1358" s="1">
        <v>45453</v>
      </c>
      <c r="D1358" s="1">
        <v>45453</v>
      </c>
      <c r="E1358" t="s">
        <v>5854</v>
      </c>
      <c r="F1358" t="b">
        <v>1</v>
      </c>
      <c r="G1358" t="s">
        <v>22</v>
      </c>
      <c r="J1358" t="s">
        <v>68</v>
      </c>
      <c r="K1358" t="s">
        <v>24</v>
      </c>
      <c r="L1358" t="s">
        <v>438</v>
      </c>
      <c r="M1358" t="s">
        <v>5855</v>
      </c>
      <c r="N1358">
        <v>30.121841953319901</v>
      </c>
      <c r="O1358">
        <v>-95.086922598434597</v>
      </c>
      <c r="P1358" t="s">
        <v>78</v>
      </c>
      <c r="Q1358" t="s">
        <v>1670</v>
      </c>
      <c r="R1358" t="s">
        <v>1671</v>
      </c>
      <c r="S1358" t="s">
        <v>1107</v>
      </c>
      <c r="T1358" t="s">
        <v>1223</v>
      </c>
      <c r="U1358">
        <v>62236</v>
      </c>
      <c r="V1358" t="s">
        <v>28</v>
      </c>
      <c r="W1358" t="s">
        <v>2487</v>
      </c>
      <c r="X1358" t="s">
        <v>2488</v>
      </c>
      <c r="Y1358" t="s">
        <v>2489</v>
      </c>
      <c r="Z1358" t="s">
        <v>2362</v>
      </c>
      <c r="AA1358" t="s">
        <v>2363</v>
      </c>
      <c r="AB1358" t="s">
        <v>692</v>
      </c>
      <c r="AC1358">
        <v>34711</v>
      </c>
      <c r="AD1358" t="s">
        <v>60</v>
      </c>
      <c r="AE1358" t="s">
        <v>2490</v>
      </c>
      <c r="AF1358" t="b">
        <f t="shared" si="21"/>
        <v>0</v>
      </c>
      <c r="AG1358" t="b">
        <f>IF(Table1[[#This Row],[bank_type]] = "Private Nonprofit", TRUE, FALSE)</f>
        <v>0</v>
      </c>
    </row>
    <row r="1359" spans="1:33" x14ac:dyDescent="0.2">
      <c r="A1359">
        <v>5574</v>
      </c>
      <c r="B1359" t="s">
        <v>5856</v>
      </c>
      <c r="C1359" s="1">
        <v>45693</v>
      </c>
      <c r="D1359" s="1">
        <v>45693</v>
      </c>
      <c r="E1359" t="s">
        <v>5857</v>
      </c>
      <c r="F1359" t="b">
        <v>1</v>
      </c>
      <c r="G1359" t="s">
        <v>326</v>
      </c>
      <c r="H1359" t="s">
        <v>331</v>
      </c>
      <c r="J1359" t="s">
        <v>332</v>
      </c>
      <c r="K1359" t="s">
        <v>24</v>
      </c>
      <c r="L1359" t="s">
        <v>692</v>
      </c>
      <c r="M1359" t="s">
        <v>5858</v>
      </c>
      <c r="N1359">
        <v>27.435651543035998</v>
      </c>
      <c r="O1359">
        <v>-81.295479060917899</v>
      </c>
      <c r="P1359" t="s">
        <v>78</v>
      </c>
      <c r="Q1359" t="s">
        <v>5859</v>
      </c>
      <c r="R1359" t="s">
        <v>5308</v>
      </c>
      <c r="S1359" t="s">
        <v>549</v>
      </c>
      <c r="T1359" t="s">
        <v>692</v>
      </c>
      <c r="U1359">
        <v>32601</v>
      </c>
      <c r="V1359" t="s">
        <v>28</v>
      </c>
      <c r="W1359" t="s">
        <v>1365</v>
      </c>
      <c r="X1359" t="s">
        <v>1366</v>
      </c>
      <c r="Y1359" t="s">
        <v>1367</v>
      </c>
      <c r="Z1359" t="s">
        <v>1368</v>
      </c>
      <c r="AA1359" t="s">
        <v>1369</v>
      </c>
      <c r="AB1359" t="s">
        <v>692</v>
      </c>
      <c r="AC1359">
        <v>32789</v>
      </c>
      <c r="AD1359" t="s">
        <v>60</v>
      </c>
      <c r="AE1359" t="s">
        <v>1370</v>
      </c>
      <c r="AF1359" t="b">
        <f t="shared" si="21"/>
        <v>0</v>
      </c>
      <c r="AG1359" t="b">
        <f>IF(Table1[[#This Row],[bank_type]] = "Private Nonprofit", TRUE, FALSE)</f>
        <v>0</v>
      </c>
    </row>
    <row r="1360" spans="1:33" x14ac:dyDescent="0.2">
      <c r="A1360">
        <v>5574</v>
      </c>
      <c r="B1360" t="s">
        <v>5856</v>
      </c>
      <c r="C1360" s="1">
        <v>45693</v>
      </c>
      <c r="D1360" s="1">
        <v>45693</v>
      </c>
      <c r="E1360" t="s">
        <v>5857</v>
      </c>
      <c r="F1360" t="b">
        <v>1</v>
      </c>
      <c r="G1360" t="s">
        <v>326</v>
      </c>
      <c r="H1360" t="s">
        <v>331</v>
      </c>
      <c r="J1360" t="s">
        <v>332</v>
      </c>
      <c r="K1360" t="s">
        <v>24</v>
      </c>
      <c r="L1360" t="s">
        <v>692</v>
      </c>
      <c r="M1360" t="s">
        <v>5858</v>
      </c>
      <c r="N1360">
        <v>27.435651543035998</v>
      </c>
      <c r="O1360">
        <v>-81.295479060917899</v>
      </c>
      <c r="P1360" t="s">
        <v>78</v>
      </c>
      <c r="Q1360" t="s">
        <v>5859</v>
      </c>
      <c r="R1360" t="s">
        <v>5308</v>
      </c>
      <c r="S1360" t="s">
        <v>549</v>
      </c>
      <c r="T1360" t="s">
        <v>692</v>
      </c>
      <c r="U1360">
        <v>32601</v>
      </c>
      <c r="V1360" t="s">
        <v>28</v>
      </c>
      <c r="W1360" t="s">
        <v>1963</v>
      </c>
      <c r="X1360" t="s">
        <v>1964</v>
      </c>
      <c r="Y1360" t="s">
        <v>1965</v>
      </c>
      <c r="Z1360" t="s">
        <v>28</v>
      </c>
      <c r="AA1360" t="s">
        <v>28</v>
      </c>
      <c r="AB1360" t="s">
        <v>28</v>
      </c>
      <c r="AC1360" t="s">
        <v>28</v>
      </c>
      <c r="AD1360" t="s">
        <v>60</v>
      </c>
      <c r="AE1360" t="s">
        <v>28</v>
      </c>
      <c r="AF1360" t="b">
        <f t="shared" si="21"/>
        <v>0</v>
      </c>
      <c r="AG1360" t="b">
        <f>IF(Table1[[#This Row],[bank_type]] = "Private Nonprofit", TRUE, FALSE)</f>
        <v>0</v>
      </c>
    </row>
    <row r="1361" spans="1:33" x14ac:dyDescent="0.2">
      <c r="A1361">
        <v>5574</v>
      </c>
      <c r="B1361" t="s">
        <v>5856</v>
      </c>
      <c r="C1361" s="1">
        <v>45693</v>
      </c>
      <c r="D1361" s="1">
        <v>45693</v>
      </c>
      <c r="E1361" t="s">
        <v>5857</v>
      </c>
      <c r="F1361" t="b">
        <v>1</v>
      </c>
      <c r="G1361" t="s">
        <v>326</v>
      </c>
      <c r="H1361" t="s">
        <v>331</v>
      </c>
      <c r="J1361" t="s">
        <v>332</v>
      </c>
      <c r="K1361" t="s">
        <v>24</v>
      </c>
      <c r="L1361" t="s">
        <v>692</v>
      </c>
      <c r="M1361" t="s">
        <v>5858</v>
      </c>
      <c r="N1361">
        <v>27.435651543035998</v>
      </c>
      <c r="O1361">
        <v>-81.295479060917899</v>
      </c>
      <c r="P1361" t="s">
        <v>78</v>
      </c>
      <c r="Q1361" t="s">
        <v>5859</v>
      </c>
      <c r="R1361" t="s">
        <v>5308</v>
      </c>
      <c r="S1361" t="s">
        <v>549</v>
      </c>
      <c r="T1361" t="s">
        <v>692</v>
      </c>
      <c r="U1361">
        <v>32601</v>
      </c>
      <c r="V1361" t="s">
        <v>28</v>
      </c>
      <c r="W1361" t="s">
        <v>2222</v>
      </c>
      <c r="X1361" t="s">
        <v>1773</v>
      </c>
      <c r="Y1361" t="s">
        <v>4077</v>
      </c>
      <c r="Z1361" t="s">
        <v>4078</v>
      </c>
      <c r="AA1361" t="s">
        <v>549</v>
      </c>
      <c r="AB1361" t="s">
        <v>692</v>
      </c>
      <c r="AC1361">
        <v>32653</v>
      </c>
      <c r="AD1361" t="s">
        <v>405</v>
      </c>
      <c r="AE1361" t="s">
        <v>4079</v>
      </c>
      <c r="AF1361" t="b">
        <f t="shared" si="21"/>
        <v>0</v>
      </c>
      <c r="AG1361" t="b">
        <f>IF(Table1[[#This Row],[bank_type]] = "Private Nonprofit", TRUE, FALSE)</f>
        <v>0</v>
      </c>
    </row>
    <row r="1362" spans="1:33" x14ac:dyDescent="0.2">
      <c r="A1362">
        <v>4949</v>
      </c>
      <c r="B1362" t="s">
        <v>5860</v>
      </c>
      <c r="C1362" s="1">
        <v>43209</v>
      </c>
      <c r="D1362" s="1">
        <v>43209</v>
      </c>
      <c r="E1362" t="s">
        <v>5861</v>
      </c>
      <c r="F1362" t="b">
        <v>1</v>
      </c>
      <c r="G1362" t="s">
        <v>668</v>
      </c>
      <c r="K1362" t="s">
        <v>24</v>
      </c>
      <c r="L1362" t="s">
        <v>692</v>
      </c>
      <c r="M1362" t="s">
        <v>693</v>
      </c>
      <c r="N1362">
        <v>27.674975299000501</v>
      </c>
      <c r="O1362">
        <v>-81.530553247378194</v>
      </c>
      <c r="P1362" t="s">
        <v>78</v>
      </c>
      <c r="Q1362" t="s">
        <v>5862</v>
      </c>
      <c r="R1362" t="s">
        <v>5863</v>
      </c>
      <c r="S1362" t="s">
        <v>5864</v>
      </c>
      <c r="T1362" t="s">
        <v>692</v>
      </c>
      <c r="U1362">
        <v>33126</v>
      </c>
      <c r="V1362" t="s">
        <v>5865</v>
      </c>
      <c r="W1362" t="s">
        <v>1365</v>
      </c>
      <c r="X1362" t="s">
        <v>1366</v>
      </c>
      <c r="Y1362" t="s">
        <v>1367</v>
      </c>
      <c r="Z1362" t="s">
        <v>1368</v>
      </c>
      <c r="AA1362" t="s">
        <v>1369</v>
      </c>
      <c r="AB1362" t="s">
        <v>692</v>
      </c>
      <c r="AC1362">
        <v>32789</v>
      </c>
      <c r="AD1362" t="s">
        <v>39</v>
      </c>
      <c r="AE1362" t="s">
        <v>1370</v>
      </c>
      <c r="AF1362" t="b">
        <f t="shared" si="21"/>
        <v>0</v>
      </c>
      <c r="AG1362" t="b">
        <f>IF(Table1[[#This Row],[bank_type]] = "Private Nonprofit", TRUE, FALSE)</f>
        <v>0</v>
      </c>
    </row>
    <row r="1363" spans="1:33" x14ac:dyDescent="0.2">
      <c r="A1363">
        <v>3162</v>
      </c>
      <c r="B1363" t="s">
        <v>5866</v>
      </c>
      <c r="C1363" t="s">
        <v>28</v>
      </c>
      <c r="D1363" s="1">
        <v>42579</v>
      </c>
      <c r="E1363" t="s">
        <v>5867</v>
      </c>
      <c r="F1363" t="b">
        <v>1</v>
      </c>
      <c r="K1363" t="s">
        <v>42</v>
      </c>
      <c r="L1363" t="s">
        <v>692</v>
      </c>
      <c r="M1363" t="s">
        <v>693</v>
      </c>
      <c r="N1363">
        <v>27.6780275922697</v>
      </c>
      <c r="O1363">
        <v>-81.531916543682996</v>
      </c>
      <c r="P1363" t="s">
        <v>78</v>
      </c>
      <c r="Q1363" t="s">
        <v>28</v>
      </c>
      <c r="R1363" t="s">
        <v>28</v>
      </c>
      <c r="S1363" t="s">
        <v>28</v>
      </c>
      <c r="T1363" t="s">
        <v>28</v>
      </c>
      <c r="U1363" t="s">
        <v>28</v>
      </c>
      <c r="V1363" t="s">
        <v>28</v>
      </c>
      <c r="W1363" t="s">
        <v>604</v>
      </c>
      <c r="X1363" t="s">
        <v>5868</v>
      </c>
      <c r="Y1363" t="s">
        <v>5869</v>
      </c>
      <c r="Z1363" t="s">
        <v>5870</v>
      </c>
      <c r="AA1363" t="s">
        <v>4198</v>
      </c>
      <c r="AB1363" t="s">
        <v>692</v>
      </c>
      <c r="AC1363" t="s">
        <v>5871</v>
      </c>
      <c r="AD1363" t="s">
        <v>405</v>
      </c>
      <c r="AE1363" t="s">
        <v>28</v>
      </c>
      <c r="AF1363" t="b">
        <f t="shared" si="21"/>
        <v>0</v>
      </c>
      <c r="AG1363" t="b">
        <f>IF(Table1[[#This Row],[bank_type]] = "Private Nonprofit", TRUE, FALSE)</f>
        <v>0</v>
      </c>
    </row>
    <row r="1364" spans="1:33" x14ac:dyDescent="0.2">
      <c r="A1364">
        <v>905</v>
      </c>
      <c r="B1364" t="s">
        <v>5872</v>
      </c>
      <c r="C1364" s="1">
        <v>39835</v>
      </c>
      <c r="D1364" s="1">
        <v>40242</v>
      </c>
      <c r="E1364" t="s">
        <v>5873</v>
      </c>
      <c r="F1364" t="b">
        <v>1</v>
      </c>
      <c r="G1364" t="s">
        <v>326</v>
      </c>
      <c r="H1364" t="s">
        <v>331</v>
      </c>
      <c r="I1364" t="s">
        <v>2320</v>
      </c>
      <c r="J1364" t="s">
        <v>332</v>
      </c>
      <c r="K1364" t="s">
        <v>24</v>
      </c>
      <c r="L1364" t="s">
        <v>515</v>
      </c>
      <c r="M1364" t="s">
        <v>3051</v>
      </c>
      <c r="N1364">
        <v>29.602088707938901</v>
      </c>
      <c r="O1364">
        <v>-90.604599666854099</v>
      </c>
      <c r="P1364" t="s">
        <v>78</v>
      </c>
      <c r="Q1364" t="s">
        <v>579</v>
      </c>
      <c r="R1364" t="s">
        <v>580</v>
      </c>
      <c r="S1364" t="s">
        <v>581</v>
      </c>
      <c r="T1364" t="s">
        <v>515</v>
      </c>
      <c r="U1364">
        <v>70802</v>
      </c>
      <c r="V1364" t="s">
        <v>582</v>
      </c>
      <c r="W1364" t="s">
        <v>583</v>
      </c>
      <c r="X1364" t="s">
        <v>584</v>
      </c>
      <c r="Y1364" t="s">
        <v>585</v>
      </c>
      <c r="Z1364" t="s">
        <v>586</v>
      </c>
      <c r="AA1364" t="s">
        <v>524</v>
      </c>
      <c r="AB1364" t="s">
        <v>515</v>
      </c>
      <c r="AC1364">
        <v>70508</v>
      </c>
      <c r="AD1364" t="s">
        <v>60</v>
      </c>
      <c r="AE1364" t="s">
        <v>28</v>
      </c>
      <c r="AF1364" t="b">
        <f t="shared" si="21"/>
        <v>0</v>
      </c>
      <c r="AG1364" t="b">
        <f>IF(Table1[[#This Row],[bank_type]] = "Private Nonprofit", TRUE, FALSE)</f>
        <v>0</v>
      </c>
    </row>
    <row r="1365" spans="1:33" x14ac:dyDescent="0.2">
      <c r="A1365">
        <v>235</v>
      </c>
      <c r="B1365" t="s">
        <v>5874</v>
      </c>
      <c r="C1365" s="1">
        <v>34757</v>
      </c>
      <c r="D1365" s="1">
        <v>34757</v>
      </c>
      <c r="E1365" t="s">
        <v>5875</v>
      </c>
      <c r="F1365" t="b">
        <v>1</v>
      </c>
      <c r="G1365" t="s">
        <v>326</v>
      </c>
      <c r="J1365" t="s">
        <v>332</v>
      </c>
      <c r="K1365" t="s">
        <v>24</v>
      </c>
      <c r="L1365" t="s">
        <v>692</v>
      </c>
      <c r="M1365" t="s">
        <v>4195</v>
      </c>
      <c r="N1365">
        <v>28.427125199865198</v>
      </c>
      <c r="O1365">
        <v>-81.771589567412306</v>
      </c>
      <c r="P1365" t="s">
        <v>78</v>
      </c>
      <c r="Q1365" t="s">
        <v>2896</v>
      </c>
      <c r="R1365" t="s">
        <v>2897</v>
      </c>
      <c r="S1365" t="s">
        <v>2898</v>
      </c>
      <c r="T1365" t="s">
        <v>692</v>
      </c>
      <c r="U1365" t="s">
        <v>2899</v>
      </c>
      <c r="V1365" t="s">
        <v>28</v>
      </c>
      <c r="W1365" t="s">
        <v>345</v>
      </c>
      <c r="X1365" t="s">
        <v>4085</v>
      </c>
      <c r="Y1365" t="s">
        <v>5876</v>
      </c>
      <c r="Z1365" t="s">
        <v>1373</v>
      </c>
      <c r="AA1365" t="s">
        <v>1357</v>
      </c>
      <c r="AB1365" t="s">
        <v>692</v>
      </c>
      <c r="AC1365">
        <v>32804</v>
      </c>
      <c r="AD1365" t="s">
        <v>405</v>
      </c>
      <c r="AE1365" t="s">
        <v>5877</v>
      </c>
      <c r="AF1365" t="b">
        <f t="shared" si="21"/>
        <v>0</v>
      </c>
      <c r="AG1365" t="b">
        <f>IF(Table1[[#This Row],[bank_type]] = "Private Nonprofit", TRUE, FALSE)</f>
        <v>0</v>
      </c>
    </row>
    <row r="1366" spans="1:33" x14ac:dyDescent="0.2">
      <c r="A1366">
        <v>235</v>
      </c>
      <c r="B1366" t="s">
        <v>5874</v>
      </c>
      <c r="C1366" s="1">
        <v>34757</v>
      </c>
      <c r="D1366" s="1">
        <v>34757</v>
      </c>
      <c r="E1366" t="s">
        <v>5875</v>
      </c>
      <c r="F1366" t="b">
        <v>1</v>
      </c>
      <c r="G1366" t="s">
        <v>326</v>
      </c>
      <c r="J1366" t="s">
        <v>332</v>
      </c>
      <c r="K1366" t="s">
        <v>24</v>
      </c>
      <c r="L1366" t="s">
        <v>692</v>
      </c>
      <c r="M1366" t="s">
        <v>4195</v>
      </c>
      <c r="N1366">
        <v>28.427125199865198</v>
      </c>
      <c r="O1366">
        <v>-81.771589567412306</v>
      </c>
      <c r="P1366" t="s">
        <v>78</v>
      </c>
      <c r="Q1366" t="s">
        <v>2896</v>
      </c>
      <c r="R1366" t="s">
        <v>2897</v>
      </c>
      <c r="S1366" t="s">
        <v>2898</v>
      </c>
      <c r="T1366" t="s">
        <v>692</v>
      </c>
      <c r="U1366" t="s">
        <v>2899</v>
      </c>
      <c r="V1366" t="s">
        <v>28</v>
      </c>
      <c r="W1366" t="s">
        <v>345</v>
      </c>
      <c r="X1366" t="s">
        <v>1371</v>
      </c>
      <c r="Y1366" t="s">
        <v>1372</v>
      </c>
      <c r="Z1366" t="s">
        <v>1373</v>
      </c>
      <c r="AA1366" t="s">
        <v>1357</v>
      </c>
      <c r="AB1366" t="s">
        <v>692</v>
      </c>
      <c r="AC1366" t="s">
        <v>1374</v>
      </c>
      <c r="AD1366" t="s">
        <v>60</v>
      </c>
      <c r="AE1366" t="s">
        <v>1375</v>
      </c>
      <c r="AF1366" t="b">
        <f t="shared" si="21"/>
        <v>0</v>
      </c>
      <c r="AG1366" t="b">
        <f>IF(Table1[[#This Row],[bank_type]] = "Private Nonprofit", TRUE, FALSE)</f>
        <v>0</v>
      </c>
    </row>
    <row r="1367" spans="1:33" x14ac:dyDescent="0.2">
      <c r="A1367">
        <v>230</v>
      </c>
      <c r="B1367" t="s">
        <v>5878</v>
      </c>
      <c r="C1367" s="1">
        <v>35695</v>
      </c>
      <c r="D1367" s="1">
        <v>35695</v>
      </c>
      <c r="E1367" t="s">
        <v>5879</v>
      </c>
      <c r="F1367" t="b">
        <v>1</v>
      </c>
      <c r="G1367" t="s">
        <v>326</v>
      </c>
      <c r="H1367" t="s">
        <v>331</v>
      </c>
      <c r="J1367" t="s">
        <v>332</v>
      </c>
      <c r="K1367" t="s">
        <v>24</v>
      </c>
      <c r="L1367" t="s">
        <v>692</v>
      </c>
      <c r="M1367" t="s">
        <v>5880</v>
      </c>
      <c r="N1367">
        <v>28.818969863845599</v>
      </c>
      <c r="O1367">
        <v>-81.161713053402707</v>
      </c>
      <c r="P1367" t="s">
        <v>705</v>
      </c>
      <c r="Q1367" t="s">
        <v>28</v>
      </c>
      <c r="R1367" t="s">
        <v>28</v>
      </c>
      <c r="S1367" t="s">
        <v>28</v>
      </c>
      <c r="T1367" t="s">
        <v>28</v>
      </c>
      <c r="U1367" t="s">
        <v>28</v>
      </c>
      <c r="V1367" t="s">
        <v>28</v>
      </c>
      <c r="W1367" t="s">
        <v>1581</v>
      </c>
      <c r="X1367" t="s">
        <v>5881</v>
      </c>
      <c r="Y1367" t="s">
        <v>5882</v>
      </c>
      <c r="Z1367" t="s">
        <v>5883</v>
      </c>
      <c r="AA1367" t="s">
        <v>5884</v>
      </c>
      <c r="AB1367" t="s">
        <v>692</v>
      </c>
      <c r="AC1367">
        <v>32720</v>
      </c>
      <c r="AD1367" t="s">
        <v>39</v>
      </c>
      <c r="AE1367" t="s">
        <v>28</v>
      </c>
      <c r="AF1367" t="b">
        <f t="shared" si="21"/>
        <v>0</v>
      </c>
      <c r="AG1367" t="b">
        <f>IF(Table1[[#This Row],[bank_type]] = "Private Nonprofit", TRUE, FALSE)</f>
        <v>0</v>
      </c>
    </row>
    <row r="1368" spans="1:33" x14ac:dyDescent="0.2">
      <c r="A1368">
        <v>1461</v>
      </c>
      <c r="B1368" t="s">
        <v>5885</v>
      </c>
      <c r="C1368" t="s">
        <v>28</v>
      </c>
      <c r="D1368" s="1">
        <v>40428</v>
      </c>
      <c r="E1368" t="s">
        <v>5886</v>
      </c>
      <c r="F1368" t="b">
        <v>1</v>
      </c>
      <c r="G1368" t="s">
        <v>22</v>
      </c>
      <c r="J1368" t="s">
        <v>23</v>
      </c>
      <c r="K1368" t="s">
        <v>829</v>
      </c>
      <c r="L1368" t="s">
        <v>394</v>
      </c>
      <c r="M1368" t="s">
        <v>1840</v>
      </c>
      <c r="N1368">
        <v>37.237691504076103</v>
      </c>
      <c r="O1368">
        <v>-76.746130125637194</v>
      </c>
      <c r="P1368" t="s">
        <v>78</v>
      </c>
      <c r="Q1368" t="s">
        <v>5887</v>
      </c>
      <c r="R1368" t="s">
        <v>5888</v>
      </c>
      <c r="S1368" t="s">
        <v>982</v>
      </c>
      <c r="T1368" t="s">
        <v>394</v>
      </c>
      <c r="U1368">
        <v>23188</v>
      </c>
      <c r="V1368" t="s">
        <v>5889</v>
      </c>
      <c r="W1368" t="s">
        <v>2962</v>
      </c>
      <c r="X1368" t="s">
        <v>2306</v>
      </c>
      <c r="Y1368" t="s">
        <v>28</v>
      </c>
      <c r="Z1368" t="s">
        <v>5890</v>
      </c>
      <c r="AA1368" t="s">
        <v>982</v>
      </c>
      <c r="AB1368" t="s">
        <v>394</v>
      </c>
      <c r="AC1368">
        <v>23188</v>
      </c>
      <c r="AD1368" t="s">
        <v>39</v>
      </c>
      <c r="AE1368" t="s">
        <v>5889</v>
      </c>
      <c r="AF1368" t="b">
        <f t="shared" si="21"/>
        <v>0</v>
      </c>
      <c r="AG1368" t="b">
        <f>IF(Table1[[#This Row],[bank_type]] = "Private Nonprofit", TRUE, FALSE)</f>
        <v>0</v>
      </c>
    </row>
    <row r="1369" spans="1:33" x14ac:dyDescent="0.2">
      <c r="A1369">
        <v>6341</v>
      </c>
      <c r="B1369" t="s">
        <v>5891</v>
      </c>
      <c r="C1369" t="s">
        <v>28</v>
      </c>
      <c r="D1369" t="s">
        <v>28</v>
      </c>
      <c r="E1369" t="s">
        <v>5892</v>
      </c>
      <c r="F1369" t="b">
        <v>1</v>
      </c>
      <c r="K1369" t="s">
        <v>42</v>
      </c>
      <c r="L1369" t="s">
        <v>692</v>
      </c>
      <c r="M1369" t="s">
        <v>5893</v>
      </c>
      <c r="N1369">
        <v>30.366245177077602</v>
      </c>
      <c r="O1369">
        <v>-83.516815921851304</v>
      </c>
      <c r="P1369" t="s">
        <v>78</v>
      </c>
      <c r="Q1369" t="s">
        <v>5894</v>
      </c>
      <c r="R1369" t="s">
        <v>5895</v>
      </c>
      <c r="S1369" t="s">
        <v>5896</v>
      </c>
      <c r="T1369" t="s">
        <v>692</v>
      </c>
      <c r="U1369">
        <v>33539</v>
      </c>
      <c r="V1369" t="s">
        <v>28</v>
      </c>
      <c r="W1369" t="s">
        <v>345</v>
      </c>
      <c r="X1369" t="s">
        <v>4652</v>
      </c>
      <c r="Y1369" t="s">
        <v>5897</v>
      </c>
      <c r="Z1369" t="s">
        <v>5898</v>
      </c>
      <c r="AA1369" t="s">
        <v>4654</v>
      </c>
      <c r="AB1369" t="s">
        <v>692</v>
      </c>
      <c r="AC1369">
        <v>33576</v>
      </c>
      <c r="AD1369" t="s">
        <v>405</v>
      </c>
      <c r="AE1369" t="s">
        <v>5899</v>
      </c>
      <c r="AF1369" t="b">
        <f t="shared" si="21"/>
        <v>0</v>
      </c>
      <c r="AG1369" t="b">
        <f>IF(Table1[[#This Row],[bank_type]] = "Private Nonprofit", TRUE, FALSE)</f>
        <v>0</v>
      </c>
    </row>
    <row r="1370" spans="1:33" x14ac:dyDescent="0.2">
      <c r="A1370">
        <v>456</v>
      </c>
      <c r="B1370" t="s">
        <v>5900</v>
      </c>
      <c r="C1370" s="1">
        <v>37337</v>
      </c>
      <c r="D1370" s="1">
        <v>45765</v>
      </c>
      <c r="E1370" t="s">
        <v>5901</v>
      </c>
      <c r="F1370" t="b">
        <v>1</v>
      </c>
      <c r="G1370" t="s">
        <v>326</v>
      </c>
      <c r="H1370" t="s">
        <v>846</v>
      </c>
      <c r="I1370" t="s">
        <v>847</v>
      </c>
      <c r="J1370" t="s">
        <v>332</v>
      </c>
      <c r="K1370" t="s">
        <v>362</v>
      </c>
      <c r="L1370" t="s">
        <v>25</v>
      </c>
      <c r="M1370" t="s">
        <v>5902</v>
      </c>
      <c r="N1370">
        <v>41.582801450463002</v>
      </c>
      <c r="O1370">
        <v>-87.269066170376306</v>
      </c>
      <c r="P1370" t="s">
        <v>78</v>
      </c>
      <c r="Q1370" t="s">
        <v>5903</v>
      </c>
      <c r="R1370" t="s">
        <v>28</v>
      </c>
      <c r="S1370" t="s">
        <v>638</v>
      </c>
      <c r="T1370" t="s">
        <v>25</v>
      </c>
      <c r="U1370">
        <v>46304</v>
      </c>
      <c r="V1370" t="s">
        <v>28</v>
      </c>
      <c r="W1370" t="s">
        <v>624</v>
      </c>
      <c r="X1370" t="s">
        <v>635</v>
      </c>
      <c r="Y1370" t="s">
        <v>636</v>
      </c>
      <c r="Z1370" t="s">
        <v>637</v>
      </c>
      <c r="AA1370" t="s">
        <v>638</v>
      </c>
      <c r="AB1370" t="s">
        <v>25</v>
      </c>
      <c r="AC1370">
        <v>46304</v>
      </c>
      <c r="AD1370" t="s">
        <v>39</v>
      </c>
      <c r="AE1370" t="s">
        <v>639</v>
      </c>
      <c r="AF1370" t="b">
        <f t="shared" si="21"/>
        <v>0</v>
      </c>
      <c r="AG1370" t="b">
        <f>IF(Table1[[#This Row],[bank_type]] = "Private Nonprofit", TRUE, FALSE)</f>
        <v>0</v>
      </c>
    </row>
    <row r="1371" spans="1:33" x14ac:dyDescent="0.2">
      <c r="A1371">
        <v>428</v>
      </c>
      <c r="B1371" t="s">
        <v>5904</v>
      </c>
      <c r="C1371" s="1">
        <v>40151</v>
      </c>
      <c r="D1371" s="1">
        <v>40151</v>
      </c>
      <c r="E1371" t="s">
        <v>5905</v>
      </c>
      <c r="F1371" t="b">
        <v>1</v>
      </c>
      <c r="G1371" t="s">
        <v>326</v>
      </c>
      <c r="H1371" t="s">
        <v>331</v>
      </c>
      <c r="J1371" t="s">
        <v>332</v>
      </c>
      <c r="K1371" t="s">
        <v>24</v>
      </c>
      <c r="L1371" t="s">
        <v>692</v>
      </c>
      <c r="M1371" t="s">
        <v>5906</v>
      </c>
      <c r="N1371">
        <v>29.309243732095101</v>
      </c>
      <c r="O1371">
        <v>-81.171533348809504</v>
      </c>
      <c r="P1371" t="s">
        <v>78</v>
      </c>
      <c r="Q1371" t="s">
        <v>5907</v>
      </c>
      <c r="R1371" t="s">
        <v>5908</v>
      </c>
      <c r="S1371" t="s">
        <v>5909</v>
      </c>
      <c r="T1371" t="s">
        <v>692</v>
      </c>
      <c r="U1371">
        <v>32137</v>
      </c>
      <c r="V1371" t="s">
        <v>5910</v>
      </c>
      <c r="W1371" t="s">
        <v>774</v>
      </c>
      <c r="X1371" t="s">
        <v>571</v>
      </c>
      <c r="Y1371" t="s">
        <v>5911</v>
      </c>
      <c r="Z1371" t="s">
        <v>5912</v>
      </c>
      <c r="AA1371" t="s">
        <v>5909</v>
      </c>
      <c r="AB1371" t="s">
        <v>692</v>
      </c>
      <c r="AC1371">
        <v>32137</v>
      </c>
      <c r="AD1371" t="s">
        <v>60</v>
      </c>
      <c r="AE1371" t="s">
        <v>5910</v>
      </c>
      <c r="AF1371" t="b">
        <f t="shared" si="21"/>
        <v>0</v>
      </c>
      <c r="AG1371" t="b">
        <f>IF(Table1[[#This Row],[bank_type]] = "Private Nonprofit", TRUE, FALSE)</f>
        <v>0</v>
      </c>
    </row>
    <row r="1372" spans="1:33" x14ac:dyDescent="0.2">
      <c r="A1372">
        <v>428</v>
      </c>
      <c r="B1372" t="s">
        <v>5904</v>
      </c>
      <c r="C1372" s="1">
        <v>40151</v>
      </c>
      <c r="D1372" s="1">
        <v>40151</v>
      </c>
      <c r="E1372" t="s">
        <v>5905</v>
      </c>
      <c r="F1372" t="b">
        <v>1</v>
      </c>
      <c r="G1372" t="s">
        <v>326</v>
      </c>
      <c r="H1372" t="s">
        <v>331</v>
      </c>
      <c r="J1372" t="s">
        <v>332</v>
      </c>
      <c r="K1372" t="s">
        <v>24</v>
      </c>
      <c r="L1372" t="s">
        <v>692</v>
      </c>
      <c r="M1372" t="s">
        <v>5906</v>
      </c>
      <c r="N1372">
        <v>29.309243732095101</v>
      </c>
      <c r="O1372">
        <v>-81.171533348809504</v>
      </c>
      <c r="P1372" t="s">
        <v>78</v>
      </c>
      <c r="Q1372" t="s">
        <v>5907</v>
      </c>
      <c r="R1372" t="s">
        <v>5908</v>
      </c>
      <c r="S1372" t="s">
        <v>5909</v>
      </c>
      <c r="T1372" t="s">
        <v>692</v>
      </c>
      <c r="U1372">
        <v>32137</v>
      </c>
      <c r="V1372" t="s">
        <v>5910</v>
      </c>
      <c r="W1372" t="s">
        <v>5913</v>
      </c>
      <c r="X1372" t="s">
        <v>5914</v>
      </c>
      <c r="Y1372" t="s">
        <v>5915</v>
      </c>
      <c r="Z1372" t="s">
        <v>5916</v>
      </c>
      <c r="AA1372" t="s">
        <v>5917</v>
      </c>
      <c r="AB1372" t="s">
        <v>692</v>
      </c>
      <c r="AC1372">
        <v>32223</v>
      </c>
      <c r="AD1372" t="s">
        <v>405</v>
      </c>
      <c r="AE1372" t="s">
        <v>5918</v>
      </c>
      <c r="AF1372" t="b">
        <f t="shared" si="21"/>
        <v>0</v>
      </c>
      <c r="AG1372" t="b">
        <f>IF(Table1[[#This Row],[bank_type]] = "Private Nonprofit", TRUE, FALSE)</f>
        <v>0</v>
      </c>
    </row>
    <row r="1373" spans="1:33" x14ac:dyDescent="0.2">
      <c r="A1373">
        <v>428</v>
      </c>
      <c r="B1373" t="s">
        <v>5904</v>
      </c>
      <c r="C1373" s="1">
        <v>40151</v>
      </c>
      <c r="D1373" s="1">
        <v>40151</v>
      </c>
      <c r="E1373" t="s">
        <v>5905</v>
      </c>
      <c r="F1373" t="b">
        <v>1</v>
      </c>
      <c r="G1373" t="s">
        <v>326</v>
      </c>
      <c r="H1373" t="s">
        <v>331</v>
      </c>
      <c r="J1373" t="s">
        <v>332</v>
      </c>
      <c r="K1373" t="s">
        <v>24</v>
      </c>
      <c r="L1373" t="s">
        <v>692</v>
      </c>
      <c r="M1373" t="s">
        <v>5906</v>
      </c>
      <c r="N1373">
        <v>29.309243732095101</v>
      </c>
      <c r="O1373">
        <v>-81.171533348809504</v>
      </c>
      <c r="P1373" t="s">
        <v>78</v>
      </c>
      <c r="Q1373" t="s">
        <v>5907</v>
      </c>
      <c r="R1373" t="s">
        <v>5908</v>
      </c>
      <c r="S1373" t="s">
        <v>5909</v>
      </c>
      <c r="T1373" t="s">
        <v>692</v>
      </c>
      <c r="U1373">
        <v>32137</v>
      </c>
      <c r="V1373" t="s">
        <v>5910</v>
      </c>
      <c r="W1373" t="s">
        <v>875</v>
      </c>
      <c r="X1373" t="s">
        <v>5919</v>
      </c>
      <c r="Y1373" t="s">
        <v>5920</v>
      </c>
      <c r="Z1373" t="s">
        <v>5921</v>
      </c>
      <c r="AA1373" t="s">
        <v>5922</v>
      </c>
      <c r="AB1373" t="s">
        <v>692</v>
      </c>
      <c r="AC1373">
        <v>32137</v>
      </c>
      <c r="AD1373" t="s">
        <v>39</v>
      </c>
      <c r="AE1373" t="s">
        <v>5910</v>
      </c>
      <c r="AF1373" t="b">
        <f t="shared" si="21"/>
        <v>0</v>
      </c>
      <c r="AG1373" t="b">
        <f>IF(Table1[[#This Row],[bank_type]] = "Private Nonprofit", TRUE, FALSE)</f>
        <v>0</v>
      </c>
    </row>
    <row r="1374" spans="1:33" x14ac:dyDescent="0.2">
      <c r="A1374">
        <v>4448</v>
      </c>
      <c r="B1374" t="s">
        <v>5923</v>
      </c>
      <c r="C1374" t="s">
        <v>28</v>
      </c>
      <c r="D1374" s="1">
        <v>45902</v>
      </c>
      <c r="E1374" t="s">
        <v>5924</v>
      </c>
      <c r="F1374" t="b">
        <v>1</v>
      </c>
      <c r="G1374" t="s">
        <v>326</v>
      </c>
      <c r="J1374" t="s">
        <v>332</v>
      </c>
      <c r="K1374" t="s">
        <v>24</v>
      </c>
      <c r="L1374" t="s">
        <v>692</v>
      </c>
      <c r="M1374" t="s">
        <v>5906</v>
      </c>
      <c r="N1374">
        <v>29.319981807721199</v>
      </c>
      <c r="O1374">
        <v>-81.158947170561504</v>
      </c>
      <c r="P1374" t="s">
        <v>78</v>
      </c>
      <c r="Q1374" t="s">
        <v>5907</v>
      </c>
      <c r="R1374" t="s">
        <v>5908</v>
      </c>
      <c r="S1374" t="s">
        <v>5909</v>
      </c>
      <c r="T1374" t="s">
        <v>692</v>
      </c>
      <c r="U1374">
        <v>32137</v>
      </c>
      <c r="V1374" t="s">
        <v>5910</v>
      </c>
      <c r="W1374" t="s">
        <v>5913</v>
      </c>
      <c r="X1374" t="s">
        <v>5914</v>
      </c>
      <c r="Y1374" t="s">
        <v>5915</v>
      </c>
      <c r="Z1374" t="s">
        <v>5916</v>
      </c>
      <c r="AA1374" t="s">
        <v>5917</v>
      </c>
      <c r="AB1374" t="s">
        <v>692</v>
      </c>
      <c r="AC1374">
        <v>32223</v>
      </c>
      <c r="AD1374" t="s">
        <v>405</v>
      </c>
      <c r="AE1374" t="s">
        <v>5918</v>
      </c>
      <c r="AF1374" t="b">
        <f t="shared" si="21"/>
        <v>0</v>
      </c>
      <c r="AG1374" t="b">
        <f>IF(Table1[[#This Row],[bank_type]] = "Private Nonprofit", TRUE, FALSE)</f>
        <v>0</v>
      </c>
    </row>
    <row r="1375" spans="1:33" x14ac:dyDescent="0.2">
      <c r="A1375">
        <v>4448</v>
      </c>
      <c r="B1375" t="s">
        <v>5923</v>
      </c>
      <c r="C1375" t="s">
        <v>28</v>
      </c>
      <c r="D1375" s="1">
        <v>45902</v>
      </c>
      <c r="E1375" t="s">
        <v>5924</v>
      </c>
      <c r="F1375" t="b">
        <v>1</v>
      </c>
      <c r="G1375" t="s">
        <v>326</v>
      </c>
      <c r="J1375" t="s">
        <v>332</v>
      </c>
      <c r="K1375" t="s">
        <v>24</v>
      </c>
      <c r="L1375" t="s">
        <v>692</v>
      </c>
      <c r="M1375" t="s">
        <v>5906</v>
      </c>
      <c r="N1375">
        <v>29.319981807721199</v>
      </c>
      <c r="O1375">
        <v>-81.158947170561504</v>
      </c>
      <c r="P1375" t="s">
        <v>78</v>
      </c>
      <c r="Q1375" t="s">
        <v>5907</v>
      </c>
      <c r="R1375" t="s">
        <v>5908</v>
      </c>
      <c r="S1375" t="s">
        <v>5909</v>
      </c>
      <c r="T1375" t="s">
        <v>692</v>
      </c>
      <c r="U1375">
        <v>32137</v>
      </c>
      <c r="V1375" t="s">
        <v>5910</v>
      </c>
      <c r="W1375" t="s">
        <v>774</v>
      </c>
      <c r="X1375" t="s">
        <v>571</v>
      </c>
      <c r="Y1375" t="s">
        <v>5911</v>
      </c>
      <c r="Z1375" t="s">
        <v>5912</v>
      </c>
      <c r="AA1375" t="s">
        <v>5909</v>
      </c>
      <c r="AB1375" t="s">
        <v>692</v>
      </c>
      <c r="AC1375">
        <v>32137</v>
      </c>
      <c r="AD1375" t="s">
        <v>34</v>
      </c>
      <c r="AE1375" t="s">
        <v>5910</v>
      </c>
      <c r="AF1375" t="b">
        <f t="shared" si="21"/>
        <v>0</v>
      </c>
      <c r="AG1375" t="b">
        <f>IF(Table1[[#This Row],[bank_type]] = "Private Nonprofit", TRUE, FALSE)</f>
        <v>0</v>
      </c>
    </row>
    <row r="1376" spans="1:33" x14ac:dyDescent="0.2">
      <c r="A1376">
        <v>5448</v>
      </c>
      <c r="B1376" t="s">
        <v>5925</v>
      </c>
      <c r="C1376" s="1">
        <v>43803</v>
      </c>
      <c r="D1376" s="1">
        <v>43803</v>
      </c>
      <c r="E1376" t="s">
        <v>5926</v>
      </c>
      <c r="F1376" t="b">
        <v>1</v>
      </c>
      <c r="G1376" t="s">
        <v>668</v>
      </c>
      <c r="K1376" t="s">
        <v>24</v>
      </c>
      <c r="L1376" t="s">
        <v>692</v>
      </c>
      <c r="M1376" t="s">
        <v>693</v>
      </c>
      <c r="N1376">
        <v>27.817921923688399</v>
      </c>
      <c r="O1376">
        <v>-81.454821028296493</v>
      </c>
      <c r="P1376" t="s">
        <v>78</v>
      </c>
      <c r="Q1376" t="s">
        <v>1961</v>
      </c>
      <c r="R1376" t="s">
        <v>28</v>
      </c>
      <c r="S1376" t="s">
        <v>519</v>
      </c>
      <c r="T1376" t="s">
        <v>515</v>
      </c>
      <c r="U1376">
        <v>70538</v>
      </c>
      <c r="V1376" t="s">
        <v>1962</v>
      </c>
      <c r="W1376" t="s">
        <v>1974</v>
      </c>
      <c r="X1376" t="s">
        <v>1975</v>
      </c>
      <c r="Y1376" t="s">
        <v>1976</v>
      </c>
      <c r="Z1376" t="s">
        <v>797</v>
      </c>
      <c r="AA1376" t="s">
        <v>798</v>
      </c>
      <c r="AB1376" t="s">
        <v>692</v>
      </c>
      <c r="AC1376">
        <v>33618</v>
      </c>
      <c r="AD1376" t="s">
        <v>60</v>
      </c>
      <c r="AE1376" t="s">
        <v>799</v>
      </c>
      <c r="AF1376" t="b">
        <f t="shared" si="21"/>
        <v>0</v>
      </c>
      <c r="AG1376" t="b">
        <f>IF(Table1[[#This Row],[bank_type]] = "Private Nonprofit", TRUE, FALSE)</f>
        <v>0</v>
      </c>
    </row>
    <row r="1377" spans="1:33" x14ac:dyDescent="0.2">
      <c r="A1377">
        <v>5448</v>
      </c>
      <c r="B1377" t="s">
        <v>5925</v>
      </c>
      <c r="C1377" s="1">
        <v>43803</v>
      </c>
      <c r="D1377" s="1">
        <v>43803</v>
      </c>
      <c r="E1377" t="s">
        <v>5926</v>
      </c>
      <c r="F1377" t="b">
        <v>1</v>
      </c>
      <c r="G1377" t="s">
        <v>668</v>
      </c>
      <c r="K1377" t="s">
        <v>24</v>
      </c>
      <c r="L1377" t="s">
        <v>692</v>
      </c>
      <c r="M1377" t="s">
        <v>693</v>
      </c>
      <c r="N1377">
        <v>27.817921923688399</v>
      </c>
      <c r="O1377">
        <v>-81.454821028296493</v>
      </c>
      <c r="P1377" t="s">
        <v>78</v>
      </c>
      <c r="Q1377" t="s">
        <v>1961</v>
      </c>
      <c r="R1377" t="s">
        <v>28</v>
      </c>
      <c r="S1377" t="s">
        <v>519</v>
      </c>
      <c r="T1377" t="s">
        <v>515</v>
      </c>
      <c r="U1377">
        <v>70538</v>
      </c>
      <c r="V1377" t="s">
        <v>1962</v>
      </c>
      <c r="W1377" t="s">
        <v>2888</v>
      </c>
      <c r="X1377" t="s">
        <v>5927</v>
      </c>
      <c r="Y1377" t="s">
        <v>5928</v>
      </c>
      <c r="Z1377" t="s">
        <v>28</v>
      </c>
      <c r="AA1377" t="s">
        <v>28</v>
      </c>
      <c r="AB1377" t="s">
        <v>28</v>
      </c>
      <c r="AC1377" t="s">
        <v>28</v>
      </c>
      <c r="AD1377" t="s">
        <v>60</v>
      </c>
      <c r="AE1377" t="s">
        <v>28</v>
      </c>
      <c r="AF1377" t="b">
        <f t="shared" si="21"/>
        <v>0</v>
      </c>
      <c r="AG1377" t="b">
        <f>IF(Table1[[#This Row],[bank_type]] = "Private Nonprofit", TRUE, FALSE)</f>
        <v>0</v>
      </c>
    </row>
    <row r="1378" spans="1:33" x14ac:dyDescent="0.2">
      <c r="A1378">
        <v>5448</v>
      </c>
      <c r="B1378" t="s">
        <v>5925</v>
      </c>
      <c r="C1378" s="1">
        <v>43803</v>
      </c>
      <c r="D1378" s="1">
        <v>43803</v>
      </c>
      <c r="E1378" t="s">
        <v>5926</v>
      </c>
      <c r="F1378" t="b">
        <v>1</v>
      </c>
      <c r="G1378" t="s">
        <v>668</v>
      </c>
      <c r="K1378" t="s">
        <v>24</v>
      </c>
      <c r="L1378" t="s">
        <v>692</v>
      </c>
      <c r="M1378" t="s">
        <v>693</v>
      </c>
      <c r="N1378">
        <v>27.817921923688399</v>
      </c>
      <c r="O1378">
        <v>-81.454821028296493</v>
      </c>
      <c r="P1378" t="s">
        <v>78</v>
      </c>
      <c r="Q1378" t="s">
        <v>1961</v>
      </c>
      <c r="R1378" t="s">
        <v>28</v>
      </c>
      <c r="S1378" t="s">
        <v>519</v>
      </c>
      <c r="T1378" t="s">
        <v>515</v>
      </c>
      <c r="U1378">
        <v>70538</v>
      </c>
      <c r="V1378" t="s">
        <v>1962</v>
      </c>
      <c r="W1378" t="s">
        <v>794</v>
      </c>
      <c r="X1378" t="s">
        <v>795</v>
      </c>
      <c r="Y1378" t="s">
        <v>796</v>
      </c>
      <c r="Z1378" t="s">
        <v>797</v>
      </c>
      <c r="AA1378" t="s">
        <v>798</v>
      </c>
      <c r="AB1378" t="s">
        <v>692</v>
      </c>
      <c r="AC1378">
        <v>33618</v>
      </c>
      <c r="AD1378" t="s">
        <v>405</v>
      </c>
      <c r="AE1378" t="s">
        <v>799</v>
      </c>
      <c r="AF1378" t="b">
        <f t="shared" si="21"/>
        <v>0</v>
      </c>
      <c r="AG1378" t="b">
        <f>IF(Table1[[#This Row],[bank_type]] = "Private Nonprofit", TRUE, FALSE)</f>
        <v>0</v>
      </c>
    </row>
    <row r="1379" spans="1:33" x14ac:dyDescent="0.2">
      <c r="A1379">
        <v>4338</v>
      </c>
      <c r="B1379" t="s">
        <v>5929</v>
      </c>
      <c r="C1379" s="1">
        <v>42538</v>
      </c>
      <c r="D1379" s="1">
        <v>45750</v>
      </c>
      <c r="E1379" t="s">
        <v>5930</v>
      </c>
      <c r="F1379" t="b">
        <v>1</v>
      </c>
      <c r="G1379" t="s">
        <v>668</v>
      </c>
      <c r="K1379" t="s">
        <v>362</v>
      </c>
      <c r="L1379" t="s">
        <v>692</v>
      </c>
      <c r="M1379" t="s">
        <v>693</v>
      </c>
      <c r="N1379">
        <v>27.755728720775799</v>
      </c>
      <c r="O1379">
        <v>-81.467470604829899</v>
      </c>
      <c r="P1379" t="s">
        <v>78</v>
      </c>
      <c r="Q1379" t="s">
        <v>1961</v>
      </c>
      <c r="R1379" t="s">
        <v>28</v>
      </c>
      <c r="S1379" t="s">
        <v>519</v>
      </c>
      <c r="T1379" t="s">
        <v>515</v>
      </c>
      <c r="U1379">
        <v>70538</v>
      </c>
      <c r="V1379" t="s">
        <v>1962</v>
      </c>
      <c r="W1379" t="s">
        <v>794</v>
      </c>
      <c r="X1379" t="s">
        <v>795</v>
      </c>
      <c r="Y1379" t="s">
        <v>796</v>
      </c>
      <c r="Z1379" t="s">
        <v>797</v>
      </c>
      <c r="AA1379" t="s">
        <v>798</v>
      </c>
      <c r="AB1379" t="s">
        <v>692</v>
      </c>
      <c r="AC1379">
        <v>33618</v>
      </c>
      <c r="AD1379" t="s">
        <v>405</v>
      </c>
      <c r="AE1379" t="s">
        <v>799</v>
      </c>
      <c r="AF1379" t="b">
        <f t="shared" si="21"/>
        <v>0</v>
      </c>
      <c r="AG1379" t="b">
        <f>IF(Table1[[#This Row],[bank_type]] = "Private Nonprofit", TRUE, FALSE)</f>
        <v>0</v>
      </c>
    </row>
    <row r="1380" spans="1:33" x14ac:dyDescent="0.2">
      <c r="A1380">
        <v>4338</v>
      </c>
      <c r="B1380" t="s">
        <v>5929</v>
      </c>
      <c r="C1380" s="1">
        <v>42538</v>
      </c>
      <c r="D1380" s="1">
        <v>45750</v>
      </c>
      <c r="E1380" t="s">
        <v>5930</v>
      </c>
      <c r="F1380" t="b">
        <v>1</v>
      </c>
      <c r="G1380" t="s">
        <v>668</v>
      </c>
      <c r="K1380" t="s">
        <v>362</v>
      </c>
      <c r="L1380" t="s">
        <v>692</v>
      </c>
      <c r="M1380" t="s">
        <v>693</v>
      </c>
      <c r="N1380">
        <v>27.755728720775799</v>
      </c>
      <c r="O1380">
        <v>-81.467470604829899</v>
      </c>
      <c r="P1380" t="s">
        <v>78</v>
      </c>
      <c r="Q1380" t="s">
        <v>1961</v>
      </c>
      <c r="R1380" t="s">
        <v>28</v>
      </c>
      <c r="S1380" t="s">
        <v>519</v>
      </c>
      <c r="T1380" t="s">
        <v>515</v>
      </c>
      <c r="U1380">
        <v>70538</v>
      </c>
      <c r="V1380" t="s">
        <v>1962</v>
      </c>
      <c r="W1380" t="s">
        <v>1974</v>
      </c>
      <c r="X1380" t="s">
        <v>1975</v>
      </c>
      <c r="Y1380" t="s">
        <v>1976</v>
      </c>
      <c r="Z1380" t="s">
        <v>797</v>
      </c>
      <c r="AA1380" t="s">
        <v>798</v>
      </c>
      <c r="AB1380" t="s">
        <v>692</v>
      </c>
      <c r="AC1380">
        <v>33618</v>
      </c>
      <c r="AD1380" t="s">
        <v>60</v>
      </c>
      <c r="AE1380" t="s">
        <v>799</v>
      </c>
      <c r="AF1380" t="b">
        <f t="shared" si="21"/>
        <v>0</v>
      </c>
      <c r="AG1380" t="b">
        <f>IF(Table1[[#This Row],[bank_type]] = "Private Nonprofit", TRUE, FALSE)</f>
        <v>0</v>
      </c>
    </row>
    <row r="1381" spans="1:33" x14ac:dyDescent="0.2">
      <c r="A1381">
        <v>4338</v>
      </c>
      <c r="B1381" t="s">
        <v>5929</v>
      </c>
      <c r="C1381" s="1">
        <v>42538</v>
      </c>
      <c r="D1381" s="1">
        <v>45750</v>
      </c>
      <c r="E1381" t="s">
        <v>5930</v>
      </c>
      <c r="F1381" t="b">
        <v>1</v>
      </c>
      <c r="G1381" t="s">
        <v>668</v>
      </c>
      <c r="K1381" t="s">
        <v>362</v>
      </c>
      <c r="L1381" t="s">
        <v>692</v>
      </c>
      <c r="M1381" t="s">
        <v>693</v>
      </c>
      <c r="N1381">
        <v>27.755728720775799</v>
      </c>
      <c r="O1381">
        <v>-81.467470604829899</v>
      </c>
      <c r="P1381" t="s">
        <v>78</v>
      </c>
      <c r="Q1381" t="s">
        <v>1961</v>
      </c>
      <c r="R1381" t="s">
        <v>28</v>
      </c>
      <c r="S1381" t="s">
        <v>519</v>
      </c>
      <c r="T1381" t="s">
        <v>515</v>
      </c>
      <c r="U1381">
        <v>70538</v>
      </c>
      <c r="V1381" t="s">
        <v>1962</v>
      </c>
      <c r="W1381" t="s">
        <v>2888</v>
      </c>
      <c r="X1381" t="s">
        <v>5927</v>
      </c>
      <c r="Y1381" t="s">
        <v>5928</v>
      </c>
      <c r="Z1381" t="s">
        <v>28</v>
      </c>
      <c r="AA1381" t="s">
        <v>28</v>
      </c>
      <c r="AB1381" t="s">
        <v>28</v>
      </c>
      <c r="AC1381" t="s">
        <v>28</v>
      </c>
      <c r="AD1381" t="s">
        <v>60</v>
      </c>
      <c r="AE1381" t="s">
        <v>28</v>
      </c>
      <c r="AF1381" t="b">
        <f t="shared" si="21"/>
        <v>0</v>
      </c>
      <c r="AG1381" t="b">
        <f>IF(Table1[[#This Row],[bank_type]] = "Private Nonprofit", TRUE, FALSE)</f>
        <v>0</v>
      </c>
    </row>
    <row r="1382" spans="1:33" x14ac:dyDescent="0.2">
      <c r="A1382">
        <v>6160</v>
      </c>
      <c r="B1382" t="s">
        <v>5931</v>
      </c>
      <c r="C1382" t="s">
        <v>28</v>
      </c>
      <c r="D1382" t="s">
        <v>28</v>
      </c>
      <c r="E1382" t="s">
        <v>5932</v>
      </c>
      <c r="F1382" t="b">
        <v>1</v>
      </c>
      <c r="K1382" t="s">
        <v>42</v>
      </c>
      <c r="L1382" t="s">
        <v>692</v>
      </c>
      <c r="M1382" t="s">
        <v>693</v>
      </c>
      <c r="N1382">
        <v>27.780560758428201</v>
      </c>
      <c r="O1382">
        <v>-81.435726714619094</v>
      </c>
      <c r="P1382" t="s">
        <v>78</v>
      </c>
      <c r="Q1382" t="s">
        <v>1604</v>
      </c>
      <c r="R1382" t="s">
        <v>2031</v>
      </c>
      <c r="S1382" t="s">
        <v>687</v>
      </c>
      <c r="T1382" t="s">
        <v>688</v>
      </c>
      <c r="U1382">
        <v>21209</v>
      </c>
      <c r="V1382" t="s">
        <v>689</v>
      </c>
      <c r="W1382" t="s">
        <v>790</v>
      </c>
      <c r="X1382" t="s">
        <v>791</v>
      </c>
      <c r="Y1382" t="s">
        <v>792</v>
      </c>
      <c r="Z1382" t="s">
        <v>2032</v>
      </c>
      <c r="AA1382" t="s">
        <v>687</v>
      </c>
      <c r="AB1382" t="s">
        <v>688</v>
      </c>
      <c r="AC1382">
        <v>21209</v>
      </c>
      <c r="AD1382" t="s">
        <v>34</v>
      </c>
      <c r="AE1382" t="s">
        <v>2033</v>
      </c>
      <c r="AF1382" t="b">
        <f t="shared" si="21"/>
        <v>0</v>
      </c>
      <c r="AG1382" t="b">
        <f>IF(Table1[[#This Row],[bank_type]] = "Private Nonprofit", TRUE, FALSE)</f>
        <v>0</v>
      </c>
    </row>
    <row r="1383" spans="1:33" x14ac:dyDescent="0.2">
      <c r="A1383">
        <v>6160</v>
      </c>
      <c r="B1383" t="s">
        <v>5931</v>
      </c>
      <c r="C1383" t="s">
        <v>28</v>
      </c>
      <c r="D1383" t="s">
        <v>28</v>
      </c>
      <c r="E1383" t="s">
        <v>5932</v>
      </c>
      <c r="F1383" t="b">
        <v>1</v>
      </c>
      <c r="K1383" t="s">
        <v>42</v>
      </c>
      <c r="L1383" t="s">
        <v>692</v>
      </c>
      <c r="M1383" t="s">
        <v>693</v>
      </c>
      <c r="N1383">
        <v>27.780560758428201</v>
      </c>
      <c r="O1383">
        <v>-81.435726714619094</v>
      </c>
      <c r="P1383" t="s">
        <v>78</v>
      </c>
      <c r="Q1383" t="s">
        <v>1604</v>
      </c>
      <c r="R1383" t="s">
        <v>2031</v>
      </c>
      <c r="S1383" t="s">
        <v>687</v>
      </c>
      <c r="T1383" t="s">
        <v>688</v>
      </c>
      <c r="U1383">
        <v>21209</v>
      </c>
      <c r="V1383" t="s">
        <v>689</v>
      </c>
      <c r="W1383" t="s">
        <v>785</v>
      </c>
      <c r="X1383" t="s">
        <v>786</v>
      </c>
      <c r="Y1383" t="s">
        <v>787</v>
      </c>
      <c r="Z1383" t="s">
        <v>788</v>
      </c>
      <c r="AA1383" t="s">
        <v>687</v>
      </c>
      <c r="AB1383" t="s">
        <v>688</v>
      </c>
      <c r="AC1383">
        <v>21209</v>
      </c>
      <c r="AD1383" t="s">
        <v>34</v>
      </c>
      <c r="AE1383" t="s">
        <v>789</v>
      </c>
      <c r="AF1383" t="b">
        <f t="shared" si="21"/>
        <v>0</v>
      </c>
      <c r="AG1383" t="b">
        <f>IF(Table1[[#This Row],[bank_type]] = "Private Nonprofit", TRUE, FALSE)</f>
        <v>0</v>
      </c>
    </row>
    <row r="1384" spans="1:33" x14ac:dyDescent="0.2">
      <c r="A1384">
        <v>2596</v>
      </c>
      <c r="B1384" t="s">
        <v>5933</v>
      </c>
      <c r="C1384" s="1">
        <v>42888</v>
      </c>
      <c r="D1384" s="1">
        <v>42888</v>
      </c>
      <c r="E1384" t="s">
        <v>5934</v>
      </c>
      <c r="F1384" t="b">
        <v>1</v>
      </c>
      <c r="G1384" t="s">
        <v>326</v>
      </c>
      <c r="H1384" t="s">
        <v>846</v>
      </c>
      <c r="J1384" t="s">
        <v>332</v>
      </c>
      <c r="K1384" t="s">
        <v>24</v>
      </c>
      <c r="L1384" t="s">
        <v>692</v>
      </c>
      <c r="M1384" t="s">
        <v>5558</v>
      </c>
      <c r="N1384">
        <v>28.1072046916183</v>
      </c>
      <c r="O1384">
        <v>-80.729432169253599</v>
      </c>
      <c r="P1384" t="s">
        <v>78</v>
      </c>
      <c r="Q1384" t="s">
        <v>28</v>
      </c>
      <c r="R1384" t="s">
        <v>28</v>
      </c>
      <c r="S1384" t="s">
        <v>28</v>
      </c>
      <c r="T1384" t="s">
        <v>28</v>
      </c>
      <c r="U1384" t="s">
        <v>28</v>
      </c>
      <c r="V1384" t="s">
        <v>28</v>
      </c>
      <c r="W1384" t="s">
        <v>1991</v>
      </c>
      <c r="X1384" t="s">
        <v>1992</v>
      </c>
      <c r="Y1384" t="s">
        <v>1993</v>
      </c>
      <c r="Z1384" t="s">
        <v>1994</v>
      </c>
      <c r="AA1384" t="s">
        <v>1369</v>
      </c>
      <c r="AB1384" t="s">
        <v>692</v>
      </c>
      <c r="AC1384">
        <v>32789</v>
      </c>
      <c r="AD1384" t="s">
        <v>405</v>
      </c>
      <c r="AE1384" t="s">
        <v>1995</v>
      </c>
      <c r="AF1384" t="b">
        <f t="shared" si="21"/>
        <v>0</v>
      </c>
      <c r="AG1384" t="b">
        <f>IF(Table1[[#This Row],[bank_type]] = "Private Nonprofit", TRUE, FALSE)</f>
        <v>0</v>
      </c>
    </row>
    <row r="1385" spans="1:33" x14ac:dyDescent="0.2">
      <c r="A1385">
        <v>2596</v>
      </c>
      <c r="B1385" t="s">
        <v>5933</v>
      </c>
      <c r="C1385" s="1">
        <v>42888</v>
      </c>
      <c r="D1385" s="1">
        <v>42888</v>
      </c>
      <c r="E1385" t="s">
        <v>5934</v>
      </c>
      <c r="F1385" t="b">
        <v>1</v>
      </c>
      <c r="G1385" t="s">
        <v>326</v>
      </c>
      <c r="H1385" t="s">
        <v>846</v>
      </c>
      <c r="J1385" t="s">
        <v>332</v>
      </c>
      <c r="K1385" t="s">
        <v>24</v>
      </c>
      <c r="L1385" t="s">
        <v>692</v>
      </c>
      <c r="M1385" t="s">
        <v>5558</v>
      </c>
      <c r="N1385">
        <v>28.1072046916183</v>
      </c>
      <c r="O1385">
        <v>-80.729432169253599</v>
      </c>
      <c r="P1385" t="s">
        <v>78</v>
      </c>
      <c r="Q1385" t="s">
        <v>28</v>
      </c>
      <c r="R1385" t="s">
        <v>28</v>
      </c>
      <c r="S1385" t="s">
        <v>28</v>
      </c>
      <c r="T1385" t="s">
        <v>28</v>
      </c>
      <c r="U1385" t="s">
        <v>28</v>
      </c>
      <c r="V1385" t="s">
        <v>28</v>
      </c>
      <c r="W1385" t="s">
        <v>2487</v>
      </c>
      <c r="X1385" t="s">
        <v>2488</v>
      </c>
      <c r="Y1385" t="s">
        <v>2489</v>
      </c>
      <c r="Z1385" t="s">
        <v>2362</v>
      </c>
      <c r="AA1385" t="s">
        <v>2363</v>
      </c>
      <c r="AB1385" t="s">
        <v>692</v>
      </c>
      <c r="AC1385">
        <v>34711</v>
      </c>
      <c r="AD1385" t="s">
        <v>60</v>
      </c>
      <c r="AE1385" t="s">
        <v>2490</v>
      </c>
      <c r="AF1385" t="b">
        <f t="shared" si="21"/>
        <v>0</v>
      </c>
      <c r="AG1385" t="b">
        <f>IF(Table1[[#This Row],[bank_type]] = "Private Nonprofit", TRUE, FALSE)</f>
        <v>0</v>
      </c>
    </row>
    <row r="1386" spans="1:33" x14ac:dyDescent="0.2">
      <c r="A1386">
        <v>2889</v>
      </c>
      <c r="B1386" t="s">
        <v>5935</v>
      </c>
      <c r="C1386" t="s">
        <v>28</v>
      </c>
      <c r="D1386" s="1">
        <v>42773</v>
      </c>
      <c r="E1386" t="s">
        <v>5936</v>
      </c>
      <c r="F1386" t="b">
        <v>1</v>
      </c>
      <c r="K1386" t="s">
        <v>76</v>
      </c>
      <c r="L1386" t="s">
        <v>692</v>
      </c>
      <c r="M1386" t="s">
        <v>3483</v>
      </c>
      <c r="N1386">
        <v>28.2012364150713</v>
      </c>
      <c r="O1386">
        <v>-81.109245770042605</v>
      </c>
      <c r="P1386" t="s">
        <v>78</v>
      </c>
      <c r="Q1386" t="s">
        <v>5937</v>
      </c>
      <c r="R1386" t="s">
        <v>5938</v>
      </c>
      <c r="S1386" t="s">
        <v>615</v>
      </c>
      <c r="T1386" t="s">
        <v>433</v>
      </c>
      <c r="U1386">
        <v>37212</v>
      </c>
      <c r="V1386" t="s">
        <v>28</v>
      </c>
      <c r="W1386" t="s">
        <v>1991</v>
      </c>
      <c r="X1386" t="s">
        <v>1992</v>
      </c>
      <c r="Y1386" t="s">
        <v>1993</v>
      </c>
      <c r="Z1386" t="s">
        <v>1994</v>
      </c>
      <c r="AA1386" t="s">
        <v>1369</v>
      </c>
      <c r="AB1386" t="s">
        <v>692</v>
      </c>
      <c r="AC1386">
        <v>32789</v>
      </c>
      <c r="AD1386" t="s">
        <v>405</v>
      </c>
      <c r="AE1386" t="s">
        <v>1995</v>
      </c>
      <c r="AF1386" t="b">
        <f t="shared" si="21"/>
        <v>0</v>
      </c>
      <c r="AG1386" t="b">
        <f>IF(Table1[[#This Row],[bank_type]] = "Private Nonprofit", TRUE, FALSE)</f>
        <v>0</v>
      </c>
    </row>
    <row r="1387" spans="1:33" x14ac:dyDescent="0.2">
      <c r="A1387">
        <v>2153</v>
      </c>
      <c r="B1387" t="s">
        <v>5939</v>
      </c>
      <c r="C1387" s="1">
        <v>41375</v>
      </c>
      <c r="D1387" s="1">
        <v>41375</v>
      </c>
      <c r="E1387" t="s">
        <v>5940</v>
      </c>
      <c r="F1387" t="b">
        <v>1</v>
      </c>
      <c r="G1387" t="s">
        <v>326</v>
      </c>
      <c r="J1387" t="s">
        <v>943</v>
      </c>
      <c r="K1387" t="s">
        <v>24</v>
      </c>
      <c r="L1387" t="s">
        <v>2259</v>
      </c>
      <c r="M1387" t="s">
        <v>5941</v>
      </c>
      <c r="N1387">
        <v>39.334389985085998</v>
      </c>
      <c r="O1387">
        <v>-74.646453953120897</v>
      </c>
      <c r="P1387" t="s">
        <v>705</v>
      </c>
      <c r="Q1387" t="s">
        <v>5942</v>
      </c>
      <c r="R1387" t="s">
        <v>5943</v>
      </c>
      <c r="S1387" t="s">
        <v>2258</v>
      </c>
      <c r="T1387" t="s">
        <v>2259</v>
      </c>
      <c r="U1387">
        <v>8822</v>
      </c>
      <c r="V1387" t="s">
        <v>5944</v>
      </c>
      <c r="W1387" t="s">
        <v>3424</v>
      </c>
      <c r="X1387" t="s">
        <v>5945</v>
      </c>
      <c r="Y1387" t="s">
        <v>5946</v>
      </c>
      <c r="Z1387" t="s">
        <v>5947</v>
      </c>
      <c r="AA1387" t="s">
        <v>5948</v>
      </c>
      <c r="AB1387" t="s">
        <v>1155</v>
      </c>
      <c r="AC1387">
        <v>17070</v>
      </c>
      <c r="AD1387" t="s">
        <v>39</v>
      </c>
      <c r="AE1387" t="s">
        <v>28</v>
      </c>
      <c r="AF1387" t="b">
        <f t="shared" si="21"/>
        <v>0</v>
      </c>
      <c r="AG1387" t="b">
        <f>IF(Table1[[#This Row],[bank_type]] = "Private Nonprofit", TRUE, FALSE)</f>
        <v>0</v>
      </c>
    </row>
    <row r="1388" spans="1:33" x14ac:dyDescent="0.2">
      <c r="A1388">
        <v>625</v>
      </c>
      <c r="B1388" t="s">
        <v>5949</v>
      </c>
      <c r="C1388" s="1">
        <v>40207</v>
      </c>
      <c r="D1388" s="1">
        <v>45852</v>
      </c>
      <c r="E1388" t="s">
        <v>5950</v>
      </c>
      <c r="F1388" t="b">
        <v>1</v>
      </c>
      <c r="G1388" t="s">
        <v>67</v>
      </c>
      <c r="J1388" t="s">
        <v>68</v>
      </c>
      <c r="K1388" t="s">
        <v>24</v>
      </c>
      <c r="L1388" t="s">
        <v>394</v>
      </c>
      <c r="M1388" t="s">
        <v>5951</v>
      </c>
      <c r="N1388">
        <v>38.594591604405998</v>
      </c>
      <c r="O1388">
        <v>-77.893697031022398</v>
      </c>
      <c r="P1388" t="s">
        <v>78</v>
      </c>
      <c r="Q1388" t="s">
        <v>5952</v>
      </c>
      <c r="R1388" t="s">
        <v>1308</v>
      </c>
      <c r="S1388" t="s">
        <v>940</v>
      </c>
      <c r="T1388" t="s">
        <v>394</v>
      </c>
      <c r="U1388">
        <v>23225</v>
      </c>
      <c r="V1388" t="s">
        <v>28</v>
      </c>
      <c r="W1388" t="s">
        <v>1309</v>
      </c>
      <c r="X1388" t="s">
        <v>1310</v>
      </c>
      <c r="Y1388" t="s">
        <v>1311</v>
      </c>
      <c r="Z1388" t="s">
        <v>1312</v>
      </c>
      <c r="AA1388" t="s">
        <v>940</v>
      </c>
      <c r="AB1388" t="s">
        <v>394</v>
      </c>
      <c r="AC1388">
        <v>23225</v>
      </c>
      <c r="AD1388" t="s">
        <v>34</v>
      </c>
      <c r="AE1388" t="s">
        <v>1308</v>
      </c>
      <c r="AF1388" t="b">
        <f t="shared" si="21"/>
        <v>0</v>
      </c>
      <c r="AG1388" t="b">
        <f>IF(Table1[[#This Row],[bank_type]] = "Private Nonprofit", TRUE, FALSE)</f>
        <v>0</v>
      </c>
    </row>
    <row r="1389" spans="1:33" x14ac:dyDescent="0.2">
      <c r="A1389">
        <v>625</v>
      </c>
      <c r="B1389" t="s">
        <v>5949</v>
      </c>
      <c r="C1389" s="1">
        <v>40207</v>
      </c>
      <c r="D1389" s="1">
        <v>45852</v>
      </c>
      <c r="E1389" t="s">
        <v>5950</v>
      </c>
      <c r="F1389" t="b">
        <v>1</v>
      </c>
      <c r="G1389" t="s">
        <v>67</v>
      </c>
      <c r="J1389" t="s">
        <v>68</v>
      </c>
      <c r="K1389" t="s">
        <v>24</v>
      </c>
      <c r="L1389" t="s">
        <v>394</v>
      </c>
      <c r="M1389" t="s">
        <v>5951</v>
      </c>
      <c r="N1389">
        <v>38.594591604405998</v>
      </c>
      <c r="O1389">
        <v>-77.893697031022398</v>
      </c>
      <c r="P1389" t="s">
        <v>78</v>
      </c>
      <c r="Q1389" t="s">
        <v>5952</v>
      </c>
      <c r="R1389" t="s">
        <v>1308</v>
      </c>
      <c r="S1389" t="s">
        <v>940</v>
      </c>
      <c r="T1389" t="s">
        <v>394</v>
      </c>
      <c r="U1389">
        <v>23225</v>
      </c>
      <c r="V1389" t="s">
        <v>28</v>
      </c>
      <c r="W1389" t="s">
        <v>915</v>
      </c>
      <c r="X1389" t="s">
        <v>1313</v>
      </c>
      <c r="Y1389" t="s">
        <v>1314</v>
      </c>
      <c r="Z1389" t="s">
        <v>1315</v>
      </c>
      <c r="AA1389" t="s">
        <v>940</v>
      </c>
      <c r="AB1389" t="s">
        <v>394</v>
      </c>
      <c r="AC1389">
        <v>23227</v>
      </c>
      <c r="AD1389" t="s">
        <v>34</v>
      </c>
      <c r="AE1389" t="s">
        <v>28</v>
      </c>
      <c r="AF1389" t="b">
        <f t="shared" si="21"/>
        <v>0</v>
      </c>
      <c r="AG1389" t="b">
        <f>IF(Table1[[#This Row],[bank_type]] = "Private Nonprofit", TRUE, FALSE)</f>
        <v>0</v>
      </c>
    </row>
    <row r="1390" spans="1:33" x14ac:dyDescent="0.2">
      <c r="A1390">
        <v>5853</v>
      </c>
      <c r="B1390" t="s">
        <v>5949</v>
      </c>
      <c r="C1390" t="s">
        <v>28</v>
      </c>
      <c r="D1390" s="1">
        <v>44917</v>
      </c>
      <c r="E1390" t="s">
        <v>5953</v>
      </c>
      <c r="F1390" t="b">
        <v>1</v>
      </c>
      <c r="G1390" t="s">
        <v>326</v>
      </c>
      <c r="H1390" t="s">
        <v>846</v>
      </c>
      <c r="J1390" t="s">
        <v>332</v>
      </c>
      <c r="K1390" t="s">
        <v>24</v>
      </c>
      <c r="L1390" t="s">
        <v>533</v>
      </c>
      <c r="M1390" t="s">
        <v>1680</v>
      </c>
      <c r="N1390">
        <v>42.598782</v>
      </c>
      <c r="O1390">
        <v>-93.490775999999997</v>
      </c>
      <c r="P1390" t="s">
        <v>78</v>
      </c>
      <c r="Q1390" t="s">
        <v>1670</v>
      </c>
      <c r="R1390" t="s">
        <v>1671</v>
      </c>
      <c r="S1390" t="s">
        <v>1107</v>
      </c>
      <c r="T1390" t="s">
        <v>1223</v>
      </c>
      <c r="U1390">
        <v>62236</v>
      </c>
      <c r="V1390" t="s">
        <v>28</v>
      </c>
      <c r="W1390" t="s">
        <v>1675</v>
      </c>
      <c r="X1390" t="s">
        <v>1676</v>
      </c>
      <c r="Y1390" t="s">
        <v>1677</v>
      </c>
      <c r="Z1390" t="s">
        <v>1670</v>
      </c>
      <c r="AA1390" t="s">
        <v>28</v>
      </c>
      <c r="AB1390" t="s">
        <v>28</v>
      </c>
      <c r="AC1390" t="s">
        <v>28</v>
      </c>
      <c r="AD1390" t="s">
        <v>34</v>
      </c>
      <c r="AE1390" t="s">
        <v>28</v>
      </c>
      <c r="AF1390" t="b">
        <f t="shared" si="21"/>
        <v>0</v>
      </c>
      <c r="AG1390" t="b">
        <f>IF(Table1[[#This Row],[bank_type]] = "Private Nonprofit", TRUE, FALSE)</f>
        <v>0</v>
      </c>
    </row>
    <row r="1391" spans="1:33" x14ac:dyDescent="0.2">
      <c r="A1391">
        <v>5853</v>
      </c>
      <c r="B1391" t="s">
        <v>5949</v>
      </c>
      <c r="C1391" t="s">
        <v>28</v>
      </c>
      <c r="D1391" s="1">
        <v>44917</v>
      </c>
      <c r="E1391" t="s">
        <v>5953</v>
      </c>
      <c r="F1391" t="b">
        <v>1</v>
      </c>
      <c r="G1391" t="s">
        <v>326</v>
      </c>
      <c r="H1391" t="s">
        <v>846</v>
      </c>
      <c r="J1391" t="s">
        <v>332</v>
      </c>
      <c r="K1391" t="s">
        <v>24</v>
      </c>
      <c r="L1391" t="s">
        <v>533</v>
      </c>
      <c r="M1391" t="s">
        <v>1680</v>
      </c>
      <c r="N1391">
        <v>42.598782</v>
      </c>
      <c r="O1391">
        <v>-93.490775999999997</v>
      </c>
      <c r="P1391" t="s">
        <v>78</v>
      </c>
      <c r="Q1391" t="s">
        <v>1670</v>
      </c>
      <c r="R1391" t="s">
        <v>1671</v>
      </c>
      <c r="S1391" t="s">
        <v>1107</v>
      </c>
      <c r="T1391" t="s">
        <v>1223</v>
      </c>
      <c r="U1391">
        <v>62236</v>
      </c>
      <c r="V1391" t="s">
        <v>28</v>
      </c>
      <c r="W1391" t="s">
        <v>1672</v>
      </c>
      <c r="X1391" t="s">
        <v>1673</v>
      </c>
      <c r="Y1391" t="s">
        <v>1674</v>
      </c>
      <c r="Z1391" t="s">
        <v>28</v>
      </c>
      <c r="AA1391" t="s">
        <v>28</v>
      </c>
      <c r="AB1391" t="s">
        <v>28</v>
      </c>
      <c r="AC1391" t="s">
        <v>28</v>
      </c>
      <c r="AD1391" t="s">
        <v>60</v>
      </c>
      <c r="AE1391" t="s">
        <v>28</v>
      </c>
      <c r="AF1391" t="b">
        <f t="shared" si="21"/>
        <v>0</v>
      </c>
      <c r="AG1391" t="b">
        <f>IF(Table1[[#This Row],[bank_type]] = "Private Nonprofit", TRUE, FALSE)</f>
        <v>0</v>
      </c>
    </row>
    <row r="1392" spans="1:33" x14ac:dyDescent="0.2">
      <c r="A1392">
        <v>6849</v>
      </c>
      <c r="B1392" t="s">
        <v>5954</v>
      </c>
      <c r="C1392" t="s">
        <v>28</v>
      </c>
      <c r="D1392" s="1">
        <v>45345</v>
      </c>
      <c r="E1392" t="s">
        <v>5955</v>
      </c>
      <c r="F1392" t="b">
        <v>1</v>
      </c>
      <c r="G1392" t="s">
        <v>326</v>
      </c>
      <c r="J1392" t="s">
        <v>68</v>
      </c>
      <c r="K1392" t="s">
        <v>24</v>
      </c>
      <c r="L1392" t="s">
        <v>479</v>
      </c>
      <c r="M1392" t="s">
        <v>5956</v>
      </c>
      <c r="N1392">
        <v>32.832929790934301</v>
      </c>
      <c r="O1392">
        <v>-83.591738432206597</v>
      </c>
      <c r="P1392" t="s">
        <v>38</v>
      </c>
      <c r="Q1392" t="s">
        <v>5957</v>
      </c>
      <c r="R1392" t="s">
        <v>5958</v>
      </c>
      <c r="S1392" t="s">
        <v>464</v>
      </c>
      <c r="T1392" t="s">
        <v>422</v>
      </c>
      <c r="U1392">
        <v>29417</v>
      </c>
      <c r="V1392" t="s">
        <v>28</v>
      </c>
      <c r="W1392" t="s">
        <v>1434</v>
      </c>
      <c r="X1392" t="s">
        <v>2015</v>
      </c>
      <c r="Y1392" t="s">
        <v>2016</v>
      </c>
      <c r="Z1392" t="s">
        <v>2017</v>
      </c>
      <c r="AA1392" t="s">
        <v>28</v>
      </c>
      <c r="AB1392" t="s">
        <v>422</v>
      </c>
      <c r="AC1392" t="s">
        <v>28</v>
      </c>
      <c r="AD1392" t="s">
        <v>34</v>
      </c>
      <c r="AE1392" t="s">
        <v>28</v>
      </c>
      <c r="AF1392" t="b">
        <f t="shared" si="21"/>
        <v>0</v>
      </c>
      <c r="AG1392" t="b">
        <f>IF(Table1[[#This Row],[bank_type]] = "Private Nonprofit", TRUE, FALSE)</f>
        <v>1</v>
      </c>
    </row>
    <row r="1393" spans="1:33" x14ac:dyDescent="0.2">
      <c r="A1393">
        <v>6584</v>
      </c>
      <c r="B1393" t="s">
        <v>5959</v>
      </c>
      <c r="C1393" t="s">
        <v>28</v>
      </c>
      <c r="D1393" s="1">
        <v>45547</v>
      </c>
      <c r="E1393" t="s">
        <v>5960</v>
      </c>
      <c r="F1393" t="b">
        <v>1</v>
      </c>
      <c r="G1393" t="s">
        <v>22</v>
      </c>
      <c r="H1393" t="s">
        <v>846</v>
      </c>
      <c r="J1393" t="s">
        <v>23</v>
      </c>
      <c r="K1393" t="s">
        <v>24</v>
      </c>
      <c r="L1393" t="s">
        <v>533</v>
      </c>
      <c r="M1393" t="s">
        <v>5961</v>
      </c>
      <c r="N1393">
        <v>41.738624999999999</v>
      </c>
      <c r="O1393">
        <v>-93.801973000000004</v>
      </c>
      <c r="P1393" t="s">
        <v>78</v>
      </c>
      <c r="Q1393" t="s">
        <v>28</v>
      </c>
      <c r="R1393" t="s">
        <v>28</v>
      </c>
      <c r="S1393" t="s">
        <v>28</v>
      </c>
      <c r="T1393" t="s">
        <v>28</v>
      </c>
      <c r="U1393" t="s">
        <v>28</v>
      </c>
      <c r="V1393" t="s">
        <v>28</v>
      </c>
      <c r="W1393" t="s">
        <v>1538</v>
      </c>
      <c r="X1393" t="s">
        <v>5962</v>
      </c>
      <c r="Y1393" t="s">
        <v>5963</v>
      </c>
      <c r="Z1393" t="s">
        <v>5964</v>
      </c>
      <c r="AA1393" t="s">
        <v>5167</v>
      </c>
      <c r="AB1393" t="s">
        <v>533</v>
      </c>
      <c r="AC1393">
        <v>50327</v>
      </c>
      <c r="AD1393" t="s">
        <v>60</v>
      </c>
      <c r="AE1393" t="s">
        <v>28</v>
      </c>
      <c r="AF1393" t="b">
        <f t="shared" si="21"/>
        <v>0</v>
      </c>
      <c r="AG1393" t="b">
        <f>IF(Table1[[#This Row],[bank_type]] = "Private Nonprofit", TRUE, FALSE)</f>
        <v>0</v>
      </c>
    </row>
    <row r="1394" spans="1:33" x14ac:dyDescent="0.2">
      <c r="A1394">
        <v>6584</v>
      </c>
      <c r="B1394" t="s">
        <v>5959</v>
      </c>
      <c r="C1394" t="s">
        <v>28</v>
      </c>
      <c r="D1394" s="1">
        <v>45547</v>
      </c>
      <c r="E1394" t="s">
        <v>5960</v>
      </c>
      <c r="F1394" t="b">
        <v>1</v>
      </c>
      <c r="G1394" t="s">
        <v>22</v>
      </c>
      <c r="H1394" t="s">
        <v>846</v>
      </c>
      <c r="J1394" t="s">
        <v>23</v>
      </c>
      <c r="K1394" t="s">
        <v>24</v>
      </c>
      <c r="L1394" t="s">
        <v>533</v>
      </c>
      <c r="M1394" t="s">
        <v>5961</v>
      </c>
      <c r="N1394">
        <v>41.738624999999999</v>
      </c>
      <c r="O1394">
        <v>-93.801973000000004</v>
      </c>
      <c r="P1394" t="s">
        <v>78</v>
      </c>
      <c r="Q1394" t="s">
        <v>28</v>
      </c>
      <c r="R1394" t="s">
        <v>28</v>
      </c>
      <c r="S1394" t="s">
        <v>28</v>
      </c>
      <c r="T1394" t="s">
        <v>28</v>
      </c>
      <c r="U1394" t="s">
        <v>28</v>
      </c>
      <c r="V1394" t="s">
        <v>28</v>
      </c>
      <c r="W1394" t="s">
        <v>749</v>
      </c>
      <c r="X1394" t="s">
        <v>5965</v>
      </c>
      <c r="Y1394" t="s">
        <v>5966</v>
      </c>
      <c r="Z1394" t="s">
        <v>5967</v>
      </c>
      <c r="AA1394" t="s">
        <v>1683</v>
      </c>
      <c r="AB1394" t="s">
        <v>533</v>
      </c>
      <c r="AC1394">
        <v>50266</v>
      </c>
      <c r="AD1394" t="s">
        <v>405</v>
      </c>
      <c r="AE1394" t="s">
        <v>28</v>
      </c>
      <c r="AF1394" t="b">
        <f t="shared" si="21"/>
        <v>0</v>
      </c>
      <c r="AG1394" t="b">
        <f>IF(Table1[[#This Row],[bank_type]] = "Private Nonprofit", TRUE, FALSE)</f>
        <v>0</v>
      </c>
    </row>
    <row r="1395" spans="1:33" x14ac:dyDescent="0.2">
      <c r="A1395">
        <v>6622</v>
      </c>
      <c r="B1395" t="s">
        <v>5968</v>
      </c>
      <c r="C1395" t="s">
        <v>28</v>
      </c>
      <c r="D1395" t="s">
        <v>28</v>
      </c>
      <c r="E1395" t="s">
        <v>5969</v>
      </c>
      <c r="F1395" t="b">
        <v>1</v>
      </c>
      <c r="K1395" t="s">
        <v>42</v>
      </c>
      <c r="L1395" t="s">
        <v>533</v>
      </c>
      <c r="M1395" t="s">
        <v>5970</v>
      </c>
      <c r="N1395">
        <v>41.601700000000001</v>
      </c>
      <c r="O1395">
        <v>-91.118799999999993</v>
      </c>
      <c r="P1395" t="s">
        <v>78</v>
      </c>
      <c r="Q1395" t="s">
        <v>5971</v>
      </c>
      <c r="R1395" t="s">
        <v>28</v>
      </c>
      <c r="S1395" t="s">
        <v>28</v>
      </c>
      <c r="T1395" t="s">
        <v>533</v>
      </c>
      <c r="U1395" t="s">
        <v>28</v>
      </c>
      <c r="V1395" t="s">
        <v>28</v>
      </c>
      <c r="W1395" t="s">
        <v>28</v>
      </c>
      <c r="X1395" t="s">
        <v>28</v>
      </c>
      <c r="Y1395" t="s">
        <v>28</v>
      </c>
      <c r="Z1395" t="s">
        <v>28</v>
      </c>
      <c r="AA1395" t="s">
        <v>28</v>
      </c>
      <c r="AB1395" t="s">
        <v>28</v>
      </c>
      <c r="AC1395" t="s">
        <v>28</v>
      </c>
      <c r="AD1395" t="s">
        <v>28</v>
      </c>
      <c r="AE1395" t="s">
        <v>28</v>
      </c>
      <c r="AF1395" t="b">
        <f t="shared" si="21"/>
        <v>0</v>
      </c>
      <c r="AG1395" t="b">
        <f>IF(Table1[[#This Row],[bank_type]] = "Private Nonprofit", TRUE, FALSE)</f>
        <v>0</v>
      </c>
    </row>
    <row r="1396" spans="1:33" x14ac:dyDescent="0.2">
      <c r="A1396">
        <v>5890</v>
      </c>
      <c r="B1396" t="s">
        <v>5972</v>
      </c>
      <c r="C1396" s="1">
        <v>44589</v>
      </c>
      <c r="D1396" s="1">
        <v>44589</v>
      </c>
      <c r="E1396" t="s">
        <v>5973</v>
      </c>
      <c r="F1396" t="b">
        <v>1</v>
      </c>
      <c r="G1396" t="s">
        <v>67</v>
      </c>
      <c r="J1396" t="s">
        <v>68</v>
      </c>
      <c r="K1396" t="s">
        <v>24</v>
      </c>
      <c r="L1396" t="s">
        <v>673</v>
      </c>
      <c r="M1396" t="s">
        <v>5974</v>
      </c>
      <c r="N1396">
        <v>37.421059999999997</v>
      </c>
      <c r="O1396">
        <v>-90.166489999999996</v>
      </c>
      <c r="P1396" t="s">
        <v>38</v>
      </c>
      <c r="Q1396" t="s">
        <v>1790</v>
      </c>
      <c r="R1396" t="s">
        <v>1791</v>
      </c>
      <c r="S1396" t="s">
        <v>1792</v>
      </c>
      <c r="T1396" t="s">
        <v>673</v>
      </c>
      <c r="U1396">
        <v>65261</v>
      </c>
      <c r="V1396" t="s">
        <v>1793</v>
      </c>
      <c r="W1396" t="s">
        <v>56</v>
      </c>
      <c r="X1396" t="s">
        <v>5789</v>
      </c>
      <c r="Y1396" t="s">
        <v>5790</v>
      </c>
      <c r="Z1396" t="s">
        <v>5791</v>
      </c>
      <c r="AA1396" t="s">
        <v>1792</v>
      </c>
      <c r="AB1396" t="s">
        <v>673</v>
      </c>
      <c r="AC1396">
        <v>65261</v>
      </c>
      <c r="AD1396" t="s">
        <v>39</v>
      </c>
      <c r="AE1396" t="s">
        <v>1793</v>
      </c>
      <c r="AF1396" t="b">
        <f t="shared" si="21"/>
        <v>0</v>
      </c>
      <c r="AG1396" t="b">
        <f>IF(Table1[[#This Row],[bank_type]] = "Private Nonprofit", TRUE, FALSE)</f>
        <v>1</v>
      </c>
    </row>
    <row r="1397" spans="1:33" x14ac:dyDescent="0.2">
      <c r="A1397">
        <v>5609</v>
      </c>
      <c r="B1397" t="s">
        <v>5975</v>
      </c>
      <c r="C1397" t="s">
        <v>28</v>
      </c>
      <c r="D1397" s="1">
        <v>44385</v>
      </c>
      <c r="E1397" t="s">
        <v>5976</v>
      </c>
      <c r="F1397" t="b">
        <v>1</v>
      </c>
      <c r="G1397" t="s">
        <v>22</v>
      </c>
      <c r="J1397" t="s">
        <v>23</v>
      </c>
      <c r="K1397" t="s">
        <v>24</v>
      </c>
      <c r="L1397" t="s">
        <v>891</v>
      </c>
      <c r="M1397" t="s">
        <v>5977</v>
      </c>
      <c r="N1397">
        <v>38.250425999999997</v>
      </c>
      <c r="O1397">
        <v>-81.516395000000003</v>
      </c>
      <c r="P1397" t="s">
        <v>78</v>
      </c>
      <c r="Q1397" t="s">
        <v>28</v>
      </c>
      <c r="R1397" t="s">
        <v>28</v>
      </c>
      <c r="S1397" t="s">
        <v>28</v>
      </c>
      <c r="T1397" t="s">
        <v>28</v>
      </c>
      <c r="U1397" t="s">
        <v>28</v>
      </c>
      <c r="V1397" t="s">
        <v>28</v>
      </c>
      <c r="W1397" t="s">
        <v>794</v>
      </c>
      <c r="X1397" t="s">
        <v>899</v>
      </c>
      <c r="Y1397" t="s">
        <v>900</v>
      </c>
      <c r="Z1397" t="s">
        <v>28</v>
      </c>
      <c r="AA1397" t="s">
        <v>28</v>
      </c>
      <c r="AB1397" t="s">
        <v>28</v>
      </c>
      <c r="AC1397" t="s">
        <v>28</v>
      </c>
      <c r="AD1397" t="s">
        <v>39</v>
      </c>
      <c r="AE1397" t="s">
        <v>28</v>
      </c>
      <c r="AF1397" t="b">
        <f t="shared" si="21"/>
        <v>0</v>
      </c>
      <c r="AG1397" t="b">
        <f>IF(Table1[[#This Row],[bank_type]] = "Private Nonprofit", TRUE, FALSE)</f>
        <v>0</v>
      </c>
    </row>
    <row r="1398" spans="1:33" x14ac:dyDescent="0.2">
      <c r="A1398">
        <v>5609</v>
      </c>
      <c r="B1398" t="s">
        <v>5975</v>
      </c>
      <c r="C1398" t="s">
        <v>28</v>
      </c>
      <c r="D1398" s="1">
        <v>44385</v>
      </c>
      <c r="E1398" t="s">
        <v>5976</v>
      </c>
      <c r="F1398" t="b">
        <v>1</v>
      </c>
      <c r="G1398" t="s">
        <v>22</v>
      </c>
      <c r="J1398" t="s">
        <v>23</v>
      </c>
      <c r="K1398" t="s">
        <v>24</v>
      </c>
      <c r="L1398" t="s">
        <v>891</v>
      </c>
      <c r="M1398" t="s">
        <v>5977</v>
      </c>
      <c r="N1398">
        <v>38.250425999999997</v>
      </c>
      <c r="O1398">
        <v>-81.516395000000003</v>
      </c>
      <c r="P1398" t="s">
        <v>78</v>
      </c>
      <c r="Q1398" t="s">
        <v>28</v>
      </c>
      <c r="R1398" t="s">
        <v>28</v>
      </c>
      <c r="S1398" t="s">
        <v>28</v>
      </c>
      <c r="T1398" t="s">
        <v>28</v>
      </c>
      <c r="U1398" t="s">
        <v>28</v>
      </c>
      <c r="V1398" t="s">
        <v>28</v>
      </c>
      <c r="W1398" t="s">
        <v>896</v>
      </c>
      <c r="X1398" t="s">
        <v>897</v>
      </c>
      <c r="Y1398" t="s">
        <v>898</v>
      </c>
      <c r="Z1398" t="s">
        <v>28</v>
      </c>
      <c r="AA1398" t="s">
        <v>28</v>
      </c>
      <c r="AB1398" t="s">
        <v>28</v>
      </c>
      <c r="AC1398" t="s">
        <v>28</v>
      </c>
      <c r="AD1398" t="s">
        <v>60</v>
      </c>
      <c r="AE1398" t="s">
        <v>28</v>
      </c>
      <c r="AF1398" t="b">
        <f t="shared" si="21"/>
        <v>0</v>
      </c>
      <c r="AG1398" t="b">
        <f>IF(Table1[[#This Row],[bank_type]] = "Private Nonprofit", TRUE, FALSE)</f>
        <v>0</v>
      </c>
    </row>
    <row r="1399" spans="1:33" x14ac:dyDescent="0.2">
      <c r="A1399">
        <v>5267</v>
      </c>
      <c r="B1399" t="s">
        <v>5978</v>
      </c>
      <c r="C1399" s="1">
        <v>43819</v>
      </c>
      <c r="D1399" s="1">
        <v>43819</v>
      </c>
      <c r="E1399" t="s">
        <v>5979</v>
      </c>
      <c r="F1399" t="b">
        <v>1</v>
      </c>
      <c r="G1399" t="s">
        <v>2054</v>
      </c>
      <c r="H1399" t="s">
        <v>1518</v>
      </c>
      <c r="I1399" t="s">
        <v>72</v>
      </c>
      <c r="J1399" t="s">
        <v>23</v>
      </c>
      <c r="K1399" t="s">
        <v>24</v>
      </c>
      <c r="L1399" t="s">
        <v>1155</v>
      </c>
      <c r="M1399" t="s">
        <v>5808</v>
      </c>
      <c r="N1399">
        <v>40.024999999999999</v>
      </c>
      <c r="O1399">
        <v>-79.182500000000005</v>
      </c>
      <c r="P1399" t="s">
        <v>78</v>
      </c>
      <c r="Q1399" t="s">
        <v>5980</v>
      </c>
      <c r="R1399" t="s">
        <v>5981</v>
      </c>
      <c r="S1399" t="s">
        <v>5982</v>
      </c>
      <c r="T1399" t="s">
        <v>1155</v>
      </c>
      <c r="U1399">
        <v>17701</v>
      </c>
      <c r="V1399" t="s">
        <v>5983</v>
      </c>
      <c r="W1399" t="s">
        <v>3151</v>
      </c>
      <c r="X1399" t="s">
        <v>3152</v>
      </c>
      <c r="Y1399" t="s">
        <v>3153</v>
      </c>
      <c r="Z1399" t="s">
        <v>3154</v>
      </c>
      <c r="AA1399" t="s">
        <v>1158</v>
      </c>
      <c r="AB1399" t="s">
        <v>1155</v>
      </c>
      <c r="AC1399">
        <v>15219</v>
      </c>
      <c r="AD1399" t="s">
        <v>405</v>
      </c>
      <c r="AE1399" t="s">
        <v>3155</v>
      </c>
      <c r="AF1399" t="b">
        <f t="shared" si="21"/>
        <v>0</v>
      </c>
      <c r="AG1399" t="b">
        <f>IF(Table1[[#This Row],[bank_type]] = "Private Nonprofit", TRUE, FALSE)</f>
        <v>0</v>
      </c>
    </row>
    <row r="1400" spans="1:33" x14ac:dyDescent="0.2">
      <c r="A1400">
        <v>5267</v>
      </c>
      <c r="B1400" t="s">
        <v>5978</v>
      </c>
      <c r="C1400" s="1">
        <v>43819</v>
      </c>
      <c r="D1400" s="1">
        <v>43819</v>
      </c>
      <c r="E1400" t="s">
        <v>5979</v>
      </c>
      <c r="F1400" t="b">
        <v>1</v>
      </c>
      <c r="G1400" t="s">
        <v>2054</v>
      </c>
      <c r="H1400" t="s">
        <v>1518</v>
      </c>
      <c r="I1400" t="s">
        <v>72</v>
      </c>
      <c r="J1400" t="s">
        <v>23</v>
      </c>
      <c r="K1400" t="s">
        <v>24</v>
      </c>
      <c r="L1400" t="s">
        <v>1155</v>
      </c>
      <c r="M1400" t="s">
        <v>5808</v>
      </c>
      <c r="N1400">
        <v>40.024999999999999</v>
      </c>
      <c r="O1400">
        <v>-79.182500000000005</v>
      </c>
      <c r="P1400" t="s">
        <v>78</v>
      </c>
      <c r="Q1400" t="s">
        <v>5980</v>
      </c>
      <c r="R1400" t="s">
        <v>5981</v>
      </c>
      <c r="S1400" t="s">
        <v>5982</v>
      </c>
      <c r="T1400" t="s">
        <v>1155</v>
      </c>
      <c r="U1400">
        <v>17701</v>
      </c>
      <c r="V1400" t="s">
        <v>5983</v>
      </c>
      <c r="W1400" t="s">
        <v>901</v>
      </c>
      <c r="X1400" t="s">
        <v>902</v>
      </c>
      <c r="Y1400" t="s">
        <v>903</v>
      </c>
      <c r="Z1400" t="s">
        <v>28</v>
      </c>
      <c r="AA1400" t="s">
        <v>28</v>
      </c>
      <c r="AB1400" t="s">
        <v>28</v>
      </c>
      <c r="AC1400" t="s">
        <v>28</v>
      </c>
      <c r="AD1400" t="s">
        <v>60</v>
      </c>
      <c r="AE1400" t="s">
        <v>28</v>
      </c>
      <c r="AF1400" t="b">
        <f t="shared" si="21"/>
        <v>0</v>
      </c>
      <c r="AG1400" t="b">
        <f>IF(Table1[[#This Row],[bank_type]] = "Private Nonprofit", TRUE, FALSE)</f>
        <v>0</v>
      </c>
    </row>
    <row r="1401" spans="1:33" x14ac:dyDescent="0.2">
      <c r="A1401">
        <v>5267</v>
      </c>
      <c r="B1401" t="s">
        <v>5978</v>
      </c>
      <c r="C1401" s="1">
        <v>43819</v>
      </c>
      <c r="D1401" s="1">
        <v>43819</v>
      </c>
      <c r="E1401" t="s">
        <v>5979</v>
      </c>
      <c r="F1401" t="b">
        <v>1</v>
      </c>
      <c r="G1401" t="s">
        <v>2054</v>
      </c>
      <c r="H1401" t="s">
        <v>1518</v>
      </c>
      <c r="I1401" t="s">
        <v>72</v>
      </c>
      <c r="J1401" t="s">
        <v>23</v>
      </c>
      <c r="K1401" t="s">
        <v>24</v>
      </c>
      <c r="L1401" t="s">
        <v>1155</v>
      </c>
      <c r="M1401" t="s">
        <v>5808</v>
      </c>
      <c r="N1401">
        <v>40.024999999999999</v>
      </c>
      <c r="O1401">
        <v>-79.182500000000005</v>
      </c>
      <c r="P1401" t="s">
        <v>78</v>
      </c>
      <c r="Q1401" t="s">
        <v>5980</v>
      </c>
      <c r="R1401" t="s">
        <v>5981</v>
      </c>
      <c r="S1401" t="s">
        <v>5982</v>
      </c>
      <c r="T1401" t="s">
        <v>1155</v>
      </c>
      <c r="U1401">
        <v>17701</v>
      </c>
      <c r="V1401" t="s">
        <v>5983</v>
      </c>
      <c r="W1401" t="s">
        <v>1520</v>
      </c>
      <c r="X1401" t="s">
        <v>1521</v>
      </c>
      <c r="Y1401" t="s">
        <v>1522</v>
      </c>
      <c r="Z1401" t="s">
        <v>1412</v>
      </c>
      <c r="AA1401" t="s">
        <v>1158</v>
      </c>
      <c r="AB1401" t="s">
        <v>1155</v>
      </c>
      <c r="AC1401">
        <v>15219</v>
      </c>
      <c r="AD1401" t="s">
        <v>405</v>
      </c>
      <c r="AE1401" t="s">
        <v>1523</v>
      </c>
      <c r="AF1401" t="b">
        <f t="shared" si="21"/>
        <v>0</v>
      </c>
      <c r="AG1401" t="b">
        <f>IF(Table1[[#This Row],[bank_type]] = "Private Nonprofit", TRUE, FALSE)</f>
        <v>0</v>
      </c>
    </row>
    <row r="1402" spans="1:33" x14ac:dyDescent="0.2">
      <c r="A1402">
        <v>5267</v>
      </c>
      <c r="B1402" t="s">
        <v>5978</v>
      </c>
      <c r="C1402" s="1">
        <v>43819</v>
      </c>
      <c r="D1402" s="1">
        <v>43819</v>
      </c>
      <c r="E1402" t="s">
        <v>5979</v>
      </c>
      <c r="F1402" t="b">
        <v>1</v>
      </c>
      <c r="G1402" t="s">
        <v>2054</v>
      </c>
      <c r="H1402" t="s">
        <v>1518</v>
      </c>
      <c r="I1402" t="s">
        <v>72</v>
      </c>
      <c r="J1402" t="s">
        <v>23</v>
      </c>
      <c r="K1402" t="s">
        <v>24</v>
      </c>
      <c r="L1402" t="s">
        <v>1155</v>
      </c>
      <c r="M1402" t="s">
        <v>5808</v>
      </c>
      <c r="N1402">
        <v>40.024999999999999</v>
      </c>
      <c r="O1402">
        <v>-79.182500000000005</v>
      </c>
      <c r="P1402" t="s">
        <v>78</v>
      </c>
      <c r="Q1402" t="s">
        <v>5980</v>
      </c>
      <c r="R1402" t="s">
        <v>5981</v>
      </c>
      <c r="S1402" t="s">
        <v>5982</v>
      </c>
      <c r="T1402" t="s">
        <v>1155</v>
      </c>
      <c r="U1402">
        <v>17701</v>
      </c>
      <c r="V1402" t="s">
        <v>5983</v>
      </c>
      <c r="W1402" t="s">
        <v>5984</v>
      </c>
      <c r="X1402" t="s">
        <v>5985</v>
      </c>
      <c r="Y1402" t="s">
        <v>5986</v>
      </c>
      <c r="Z1402" t="s">
        <v>1412</v>
      </c>
      <c r="AA1402" t="s">
        <v>1158</v>
      </c>
      <c r="AB1402" t="s">
        <v>1155</v>
      </c>
      <c r="AC1402">
        <v>15219</v>
      </c>
      <c r="AD1402" t="s">
        <v>405</v>
      </c>
      <c r="AE1402" t="s">
        <v>3155</v>
      </c>
      <c r="AF1402" t="b">
        <f t="shared" si="21"/>
        <v>0</v>
      </c>
      <c r="AG1402" t="b">
        <f>IF(Table1[[#This Row],[bank_type]] = "Private Nonprofit", TRUE, FALSE)</f>
        <v>0</v>
      </c>
    </row>
    <row r="1403" spans="1:33" x14ac:dyDescent="0.2">
      <c r="A1403">
        <v>5267</v>
      </c>
      <c r="B1403" t="s">
        <v>5978</v>
      </c>
      <c r="C1403" s="1">
        <v>43819</v>
      </c>
      <c r="D1403" s="1">
        <v>43819</v>
      </c>
      <c r="E1403" t="s">
        <v>5979</v>
      </c>
      <c r="F1403" t="b">
        <v>1</v>
      </c>
      <c r="G1403" t="s">
        <v>2054</v>
      </c>
      <c r="H1403" t="s">
        <v>1518</v>
      </c>
      <c r="I1403" t="s">
        <v>72</v>
      </c>
      <c r="J1403" t="s">
        <v>23</v>
      </c>
      <c r="K1403" t="s">
        <v>24</v>
      </c>
      <c r="L1403" t="s">
        <v>1155</v>
      </c>
      <c r="M1403" t="s">
        <v>5808</v>
      </c>
      <c r="N1403">
        <v>40.024999999999999</v>
      </c>
      <c r="O1403">
        <v>-79.182500000000005</v>
      </c>
      <c r="P1403" t="s">
        <v>78</v>
      </c>
      <c r="Q1403" t="s">
        <v>5980</v>
      </c>
      <c r="R1403" t="s">
        <v>5981</v>
      </c>
      <c r="S1403" t="s">
        <v>5982</v>
      </c>
      <c r="T1403" t="s">
        <v>1155</v>
      </c>
      <c r="U1403">
        <v>17701</v>
      </c>
      <c r="V1403" t="s">
        <v>5983</v>
      </c>
      <c r="W1403" t="s">
        <v>3156</v>
      </c>
      <c r="X1403" t="s">
        <v>3157</v>
      </c>
      <c r="Y1403" t="s">
        <v>3158</v>
      </c>
      <c r="Z1403" t="s">
        <v>28</v>
      </c>
      <c r="AA1403" t="s">
        <v>28</v>
      </c>
      <c r="AB1403" t="s">
        <v>28</v>
      </c>
      <c r="AC1403" t="s">
        <v>28</v>
      </c>
      <c r="AD1403" t="s">
        <v>39</v>
      </c>
      <c r="AE1403" t="s">
        <v>28</v>
      </c>
      <c r="AF1403" t="b">
        <f t="shared" si="21"/>
        <v>0</v>
      </c>
      <c r="AG1403" t="b">
        <f>IF(Table1[[#This Row],[bank_type]] = "Private Nonprofit", TRUE, FALSE)</f>
        <v>0</v>
      </c>
    </row>
    <row r="1404" spans="1:33" x14ac:dyDescent="0.2">
      <c r="A1404">
        <v>1129</v>
      </c>
      <c r="B1404" t="s">
        <v>5987</v>
      </c>
      <c r="C1404" s="1">
        <v>40232</v>
      </c>
      <c r="D1404" s="1">
        <v>40260</v>
      </c>
      <c r="E1404" t="s">
        <v>5988</v>
      </c>
      <c r="F1404" t="b">
        <v>1</v>
      </c>
      <c r="G1404" t="s">
        <v>326</v>
      </c>
      <c r="H1404" t="s">
        <v>53</v>
      </c>
      <c r="I1404" t="s">
        <v>72</v>
      </c>
      <c r="J1404" t="s">
        <v>332</v>
      </c>
      <c r="K1404" t="s">
        <v>24</v>
      </c>
      <c r="L1404" t="s">
        <v>515</v>
      </c>
      <c r="M1404" t="s">
        <v>1741</v>
      </c>
      <c r="N1404">
        <v>30.71292</v>
      </c>
      <c r="O1404">
        <v>-90.522750000000002</v>
      </c>
      <c r="P1404" t="s">
        <v>78</v>
      </c>
      <c r="Q1404" t="s">
        <v>5989</v>
      </c>
      <c r="R1404" t="s">
        <v>5990</v>
      </c>
      <c r="S1404" t="s">
        <v>3054</v>
      </c>
      <c r="T1404" t="s">
        <v>515</v>
      </c>
      <c r="U1404">
        <v>71201</v>
      </c>
      <c r="V1404" t="s">
        <v>28</v>
      </c>
      <c r="W1404" t="s">
        <v>2324</v>
      </c>
      <c r="X1404" t="s">
        <v>2651</v>
      </c>
      <c r="Y1404" t="s">
        <v>3060</v>
      </c>
      <c r="Z1404" t="s">
        <v>3053</v>
      </c>
      <c r="AA1404" t="s">
        <v>3054</v>
      </c>
      <c r="AB1404" t="s">
        <v>515</v>
      </c>
      <c r="AC1404">
        <v>71201</v>
      </c>
      <c r="AD1404" t="s">
        <v>34</v>
      </c>
      <c r="AE1404" t="s">
        <v>28</v>
      </c>
      <c r="AF1404" t="b">
        <f t="shared" si="21"/>
        <v>0</v>
      </c>
      <c r="AG1404" t="b">
        <f>IF(Table1[[#This Row],[bank_type]] = "Private Nonprofit", TRUE, FALSE)</f>
        <v>0</v>
      </c>
    </row>
    <row r="1405" spans="1:33" x14ac:dyDescent="0.2">
      <c r="A1405">
        <v>1129</v>
      </c>
      <c r="B1405" t="s">
        <v>5987</v>
      </c>
      <c r="C1405" s="1">
        <v>40232</v>
      </c>
      <c r="D1405" s="1">
        <v>40260</v>
      </c>
      <c r="E1405" t="s">
        <v>5988</v>
      </c>
      <c r="F1405" t="b">
        <v>1</v>
      </c>
      <c r="G1405" t="s">
        <v>326</v>
      </c>
      <c r="H1405" t="s">
        <v>53</v>
      </c>
      <c r="I1405" t="s">
        <v>72</v>
      </c>
      <c r="J1405" t="s">
        <v>332</v>
      </c>
      <c r="K1405" t="s">
        <v>24</v>
      </c>
      <c r="L1405" t="s">
        <v>515</v>
      </c>
      <c r="M1405" t="s">
        <v>1741</v>
      </c>
      <c r="N1405">
        <v>30.71292</v>
      </c>
      <c r="O1405">
        <v>-90.522750000000002</v>
      </c>
      <c r="P1405" t="s">
        <v>78</v>
      </c>
      <c r="Q1405" t="s">
        <v>5989</v>
      </c>
      <c r="R1405" t="s">
        <v>5990</v>
      </c>
      <c r="S1405" t="s">
        <v>3054</v>
      </c>
      <c r="T1405" t="s">
        <v>515</v>
      </c>
      <c r="U1405">
        <v>71201</v>
      </c>
      <c r="V1405" t="s">
        <v>28</v>
      </c>
      <c r="W1405" t="s">
        <v>775</v>
      </c>
      <c r="X1405" t="s">
        <v>776</v>
      </c>
      <c r="Y1405" t="s">
        <v>777</v>
      </c>
      <c r="Z1405" t="s">
        <v>778</v>
      </c>
      <c r="AA1405" t="s">
        <v>779</v>
      </c>
      <c r="AB1405" t="s">
        <v>515</v>
      </c>
      <c r="AC1405">
        <v>70448</v>
      </c>
      <c r="AD1405" t="s">
        <v>60</v>
      </c>
      <c r="AE1405" t="s">
        <v>28</v>
      </c>
      <c r="AF1405" t="b">
        <f t="shared" si="21"/>
        <v>0</v>
      </c>
      <c r="AG1405" t="b">
        <f>IF(Table1[[#This Row],[bank_type]] = "Private Nonprofit", TRUE, FALSE)</f>
        <v>0</v>
      </c>
    </row>
    <row r="1406" spans="1:33" x14ac:dyDescent="0.2">
      <c r="A1406">
        <v>1133</v>
      </c>
      <c r="B1406" t="s">
        <v>5991</v>
      </c>
      <c r="C1406" s="1">
        <v>40232</v>
      </c>
      <c r="D1406" s="1">
        <v>40260</v>
      </c>
      <c r="E1406" t="s">
        <v>5988</v>
      </c>
      <c r="F1406" t="b">
        <v>1</v>
      </c>
      <c r="G1406" t="s">
        <v>326</v>
      </c>
      <c r="H1406" t="s">
        <v>53</v>
      </c>
      <c r="I1406" t="s">
        <v>72</v>
      </c>
      <c r="J1406" t="s">
        <v>332</v>
      </c>
      <c r="K1406" t="s">
        <v>24</v>
      </c>
      <c r="L1406" t="s">
        <v>515</v>
      </c>
      <c r="M1406" t="s">
        <v>1741</v>
      </c>
      <c r="N1406">
        <v>30.71292</v>
      </c>
      <c r="O1406">
        <v>-90.522750000000002</v>
      </c>
      <c r="P1406" t="s">
        <v>78</v>
      </c>
      <c r="Q1406" t="s">
        <v>5989</v>
      </c>
      <c r="R1406" t="s">
        <v>5990</v>
      </c>
      <c r="S1406" t="s">
        <v>3054</v>
      </c>
      <c r="T1406" t="s">
        <v>515</v>
      </c>
      <c r="U1406">
        <v>71201</v>
      </c>
      <c r="V1406" t="s">
        <v>28</v>
      </c>
      <c r="W1406" t="s">
        <v>2324</v>
      </c>
      <c r="X1406" t="s">
        <v>2651</v>
      </c>
      <c r="Y1406" t="s">
        <v>3060</v>
      </c>
      <c r="Z1406" t="s">
        <v>3053</v>
      </c>
      <c r="AA1406" t="s">
        <v>3054</v>
      </c>
      <c r="AB1406" t="s">
        <v>515</v>
      </c>
      <c r="AC1406">
        <v>71201</v>
      </c>
      <c r="AD1406" t="s">
        <v>34</v>
      </c>
      <c r="AE1406" t="s">
        <v>28</v>
      </c>
      <c r="AF1406" t="b">
        <f t="shared" si="21"/>
        <v>0</v>
      </c>
      <c r="AG1406" t="b">
        <f>IF(Table1[[#This Row],[bank_type]] = "Private Nonprofit", TRUE, FALSE)</f>
        <v>0</v>
      </c>
    </row>
    <row r="1407" spans="1:33" x14ac:dyDescent="0.2">
      <c r="A1407">
        <v>1133</v>
      </c>
      <c r="B1407" t="s">
        <v>5991</v>
      </c>
      <c r="C1407" s="1">
        <v>40232</v>
      </c>
      <c r="D1407" s="1">
        <v>40260</v>
      </c>
      <c r="E1407" t="s">
        <v>5988</v>
      </c>
      <c r="F1407" t="b">
        <v>1</v>
      </c>
      <c r="G1407" t="s">
        <v>326</v>
      </c>
      <c r="H1407" t="s">
        <v>53</v>
      </c>
      <c r="I1407" t="s">
        <v>72</v>
      </c>
      <c r="J1407" t="s">
        <v>332</v>
      </c>
      <c r="K1407" t="s">
        <v>24</v>
      </c>
      <c r="L1407" t="s">
        <v>515</v>
      </c>
      <c r="M1407" t="s">
        <v>1741</v>
      </c>
      <c r="N1407">
        <v>30.71292</v>
      </c>
      <c r="O1407">
        <v>-90.522750000000002</v>
      </c>
      <c r="P1407" t="s">
        <v>78</v>
      </c>
      <c r="Q1407" t="s">
        <v>5989</v>
      </c>
      <c r="R1407" t="s">
        <v>5990</v>
      </c>
      <c r="S1407" t="s">
        <v>3054</v>
      </c>
      <c r="T1407" t="s">
        <v>515</v>
      </c>
      <c r="U1407">
        <v>71201</v>
      </c>
      <c r="V1407" t="s">
        <v>28</v>
      </c>
      <c r="W1407" t="s">
        <v>775</v>
      </c>
      <c r="X1407" t="s">
        <v>776</v>
      </c>
      <c r="Y1407" t="s">
        <v>777</v>
      </c>
      <c r="Z1407" t="s">
        <v>778</v>
      </c>
      <c r="AA1407" t="s">
        <v>779</v>
      </c>
      <c r="AB1407" t="s">
        <v>515</v>
      </c>
      <c r="AC1407">
        <v>70448</v>
      </c>
      <c r="AD1407" t="s">
        <v>60</v>
      </c>
      <c r="AE1407" t="s">
        <v>28</v>
      </c>
      <c r="AF1407" t="b">
        <f t="shared" si="21"/>
        <v>0</v>
      </c>
      <c r="AG1407" t="b">
        <f>IF(Table1[[#This Row],[bank_type]] = "Private Nonprofit", TRUE, FALSE)</f>
        <v>0</v>
      </c>
    </row>
    <row r="1408" spans="1:33" x14ac:dyDescent="0.2">
      <c r="A1408">
        <v>4603</v>
      </c>
      <c r="B1408" t="s">
        <v>5992</v>
      </c>
      <c r="C1408" s="1">
        <v>42837</v>
      </c>
      <c r="D1408" s="1">
        <v>42837</v>
      </c>
      <c r="E1408" t="s">
        <v>5993</v>
      </c>
      <c r="F1408" t="b">
        <v>1</v>
      </c>
      <c r="G1408" t="s">
        <v>326</v>
      </c>
      <c r="H1408" t="s">
        <v>53</v>
      </c>
      <c r="I1408" t="s">
        <v>2320</v>
      </c>
      <c r="J1408" t="s">
        <v>332</v>
      </c>
      <c r="K1408" t="s">
        <v>24</v>
      </c>
      <c r="L1408" t="s">
        <v>515</v>
      </c>
      <c r="M1408" t="s">
        <v>3051</v>
      </c>
      <c r="N1408">
        <v>29.826758000000002</v>
      </c>
      <c r="O1408">
        <v>-90.769510999999994</v>
      </c>
      <c r="P1408" t="s">
        <v>78</v>
      </c>
      <c r="Q1408" t="s">
        <v>1742</v>
      </c>
      <c r="R1408" t="s">
        <v>1924</v>
      </c>
      <c r="S1408" t="s">
        <v>1075</v>
      </c>
      <c r="T1408" t="s">
        <v>515</v>
      </c>
      <c r="U1408">
        <v>70767</v>
      </c>
      <c r="V1408" t="s">
        <v>1074</v>
      </c>
      <c r="W1408" t="s">
        <v>1080</v>
      </c>
      <c r="X1408" t="s">
        <v>412</v>
      </c>
      <c r="Y1408" t="s">
        <v>1081</v>
      </c>
      <c r="Z1408" t="s">
        <v>1074</v>
      </c>
      <c r="AA1408" t="s">
        <v>1075</v>
      </c>
      <c r="AB1408" t="s">
        <v>515</v>
      </c>
      <c r="AC1408">
        <v>70767</v>
      </c>
      <c r="AD1408" t="s">
        <v>60</v>
      </c>
      <c r="AE1408" t="s">
        <v>28</v>
      </c>
      <c r="AF1408" t="b">
        <f t="shared" si="21"/>
        <v>0</v>
      </c>
      <c r="AG1408" t="b">
        <f>IF(Table1[[#This Row],[bank_type]] = "Private Nonprofit", TRUE, FALSE)</f>
        <v>0</v>
      </c>
    </row>
    <row r="1409" spans="1:33" x14ac:dyDescent="0.2">
      <c r="A1409">
        <v>3466</v>
      </c>
      <c r="B1409" t="s">
        <v>5994</v>
      </c>
      <c r="C1409" s="1">
        <v>42140</v>
      </c>
      <c r="D1409" s="1">
        <v>42140</v>
      </c>
      <c r="E1409" t="s">
        <v>5995</v>
      </c>
      <c r="F1409" t="b">
        <v>1</v>
      </c>
      <c r="G1409" t="s">
        <v>326</v>
      </c>
      <c r="H1409" t="s">
        <v>53</v>
      </c>
      <c r="I1409" t="s">
        <v>2320</v>
      </c>
      <c r="J1409" t="s">
        <v>332</v>
      </c>
      <c r="K1409" t="s">
        <v>24</v>
      </c>
      <c r="L1409" t="s">
        <v>515</v>
      </c>
      <c r="M1409" t="s">
        <v>3051</v>
      </c>
      <c r="N1409">
        <v>29.835908314559799</v>
      </c>
      <c r="O1409">
        <v>-90.761998278410303</v>
      </c>
      <c r="P1409" t="s">
        <v>78</v>
      </c>
      <c r="Q1409" t="s">
        <v>1742</v>
      </c>
      <c r="R1409" t="s">
        <v>1074</v>
      </c>
      <c r="S1409" t="s">
        <v>1075</v>
      </c>
      <c r="T1409" t="s">
        <v>515</v>
      </c>
      <c r="U1409">
        <v>70767</v>
      </c>
      <c r="V1409" t="s">
        <v>1743</v>
      </c>
      <c r="W1409" t="s">
        <v>1080</v>
      </c>
      <c r="X1409" t="s">
        <v>412</v>
      </c>
      <c r="Y1409" t="s">
        <v>1081</v>
      </c>
      <c r="Z1409" t="s">
        <v>1074</v>
      </c>
      <c r="AA1409" t="s">
        <v>1075</v>
      </c>
      <c r="AB1409" t="s">
        <v>515</v>
      </c>
      <c r="AC1409">
        <v>70767</v>
      </c>
      <c r="AD1409" t="s">
        <v>39</v>
      </c>
      <c r="AE1409" t="s">
        <v>28</v>
      </c>
      <c r="AF1409" t="b">
        <f t="shared" si="21"/>
        <v>0</v>
      </c>
      <c r="AG1409" t="b">
        <f>IF(Table1[[#This Row],[bank_type]] = "Private Nonprofit", TRUE, FALSE)</f>
        <v>0</v>
      </c>
    </row>
    <row r="1410" spans="1:33" x14ac:dyDescent="0.2">
      <c r="A1410">
        <v>6619</v>
      </c>
      <c r="B1410" t="s">
        <v>5996</v>
      </c>
      <c r="C1410" t="s">
        <v>28</v>
      </c>
      <c r="D1410" t="s">
        <v>28</v>
      </c>
      <c r="E1410" t="s">
        <v>5997</v>
      </c>
      <c r="F1410" t="b">
        <v>1</v>
      </c>
      <c r="K1410" t="s">
        <v>42</v>
      </c>
      <c r="L1410" t="s">
        <v>479</v>
      </c>
      <c r="M1410" t="s">
        <v>3550</v>
      </c>
      <c r="N1410">
        <v>31.780022792016801</v>
      </c>
      <c r="O1410">
        <v>-81.323074559801697</v>
      </c>
      <c r="P1410" t="s">
        <v>78</v>
      </c>
      <c r="Q1410" t="s">
        <v>5998</v>
      </c>
      <c r="R1410" t="s">
        <v>5999</v>
      </c>
      <c r="S1410" t="s">
        <v>6000</v>
      </c>
      <c r="T1410" t="s">
        <v>479</v>
      </c>
      <c r="U1410">
        <v>31320</v>
      </c>
      <c r="V1410" t="s">
        <v>6001</v>
      </c>
      <c r="W1410" t="s">
        <v>6002</v>
      </c>
      <c r="X1410" t="s">
        <v>6003</v>
      </c>
      <c r="Y1410" t="s">
        <v>6004</v>
      </c>
      <c r="Z1410" t="s">
        <v>6005</v>
      </c>
      <c r="AA1410" t="s">
        <v>805</v>
      </c>
      <c r="AB1410" t="s">
        <v>479</v>
      </c>
      <c r="AC1410">
        <v>31405</v>
      </c>
      <c r="AD1410" t="s">
        <v>405</v>
      </c>
      <c r="AE1410" t="s">
        <v>6006</v>
      </c>
      <c r="AF1410" t="b">
        <f t="shared" si="21"/>
        <v>0</v>
      </c>
      <c r="AG1410" t="b">
        <f>IF(Table1[[#This Row],[bank_type]] = "Private Nonprofit", TRUE, FALSE)</f>
        <v>0</v>
      </c>
    </row>
    <row r="1411" spans="1:33" x14ac:dyDescent="0.2">
      <c r="A1411">
        <v>5535</v>
      </c>
      <c r="B1411" t="s">
        <v>6007</v>
      </c>
      <c r="C1411" t="s">
        <v>28</v>
      </c>
      <c r="D1411" s="1">
        <v>45852</v>
      </c>
      <c r="E1411" t="s">
        <v>6008</v>
      </c>
      <c r="F1411" t="b">
        <v>1</v>
      </c>
      <c r="G1411" t="s">
        <v>326</v>
      </c>
      <c r="J1411" t="s">
        <v>332</v>
      </c>
      <c r="K1411" t="s">
        <v>24</v>
      </c>
      <c r="L1411" t="s">
        <v>394</v>
      </c>
      <c r="M1411" t="s">
        <v>1019</v>
      </c>
      <c r="N1411">
        <v>38.621499999999997</v>
      </c>
      <c r="O1411">
        <v>-77.574399999999997</v>
      </c>
      <c r="P1411" t="s">
        <v>78</v>
      </c>
      <c r="Q1411" t="s">
        <v>28</v>
      </c>
      <c r="R1411" t="s">
        <v>28</v>
      </c>
      <c r="S1411" t="s">
        <v>28</v>
      </c>
      <c r="T1411" t="s">
        <v>28</v>
      </c>
      <c r="U1411" t="s">
        <v>28</v>
      </c>
      <c r="V1411" t="s">
        <v>28</v>
      </c>
      <c r="W1411" t="s">
        <v>936</v>
      </c>
      <c r="X1411" t="s">
        <v>937</v>
      </c>
      <c r="Y1411" t="s">
        <v>938</v>
      </c>
      <c r="Z1411" t="s">
        <v>939</v>
      </c>
      <c r="AA1411" t="s">
        <v>940</v>
      </c>
      <c r="AB1411" t="s">
        <v>394</v>
      </c>
      <c r="AC1411">
        <v>23230</v>
      </c>
      <c r="AD1411" t="s">
        <v>405</v>
      </c>
      <c r="AE1411" t="s">
        <v>28</v>
      </c>
      <c r="AF1411" t="b">
        <f t="shared" ref="AF1411:AF1474" si="22">IF(P1411="Public Commercial",TRUE,FALSE)</f>
        <v>0</v>
      </c>
      <c r="AG1411" t="b">
        <f>IF(Table1[[#This Row],[bank_type]] = "Private Nonprofit", TRUE, FALSE)</f>
        <v>0</v>
      </c>
    </row>
    <row r="1412" spans="1:33" x14ac:dyDescent="0.2">
      <c r="A1412">
        <v>626</v>
      </c>
      <c r="B1412" t="s">
        <v>6009</v>
      </c>
      <c r="C1412" t="s">
        <v>28</v>
      </c>
      <c r="D1412" s="1">
        <v>40070</v>
      </c>
      <c r="E1412" t="s">
        <v>6010</v>
      </c>
      <c r="F1412" t="b">
        <v>1</v>
      </c>
      <c r="G1412" t="s">
        <v>22</v>
      </c>
      <c r="J1412" t="s">
        <v>68</v>
      </c>
      <c r="K1412" t="s">
        <v>76</v>
      </c>
      <c r="L1412" t="s">
        <v>394</v>
      </c>
      <c r="M1412" t="s">
        <v>1268</v>
      </c>
      <c r="N1412">
        <v>38.622600187475598</v>
      </c>
      <c r="O1412">
        <v>-77.581140122964499</v>
      </c>
      <c r="P1412" t="s">
        <v>78</v>
      </c>
      <c r="Q1412" t="s">
        <v>28</v>
      </c>
      <c r="R1412" t="s">
        <v>28</v>
      </c>
      <c r="S1412" t="s">
        <v>28</v>
      </c>
      <c r="T1412" t="s">
        <v>28</v>
      </c>
      <c r="U1412" t="s">
        <v>28</v>
      </c>
      <c r="V1412" t="s">
        <v>28</v>
      </c>
      <c r="W1412" t="s">
        <v>3341</v>
      </c>
      <c r="X1412" t="s">
        <v>3342</v>
      </c>
      <c r="Y1412" t="s">
        <v>3343</v>
      </c>
      <c r="Z1412" t="s">
        <v>3340</v>
      </c>
      <c r="AA1412" t="s">
        <v>934</v>
      </c>
      <c r="AB1412" t="s">
        <v>394</v>
      </c>
      <c r="AC1412">
        <v>20186</v>
      </c>
      <c r="AD1412" t="s">
        <v>39</v>
      </c>
      <c r="AE1412" t="s">
        <v>28</v>
      </c>
      <c r="AF1412" t="b">
        <f t="shared" si="22"/>
        <v>0</v>
      </c>
      <c r="AG1412" t="b">
        <f>IF(Table1[[#This Row],[bank_type]] = "Private Nonprofit", TRUE, FALSE)</f>
        <v>0</v>
      </c>
    </row>
    <row r="1413" spans="1:33" x14ac:dyDescent="0.2">
      <c r="A1413">
        <v>1353</v>
      </c>
      <c r="B1413" t="s">
        <v>6011</v>
      </c>
      <c r="C1413" t="s">
        <v>28</v>
      </c>
      <c r="D1413" s="1">
        <v>44651</v>
      </c>
      <c r="E1413" t="s">
        <v>6012</v>
      </c>
      <c r="F1413" t="b">
        <v>1</v>
      </c>
      <c r="K1413" t="s">
        <v>42</v>
      </c>
      <c r="L1413" t="s">
        <v>470</v>
      </c>
      <c r="M1413" t="s">
        <v>3312</v>
      </c>
      <c r="N1413">
        <v>37.162059999999997</v>
      </c>
      <c r="O1413">
        <v>-120.15645000000001</v>
      </c>
      <c r="P1413" t="s">
        <v>78</v>
      </c>
      <c r="Q1413" t="s">
        <v>6013</v>
      </c>
      <c r="R1413" t="s">
        <v>6014</v>
      </c>
      <c r="S1413" t="s">
        <v>6015</v>
      </c>
      <c r="T1413" t="s">
        <v>470</v>
      </c>
      <c r="U1413" t="s">
        <v>6016</v>
      </c>
      <c r="V1413" t="s">
        <v>28</v>
      </c>
      <c r="W1413" t="s">
        <v>1205</v>
      </c>
      <c r="X1413" t="s">
        <v>5816</v>
      </c>
      <c r="Y1413" t="s">
        <v>5817</v>
      </c>
      <c r="Z1413" t="s">
        <v>5818</v>
      </c>
      <c r="AA1413" t="s">
        <v>5814</v>
      </c>
      <c r="AB1413" t="s">
        <v>470</v>
      </c>
      <c r="AC1413">
        <v>94941</v>
      </c>
      <c r="AD1413" t="s">
        <v>39</v>
      </c>
      <c r="AE1413" t="s">
        <v>5815</v>
      </c>
      <c r="AF1413" t="b">
        <f t="shared" si="22"/>
        <v>0</v>
      </c>
      <c r="AG1413" t="b">
        <f>IF(Table1[[#This Row],[bank_type]] = "Private Nonprofit", TRUE, FALSE)</f>
        <v>0</v>
      </c>
    </row>
    <row r="1414" spans="1:33" x14ac:dyDescent="0.2">
      <c r="A1414">
        <v>7066</v>
      </c>
      <c r="B1414" t="s">
        <v>6017</v>
      </c>
      <c r="C1414" t="s">
        <v>28</v>
      </c>
      <c r="D1414" s="1">
        <v>45616</v>
      </c>
      <c r="E1414" t="s">
        <v>6018</v>
      </c>
      <c r="F1414" t="b">
        <v>1</v>
      </c>
      <c r="K1414" t="s">
        <v>42</v>
      </c>
      <c r="L1414" t="s">
        <v>394</v>
      </c>
      <c r="M1414" t="s">
        <v>395</v>
      </c>
      <c r="N1414">
        <v>38.966000000000001</v>
      </c>
      <c r="O1414">
        <v>-77.994</v>
      </c>
      <c r="P1414" t="s">
        <v>78</v>
      </c>
      <c r="Q1414" t="s">
        <v>6019</v>
      </c>
      <c r="R1414" t="s">
        <v>6020</v>
      </c>
      <c r="S1414" t="s">
        <v>934</v>
      </c>
      <c r="T1414" t="s">
        <v>394</v>
      </c>
      <c r="U1414">
        <v>20186</v>
      </c>
      <c r="V1414" t="s">
        <v>6021</v>
      </c>
      <c r="W1414" t="s">
        <v>6022</v>
      </c>
      <c r="X1414" t="s">
        <v>6023</v>
      </c>
      <c r="Y1414" t="s">
        <v>6024</v>
      </c>
      <c r="Z1414" t="s">
        <v>6021</v>
      </c>
      <c r="AA1414" t="s">
        <v>934</v>
      </c>
      <c r="AB1414" t="s">
        <v>394</v>
      </c>
      <c r="AC1414">
        <v>20186</v>
      </c>
      <c r="AD1414" t="s">
        <v>379</v>
      </c>
      <c r="AE1414" t="s">
        <v>28</v>
      </c>
      <c r="AF1414" t="b">
        <f t="shared" si="22"/>
        <v>0</v>
      </c>
      <c r="AG1414" t="b">
        <f>IF(Table1[[#This Row],[bank_type]] = "Private Nonprofit", TRUE, FALSE)</f>
        <v>0</v>
      </c>
    </row>
    <row r="1415" spans="1:33" x14ac:dyDescent="0.2">
      <c r="A1415">
        <v>7066</v>
      </c>
      <c r="B1415" t="s">
        <v>6017</v>
      </c>
      <c r="C1415" t="s">
        <v>28</v>
      </c>
      <c r="D1415" s="1">
        <v>45616</v>
      </c>
      <c r="E1415" t="s">
        <v>6018</v>
      </c>
      <c r="F1415" t="b">
        <v>1</v>
      </c>
      <c r="K1415" t="s">
        <v>42</v>
      </c>
      <c r="L1415" t="s">
        <v>394</v>
      </c>
      <c r="M1415" t="s">
        <v>395</v>
      </c>
      <c r="N1415">
        <v>38.966000000000001</v>
      </c>
      <c r="O1415">
        <v>-77.994</v>
      </c>
      <c r="P1415" t="s">
        <v>78</v>
      </c>
      <c r="Q1415" t="s">
        <v>6019</v>
      </c>
      <c r="R1415" t="s">
        <v>6020</v>
      </c>
      <c r="S1415" t="s">
        <v>934</v>
      </c>
      <c r="T1415" t="s">
        <v>394</v>
      </c>
      <c r="U1415">
        <v>20186</v>
      </c>
      <c r="V1415" t="s">
        <v>6021</v>
      </c>
      <c r="W1415" t="s">
        <v>3671</v>
      </c>
      <c r="X1415" t="s">
        <v>3157</v>
      </c>
      <c r="Y1415" t="s">
        <v>6025</v>
      </c>
      <c r="Z1415" t="s">
        <v>6026</v>
      </c>
      <c r="AA1415" t="s">
        <v>940</v>
      </c>
      <c r="AB1415" t="s">
        <v>394</v>
      </c>
      <c r="AC1415">
        <v>23236</v>
      </c>
      <c r="AD1415" t="s">
        <v>405</v>
      </c>
      <c r="AE1415" t="s">
        <v>28</v>
      </c>
      <c r="AF1415" t="b">
        <f t="shared" si="22"/>
        <v>0</v>
      </c>
      <c r="AG1415" t="b">
        <f>IF(Table1[[#This Row],[bank_type]] = "Private Nonprofit", TRUE, FALSE)</f>
        <v>0</v>
      </c>
    </row>
    <row r="1416" spans="1:33" x14ac:dyDescent="0.2">
      <c r="A1416">
        <v>7066</v>
      </c>
      <c r="B1416" t="s">
        <v>6017</v>
      </c>
      <c r="C1416" t="s">
        <v>28</v>
      </c>
      <c r="D1416" s="1">
        <v>45616</v>
      </c>
      <c r="E1416" t="s">
        <v>6018</v>
      </c>
      <c r="F1416" t="b">
        <v>1</v>
      </c>
      <c r="K1416" t="s">
        <v>42</v>
      </c>
      <c r="L1416" t="s">
        <v>394</v>
      </c>
      <c r="M1416" t="s">
        <v>395</v>
      </c>
      <c r="N1416">
        <v>38.966000000000001</v>
      </c>
      <c r="O1416">
        <v>-77.994</v>
      </c>
      <c r="P1416" t="s">
        <v>78</v>
      </c>
      <c r="Q1416" t="s">
        <v>6019</v>
      </c>
      <c r="R1416" t="s">
        <v>6020</v>
      </c>
      <c r="S1416" t="s">
        <v>934</v>
      </c>
      <c r="T1416" t="s">
        <v>394</v>
      </c>
      <c r="U1416">
        <v>20186</v>
      </c>
      <c r="V1416" t="s">
        <v>6021</v>
      </c>
      <c r="W1416" t="s">
        <v>345</v>
      </c>
      <c r="X1416" t="s">
        <v>661</v>
      </c>
      <c r="Y1416" t="s">
        <v>6027</v>
      </c>
      <c r="Z1416" t="s">
        <v>6026</v>
      </c>
      <c r="AA1416" t="s">
        <v>664</v>
      </c>
      <c r="AB1416" t="s">
        <v>394</v>
      </c>
      <c r="AC1416">
        <v>23236</v>
      </c>
      <c r="AD1416" t="s">
        <v>405</v>
      </c>
      <c r="AE1416" t="s">
        <v>28</v>
      </c>
      <c r="AF1416" t="b">
        <f t="shared" si="22"/>
        <v>0</v>
      </c>
      <c r="AG1416" t="b">
        <f>IF(Table1[[#This Row],[bank_type]] = "Private Nonprofit", TRUE, FALSE)</f>
        <v>0</v>
      </c>
    </row>
    <row r="1417" spans="1:33" x14ac:dyDescent="0.2">
      <c r="A1417">
        <v>515</v>
      </c>
      <c r="B1417" t="s">
        <v>6028</v>
      </c>
      <c r="C1417" s="1">
        <v>39349</v>
      </c>
      <c r="D1417" s="1">
        <v>39349</v>
      </c>
      <c r="E1417" t="s">
        <v>6029</v>
      </c>
      <c r="F1417" t="b">
        <v>1</v>
      </c>
      <c r="G1417" t="s">
        <v>67</v>
      </c>
      <c r="J1417" t="s">
        <v>68</v>
      </c>
      <c r="K1417" t="s">
        <v>24</v>
      </c>
      <c r="L1417" t="s">
        <v>479</v>
      </c>
      <c r="M1417" t="s">
        <v>6030</v>
      </c>
      <c r="N1417">
        <v>32.996099999999998</v>
      </c>
      <c r="O1417">
        <v>-83.621499999999997</v>
      </c>
      <c r="P1417" t="s">
        <v>78</v>
      </c>
      <c r="Q1417" t="s">
        <v>3504</v>
      </c>
      <c r="R1417" t="s">
        <v>3505</v>
      </c>
      <c r="S1417" t="s">
        <v>696</v>
      </c>
      <c r="T1417" t="s">
        <v>692</v>
      </c>
      <c r="U1417">
        <v>33324</v>
      </c>
      <c r="V1417" t="s">
        <v>3506</v>
      </c>
      <c r="W1417" t="s">
        <v>472</v>
      </c>
      <c r="X1417" t="s">
        <v>2398</v>
      </c>
      <c r="Y1417" t="s">
        <v>2399</v>
      </c>
      <c r="Z1417" t="s">
        <v>2400</v>
      </c>
      <c r="AA1417" t="s">
        <v>696</v>
      </c>
      <c r="AB1417" t="s">
        <v>692</v>
      </c>
      <c r="AC1417">
        <v>33324</v>
      </c>
      <c r="AD1417" t="s">
        <v>60</v>
      </c>
      <c r="AE1417" t="s">
        <v>28</v>
      </c>
      <c r="AF1417" t="b">
        <f t="shared" si="22"/>
        <v>0</v>
      </c>
      <c r="AG1417" t="b">
        <f>IF(Table1[[#This Row],[bank_type]] = "Private Nonprofit", TRUE, FALSE)</f>
        <v>0</v>
      </c>
    </row>
    <row r="1418" spans="1:33" x14ac:dyDescent="0.2">
      <c r="A1418">
        <v>515</v>
      </c>
      <c r="B1418" t="s">
        <v>6028</v>
      </c>
      <c r="C1418" s="1">
        <v>39349</v>
      </c>
      <c r="D1418" s="1">
        <v>39349</v>
      </c>
      <c r="E1418" t="s">
        <v>6029</v>
      </c>
      <c r="F1418" t="b">
        <v>1</v>
      </c>
      <c r="G1418" t="s">
        <v>67</v>
      </c>
      <c r="J1418" t="s">
        <v>68</v>
      </c>
      <c r="K1418" t="s">
        <v>24</v>
      </c>
      <c r="L1418" t="s">
        <v>479</v>
      </c>
      <c r="M1418" t="s">
        <v>6030</v>
      </c>
      <c r="N1418">
        <v>32.996099999999998</v>
      </c>
      <c r="O1418">
        <v>-83.621499999999997</v>
      </c>
      <c r="P1418" t="s">
        <v>78</v>
      </c>
      <c r="Q1418" t="s">
        <v>3504</v>
      </c>
      <c r="R1418" t="s">
        <v>3505</v>
      </c>
      <c r="S1418" t="s">
        <v>696</v>
      </c>
      <c r="T1418" t="s">
        <v>692</v>
      </c>
      <c r="U1418">
        <v>33324</v>
      </c>
      <c r="V1418" t="s">
        <v>3506</v>
      </c>
      <c r="W1418" t="s">
        <v>2394</v>
      </c>
      <c r="X1418" t="s">
        <v>2395</v>
      </c>
      <c r="Y1418" t="s">
        <v>2396</v>
      </c>
      <c r="Z1418" t="s">
        <v>2397</v>
      </c>
      <c r="AA1418" t="s">
        <v>696</v>
      </c>
      <c r="AB1418" t="s">
        <v>692</v>
      </c>
      <c r="AC1418">
        <v>33324</v>
      </c>
      <c r="AD1418" t="s">
        <v>34</v>
      </c>
      <c r="AE1418" t="s">
        <v>28</v>
      </c>
      <c r="AF1418" t="b">
        <f t="shared" si="22"/>
        <v>0</v>
      </c>
      <c r="AG1418" t="b">
        <f>IF(Table1[[#This Row],[bank_type]] = "Private Nonprofit", TRUE, FALSE)</f>
        <v>0</v>
      </c>
    </row>
    <row r="1419" spans="1:33" x14ac:dyDescent="0.2">
      <c r="A1419">
        <v>5049</v>
      </c>
      <c r="B1419" t="s">
        <v>6031</v>
      </c>
      <c r="C1419" t="s">
        <v>28</v>
      </c>
      <c r="D1419" s="1">
        <v>43623</v>
      </c>
      <c r="E1419" t="s">
        <v>6032</v>
      </c>
      <c r="F1419" t="b">
        <v>1</v>
      </c>
      <c r="K1419" t="s">
        <v>76</v>
      </c>
      <c r="L1419" t="s">
        <v>692</v>
      </c>
      <c r="M1419" t="s">
        <v>693</v>
      </c>
      <c r="N1419">
        <v>28.033077181157399</v>
      </c>
      <c r="O1419">
        <v>-81.550227186289902</v>
      </c>
      <c r="P1419" t="s">
        <v>78</v>
      </c>
      <c r="Q1419" t="s">
        <v>1961</v>
      </c>
      <c r="R1419" t="s">
        <v>28</v>
      </c>
      <c r="S1419" t="s">
        <v>519</v>
      </c>
      <c r="T1419" t="s">
        <v>515</v>
      </c>
      <c r="U1419">
        <v>70538</v>
      </c>
      <c r="V1419" t="s">
        <v>1962</v>
      </c>
      <c r="W1419" t="s">
        <v>794</v>
      </c>
      <c r="X1419" t="s">
        <v>795</v>
      </c>
      <c r="Y1419" t="s">
        <v>796</v>
      </c>
      <c r="Z1419" t="s">
        <v>797</v>
      </c>
      <c r="AA1419" t="s">
        <v>798</v>
      </c>
      <c r="AB1419" t="s">
        <v>692</v>
      </c>
      <c r="AC1419">
        <v>33618</v>
      </c>
      <c r="AD1419" t="s">
        <v>39</v>
      </c>
      <c r="AE1419" t="s">
        <v>799</v>
      </c>
      <c r="AF1419" t="b">
        <f t="shared" si="22"/>
        <v>0</v>
      </c>
      <c r="AG1419" t="b">
        <f>IF(Table1[[#This Row],[bank_type]] = "Private Nonprofit", TRUE, FALSE)</f>
        <v>0</v>
      </c>
    </row>
    <row r="1420" spans="1:33" x14ac:dyDescent="0.2">
      <c r="A1420">
        <v>3214</v>
      </c>
      <c r="B1420" t="s">
        <v>6033</v>
      </c>
      <c r="C1420" s="1">
        <v>42080</v>
      </c>
      <c r="D1420" s="1">
        <v>42080</v>
      </c>
      <c r="E1420" t="s">
        <v>6034</v>
      </c>
      <c r="F1420" t="b">
        <v>1</v>
      </c>
      <c r="G1420" t="s">
        <v>991</v>
      </c>
      <c r="K1420" t="s">
        <v>24</v>
      </c>
      <c r="L1420" t="s">
        <v>2683</v>
      </c>
      <c r="M1420" t="s">
        <v>6035</v>
      </c>
      <c r="N1420">
        <v>38.493930054118998</v>
      </c>
      <c r="O1420">
        <v>-98.378667189836094</v>
      </c>
      <c r="P1420" t="s">
        <v>78</v>
      </c>
      <c r="Q1420" t="s">
        <v>6036</v>
      </c>
      <c r="R1420" t="s">
        <v>6037</v>
      </c>
      <c r="S1420" t="s">
        <v>6038</v>
      </c>
      <c r="T1420" t="s">
        <v>438</v>
      </c>
      <c r="U1420" t="s">
        <v>6039</v>
      </c>
      <c r="V1420" t="s">
        <v>28</v>
      </c>
      <c r="W1420" t="s">
        <v>28</v>
      </c>
      <c r="X1420" t="s">
        <v>28</v>
      </c>
      <c r="Y1420" t="s">
        <v>28</v>
      </c>
      <c r="Z1420" t="s">
        <v>28</v>
      </c>
      <c r="AA1420" t="s">
        <v>28</v>
      </c>
      <c r="AB1420" t="s">
        <v>28</v>
      </c>
      <c r="AC1420" t="s">
        <v>28</v>
      </c>
      <c r="AD1420" t="s">
        <v>28</v>
      </c>
      <c r="AE1420" t="s">
        <v>28</v>
      </c>
      <c r="AF1420" t="b">
        <f t="shared" si="22"/>
        <v>0</v>
      </c>
      <c r="AG1420" t="b">
        <f>IF(Table1[[#This Row],[bank_type]] = "Private Nonprofit", TRUE, FALSE)</f>
        <v>0</v>
      </c>
    </row>
    <row r="1421" spans="1:33" x14ac:dyDescent="0.2">
      <c r="A1421">
        <v>800</v>
      </c>
      <c r="B1421" t="s">
        <v>6040</v>
      </c>
      <c r="C1421" s="1">
        <v>40003</v>
      </c>
      <c r="D1421" s="1">
        <v>43866</v>
      </c>
      <c r="E1421" t="s">
        <v>6041</v>
      </c>
      <c r="F1421" t="b">
        <v>1</v>
      </c>
      <c r="G1421" t="s">
        <v>326</v>
      </c>
      <c r="J1421" t="s">
        <v>332</v>
      </c>
      <c r="K1421" t="s">
        <v>362</v>
      </c>
      <c r="L1421" t="s">
        <v>561</v>
      </c>
      <c r="M1421" t="s">
        <v>1023</v>
      </c>
      <c r="N1421">
        <v>41.116930000000004</v>
      </c>
      <c r="O1421">
        <v>-82.055509999999998</v>
      </c>
      <c r="P1421" t="s">
        <v>27</v>
      </c>
      <c r="Q1421" t="s">
        <v>1024</v>
      </c>
      <c r="R1421" t="s">
        <v>1025</v>
      </c>
      <c r="S1421" t="s">
        <v>1026</v>
      </c>
      <c r="T1421" t="s">
        <v>561</v>
      </c>
      <c r="U1421">
        <v>44050</v>
      </c>
      <c r="V1421" t="s">
        <v>28</v>
      </c>
      <c r="W1421" t="s">
        <v>1027</v>
      </c>
      <c r="X1421" t="s">
        <v>1028</v>
      </c>
      <c r="Y1421" t="s">
        <v>1029</v>
      </c>
      <c r="Z1421" t="s">
        <v>1030</v>
      </c>
      <c r="AA1421" t="s">
        <v>1031</v>
      </c>
      <c r="AB1421" t="s">
        <v>561</v>
      </c>
      <c r="AC1421">
        <v>43783</v>
      </c>
      <c r="AD1421" t="s">
        <v>39</v>
      </c>
      <c r="AE1421" t="s">
        <v>28</v>
      </c>
      <c r="AF1421" t="b">
        <f t="shared" si="22"/>
        <v>1</v>
      </c>
      <c r="AG1421" t="b">
        <f>IF(Table1[[#This Row],[bank_type]] = "Private Nonprofit", TRUE, FALSE)</f>
        <v>0</v>
      </c>
    </row>
    <row r="1422" spans="1:33" x14ac:dyDescent="0.2">
      <c r="A1422">
        <v>572</v>
      </c>
      <c r="B1422" t="s">
        <v>6042</v>
      </c>
      <c r="C1422" s="1">
        <v>37622</v>
      </c>
      <c r="D1422" s="1">
        <v>45393</v>
      </c>
      <c r="E1422" t="s">
        <v>6043</v>
      </c>
      <c r="F1422" t="b">
        <v>1</v>
      </c>
      <c r="G1422" t="s">
        <v>326</v>
      </c>
      <c r="J1422" t="s">
        <v>332</v>
      </c>
      <c r="K1422" t="s">
        <v>362</v>
      </c>
      <c r="L1422" t="s">
        <v>394</v>
      </c>
      <c r="M1422" t="s">
        <v>4348</v>
      </c>
      <c r="N1422">
        <v>36.776228007176897</v>
      </c>
      <c r="O1422">
        <v>-76.447527915198194</v>
      </c>
      <c r="P1422" t="s">
        <v>78</v>
      </c>
      <c r="Q1422" t="s">
        <v>3025</v>
      </c>
      <c r="R1422" t="s">
        <v>3026</v>
      </c>
      <c r="S1422" t="s">
        <v>2305</v>
      </c>
      <c r="T1422" t="s">
        <v>394</v>
      </c>
      <c r="U1422">
        <v>23321</v>
      </c>
      <c r="V1422" t="s">
        <v>28</v>
      </c>
      <c r="W1422" t="s">
        <v>2296</v>
      </c>
      <c r="X1422" t="s">
        <v>2297</v>
      </c>
      <c r="Y1422" t="s">
        <v>2298</v>
      </c>
      <c r="Z1422" t="s">
        <v>2299</v>
      </c>
      <c r="AA1422" t="s">
        <v>2300</v>
      </c>
      <c r="AB1422" t="s">
        <v>394</v>
      </c>
      <c r="AC1422">
        <v>23434</v>
      </c>
      <c r="AD1422" t="s">
        <v>34</v>
      </c>
      <c r="AE1422" t="s">
        <v>2301</v>
      </c>
      <c r="AF1422" t="b">
        <f t="shared" si="22"/>
        <v>0</v>
      </c>
      <c r="AG1422" t="b">
        <f>IF(Table1[[#This Row],[bank_type]] = "Private Nonprofit", TRUE, FALSE)</f>
        <v>0</v>
      </c>
    </row>
    <row r="1423" spans="1:33" x14ac:dyDescent="0.2">
      <c r="A1423">
        <v>572</v>
      </c>
      <c r="B1423" t="s">
        <v>6042</v>
      </c>
      <c r="C1423" s="1">
        <v>37622</v>
      </c>
      <c r="D1423" s="1">
        <v>45393</v>
      </c>
      <c r="E1423" t="s">
        <v>6043</v>
      </c>
      <c r="F1423" t="b">
        <v>1</v>
      </c>
      <c r="G1423" t="s">
        <v>326</v>
      </c>
      <c r="J1423" t="s">
        <v>332</v>
      </c>
      <c r="K1423" t="s">
        <v>362</v>
      </c>
      <c r="L1423" t="s">
        <v>394</v>
      </c>
      <c r="M1423" t="s">
        <v>4348</v>
      </c>
      <c r="N1423">
        <v>36.776228007176897</v>
      </c>
      <c r="O1423">
        <v>-76.447527915198194</v>
      </c>
      <c r="P1423" t="s">
        <v>78</v>
      </c>
      <c r="Q1423" t="s">
        <v>3025</v>
      </c>
      <c r="R1423" t="s">
        <v>3026</v>
      </c>
      <c r="S1423" t="s">
        <v>2305</v>
      </c>
      <c r="T1423" t="s">
        <v>394</v>
      </c>
      <c r="U1423">
        <v>23321</v>
      </c>
      <c r="V1423" t="s">
        <v>28</v>
      </c>
      <c r="W1423" t="s">
        <v>2302</v>
      </c>
      <c r="X1423" t="s">
        <v>899</v>
      </c>
      <c r="Y1423" t="s">
        <v>2303</v>
      </c>
      <c r="Z1423" t="s">
        <v>2304</v>
      </c>
      <c r="AA1423" t="s">
        <v>2305</v>
      </c>
      <c r="AB1423" t="s">
        <v>394</v>
      </c>
      <c r="AC1423">
        <v>23323</v>
      </c>
      <c r="AD1423" t="s">
        <v>60</v>
      </c>
      <c r="AE1423" t="s">
        <v>28</v>
      </c>
      <c r="AF1423" t="b">
        <f t="shared" si="22"/>
        <v>0</v>
      </c>
      <c r="AG1423" t="b">
        <f>IF(Table1[[#This Row],[bank_type]] = "Private Nonprofit", TRUE, FALSE)</f>
        <v>0</v>
      </c>
    </row>
    <row r="1424" spans="1:33" x14ac:dyDescent="0.2">
      <c r="A1424">
        <v>4840</v>
      </c>
      <c r="B1424" t="s">
        <v>6044</v>
      </c>
      <c r="C1424" s="1">
        <v>40380</v>
      </c>
      <c r="D1424" s="1">
        <v>40380</v>
      </c>
      <c r="E1424" t="s">
        <v>6045</v>
      </c>
      <c r="F1424" t="b">
        <v>1</v>
      </c>
      <c r="G1424" t="s">
        <v>668</v>
      </c>
      <c r="K1424" t="s">
        <v>24</v>
      </c>
      <c r="L1424" t="s">
        <v>470</v>
      </c>
      <c r="M1424" t="s">
        <v>6046</v>
      </c>
      <c r="N1424">
        <v>38.331355236201297</v>
      </c>
      <c r="O1424">
        <v>-121.671944399651</v>
      </c>
      <c r="P1424" t="s">
        <v>78</v>
      </c>
      <c r="Q1424" t="s">
        <v>2229</v>
      </c>
      <c r="R1424" t="s">
        <v>2230</v>
      </c>
      <c r="S1424" t="s">
        <v>843</v>
      </c>
      <c r="T1424" t="s">
        <v>479</v>
      </c>
      <c r="U1424">
        <v>30309</v>
      </c>
      <c r="V1424" t="s">
        <v>2231</v>
      </c>
      <c r="W1424" t="s">
        <v>817</v>
      </c>
      <c r="X1424" t="s">
        <v>1410</v>
      </c>
      <c r="Y1424" t="s">
        <v>1411</v>
      </c>
      <c r="Z1424" t="s">
        <v>1412</v>
      </c>
      <c r="AA1424" t="s">
        <v>1413</v>
      </c>
      <c r="AB1424" t="s">
        <v>470</v>
      </c>
      <c r="AC1424">
        <v>95814</v>
      </c>
      <c r="AD1424" t="s">
        <v>39</v>
      </c>
      <c r="AE1424" t="s">
        <v>1414</v>
      </c>
      <c r="AF1424" t="b">
        <f t="shared" si="22"/>
        <v>0</v>
      </c>
      <c r="AG1424" t="b">
        <f>IF(Table1[[#This Row],[bank_type]] = "Private Nonprofit", TRUE, FALSE)</f>
        <v>0</v>
      </c>
    </row>
    <row r="1425" spans="1:33" x14ac:dyDescent="0.2">
      <c r="A1425">
        <v>4840</v>
      </c>
      <c r="B1425" t="s">
        <v>6044</v>
      </c>
      <c r="C1425" s="1">
        <v>40380</v>
      </c>
      <c r="D1425" s="1">
        <v>40380</v>
      </c>
      <c r="E1425" t="s">
        <v>6045</v>
      </c>
      <c r="F1425" t="b">
        <v>1</v>
      </c>
      <c r="G1425" t="s">
        <v>668</v>
      </c>
      <c r="K1425" t="s">
        <v>24</v>
      </c>
      <c r="L1425" t="s">
        <v>470</v>
      </c>
      <c r="M1425" t="s">
        <v>6046</v>
      </c>
      <c r="N1425">
        <v>38.331355236201297</v>
      </c>
      <c r="O1425">
        <v>-121.671944399651</v>
      </c>
      <c r="P1425" t="s">
        <v>78</v>
      </c>
      <c r="Q1425" t="s">
        <v>2229</v>
      </c>
      <c r="R1425" t="s">
        <v>2230</v>
      </c>
      <c r="S1425" t="s">
        <v>843</v>
      </c>
      <c r="T1425" t="s">
        <v>479</v>
      </c>
      <c r="U1425">
        <v>30309</v>
      </c>
      <c r="V1425" t="s">
        <v>2231</v>
      </c>
      <c r="W1425" t="s">
        <v>2590</v>
      </c>
      <c r="X1425" t="s">
        <v>2591</v>
      </c>
      <c r="Y1425" t="s">
        <v>2592</v>
      </c>
      <c r="Z1425" t="s">
        <v>2593</v>
      </c>
      <c r="AA1425" t="s">
        <v>1171</v>
      </c>
      <c r="AB1425" t="s">
        <v>470</v>
      </c>
      <c r="AC1425">
        <v>95765</v>
      </c>
      <c r="AD1425" t="s">
        <v>60</v>
      </c>
      <c r="AE1425" t="s">
        <v>2594</v>
      </c>
      <c r="AF1425" t="b">
        <f t="shared" si="22"/>
        <v>0</v>
      </c>
      <c r="AG1425" t="b">
        <f>IF(Table1[[#This Row],[bank_type]] = "Private Nonprofit", TRUE, FALSE)</f>
        <v>0</v>
      </c>
    </row>
    <row r="1426" spans="1:33" x14ac:dyDescent="0.2">
      <c r="A1426">
        <v>4840</v>
      </c>
      <c r="B1426" t="s">
        <v>6044</v>
      </c>
      <c r="C1426" s="1">
        <v>40380</v>
      </c>
      <c r="D1426" s="1">
        <v>40380</v>
      </c>
      <c r="E1426" t="s">
        <v>6045</v>
      </c>
      <c r="F1426" t="b">
        <v>1</v>
      </c>
      <c r="G1426" t="s">
        <v>668</v>
      </c>
      <c r="K1426" t="s">
        <v>24</v>
      </c>
      <c r="L1426" t="s">
        <v>470</v>
      </c>
      <c r="M1426" t="s">
        <v>6046</v>
      </c>
      <c r="N1426">
        <v>38.331355236201297</v>
      </c>
      <c r="O1426">
        <v>-121.671944399651</v>
      </c>
      <c r="P1426" t="s">
        <v>78</v>
      </c>
      <c r="Q1426" t="s">
        <v>2229</v>
      </c>
      <c r="R1426" t="s">
        <v>2230</v>
      </c>
      <c r="S1426" t="s">
        <v>843</v>
      </c>
      <c r="T1426" t="s">
        <v>479</v>
      </c>
      <c r="U1426">
        <v>30309</v>
      </c>
      <c r="V1426" t="s">
        <v>2231</v>
      </c>
      <c r="W1426" t="s">
        <v>2585</v>
      </c>
      <c r="X1426" t="s">
        <v>2586</v>
      </c>
      <c r="Y1426" t="s">
        <v>2587</v>
      </c>
      <c r="Z1426" t="s">
        <v>2588</v>
      </c>
      <c r="AA1426" t="s">
        <v>1171</v>
      </c>
      <c r="AB1426" t="s">
        <v>470</v>
      </c>
      <c r="AC1426">
        <v>95765</v>
      </c>
      <c r="AD1426" t="s">
        <v>60</v>
      </c>
      <c r="AE1426" t="s">
        <v>2589</v>
      </c>
      <c r="AF1426" t="b">
        <f t="shared" si="22"/>
        <v>0</v>
      </c>
      <c r="AG1426" t="b">
        <f>IF(Table1[[#This Row],[bank_type]] = "Private Nonprofit", TRUE, FALSE)</f>
        <v>0</v>
      </c>
    </row>
    <row r="1427" spans="1:33" x14ac:dyDescent="0.2">
      <c r="A1427">
        <v>4840</v>
      </c>
      <c r="B1427" t="s">
        <v>6044</v>
      </c>
      <c r="C1427" s="1">
        <v>40380</v>
      </c>
      <c r="D1427" s="1">
        <v>40380</v>
      </c>
      <c r="E1427" t="s">
        <v>6045</v>
      </c>
      <c r="F1427" t="b">
        <v>1</v>
      </c>
      <c r="G1427" t="s">
        <v>668</v>
      </c>
      <c r="K1427" t="s">
        <v>24</v>
      </c>
      <c r="L1427" t="s">
        <v>470</v>
      </c>
      <c r="M1427" t="s">
        <v>6046</v>
      </c>
      <c r="N1427">
        <v>38.331355236201297</v>
      </c>
      <c r="O1427">
        <v>-121.671944399651</v>
      </c>
      <c r="P1427" t="s">
        <v>78</v>
      </c>
      <c r="Q1427" t="s">
        <v>2229</v>
      </c>
      <c r="R1427" t="s">
        <v>2230</v>
      </c>
      <c r="S1427" t="s">
        <v>843</v>
      </c>
      <c r="T1427" t="s">
        <v>479</v>
      </c>
      <c r="U1427">
        <v>30309</v>
      </c>
      <c r="V1427" t="s">
        <v>2231</v>
      </c>
      <c r="W1427" t="s">
        <v>2237</v>
      </c>
      <c r="X1427" t="s">
        <v>2238</v>
      </c>
      <c r="Y1427" t="s">
        <v>1411</v>
      </c>
      <c r="Z1427" t="s">
        <v>2239</v>
      </c>
      <c r="AA1427" t="s">
        <v>1456</v>
      </c>
      <c r="AB1427" t="s">
        <v>470</v>
      </c>
      <c r="AC1427">
        <v>95818</v>
      </c>
      <c r="AD1427" t="s">
        <v>39</v>
      </c>
      <c r="AE1427" t="s">
        <v>28</v>
      </c>
      <c r="AF1427" t="b">
        <f t="shared" si="22"/>
        <v>0</v>
      </c>
      <c r="AG1427" t="b">
        <f>IF(Table1[[#This Row],[bank_type]] = "Private Nonprofit", TRUE, FALSE)</f>
        <v>0</v>
      </c>
    </row>
    <row r="1428" spans="1:33" x14ac:dyDescent="0.2">
      <c r="A1428">
        <v>813</v>
      </c>
      <c r="B1428" t="s">
        <v>6047</v>
      </c>
      <c r="C1428" s="1">
        <v>40242</v>
      </c>
      <c r="D1428" s="1">
        <v>40242</v>
      </c>
      <c r="E1428" t="s">
        <v>6048</v>
      </c>
      <c r="F1428" t="b">
        <v>1</v>
      </c>
      <c r="G1428" t="s">
        <v>681</v>
      </c>
      <c r="H1428" t="s">
        <v>1518</v>
      </c>
      <c r="I1428" t="s">
        <v>72</v>
      </c>
      <c r="J1428" t="s">
        <v>332</v>
      </c>
      <c r="K1428" t="s">
        <v>24</v>
      </c>
      <c r="L1428" t="s">
        <v>433</v>
      </c>
      <c r="M1428" t="s">
        <v>6049</v>
      </c>
      <c r="N1428">
        <v>36.285188532408</v>
      </c>
      <c r="O1428">
        <v>-82.854469119959106</v>
      </c>
      <c r="P1428" t="s">
        <v>78</v>
      </c>
      <c r="Q1428" t="s">
        <v>6050</v>
      </c>
      <c r="R1428" t="s">
        <v>6051</v>
      </c>
      <c r="S1428" t="s">
        <v>2649</v>
      </c>
      <c r="T1428" t="s">
        <v>433</v>
      </c>
      <c r="U1428">
        <v>37919</v>
      </c>
      <c r="V1428" t="s">
        <v>28</v>
      </c>
      <c r="W1428" t="s">
        <v>1097</v>
      </c>
      <c r="X1428" t="s">
        <v>1296</v>
      </c>
      <c r="Y1428" t="s">
        <v>6052</v>
      </c>
      <c r="Z1428" t="s">
        <v>6050</v>
      </c>
      <c r="AA1428" t="s">
        <v>2649</v>
      </c>
      <c r="AB1428" t="s">
        <v>433</v>
      </c>
      <c r="AC1428">
        <v>37919</v>
      </c>
      <c r="AD1428" t="s">
        <v>39</v>
      </c>
      <c r="AE1428" t="s">
        <v>6051</v>
      </c>
      <c r="AF1428" t="b">
        <f t="shared" si="22"/>
        <v>0</v>
      </c>
      <c r="AG1428" t="b">
        <f>IF(Table1[[#This Row],[bank_type]] = "Private Nonprofit", TRUE, FALSE)</f>
        <v>0</v>
      </c>
    </row>
    <row r="1429" spans="1:33" x14ac:dyDescent="0.2">
      <c r="A1429">
        <v>2098</v>
      </c>
      <c r="B1429" t="s">
        <v>6053</v>
      </c>
      <c r="C1429" s="1">
        <v>41075</v>
      </c>
      <c r="D1429" s="1">
        <v>41075</v>
      </c>
      <c r="E1429" t="s">
        <v>6054</v>
      </c>
      <c r="F1429" t="b">
        <v>1</v>
      </c>
      <c r="G1429" t="s">
        <v>681</v>
      </c>
      <c r="H1429" t="s">
        <v>1518</v>
      </c>
      <c r="I1429" t="s">
        <v>6055</v>
      </c>
      <c r="J1429" t="s">
        <v>332</v>
      </c>
      <c r="K1429" t="s">
        <v>24</v>
      </c>
      <c r="L1429" t="s">
        <v>433</v>
      </c>
      <c r="M1429" t="s">
        <v>6049</v>
      </c>
      <c r="N1429">
        <v>36.135832342300503</v>
      </c>
      <c r="O1429">
        <v>-83.116204870461203</v>
      </c>
      <c r="P1429" t="s">
        <v>78</v>
      </c>
      <c r="Q1429" t="s">
        <v>6050</v>
      </c>
      <c r="R1429" t="s">
        <v>6051</v>
      </c>
      <c r="S1429" t="s">
        <v>2649</v>
      </c>
      <c r="T1429" t="s">
        <v>433</v>
      </c>
      <c r="U1429">
        <v>37919</v>
      </c>
      <c r="V1429" t="s">
        <v>28</v>
      </c>
      <c r="W1429" t="s">
        <v>674</v>
      </c>
      <c r="X1429" t="s">
        <v>6056</v>
      </c>
      <c r="Y1429" t="s">
        <v>6057</v>
      </c>
      <c r="Z1429" t="s">
        <v>28</v>
      </c>
      <c r="AA1429" t="s">
        <v>2649</v>
      </c>
      <c r="AB1429" t="s">
        <v>433</v>
      </c>
      <c r="AC1429" t="s">
        <v>28</v>
      </c>
      <c r="AD1429" t="s">
        <v>34</v>
      </c>
      <c r="AE1429" t="s">
        <v>28</v>
      </c>
      <c r="AF1429" t="b">
        <f t="shared" si="22"/>
        <v>0</v>
      </c>
      <c r="AG1429" t="b">
        <f>IF(Table1[[#This Row],[bank_type]] = "Private Nonprofit", TRUE, FALSE)</f>
        <v>0</v>
      </c>
    </row>
    <row r="1430" spans="1:33" x14ac:dyDescent="0.2">
      <c r="A1430">
        <v>2098</v>
      </c>
      <c r="B1430" t="s">
        <v>6053</v>
      </c>
      <c r="C1430" s="1">
        <v>41075</v>
      </c>
      <c r="D1430" s="1">
        <v>41075</v>
      </c>
      <c r="E1430" t="s">
        <v>6054</v>
      </c>
      <c r="F1430" t="b">
        <v>1</v>
      </c>
      <c r="G1430" t="s">
        <v>681</v>
      </c>
      <c r="H1430" t="s">
        <v>1518</v>
      </c>
      <c r="I1430" t="s">
        <v>6055</v>
      </c>
      <c r="J1430" t="s">
        <v>332</v>
      </c>
      <c r="K1430" t="s">
        <v>24</v>
      </c>
      <c r="L1430" t="s">
        <v>433</v>
      </c>
      <c r="M1430" t="s">
        <v>6049</v>
      </c>
      <c r="N1430">
        <v>36.135832342300503</v>
      </c>
      <c r="O1430">
        <v>-83.116204870461203</v>
      </c>
      <c r="P1430" t="s">
        <v>78</v>
      </c>
      <c r="Q1430" t="s">
        <v>6050</v>
      </c>
      <c r="R1430" t="s">
        <v>6051</v>
      </c>
      <c r="S1430" t="s">
        <v>2649</v>
      </c>
      <c r="T1430" t="s">
        <v>433</v>
      </c>
      <c r="U1430">
        <v>37919</v>
      </c>
      <c r="V1430" t="s">
        <v>28</v>
      </c>
      <c r="W1430" t="s">
        <v>1097</v>
      </c>
      <c r="X1430" t="s">
        <v>1296</v>
      </c>
      <c r="Y1430" t="s">
        <v>6052</v>
      </c>
      <c r="Z1430" t="s">
        <v>6050</v>
      </c>
      <c r="AA1430" t="s">
        <v>2649</v>
      </c>
      <c r="AB1430" t="s">
        <v>433</v>
      </c>
      <c r="AC1430">
        <v>37919</v>
      </c>
      <c r="AD1430" t="s">
        <v>34</v>
      </c>
      <c r="AE1430" t="s">
        <v>6051</v>
      </c>
      <c r="AF1430" t="b">
        <f t="shared" si="22"/>
        <v>0</v>
      </c>
      <c r="AG1430" t="b">
        <f>IF(Table1[[#This Row],[bank_type]] = "Private Nonprofit", TRUE, FALSE)</f>
        <v>0</v>
      </c>
    </row>
    <row r="1431" spans="1:33" x14ac:dyDescent="0.2">
      <c r="A1431">
        <v>6535</v>
      </c>
      <c r="B1431" t="s">
        <v>6058</v>
      </c>
      <c r="C1431" s="1">
        <v>45565</v>
      </c>
      <c r="D1431" s="1">
        <v>45565</v>
      </c>
      <c r="E1431" t="s">
        <v>6059</v>
      </c>
      <c r="F1431" t="b">
        <v>1</v>
      </c>
      <c r="G1431" t="s">
        <v>326</v>
      </c>
      <c r="H1431" t="s">
        <v>53</v>
      </c>
      <c r="J1431" t="s">
        <v>332</v>
      </c>
      <c r="K1431" t="s">
        <v>24</v>
      </c>
      <c r="L1431" t="s">
        <v>561</v>
      </c>
      <c r="M1431" t="s">
        <v>1799</v>
      </c>
      <c r="N1431">
        <v>40.070449638050199</v>
      </c>
      <c r="O1431">
        <v>-82.096130613659</v>
      </c>
      <c r="P1431" t="s">
        <v>38</v>
      </c>
      <c r="Q1431" t="s">
        <v>6060</v>
      </c>
      <c r="R1431" t="s">
        <v>1276</v>
      </c>
      <c r="S1431" t="s">
        <v>1277</v>
      </c>
      <c r="T1431" t="s">
        <v>692</v>
      </c>
      <c r="U1431">
        <v>34289</v>
      </c>
      <c r="V1431" t="s">
        <v>28</v>
      </c>
      <c r="W1431" t="s">
        <v>429</v>
      </c>
      <c r="X1431" t="s">
        <v>1286</v>
      </c>
      <c r="Y1431" t="s">
        <v>1287</v>
      </c>
      <c r="Z1431" t="s">
        <v>1288</v>
      </c>
      <c r="AA1431" t="s">
        <v>1277</v>
      </c>
      <c r="AB1431" t="s">
        <v>692</v>
      </c>
      <c r="AC1431">
        <v>34289</v>
      </c>
      <c r="AD1431" t="s">
        <v>60</v>
      </c>
      <c r="AE1431" t="s">
        <v>28</v>
      </c>
      <c r="AF1431" t="b">
        <f t="shared" si="22"/>
        <v>0</v>
      </c>
      <c r="AG1431" t="b">
        <f>IF(Table1[[#This Row],[bank_type]] = "Private Nonprofit", TRUE, FALSE)</f>
        <v>1</v>
      </c>
    </row>
    <row r="1432" spans="1:33" x14ac:dyDescent="0.2">
      <c r="A1432">
        <v>654</v>
      </c>
      <c r="B1432" t="s">
        <v>6061</v>
      </c>
      <c r="C1432" s="1">
        <v>37823</v>
      </c>
      <c r="D1432" s="1">
        <v>43374</v>
      </c>
      <c r="E1432" t="s">
        <v>6062</v>
      </c>
      <c r="F1432" t="b">
        <v>1</v>
      </c>
      <c r="G1432" t="s">
        <v>22</v>
      </c>
      <c r="J1432" t="s">
        <v>23</v>
      </c>
      <c r="K1432" t="s">
        <v>362</v>
      </c>
      <c r="L1432" t="s">
        <v>394</v>
      </c>
      <c r="M1432" t="s">
        <v>395</v>
      </c>
      <c r="N1432">
        <v>38.624987611466501</v>
      </c>
      <c r="O1432">
        <v>-77.650276762022997</v>
      </c>
      <c r="P1432" t="s">
        <v>78</v>
      </c>
      <c r="Q1432" t="s">
        <v>1979</v>
      </c>
      <c r="R1432" t="s">
        <v>1980</v>
      </c>
      <c r="S1432" t="s">
        <v>1981</v>
      </c>
      <c r="T1432" t="s">
        <v>1155</v>
      </c>
      <c r="U1432">
        <v>19087</v>
      </c>
      <c r="V1432" t="s">
        <v>1982</v>
      </c>
      <c r="W1432" t="s">
        <v>1705</v>
      </c>
      <c r="X1432" t="s">
        <v>3984</v>
      </c>
      <c r="Y1432" t="s">
        <v>3985</v>
      </c>
      <c r="Z1432" t="s">
        <v>3986</v>
      </c>
      <c r="AA1432" t="s">
        <v>3987</v>
      </c>
      <c r="AB1432" t="s">
        <v>688</v>
      </c>
      <c r="AC1432">
        <v>21146</v>
      </c>
      <c r="AD1432" t="s">
        <v>405</v>
      </c>
      <c r="AE1432" t="s">
        <v>3988</v>
      </c>
      <c r="AF1432" t="b">
        <f t="shared" si="22"/>
        <v>0</v>
      </c>
      <c r="AG1432" t="b">
        <f>IF(Table1[[#This Row],[bank_type]] = "Private Nonprofit", TRUE, FALSE)</f>
        <v>0</v>
      </c>
    </row>
    <row r="1433" spans="1:33" x14ac:dyDescent="0.2">
      <c r="A1433">
        <v>654</v>
      </c>
      <c r="B1433" t="s">
        <v>6061</v>
      </c>
      <c r="C1433" s="1">
        <v>37823</v>
      </c>
      <c r="D1433" s="1">
        <v>43374</v>
      </c>
      <c r="E1433" t="s">
        <v>6062</v>
      </c>
      <c r="F1433" t="b">
        <v>1</v>
      </c>
      <c r="G1433" t="s">
        <v>22</v>
      </c>
      <c r="J1433" t="s">
        <v>23</v>
      </c>
      <c r="K1433" t="s">
        <v>362</v>
      </c>
      <c r="L1433" t="s">
        <v>394</v>
      </c>
      <c r="M1433" t="s">
        <v>395</v>
      </c>
      <c r="N1433">
        <v>38.624987611466501</v>
      </c>
      <c r="O1433">
        <v>-77.650276762022997</v>
      </c>
      <c r="P1433" t="s">
        <v>78</v>
      </c>
      <c r="Q1433" t="s">
        <v>1979</v>
      </c>
      <c r="R1433" t="s">
        <v>1980</v>
      </c>
      <c r="S1433" t="s">
        <v>1981</v>
      </c>
      <c r="T1433" t="s">
        <v>1155</v>
      </c>
      <c r="U1433">
        <v>19087</v>
      </c>
      <c r="V1433" t="s">
        <v>1982</v>
      </c>
      <c r="W1433" t="s">
        <v>6063</v>
      </c>
      <c r="X1433" t="s">
        <v>625</v>
      </c>
      <c r="Y1433" t="s">
        <v>6064</v>
      </c>
      <c r="Z1433" t="s">
        <v>6065</v>
      </c>
      <c r="AA1433" t="s">
        <v>1324</v>
      </c>
      <c r="AB1433" t="s">
        <v>438</v>
      </c>
      <c r="AC1433">
        <v>77056</v>
      </c>
      <c r="AD1433" t="s">
        <v>60</v>
      </c>
      <c r="AE1433" t="s">
        <v>28</v>
      </c>
      <c r="AF1433" t="b">
        <f t="shared" si="22"/>
        <v>0</v>
      </c>
      <c r="AG1433" t="b">
        <f>IF(Table1[[#This Row],[bank_type]] = "Private Nonprofit", TRUE, FALSE)</f>
        <v>0</v>
      </c>
    </row>
    <row r="1434" spans="1:33" x14ac:dyDescent="0.2">
      <c r="A1434">
        <v>2106</v>
      </c>
      <c r="B1434" t="s">
        <v>6066</v>
      </c>
      <c r="C1434" s="1">
        <v>40798</v>
      </c>
      <c r="D1434" s="1">
        <v>40798</v>
      </c>
      <c r="E1434" t="s">
        <v>6067</v>
      </c>
      <c r="F1434" t="b">
        <v>1</v>
      </c>
      <c r="G1434" t="s">
        <v>326</v>
      </c>
      <c r="H1434" t="s">
        <v>53</v>
      </c>
      <c r="I1434" t="s">
        <v>1808</v>
      </c>
      <c r="J1434" t="s">
        <v>332</v>
      </c>
      <c r="K1434" t="s">
        <v>24</v>
      </c>
      <c r="L1434" t="s">
        <v>997</v>
      </c>
      <c r="M1434" t="s">
        <v>6068</v>
      </c>
      <c r="N1434">
        <v>30.445320482042298</v>
      </c>
      <c r="O1434">
        <v>-87.440333048011396</v>
      </c>
      <c r="P1434" t="s">
        <v>78</v>
      </c>
      <c r="Q1434" t="s">
        <v>6069</v>
      </c>
      <c r="R1434" t="s">
        <v>6070</v>
      </c>
      <c r="S1434" t="s">
        <v>2342</v>
      </c>
      <c r="T1434" t="s">
        <v>992</v>
      </c>
      <c r="U1434">
        <v>39503</v>
      </c>
      <c r="V1434" t="s">
        <v>28</v>
      </c>
      <c r="W1434" t="s">
        <v>2343</v>
      </c>
      <c r="X1434" t="s">
        <v>2344</v>
      </c>
      <c r="Y1434" t="s">
        <v>28</v>
      </c>
      <c r="Z1434" t="s">
        <v>2341</v>
      </c>
      <c r="AA1434" t="s">
        <v>2342</v>
      </c>
      <c r="AB1434" t="s">
        <v>992</v>
      </c>
      <c r="AC1434">
        <v>39503</v>
      </c>
      <c r="AD1434" t="s">
        <v>39</v>
      </c>
      <c r="AE1434" t="s">
        <v>28</v>
      </c>
      <c r="AF1434" t="b">
        <f t="shared" si="22"/>
        <v>0</v>
      </c>
      <c r="AG1434" t="b">
        <f>IF(Table1[[#This Row],[bank_type]] = "Private Nonprofit", TRUE, FALSE)</f>
        <v>0</v>
      </c>
    </row>
    <row r="1435" spans="1:33" x14ac:dyDescent="0.2">
      <c r="A1435">
        <v>6482</v>
      </c>
      <c r="B1435" t="s">
        <v>6071</v>
      </c>
      <c r="C1435" t="s">
        <v>28</v>
      </c>
      <c r="D1435" s="1">
        <v>44882</v>
      </c>
      <c r="E1435" t="s">
        <v>6072</v>
      </c>
      <c r="F1435" t="b">
        <v>1</v>
      </c>
      <c r="G1435" t="s">
        <v>326</v>
      </c>
      <c r="J1435" t="s">
        <v>332</v>
      </c>
      <c r="K1435" t="s">
        <v>42</v>
      </c>
      <c r="L1435" t="s">
        <v>703</v>
      </c>
      <c r="M1435" t="s">
        <v>6073</v>
      </c>
      <c r="N1435">
        <v>33.987453000000002</v>
      </c>
      <c r="O1435">
        <v>-78.027413999999993</v>
      </c>
      <c r="P1435" t="s">
        <v>78</v>
      </c>
      <c r="Q1435" t="s">
        <v>28</v>
      </c>
      <c r="R1435" t="s">
        <v>28</v>
      </c>
      <c r="S1435" t="s">
        <v>28</v>
      </c>
      <c r="T1435" t="s">
        <v>28</v>
      </c>
      <c r="U1435" t="s">
        <v>28</v>
      </c>
      <c r="V1435" t="s">
        <v>28</v>
      </c>
      <c r="W1435" t="s">
        <v>6074</v>
      </c>
      <c r="X1435" t="s">
        <v>6075</v>
      </c>
      <c r="Y1435" t="s">
        <v>6076</v>
      </c>
      <c r="Z1435" t="s">
        <v>28</v>
      </c>
      <c r="AA1435" t="s">
        <v>28</v>
      </c>
      <c r="AB1435" t="s">
        <v>28</v>
      </c>
      <c r="AC1435" t="s">
        <v>28</v>
      </c>
      <c r="AD1435" t="s">
        <v>39</v>
      </c>
      <c r="AE1435" t="s">
        <v>28</v>
      </c>
      <c r="AF1435" t="b">
        <f t="shared" si="22"/>
        <v>0</v>
      </c>
      <c r="AG1435" t="b">
        <f>IF(Table1[[#This Row],[bank_type]] = "Private Nonprofit", TRUE, FALSE)</f>
        <v>0</v>
      </c>
    </row>
    <row r="1436" spans="1:33" x14ac:dyDescent="0.2">
      <c r="A1436">
        <v>6482</v>
      </c>
      <c r="B1436" t="s">
        <v>6071</v>
      </c>
      <c r="C1436" t="s">
        <v>28</v>
      </c>
      <c r="D1436" s="1">
        <v>44882</v>
      </c>
      <c r="E1436" t="s">
        <v>6072</v>
      </c>
      <c r="F1436" t="b">
        <v>1</v>
      </c>
      <c r="G1436" t="s">
        <v>326</v>
      </c>
      <c r="J1436" t="s">
        <v>332</v>
      </c>
      <c r="K1436" t="s">
        <v>42</v>
      </c>
      <c r="L1436" t="s">
        <v>703</v>
      </c>
      <c r="M1436" t="s">
        <v>6073</v>
      </c>
      <c r="N1436">
        <v>33.987453000000002</v>
      </c>
      <c r="O1436">
        <v>-78.027413999999993</v>
      </c>
      <c r="P1436" t="s">
        <v>78</v>
      </c>
      <c r="Q1436" t="s">
        <v>28</v>
      </c>
      <c r="R1436" t="s">
        <v>28</v>
      </c>
      <c r="S1436" t="s">
        <v>28</v>
      </c>
      <c r="T1436" t="s">
        <v>28</v>
      </c>
      <c r="U1436" t="s">
        <v>28</v>
      </c>
      <c r="V1436" t="s">
        <v>28</v>
      </c>
      <c r="W1436" t="s">
        <v>6077</v>
      </c>
      <c r="X1436" t="s">
        <v>6078</v>
      </c>
      <c r="Y1436" t="s">
        <v>6079</v>
      </c>
      <c r="Z1436" t="s">
        <v>6080</v>
      </c>
      <c r="AA1436" t="s">
        <v>2290</v>
      </c>
      <c r="AB1436" t="s">
        <v>703</v>
      </c>
      <c r="AC1436">
        <v>28403</v>
      </c>
      <c r="AD1436" t="s">
        <v>39</v>
      </c>
      <c r="AE1436" t="s">
        <v>6081</v>
      </c>
      <c r="AF1436" t="b">
        <f t="shared" si="22"/>
        <v>0</v>
      </c>
      <c r="AG1436" t="b">
        <f>IF(Table1[[#This Row],[bank_type]] = "Private Nonprofit", TRUE, FALSE)</f>
        <v>0</v>
      </c>
    </row>
    <row r="1437" spans="1:33" x14ac:dyDescent="0.2">
      <c r="A1437">
        <v>2956</v>
      </c>
      <c r="B1437" t="s">
        <v>6082</v>
      </c>
      <c r="C1437" s="1">
        <v>44021</v>
      </c>
      <c r="D1437" s="1">
        <v>45908</v>
      </c>
      <c r="E1437" t="s">
        <v>6083</v>
      </c>
      <c r="F1437" t="b">
        <v>1</v>
      </c>
      <c r="G1437" t="s">
        <v>22</v>
      </c>
      <c r="J1437" t="s">
        <v>23</v>
      </c>
      <c r="K1437" t="s">
        <v>24</v>
      </c>
      <c r="L1437" t="s">
        <v>394</v>
      </c>
      <c r="M1437" t="s">
        <v>1551</v>
      </c>
      <c r="N1437">
        <v>39.200285765081702</v>
      </c>
      <c r="O1437">
        <v>-77.544471012023905</v>
      </c>
      <c r="P1437" t="s">
        <v>78</v>
      </c>
      <c r="Q1437" t="s">
        <v>6084</v>
      </c>
      <c r="R1437" t="s">
        <v>6085</v>
      </c>
      <c r="S1437" t="s">
        <v>940</v>
      </c>
      <c r="T1437" t="s">
        <v>394</v>
      </c>
      <c r="U1437">
        <v>23226</v>
      </c>
      <c r="V1437" t="s">
        <v>28</v>
      </c>
      <c r="W1437" t="s">
        <v>364</v>
      </c>
      <c r="X1437" t="s">
        <v>1554</v>
      </c>
      <c r="Y1437" t="s">
        <v>1555</v>
      </c>
      <c r="Z1437" t="s">
        <v>1553</v>
      </c>
      <c r="AA1437" t="s">
        <v>940</v>
      </c>
      <c r="AB1437" t="s">
        <v>394</v>
      </c>
      <c r="AC1437">
        <v>23221</v>
      </c>
      <c r="AD1437" t="s">
        <v>34</v>
      </c>
      <c r="AE1437" t="s">
        <v>28</v>
      </c>
      <c r="AF1437" t="b">
        <f t="shared" si="22"/>
        <v>0</v>
      </c>
      <c r="AG1437" t="b">
        <f>IF(Table1[[#This Row],[bank_type]] = "Private Nonprofit", TRUE, FALSE)</f>
        <v>0</v>
      </c>
    </row>
    <row r="1438" spans="1:33" x14ac:dyDescent="0.2">
      <c r="A1438">
        <v>2956</v>
      </c>
      <c r="B1438" t="s">
        <v>6082</v>
      </c>
      <c r="C1438" s="1">
        <v>44021</v>
      </c>
      <c r="D1438" s="1">
        <v>45908</v>
      </c>
      <c r="E1438" t="s">
        <v>6083</v>
      </c>
      <c r="F1438" t="b">
        <v>1</v>
      </c>
      <c r="G1438" t="s">
        <v>22</v>
      </c>
      <c r="J1438" t="s">
        <v>23</v>
      </c>
      <c r="K1438" t="s">
        <v>24</v>
      </c>
      <c r="L1438" t="s">
        <v>394</v>
      </c>
      <c r="M1438" t="s">
        <v>1551</v>
      </c>
      <c r="N1438">
        <v>39.200285765081702</v>
      </c>
      <c r="O1438">
        <v>-77.544471012023905</v>
      </c>
      <c r="P1438" t="s">
        <v>78</v>
      </c>
      <c r="Q1438" t="s">
        <v>6084</v>
      </c>
      <c r="R1438" t="s">
        <v>6085</v>
      </c>
      <c r="S1438" t="s">
        <v>940</v>
      </c>
      <c r="T1438" t="s">
        <v>394</v>
      </c>
      <c r="U1438">
        <v>23226</v>
      </c>
      <c r="V1438" t="s">
        <v>28</v>
      </c>
      <c r="W1438" t="s">
        <v>583</v>
      </c>
      <c r="X1438" t="s">
        <v>1559</v>
      </c>
      <c r="Y1438" t="s">
        <v>1560</v>
      </c>
      <c r="Z1438" t="s">
        <v>28</v>
      </c>
      <c r="AA1438" t="s">
        <v>28</v>
      </c>
      <c r="AB1438" t="s">
        <v>28</v>
      </c>
      <c r="AC1438" t="s">
        <v>28</v>
      </c>
      <c r="AD1438" t="s">
        <v>405</v>
      </c>
      <c r="AE1438" t="s">
        <v>28</v>
      </c>
      <c r="AF1438" t="b">
        <f t="shared" si="22"/>
        <v>0</v>
      </c>
      <c r="AG1438" t="b">
        <f>IF(Table1[[#This Row],[bank_type]] = "Private Nonprofit", TRUE, FALSE)</f>
        <v>0</v>
      </c>
    </row>
    <row r="1439" spans="1:33" x14ac:dyDescent="0.2">
      <c r="A1439">
        <v>2956</v>
      </c>
      <c r="B1439" t="s">
        <v>6082</v>
      </c>
      <c r="C1439" s="1">
        <v>44021</v>
      </c>
      <c r="D1439" s="1">
        <v>45908</v>
      </c>
      <c r="E1439" t="s">
        <v>6083</v>
      </c>
      <c r="F1439" t="b">
        <v>1</v>
      </c>
      <c r="G1439" t="s">
        <v>22</v>
      </c>
      <c r="J1439" t="s">
        <v>23</v>
      </c>
      <c r="K1439" t="s">
        <v>24</v>
      </c>
      <c r="L1439" t="s">
        <v>394</v>
      </c>
      <c r="M1439" t="s">
        <v>1551</v>
      </c>
      <c r="N1439">
        <v>39.200285765081702</v>
      </c>
      <c r="O1439">
        <v>-77.544471012023905</v>
      </c>
      <c r="P1439" t="s">
        <v>78</v>
      </c>
      <c r="Q1439" t="s">
        <v>6084</v>
      </c>
      <c r="R1439" t="s">
        <v>6085</v>
      </c>
      <c r="S1439" t="s">
        <v>940</v>
      </c>
      <c r="T1439" t="s">
        <v>394</v>
      </c>
      <c r="U1439">
        <v>23226</v>
      </c>
      <c r="V1439" t="s">
        <v>28</v>
      </c>
      <c r="W1439" t="s">
        <v>1556</v>
      </c>
      <c r="X1439" t="s">
        <v>1557</v>
      </c>
      <c r="Y1439" t="s">
        <v>1558</v>
      </c>
      <c r="Z1439" t="s">
        <v>1553</v>
      </c>
      <c r="AA1439" t="s">
        <v>940</v>
      </c>
      <c r="AB1439" t="s">
        <v>394</v>
      </c>
      <c r="AC1439">
        <v>23221</v>
      </c>
      <c r="AD1439" t="s">
        <v>34</v>
      </c>
      <c r="AE1439" t="s">
        <v>28</v>
      </c>
      <c r="AF1439" t="b">
        <f t="shared" si="22"/>
        <v>0</v>
      </c>
      <c r="AG1439" t="b">
        <f>IF(Table1[[#This Row],[bank_type]] = "Private Nonprofit", TRUE, FALSE)</f>
        <v>0</v>
      </c>
    </row>
    <row r="1440" spans="1:33" x14ac:dyDescent="0.2">
      <c r="A1440">
        <v>1932</v>
      </c>
      <c r="B1440" t="s">
        <v>6086</v>
      </c>
      <c r="C1440" s="1">
        <v>35247</v>
      </c>
      <c r="D1440" s="1">
        <v>35247</v>
      </c>
      <c r="E1440" t="s">
        <v>6087</v>
      </c>
      <c r="F1440" t="b">
        <v>1</v>
      </c>
      <c r="G1440" t="s">
        <v>326</v>
      </c>
      <c r="H1440" t="s">
        <v>846</v>
      </c>
      <c r="I1440" t="s">
        <v>847</v>
      </c>
      <c r="J1440" t="s">
        <v>332</v>
      </c>
      <c r="K1440" t="s">
        <v>24</v>
      </c>
      <c r="L1440" t="s">
        <v>1087</v>
      </c>
      <c r="M1440" t="s">
        <v>6088</v>
      </c>
      <c r="N1440">
        <v>39.258200000000002</v>
      </c>
      <c r="O1440">
        <v>-103.6748</v>
      </c>
      <c r="P1440" t="s">
        <v>705</v>
      </c>
      <c r="Q1440" t="s">
        <v>2923</v>
      </c>
      <c r="R1440" t="s">
        <v>6089</v>
      </c>
      <c r="S1440" t="s">
        <v>2925</v>
      </c>
      <c r="T1440" t="s">
        <v>1087</v>
      </c>
      <c r="U1440">
        <v>80222</v>
      </c>
      <c r="V1440" t="s">
        <v>6090</v>
      </c>
      <c r="W1440" t="s">
        <v>6091</v>
      </c>
      <c r="X1440" t="s">
        <v>6092</v>
      </c>
      <c r="Y1440" t="s">
        <v>6093</v>
      </c>
      <c r="Z1440" t="s">
        <v>6094</v>
      </c>
      <c r="AA1440" t="s">
        <v>2925</v>
      </c>
      <c r="AB1440" t="s">
        <v>1087</v>
      </c>
      <c r="AC1440">
        <v>80204</v>
      </c>
      <c r="AD1440" t="s">
        <v>39</v>
      </c>
      <c r="AE1440" t="s">
        <v>28</v>
      </c>
      <c r="AF1440" t="b">
        <f t="shared" si="22"/>
        <v>0</v>
      </c>
      <c r="AG1440" t="b">
        <f>IF(Table1[[#This Row],[bank_type]] = "Private Nonprofit", TRUE, FALSE)</f>
        <v>0</v>
      </c>
    </row>
    <row r="1441" spans="1:33" x14ac:dyDescent="0.2">
      <c r="A1441">
        <v>6672</v>
      </c>
      <c r="B1441" t="s">
        <v>6095</v>
      </c>
      <c r="C1441" t="s">
        <v>28</v>
      </c>
      <c r="D1441" t="s">
        <v>28</v>
      </c>
      <c r="E1441" t="s">
        <v>6096</v>
      </c>
      <c r="F1441" t="b">
        <v>1</v>
      </c>
      <c r="K1441" t="s">
        <v>42</v>
      </c>
      <c r="L1441" t="s">
        <v>688</v>
      </c>
      <c r="M1441" t="s">
        <v>1066</v>
      </c>
      <c r="N1441">
        <v>38.548335000000002</v>
      </c>
      <c r="O1441">
        <v>-75.927532999999997</v>
      </c>
      <c r="P1441" t="s">
        <v>78</v>
      </c>
      <c r="Q1441" t="s">
        <v>6097</v>
      </c>
      <c r="R1441" t="s">
        <v>6098</v>
      </c>
      <c r="S1441" t="s">
        <v>6099</v>
      </c>
      <c r="T1441" t="s">
        <v>688</v>
      </c>
      <c r="U1441">
        <v>21226</v>
      </c>
      <c r="V1441" t="s">
        <v>6100</v>
      </c>
      <c r="W1441" t="s">
        <v>6074</v>
      </c>
      <c r="X1441" t="s">
        <v>6075</v>
      </c>
      <c r="Y1441" t="s">
        <v>6076</v>
      </c>
      <c r="Z1441" t="s">
        <v>28</v>
      </c>
      <c r="AA1441" t="s">
        <v>28</v>
      </c>
      <c r="AB1441" t="s">
        <v>28</v>
      </c>
      <c r="AC1441" t="s">
        <v>28</v>
      </c>
      <c r="AD1441" t="s">
        <v>405</v>
      </c>
      <c r="AE1441" t="s">
        <v>28</v>
      </c>
      <c r="AF1441" t="b">
        <f t="shared" si="22"/>
        <v>0</v>
      </c>
      <c r="AG1441" t="b">
        <f>IF(Table1[[#This Row],[bank_type]] = "Private Nonprofit", TRUE, FALSE)</f>
        <v>0</v>
      </c>
    </row>
    <row r="1442" spans="1:33" x14ac:dyDescent="0.2">
      <c r="A1442">
        <v>6284</v>
      </c>
      <c r="B1442" t="s">
        <v>6101</v>
      </c>
      <c r="C1442" s="1">
        <v>41701</v>
      </c>
      <c r="D1442" s="1">
        <v>44377</v>
      </c>
      <c r="E1442" t="s">
        <v>6102</v>
      </c>
      <c r="F1442" t="b">
        <v>1</v>
      </c>
      <c r="G1442" t="s">
        <v>6103</v>
      </c>
      <c r="J1442" t="s">
        <v>2070</v>
      </c>
      <c r="K1442" t="s">
        <v>24</v>
      </c>
      <c r="L1442" t="s">
        <v>1148</v>
      </c>
      <c r="M1442" t="s">
        <v>6104</v>
      </c>
      <c r="N1442">
        <v>45.597576767116102</v>
      </c>
      <c r="O1442">
        <v>-122.782310929356</v>
      </c>
      <c r="P1442" t="s">
        <v>78</v>
      </c>
      <c r="Q1442" t="s">
        <v>6105</v>
      </c>
      <c r="R1442" t="s">
        <v>6106</v>
      </c>
      <c r="S1442" t="s">
        <v>4937</v>
      </c>
      <c r="T1442" t="s">
        <v>470</v>
      </c>
      <c r="U1442">
        <v>94612</v>
      </c>
      <c r="V1442" t="s">
        <v>28</v>
      </c>
      <c r="W1442" t="s">
        <v>4792</v>
      </c>
      <c r="X1442" t="s">
        <v>3055</v>
      </c>
      <c r="Y1442" t="s">
        <v>28</v>
      </c>
      <c r="Z1442" t="s">
        <v>6107</v>
      </c>
      <c r="AA1442" t="s">
        <v>4937</v>
      </c>
      <c r="AB1442" t="s">
        <v>470</v>
      </c>
      <c r="AC1442">
        <v>94612</v>
      </c>
      <c r="AD1442" t="s">
        <v>39</v>
      </c>
      <c r="AE1442" t="s">
        <v>1261</v>
      </c>
      <c r="AF1442" t="b">
        <f t="shared" si="22"/>
        <v>0</v>
      </c>
      <c r="AG1442" t="b">
        <f>IF(Table1[[#This Row],[bank_type]] = "Private Nonprofit", TRUE, FALSE)</f>
        <v>0</v>
      </c>
    </row>
    <row r="1443" spans="1:33" x14ac:dyDescent="0.2">
      <c r="A1443">
        <v>6284</v>
      </c>
      <c r="B1443" t="s">
        <v>6101</v>
      </c>
      <c r="C1443" s="1">
        <v>41701</v>
      </c>
      <c r="D1443" s="1">
        <v>44377</v>
      </c>
      <c r="E1443" t="s">
        <v>6102</v>
      </c>
      <c r="F1443" t="b">
        <v>1</v>
      </c>
      <c r="G1443" t="s">
        <v>6103</v>
      </c>
      <c r="J1443" t="s">
        <v>2070</v>
      </c>
      <c r="K1443" t="s">
        <v>24</v>
      </c>
      <c r="L1443" t="s">
        <v>1148</v>
      </c>
      <c r="M1443" t="s">
        <v>6104</v>
      </c>
      <c r="N1443">
        <v>45.597576767116102</v>
      </c>
      <c r="O1443">
        <v>-122.782310929356</v>
      </c>
      <c r="P1443" t="s">
        <v>78</v>
      </c>
      <c r="Q1443" t="s">
        <v>6105</v>
      </c>
      <c r="R1443" t="s">
        <v>6106</v>
      </c>
      <c r="S1443" t="s">
        <v>4937</v>
      </c>
      <c r="T1443" t="s">
        <v>470</v>
      </c>
      <c r="U1443">
        <v>94612</v>
      </c>
      <c r="V1443" t="s">
        <v>28</v>
      </c>
      <c r="W1443" t="s">
        <v>6108</v>
      </c>
      <c r="X1443" t="s">
        <v>6109</v>
      </c>
      <c r="Y1443" t="s">
        <v>6110</v>
      </c>
      <c r="Z1443" t="s">
        <v>28</v>
      </c>
      <c r="AA1443" t="s">
        <v>28</v>
      </c>
      <c r="AB1443" t="s">
        <v>28</v>
      </c>
      <c r="AC1443" t="s">
        <v>28</v>
      </c>
      <c r="AD1443" t="s">
        <v>34</v>
      </c>
      <c r="AE1443" t="s">
        <v>28</v>
      </c>
      <c r="AF1443" t="b">
        <f t="shared" si="22"/>
        <v>0</v>
      </c>
      <c r="AG1443" t="b">
        <f>IF(Table1[[#This Row],[bank_type]] = "Private Nonprofit", TRUE, FALSE)</f>
        <v>0</v>
      </c>
    </row>
    <row r="1444" spans="1:33" x14ac:dyDescent="0.2">
      <c r="A1444">
        <v>7018</v>
      </c>
      <c r="B1444" t="s">
        <v>6111</v>
      </c>
      <c r="C1444" t="s">
        <v>28</v>
      </c>
      <c r="D1444" t="s">
        <v>28</v>
      </c>
      <c r="E1444" t="s">
        <v>6112</v>
      </c>
      <c r="F1444" t="b">
        <v>1</v>
      </c>
      <c r="K1444" t="s">
        <v>42</v>
      </c>
      <c r="L1444" t="s">
        <v>853</v>
      </c>
      <c r="M1444" t="s">
        <v>6113</v>
      </c>
      <c r="N1444">
        <v>47.662990999999998</v>
      </c>
      <c r="O1444">
        <v>-122.764503</v>
      </c>
      <c r="P1444" t="s">
        <v>307</v>
      </c>
      <c r="Q1444" t="s">
        <v>28</v>
      </c>
      <c r="R1444" t="s">
        <v>28</v>
      </c>
      <c r="S1444" t="s">
        <v>28</v>
      </c>
      <c r="T1444" t="s">
        <v>28</v>
      </c>
      <c r="U1444" t="s">
        <v>28</v>
      </c>
      <c r="V1444" t="s">
        <v>28</v>
      </c>
      <c r="W1444" t="s">
        <v>28</v>
      </c>
      <c r="X1444" t="s">
        <v>28</v>
      </c>
      <c r="Y1444" t="s">
        <v>28</v>
      </c>
      <c r="Z1444" t="s">
        <v>28</v>
      </c>
      <c r="AA1444" t="s">
        <v>28</v>
      </c>
      <c r="AB1444" t="s">
        <v>28</v>
      </c>
      <c r="AC1444" t="s">
        <v>28</v>
      </c>
      <c r="AD1444" t="s">
        <v>28</v>
      </c>
      <c r="AE1444" t="s">
        <v>28</v>
      </c>
      <c r="AF1444" t="b">
        <f t="shared" si="22"/>
        <v>0</v>
      </c>
      <c r="AG1444" t="b">
        <f>IF(Table1[[#This Row],[bank_type]] = "Private Nonprofit", TRUE, FALSE)</f>
        <v>0</v>
      </c>
    </row>
    <row r="1445" spans="1:33" x14ac:dyDescent="0.2">
      <c r="A1445">
        <v>3430</v>
      </c>
      <c r="B1445" t="s">
        <v>6114</v>
      </c>
      <c r="C1445" s="1">
        <v>42090</v>
      </c>
      <c r="D1445" s="1">
        <v>42090</v>
      </c>
      <c r="E1445" t="s">
        <v>6115</v>
      </c>
      <c r="F1445" t="b">
        <v>1</v>
      </c>
      <c r="G1445" t="s">
        <v>326</v>
      </c>
      <c r="J1445" t="s">
        <v>332</v>
      </c>
      <c r="K1445" t="s">
        <v>24</v>
      </c>
      <c r="L1445" t="s">
        <v>992</v>
      </c>
      <c r="M1445" t="s">
        <v>6116</v>
      </c>
      <c r="N1445">
        <v>31.904399999999999</v>
      </c>
      <c r="O1445">
        <v>-90.761399999999995</v>
      </c>
      <c r="P1445" t="s">
        <v>78</v>
      </c>
      <c r="Q1445" t="s">
        <v>1742</v>
      </c>
      <c r="R1445" t="s">
        <v>1924</v>
      </c>
      <c r="S1445" t="s">
        <v>1075</v>
      </c>
      <c r="T1445" t="s">
        <v>515</v>
      </c>
      <c r="U1445">
        <v>70767</v>
      </c>
      <c r="V1445" t="s">
        <v>1074</v>
      </c>
      <c r="W1445" t="s">
        <v>1656</v>
      </c>
      <c r="X1445" t="s">
        <v>1657</v>
      </c>
      <c r="Y1445" t="s">
        <v>1658</v>
      </c>
      <c r="Z1445" t="s">
        <v>1074</v>
      </c>
      <c r="AA1445" t="s">
        <v>1075</v>
      </c>
      <c r="AB1445" t="s">
        <v>515</v>
      </c>
      <c r="AC1445">
        <v>70767</v>
      </c>
      <c r="AD1445" t="s">
        <v>60</v>
      </c>
      <c r="AE1445" t="s">
        <v>28</v>
      </c>
      <c r="AF1445" t="b">
        <f t="shared" si="22"/>
        <v>0</v>
      </c>
      <c r="AG1445" t="b">
        <f>IF(Table1[[#This Row],[bank_type]] = "Private Nonprofit", TRUE, FALSE)</f>
        <v>0</v>
      </c>
    </row>
    <row r="1446" spans="1:33" x14ac:dyDescent="0.2">
      <c r="A1446">
        <v>2159</v>
      </c>
      <c r="B1446" t="s">
        <v>6117</v>
      </c>
      <c r="C1446" s="1">
        <v>41530</v>
      </c>
      <c r="D1446" s="1">
        <v>44910</v>
      </c>
      <c r="E1446" t="s">
        <v>6118</v>
      </c>
      <c r="F1446" t="b">
        <v>1</v>
      </c>
      <c r="G1446" t="s">
        <v>22</v>
      </c>
      <c r="H1446" t="s">
        <v>846</v>
      </c>
      <c r="J1446" t="s">
        <v>23</v>
      </c>
      <c r="K1446" t="s">
        <v>76</v>
      </c>
      <c r="L1446" t="s">
        <v>992</v>
      </c>
      <c r="M1446" t="s">
        <v>6119</v>
      </c>
      <c r="N1446">
        <v>30.5643340787616</v>
      </c>
      <c r="O1446">
        <v>-89.234036680365904</v>
      </c>
      <c r="P1446" t="s">
        <v>78</v>
      </c>
      <c r="Q1446" t="s">
        <v>6120</v>
      </c>
      <c r="R1446" t="s">
        <v>6121</v>
      </c>
      <c r="S1446" t="s">
        <v>6122</v>
      </c>
      <c r="T1446" t="s">
        <v>394</v>
      </c>
      <c r="U1446">
        <v>22209</v>
      </c>
      <c r="V1446" t="s">
        <v>6123</v>
      </c>
      <c r="W1446" t="s">
        <v>2222</v>
      </c>
      <c r="X1446" t="s">
        <v>3288</v>
      </c>
      <c r="Y1446" t="s">
        <v>6124</v>
      </c>
      <c r="Z1446" t="s">
        <v>6120</v>
      </c>
      <c r="AA1446" t="s">
        <v>779</v>
      </c>
      <c r="AB1446" t="s">
        <v>515</v>
      </c>
      <c r="AC1446">
        <v>70448</v>
      </c>
      <c r="AD1446" t="s">
        <v>39</v>
      </c>
      <c r="AE1446" t="s">
        <v>6125</v>
      </c>
      <c r="AF1446" t="b">
        <f t="shared" si="22"/>
        <v>0</v>
      </c>
      <c r="AG1446" t="b">
        <f>IF(Table1[[#This Row],[bank_type]] = "Private Nonprofit", TRUE, FALSE)</f>
        <v>0</v>
      </c>
    </row>
    <row r="1447" spans="1:33" x14ac:dyDescent="0.2">
      <c r="A1447">
        <v>3543</v>
      </c>
      <c r="B1447" t="s">
        <v>6126</v>
      </c>
      <c r="C1447" s="1">
        <v>42738</v>
      </c>
      <c r="D1447" s="1">
        <v>42738</v>
      </c>
      <c r="E1447" t="s">
        <v>6127</v>
      </c>
      <c r="F1447" t="b">
        <v>1</v>
      </c>
      <c r="G1447" t="s">
        <v>22</v>
      </c>
      <c r="H1447" t="s">
        <v>53</v>
      </c>
      <c r="J1447" t="s">
        <v>23</v>
      </c>
      <c r="K1447" t="s">
        <v>24</v>
      </c>
      <c r="L1447" t="s">
        <v>618</v>
      </c>
      <c r="M1447" t="s">
        <v>6128</v>
      </c>
      <c r="N1447">
        <v>33.465000000000003</v>
      </c>
      <c r="O1447">
        <v>-93.613200000000006</v>
      </c>
      <c r="P1447" t="s">
        <v>78</v>
      </c>
      <c r="Q1447" t="s">
        <v>28</v>
      </c>
      <c r="R1447" t="s">
        <v>28</v>
      </c>
      <c r="S1447" t="s">
        <v>28</v>
      </c>
      <c r="T1447" t="s">
        <v>28</v>
      </c>
      <c r="U1447" t="s">
        <v>28</v>
      </c>
      <c r="V1447" t="s">
        <v>28</v>
      </c>
      <c r="W1447" t="s">
        <v>2566</v>
      </c>
      <c r="X1447" t="s">
        <v>2567</v>
      </c>
      <c r="Y1447" t="s">
        <v>2568</v>
      </c>
      <c r="Z1447" t="s">
        <v>2564</v>
      </c>
      <c r="AA1447" t="s">
        <v>2565</v>
      </c>
      <c r="AB1447" t="s">
        <v>515</v>
      </c>
      <c r="AC1447">
        <v>71073</v>
      </c>
      <c r="AD1447" t="s">
        <v>39</v>
      </c>
      <c r="AE1447" t="s">
        <v>28</v>
      </c>
      <c r="AF1447" t="b">
        <f t="shared" si="22"/>
        <v>0</v>
      </c>
      <c r="AG1447" t="b">
        <f>IF(Table1[[#This Row],[bank_type]] = "Private Nonprofit", TRUE, FALSE)</f>
        <v>0</v>
      </c>
    </row>
    <row r="1448" spans="1:33" x14ac:dyDescent="0.2">
      <c r="A1448">
        <v>6860</v>
      </c>
      <c r="B1448" t="s">
        <v>6129</v>
      </c>
      <c r="C1448" t="s">
        <v>28</v>
      </c>
      <c r="D1448" t="s">
        <v>28</v>
      </c>
      <c r="E1448" t="s">
        <v>6130</v>
      </c>
      <c r="F1448" t="b">
        <v>1</v>
      </c>
      <c r="K1448" t="s">
        <v>42</v>
      </c>
      <c r="L1448" t="s">
        <v>433</v>
      </c>
      <c r="M1448" t="s">
        <v>6131</v>
      </c>
      <c r="N1448">
        <v>35.308751999999998</v>
      </c>
      <c r="O1448">
        <v>-86.582463000000004</v>
      </c>
      <c r="P1448" t="s">
        <v>78</v>
      </c>
      <c r="Q1448" t="s">
        <v>6132</v>
      </c>
      <c r="R1448" t="s">
        <v>28</v>
      </c>
      <c r="S1448" t="s">
        <v>28</v>
      </c>
      <c r="T1448" t="s">
        <v>433</v>
      </c>
      <c r="U1448" t="s">
        <v>28</v>
      </c>
      <c r="V1448" t="s">
        <v>28</v>
      </c>
      <c r="W1448" t="s">
        <v>1262</v>
      </c>
      <c r="X1448" t="s">
        <v>1263</v>
      </c>
      <c r="Y1448" t="s">
        <v>1264</v>
      </c>
      <c r="Z1448" t="s">
        <v>1265</v>
      </c>
      <c r="AA1448" t="s">
        <v>615</v>
      </c>
      <c r="AB1448" t="s">
        <v>433</v>
      </c>
      <c r="AC1448">
        <v>37203</v>
      </c>
      <c r="AD1448" t="s">
        <v>39</v>
      </c>
      <c r="AE1448" t="s">
        <v>28</v>
      </c>
      <c r="AF1448" t="b">
        <f t="shared" si="22"/>
        <v>0</v>
      </c>
      <c r="AG1448" t="b">
        <f>IF(Table1[[#This Row],[bank_type]] = "Private Nonprofit", TRUE, FALSE)</f>
        <v>0</v>
      </c>
    </row>
    <row r="1449" spans="1:33" x14ac:dyDescent="0.2">
      <c r="A1449">
        <v>2452</v>
      </c>
      <c r="B1449" t="s">
        <v>6133</v>
      </c>
      <c r="C1449" s="1">
        <v>41526</v>
      </c>
      <c r="D1449" s="1">
        <v>41526</v>
      </c>
      <c r="E1449" t="s">
        <v>6134</v>
      </c>
      <c r="F1449" t="b">
        <v>1</v>
      </c>
      <c r="G1449" t="s">
        <v>22</v>
      </c>
      <c r="J1449" t="s">
        <v>23</v>
      </c>
      <c r="K1449" t="s">
        <v>24</v>
      </c>
      <c r="L1449" t="s">
        <v>618</v>
      </c>
      <c r="M1449" t="s">
        <v>6135</v>
      </c>
      <c r="N1449">
        <v>35.181958045157401</v>
      </c>
      <c r="O1449">
        <v>-92.112273309457805</v>
      </c>
      <c r="P1449" t="s">
        <v>78</v>
      </c>
      <c r="Q1449" t="s">
        <v>6136</v>
      </c>
      <c r="R1449" t="s">
        <v>6137</v>
      </c>
      <c r="S1449" t="s">
        <v>6138</v>
      </c>
      <c r="T1449" t="s">
        <v>618</v>
      </c>
      <c r="U1449">
        <v>72111</v>
      </c>
      <c r="V1449" t="s">
        <v>28</v>
      </c>
      <c r="W1449" t="s">
        <v>364</v>
      </c>
      <c r="X1449" t="s">
        <v>6139</v>
      </c>
      <c r="Y1449" t="s">
        <v>6140</v>
      </c>
      <c r="Z1449" t="s">
        <v>6137</v>
      </c>
      <c r="AA1449" t="s">
        <v>6138</v>
      </c>
      <c r="AB1449" t="s">
        <v>618</v>
      </c>
      <c r="AC1449">
        <v>72111</v>
      </c>
      <c r="AD1449" t="s">
        <v>39</v>
      </c>
      <c r="AE1449" t="s">
        <v>28</v>
      </c>
      <c r="AF1449" t="b">
        <f t="shared" si="22"/>
        <v>0</v>
      </c>
      <c r="AG1449" t="b">
        <f>IF(Table1[[#This Row],[bank_type]] = "Private Nonprofit", TRUE, FALSE)</f>
        <v>0</v>
      </c>
    </row>
    <row r="1450" spans="1:33" x14ac:dyDescent="0.2">
      <c r="A1450">
        <v>2850</v>
      </c>
      <c r="B1450" t="s">
        <v>6141</v>
      </c>
      <c r="C1450" t="s">
        <v>28</v>
      </c>
      <c r="D1450" t="s">
        <v>28</v>
      </c>
      <c r="E1450" t="s">
        <v>6142</v>
      </c>
      <c r="F1450" t="b">
        <v>1</v>
      </c>
      <c r="K1450" t="s">
        <v>42</v>
      </c>
      <c r="L1450" t="s">
        <v>692</v>
      </c>
      <c r="M1450" t="s">
        <v>1990</v>
      </c>
      <c r="N1450">
        <v>28.3738297083205</v>
      </c>
      <c r="O1450">
        <v>-81.077835873922197</v>
      </c>
      <c r="P1450" t="s">
        <v>78</v>
      </c>
      <c r="Q1450" t="s">
        <v>6143</v>
      </c>
      <c r="R1450" t="s">
        <v>6144</v>
      </c>
      <c r="S1450" t="s">
        <v>1357</v>
      </c>
      <c r="T1450" t="s">
        <v>692</v>
      </c>
      <c r="U1450">
        <v>32819</v>
      </c>
      <c r="V1450" t="s">
        <v>6145</v>
      </c>
      <c r="W1450" t="s">
        <v>28</v>
      </c>
      <c r="X1450" t="s">
        <v>28</v>
      </c>
      <c r="Y1450" t="s">
        <v>28</v>
      </c>
      <c r="Z1450" t="s">
        <v>28</v>
      </c>
      <c r="AA1450" t="s">
        <v>28</v>
      </c>
      <c r="AB1450" t="s">
        <v>28</v>
      </c>
      <c r="AC1450" t="s">
        <v>28</v>
      </c>
      <c r="AD1450" t="s">
        <v>28</v>
      </c>
      <c r="AE1450" t="s">
        <v>28</v>
      </c>
      <c r="AF1450" t="b">
        <f t="shared" si="22"/>
        <v>0</v>
      </c>
      <c r="AG1450" t="b">
        <f>IF(Table1[[#This Row],[bank_type]] = "Private Nonprofit", TRUE, FALSE)</f>
        <v>0</v>
      </c>
    </row>
    <row r="1451" spans="1:33" x14ac:dyDescent="0.2">
      <c r="A1451">
        <v>1470</v>
      </c>
      <c r="B1451" t="s">
        <v>6146</v>
      </c>
      <c r="C1451" s="1">
        <v>38873</v>
      </c>
      <c r="D1451" s="1">
        <v>42984</v>
      </c>
      <c r="E1451" t="s">
        <v>6147</v>
      </c>
      <c r="F1451" t="b">
        <v>1</v>
      </c>
      <c r="G1451" t="s">
        <v>67</v>
      </c>
      <c r="H1451" t="s">
        <v>5185</v>
      </c>
      <c r="J1451" t="s">
        <v>68</v>
      </c>
      <c r="K1451" t="s">
        <v>362</v>
      </c>
      <c r="L1451" t="s">
        <v>673</v>
      </c>
      <c r="M1451" t="s">
        <v>6148</v>
      </c>
      <c r="N1451">
        <v>38.764256000000003</v>
      </c>
      <c r="O1451">
        <v>-90.902717999999993</v>
      </c>
      <c r="P1451" t="s">
        <v>78</v>
      </c>
      <c r="Q1451" t="s">
        <v>28</v>
      </c>
      <c r="R1451" t="s">
        <v>28</v>
      </c>
      <c r="S1451" t="s">
        <v>28</v>
      </c>
      <c r="T1451" t="s">
        <v>28</v>
      </c>
      <c r="U1451" t="s">
        <v>28</v>
      </c>
      <c r="V1451" t="s">
        <v>28</v>
      </c>
      <c r="W1451" t="s">
        <v>28</v>
      </c>
      <c r="X1451" t="s">
        <v>28</v>
      </c>
      <c r="Y1451" t="s">
        <v>28</v>
      </c>
      <c r="Z1451" t="s">
        <v>28</v>
      </c>
      <c r="AA1451" t="s">
        <v>28</v>
      </c>
      <c r="AB1451" t="s">
        <v>28</v>
      </c>
      <c r="AC1451" t="s">
        <v>28</v>
      </c>
      <c r="AD1451" t="s">
        <v>28</v>
      </c>
      <c r="AE1451" t="s">
        <v>28</v>
      </c>
      <c r="AF1451" t="b">
        <f t="shared" si="22"/>
        <v>0</v>
      </c>
      <c r="AG1451" t="b">
        <f>IF(Table1[[#This Row],[bank_type]] = "Private Nonprofit", TRUE, FALSE)</f>
        <v>0</v>
      </c>
    </row>
    <row r="1452" spans="1:33" x14ac:dyDescent="0.2">
      <c r="A1452">
        <v>2987</v>
      </c>
      <c r="B1452" t="s">
        <v>6149</v>
      </c>
      <c r="C1452" s="1">
        <v>41551</v>
      </c>
      <c r="D1452" s="1">
        <v>41551</v>
      </c>
      <c r="E1452" t="s">
        <v>6150</v>
      </c>
      <c r="F1452" t="b">
        <v>1</v>
      </c>
      <c r="G1452" t="s">
        <v>22</v>
      </c>
      <c r="J1452" t="s">
        <v>68</v>
      </c>
      <c r="K1452" t="s">
        <v>24</v>
      </c>
      <c r="L1452" t="s">
        <v>515</v>
      </c>
      <c r="M1452" t="s">
        <v>6151</v>
      </c>
      <c r="N1452">
        <v>31.538112999999999</v>
      </c>
      <c r="O1452">
        <v>-92.839740000000006</v>
      </c>
      <c r="P1452" t="s">
        <v>78</v>
      </c>
      <c r="Q1452" t="s">
        <v>579</v>
      </c>
      <c r="R1452" t="s">
        <v>580</v>
      </c>
      <c r="S1452" t="s">
        <v>581</v>
      </c>
      <c r="T1452" t="s">
        <v>515</v>
      </c>
      <c r="U1452">
        <v>70802</v>
      </c>
      <c r="V1452" t="s">
        <v>582</v>
      </c>
      <c r="W1452" t="s">
        <v>583</v>
      </c>
      <c r="X1452" t="s">
        <v>584</v>
      </c>
      <c r="Y1452" t="s">
        <v>585</v>
      </c>
      <c r="Z1452" t="s">
        <v>586</v>
      </c>
      <c r="AA1452" t="s">
        <v>524</v>
      </c>
      <c r="AB1452" t="s">
        <v>515</v>
      </c>
      <c r="AC1452">
        <v>70508</v>
      </c>
      <c r="AD1452" t="s">
        <v>60</v>
      </c>
      <c r="AE1452" t="s">
        <v>28</v>
      </c>
      <c r="AF1452" t="b">
        <f t="shared" si="22"/>
        <v>0</v>
      </c>
      <c r="AG1452" t="b">
        <f>IF(Table1[[#This Row],[bank_type]] = "Private Nonprofit", TRUE, FALSE)</f>
        <v>0</v>
      </c>
    </row>
    <row r="1453" spans="1:33" x14ac:dyDescent="0.2">
      <c r="A1453">
        <v>3488</v>
      </c>
      <c r="B1453" t="s">
        <v>6152</v>
      </c>
      <c r="C1453" s="1">
        <v>42194</v>
      </c>
      <c r="D1453" s="1">
        <v>42194</v>
      </c>
      <c r="E1453" t="s">
        <v>6153</v>
      </c>
      <c r="F1453" t="b">
        <v>1</v>
      </c>
      <c r="G1453" t="s">
        <v>326</v>
      </c>
      <c r="J1453" t="s">
        <v>68</v>
      </c>
      <c r="K1453" t="s">
        <v>24</v>
      </c>
      <c r="L1453" t="s">
        <v>515</v>
      </c>
      <c r="M1453" t="s">
        <v>6151</v>
      </c>
      <c r="N1453">
        <v>31.526399999999999</v>
      </c>
      <c r="O1453">
        <v>-92.845799999999997</v>
      </c>
      <c r="P1453" t="s">
        <v>78</v>
      </c>
      <c r="Q1453" t="s">
        <v>579</v>
      </c>
      <c r="R1453" t="s">
        <v>580</v>
      </c>
      <c r="S1453" t="s">
        <v>581</v>
      </c>
      <c r="T1453" t="s">
        <v>515</v>
      </c>
      <c r="U1453">
        <v>70802</v>
      </c>
      <c r="V1453" t="s">
        <v>582</v>
      </c>
      <c r="W1453" t="s">
        <v>583</v>
      </c>
      <c r="X1453" t="s">
        <v>584</v>
      </c>
      <c r="Y1453" t="s">
        <v>585</v>
      </c>
      <c r="Z1453" t="s">
        <v>586</v>
      </c>
      <c r="AA1453" t="s">
        <v>524</v>
      </c>
      <c r="AB1453" t="s">
        <v>515</v>
      </c>
      <c r="AC1453">
        <v>70508</v>
      </c>
      <c r="AD1453" t="s">
        <v>60</v>
      </c>
      <c r="AE1453" t="s">
        <v>28</v>
      </c>
      <c r="AF1453" t="b">
        <f t="shared" si="22"/>
        <v>0</v>
      </c>
      <c r="AG1453" t="b">
        <f>IF(Table1[[#This Row],[bank_type]] = "Private Nonprofit", TRUE, FALSE)</f>
        <v>0</v>
      </c>
    </row>
    <row r="1454" spans="1:33" x14ac:dyDescent="0.2">
      <c r="A1454">
        <v>1892</v>
      </c>
      <c r="B1454" t="s">
        <v>6154</v>
      </c>
      <c r="C1454" s="1">
        <v>41414</v>
      </c>
      <c r="D1454" s="1">
        <v>45022</v>
      </c>
      <c r="E1454" t="s">
        <v>6155</v>
      </c>
      <c r="F1454" t="b">
        <v>1</v>
      </c>
      <c r="G1454" t="s">
        <v>67</v>
      </c>
      <c r="J1454" t="s">
        <v>68</v>
      </c>
      <c r="K1454" t="s">
        <v>362</v>
      </c>
      <c r="L1454" t="s">
        <v>394</v>
      </c>
      <c r="M1454" t="s">
        <v>6156</v>
      </c>
      <c r="N1454">
        <v>37.750556000000003</v>
      </c>
      <c r="O1454">
        <v>-78.469443999999996</v>
      </c>
      <c r="P1454" t="s">
        <v>78</v>
      </c>
      <c r="Q1454" t="s">
        <v>6157</v>
      </c>
      <c r="R1454" t="s">
        <v>6158</v>
      </c>
      <c r="S1454" t="s">
        <v>940</v>
      </c>
      <c r="T1454" t="s">
        <v>394</v>
      </c>
      <c r="U1454">
        <v>23233</v>
      </c>
      <c r="V1454" t="s">
        <v>6159</v>
      </c>
      <c r="W1454" t="s">
        <v>6160</v>
      </c>
      <c r="X1454" t="s">
        <v>5477</v>
      </c>
      <c r="Y1454" t="s">
        <v>6161</v>
      </c>
      <c r="Z1454" t="s">
        <v>6158</v>
      </c>
      <c r="AA1454" t="s">
        <v>940</v>
      </c>
      <c r="AB1454" t="s">
        <v>394</v>
      </c>
      <c r="AC1454">
        <v>23233</v>
      </c>
      <c r="AD1454" t="s">
        <v>60</v>
      </c>
      <c r="AE1454" t="s">
        <v>6159</v>
      </c>
      <c r="AF1454" t="b">
        <f t="shared" si="22"/>
        <v>0</v>
      </c>
      <c r="AG1454" t="b">
        <f>IF(Table1[[#This Row],[bank_type]] = "Private Nonprofit", TRUE, FALSE)</f>
        <v>0</v>
      </c>
    </row>
    <row r="1455" spans="1:33" x14ac:dyDescent="0.2">
      <c r="A1455">
        <v>1892</v>
      </c>
      <c r="B1455" t="s">
        <v>6154</v>
      </c>
      <c r="C1455" s="1">
        <v>41414</v>
      </c>
      <c r="D1455" s="1">
        <v>45022</v>
      </c>
      <c r="E1455" t="s">
        <v>6155</v>
      </c>
      <c r="F1455" t="b">
        <v>1</v>
      </c>
      <c r="G1455" t="s">
        <v>67</v>
      </c>
      <c r="J1455" t="s">
        <v>68</v>
      </c>
      <c r="K1455" t="s">
        <v>362</v>
      </c>
      <c r="L1455" t="s">
        <v>394</v>
      </c>
      <c r="M1455" t="s">
        <v>6156</v>
      </c>
      <c r="N1455">
        <v>37.750556000000003</v>
      </c>
      <c r="O1455">
        <v>-78.469443999999996</v>
      </c>
      <c r="P1455" t="s">
        <v>78</v>
      </c>
      <c r="Q1455" t="s">
        <v>6157</v>
      </c>
      <c r="R1455" t="s">
        <v>6158</v>
      </c>
      <c r="S1455" t="s">
        <v>940</v>
      </c>
      <c r="T1455" t="s">
        <v>394</v>
      </c>
      <c r="U1455">
        <v>23233</v>
      </c>
      <c r="V1455" t="s">
        <v>6159</v>
      </c>
      <c r="W1455" t="s">
        <v>495</v>
      </c>
      <c r="X1455" t="s">
        <v>390</v>
      </c>
      <c r="Y1455" t="s">
        <v>496</v>
      </c>
      <c r="Z1455" t="s">
        <v>497</v>
      </c>
      <c r="AA1455" t="s">
        <v>498</v>
      </c>
      <c r="AB1455" t="s">
        <v>394</v>
      </c>
      <c r="AC1455">
        <v>23141</v>
      </c>
      <c r="AD1455" t="s">
        <v>405</v>
      </c>
      <c r="AE1455" t="s">
        <v>499</v>
      </c>
      <c r="AF1455" t="b">
        <f t="shared" si="22"/>
        <v>0</v>
      </c>
      <c r="AG1455" t="b">
        <f>IF(Table1[[#This Row],[bank_type]] = "Private Nonprofit", TRUE, FALSE)</f>
        <v>0</v>
      </c>
    </row>
    <row r="1456" spans="1:33" x14ac:dyDescent="0.2">
      <c r="A1456">
        <v>1892</v>
      </c>
      <c r="B1456" t="s">
        <v>6154</v>
      </c>
      <c r="C1456" s="1">
        <v>41414</v>
      </c>
      <c r="D1456" s="1">
        <v>45022</v>
      </c>
      <c r="E1456" t="s">
        <v>6155</v>
      </c>
      <c r="F1456" t="b">
        <v>1</v>
      </c>
      <c r="G1456" t="s">
        <v>67</v>
      </c>
      <c r="J1456" t="s">
        <v>68</v>
      </c>
      <c r="K1456" t="s">
        <v>362</v>
      </c>
      <c r="L1456" t="s">
        <v>394</v>
      </c>
      <c r="M1456" t="s">
        <v>6156</v>
      </c>
      <c r="N1456">
        <v>37.750556000000003</v>
      </c>
      <c r="O1456">
        <v>-78.469443999999996</v>
      </c>
      <c r="P1456" t="s">
        <v>78</v>
      </c>
      <c r="Q1456" t="s">
        <v>6157</v>
      </c>
      <c r="R1456" t="s">
        <v>6158</v>
      </c>
      <c r="S1456" t="s">
        <v>940</v>
      </c>
      <c r="T1456" t="s">
        <v>394</v>
      </c>
      <c r="U1456">
        <v>23233</v>
      </c>
      <c r="V1456" t="s">
        <v>6159</v>
      </c>
      <c r="W1456" t="s">
        <v>500</v>
      </c>
      <c r="X1456" t="s">
        <v>501</v>
      </c>
      <c r="Y1456" t="s">
        <v>502</v>
      </c>
      <c r="Z1456" t="s">
        <v>28</v>
      </c>
      <c r="AA1456" t="s">
        <v>28</v>
      </c>
      <c r="AB1456" t="s">
        <v>28</v>
      </c>
      <c r="AC1456" t="s">
        <v>28</v>
      </c>
      <c r="AD1456" t="s">
        <v>405</v>
      </c>
      <c r="AE1456" t="s">
        <v>28</v>
      </c>
      <c r="AF1456" t="b">
        <f t="shared" si="22"/>
        <v>0</v>
      </c>
      <c r="AG1456" t="b">
        <f>IF(Table1[[#This Row],[bank_type]] = "Private Nonprofit", TRUE, FALSE)</f>
        <v>0</v>
      </c>
    </row>
    <row r="1457" spans="1:33" x14ac:dyDescent="0.2">
      <c r="A1457">
        <v>1853</v>
      </c>
      <c r="B1457" t="s">
        <v>6162</v>
      </c>
      <c r="C1457" s="1">
        <v>39709</v>
      </c>
      <c r="D1457" s="1">
        <v>41372</v>
      </c>
      <c r="E1457" t="s">
        <v>6163</v>
      </c>
      <c r="F1457" t="b">
        <v>1</v>
      </c>
      <c r="G1457" t="s">
        <v>22</v>
      </c>
      <c r="J1457" t="s">
        <v>23</v>
      </c>
      <c r="K1457" t="s">
        <v>362</v>
      </c>
      <c r="L1457" t="s">
        <v>479</v>
      </c>
      <c r="M1457" t="s">
        <v>4371</v>
      </c>
      <c r="N1457">
        <v>33.384467999999998</v>
      </c>
      <c r="O1457">
        <v>-83.424071999999995</v>
      </c>
      <c r="P1457" t="s">
        <v>38</v>
      </c>
      <c r="Q1457" t="s">
        <v>1586</v>
      </c>
      <c r="R1457" t="s">
        <v>1587</v>
      </c>
      <c r="S1457" t="s">
        <v>1588</v>
      </c>
      <c r="T1457" t="s">
        <v>479</v>
      </c>
      <c r="U1457">
        <v>30601</v>
      </c>
      <c r="V1457" t="s">
        <v>28</v>
      </c>
      <c r="W1457" t="s">
        <v>1589</v>
      </c>
      <c r="X1457" t="s">
        <v>1590</v>
      </c>
      <c r="Y1457" t="s">
        <v>1591</v>
      </c>
      <c r="Z1457" t="s">
        <v>1586</v>
      </c>
      <c r="AA1457" t="s">
        <v>599</v>
      </c>
      <c r="AB1457" t="s">
        <v>479</v>
      </c>
      <c r="AC1457">
        <v>30601</v>
      </c>
      <c r="AD1457" t="s">
        <v>39</v>
      </c>
      <c r="AE1457" t="s">
        <v>1587</v>
      </c>
      <c r="AF1457" t="b">
        <f t="shared" si="22"/>
        <v>0</v>
      </c>
      <c r="AG1457" t="b">
        <f>IF(Table1[[#This Row],[bank_type]] = "Private Nonprofit", TRUE, FALSE)</f>
        <v>1</v>
      </c>
    </row>
    <row r="1458" spans="1:33" x14ac:dyDescent="0.2">
      <c r="A1458">
        <v>2450</v>
      </c>
      <c r="B1458" t="s">
        <v>6164</v>
      </c>
      <c r="C1458" s="1">
        <v>41242</v>
      </c>
      <c r="D1458" s="1">
        <v>41242</v>
      </c>
      <c r="E1458" t="s">
        <v>6165</v>
      </c>
      <c r="F1458" t="b">
        <v>1</v>
      </c>
      <c r="G1458" t="s">
        <v>67</v>
      </c>
      <c r="J1458" t="s">
        <v>68</v>
      </c>
      <c r="K1458" t="s">
        <v>24</v>
      </c>
      <c r="L1458" t="s">
        <v>618</v>
      </c>
      <c r="M1458" t="s">
        <v>2808</v>
      </c>
      <c r="N1458">
        <v>36.460416000000002</v>
      </c>
      <c r="O1458">
        <v>-94.474974000000003</v>
      </c>
      <c r="P1458" t="s">
        <v>78</v>
      </c>
      <c r="Q1458" t="s">
        <v>6166</v>
      </c>
      <c r="R1458" t="s">
        <v>6167</v>
      </c>
      <c r="S1458" t="s">
        <v>2317</v>
      </c>
      <c r="T1458" t="s">
        <v>618</v>
      </c>
      <c r="U1458">
        <v>72205</v>
      </c>
      <c r="V1458" t="s">
        <v>28</v>
      </c>
      <c r="W1458" t="s">
        <v>28</v>
      </c>
      <c r="X1458" t="s">
        <v>28</v>
      </c>
      <c r="Y1458" t="s">
        <v>28</v>
      </c>
      <c r="Z1458" t="s">
        <v>28</v>
      </c>
      <c r="AA1458" t="s">
        <v>28</v>
      </c>
      <c r="AB1458" t="s">
        <v>28</v>
      </c>
      <c r="AC1458" t="s">
        <v>28</v>
      </c>
      <c r="AD1458" t="s">
        <v>28</v>
      </c>
      <c r="AE1458" t="s">
        <v>28</v>
      </c>
      <c r="AF1458" t="b">
        <f t="shared" si="22"/>
        <v>0</v>
      </c>
      <c r="AG1458" t="b">
        <f>IF(Table1[[#This Row],[bank_type]] = "Private Nonprofit", TRUE, FALSE)</f>
        <v>0</v>
      </c>
    </row>
    <row r="1459" spans="1:33" x14ac:dyDescent="0.2">
      <c r="A1459">
        <v>6375</v>
      </c>
      <c r="B1459" t="s">
        <v>6168</v>
      </c>
      <c r="C1459" s="1">
        <v>45153</v>
      </c>
      <c r="D1459" s="1">
        <v>45153</v>
      </c>
      <c r="E1459" t="s">
        <v>6169</v>
      </c>
      <c r="F1459" t="b">
        <v>1</v>
      </c>
      <c r="G1459" t="s">
        <v>22</v>
      </c>
      <c r="J1459" t="s">
        <v>23</v>
      </c>
      <c r="K1459" t="s">
        <v>24</v>
      </c>
      <c r="L1459" t="s">
        <v>891</v>
      </c>
      <c r="M1459" t="s">
        <v>6170</v>
      </c>
      <c r="N1459">
        <v>39.590699999999998</v>
      </c>
      <c r="O1459">
        <v>-80.07011</v>
      </c>
      <c r="P1459" t="s">
        <v>78</v>
      </c>
      <c r="Q1459" t="s">
        <v>459</v>
      </c>
      <c r="R1459" t="s">
        <v>1157</v>
      </c>
      <c r="S1459" t="s">
        <v>1158</v>
      </c>
      <c r="T1459" t="s">
        <v>1155</v>
      </c>
      <c r="U1459">
        <v>15227</v>
      </c>
      <c r="V1459" t="s">
        <v>28</v>
      </c>
      <c r="W1459" t="s">
        <v>6171</v>
      </c>
      <c r="X1459" t="s">
        <v>6172</v>
      </c>
      <c r="Y1459" t="s">
        <v>6173</v>
      </c>
      <c r="Z1459" t="s">
        <v>6174</v>
      </c>
      <c r="AA1459" t="s">
        <v>6175</v>
      </c>
      <c r="AB1459" t="s">
        <v>1087</v>
      </c>
      <c r="AC1459">
        <v>81224</v>
      </c>
      <c r="AD1459" t="s">
        <v>34</v>
      </c>
      <c r="AE1459" t="s">
        <v>6176</v>
      </c>
      <c r="AF1459" t="b">
        <f t="shared" si="22"/>
        <v>0</v>
      </c>
      <c r="AG1459" t="b">
        <f>IF(Table1[[#This Row],[bank_type]] = "Private Nonprofit", TRUE, FALSE)</f>
        <v>0</v>
      </c>
    </row>
    <row r="1460" spans="1:33" x14ac:dyDescent="0.2">
      <c r="A1460">
        <v>6375</v>
      </c>
      <c r="B1460" t="s">
        <v>6168</v>
      </c>
      <c r="C1460" s="1">
        <v>45153</v>
      </c>
      <c r="D1460" s="1">
        <v>45153</v>
      </c>
      <c r="E1460" t="s">
        <v>6169</v>
      </c>
      <c r="F1460" t="b">
        <v>1</v>
      </c>
      <c r="G1460" t="s">
        <v>22</v>
      </c>
      <c r="J1460" t="s">
        <v>23</v>
      </c>
      <c r="K1460" t="s">
        <v>24</v>
      </c>
      <c r="L1460" t="s">
        <v>891</v>
      </c>
      <c r="M1460" t="s">
        <v>6170</v>
      </c>
      <c r="N1460">
        <v>39.590699999999998</v>
      </c>
      <c r="O1460">
        <v>-80.07011</v>
      </c>
      <c r="P1460" t="s">
        <v>78</v>
      </c>
      <c r="Q1460" t="s">
        <v>459</v>
      </c>
      <c r="R1460" t="s">
        <v>1157</v>
      </c>
      <c r="S1460" t="s">
        <v>1158</v>
      </c>
      <c r="T1460" t="s">
        <v>1155</v>
      </c>
      <c r="U1460">
        <v>15227</v>
      </c>
      <c r="V1460" t="s">
        <v>28</v>
      </c>
      <c r="W1460" t="s">
        <v>2487</v>
      </c>
      <c r="X1460" t="s">
        <v>2488</v>
      </c>
      <c r="Y1460" t="s">
        <v>2489</v>
      </c>
      <c r="Z1460" t="s">
        <v>2362</v>
      </c>
      <c r="AA1460" t="s">
        <v>2363</v>
      </c>
      <c r="AB1460" t="s">
        <v>692</v>
      </c>
      <c r="AC1460">
        <v>34711</v>
      </c>
      <c r="AD1460" t="s">
        <v>39</v>
      </c>
      <c r="AE1460" t="s">
        <v>2490</v>
      </c>
      <c r="AF1460" t="b">
        <f t="shared" si="22"/>
        <v>0</v>
      </c>
      <c r="AG1460" t="b">
        <f>IF(Table1[[#This Row],[bank_type]] = "Private Nonprofit", TRUE, FALSE)</f>
        <v>0</v>
      </c>
    </row>
    <row r="1461" spans="1:33" x14ac:dyDescent="0.2">
      <c r="A1461">
        <v>6288</v>
      </c>
      <c r="B1461" t="s">
        <v>6177</v>
      </c>
      <c r="C1461" t="s">
        <v>28</v>
      </c>
      <c r="D1461" s="1">
        <v>45199</v>
      </c>
      <c r="E1461" t="s">
        <v>6178</v>
      </c>
      <c r="F1461" t="b">
        <v>1</v>
      </c>
      <c r="G1461" t="s">
        <v>22</v>
      </c>
      <c r="H1461" t="s">
        <v>53</v>
      </c>
      <c r="J1461" t="s">
        <v>23</v>
      </c>
      <c r="K1461" t="s">
        <v>24</v>
      </c>
      <c r="L1461" t="s">
        <v>561</v>
      </c>
      <c r="M1461" t="s">
        <v>6179</v>
      </c>
      <c r="N1461">
        <v>39.406799999999997</v>
      </c>
      <c r="O1461">
        <v>-83.790800000000004</v>
      </c>
      <c r="P1461" t="s">
        <v>78</v>
      </c>
      <c r="Q1461" t="s">
        <v>1944</v>
      </c>
      <c r="R1461" t="s">
        <v>1945</v>
      </c>
      <c r="S1461" t="s">
        <v>1946</v>
      </c>
      <c r="T1461" t="s">
        <v>692</v>
      </c>
      <c r="U1461">
        <v>34102</v>
      </c>
      <c r="V1461" t="s">
        <v>1947</v>
      </c>
      <c r="W1461" t="s">
        <v>429</v>
      </c>
      <c r="X1461" t="s">
        <v>1286</v>
      </c>
      <c r="Y1461" t="s">
        <v>1287</v>
      </c>
      <c r="Z1461" t="s">
        <v>1288</v>
      </c>
      <c r="AA1461" t="s">
        <v>1277</v>
      </c>
      <c r="AB1461" t="s">
        <v>692</v>
      </c>
      <c r="AC1461">
        <v>34289</v>
      </c>
      <c r="AD1461" t="s">
        <v>60</v>
      </c>
      <c r="AE1461" t="s">
        <v>28</v>
      </c>
      <c r="AF1461" t="b">
        <f t="shared" si="22"/>
        <v>0</v>
      </c>
      <c r="AG1461" t="b">
        <f>IF(Table1[[#This Row],[bank_type]] = "Private Nonprofit", TRUE, FALSE)</f>
        <v>0</v>
      </c>
    </row>
    <row r="1462" spans="1:33" x14ac:dyDescent="0.2">
      <c r="A1462">
        <v>1091</v>
      </c>
      <c r="B1462" t="s">
        <v>6180</v>
      </c>
      <c r="C1462" s="1">
        <v>39727</v>
      </c>
      <c r="D1462" s="1">
        <v>39727</v>
      </c>
      <c r="E1462" t="s">
        <v>6181</v>
      </c>
      <c r="F1462" t="b">
        <v>1</v>
      </c>
      <c r="G1462" t="s">
        <v>22</v>
      </c>
      <c r="H1462" t="s">
        <v>331</v>
      </c>
      <c r="J1462" t="s">
        <v>23</v>
      </c>
      <c r="K1462" t="s">
        <v>24</v>
      </c>
      <c r="L1462" t="s">
        <v>1223</v>
      </c>
      <c r="M1462" t="s">
        <v>6182</v>
      </c>
      <c r="N1462">
        <v>38.028958944705202</v>
      </c>
      <c r="O1462">
        <v>-89.141466445137297</v>
      </c>
      <c r="P1462" t="s">
        <v>78</v>
      </c>
      <c r="Q1462" t="s">
        <v>1951</v>
      </c>
      <c r="R1462" t="s">
        <v>1952</v>
      </c>
      <c r="S1462" t="s">
        <v>1953</v>
      </c>
      <c r="T1462" t="s">
        <v>1223</v>
      </c>
      <c r="U1462">
        <v>62218</v>
      </c>
      <c r="V1462" t="s">
        <v>28</v>
      </c>
      <c r="W1462" t="s">
        <v>1954</v>
      </c>
      <c r="X1462" t="s">
        <v>1955</v>
      </c>
      <c r="Y1462" t="s">
        <v>1956</v>
      </c>
      <c r="Z1462" t="s">
        <v>1957</v>
      </c>
      <c r="AA1462" t="s">
        <v>1958</v>
      </c>
      <c r="AB1462" t="s">
        <v>1223</v>
      </c>
      <c r="AC1462">
        <v>62218</v>
      </c>
      <c r="AD1462" t="s">
        <v>39</v>
      </c>
      <c r="AE1462" t="s">
        <v>28</v>
      </c>
      <c r="AF1462" t="b">
        <f t="shared" si="22"/>
        <v>0</v>
      </c>
      <c r="AG1462" t="b">
        <f>IF(Table1[[#This Row],[bank_type]] = "Private Nonprofit", TRUE, FALSE)</f>
        <v>0</v>
      </c>
    </row>
    <row r="1463" spans="1:33" x14ac:dyDescent="0.2">
      <c r="A1463">
        <v>5505</v>
      </c>
      <c r="B1463" t="s">
        <v>6183</v>
      </c>
      <c r="C1463" s="1">
        <v>43747</v>
      </c>
      <c r="D1463" s="1">
        <v>43747</v>
      </c>
      <c r="E1463" t="s">
        <v>6184</v>
      </c>
      <c r="F1463" t="b">
        <v>1</v>
      </c>
      <c r="G1463" t="s">
        <v>22</v>
      </c>
      <c r="J1463" t="s">
        <v>23</v>
      </c>
      <c r="K1463" t="s">
        <v>24</v>
      </c>
      <c r="L1463" t="s">
        <v>1223</v>
      </c>
      <c r="M1463" t="s">
        <v>6185</v>
      </c>
      <c r="N1463">
        <v>38.020938999999998</v>
      </c>
      <c r="O1463">
        <v>-89.139066999999997</v>
      </c>
      <c r="P1463" t="s">
        <v>78</v>
      </c>
      <c r="Q1463" t="s">
        <v>1951</v>
      </c>
      <c r="R1463" t="s">
        <v>1952</v>
      </c>
      <c r="S1463" t="s">
        <v>1953</v>
      </c>
      <c r="T1463" t="s">
        <v>1223</v>
      </c>
      <c r="U1463">
        <v>62218</v>
      </c>
      <c r="V1463" t="s">
        <v>28</v>
      </c>
      <c r="W1463" t="s">
        <v>1415</v>
      </c>
      <c r="X1463" t="s">
        <v>6186</v>
      </c>
      <c r="Y1463" t="s">
        <v>6187</v>
      </c>
      <c r="Z1463" t="s">
        <v>2362</v>
      </c>
      <c r="AA1463" t="s">
        <v>2363</v>
      </c>
      <c r="AB1463" t="s">
        <v>692</v>
      </c>
      <c r="AC1463">
        <v>34711</v>
      </c>
      <c r="AD1463" t="s">
        <v>60</v>
      </c>
      <c r="AE1463" t="s">
        <v>6188</v>
      </c>
      <c r="AF1463" t="b">
        <f t="shared" si="22"/>
        <v>0</v>
      </c>
      <c r="AG1463" t="b">
        <f>IF(Table1[[#This Row],[bank_type]] = "Private Nonprofit", TRUE, FALSE)</f>
        <v>0</v>
      </c>
    </row>
    <row r="1464" spans="1:33" x14ac:dyDescent="0.2">
      <c r="A1464">
        <v>1117</v>
      </c>
      <c r="B1464" t="s">
        <v>6189</v>
      </c>
      <c r="C1464" s="1">
        <v>40211</v>
      </c>
      <c r="D1464" s="1">
        <v>45467</v>
      </c>
      <c r="E1464" t="s">
        <v>6190</v>
      </c>
      <c r="F1464" t="b">
        <v>1</v>
      </c>
      <c r="G1464" t="s">
        <v>67</v>
      </c>
      <c r="J1464" t="s">
        <v>68</v>
      </c>
      <c r="K1464" t="s">
        <v>829</v>
      </c>
      <c r="L1464" t="s">
        <v>479</v>
      </c>
      <c r="M1464" t="s">
        <v>6191</v>
      </c>
      <c r="N1464">
        <v>32.657800000000002</v>
      </c>
      <c r="O1464">
        <v>-84.225999999999999</v>
      </c>
      <c r="P1464" t="s">
        <v>78</v>
      </c>
      <c r="Q1464" t="s">
        <v>6192</v>
      </c>
      <c r="R1464" t="s">
        <v>6193</v>
      </c>
      <c r="S1464" t="s">
        <v>3916</v>
      </c>
      <c r="T1464" t="s">
        <v>479</v>
      </c>
      <c r="U1464">
        <v>30222</v>
      </c>
      <c r="V1464" t="s">
        <v>6194</v>
      </c>
      <c r="W1464" t="s">
        <v>3454</v>
      </c>
      <c r="X1464" t="s">
        <v>3455</v>
      </c>
      <c r="Y1464" t="s">
        <v>3456</v>
      </c>
      <c r="Z1464" t="s">
        <v>3457</v>
      </c>
      <c r="AA1464" t="s">
        <v>1293</v>
      </c>
      <c r="AB1464" t="s">
        <v>479</v>
      </c>
      <c r="AC1464">
        <v>30260</v>
      </c>
      <c r="AD1464" t="s">
        <v>60</v>
      </c>
      <c r="AE1464" t="s">
        <v>3458</v>
      </c>
      <c r="AF1464" t="b">
        <f t="shared" si="22"/>
        <v>0</v>
      </c>
      <c r="AG1464" t="b">
        <f>IF(Table1[[#This Row],[bank_type]] = "Private Nonprofit", TRUE, FALSE)</f>
        <v>0</v>
      </c>
    </row>
    <row r="1465" spans="1:33" x14ac:dyDescent="0.2">
      <c r="A1465">
        <v>249</v>
      </c>
      <c r="B1465" t="s">
        <v>6195</v>
      </c>
      <c r="C1465" s="1">
        <v>35369</v>
      </c>
      <c r="D1465" s="1">
        <v>35369</v>
      </c>
      <c r="E1465" t="s">
        <v>6196</v>
      </c>
      <c r="F1465" t="b">
        <v>1</v>
      </c>
      <c r="G1465" t="s">
        <v>326</v>
      </c>
      <c r="J1465" t="s">
        <v>943</v>
      </c>
      <c r="K1465" t="s">
        <v>24</v>
      </c>
      <c r="L1465" t="s">
        <v>692</v>
      </c>
      <c r="M1465" t="s">
        <v>1610</v>
      </c>
      <c r="N1465">
        <v>26.614811654898201</v>
      </c>
      <c r="O1465">
        <v>-82.090280741468106</v>
      </c>
      <c r="P1465" t="s">
        <v>78</v>
      </c>
      <c r="Q1465" t="s">
        <v>6197</v>
      </c>
      <c r="R1465" t="s">
        <v>6198</v>
      </c>
      <c r="S1465" t="s">
        <v>6199</v>
      </c>
      <c r="T1465" t="s">
        <v>692</v>
      </c>
      <c r="U1465">
        <v>33914</v>
      </c>
      <c r="V1465" t="s">
        <v>28</v>
      </c>
      <c r="W1465" t="s">
        <v>6200</v>
      </c>
      <c r="X1465" t="s">
        <v>2538</v>
      </c>
      <c r="Y1465" t="s">
        <v>6201</v>
      </c>
      <c r="Z1465" t="s">
        <v>6198</v>
      </c>
      <c r="AA1465" t="s">
        <v>6199</v>
      </c>
      <c r="AB1465" t="s">
        <v>692</v>
      </c>
      <c r="AC1465">
        <v>33914</v>
      </c>
      <c r="AD1465" t="s">
        <v>60</v>
      </c>
      <c r="AE1465" t="s">
        <v>28</v>
      </c>
      <c r="AF1465" t="b">
        <f t="shared" si="22"/>
        <v>0</v>
      </c>
      <c r="AG1465" t="b">
        <f>IF(Table1[[#This Row],[bank_type]] = "Private Nonprofit", TRUE, FALSE)</f>
        <v>0</v>
      </c>
    </row>
    <row r="1466" spans="1:33" x14ac:dyDescent="0.2">
      <c r="A1466">
        <v>508</v>
      </c>
      <c r="B1466" t="s">
        <v>6202</v>
      </c>
      <c r="C1466" s="1">
        <v>39196</v>
      </c>
      <c r="D1466" s="1">
        <v>44943</v>
      </c>
      <c r="E1466" t="s">
        <v>6203</v>
      </c>
      <c r="F1466" t="b">
        <v>1</v>
      </c>
      <c r="G1466" t="s">
        <v>22</v>
      </c>
      <c r="J1466" t="s">
        <v>23</v>
      </c>
      <c r="K1466" t="s">
        <v>362</v>
      </c>
      <c r="L1466" t="s">
        <v>479</v>
      </c>
      <c r="M1466" t="s">
        <v>6204</v>
      </c>
      <c r="N1466">
        <v>33.622770000000003</v>
      </c>
      <c r="O1466">
        <v>-82.77</v>
      </c>
      <c r="P1466" t="s">
        <v>78</v>
      </c>
      <c r="Q1466" t="s">
        <v>6205</v>
      </c>
      <c r="R1466" t="s">
        <v>6206</v>
      </c>
      <c r="S1466" t="s">
        <v>6207</v>
      </c>
      <c r="T1466" t="s">
        <v>479</v>
      </c>
      <c r="U1466">
        <v>30022</v>
      </c>
      <c r="V1466" t="s">
        <v>6208</v>
      </c>
      <c r="W1466" t="s">
        <v>1012</v>
      </c>
      <c r="X1466" t="s">
        <v>1013</v>
      </c>
      <c r="Y1466" t="s">
        <v>1014</v>
      </c>
      <c r="Z1466" t="s">
        <v>1015</v>
      </c>
      <c r="AA1466" t="s">
        <v>1016</v>
      </c>
      <c r="AB1466" t="s">
        <v>479</v>
      </c>
      <c r="AC1466">
        <v>30263</v>
      </c>
      <c r="AD1466" t="s">
        <v>60</v>
      </c>
      <c r="AE1466" t="s">
        <v>28</v>
      </c>
      <c r="AF1466" t="b">
        <f t="shared" si="22"/>
        <v>0</v>
      </c>
      <c r="AG1466" t="b">
        <f>IF(Table1[[#This Row],[bank_type]] = "Private Nonprofit", TRUE, FALSE)</f>
        <v>0</v>
      </c>
    </row>
    <row r="1467" spans="1:33" x14ac:dyDescent="0.2">
      <c r="A1467">
        <v>1076</v>
      </c>
      <c r="B1467" t="s">
        <v>6202</v>
      </c>
      <c r="C1467" s="1">
        <v>40422</v>
      </c>
      <c r="D1467" s="1">
        <v>40422</v>
      </c>
      <c r="E1467" t="s">
        <v>6209</v>
      </c>
      <c r="F1467" t="b">
        <v>1</v>
      </c>
      <c r="G1467" t="s">
        <v>326</v>
      </c>
      <c r="J1467" t="s">
        <v>332</v>
      </c>
      <c r="K1467" t="s">
        <v>24</v>
      </c>
      <c r="L1467" t="s">
        <v>515</v>
      </c>
      <c r="M1467" t="s">
        <v>6210</v>
      </c>
      <c r="N1467">
        <v>31.177671</v>
      </c>
      <c r="O1467">
        <v>-91.916017999999994</v>
      </c>
      <c r="P1467" t="s">
        <v>78</v>
      </c>
      <c r="Q1467" t="s">
        <v>28</v>
      </c>
      <c r="R1467" t="s">
        <v>28</v>
      </c>
      <c r="S1467" t="s">
        <v>28</v>
      </c>
      <c r="T1467" t="s">
        <v>28</v>
      </c>
      <c r="U1467" t="s">
        <v>28</v>
      </c>
      <c r="V1467" t="s">
        <v>28</v>
      </c>
      <c r="W1467" t="s">
        <v>2527</v>
      </c>
      <c r="X1467" t="s">
        <v>2528</v>
      </c>
      <c r="Y1467" t="s">
        <v>2529</v>
      </c>
      <c r="Z1467" t="s">
        <v>2530</v>
      </c>
      <c r="AA1467" t="s">
        <v>581</v>
      </c>
      <c r="AB1467" t="s">
        <v>515</v>
      </c>
      <c r="AC1467">
        <v>70801</v>
      </c>
      <c r="AD1467" t="s">
        <v>39</v>
      </c>
      <c r="AE1467" t="s">
        <v>28</v>
      </c>
      <c r="AF1467" t="b">
        <f t="shared" si="22"/>
        <v>0</v>
      </c>
      <c r="AG1467" t="b">
        <f>IF(Table1[[#This Row],[bank_type]] = "Private Nonprofit", TRUE, FALSE)</f>
        <v>0</v>
      </c>
    </row>
    <row r="1468" spans="1:33" x14ac:dyDescent="0.2">
      <c r="A1468">
        <v>5724</v>
      </c>
      <c r="B1468" t="s">
        <v>6211</v>
      </c>
      <c r="C1468" s="1">
        <v>44264</v>
      </c>
      <c r="D1468" s="1">
        <v>44414</v>
      </c>
      <c r="E1468" t="s">
        <v>6212</v>
      </c>
      <c r="F1468" t="b">
        <v>1</v>
      </c>
      <c r="K1468" t="s">
        <v>24</v>
      </c>
      <c r="L1468" t="s">
        <v>1251</v>
      </c>
      <c r="M1468" t="s">
        <v>6213</v>
      </c>
      <c r="N1468">
        <v>34.984374000000003</v>
      </c>
      <c r="O1468">
        <v>-96.566057000000001</v>
      </c>
      <c r="P1468" t="s">
        <v>78</v>
      </c>
      <c r="Q1468" t="s">
        <v>28</v>
      </c>
      <c r="R1468" t="s">
        <v>28</v>
      </c>
      <c r="S1468" t="s">
        <v>28</v>
      </c>
      <c r="T1468" t="s">
        <v>28</v>
      </c>
      <c r="U1468" t="s">
        <v>28</v>
      </c>
      <c r="V1468" t="s">
        <v>28</v>
      </c>
      <c r="W1468" t="s">
        <v>28</v>
      </c>
      <c r="X1468" t="s">
        <v>28</v>
      </c>
      <c r="Y1468" t="s">
        <v>28</v>
      </c>
      <c r="Z1468" t="s">
        <v>28</v>
      </c>
      <c r="AA1468" t="s">
        <v>28</v>
      </c>
      <c r="AB1468" t="s">
        <v>28</v>
      </c>
      <c r="AC1468" t="s">
        <v>28</v>
      </c>
      <c r="AD1468" t="s">
        <v>28</v>
      </c>
      <c r="AE1468" t="s">
        <v>28</v>
      </c>
      <c r="AF1468" t="b">
        <f t="shared" si="22"/>
        <v>0</v>
      </c>
      <c r="AG1468" t="b">
        <f>IF(Table1[[#This Row],[bank_type]] = "Private Nonprofit", TRUE, FALSE)</f>
        <v>0</v>
      </c>
    </row>
    <row r="1469" spans="1:33" x14ac:dyDescent="0.2">
      <c r="A1469">
        <v>6248</v>
      </c>
      <c r="B1469" t="s">
        <v>6214</v>
      </c>
      <c r="C1469" t="s">
        <v>28</v>
      </c>
      <c r="D1469" t="s">
        <v>28</v>
      </c>
      <c r="E1469" t="s">
        <v>6215</v>
      </c>
      <c r="F1469" t="b">
        <v>1</v>
      </c>
      <c r="K1469" t="s">
        <v>42</v>
      </c>
      <c r="L1469" t="s">
        <v>891</v>
      </c>
      <c r="M1469" t="s">
        <v>6216</v>
      </c>
      <c r="N1469">
        <v>39.424236999999998</v>
      </c>
      <c r="O1469">
        <v>-80.424623999999994</v>
      </c>
      <c r="P1469" t="s">
        <v>78</v>
      </c>
      <c r="Q1469" t="s">
        <v>4244</v>
      </c>
      <c r="R1469" t="s">
        <v>4245</v>
      </c>
      <c r="S1469" t="s">
        <v>4246</v>
      </c>
      <c r="T1469" t="s">
        <v>891</v>
      </c>
      <c r="U1469">
        <v>26554</v>
      </c>
      <c r="V1469" t="s">
        <v>28</v>
      </c>
      <c r="W1469" t="s">
        <v>28</v>
      </c>
      <c r="X1469" t="s">
        <v>28</v>
      </c>
      <c r="Y1469" t="s">
        <v>28</v>
      </c>
      <c r="Z1469" t="s">
        <v>28</v>
      </c>
      <c r="AA1469" t="s">
        <v>28</v>
      </c>
      <c r="AB1469" t="s">
        <v>28</v>
      </c>
      <c r="AC1469" t="s">
        <v>28</v>
      </c>
      <c r="AD1469" t="s">
        <v>28</v>
      </c>
      <c r="AE1469" t="s">
        <v>28</v>
      </c>
      <c r="AF1469" t="b">
        <f t="shared" si="22"/>
        <v>0</v>
      </c>
      <c r="AG1469" t="b">
        <f>IF(Table1[[#This Row],[bank_type]] = "Private Nonprofit", TRUE, FALSE)</f>
        <v>0</v>
      </c>
    </row>
    <row r="1470" spans="1:33" x14ac:dyDescent="0.2">
      <c r="A1470">
        <v>507</v>
      </c>
      <c r="B1470" t="s">
        <v>6217</v>
      </c>
      <c r="C1470" s="1">
        <v>39349</v>
      </c>
      <c r="D1470" s="1">
        <v>44843</v>
      </c>
      <c r="E1470" t="s">
        <v>6218</v>
      </c>
      <c r="F1470" t="b">
        <v>1</v>
      </c>
      <c r="G1470" t="s">
        <v>22</v>
      </c>
      <c r="J1470" t="s">
        <v>23</v>
      </c>
      <c r="K1470" t="s">
        <v>362</v>
      </c>
      <c r="L1470" t="s">
        <v>479</v>
      </c>
      <c r="M1470" t="s">
        <v>6219</v>
      </c>
      <c r="N1470">
        <v>33.21405</v>
      </c>
      <c r="O1470">
        <v>-83.835229999999996</v>
      </c>
      <c r="P1470" t="s">
        <v>78</v>
      </c>
      <c r="Q1470" t="s">
        <v>6220</v>
      </c>
      <c r="R1470" t="s">
        <v>6221</v>
      </c>
      <c r="S1470" t="s">
        <v>843</v>
      </c>
      <c r="T1470" t="s">
        <v>479</v>
      </c>
      <c r="U1470">
        <v>30309</v>
      </c>
      <c r="V1470" t="s">
        <v>6222</v>
      </c>
      <c r="W1470" t="s">
        <v>484</v>
      </c>
      <c r="X1470" t="s">
        <v>485</v>
      </c>
      <c r="Y1470" t="s">
        <v>486</v>
      </c>
      <c r="Z1470" t="s">
        <v>487</v>
      </c>
      <c r="AA1470" t="s">
        <v>488</v>
      </c>
      <c r="AB1470" t="s">
        <v>479</v>
      </c>
      <c r="AC1470">
        <v>30677</v>
      </c>
      <c r="AD1470" t="s">
        <v>60</v>
      </c>
      <c r="AE1470" t="s">
        <v>28</v>
      </c>
      <c r="AF1470" t="b">
        <f t="shared" si="22"/>
        <v>0</v>
      </c>
      <c r="AG1470" t="b">
        <f>IF(Table1[[#This Row],[bank_type]] = "Private Nonprofit", TRUE, FALSE)</f>
        <v>0</v>
      </c>
    </row>
    <row r="1471" spans="1:33" x14ac:dyDescent="0.2">
      <c r="A1471">
        <v>1002</v>
      </c>
      <c r="B1471" t="s">
        <v>6223</v>
      </c>
      <c r="C1471" s="1">
        <v>39349</v>
      </c>
      <c r="D1471" s="1">
        <v>39349</v>
      </c>
      <c r="E1471" t="s">
        <v>6224</v>
      </c>
      <c r="F1471" t="b">
        <v>1</v>
      </c>
      <c r="G1471" t="s">
        <v>22</v>
      </c>
      <c r="J1471" t="s">
        <v>23</v>
      </c>
      <c r="K1471" t="s">
        <v>24</v>
      </c>
      <c r="L1471" t="s">
        <v>479</v>
      </c>
      <c r="M1471" t="s">
        <v>6219</v>
      </c>
      <c r="N1471">
        <v>33.231110999999999</v>
      </c>
      <c r="O1471">
        <v>-83.848611000000005</v>
      </c>
      <c r="P1471" t="s">
        <v>78</v>
      </c>
      <c r="Q1471" t="s">
        <v>6220</v>
      </c>
      <c r="R1471" t="s">
        <v>6221</v>
      </c>
      <c r="S1471" t="s">
        <v>843</v>
      </c>
      <c r="T1471" t="s">
        <v>479</v>
      </c>
      <c r="U1471">
        <v>30309</v>
      </c>
      <c r="V1471" t="s">
        <v>6222</v>
      </c>
      <c r="W1471" t="s">
        <v>1012</v>
      </c>
      <c r="X1471" t="s">
        <v>1013</v>
      </c>
      <c r="Y1471" t="s">
        <v>1014</v>
      </c>
      <c r="Z1471" t="s">
        <v>1015</v>
      </c>
      <c r="AA1471" t="s">
        <v>1016</v>
      </c>
      <c r="AB1471" t="s">
        <v>479</v>
      </c>
      <c r="AC1471">
        <v>30263</v>
      </c>
      <c r="AD1471" t="s">
        <v>60</v>
      </c>
      <c r="AE1471" t="s">
        <v>28</v>
      </c>
      <c r="AF1471" t="b">
        <f t="shared" si="22"/>
        <v>0</v>
      </c>
      <c r="AG1471" t="b">
        <f>IF(Table1[[#This Row],[bank_type]] = "Private Nonprofit", TRUE, FALSE)</f>
        <v>0</v>
      </c>
    </row>
    <row r="1472" spans="1:33" x14ac:dyDescent="0.2">
      <c r="A1472">
        <v>1003</v>
      </c>
      <c r="B1472" t="s">
        <v>6225</v>
      </c>
      <c r="C1472" s="1">
        <v>39349</v>
      </c>
      <c r="D1472" s="1">
        <v>45550</v>
      </c>
      <c r="E1472" t="s">
        <v>6224</v>
      </c>
      <c r="F1472" t="b">
        <v>1</v>
      </c>
      <c r="G1472" t="s">
        <v>22</v>
      </c>
      <c r="J1472" t="s">
        <v>23</v>
      </c>
      <c r="K1472" t="s">
        <v>362</v>
      </c>
      <c r="L1472" t="s">
        <v>479</v>
      </c>
      <c r="M1472" t="s">
        <v>6219</v>
      </c>
      <c r="N1472">
        <v>33.231110999999999</v>
      </c>
      <c r="O1472">
        <v>-83.848611000000005</v>
      </c>
      <c r="P1472" t="s">
        <v>78</v>
      </c>
      <c r="Q1472" t="s">
        <v>6220</v>
      </c>
      <c r="R1472" t="s">
        <v>6221</v>
      </c>
      <c r="S1472" t="s">
        <v>843</v>
      </c>
      <c r="T1472" t="s">
        <v>479</v>
      </c>
      <c r="U1472">
        <v>30309</v>
      </c>
      <c r="V1472" t="s">
        <v>6222</v>
      </c>
      <c r="W1472" t="s">
        <v>484</v>
      </c>
      <c r="X1472" t="s">
        <v>485</v>
      </c>
      <c r="Y1472" t="s">
        <v>486</v>
      </c>
      <c r="Z1472" t="s">
        <v>487</v>
      </c>
      <c r="AA1472" t="s">
        <v>488</v>
      </c>
      <c r="AB1472" t="s">
        <v>479</v>
      </c>
      <c r="AC1472">
        <v>30677</v>
      </c>
      <c r="AD1472" t="s">
        <v>60</v>
      </c>
      <c r="AE1472" t="s">
        <v>28</v>
      </c>
      <c r="AF1472" t="b">
        <f t="shared" si="22"/>
        <v>0</v>
      </c>
      <c r="AG1472" t="b">
        <f>IF(Table1[[#This Row],[bank_type]] = "Private Nonprofit", TRUE, FALSE)</f>
        <v>0</v>
      </c>
    </row>
    <row r="1473" spans="1:33" x14ac:dyDescent="0.2">
      <c r="A1473">
        <v>1003</v>
      </c>
      <c r="B1473" t="s">
        <v>6225</v>
      </c>
      <c r="C1473" s="1">
        <v>39349</v>
      </c>
      <c r="D1473" s="1">
        <v>45550</v>
      </c>
      <c r="E1473" t="s">
        <v>6224</v>
      </c>
      <c r="F1473" t="b">
        <v>1</v>
      </c>
      <c r="G1473" t="s">
        <v>22</v>
      </c>
      <c r="J1473" t="s">
        <v>23</v>
      </c>
      <c r="K1473" t="s">
        <v>362</v>
      </c>
      <c r="L1473" t="s">
        <v>479</v>
      </c>
      <c r="M1473" t="s">
        <v>6219</v>
      </c>
      <c r="N1473">
        <v>33.231110999999999</v>
      </c>
      <c r="O1473">
        <v>-83.848611000000005</v>
      </c>
      <c r="P1473" t="s">
        <v>78</v>
      </c>
      <c r="Q1473" t="s">
        <v>6220</v>
      </c>
      <c r="R1473" t="s">
        <v>6221</v>
      </c>
      <c r="S1473" t="s">
        <v>843</v>
      </c>
      <c r="T1473" t="s">
        <v>479</v>
      </c>
      <c r="U1473">
        <v>30309</v>
      </c>
      <c r="V1473" t="s">
        <v>6222</v>
      </c>
      <c r="W1473" t="s">
        <v>6226</v>
      </c>
      <c r="X1473" t="s">
        <v>6227</v>
      </c>
      <c r="Y1473" t="s">
        <v>6228</v>
      </c>
      <c r="Z1473" t="s">
        <v>28</v>
      </c>
      <c r="AA1473" t="s">
        <v>6229</v>
      </c>
      <c r="AB1473" t="s">
        <v>479</v>
      </c>
      <c r="AC1473" t="s">
        <v>28</v>
      </c>
      <c r="AD1473" t="s">
        <v>405</v>
      </c>
      <c r="AE1473" t="s">
        <v>28</v>
      </c>
      <c r="AF1473" t="b">
        <f t="shared" si="22"/>
        <v>0</v>
      </c>
      <c r="AG1473" t="b">
        <f>IF(Table1[[#This Row],[bank_type]] = "Private Nonprofit", TRUE, FALSE)</f>
        <v>0</v>
      </c>
    </row>
    <row r="1474" spans="1:33" x14ac:dyDescent="0.2">
      <c r="A1474">
        <v>1003</v>
      </c>
      <c r="B1474" t="s">
        <v>6225</v>
      </c>
      <c r="C1474" s="1">
        <v>39349</v>
      </c>
      <c r="D1474" s="1">
        <v>45550</v>
      </c>
      <c r="E1474" t="s">
        <v>6224</v>
      </c>
      <c r="F1474" t="b">
        <v>1</v>
      </c>
      <c r="G1474" t="s">
        <v>22</v>
      </c>
      <c r="J1474" t="s">
        <v>23</v>
      </c>
      <c r="K1474" t="s">
        <v>362</v>
      </c>
      <c r="L1474" t="s">
        <v>479</v>
      </c>
      <c r="M1474" t="s">
        <v>6219</v>
      </c>
      <c r="N1474">
        <v>33.231110999999999</v>
      </c>
      <c r="O1474">
        <v>-83.848611000000005</v>
      </c>
      <c r="P1474" t="s">
        <v>78</v>
      </c>
      <c r="Q1474" t="s">
        <v>6220</v>
      </c>
      <c r="R1474" t="s">
        <v>6221</v>
      </c>
      <c r="S1474" t="s">
        <v>843</v>
      </c>
      <c r="T1474" t="s">
        <v>479</v>
      </c>
      <c r="U1474">
        <v>30309</v>
      </c>
      <c r="V1474" t="s">
        <v>6222</v>
      </c>
      <c r="W1474" t="s">
        <v>6230</v>
      </c>
      <c r="X1474" t="s">
        <v>6231</v>
      </c>
      <c r="Y1474" t="s">
        <v>6232</v>
      </c>
      <c r="Z1474" t="s">
        <v>28</v>
      </c>
      <c r="AA1474" t="s">
        <v>28</v>
      </c>
      <c r="AB1474" t="s">
        <v>28</v>
      </c>
      <c r="AC1474" t="s">
        <v>28</v>
      </c>
      <c r="AD1474" t="s">
        <v>405</v>
      </c>
      <c r="AE1474" t="s">
        <v>28</v>
      </c>
      <c r="AF1474" t="b">
        <f t="shared" si="22"/>
        <v>0</v>
      </c>
      <c r="AG1474" t="b">
        <f>IF(Table1[[#This Row],[bank_type]] = "Private Nonprofit", TRUE, FALSE)</f>
        <v>0</v>
      </c>
    </row>
    <row r="1475" spans="1:33" x14ac:dyDescent="0.2">
      <c r="A1475">
        <v>2646</v>
      </c>
      <c r="B1475" t="s">
        <v>6233</v>
      </c>
      <c r="C1475" t="s">
        <v>28</v>
      </c>
      <c r="D1475" s="1">
        <v>41564</v>
      </c>
      <c r="E1475" t="s">
        <v>6234</v>
      </c>
      <c r="F1475" t="b">
        <v>1</v>
      </c>
      <c r="K1475" t="s">
        <v>76</v>
      </c>
      <c r="L1475" t="s">
        <v>43</v>
      </c>
      <c r="M1475" t="s">
        <v>64</v>
      </c>
      <c r="N1475">
        <v>38.055177999999998</v>
      </c>
      <c r="O1475">
        <v>-82.974666999999997</v>
      </c>
      <c r="P1475" t="s">
        <v>78</v>
      </c>
      <c r="Q1475" t="s">
        <v>6235</v>
      </c>
      <c r="R1475" t="s">
        <v>6236</v>
      </c>
      <c r="S1475" t="s">
        <v>6237</v>
      </c>
      <c r="T1475" t="s">
        <v>43</v>
      </c>
      <c r="U1475">
        <v>40701</v>
      </c>
      <c r="V1475" t="s">
        <v>28</v>
      </c>
      <c r="W1475" t="s">
        <v>28</v>
      </c>
      <c r="X1475" t="s">
        <v>28</v>
      </c>
      <c r="Y1475" t="s">
        <v>28</v>
      </c>
      <c r="Z1475" t="s">
        <v>28</v>
      </c>
      <c r="AA1475" t="s">
        <v>28</v>
      </c>
      <c r="AB1475" t="s">
        <v>28</v>
      </c>
      <c r="AC1475" t="s">
        <v>28</v>
      </c>
      <c r="AD1475" t="s">
        <v>28</v>
      </c>
      <c r="AE1475" t="s">
        <v>28</v>
      </c>
      <c r="AF1475" t="b">
        <f t="shared" ref="AF1475:AF1538" si="23">IF(P1475="Public Commercial",TRUE,FALSE)</f>
        <v>0</v>
      </c>
      <c r="AG1475" t="b">
        <f>IF(Table1[[#This Row],[bank_type]] = "Private Nonprofit", TRUE, FALSE)</f>
        <v>0</v>
      </c>
    </row>
    <row r="1476" spans="1:33" x14ac:dyDescent="0.2">
      <c r="A1476">
        <v>1007</v>
      </c>
      <c r="B1476" t="s">
        <v>6238</v>
      </c>
      <c r="C1476" s="1">
        <v>36251</v>
      </c>
      <c r="D1476" s="1">
        <v>41734</v>
      </c>
      <c r="E1476" t="s">
        <v>6239</v>
      </c>
      <c r="F1476" t="b">
        <v>1</v>
      </c>
      <c r="G1476" t="s">
        <v>326</v>
      </c>
      <c r="H1476" t="s">
        <v>331</v>
      </c>
      <c r="J1476" t="s">
        <v>332</v>
      </c>
      <c r="K1476" t="s">
        <v>362</v>
      </c>
      <c r="L1476" t="s">
        <v>561</v>
      </c>
      <c r="M1476" t="s">
        <v>4064</v>
      </c>
      <c r="N1476">
        <v>40.579000000000001</v>
      </c>
      <c r="O1476">
        <v>-83.194000000000003</v>
      </c>
      <c r="P1476" t="s">
        <v>78</v>
      </c>
      <c r="Q1476" t="s">
        <v>6240</v>
      </c>
      <c r="R1476" t="s">
        <v>6241</v>
      </c>
      <c r="S1476" t="s">
        <v>4070</v>
      </c>
      <c r="T1476" t="s">
        <v>561</v>
      </c>
      <c r="U1476">
        <v>43110</v>
      </c>
      <c r="V1476" t="s">
        <v>6242</v>
      </c>
      <c r="W1476" t="s">
        <v>4067</v>
      </c>
      <c r="X1476" t="s">
        <v>699</v>
      </c>
      <c r="Y1476" t="s">
        <v>4068</v>
      </c>
      <c r="Z1476" t="s">
        <v>4069</v>
      </c>
      <c r="AA1476" t="s">
        <v>4070</v>
      </c>
      <c r="AB1476" t="s">
        <v>561</v>
      </c>
      <c r="AC1476">
        <v>43110</v>
      </c>
      <c r="AD1476" t="s">
        <v>39</v>
      </c>
      <c r="AE1476" t="s">
        <v>28</v>
      </c>
      <c r="AF1476" t="b">
        <f t="shared" si="23"/>
        <v>0</v>
      </c>
      <c r="AG1476" t="b">
        <f>IF(Table1[[#This Row],[bank_type]] = "Private Nonprofit", TRUE, FALSE)</f>
        <v>0</v>
      </c>
    </row>
    <row r="1477" spans="1:33" x14ac:dyDescent="0.2">
      <c r="A1477">
        <v>860</v>
      </c>
      <c r="B1477" t="s">
        <v>6243</v>
      </c>
      <c r="C1477" s="1">
        <v>39638</v>
      </c>
      <c r="D1477" s="1">
        <v>44998</v>
      </c>
      <c r="E1477" t="s">
        <v>6244</v>
      </c>
      <c r="F1477" t="b">
        <v>1</v>
      </c>
      <c r="G1477" t="s">
        <v>326</v>
      </c>
      <c r="H1477" t="s">
        <v>331</v>
      </c>
      <c r="J1477" t="s">
        <v>332</v>
      </c>
      <c r="K1477" t="s">
        <v>362</v>
      </c>
      <c r="L1477" t="s">
        <v>561</v>
      </c>
      <c r="M1477" t="s">
        <v>4064</v>
      </c>
      <c r="N1477">
        <v>40.589824</v>
      </c>
      <c r="O1477">
        <v>-83.197423999999998</v>
      </c>
      <c r="P1477" t="s">
        <v>78</v>
      </c>
      <c r="Q1477" t="s">
        <v>6240</v>
      </c>
      <c r="R1477" t="s">
        <v>6241</v>
      </c>
      <c r="S1477" t="s">
        <v>4070</v>
      </c>
      <c r="T1477" t="s">
        <v>561</v>
      </c>
      <c r="U1477">
        <v>43110</v>
      </c>
      <c r="V1477" t="s">
        <v>6242</v>
      </c>
      <c r="W1477" t="s">
        <v>4067</v>
      </c>
      <c r="X1477" t="s">
        <v>699</v>
      </c>
      <c r="Y1477" t="s">
        <v>4068</v>
      </c>
      <c r="Z1477" t="s">
        <v>4069</v>
      </c>
      <c r="AA1477" t="s">
        <v>4070</v>
      </c>
      <c r="AB1477" t="s">
        <v>561</v>
      </c>
      <c r="AC1477">
        <v>43110</v>
      </c>
      <c r="AD1477" t="s">
        <v>39</v>
      </c>
      <c r="AE1477" t="s">
        <v>28</v>
      </c>
      <c r="AF1477" t="b">
        <f t="shared" si="23"/>
        <v>0</v>
      </c>
      <c r="AG1477" t="b">
        <f>IF(Table1[[#This Row],[bank_type]] = "Private Nonprofit", TRUE, FALSE)</f>
        <v>0</v>
      </c>
    </row>
    <row r="1478" spans="1:33" x14ac:dyDescent="0.2">
      <c r="A1478">
        <v>873</v>
      </c>
      <c r="B1478" t="s">
        <v>6245</v>
      </c>
      <c r="C1478" s="1">
        <v>36251</v>
      </c>
      <c r="D1478" s="1">
        <v>41505</v>
      </c>
      <c r="E1478" t="s">
        <v>6239</v>
      </c>
      <c r="F1478" t="b">
        <v>1</v>
      </c>
      <c r="G1478" t="s">
        <v>326</v>
      </c>
      <c r="H1478" t="s">
        <v>53</v>
      </c>
      <c r="J1478" t="s">
        <v>332</v>
      </c>
      <c r="K1478" t="s">
        <v>362</v>
      </c>
      <c r="L1478" t="s">
        <v>561</v>
      </c>
      <c r="M1478" t="s">
        <v>4064</v>
      </c>
      <c r="N1478">
        <v>40.579000000000001</v>
      </c>
      <c r="O1478">
        <v>-83.194000000000003</v>
      </c>
      <c r="P1478" t="s">
        <v>78</v>
      </c>
      <c r="Q1478" t="s">
        <v>6240</v>
      </c>
      <c r="R1478" t="s">
        <v>6241</v>
      </c>
      <c r="S1478" t="s">
        <v>4070</v>
      </c>
      <c r="T1478" t="s">
        <v>561</v>
      </c>
      <c r="U1478">
        <v>43110</v>
      </c>
      <c r="V1478" t="s">
        <v>6242</v>
      </c>
      <c r="W1478" t="s">
        <v>4067</v>
      </c>
      <c r="X1478" t="s">
        <v>699</v>
      </c>
      <c r="Y1478" t="s">
        <v>4068</v>
      </c>
      <c r="Z1478" t="s">
        <v>4069</v>
      </c>
      <c r="AA1478" t="s">
        <v>4070</v>
      </c>
      <c r="AB1478" t="s">
        <v>561</v>
      </c>
      <c r="AC1478">
        <v>43110</v>
      </c>
      <c r="AD1478" t="s">
        <v>39</v>
      </c>
      <c r="AE1478" t="s">
        <v>28</v>
      </c>
      <c r="AF1478" t="b">
        <f t="shared" si="23"/>
        <v>0</v>
      </c>
      <c r="AG1478" t="b">
        <f>IF(Table1[[#This Row],[bank_type]] = "Private Nonprofit", TRUE, FALSE)</f>
        <v>0</v>
      </c>
    </row>
    <row r="1479" spans="1:33" x14ac:dyDescent="0.2">
      <c r="A1479">
        <v>885</v>
      </c>
      <c r="B1479" t="s">
        <v>6246</v>
      </c>
      <c r="C1479" t="s">
        <v>28</v>
      </c>
      <c r="D1479" s="1">
        <v>41645</v>
      </c>
      <c r="E1479" t="s">
        <v>6247</v>
      </c>
      <c r="F1479" t="b">
        <v>1</v>
      </c>
      <c r="G1479" t="s">
        <v>326</v>
      </c>
      <c r="H1479" t="s">
        <v>1518</v>
      </c>
      <c r="J1479" t="s">
        <v>332</v>
      </c>
      <c r="K1479" t="s">
        <v>76</v>
      </c>
      <c r="L1479" t="s">
        <v>561</v>
      </c>
      <c r="M1479" t="s">
        <v>4979</v>
      </c>
      <c r="N1479">
        <v>40.364767773665903</v>
      </c>
      <c r="O1479">
        <v>-81.240695366422301</v>
      </c>
      <c r="P1479" t="s">
        <v>78</v>
      </c>
      <c r="Q1479" t="s">
        <v>3970</v>
      </c>
      <c r="R1479" t="s">
        <v>3971</v>
      </c>
      <c r="S1479" t="s">
        <v>3972</v>
      </c>
      <c r="T1479" t="s">
        <v>561</v>
      </c>
      <c r="U1479">
        <v>43130</v>
      </c>
      <c r="V1479" t="s">
        <v>3973</v>
      </c>
      <c r="W1479" t="s">
        <v>28</v>
      </c>
      <c r="X1479" t="s">
        <v>28</v>
      </c>
      <c r="Y1479" t="s">
        <v>28</v>
      </c>
      <c r="Z1479" t="s">
        <v>28</v>
      </c>
      <c r="AA1479" t="s">
        <v>28</v>
      </c>
      <c r="AB1479" t="s">
        <v>28</v>
      </c>
      <c r="AC1479" t="s">
        <v>28</v>
      </c>
      <c r="AD1479" t="s">
        <v>28</v>
      </c>
      <c r="AE1479" t="s">
        <v>28</v>
      </c>
      <c r="AF1479" t="b">
        <f t="shared" si="23"/>
        <v>0</v>
      </c>
      <c r="AG1479" t="b">
        <f>IF(Table1[[#This Row],[bank_type]] = "Private Nonprofit", TRUE, FALSE)</f>
        <v>0</v>
      </c>
    </row>
    <row r="1480" spans="1:33" x14ac:dyDescent="0.2">
      <c r="A1480">
        <v>5081</v>
      </c>
      <c r="B1480" t="s">
        <v>6248</v>
      </c>
      <c r="C1480" t="s">
        <v>28</v>
      </c>
      <c r="D1480" s="1">
        <v>44420</v>
      </c>
      <c r="E1480" t="s">
        <v>6249</v>
      </c>
      <c r="F1480" t="b">
        <v>1</v>
      </c>
      <c r="G1480" t="s">
        <v>67</v>
      </c>
      <c r="J1480" t="s">
        <v>68</v>
      </c>
      <c r="K1480" t="s">
        <v>24</v>
      </c>
      <c r="L1480" t="s">
        <v>433</v>
      </c>
      <c r="M1480" t="s">
        <v>6250</v>
      </c>
      <c r="N1480">
        <v>36.595800970330401</v>
      </c>
      <c r="O1480">
        <v>-86.2565086360366</v>
      </c>
      <c r="P1480" t="s">
        <v>78</v>
      </c>
      <c r="Q1480" t="s">
        <v>6251</v>
      </c>
      <c r="R1480" t="s">
        <v>6252</v>
      </c>
      <c r="S1480" t="s">
        <v>6253</v>
      </c>
      <c r="T1480" t="s">
        <v>433</v>
      </c>
      <c r="U1480">
        <v>37066</v>
      </c>
      <c r="V1480" t="s">
        <v>28</v>
      </c>
      <c r="W1480" t="s">
        <v>1863</v>
      </c>
      <c r="X1480" t="s">
        <v>2306</v>
      </c>
      <c r="Y1480" t="s">
        <v>3397</v>
      </c>
      <c r="Z1480" t="s">
        <v>3398</v>
      </c>
      <c r="AA1480" t="s">
        <v>2283</v>
      </c>
      <c r="AB1480" t="s">
        <v>43</v>
      </c>
      <c r="AC1480">
        <v>40511</v>
      </c>
      <c r="AD1480" t="s">
        <v>405</v>
      </c>
      <c r="AE1480" t="s">
        <v>28</v>
      </c>
      <c r="AF1480" t="b">
        <f t="shared" si="23"/>
        <v>0</v>
      </c>
      <c r="AG1480" t="b">
        <f>IF(Table1[[#This Row],[bank_type]] = "Private Nonprofit", TRUE, FALSE)</f>
        <v>0</v>
      </c>
    </row>
    <row r="1481" spans="1:33" x14ac:dyDescent="0.2">
      <c r="A1481">
        <v>5081</v>
      </c>
      <c r="B1481" t="s">
        <v>6248</v>
      </c>
      <c r="C1481" t="s">
        <v>28</v>
      </c>
      <c r="D1481" s="1">
        <v>44420</v>
      </c>
      <c r="E1481" t="s">
        <v>6249</v>
      </c>
      <c r="F1481" t="b">
        <v>1</v>
      </c>
      <c r="G1481" t="s">
        <v>67</v>
      </c>
      <c r="J1481" t="s">
        <v>68</v>
      </c>
      <c r="K1481" t="s">
        <v>24</v>
      </c>
      <c r="L1481" t="s">
        <v>433</v>
      </c>
      <c r="M1481" t="s">
        <v>6250</v>
      </c>
      <c r="N1481">
        <v>36.595800970330401</v>
      </c>
      <c r="O1481">
        <v>-86.2565086360366</v>
      </c>
      <c r="P1481" t="s">
        <v>78</v>
      </c>
      <c r="Q1481" t="s">
        <v>6251</v>
      </c>
      <c r="R1481" t="s">
        <v>6252</v>
      </c>
      <c r="S1481" t="s">
        <v>6253</v>
      </c>
      <c r="T1481" t="s">
        <v>433</v>
      </c>
      <c r="U1481">
        <v>37066</v>
      </c>
      <c r="V1481" t="s">
        <v>28</v>
      </c>
      <c r="W1481" t="s">
        <v>3399</v>
      </c>
      <c r="X1481" t="s">
        <v>2306</v>
      </c>
      <c r="Y1481" t="s">
        <v>3400</v>
      </c>
      <c r="Z1481" t="s">
        <v>3398</v>
      </c>
      <c r="AA1481" t="s">
        <v>2283</v>
      </c>
      <c r="AB1481" t="s">
        <v>43</v>
      </c>
      <c r="AC1481">
        <v>40511</v>
      </c>
      <c r="AD1481" t="s">
        <v>405</v>
      </c>
      <c r="AE1481" t="s">
        <v>28</v>
      </c>
      <c r="AF1481" t="b">
        <f t="shared" si="23"/>
        <v>0</v>
      </c>
      <c r="AG1481" t="b">
        <f>IF(Table1[[#This Row],[bank_type]] = "Private Nonprofit", TRUE, FALSE)</f>
        <v>0</v>
      </c>
    </row>
    <row r="1482" spans="1:33" x14ac:dyDescent="0.2">
      <c r="A1482">
        <v>5081</v>
      </c>
      <c r="B1482" t="s">
        <v>6248</v>
      </c>
      <c r="C1482" t="s">
        <v>28</v>
      </c>
      <c r="D1482" s="1">
        <v>44420</v>
      </c>
      <c r="E1482" t="s">
        <v>6249</v>
      </c>
      <c r="F1482" t="b">
        <v>1</v>
      </c>
      <c r="G1482" t="s">
        <v>67</v>
      </c>
      <c r="J1482" t="s">
        <v>68</v>
      </c>
      <c r="K1482" t="s">
        <v>24</v>
      </c>
      <c r="L1482" t="s">
        <v>433</v>
      </c>
      <c r="M1482" t="s">
        <v>6250</v>
      </c>
      <c r="N1482">
        <v>36.595800970330401</v>
      </c>
      <c r="O1482">
        <v>-86.2565086360366</v>
      </c>
      <c r="P1482" t="s">
        <v>78</v>
      </c>
      <c r="Q1482" t="s">
        <v>6251</v>
      </c>
      <c r="R1482" t="s">
        <v>6252</v>
      </c>
      <c r="S1482" t="s">
        <v>6253</v>
      </c>
      <c r="T1482" t="s">
        <v>433</v>
      </c>
      <c r="U1482">
        <v>37066</v>
      </c>
      <c r="V1482" t="s">
        <v>28</v>
      </c>
      <c r="W1482" t="s">
        <v>6254</v>
      </c>
      <c r="X1482" t="s">
        <v>6255</v>
      </c>
      <c r="Y1482" t="s">
        <v>6256</v>
      </c>
      <c r="Z1482" t="s">
        <v>28</v>
      </c>
      <c r="AA1482" t="s">
        <v>28</v>
      </c>
      <c r="AB1482" t="s">
        <v>28</v>
      </c>
      <c r="AC1482" t="s">
        <v>28</v>
      </c>
      <c r="AD1482" t="s">
        <v>60</v>
      </c>
      <c r="AE1482" t="s">
        <v>28</v>
      </c>
      <c r="AF1482" t="b">
        <f t="shared" si="23"/>
        <v>0</v>
      </c>
      <c r="AG1482" t="b">
        <f>IF(Table1[[#This Row],[bank_type]] = "Private Nonprofit", TRUE, FALSE)</f>
        <v>0</v>
      </c>
    </row>
    <row r="1483" spans="1:33" x14ac:dyDescent="0.2">
      <c r="A1483">
        <v>6580</v>
      </c>
      <c r="B1483" t="s">
        <v>6257</v>
      </c>
      <c r="C1483" t="s">
        <v>28</v>
      </c>
      <c r="D1483" t="s">
        <v>28</v>
      </c>
      <c r="E1483" t="s">
        <v>6258</v>
      </c>
      <c r="F1483" t="b">
        <v>1</v>
      </c>
      <c r="K1483" t="s">
        <v>42</v>
      </c>
      <c r="L1483" t="s">
        <v>533</v>
      </c>
      <c r="M1483" t="s">
        <v>5170</v>
      </c>
      <c r="N1483">
        <v>41.636964999999996</v>
      </c>
      <c r="O1483">
        <v>-93.860264000000001</v>
      </c>
      <c r="P1483" t="s">
        <v>27</v>
      </c>
      <c r="Q1483" t="s">
        <v>6259</v>
      </c>
      <c r="R1483" t="s">
        <v>6260</v>
      </c>
      <c r="S1483" t="s">
        <v>6261</v>
      </c>
      <c r="T1483" t="s">
        <v>533</v>
      </c>
      <c r="U1483">
        <v>50325</v>
      </c>
      <c r="V1483" t="s">
        <v>28</v>
      </c>
      <c r="W1483" t="s">
        <v>1733</v>
      </c>
      <c r="X1483" t="s">
        <v>6262</v>
      </c>
      <c r="Y1483" t="s">
        <v>6263</v>
      </c>
      <c r="Z1483" t="s">
        <v>6264</v>
      </c>
      <c r="AA1483" t="s">
        <v>615</v>
      </c>
      <c r="AB1483" t="s">
        <v>433</v>
      </c>
      <c r="AC1483" t="s">
        <v>28</v>
      </c>
      <c r="AD1483" t="s">
        <v>405</v>
      </c>
      <c r="AE1483" t="s">
        <v>28</v>
      </c>
      <c r="AF1483" t="b">
        <f t="shared" si="23"/>
        <v>1</v>
      </c>
      <c r="AG1483" t="b">
        <f>IF(Table1[[#This Row],[bank_type]] = "Private Nonprofit", TRUE, FALSE)</f>
        <v>0</v>
      </c>
    </row>
    <row r="1484" spans="1:33" x14ac:dyDescent="0.2">
      <c r="A1484">
        <v>5817</v>
      </c>
      <c r="B1484" t="s">
        <v>6265</v>
      </c>
      <c r="C1484" s="1">
        <v>44103</v>
      </c>
      <c r="D1484" s="1">
        <v>44103</v>
      </c>
      <c r="E1484" t="s">
        <v>6266</v>
      </c>
      <c r="F1484" t="b">
        <v>1</v>
      </c>
      <c r="G1484" t="s">
        <v>326</v>
      </c>
      <c r="H1484" t="s">
        <v>53</v>
      </c>
      <c r="I1484" t="s">
        <v>72</v>
      </c>
      <c r="J1484" t="s">
        <v>332</v>
      </c>
      <c r="K1484" t="s">
        <v>24</v>
      </c>
      <c r="L1484" t="s">
        <v>515</v>
      </c>
      <c r="M1484" t="s">
        <v>1072</v>
      </c>
      <c r="N1484">
        <v>29.891573000000001</v>
      </c>
      <c r="O1484">
        <v>-90.959840999999997</v>
      </c>
      <c r="P1484" t="s">
        <v>78</v>
      </c>
      <c r="Q1484" t="s">
        <v>1742</v>
      </c>
      <c r="R1484" t="s">
        <v>1924</v>
      </c>
      <c r="S1484" t="s">
        <v>1075</v>
      </c>
      <c r="T1484" t="s">
        <v>515</v>
      </c>
      <c r="U1484">
        <v>70767</v>
      </c>
      <c r="V1484" t="s">
        <v>1074</v>
      </c>
      <c r="W1484" t="s">
        <v>1080</v>
      </c>
      <c r="X1484" t="s">
        <v>412</v>
      </c>
      <c r="Y1484" t="s">
        <v>1081</v>
      </c>
      <c r="Z1484" t="s">
        <v>1074</v>
      </c>
      <c r="AA1484" t="s">
        <v>1075</v>
      </c>
      <c r="AB1484" t="s">
        <v>515</v>
      </c>
      <c r="AC1484">
        <v>70767</v>
      </c>
      <c r="AD1484" t="s">
        <v>60</v>
      </c>
      <c r="AE1484" t="s">
        <v>28</v>
      </c>
      <c r="AF1484" t="b">
        <f t="shared" si="23"/>
        <v>0</v>
      </c>
      <c r="AG1484" t="b">
        <f>IF(Table1[[#This Row],[bank_type]] = "Private Nonprofit", TRUE, FALSE)</f>
        <v>0</v>
      </c>
    </row>
    <row r="1485" spans="1:33" x14ac:dyDescent="0.2">
      <c r="A1485">
        <v>5817</v>
      </c>
      <c r="B1485" t="s">
        <v>6265</v>
      </c>
      <c r="C1485" s="1">
        <v>44103</v>
      </c>
      <c r="D1485" s="1">
        <v>44103</v>
      </c>
      <c r="E1485" t="s">
        <v>6266</v>
      </c>
      <c r="F1485" t="b">
        <v>1</v>
      </c>
      <c r="G1485" t="s">
        <v>326</v>
      </c>
      <c r="H1485" t="s">
        <v>53</v>
      </c>
      <c r="I1485" t="s">
        <v>72</v>
      </c>
      <c r="J1485" t="s">
        <v>332</v>
      </c>
      <c r="K1485" t="s">
        <v>24</v>
      </c>
      <c r="L1485" t="s">
        <v>515</v>
      </c>
      <c r="M1485" t="s">
        <v>1072</v>
      </c>
      <c r="N1485">
        <v>29.891573000000001</v>
      </c>
      <c r="O1485">
        <v>-90.959840999999997</v>
      </c>
      <c r="P1485" t="s">
        <v>78</v>
      </c>
      <c r="Q1485" t="s">
        <v>1742</v>
      </c>
      <c r="R1485" t="s">
        <v>1924</v>
      </c>
      <c r="S1485" t="s">
        <v>1075</v>
      </c>
      <c r="T1485" t="s">
        <v>515</v>
      </c>
      <c r="U1485">
        <v>70767</v>
      </c>
      <c r="V1485" t="s">
        <v>1074</v>
      </c>
      <c r="W1485" t="s">
        <v>1621</v>
      </c>
      <c r="X1485" t="s">
        <v>3115</v>
      </c>
      <c r="Y1485" t="s">
        <v>3116</v>
      </c>
      <c r="Z1485" t="s">
        <v>1074</v>
      </c>
      <c r="AA1485" t="s">
        <v>1075</v>
      </c>
      <c r="AB1485" t="s">
        <v>515</v>
      </c>
      <c r="AC1485">
        <v>70767</v>
      </c>
      <c r="AD1485" t="s">
        <v>34</v>
      </c>
      <c r="AE1485" t="s">
        <v>28</v>
      </c>
      <c r="AF1485" t="b">
        <f t="shared" si="23"/>
        <v>0</v>
      </c>
      <c r="AG1485" t="b">
        <f>IF(Table1[[#This Row],[bank_type]] = "Private Nonprofit", TRUE, FALSE)</f>
        <v>0</v>
      </c>
    </row>
    <row r="1486" spans="1:33" x14ac:dyDescent="0.2">
      <c r="A1486">
        <v>109</v>
      </c>
      <c r="B1486" t="s">
        <v>6267</v>
      </c>
      <c r="C1486" s="1">
        <v>37958</v>
      </c>
      <c r="D1486" s="1">
        <v>37958</v>
      </c>
      <c r="E1486" t="s">
        <v>6268</v>
      </c>
      <c r="F1486" t="b">
        <v>1</v>
      </c>
      <c r="G1486" t="s">
        <v>326</v>
      </c>
      <c r="H1486" t="s">
        <v>53</v>
      </c>
      <c r="J1486" t="s">
        <v>332</v>
      </c>
      <c r="K1486" t="s">
        <v>24</v>
      </c>
      <c r="L1486" t="s">
        <v>692</v>
      </c>
      <c r="M1486" t="s">
        <v>6269</v>
      </c>
      <c r="N1486">
        <v>30.238109135011801</v>
      </c>
      <c r="O1486">
        <v>-81.975749121995804</v>
      </c>
      <c r="P1486" t="s">
        <v>78</v>
      </c>
      <c r="Q1486" t="s">
        <v>6270</v>
      </c>
      <c r="R1486" t="s">
        <v>6271</v>
      </c>
      <c r="S1486" t="s">
        <v>5917</v>
      </c>
      <c r="T1486" t="s">
        <v>692</v>
      </c>
      <c r="U1486">
        <v>32256</v>
      </c>
      <c r="V1486" t="s">
        <v>6272</v>
      </c>
      <c r="W1486" t="s">
        <v>6273</v>
      </c>
      <c r="X1486" t="s">
        <v>6274</v>
      </c>
      <c r="Y1486" t="s">
        <v>6275</v>
      </c>
      <c r="Z1486" t="s">
        <v>6276</v>
      </c>
      <c r="AA1486" t="s">
        <v>6277</v>
      </c>
      <c r="AB1486" t="s">
        <v>692</v>
      </c>
      <c r="AC1486">
        <v>32095</v>
      </c>
      <c r="AD1486" t="s">
        <v>34</v>
      </c>
      <c r="AE1486" t="s">
        <v>6278</v>
      </c>
      <c r="AF1486" t="b">
        <f t="shared" si="23"/>
        <v>0</v>
      </c>
      <c r="AG1486" t="b">
        <f>IF(Table1[[#This Row],[bank_type]] = "Private Nonprofit", TRUE, FALSE)</f>
        <v>0</v>
      </c>
    </row>
    <row r="1487" spans="1:33" x14ac:dyDescent="0.2">
      <c r="A1487">
        <v>109</v>
      </c>
      <c r="B1487" t="s">
        <v>6267</v>
      </c>
      <c r="C1487" s="1">
        <v>37958</v>
      </c>
      <c r="D1487" s="1">
        <v>37958</v>
      </c>
      <c r="E1487" t="s">
        <v>6268</v>
      </c>
      <c r="F1487" t="b">
        <v>1</v>
      </c>
      <c r="G1487" t="s">
        <v>326</v>
      </c>
      <c r="H1487" t="s">
        <v>53</v>
      </c>
      <c r="J1487" t="s">
        <v>332</v>
      </c>
      <c r="K1487" t="s">
        <v>24</v>
      </c>
      <c r="L1487" t="s">
        <v>692</v>
      </c>
      <c r="M1487" t="s">
        <v>6269</v>
      </c>
      <c r="N1487">
        <v>30.238109135011801</v>
      </c>
      <c r="O1487">
        <v>-81.975749121995804</v>
      </c>
      <c r="P1487" t="s">
        <v>78</v>
      </c>
      <c r="Q1487" t="s">
        <v>6270</v>
      </c>
      <c r="R1487" t="s">
        <v>6271</v>
      </c>
      <c r="S1487" t="s">
        <v>5917</v>
      </c>
      <c r="T1487" t="s">
        <v>692</v>
      </c>
      <c r="U1487">
        <v>32256</v>
      </c>
      <c r="V1487" t="s">
        <v>6272</v>
      </c>
      <c r="W1487" t="s">
        <v>1736</v>
      </c>
      <c r="X1487" t="s">
        <v>519</v>
      </c>
      <c r="Y1487" t="s">
        <v>6279</v>
      </c>
      <c r="Z1487" t="s">
        <v>6280</v>
      </c>
      <c r="AA1487" t="s">
        <v>5917</v>
      </c>
      <c r="AB1487" t="s">
        <v>692</v>
      </c>
      <c r="AC1487">
        <v>32256</v>
      </c>
      <c r="AD1487" t="s">
        <v>34</v>
      </c>
      <c r="AE1487" t="s">
        <v>6271</v>
      </c>
      <c r="AF1487" t="b">
        <f t="shared" si="23"/>
        <v>0</v>
      </c>
      <c r="AG1487" t="b">
        <f>IF(Table1[[#This Row],[bank_type]] = "Private Nonprofit", TRUE, FALSE)</f>
        <v>0</v>
      </c>
    </row>
    <row r="1488" spans="1:33" x14ac:dyDescent="0.2">
      <c r="A1488">
        <v>109</v>
      </c>
      <c r="B1488" t="s">
        <v>6267</v>
      </c>
      <c r="C1488" s="1">
        <v>37958</v>
      </c>
      <c r="D1488" s="1">
        <v>37958</v>
      </c>
      <c r="E1488" t="s">
        <v>6268</v>
      </c>
      <c r="F1488" t="b">
        <v>1</v>
      </c>
      <c r="G1488" t="s">
        <v>326</v>
      </c>
      <c r="H1488" t="s">
        <v>53</v>
      </c>
      <c r="J1488" t="s">
        <v>332</v>
      </c>
      <c r="K1488" t="s">
        <v>24</v>
      </c>
      <c r="L1488" t="s">
        <v>692</v>
      </c>
      <c r="M1488" t="s">
        <v>6269</v>
      </c>
      <c r="N1488">
        <v>30.238109135011801</v>
      </c>
      <c r="O1488">
        <v>-81.975749121995804</v>
      </c>
      <c r="P1488" t="s">
        <v>78</v>
      </c>
      <c r="Q1488" t="s">
        <v>6270</v>
      </c>
      <c r="R1488" t="s">
        <v>6271</v>
      </c>
      <c r="S1488" t="s">
        <v>5917</v>
      </c>
      <c r="T1488" t="s">
        <v>692</v>
      </c>
      <c r="U1488">
        <v>32256</v>
      </c>
      <c r="V1488" t="s">
        <v>6272</v>
      </c>
      <c r="W1488" t="s">
        <v>6281</v>
      </c>
      <c r="X1488" t="s">
        <v>6282</v>
      </c>
      <c r="Y1488" t="s">
        <v>6283</v>
      </c>
      <c r="Z1488" t="s">
        <v>6280</v>
      </c>
      <c r="AA1488" t="s">
        <v>5917</v>
      </c>
      <c r="AB1488" t="s">
        <v>692</v>
      </c>
      <c r="AC1488">
        <v>32256</v>
      </c>
      <c r="AD1488" t="s">
        <v>34</v>
      </c>
      <c r="AE1488" t="s">
        <v>6271</v>
      </c>
      <c r="AF1488" t="b">
        <f t="shared" si="23"/>
        <v>0</v>
      </c>
      <c r="AG1488" t="b">
        <f>IF(Table1[[#This Row],[bank_type]] = "Private Nonprofit", TRUE, FALSE)</f>
        <v>0</v>
      </c>
    </row>
    <row r="1489" spans="1:33" x14ac:dyDescent="0.2">
      <c r="A1489">
        <v>6187</v>
      </c>
      <c r="B1489" t="s">
        <v>6284</v>
      </c>
      <c r="C1489" s="1">
        <v>44581</v>
      </c>
      <c r="D1489" s="1">
        <v>44581</v>
      </c>
      <c r="E1489" t="s">
        <v>6285</v>
      </c>
      <c r="F1489" t="b">
        <v>1</v>
      </c>
      <c r="G1489" t="s">
        <v>326</v>
      </c>
      <c r="J1489" t="s">
        <v>332</v>
      </c>
      <c r="K1489" t="s">
        <v>24</v>
      </c>
      <c r="L1489" t="s">
        <v>1223</v>
      </c>
      <c r="M1489" t="s">
        <v>3555</v>
      </c>
      <c r="N1489">
        <v>38.1267314998126</v>
      </c>
      <c r="O1489">
        <v>-90.153061065439204</v>
      </c>
      <c r="P1489" t="s">
        <v>78</v>
      </c>
      <c r="Q1489" t="s">
        <v>1670</v>
      </c>
      <c r="R1489" t="s">
        <v>1671</v>
      </c>
      <c r="S1489" t="s">
        <v>1107</v>
      </c>
      <c r="T1489" t="s">
        <v>1223</v>
      </c>
      <c r="U1489">
        <v>62236</v>
      </c>
      <c r="V1489" t="s">
        <v>28</v>
      </c>
      <c r="W1489" t="s">
        <v>1672</v>
      </c>
      <c r="X1489" t="s">
        <v>1673</v>
      </c>
      <c r="Y1489" t="s">
        <v>1674</v>
      </c>
      <c r="Z1489" t="s">
        <v>2362</v>
      </c>
      <c r="AA1489" t="s">
        <v>2363</v>
      </c>
      <c r="AB1489" t="s">
        <v>692</v>
      </c>
      <c r="AC1489">
        <v>34711</v>
      </c>
      <c r="AD1489" t="s">
        <v>60</v>
      </c>
      <c r="AE1489" t="s">
        <v>2364</v>
      </c>
      <c r="AF1489" t="b">
        <f t="shared" si="23"/>
        <v>0</v>
      </c>
      <c r="AG1489" t="b">
        <f>IF(Table1[[#This Row],[bank_type]] = "Private Nonprofit", TRUE, FALSE)</f>
        <v>0</v>
      </c>
    </row>
    <row r="1490" spans="1:33" x14ac:dyDescent="0.2">
      <c r="A1490">
        <v>3289</v>
      </c>
      <c r="B1490" t="s">
        <v>6286</v>
      </c>
      <c r="C1490" s="1">
        <v>42276</v>
      </c>
      <c r="D1490" s="1">
        <v>42276</v>
      </c>
      <c r="E1490" t="s">
        <v>6287</v>
      </c>
      <c r="F1490" t="b">
        <v>1</v>
      </c>
      <c r="G1490" t="s">
        <v>22</v>
      </c>
      <c r="H1490" t="s">
        <v>53</v>
      </c>
      <c r="J1490" t="s">
        <v>23</v>
      </c>
      <c r="K1490" t="s">
        <v>24</v>
      </c>
      <c r="L1490" t="s">
        <v>997</v>
      </c>
      <c r="M1490" t="s">
        <v>2655</v>
      </c>
      <c r="N1490">
        <v>34.124866984831101</v>
      </c>
      <c r="O1490">
        <v>-86.427059525391698</v>
      </c>
      <c r="P1490" t="s">
        <v>78</v>
      </c>
      <c r="Q1490" t="s">
        <v>994</v>
      </c>
      <c r="R1490" t="s">
        <v>995</v>
      </c>
      <c r="S1490" t="s">
        <v>996</v>
      </c>
      <c r="T1490" t="s">
        <v>997</v>
      </c>
      <c r="U1490">
        <v>36830</v>
      </c>
      <c r="V1490" t="s">
        <v>998</v>
      </c>
      <c r="W1490" t="s">
        <v>1581</v>
      </c>
      <c r="X1490" t="s">
        <v>1582</v>
      </c>
      <c r="Y1490" t="s">
        <v>1583</v>
      </c>
      <c r="Z1490" t="s">
        <v>1463</v>
      </c>
      <c r="AA1490" t="s">
        <v>996</v>
      </c>
      <c r="AB1490" t="s">
        <v>997</v>
      </c>
      <c r="AC1490">
        <v>36830</v>
      </c>
      <c r="AD1490" t="s">
        <v>60</v>
      </c>
      <c r="AE1490" t="s">
        <v>1005</v>
      </c>
      <c r="AF1490" t="b">
        <f t="shared" si="23"/>
        <v>0</v>
      </c>
      <c r="AG1490" t="b">
        <f>IF(Table1[[#This Row],[bank_type]] = "Private Nonprofit", TRUE, FALSE)</f>
        <v>0</v>
      </c>
    </row>
    <row r="1491" spans="1:33" x14ac:dyDescent="0.2">
      <c r="A1491">
        <v>3289</v>
      </c>
      <c r="B1491" t="s">
        <v>6286</v>
      </c>
      <c r="C1491" s="1">
        <v>42276</v>
      </c>
      <c r="D1491" s="1">
        <v>42276</v>
      </c>
      <c r="E1491" t="s">
        <v>6287</v>
      </c>
      <c r="F1491" t="b">
        <v>1</v>
      </c>
      <c r="G1491" t="s">
        <v>22</v>
      </c>
      <c r="H1491" t="s">
        <v>53</v>
      </c>
      <c r="J1491" t="s">
        <v>23</v>
      </c>
      <c r="K1491" t="s">
        <v>24</v>
      </c>
      <c r="L1491" t="s">
        <v>997</v>
      </c>
      <c r="M1491" t="s">
        <v>2655</v>
      </c>
      <c r="N1491">
        <v>34.124866984831101</v>
      </c>
      <c r="O1491">
        <v>-86.427059525391698</v>
      </c>
      <c r="P1491" t="s">
        <v>78</v>
      </c>
      <c r="Q1491" t="s">
        <v>994</v>
      </c>
      <c r="R1491" t="s">
        <v>995</v>
      </c>
      <c r="S1491" t="s">
        <v>996</v>
      </c>
      <c r="T1491" t="s">
        <v>997</v>
      </c>
      <c r="U1491">
        <v>36830</v>
      </c>
      <c r="V1491" t="s">
        <v>998</v>
      </c>
      <c r="W1491" t="s">
        <v>345</v>
      </c>
      <c r="X1491" t="s">
        <v>999</v>
      </c>
      <c r="Y1491" t="s">
        <v>1000</v>
      </c>
      <c r="Z1491" t="s">
        <v>1001</v>
      </c>
      <c r="AA1491" t="s">
        <v>996</v>
      </c>
      <c r="AB1491" t="s">
        <v>997</v>
      </c>
      <c r="AC1491">
        <v>36830</v>
      </c>
      <c r="AD1491" t="s">
        <v>34</v>
      </c>
      <c r="AE1491" t="s">
        <v>28</v>
      </c>
      <c r="AF1491" t="b">
        <f t="shared" si="23"/>
        <v>0</v>
      </c>
      <c r="AG1491" t="b">
        <f>IF(Table1[[#This Row],[bank_type]] = "Private Nonprofit", TRUE, FALSE)</f>
        <v>0</v>
      </c>
    </row>
    <row r="1492" spans="1:33" x14ac:dyDescent="0.2">
      <c r="A1492">
        <v>1449</v>
      </c>
      <c r="B1492" t="s">
        <v>6288</v>
      </c>
      <c r="C1492" s="1">
        <v>41117</v>
      </c>
      <c r="D1492" s="1">
        <v>41117</v>
      </c>
      <c r="E1492" t="s">
        <v>6289</v>
      </c>
      <c r="F1492" t="b">
        <v>1</v>
      </c>
      <c r="G1492" t="s">
        <v>1161</v>
      </c>
      <c r="H1492" t="s">
        <v>846</v>
      </c>
      <c r="J1492" t="s">
        <v>332</v>
      </c>
      <c r="K1492" t="s">
        <v>24</v>
      </c>
      <c r="L1492" t="s">
        <v>470</v>
      </c>
      <c r="M1492" t="s">
        <v>6290</v>
      </c>
      <c r="N1492">
        <v>38.767981894571903</v>
      </c>
      <c r="O1492">
        <v>-121.46485704905901</v>
      </c>
      <c r="P1492" t="s">
        <v>78</v>
      </c>
      <c r="Q1492" t="s">
        <v>2229</v>
      </c>
      <c r="R1492" t="s">
        <v>2230</v>
      </c>
      <c r="S1492" t="s">
        <v>843</v>
      </c>
      <c r="T1492" t="s">
        <v>479</v>
      </c>
      <c r="U1492">
        <v>30309</v>
      </c>
      <c r="V1492" t="s">
        <v>2231</v>
      </c>
      <c r="W1492" t="s">
        <v>2237</v>
      </c>
      <c r="X1492" t="s">
        <v>2238</v>
      </c>
      <c r="Y1492" t="s">
        <v>1411</v>
      </c>
      <c r="Z1492" t="s">
        <v>2239</v>
      </c>
      <c r="AA1492" t="s">
        <v>1456</v>
      </c>
      <c r="AB1492" t="s">
        <v>470</v>
      </c>
      <c r="AC1492">
        <v>95818</v>
      </c>
      <c r="AD1492" t="s">
        <v>39</v>
      </c>
      <c r="AE1492" t="s">
        <v>28</v>
      </c>
      <c r="AF1492" t="b">
        <f t="shared" si="23"/>
        <v>0</v>
      </c>
      <c r="AG1492" t="b">
        <f>IF(Table1[[#This Row],[bank_type]] = "Private Nonprofit", TRUE, FALSE)</f>
        <v>0</v>
      </c>
    </row>
    <row r="1493" spans="1:33" x14ac:dyDescent="0.2">
      <c r="A1493">
        <v>635</v>
      </c>
      <c r="B1493" t="s">
        <v>6291</v>
      </c>
      <c r="C1493" s="1">
        <v>40295</v>
      </c>
      <c r="D1493" s="1">
        <v>42646</v>
      </c>
      <c r="E1493" t="s">
        <v>6292</v>
      </c>
      <c r="F1493" t="b">
        <v>1</v>
      </c>
      <c r="G1493" t="s">
        <v>67</v>
      </c>
      <c r="J1493" t="s">
        <v>68</v>
      </c>
      <c r="K1493" t="s">
        <v>362</v>
      </c>
      <c r="L1493" t="s">
        <v>394</v>
      </c>
      <c r="M1493" t="s">
        <v>1019</v>
      </c>
      <c r="N1493">
        <v>38.530845982376199</v>
      </c>
      <c r="O1493">
        <v>-77.355154201804396</v>
      </c>
      <c r="P1493" t="s">
        <v>78</v>
      </c>
      <c r="Q1493" t="s">
        <v>1020</v>
      </c>
      <c r="R1493" t="s">
        <v>935</v>
      </c>
      <c r="S1493" t="s">
        <v>934</v>
      </c>
      <c r="T1493" t="s">
        <v>394</v>
      </c>
      <c r="U1493">
        <v>20187</v>
      </c>
      <c r="V1493" t="s">
        <v>28</v>
      </c>
      <c r="W1493" t="s">
        <v>936</v>
      </c>
      <c r="X1493" t="s">
        <v>937</v>
      </c>
      <c r="Y1493" t="s">
        <v>938</v>
      </c>
      <c r="Z1493" t="s">
        <v>939</v>
      </c>
      <c r="AA1493" t="s">
        <v>940</v>
      </c>
      <c r="AB1493" t="s">
        <v>394</v>
      </c>
      <c r="AC1493">
        <v>23230</v>
      </c>
      <c r="AD1493" t="s">
        <v>405</v>
      </c>
      <c r="AE1493" t="s">
        <v>28</v>
      </c>
      <c r="AF1493" t="b">
        <f t="shared" si="23"/>
        <v>0</v>
      </c>
      <c r="AG1493" t="b">
        <f>IF(Table1[[#This Row],[bank_type]] = "Private Nonprofit", TRUE, FALSE)</f>
        <v>0</v>
      </c>
    </row>
    <row r="1494" spans="1:33" x14ac:dyDescent="0.2">
      <c r="A1494">
        <v>5191</v>
      </c>
      <c r="B1494" t="s">
        <v>6293</v>
      </c>
      <c r="C1494" s="1">
        <v>44265</v>
      </c>
      <c r="D1494" s="1">
        <v>44397</v>
      </c>
      <c r="E1494" t="s">
        <v>6294</v>
      </c>
      <c r="F1494" t="b">
        <v>1</v>
      </c>
      <c r="G1494" t="s">
        <v>67</v>
      </c>
      <c r="J1494" t="s">
        <v>68</v>
      </c>
      <c r="K1494" t="s">
        <v>24</v>
      </c>
      <c r="L1494" t="s">
        <v>433</v>
      </c>
      <c r="M1494" t="s">
        <v>6295</v>
      </c>
      <c r="N1494">
        <v>35.496644436190202</v>
      </c>
      <c r="O1494">
        <v>-84.706838513939303</v>
      </c>
      <c r="P1494" t="s">
        <v>78</v>
      </c>
      <c r="Q1494" t="s">
        <v>5212</v>
      </c>
      <c r="R1494" t="s">
        <v>6296</v>
      </c>
      <c r="S1494" t="s">
        <v>6297</v>
      </c>
      <c r="T1494" t="s">
        <v>433</v>
      </c>
      <c r="U1494">
        <v>37027</v>
      </c>
      <c r="V1494" t="s">
        <v>6298</v>
      </c>
      <c r="W1494" t="s">
        <v>608</v>
      </c>
      <c r="X1494" t="s">
        <v>609</v>
      </c>
      <c r="Y1494" t="s">
        <v>610</v>
      </c>
      <c r="Z1494" t="s">
        <v>28</v>
      </c>
      <c r="AA1494" t="s">
        <v>28</v>
      </c>
      <c r="AB1494" t="s">
        <v>28</v>
      </c>
      <c r="AC1494" t="s">
        <v>28</v>
      </c>
      <c r="AD1494" t="s">
        <v>34</v>
      </c>
      <c r="AE1494" t="s">
        <v>28</v>
      </c>
      <c r="AF1494" t="b">
        <f t="shared" si="23"/>
        <v>0</v>
      </c>
      <c r="AG1494" t="b">
        <f>IF(Table1[[#This Row],[bank_type]] = "Private Nonprofit", TRUE, FALSE)</f>
        <v>0</v>
      </c>
    </row>
    <row r="1495" spans="1:33" x14ac:dyDescent="0.2">
      <c r="A1495">
        <v>5191</v>
      </c>
      <c r="B1495" t="s">
        <v>6293</v>
      </c>
      <c r="C1495" s="1">
        <v>44265</v>
      </c>
      <c r="D1495" s="1">
        <v>44397</v>
      </c>
      <c r="E1495" t="s">
        <v>6294</v>
      </c>
      <c r="F1495" t="b">
        <v>1</v>
      </c>
      <c r="G1495" t="s">
        <v>67</v>
      </c>
      <c r="J1495" t="s">
        <v>68</v>
      </c>
      <c r="K1495" t="s">
        <v>24</v>
      </c>
      <c r="L1495" t="s">
        <v>433</v>
      </c>
      <c r="M1495" t="s">
        <v>6295</v>
      </c>
      <c r="N1495">
        <v>35.496644436190202</v>
      </c>
      <c r="O1495">
        <v>-84.706838513939303</v>
      </c>
      <c r="P1495" t="s">
        <v>78</v>
      </c>
      <c r="Q1495" t="s">
        <v>5212</v>
      </c>
      <c r="R1495" t="s">
        <v>6296</v>
      </c>
      <c r="S1495" t="s">
        <v>6297</v>
      </c>
      <c r="T1495" t="s">
        <v>433</v>
      </c>
      <c r="U1495">
        <v>37027</v>
      </c>
      <c r="V1495" t="s">
        <v>6298</v>
      </c>
      <c r="W1495" t="s">
        <v>603</v>
      </c>
      <c r="X1495" t="s">
        <v>604</v>
      </c>
      <c r="Y1495" t="s">
        <v>605</v>
      </c>
      <c r="Z1495" t="s">
        <v>606</v>
      </c>
      <c r="AA1495" t="s">
        <v>607</v>
      </c>
      <c r="AB1495" t="s">
        <v>433</v>
      </c>
      <c r="AC1495" t="s">
        <v>28</v>
      </c>
      <c r="AD1495" t="s">
        <v>60</v>
      </c>
      <c r="AE1495" t="s">
        <v>28</v>
      </c>
      <c r="AF1495" t="b">
        <f t="shared" si="23"/>
        <v>0</v>
      </c>
      <c r="AG1495" t="b">
        <f>IF(Table1[[#This Row],[bank_type]] = "Private Nonprofit", TRUE, FALSE)</f>
        <v>0</v>
      </c>
    </row>
    <row r="1496" spans="1:33" x14ac:dyDescent="0.2">
      <c r="A1496">
        <v>5191</v>
      </c>
      <c r="B1496" t="s">
        <v>6293</v>
      </c>
      <c r="C1496" s="1">
        <v>44265</v>
      </c>
      <c r="D1496" s="1">
        <v>44397</v>
      </c>
      <c r="E1496" t="s">
        <v>6294</v>
      </c>
      <c r="F1496" t="b">
        <v>1</v>
      </c>
      <c r="G1496" t="s">
        <v>67</v>
      </c>
      <c r="J1496" t="s">
        <v>68</v>
      </c>
      <c r="K1496" t="s">
        <v>24</v>
      </c>
      <c r="L1496" t="s">
        <v>433</v>
      </c>
      <c r="M1496" t="s">
        <v>6295</v>
      </c>
      <c r="N1496">
        <v>35.496644436190202</v>
      </c>
      <c r="O1496">
        <v>-84.706838513939303</v>
      </c>
      <c r="P1496" t="s">
        <v>78</v>
      </c>
      <c r="Q1496" t="s">
        <v>5212</v>
      </c>
      <c r="R1496" t="s">
        <v>6296</v>
      </c>
      <c r="S1496" t="s">
        <v>6297</v>
      </c>
      <c r="T1496" t="s">
        <v>433</v>
      </c>
      <c r="U1496">
        <v>37027</v>
      </c>
      <c r="V1496" t="s">
        <v>6298</v>
      </c>
      <c r="W1496" t="s">
        <v>595</v>
      </c>
      <c r="X1496" t="s">
        <v>596</v>
      </c>
      <c r="Y1496" t="s">
        <v>597</v>
      </c>
      <c r="Z1496" t="s">
        <v>598</v>
      </c>
      <c r="AA1496" t="s">
        <v>599</v>
      </c>
      <c r="AB1496" t="s">
        <v>479</v>
      </c>
      <c r="AC1496">
        <v>30606</v>
      </c>
      <c r="AD1496" t="s">
        <v>60</v>
      </c>
      <c r="AE1496" t="s">
        <v>28</v>
      </c>
      <c r="AF1496" t="b">
        <f t="shared" si="23"/>
        <v>0</v>
      </c>
      <c r="AG1496" t="b">
        <f>IF(Table1[[#This Row],[bank_type]] = "Private Nonprofit", TRUE, FALSE)</f>
        <v>0</v>
      </c>
    </row>
    <row r="1497" spans="1:33" x14ac:dyDescent="0.2">
      <c r="A1497">
        <v>5191</v>
      </c>
      <c r="B1497" t="s">
        <v>6293</v>
      </c>
      <c r="C1497" s="1">
        <v>44265</v>
      </c>
      <c r="D1497" s="1">
        <v>44397</v>
      </c>
      <c r="E1497" t="s">
        <v>6294</v>
      </c>
      <c r="F1497" t="b">
        <v>1</v>
      </c>
      <c r="G1497" t="s">
        <v>67</v>
      </c>
      <c r="J1497" t="s">
        <v>68</v>
      </c>
      <c r="K1497" t="s">
        <v>24</v>
      </c>
      <c r="L1497" t="s">
        <v>433</v>
      </c>
      <c r="M1497" t="s">
        <v>6295</v>
      </c>
      <c r="N1497">
        <v>35.496644436190202</v>
      </c>
      <c r="O1497">
        <v>-84.706838513939303</v>
      </c>
      <c r="P1497" t="s">
        <v>78</v>
      </c>
      <c r="Q1497" t="s">
        <v>5212</v>
      </c>
      <c r="R1497" t="s">
        <v>6296</v>
      </c>
      <c r="S1497" t="s">
        <v>6297</v>
      </c>
      <c r="T1497" t="s">
        <v>433</v>
      </c>
      <c r="U1497">
        <v>37027</v>
      </c>
      <c r="V1497" t="s">
        <v>6298</v>
      </c>
      <c r="W1497" t="s">
        <v>611</v>
      </c>
      <c r="X1497" t="s">
        <v>612</v>
      </c>
      <c r="Y1497" t="s">
        <v>613</v>
      </c>
      <c r="Z1497" t="s">
        <v>614</v>
      </c>
      <c r="AA1497" t="s">
        <v>615</v>
      </c>
      <c r="AB1497" t="s">
        <v>433</v>
      </c>
      <c r="AC1497" t="s">
        <v>28</v>
      </c>
      <c r="AD1497" t="s">
        <v>405</v>
      </c>
      <c r="AE1497" t="s">
        <v>28</v>
      </c>
      <c r="AF1497" t="b">
        <f t="shared" si="23"/>
        <v>0</v>
      </c>
      <c r="AG1497" t="b">
        <f>IF(Table1[[#This Row],[bank_type]] = "Private Nonprofit", TRUE, FALSE)</f>
        <v>0</v>
      </c>
    </row>
    <row r="1498" spans="1:33" x14ac:dyDescent="0.2">
      <c r="A1498">
        <v>573</v>
      </c>
      <c r="B1498" t="s">
        <v>6299</v>
      </c>
      <c r="C1498" s="1">
        <v>39919</v>
      </c>
      <c r="D1498" s="1">
        <v>39919</v>
      </c>
      <c r="E1498" t="s">
        <v>6300</v>
      </c>
      <c r="F1498" t="b">
        <v>1</v>
      </c>
      <c r="G1498" t="s">
        <v>67</v>
      </c>
      <c r="J1498" t="s">
        <v>68</v>
      </c>
      <c r="K1498" t="s">
        <v>24</v>
      </c>
      <c r="L1498" t="s">
        <v>394</v>
      </c>
      <c r="M1498" t="s">
        <v>5231</v>
      </c>
      <c r="N1498">
        <v>37.787992085971503</v>
      </c>
      <c r="O1498">
        <v>-78.602175070008798</v>
      </c>
      <c r="P1498" t="s">
        <v>78</v>
      </c>
      <c r="Q1498" t="s">
        <v>6301</v>
      </c>
      <c r="R1498" t="s">
        <v>1553</v>
      </c>
      <c r="S1498" t="s">
        <v>940</v>
      </c>
      <c r="T1498" t="s">
        <v>394</v>
      </c>
      <c r="U1498">
        <v>23221</v>
      </c>
      <c r="V1498" t="s">
        <v>28</v>
      </c>
      <c r="W1498" t="s">
        <v>364</v>
      </c>
      <c r="X1498" t="s">
        <v>1554</v>
      </c>
      <c r="Y1498" t="s">
        <v>1555</v>
      </c>
      <c r="Z1498" t="s">
        <v>1553</v>
      </c>
      <c r="AA1498" t="s">
        <v>940</v>
      </c>
      <c r="AB1498" t="s">
        <v>394</v>
      </c>
      <c r="AC1498">
        <v>23221</v>
      </c>
      <c r="AD1498" t="s">
        <v>34</v>
      </c>
      <c r="AE1498" t="s">
        <v>28</v>
      </c>
      <c r="AF1498" t="b">
        <f t="shared" si="23"/>
        <v>0</v>
      </c>
      <c r="AG1498" t="b">
        <f>IF(Table1[[#This Row],[bank_type]] = "Private Nonprofit", TRUE, FALSE)</f>
        <v>0</v>
      </c>
    </row>
    <row r="1499" spans="1:33" x14ac:dyDescent="0.2">
      <c r="A1499">
        <v>573</v>
      </c>
      <c r="B1499" t="s">
        <v>6299</v>
      </c>
      <c r="C1499" s="1">
        <v>39919</v>
      </c>
      <c r="D1499" s="1">
        <v>39919</v>
      </c>
      <c r="E1499" t="s">
        <v>6300</v>
      </c>
      <c r="F1499" t="b">
        <v>1</v>
      </c>
      <c r="G1499" t="s">
        <v>67</v>
      </c>
      <c r="J1499" t="s">
        <v>68</v>
      </c>
      <c r="K1499" t="s">
        <v>24</v>
      </c>
      <c r="L1499" t="s">
        <v>394</v>
      </c>
      <c r="M1499" t="s">
        <v>5231</v>
      </c>
      <c r="N1499">
        <v>37.787992085971503</v>
      </c>
      <c r="O1499">
        <v>-78.602175070008798</v>
      </c>
      <c r="P1499" t="s">
        <v>78</v>
      </c>
      <c r="Q1499" t="s">
        <v>6301</v>
      </c>
      <c r="R1499" t="s">
        <v>1553</v>
      </c>
      <c r="S1499" t="s">
        <v>940</v>
      </c>
      <c r="T1499" t="s">
        <v>394</v>
      </c>
      <c r="U1499">
        <v>23221</v>
      </c>
      <c r="V1499" t="s">
        <v>28</v>
      </c>
      <c r="W1499" t="s">
        <v>1556</v>
      </c>
      <c r="X1499" t="s">
        <v>1557</v>
      </c>
      <c r="Y1499" t="s">
        <v>1558</v>
      </c>
      <c r="Z1499" t="s">
        <v>1553</v>
      </c>
      <c r="AA1499" t="s">
        <v>940</v>
      </c>
      <c r="AB1499" t="s">
        <v>394</v>
      </c>
      <c r="AC1499">
        <v>23221</v>
      </c>
      <c r="AD1499" t="s">
        <v>34</v>
      </c>
      <c r="AE1499" t="s">
        <v>28</v>
      </c>
      <c r="AF1499" t="b">
        <f t="shared" si="23"/>
        <v>0</v>
      </c>
      <c r="AG1499" t="b">
        <f>IF(Table1[[#This Row],[bank_type]] = "Private Nonprofit", TRUE, FALSE)</f>
        <v>0</v>
      </c>
    </row>
    <row r="1500" spans="1:33" x14ac:dyDescent="0.2">
      <c r="A1500">
        <v>573</v>
      </c>
      <c r="B1500" t="s">
        <v>6299</v>
      </c>
      <c r="C1500" s="1">
        <v>39919</v>
      </c>
      <c r="D1500" s="1">
        <v>39919</v>
      </c>
      <c r="E1500" t="s">
        <v>6300</v>
      </c>
      <c r="F1500" t="b">
        <v>1</v>
      </c>
      <c r="G1500" t="s">
        <v>67</v>
      </c>
      <c r="J1500" t="s">
        <v>68</v>
      </c>
      <c r="K1500" t="s">
        <v>24</v>
      </c>
      <c r="L1500" t="s">
        <v>394</v>
      </c>
      <c r="M1500" t="s">
        <v>5231</v>
      </c>
      <c r="N1500">
        <v>37.787992085971503</v>
      </c>
      <c r="O1500">
        <v>-78.602175070008798</v>
      </c>
      <c r="P1500" t="s">
        <v>78</v>
      </c>
      <c r="Q1500" t="s">
        <v>6301</v>
      </c>
      <c r="R1500" t="s">
        <v>1553</v>
      </c>
      <c r="S1500" t="s">
        <v>940</v>
      </c>
      <c r="T1500" t="s">
        <v>394</v>
      </c>
      <c r="U1500">
        <v>23221</v>
      </c>
      <c r="V1500" t="s">
        <v>28</v>
      </c>
      <c r="W1500" t="s">
        <v>583</v>
      </c>
      <c r="X1500" t="s">
        <v>1559</v>
      </c>
      <c r="Y1500" t="s">
        <v>1560</v>
      </c>
      <c r="Z1500" t="s">
        <v>28</v>
      </c>
      <c r="AA1500" t="s">
        <v>28</v>
      </c>
      <c r="AB1500" t="s">
        <v>28</v>
      </c>
      <c r="AC1500" t="s">
        <v>28</v>
      </c>
      <c r="AD1500" t="s">
        <v>405</v>
      </c>
      <c r="AE1500" t="s">
        <v>28</v>
      </c>
      <c r="AF1500" t="b">
        <f t="shared" si="23"/>
        <v>0</v>
      </c>
      <c r="AG1500" t="b">
        <f>IF(Table1[[#This Row],[bank_type]] = "Private Nonprofit", TRUE, FALSE)</f>
        <v>0</v>
      </c>
    </row>
    <row r="1501" spans="1:33" x14ac:dyDescent="0.2">
      <c r="A1501">
        <v>333</v>
      </c>
      <c r="B1501" t="s">
        <v>6302</v>
      </c>
      <c r="C1501" s="1">
        <v>36479</v>
      </c>
      <c r="D1501" s="1">
        <v>39156</v>
      </c>
      <c r="E1501" t="s">
        <v>6303</v>
      </c>
      <c r="F1501" t="b">
        <v>1</v>
      </c>
      <c r="G1501" t="s">
        <v>326</v>
      </c>
      <c r="H1501" t="s">
        <v>53</v>
      </c>
      <c r="I1501" t="s">
        <v>2320</v>
      </c>
      <c r="J1501" t="s">
        <v>332</v>
      </c>
      <c r="K1501" t="s">
        <v>362</v>
      </c>
      <c r="L1501" t="s">
        <v>515</v>
      </c>
      <c r="M1501" t="s">
        <v>3696</v>
      </c>
      <c r="N1501">
        <v>30.825157999999998</v>
      </c>
      <c r="O1501">
        <v>-92.560236000000003</v>
      </c>
      <c r="P1501" t="s">
        <v>78</v>
      </c>
      <c r="Q1501" t="s">
        <v>6304</v>
      </c>
      <c r="R1501" t="s">
        <v>28</v>
      </c>
      <c r="S1501" t="s">
        <v>28</v>
      </c>
      <c r="T1501" t="s">
        <v>515</v>
      </c>
      <c r="U1501" t="s">
        <v>28</v>
      </c>
      <c r="V1501" t="s">
        <v>28</v>
      </c>
      <c r="W1501" t="s">
        <v>3287</v>
      </c>
      <c r="X1501" t="s">
        <v>3700</v>
      </c>
      <c r="Y1501" t="s">
        <v>3701</v>
      </c>
      <c r="Z1501" t="s">
        <v>3702</v>
      </c>
      <c r="AA1501" t="s">
        <v>3703</v>
      </c>
      <c r="AB1501" t="s">
        <v>515</v>
      </c>
      <c r="AC1501">
        <v>70586</v>
      </c>
      <c r="AD1501" t="s">
        <v>39</v>
      </c>
      <c r="AE1501" t="s">
        <v>28</v>
      </c>
      <c r="AF1501" t="b">
        <f t="shared" si="23"/>
        <v>0</v>
      </c>
      <c r="AG1501" t="b">
        <f>IF(Table1[[#This Row],[bank_type]] = "Private Nonprofit", TRUE, FALSE)</f>
        <v>0</v>
      </c>
    </row>
    <row r="1502" spans="1:33" x14ac:dyDescent="0.2">
      <c r="A1502">
        <v>4340</v>
      </c>
      <c r="B1502" t="s">
        <v>6305</v>
      </c>
      <c r="C1502" t="s">
        <v>28</v>
      </c>
      <c r="D1502" s="1">
        <v>45706</v>
      </c>
      <c r="E1502" t="s">
        <v>6306</v>
      </c>
      <c r="F1502" t="b">
        <v>1</v>
      </c>
      <c r="K1502" t="s">
        <v>76</v>
      </c>
      <c r="L1502" t="s">
        <v>692</v>
      </c>
      <c r="M1502" t="s">
        <v>6307</v>
      </c>
      <c r="N1502">
        <v>27.439152538515</v>
      </c>
      <c r="O1502">
        <v>-82.6365267976323</v>
      </c>
      <c r="P1502" t="s">
        <v>78</v>
      </c>
      <c r="Q1502" t="s">
        <v>6308</v>
      </c>
      <c r="R1502" t="s">
        <v>6309</v>
      </c>
      <c r="S1502" t="s">
        <v>5150</v>
      </c>
      <c r="T1502" t="s">
        <v>692</v>
      </c>
      <c r="U1502">
        <v>34243</v>
      </c>
      <c r="V1502" t="s">
        <v>28</v>
      </c>
      <c r="W1502" t="s">
        <v>1794</v>
      </c>
      <c r="X1502" t="s">
        <v>609</v>
      </c>
      <c r="Y1502" t="s">
        <v>6310</v>
      </c>
      <c r="Z1502" t="s">
        <v>6311</v>
      </c>
      <c r="AA1502" t="s">
        <v>4198</v>
      </c>
      <c r="AB1502" t="s">
        <v>692</v>
      </c>
      <c r="AC1502">
        <v>33549</v>
      </c>
      <c r="AD1502" t="s">
        <v>39</v>
      </c>
      <c r="AE1502" t="s">
        <v>28</v>
      </c>
      <c r="AF1502" t="b">
        <f t="shared" si="23"/>
        <v>0</v>
      </c>
      <c r="AG1502" t="b">
        <f>IF(Table1[[#This Row],[bank_type]] = "Private Nonprofit", TRUE, FALSE)</f>
        <v>0</v>
      </c>
    </row>
    <row r="1503" spans="1:33" x14ac:dyDescent="0.2">
      <c r="A1503">
        <v>2615</v>
      </c>
      <c r="B1503" t="s">
        <v>6312</v>
      </c>
      <c r="C1503" s="1">
        <v>40553</v>
      </c>
      <c r="D1503" s="1">
        <v>40553</v>
      </c>
      <c r="E1503" t="s">
        <v>6313</v>
      </c>
      <c r="F1503" t="b">
        <v>1</v>
      </c>
      <c r="G1503" t="s">
        <v>326</v>
      </c>
      <c r="H1503" t="s">
        <v>53</v>
      </c>
      <c r="I1503" t="s">
        <v>1808</v>
      </c>
      <c r="J1503" t="s">
        <v>332</v>
      </c>
      <c r="K1503" t="s">
        <v>24</v>
      </c>
      <c r="L1503" t="s">
        <v>992</v>
      </c>
      <c r="M1503" t="s">
        <v>6119</v>
      </c>
      <c r="N1503">
        <v>30.412336049092001</v>
      </c>
      <c r="O1503">
        <v>-89.156920683347394</v>
      </c>
      <c r="P1503" t="s">
        <v>78</v>
      </c>
      <c r="Q1503" t="s">
        <v>6314</v>
      </c>
      <c r="R1503" t="s">
        <v>6315</v>
      </c>
      <c r="S1503" t="s">
        <v>6316</v>
      </c>
      <c r="T1503" t="s">
        <v>992</v>
      </c>
      <c r="U1503">
        <v>39533</v>
      </c>
      <c r="V1503" t="s">
        <v>28</v>
      </c>
      <c r="W1503" t="s">
        <v>6317</v>
      </c>
      <c r="X1503" t="s">
        <v>6318</v>
      </c>
      <c r="Y1503" t="s">
        <v>28</v>
      </c>
      <c r="Z1503" t="s">
        <v>6319</v>
      </c>
      <c r="AA1503" t="s">
        <v>6316</v>
      </c>
      <c r="AB1503" t="s">
        <v>992</v>
      </c>
      <c r="AC1503">
        <v>39533</v>
      </c>
      <c r="AD1503" t="s">
        <v>39</v>
      </c>
      <c r="AE1503" t="s">
        <v>28</v>
      </c>
      <c r="AF1503" t="b">
        <f t="shared" si="23"/>
        <v>0</v>
      </c>
      <c r="AG1503" t="b">
        <f>IF(Table1[[#This Row],[bank_type]] = "Private Nonprofit", TRUE, FALSE)</f>
        <v>0</v>
      </c>
    </row>
    <row r="1504" spans="1:33" x14ac:dyDescent="0.2">
      <c r="A1504">
        <v>1210</v>
      </c>
      <c r="B1504" t="s">
        <v>6320</v>
      </c>
      <c r="C1504" s="1">
        <v>41323</v>
      </c>
      <c r="D1504" s="1">
        <v>41323</v>
      </c>
      <c r="E1504" t="s">
        <v>6321</v>
      </c>
      <c r="F1504" t="b">
        <v>1</v>
      </c>
      <c r="G1504" t="s">
        <v>326</v>
      </c>
      <c r="J1504" t="s">
        <v>332</v>
      </c>
      <c r="K1504" t="s">
        <v>24</v>
      </c>
      <c r="L1504" t="s">
        <v>853</v>
      </c>
      <c r="M1504" t="s">
        <v>6322</v>
      </c>
      <c r="N1504">
        <v>46.406823713899399</v>
      </c>
      <c r="O1504">
        <v>-124.044452683966</v>
      </c>
      <c r="P1504" t="s">
        <v>78</v>
      </c>
      <c r="Q1504" t="s">
        <v>6323</v>
      </c>
      <c r="R1504" t="s">
        <v>6324</v>
      </c>
      <c r="S1504" t="s">
        <v>3035</v>
      </c>
      <c r="T1504" t="s">
        <v>853</v>
      </c>
      <c r="U1504">
        <v>98632</v>
      </c>
      <c r="V1504" t="s">
        <v>5435</v>
      </c>
      <c r="W1504" t="s">
        <v>6325</v>
      </c>
      <c r="X1504" t="s">
        <v>6326</v>
      </c>
      <c r="Y1504" t="s">
        <v>6327</v>
      </c>
      <c r="Z1504" t="s">
        <v>6328</v>
      </c>
      <c r="AA1504" t="s">
        <v>3035</v>
      </c>
      <c r="AB1504" t="s">
        <v>853</v>
      </c>
      <c r="AC1504">
        <v>98632</v>
      </c>
      <c r="AD1504" t="s">
        <v>405</v>
      </c>
      <c r="AE1504" t="s">
        <v>6329</v>
      </c>
      <c r="AF1504" t="b">
        <f t="shared" si="23"/>
        <v>0</v>
      </c>
      <c r="AG1504" t="b">
        <f>IF(Table1[[#This Row],[bank_type]] = "Private Nonprofit", TRUE, FALSE)</f>
        <v>0</v>
      </c>
    </row>
    <row r="1505" spans="1:33" x14ac:dyDescent="0.2">
      <c r="A1505">
        <v>6675</v>
      </c>
      <c r="B1505" t="s">
        <v>6330</v>
      </c>
      <c r="C1505" t="s">
        <v>28</v>
      </c>
      <c r="D1505" s="1">
        <v>45748</v>
      </c>
      <c r="E1505" t="s">
        <v>6331</v>
      </c>
      <c r="F1505" t="b">
        <v>1</v>
      </c>
      <c r="K1505" t="s">
        <v>42</v>
      </c>
      <c r="L1505" t="s">
        <v>479</v>
      </c>
      <c r="M1505" t="s">
        <v>6332</v>
      </c>
      <c r="N1505">
        <v>32.682622937187297</v>
      </c>
      <c r="O1505">
        <v>-81.881974062224202</v>
      </c>
      <c r="P1505" t="s">
        <v>78</v>
      </c>
      <c r="Q1505" t="s">
        <v>6333</v>
      </c>
      <c r="R1505" t="s">
        <v>6334</v>
      </c>
      <c r="S1505" t="s">
        <v>687</v>
      </c>
      <c r="T1505" t="s">
        <v>688</v>
      </c>
      <c r="U1505">
        <v>21209</v>
      </c>
      <c r="V1505" t="s">
        <v>28</v>
      </c>
      <c r="W1505" t="s">
        <v>611</v>
      </c>
      <c r="X1505" t="s">
        <v>612</v>
      </c>
      <c r="Y1505" t="s">
        <v>613</v>
      </c>
      <c r="Z1505" t="s">
        <v>614</v>
      </c>
      <c r="AA1505" t="s">
        <v>615</v>
      </c>
      <c r="AB1505" t="s">
        <v>433</v>
      </c>
      <c r="AC1505" t="s">
        <v>28</v>
      </c>
      <c r="AD1505" t="s">
        <v>405</v>
      </c>
      <c r="AE1505" t="s">
        <v>28</v>
      </c>
      <c r="AF1505" t="b">
        <f t="shared" si="23"/>
        <v>0</v>
      </c>
      <c r="AG1505" t="b">
        <f>IF(Table1[[#This Row],[bank_type]] = "Private Nonprofit", TRUE, FALSE)</f>
        <v>0</v>
      </c>
    </row>
    <row r="1506" spans="1:33" x14ac:dyDescent="0.2">
      <c r="A1506">
        <v>2171</v>
      </c>
      <c r="B1506" t="s">
        <v>6335</v>
      </c>
      <c r="C1506" s="1">
        <v>36161</v>
      </c>
      <c r="D1506" s="1">
        <v>36161</v>
      </c>
      <c r="E1506" t="s">
        <v>6336</v>
      </c>
      <c r="F1506" t="b">
        <v>1</v>
      </c>
      <c r="G1506" t="s">
        <v>326</v>
      </c>
      <c r="J1506" t="s">
        <v>332</v>
      </c>
      <c r="K1506" t="s">
        <v>24</v>
      </c>
      <c r="L1506" t="s">
        <v>479</v>
      </c>
      <c r="M1506" t="s">
        <v>6337</v>
      </c>
      <c r="N1506">
        <v>31.652590586882098</v>
      </c>
      <c r="O1506">
        <v>-81.7277397168221</v>
      </c>
      <c r="P1506" t="s">
        <v>705</v>
      </c>
      <c r="Q1506" t="s">
        <v>1235</v>
      </c>
      <c r="R1506" t="s">
        <v>1236</v>
      </c>
      <c r="S1506" t="s">
        <v>843</v>
      </c>
      <c r="T1506" t="s">
        <v>479</v>
      </c>
      <c r="U1506">
        <v>30308</v>
      </c>
      <c r="V1506" t="s">
        <v>1237</v>
      </c>
      <c r="W1506" t="s">
        <v>1238</v>
      </c>
      <c r="X1506" t="s">
        <v>1239</v>
      </c>
      <c r="Y1506" t="s">
        <v>1240</v>
      </c>
      <c r="Z1506" t="s">
        <v>1241</v>
      </c>
      <c r="AA1506" t="s">
        <v>843</v>
      </c>
      <c r="AB1506" t="s">
        <v>479</v>
      </c>
      <c r="AC1506">
        <v>30308</v>
      </c>
      <c r="AD1506" t="s">
        <v>60</v>
      </c>
      <c r="AE1506" t="s">
        <v>1242</v>
      </c>
      <c r="AF1506" t="b">
        <f t="shared" si="23"/>
        <v>0</v>
      </c>
      <c r="AG1506" t="b">
        <f>IF(Table1[[#This Row],[bank_type]] = "Private Nonprofit", TRUE, FALSE)</f>
        <v>0</v>
      </c>
    </row>
    <row r="1507" spans="1:33" x14ac:dyDescent="0.2">
      <c r="A1507">
        <v>5987</v>
      </c>
      <c r="B1507" t="s">
        <v>6338</v>
      </c>
      <c r="C1507" s="1">
        <v>44348</v>
      </c>
      <c r="D1507" s="1">
        <v>44348</v>
      </c>
      <c r="E1507" t="s">
        <v>6339</v>
      </c>
      <c r="F1507" t="b">
        <v>1</v>
      </c>
      <c r="G1507" t="s">
        <v>681</v>
      </c>
      <c r="J1507" t="s">
        <v>68</v>
      </c>
      <c r="K1507" t="s">
        <v>24</v>
      </c>
      <c r="L1507" t="s">
        <v>438</v>
      </c>
      <c r="M1507" t="s">
        <v>1753</v>
      </c>
      <c r="N1507">
        <v>30.128283688560799</v>
      </c>
      <c r="O1507">
        <v>-94.687913668975995</v>
      </c>
      <c r="P1507" t="s">
        <v>78</v>
      </c>
      <c r="Q1507" t="s">
        <v>685</v>
      </c>
      <c r="R1507" t="s">
        <v>686</v>
      </c>
      <c r="S1507" t="s">
        <v>687</v>
      </c>
      <c r="T1507" t="s">
        <v>688</v>
      </c>
      <c r="U1507">
        <v>21209</v>
      </c>
      <c r="V1507" t="s">
        <v>689</v>
      </c>
      <c r="W1507" t="s">
        <v>4306</v>
      </c>
      <c r="X1507" t="s">
        <v>2015</v>
      </c>
      <c r="Y1507" t="s">
        <v>4307</v>
      </c>
      <c r="Z1507" t="s">
        <v>4308</v>
      </c>
      <c r="AA1507" t="s">
        <v>1059</v>
      </c>
      <c r="AB1507" t="s">
        <v>438</v>
      </c>
      <c r="AC1507">
        <v>77401</v>
      </c>
      <c r="AD1507" t="s">
        <v>405</v>
      </c>
      <c r="AE1507" t="s">
        <v>4309</v>
      </c>
      <c r="AF1507" t="b">
        <f t="shared" si="23"/>
        <v>0</v>
      </c>
      <c r="AG1507" t="b">
        <f>IF(Table1[[#This Row],[bank_type]] = "Private Nonprofit", TRUE, FALSE)</f>
        <v>0</v>
      </c>
    </row>
    <row r="1508" spans="1:33" x14ac:dyDescent="0.2">
      <c r="A1508">
        <v>5987</v>
      </c>
      <c r="B1508" t="s">
        <v>6338</v>
      </c>
      <c r="C1508" s="1">
        <v>44348</v>
      </c>
      <c r="D1508" s="1">
        <v>44348</v>
      </c>
      <c r="E1508" t="s">
        <v>6339</v>
      </c>
      <c r="F1508" t="b">
        <v>1</v>
      </c>
      <c r="G1508" t="s">
        <v>681</v>
      </c>
      <c r="J1508" t="s">
        <v>68</v>
      </c>
      <c r="K1508" t="s">
        <v>24</v>
      </c>
      <c r="L1508" t="s">
        <v>438</v>
      </c>
      <c r="M1508" t="s">
        <v>1753</v>
      </c>
      <c r="N1508">
        <v>30.128283688560799</v>
      </c>
      <c r="O1508">
        <v>-94.687913668975995</v>
      </c>
      <c r="P1508" t="s">
        <v>78</v>
      </c>
      <c r="Q1508" t="s">
        <v>685</v>
      </c>
      <c r="R1508" t="s">
        <v>686</v>
      </c>
      <c r="S1508" t="s">
        <v>687</v>
      </c>
      <c r="T1508" t="s">
        <v>688</v>
      </c>
      <c r="U1508">
        <v>21209</v>
      </c>
      <c r="V1508" t="s">
        <v>689</v>
      </c>
      <c r="W1508" t="s">
        <v>1080</v>
      </c>
      <c r="X1508" t="s">
        <v>412</v>
      </c>
      <c r="Y1508" t="s">
        <v>1081</v>
      </c>
      <c r="Z1508" t="s">
        <v>1074</v>
      </c>
      <c r="AA1508" t="s">
        <v>1075</v>
      </c>
      <c r="AB1508" t="s">
        <v>515</v>
      </c>
      <c r="AC1508">
        <v>70767</v>
      </c>
      <c r="AD1508" t="s">
        <v>60</v>
      </c>
      <c r="AE1508" t="s">
        <v>28</v>
      </c>
      <c r="AF1508" t="b">
        <f t="shared" si="23"/>
        <v>0</v>
      </c>
      <c r="AG1508" t="b">
        <f>IF(Table1[[#This Row],[bank_type]] = "Private Nonprofit", TRUE, FALSE)</f>
        <v>0</v>
      </c>
    </row>
    <row r="1509" spans="1:33" x14ac:dyDescent="0.2">
      <c r="A1509">
        <v>6269</v>
      </c>
      <c r="B1509" t="s">
        <v>6340</v>
      </c>
      <c r="C1509" t="s">
        <v>28</v>
      </c>
      <c r="D1509" t="s">
        <v>28</v>
      </c>
      <c r="E1509" t="s">
        <v>6341</v>
      </c>
      <c r="F1509" t="b">
        <v>1</v>
      </c>
      <c r="K1509" t="s">
        <v>42</v>
      </c>
      <c r="L1509" t="s">
        <v>692</v>
      </c>
      <c r="M1509" t="s">
        <v>4803</v>
      </c>
      <c r="N1509">
        <v>27.0521100075037</v>
      </c>
      <c r="O1509">
        <v>-81.660848226840798</v>
      </c>
      <c r="P1509" t="s">
        <v>78</v>
      </c>
      <c r="Q1509" t="s">
        <v>6342</v>
      </c>
      <c r="R1509" t="s">
        <v>6343</v>
      </c>
      <c r="S1509" t="s">
        <v>6344</v>
      </c>
      <c r="T1509" t="s">
        <v>692</v>
      </c>
      <c r="U1509">
        <v>33547</v>
      </c>
      <c r="V1509" t="s">
        <v>28</v>
      </c>
      <c r="W1509" t="s">
        <v>6345</v>
      </c>
      <c r="X1509" t="s">
        <v>6346</v>
      </c>
      <c r="Y1509" t="s">
        <v>6347</v>
      </c>
      <c r="Z1509" t="s">
        <v>6342</v>
      </c>
      <c r="AA1509" t="s">
        <v>6344</v>
      </c>
      <c r="AB1509" t="s">
        <v>692</v>
      </c>
      <c r="AC1509">
        <v>33547</v>
      </c>
      <c r="AD1509" t="s">
        <v>34</v>
      </c>
      <c r="AE1509" t="s">
        <v>6343</v>
      </c>
      <c r="AF1509" t="b">
        <f t="shared" si="23"/>
        <v>0</v>
      </c>
      <c r="AG1509" t="b">
        <f>IF(Table1[[#This Row],[bank_type]] = "Private Nonprofit", TRUE, FALSE)</f>
        <v>0</v>
      </c>
    </row>
    <row r="1510" spans="1:33" x14ac:dyDescent="0.2">
      <c r="A1510">
        <v>6269</v>
      </c>
      <c r="B1510" t="s">
        <v>6340</v>
      </c>
      <c r="C1510" t="s">
        <v>28</v>
      </c>
      <c r="D1510" t="s">
        <v>28</v>
      </c>
      <c r="E1510" t="s">
        <v>6341</v>
      </c>
      <c r="F1510" t="b">
        <v>1</v>
      </c>
      <c r="K1510" t="s">
        <v>42</v>
      </c>
      <c r="L1510" t="s">
        <v>692</v>
      </c>
      <c r="M1510" t="s">
        <v>4803</v>
      </c>
      <c r="N1510">
        <v>27.0521100075037</v>
      </c>
      <c r="O1510">
        <v>-81.660848226840798</v>
      </c>
      <c r="P1510" t="s">
        <v>78</v>
      </c>
      <c r="Q1510" t="s">
        <v>6342</v>
      </c>
      <c r="R1510" t="s">
        <v>6343</v>
      </c>
      <c r="S1510" t="s">
        <v>6344</v>
      </c>
      <c r="T1510" t="s">
        <v>692</v>
      </c>
      <c r="U1510">
        <v>33547</v>
      </c>
      <c r="V1510" t="s">
        <v>28</v>
      </c>
      <c r="W1510" t="s">
        <v>5459</v>
      </c>
      <c r="X1510" t="s">
        <v>6348</v>
      </c>
      <c r="Y1510" t="s">
        <v>6349</v>
      </c>
      <c r="Z1510" t="s">
        <v>6350</v>
      </c>
      <c r="AA1510" t="s">
        <v>798</v>
      </c>
      <c r="AB1510" t="s">
        <v>692</v>
      </c>
      <c r="AC1510">
        <v>33610</v>
      </c>
      <c r="AD1510" t="s">
        <v>405</v>
      </c>
      <c r="AE1510" t="s">
        <v>6351</v>
      </c>
      <c r="AF1510" t="b">
        <f t="shared" si="23"/>
        <v>0</v>
      </c>
      <c r="AG1510" t="b">
        <f>IF(Table1[[#This Row],[bank_type]] = "Private Nonprofit", TRUE, FALSE)</f>
        <v>0</v>
      </c>
    </row>
    <row r="1511" spans="1:33" x14ac:dyDescent="0.2">
      <c r="A1511">
        <v>1074</v>
      </c>
      <c r="B1511" t="s">
        <v>6352</v>
      </c>
      <c r="C1511" s="1">
        <v>40749</v>
      </c>
      <c r="D1511" s="1">
        <v>40749</v>
      </c>
      <c r="E1511" t="s">
        <v>6353</v>
      </c>
      <c r="F1511" t="b">
        <v>1</v>
      </c>
      <c r="G1511" t="s">
        <v>326</v>
      </c>
      <c r="J1511" t="s">
        <v>332</v>
      </c>
      <c r="K1511" t="s">
        <v>24</v>
      </c>
      <c r="L1511" t="s">
        <v>515</v>
      </c>
      <c r="M1511" t="s">
        <v>6354</v>
      </c>
      <c r="N1511">
        <v>32.836446000000002</v>
      </c>
      <c r="O1511">
        <v>-91.976584000000003</v>
      </c>
      <c r="P1511" t="s">
        <v>78</v>
      </c>
      <c r="Q1511" t="s">
        <v>1650</v>
      </c>
      <c r="R1511" t="s">
        <v>1651</v>
      </c>
      <c r="S1511" t="s">
        <v>1652</v>
      </c>
      <c r="T1511" t="s">
        <v>992</v>
      </c>
      <c r="U1511">
        <v>39402</v>
      </c>
      <c r="V1511" t="s">
        <v>1653</v>
      </c>
      <c r="W1511" t="s">
        <v>1041</v>
      </c>
      <c r="X1511" t="s">
        <v>1654</v>
      </c>
      <c r="Y1511" t="s">
        <v>1655</v>
      </c>
      <c r="Z1511" t="s">
        <v>1650</v>
      </c>
      <c r="AA1511" t="s">
        <v>1652</v>
      </c>
      <c r="AB1511" t="s">
        <v>992</v>
      </c>
      <c r="AC1511">
        <v>39402</v>
      </c>
      <c r="AD1511" t="s">
        <v>39</v>
      </c>
      <c r="AE1511" t="s">
        <v>1651</v>
      </c>
      <c r="AF1511" t="b">
        <f t="shared" si="23"/>
        <v>0</v>
      </c>
      <c r="AG1511" t="b">
        <f>IF(Table1[[#This Row],[bank_type]] = "Private Nonprofit", TRUE, FALSE)</f>
        <v>0</v>
      </c>
    </row>
    <row r="1512" spans="1:33" x14ac:dyDescent="0.2">
      <c r="A1512">
        <v>1074</v>
      </c>
      <c r="B1512" t="s">
        <v>6352</v>
      </c>
      <c r="C1512" s="1">
        <v>40749</v>
      </c>
      <c r="D1512" s="1">
        <v>40749</v>
      </c>
      <c r="E1512" t="s">
        <v>6353</v>
      </c>
      <c r="F1512" t="b">
        <v>1</v>
      </c>
      <c r="G1512" t="s">
        <v>326</v>
      </c>
      <c r="J1512" t="s">
        <v>332</v>
      </c>
      <c r="K1512" t="s">
        <v>24</v>
      </c>
      <c r="L1512" t="s">
        <v>515</v>
      </c>
      <c r="M1512" t="s">
        <v>6354</v>
      </c>
      <c r="N1512">
        <v>32.836446000000002</v>
      </c>
      <c r="O1512">
        <v>-91.976584000000003</v>
      </c>
      <c r="P1512" t="s">
        <v>78</v>
      </c>
      <c r="Q1512" t="s">
        <v>1650</v>
      </c>
      <c r="R1512" t="s">
        <v>1651</v>
      </c>
      <c r="S1512" t="s">
        <v>1652</v>
      </c>
      <c r="T1512" t="s">
        <v>992</v>
      </c>
      <c r="U1512">
        <v>39402</v>
      </c>
      <c r="V1512" t="s">
        <v>1653</v>
      </c>
      <c r="W1512" t="s">
        <v>1656</v>
      </c>
      <c r="X1512" t="s">
        <v>1657</v>
      </c>
      <c r="Y1512" t="s">
        <v>1658</v>
      </c>
      <c r="Z1512" t="s">
        <v>1074</v>
      </c>
      <c r="AA1512" t="s">
        <v>1075</v>
      </c>
      <c r="AB1512" t="s">
        <v>515</v>
      </c>
      <c r="AC1512">
        <v>70767</v>
      </c>
      <c r="AD1512" t="s">
        <v>39</v>
      </c>
      <c r="AE1512" t="s">
        <v>28</v>
      </c>
      <c r="AF1512" t="b">
        <f t="shared" si="23"/>
        <v>0</v>
      </c>
      <c r="AG1512" t="b">
        <f>IF(Table1[[#This Row],[bank_type]] = "Private Nonprofit", TRUE, FALSE)</f>
        <v>0</v>
      </c>
    </row>
    <row r="1513" spans="1:33" x14ac:dyDescent="0.2">
      <c r="A1513">
        <v>6616</v>
      </c>
      <c r="B1513" t="s">
        <v>6355</v>
      </c>
      <c r="C1513" t="s">
        <v>28</v>
      </c>
      <c r="D1513" t="s">
        <v>28</v>
      </c>
      <c r="E1513" t="s">
        <v>6356</v>
      </c>
      <c r="F1513" t="b">
        <v>1</v>
      </c>
      <c r="K1513" t="s">
        <v>42</v>
      </c>
      <c r="L1513" t="s">
        <v>422</v>
      </c>
      <c r="M1513" t="s">
        <v>6357</v>
      </c>
      <c r="N1513">
        <v>33.484999999999999</v>
      </c>
      <c r="O1513">
        <v>-79.917000000000002</v>
      </c>
      <c r="P1513" t="s">
        <v>78</v>
      </c>
      <c r="Q1513" t="s">
        <v>28</v>
      </c>
      <c r="R1513" t="s">
        <v>28</v>
      </c>
      <c r="S1513" t="s">
        <v>28</v>
      </c>
      <c r="T1513" t="s">
        <v>28</v>
      </c>
      <c r="U1513" t="s">
        <v>28</v>
      </c>
      <c r="V1513" t="s">
        <v>28</v>
      </c>
      <c r="W1513" t="s">
        <v>1205</v>
      </c>
      <c r="X1513" t="s">
        <v>2832</v>
      </c>
      <c r="Y1513" t="s">
        <v>2833</v>
      </c>
      <c r="Z1513" t="s">
        <v>2831</v>
      </c>
      <c r="AA1513" t="s">
        <v>1124</v>
      </c>
      <c r="AB1513" t="s">
        <v>703</v>
      </c>
      <c r="AC1513">
        <v>27606</v>
      </c>
      <c r="AD1513" t="s">
        <v>39</v>
      </c>
      <c r="AE1513" t="s">
        <v>2418</v>
      </c>
      <c r="AF1513" t="b">
        <f t="shared" si="23"/>
        <v>0</v>
      </c>
      <c r="AG1513" t="b">
        <f>IF(Table1[[#This Row],[bank_type]] = "Private Nonprofit", TRUE, FALSE)</f>
        <v>0</v>
      </c>
    </row>
    <row r="1514" spans="1:33" x14ac:dyDescent="0.2">
      <c r="A1514">
        <v>6616</v>
      </c>
      <c r="B1514" t="s">
        <v>6355</v>
      </c>
      <c r="C1514" t="s">
        <v>28</v>
      </c>
      <c r="D1514" t="s">
        <v>28</v>
      </c>
      <c r="E1514" t="s">
        <v>6356</v>
      </c>
      <c r="F1514" t="b">
        <v>1</v>
      </c>
      <c r="K1514" t="s">
        <v>42</v>
      </c>
      <c r="L1514" t="s">
        <v>422</v>
      </c>
      <c r="M1514" t="s">
        <v>6357</v>
      </c>
      <c r="N1514">
        <v>33.484999999999999</v>
      </c>
      <c r="O1514">
        <v>-79.917000000000002</v>
      </c>
      <c r="P1514" t="s">
        <v>78</v>
      </c>
      <c r="Q1514" t="s">
        <v>28</v>
      </c>
      <c r="R1514" t="s">
        <v>28</v>
      </c>
      <c r="S1514" t="s">
        <v>28</v>
      </c>
      <c r="T1514" t="s">
        <v>28</v>
      </c>
      <c r="U1514" t="s">
        <v>28</v>
      </c>
      <c r="V1514" t="s">
        <v>28</v>
      </c>
      <c r="W1514" t="s">
        <v>749</v>
      </c>
      <c r="X1514" t="s">
        <v>2837</v>
      </c>
      <c r="Y1514" t="s">
        <v>2838</v>
      </c>
      <c r="Z1514" t="s">
        <v>2839</v>
      </c>
      <c r="AA1514" t="s">
        <v>2840</v>
      </c>
      <c r="AB1514" t="s">
        <v>703</v>
      </c>
      <c r="AC1514">
        <v>28787</v>
      </c>
      <c r="AD1514" t="s">
        <v>39</v>
      </c>
      <c r="AE1514" t="s">
        <v>2841</v>
      </c>
      <c r="AF1514" t="b">
        <f t="shared" si="23"/>
        <v>0</v>
      </c>
      <c r="AG1514" t="b">
        <f>IF(Table1[[#This Row],[bank_type]] = "Private Nonprofit", TRUE, FALSE)</f>
        <v>0</v>
      </c>
    </row>
    <row r="1515" spans="1:33" x14ac:dyDescent="0.2">
      <c r="A1515">
        <v>6616</v>
      </c>
      <c r="B1515" t="s">
        <v>6355</v>
      </c>
      <c r="C1515" t="s">
        <v>28</v>
      </c>
      <c r="D1515" t="s">
        <v>28</v>
      </c>
      <c r="E1515" t="s">
        <v>6356</v>
      </c>
      <c r="F1515" t="b">
        <v>1</v>
      </c>
      <c r="K1515" t="s">
        <v>42</v>
      </c>
      <c r="L1515" t="s">
        <v>422</v>
      </c>
      <c r="M1515" t="s">
        <v>6357</v>
      </c>
      <c r="N1515">
        <v>33.484999999999999</v>
      </c>
      <c r="O1515">
        <v>-79.917000000000002</v>
      </c>
      <c r="P1515" t="s">
        <v>78</v>
      </c>
      <c r="Q1515" t="s">
        <v>28</v>
      </c>
      <c r="R1515" t="s">
        <v>28</v>
      </c>
      <c r="S1515" t="s">
        <v>28</v>
      </c>
      <c r="T1515" t="s">
        <v>28</v>
      </c>
      <c r="U1515" t="s">
        <v>28</v>
      </c>
      <c r="V1515" t="s">
        <v>28</v>
      </c>
      <c r="W1515" t="s">
        <v>731</v>
      </c>
      <c r="X1515" t="s">
        <v>2984</v>
      </c>
      <c r="Y1515" t="s">
        <v>6358</v>
      </c>
      <c r="Z1515" t="s">
        <v>6359</v>
      </c>
      <c r="AA1515" t="s">
        <v>815</v>
      </c>
      <c r="AB1515" t="s">
        <v>703</v>
      </c>
      <c r="AC1515">
        <v>27511</v>
      </c>
      <c r="AD1515" t="s">
        <v>39</v>
      </c>
      <c r="AE1515" t="s">
        <v>6360</v>
      </c>
      <c r="AF1515" t="b">
        <f t="shared" si="23"/>
        <v>0</v>
      </c>
      <c r="AG1515" t="b">
        <f>IF(Table1[[#This Row],[bank_type]] = "Private Nonprofit", TRUE, FALSE)</f>
        <v>0</v>
      </c>
    </row>
    <row r="1516" spans="1:33" x14ac:dyDescent="0.2">
      <c r="A1516">
        <v>107</v>
      </c>
      <c r="B1516" t="s">
        <v>6361</v>
      </c>
      <c r="C1516" s="1">
        <v>38475</v>
      </c>
      <c r="D1516" s="1">
        <v>38475</v>
      </c>
      <c r="E1516" t="s">
        <v>6362</v>
      </c>
      <c r="F1516" t="b">
        <v>1</v>
      </c>
      <c r="G1516" t="s">
        <v>326</v>
      </c>
      <c r="H1516" t="s">
        <v>331</v>
      </c>
      <c r="J1516" t="s">
        <v>332</v>
      </c>
      <c r="K1516" t="s">
        <v>24</v>
      </c>
      <c r="L1516" t="s">
        <v>692</v>
      </c>
      <c r="M1516" t="s">
        <v>6363</v>
      </c>
      <c r="N1516">
        <v>30.468355701999801</v>
      </c>
      <c r="O1516">
        <v>-81.944477065463801</v>
      </c>
      <c r="P1516" t="s">
        <v>78</v>
      </c>
      <c r="Q1516" t="s">
        <v>6364</v>
      </c>
      <c r="R1516" t="s">
        <v>6365</v>
      </c>
      <c r="S1516" t="s">
        <v>6366</v>
      </c>
      <c r="T1516" t="s">
        <v>692</v>
      </c>
      <c r="U1516">
        <v>32054</v>
      </c>
      <c r="V1516" t="s">
        <v>6367</v>
      </c>
      <c r="W1516" t="s">
        <v>6368</v>
      </c>
      <c r="X1516" t="s">
        <v>3288</v>
      </c>
      <c r="Y1516" t="s">
        <v>6369</v>
      </c>
      <c r="Z1516" t="s">
        <v>6364</v>
      </c>
      <c r="AA1516" t="s">
        <v>6366</v>
      </c>
      <c r="AB1516" t="s">
        <v>692</v>
      </c>
      <c r="AC1516">
        <v>32054</v>
      </c>
      <c r="AD1516" t="s">
        <v>34</v>
      </c>
      <c r="AE1516" t="s">
        <v>6367</v>
      </c>
      <c r="AF1516" t="b">
        <f t="shared" si="23"/>
        <v>0</v>
      </c>
      <c r="AG1516" t="b">
        <f>IF(Table1[[#This Row],[bank_type]] = "Private Nonprofit", TRUE, FALSE)</f>
        <v>0</v>
      </c>
    </row>
    <row r="1517" spans="1:33" x14ac:dyDescent="0.2">
      <c r="A1517">
        <v>107</v>
      </c>
      <c r="B1517" t="s">
        <v>6361</v>
      </c>
      <c r="C1517" s="1">
        <v>38475</v>
      </c>
      <c r="D1517" s="1">
        <v>38475</v>
      </c>
      <c r="E1517" t="s">
        <v>6362</v>
      </c>
      <c r="F1517" t="b">
        <v>1</v>
      </c>
      <c r="G1517" t="s">
        <v>326</v>
      </c>
      <c r="H1517" t="s">
        <v>331</v>
      </c>
      <c r="J1517" t="s">
        <v>332</v>
      </c>
      <c r="K1517" t="s">
        <v>24</v>
      </c>
      <c r="L1517" t="s">
        <v>692</v>
      </c>
      <c r="M1517" t="s">
        <v>6363</v>
      </c>
      <c r="N1517">
        <v>30.468355701999801</v>
      </c>
      <c r="O1517">
        <v>-81.944477065463801</v>
      </c>
      <c r="P1517" t="s">
        <v>78</v>
      </c>
      <c r="Q1517" t="s">
        <v>6364</v>
      </c>
      <c r="R1517" t="s">
        <v>6365</v>
      </c>
      <c r="S1517" t="s">
        <v>6366</v>
      </c>
      <c r="T1517" t="s">
        <v>692</v>
      </c>
      <c r="U1517">
        <v>32054</v>
      </c>
      <c r="V1517" t="s">
        <v>6367</v>
      </c>
      <c r="W1517" t="s">
        <v>6370</v>
      </c>
      <c r="X1517" t="s">
        <v>5914</v>
      </c>
      <c r="Y1517" t="s">
        <v>6371</v>
      </c>
      <c r="Z1517" t="s">
        <v>6372</v>
      </c>
      <c r="AA1517" t="s">
        <v>5917</v>
      </c>
      <c r="AB1517" t="s">
        <v>692</v>
      </c>
      <c r="AC1517">
        <v>32223</v>
      </c>
      <c r="AD1517" t="s">
        <v>60</v>
      </c>
      <c r="AE1517" t="s">
        <v>5918</v>
      </c>
      <c r="AF1517" t="b">
        <f t="shared" si="23"/>
        <v>0</v>
      </c>
      <c r="AG1517" t="b">
        <f>IF(Table1[[#This Row],[bank_type]] = "Private Nonprofit", TRUE, FALSE)</f>
        <v>0</v>
      </c>
    </row>
    <row r="1518" spans="1:33" x14ac:dyDescent="0.2">
      <c r="A1518">
        <v>107</v>
      </c>
      <c r="B1518" t="s">
        <v>6361</v>
      </c>
      <c r="C1518" s="1">
        <v>38475</v>
      </c>
      <c r="D1518" s="1">
        <v>38475</v>
      </c>
      <c r="E1518" t="s">
        <v>6362</v>
      </c>
      <c r="F1518" t="b">
        <v>1</v>
      </c>
      <c r="G1518" t="s">
        <v>326</v>
      </c>
      <c r="H1518" t="s">
        <v>331</v>
      </c>
      <c r="J1518" t="s">
        <v>332</v>
      </c>
      <c r="K1518" t="s">
        <v>24</v>
      </c>
      <c r="L1518" t="s">
        <v>692</v>
      </c>
      <c r="M1518" t="s">
        <v>6363</v>
      </c>
      <c r="N1518">
        <v>30.468355701999801</v>
      </c>
      <c r="O1518">
        <v>-81.944477065463801</v>
      </c>
      <c r="P1518" t="s">
        <v>78</v>
      </c>
      <c r="Q1518" t="s">
        <v>6364</v>
      </c>
      <c r="R1518" t="s">
        <v>6365</v>
      </c>
      <c r="S1518" t="s">
        <v>6366</v>
      </c>
      <c r="T1518" t="s">
        <v>692</v>
      </c>
      <c r="U1518">
        <v>32054</v>
      </c>
      <c r="V1518" t="s">
        <v>6367</v>
      </c>
      <c r="W1518" t="s">
        <v>3373</v>
      </c>
      <c r="X1518" t="s">
        <v>3374</v>
      </c>
      <c r="Y1518" t="s">
        <v>3375</v>
      </c>
      <c r="Z1518" t="s">
        <v>3376</v>
      </c>
      <c r="AA1518" t="s">
        <v>3377</v>
      </c>
      <c r="AB1518" t="s">
        <v>692</v>
      </c>
      <c r="AC1518">
        <v>32246</v>
      </c>
      <c r="AD1518" t="s">
        <v>60</v>
      </c>
      <c r="AE1518" t="s">
        <v>3378</v>
      </c>
      <c r="AF1518" t="b">
        <f t="shared" si="23"/>
        <v>0</v>
      </c>
      <c r="AG1518" t="b">
        <f>IF(Table1[[#This Row],[bank_type]] = "Private Nonprofit", TRUE, FALSE)</f>
        <v>0</v>
      </c>
    </row>
    <row r="1519" spans="1:33" x14ac:dyDescent="0.2">
      <c r="A1519">
        <v>4272</v>
      </c>
      <c r="B1519" t="s">
        <v>6373</v>
      </c>
      <c r="C1519" t="s">
        <v>28</v>
      </c>
      <c r="D1519" s="1">
        <v>43475</v>
      </c>
      <c r="E1519" t="s">
        <v>6374</v>
      </c>
      <c r="F1519" t="b">
        <v>1</v>
      </c>
      <c r="K1519" t="s">
        <v>76</v>
      </c>
      <c r="L1519" t="s">
        <v>997</v>
      </c>
      <c r="M1519" t="s">
        <v>6375</v>
      </c>
      <c r="N1519">
        <v>34.318300000000001</v>
      </c>
      <c r="O1519">
        <v>-87.068299999999994</v>
      </c>
      <c r="P1519" t="s">
        <v>78</v>
      </c>
      <c r="Q1519" t="s">
        <v>28</v>
      </c>
      <c r="R1519" t="s">
        <v>28</v>
      </c>
      <c r="S1519" t="s">
        <v>28</v>
      </c>
      <c r="T1519" t="s">
        <v>28</v>
      </c>
      <c r="U1519" t="s">
        <v>28</v>
      </c>
      <c r="V1519" t="s">
        <v>28</v>
      </c>
      <c r="W1519" t="s">
        <v>1049</v>
      </c>
      <c r="X1519" t="s">
        <v>1050</v>
      </c>
      <c r="Y1519" t="s">
        <v>1051</v>
      </c>
      <c r="Z1519" t="s">
        <v>1052</v>
      </c>
      <c r="AA1519" t="s">
        <v>1053</v>
      </c>
      <c r="AB1519" t="s">
        <v>997</v>
      </c>
      <c r="AC1519">
        <v>350701</v>
      </c>
      <c r="AD1519" t="s">
        <v>405</v>
      </c>
      <c r="AE1519" t="s">
        <v>28</v>
      </c>
      <c r="AF1519" t="b">
        <f t="shared" si="23"/>
        <v>0</v>
      </c>
      <c r="AG1519" t="b">
        <f>IF(Table1[[#This Row],[bank_type]] = "Private Nonprofit", TRUE, FALSE)</f>
        <v>0</v>
      </c>
    </row>
    <row r="1520" spans="1:33" x14ac:dyDescent="0.2">
      <c r="A1520">
        <v>5248</v>
      </c>
      <c r="B1520" t="s">
        <v>6376</v>
      </c>
      <c r="C1520" s="1">
        <v>43551</v>
      </c>
      <c r="D1520" s="1">
        <v>43551</v>
      </c>
      <c r="E1520" t="s">
        <v>6377</v>
      </c>
      <c r="F1520" t="b">
        <v>1</v>
      </c>
      <c r="G1520" t="s">
        <v>326</v>
      </c>
      <c r="H1520" t="s">
        <v>53</v>
      </c>
      <c r="I1520" t="s">
        <v>72</v>
      </c>
      <c r="J1520" t="s">
        <v>332</v>
      </c>
      <c r="K1520" t="s">
        <v>24</v>
      </c>
      <c r="L1520" t="s">
        <v>433</v>
      </c>
      <c r="M1520" t="s">
        <v>6378</v>
      </c>
      <c r="N1520">
        <v>35.272288000000003</v>
      </c>
      <c r="O1520">
        <v>-89.918791999999996</v>
      </c>
      <c r="P1520" t="s">
        <v>78</v>
      </c>
      <c r="Q1520" t="s">
        <v>6379</v>
      </c>
      <c r="R1520" t="s">
        <v>6380</v>
      </c>
      <c r="S1520" t="s">
        <v>6381</v>
      </c>
      <c r="T1520" t="s">
        <v>433</v>
      </c>
      <c r="U1520">
        <v>38106</v>
      </c>
      <c r="V1520" t="s">
        <v>28</v>
      </c>
      <c r="W1520" t="s">
        <v>6382</v>
      </c>
      <c r="X1520" t="s">
        <v>6383</v>
      </c>
      <c r="Y1520" t="s">
        <v>28</v>
      </c>
      <c r="Z1520" t="s">
        <v>6384</v>
      </c>
      <c r="AA1520" t="s">
        <v>6385</v>
      </c>
      <c r="AB1520" t="s">
        <v>433</v>
      </c>
      <c r="AC1520">
        <v>38134</v>
      </c>
      <c r="AD1520" t="s">
        <v>39</v>
      </c>
      <c r="AE1520" t="s">
        <v>6386</v>
      </c>
      <c r="AF1520" t="b">
        <f t="shared" si="23"/>
        <v>0</v>
      </c>
      <c r="AG1520" t="b">
        <f>IF(Table1[[#This Row],[bank_type]] = "Private Nonprofit", TRUE, FALSE)</f>
        <v>0</v>
      </c>
    </row>
    <row r="1521" spans="1:33" x14ac:dyDescent="0.2">
      <c r="A1521">
        <v>1018</v>
      </c>
      <c r="B1521" t="s">
        <v>6387</v>
      </c>
      <c r="C1521" s="1">
        <v>38146</v>
      </c>
      <c r="D1521" s="1">
        <v>38146</v>
      </c>
      <c r="E1521" t="s">
        <v>6388</v>
      </c>
      <c r="F1521" t="b">
        <v>1</v>
      </c>
      <c r="G1521" t="s">
        <v>326</v>
      </c>
      <c r="J1521" t="s">
        <v>1192</v>
      </c>
      <c r="K1521" t="s">
        <v>24</v>
      </c>
      <c r="L1521" t="s">
        <v>470</v>
      </c>
      <c r="M1521" t="s">
        <v>5811</v>
      </c>
      <c r="N1521">
        <v>34.4396169797471</v>
      </c>
      <c r="O1521">
        <v>-119.84687159802699</v>
      </c>
      <c r="P1521" t="s">
        <v>705</v>
      </c>
      <c r="Q1521" t="s">
        <v>6389</v>
      </c>
      <c r="R1521" t="s">
        <v>6390</v>
      </c>
      <c r="S1521" t="s">
        <v>6391</v>
      </c>
      <c r="T1521" t="s">
        <v>470</v>
      </c>
      <c r="U1521">
        <v>93101</v>
      </c>
      <c r="V1521" t="s">
        <v>28</v>
      </c>
      <c r="W1521" t="s">
        <v>6392</v>
      </c>
      <c r="X1521" t="s">
        <v>6393</v>
      </c>
      <c r="Y1521" t="s">
        <v>6394</v>
      </c>
      <c r="Z1521" t="s">
        <v>6395</v>
      </c>
      <c r="AA1521" t="s">
        <v>6391</v>
      </c>
      <c r="AB1521" t="s">
        <v>470</v>
      </c>
      <c r="AC1521">
        <v>93101</v>
      </c>
      <c r="AD1521" t="s">
        <v>39</v>
      </c>
      <c r="AE1521" t="s">
        <v>28</v>
      </c>
      <c r="AF1521" t="b">
        <f t="shared" si="23"/>
        <v>0</v>
      </c>
      <c r="AG1521" t="b">
        <f>IF(Table1[[#This Row],[bank_type]] = "Private Nonprofit", TRUE, FALSE)</f>
        <v>0</v>
      </c>
    </row>
    <row r="1522" spans="1:33" x14ac:dyDescent="0.2">
      <c r="A1522">
        <v>5572</v>
      </c>
      <c r="B1522" t="s">
        <v>6396</v>
      </c>
      <c r="C1522" s="1">
        <v>43809</v>
      </c>
      <c r="D1522" s="1">
        <v>43809</v>
      </c>
      <c r="E1522" t="s">
        <v>6397</v>
      </c>
      <c r="F1522" t="b">
        <v>1</v>
      </c>
      <c r="G1522" t="s">
        <v>326</v>
      </c>
      <c r="J1522" t="s">
        <v>68</v>
      </c>
      <c r="K1522" t="s">
        <v>24</v>
      </c>
      <c r="L1522" t="s">
        <v>438</v>
      </c>
      <c r="M1522" t="s">
        <v>4718</v>
      </c>
      <c r="N1522">
        <v>30.802344519712701</v>
      </c>
      <c r="O1522">
        <v>-93.596572552958307</v>
      </c>
      <c r="P1522" t="s">
        <v>78</v>
      </c>
      <c r="Q1522" t="s">
        <v>6398</v>
      </c>
      <c r="R1522" t="s">
        <v>6399</v>
      </c>
      <c r="S1522" t="s">
        <v>2500</v>
      </c>
      <c r="T1522" t="s">
        <v>438</v>
      </c>
      <c r="U1522">
        <v>75935</v>
      </c>
      <c r="V1522" t="s">
        <v>2501</v>
      </c>
      <c r="W1522" t="s">
        <v>1937</v>
      </c>
      <c r="X1522" t="s">
        <v>6400</v>
      </c>
      <c r="Y1522" t="s">
        <v>6401</v>
      </c>
      <c r="Z1522" t="s">
        <v>6402</v>
      </c>
      <c r="AA1522" t="s">
        <v>2500</v>
      </c>
      <c r="AB1522" t="s">
        <v>438</v>
      </c>
      <c r="AC1522">
        <v>75935</v>
      </c>
      <c r="AD1522" t="s">
        <v>405</v>
      </c>
      <c r="AE1522" t="s">
        <v>2501</v>
      </c>
      <c r="AF1522" t="b">
        <f t="shared" si="23"/>
        <v>0</v>
      </c>
      <c r="AG1522" t="b">
        <f>IF(Table1[[#This Row],[bank_type]] = "Private Nonprofit", TRUE, FALSE)</f>
        <v>0</v>
      </c>
    </row>
    <row r="1523" spans="1:33" x14ac:dyDescent="0.2">
      <c r="A1523">
        <v>5572</v>
      </c>
      <c r="B1523" t="s">
        <v>6396</v>
      </c>
      <c r="C1523" s="1">
        <v>43809</v>
      </c>
      <c r="D1523" s="1">
        <v>43809</v>
      </c>
      <c r="E1523" t="s">
        <v>6397</v>
      </c>
      <c r="F1523" t="b">
        <v>1</v>
      </c>
      <c r="G1523" t="s">
        <v>326</v>
      </c>
      <c r="J1523" t="s">
        <v>68</v>
      </c>
      <c r="K1523" t="s">
        <v>24</v>
      </c>
      <c r="L1523" t="s">
        <v>438</v>
      </c>
      <c r="M1523" t="s">
        <v>4718</v>
      </c>
      <c r="N1523">
        <v>30.802344519712701</v>
      </c>
      <c r="O1523">
        <v>-93.596572552958307</v>
      </c>
      <c r="P1523" t="s">
        <v>78</v>
      </c>
      <c r="Q1523" t="s">
        <v>6398</v>
      </c>
      <c r="R1523" t="s">
        <v>6399</v>
      </c>
      <c r="S1523" t="s">
        <v>2500</v>
      </c>
      <c r="T1523" t="s">
        <v>438</v>
      </c>
      <c r="U1523">
        <v>75935</v>
      </c>
      <c r="V1523" t="s">
        <v>2501</v>
      </c>
      <c r="W1523" t="s">
        <v>2334</v>
      </c>
      <c r="X1523" t="s">
        <v>2502</v>
      </c>
      <c r="Y1523" t="s">
        <v>2503</v>
      </c>
      <c r="Z1523" t="s">
        <v>2504</v>
      </c>
      <c r="AA1523" t="s">
        <v>2500</v>
      </c>
      <c r="AB1523" t="s">
        <v>438</v>
      </c>
      <c r="AC1523">
        <v>75935</v>
      </c>
      <c r="AD1523" t="s">
        <v>60</v>
      </c>
      <c r="AE1523" t="s">
        <v>2501</v>
      </c>
      <c r="AF1523" t="b">
        <f t="shared" si="23"/>
        <v>0</v>
      </c>
      <c r="AG1523" t="b">
        <f>IF(Table1[[#This Row],[bank_type]] = "Private Nonprofit", TRUE, FALSE)</f>
        <v>0</v>
      </c>
    </row>
    <row r="1524" spans="1:33" x14ac:dyDescent="0.2">
      <c r="A1524">
        <v>708</v>
      </c>
      <c r="B1524" t="s">
        <v>6403</v>
      </c>
      <c r="C1524" s="1">
        <v>39876</v>
      </c>
      <c r="D1524" s="1">
        <v>43812</v>
      </c>
      <c r="E1524" t="s">
        <v>6404</v>
      </c>
      <c r="F1524" t="b">
        <v>1</v>
      </c>
      <c r="G1524" t="s">
        <v>326</v>
      </c>
      <c r="J1524" t="s">
        <v>332</v>
      </c>
      <c r="K1524" t="s">
        <v>362</v>
      </c>
      <c r="L1524" t="s">
        <v>515</v>
      </c>
      <c r="M1524" t="s">
        <v>6405</v>
      </c>
      <c r="N1524">
        <v>32.286149999999999</v>
      </c>
      <c r="O1524">
        <v>-93.465699999999998</v>
      </c>
      <c r="P1524" t="s">
        <v>78</v>
      </c>
      <c r="Q1524" t="s">
        <v>6406</v>
      </c>
      <c r="R1524" t="s">
        <v>6407</v>
      </c>
      <c r="S1524" t="s">
        <v>6408</v>
      </c>
      <c r="T1524" t="s">
        <v>515</v>
      </c>
      <c r="U1524">
        <v>71051</v>
      </c>
      <c r="V1524" t="s">
        <v>28</v>
      </c>
      <c r="W1524" t="s">
        <v>2313</v>
      </c>
      <c r="X1524" t="s">
        <v>6409</v>
      </c>
      <c r="Y1524" t="s">
        <v>6410</v>
      </c>
      <c r="Z1524" t="s">
        <v>6411</v>
      </c>
      <c r="AA1524" t="s">
        <v>28</v>
      </c>
      <c r="AB1524" t="s">
        <v>515</v>
      </c>
      <c r="AC1524" t="s">
        <v>28</v>
      </c>
      <c r="AD1524" t="s">
        <v>39</v>
      </c>
      <c r="AE1524" t="s">
        <v>28</v>
      </c>
      <c r="AF1524" t="b">
        <f t="shared" si="23"/>
        <v>0</v>
      </c>
      <c r="AG1524" t="b">
        <f>IF(Table1[[#This Row],[bank_type]] = "Private Nonprofit", TRUE, FALSE)</f>
        <v>0</v>
      </c>
    </row>
    <row r="1525" spans="1:33" x14ac:dyDescent="0.2">
      <c r="A1525">
        <v>574</v>
      </c>
      <c r="B1525" t="s">
        <v>6412</v>
      </c>
      <c r="C1525" s="1">
        <v>38837</v>
      </c>
      <c r="D1525" s="1">
        <v>44369</v>
      </c>
      <c r="E1525" t="s">
        <v>6413</v>
      </c>
      <c r="F1525" t="b">
        <v>1</v>
      </c>
      <c r="G1525" t="s">
        <v>22</v>
      </c>
      <c r="J1525" t="s">
        <v>23</v>
      </c>
      <c r="K1525" t="s">
        <v>362</v>
      </c>
      <c r="L1525" t="s">
        <v>394</v>
      </c>
      <c r="M1525" t="s">
        <v>1551</v>
      </c>
      <c r="N1525">
        <v>39.0343642944148</v>
      </c>
      <c r="O1525">
        <v>-77.607262618959297</v>
      </c>
      <c r="P1525" t="s">
        <v>78</v>
      </c>
      <c r="Q1525" t="s">
        <v>6414</v>
      </c>
      <c r="R1525" t="s">
        <v>548</v>
      </c>
      <c r="S1525" t="s">
        <v>404</v>
      </c>
      <c r="T1525" t="s">
        <v>394</v>
      </c>
      <c r="U1525">
        <v>20151</v>
      </c>
      <c r="V1525" t="s">
        <v>6415</v>
      </c>
      <c r="W1525" t="s">
        <v>551</v>
      </c>
      <c r="X1525" t="s">
        <v>552</v>
      </c>
      <c r="Y1525" t="s">
        <v>553</v>
      </c>
      <c r="Z1525" t="s">
        <v>554</v>
      </c>
      <c r="AA1525" t="s">
        <v>549</v>
      </c>
      <c r="AB1525" t="s">
        <v>394</v>
      </c>
      <c r="AC1525">
        <v>20155</v>
      </c>
      <c r="AD1525" t="s">
        <v>405</v>
      </c>
      <c r="AE1525" t="s">
        <v>28</v>
      </c>
      <c r="AF1525" t="b">
        <f t="shared" si="23"/>
        <v>0</v>
      </c>
      <c r="AG1525" t="b">
        <f>IF(Table1[[#This Row],[bank_type]] = "Private Nonprofit", TRUE, FALSE)</f>
        <v>0</v>
      </c>
    </row>
    <row r="1526" spans="1:33" x14ac:dyDescent="0.2">
      <c r="A1526">
        <v>574</v>
      </c>
      <c r="B1526" t="s">
        <v>6412</v>
      </c>
      <c r="C1526" s="1">
        <v>38837</v>
      </c>
      <c r="D1526" s="1">
        <v>44369</v>
      </c>
      <c r="E1526" t="s">
        <v>6413</v>
      </c>
      <c r="F1526" t="b">
        <v>1</v>
      </c>
      <c r="G1526" t="s">
        <v>22</v>
      </c>
      <c r="J1526" t="s">
        <v>23</v>
      </c>
      <c r="K1526" t="s">
        <v>362</v>
      </c>
      <c r="L1526" t="s">
        <v>394</v>
      </c>
      <c r="M1526" t="s">
        <v>1551</v>
      </c>
      <c r="N1526">
        <v>39.0343642944148</v>
      </c>
      <c r="O1526">
        <v>-77.607262618959297</v>
      </c>
      <c r="P1526" t="s">
        <v>78</v>
      </c>
      <c r="Q1526" t="s">
        <v>6414</v>
      </c>
      <c r="R1526" t="s">
        <v>548</v>
      </c>
      <c r="S1526" t="s">
        <v>404</v>
      </c>
      <c r="T1526" t="s">
        <v>394</v>
      </c>
      <c r="U1526">
        <v>20151</v>
      </c>
      <c r="V1526" t="s">
        <v>6415</v>
      </c>
      <c r="W1526" t="s">
        <v>555</v>
      </c>
      <c r="X1526" t="s">
        <v>556</v>
      </c>
      <c r="Y1526" t="s">
        <v>557</v>
      </c>
      <c r="Z1526" t="s">
        <v>558</v>
      </c>
      <c r="AA1526" t="s">
        <v>549</v>
      </c>
      <c r="AB1526" t="s">
        <v>394</v>
      </c>
      <c r="AC1526">
        <v>20155</v>
      </c>
      <c r="AD1526" t="s">
        <v>405</v>
      </c>
      <c r="AE1526" t="s">
        <v>550</v>
      </c>
      <c r="AF1526" t="b">
        <f t="shared" si="23"/>
        <v>0</v>
      </c>
      <c r="AG1526" t="b">
        <f>IF(Table1[[#This Row],[bank_type]] = "Private Nonprofit", TRUE, FALSE)</f>
        <v>0</v>
      </c>
    </row>
    <row r="1527" spans="1:33" x14ac:dyDescent="0.2">
      <c r="A1527">
        <v>1147</v>
      </c>
      <c r="B1527" t="s">
        <v>6416</v>
      </c>
      <c r="C1527" s="1">
        <v>36538</v>
      </c>
      <c r="D1527" s="1">
        <v>36538</v>
      </c>
      <c r="E1527" t="s">
        <v>6417</v>
      </c>
      <c r="F1527" t="b">
        <v>1</v>
      </c>
      <c r="G1527" t="s">
        <v>326</v>
      </c>
      <c r="H1527" t="s">
        <v>1191</v>
      </c>
      <c r="J1527" t="s">
        <v>332</v>
      </c>
      <c r="K1527" t="s">
        <v>24</v>
      </c>
      <c r="L1527" t="s">
        <v>1155</v>
      </c>
      <c r="M1527" t="s">
        <v>5808</v>
      </c>
      <c r="N1527">
        <v>39.972299999999997</v>
      </c>
      <c r="O1527">
        <v>-79.028549999999996</v>
      </c>
      <c r="P1527" t="s">
        <v>705</v>
      </c>
      <c r="Q1527" t="s">
        <v>6418</v>
      </c>
      <c r="R1527" t="s">
        <v>6419</v>
      </c>
      <c r="S1527" t="s">
        <v>6420</v>
      </c>
      <c r="T1527" t="s">
        <v>1155</v>
      </c>
      <c r="U1527">
        <v>16648</v>
      </c>
      <c r="V1527" t="s">
        <v>28</v>
      </c>
      <c r="W1527" t="s">
        <v>28</v>
      </c>
      <c r="X1527" t="s">
        <v>28</v>
      </c>
      <c r="Y1527" t="s">
        <v>28</v>
      </c>
      <c r="Z1527" t="s">
        <v>28</v>
      </c>
      <c r="AA1527" t="s">
        <v>28</v>
      </c>
      <c r="AB1527" t="s">
        <v>28</v>
      </c>
      <c r="AC1527" t="s">
        <v>28</v>
      </c>
      <c r="AD1527" t="s">
        <v>28</v>
      </c>
      <c r="AE1527" t="s">
        <v>28</v>
      </c>
      <c r="AF1527" t="b">
        <f t="shared" si="23"/>
        <v>0</v>
      </c>
      <c r="AG1527" t="b">
        <f>IF(Table1[[#This Row],[bank_type]] = "Private Nonprofit", TRUE, FALSE)</f>
        <v>0</v>
      </c>
    </row>
    <row r="1528" spans="1:33" x14ac:dyDescent="0.2">
      <c r="A1528">
        <v>2663</v>
      </c>
      <c r="B1528" t="s">
        <v>6421</v>
      </c>
      <c r="C1528" s="1">
        <v>30286</v>
      </c>
      <c r="D1528" s="1">
        <v>41233</v>
      </c>
      <c r="E1528" t="s">
        <v>6422</v>
      </c>
      <c r="F1528" t="b">
        <v>1</v>
      </c>
      <c r="K1528" t="s">
        <v>362</v>
      </c>
      <c r="L1528" t="s">
        <v>515</v>
      </c>
      <c r="M1528" t="s">
        <v>578</v>
      </c>
      <c r="N1528">
        <v>31.644722000000002</v>
      </c>
      <c r="O1528">
        <v>-92.367500000000007</v>
      </c>
      <c r="P1528" t="s">
        <v>705</v>
      </c>
      <c r="Q1528" t="s">
        <v>6423</v>
      </c>
      <c r="R1528" t="s">
        <v>28</v>
      </c>
      <c r="S1528" t="s">
        <v>581</v>
      </c>
      <c r="T1528" t="s">
        <v>515</v>
      </c>
      <c r="U1528" t="s">
        <v>28</v>
      </c>
      <c r="V1528" t="s">
        <v>28</v>
      </c>
      <c r="W1528" t="s">
        <v>28</v>
      </c>
      <c r="X1528" t="s">
        <v>28</v>
      </c>
      <c r="Y1528" t="s">
        <v>28</v>
      </c>
      <c r="Z1528" t="s">
        <v>28</v>
      </c>
      <c r="AA1528" t="s">
        <v>28</v>
      </c>
      <c r="AB1528" t="s">
        <v>28</v>
      </c>
      <c r="AC1528" t="s">
        <v>28</v>
      </c>
      <c r="AD1528" t="s">
        <v>28</v>
      </c>
      <c r="AE1528" t="s">
        <v>28</v>
      </c>
      <c r="AF1528" t="b">
        <f t="shared" si="23"/>
        <v>0</v>
      </c>
      <c r="AG1528" t="b">
        <f>IF(Table1[[#This Row],[bank_type]] = "Private Nonprofit", TRUE, FALSE)</f>
        <v>0</v>
      </c>
    </row>
    <row r="1529" spans="1:33" x14ac:dyDescent="0.2">
      <c r="A1529">
        <v>4805</v>
      </c>
      <c r="B1529" t="s">
        <v>6424</v>
      </c>
      <c r="C1529" s="1">
        <v>43622</v>
      </c>
      <c r="D1529" s="1">
        <v>43622</v>
      </c>
      <c r="E1529" t="s">
        <v>6425</v>
      </c>
      <c r="F1529" t="b">
        <v>1</v>
      </c>
      <c r="G1529" t="s">
        <v>326</v>
      </c>
      <c r="J1529" t="s">
        <v>332</v>
      </c>
      <c r="K1529" t="s">
        <v>24</v>
      </c>
      <c r="L1529" t="s">
        <v>394</v>
      </c>
      <c r="M1529" t="s">
        <v>6426</v>
      </c>
      <c r="N1529">
        <v>36.631300000000003</v>
      </c>
      <c r="O1529">
        <v>-77.521199999999993</v>
      </c>
      <c r="P1529" t="s">
        <v>705</v>
      </c>
      <c r="Q1529" t="s">
        <v>6427</v>
      </c>
      <c r="R1529" t="s">
        <v>6428</v>
      </c>
      <c r="S1529" t="s">
        <v>6429</v>
      </c>
      <c r="T1529" t="s">
        <v>394</v>
      </c>
      <c r="U1529">
        <v>23847</v>
      </c>
      <c r="V1529" t="s">
        <v>6430</v>
      </c>
      <c r="W1529" t="s">
        <v>875</v>
      </c>
      <c r="X1529" t="s">
        <v>6431</v>
      </c>
      <c r="Y1529" t="s">
        <v>28</v>
      </c>
      <c r="Z1529" t="s">
        <v>6428</v>
      </c>
      <c r="AA1529" t="s">
        <v>6429</v>
      </c>
      <c r="AB1529" t="s">
        <v>394</v>
      </c>
      <c r="AC1529">
        <v>23847</v>
      </c>
      <c r="AD1529" t="s">
        <v>34</v>
      </c>
      <c r="AE1529" t="s">
        <v>6432</v>
      </c>
      <c r="AF1529" t="b">
        <f t="shared" si="23"/>
        <v>0</v>
      </c>
      <c r="AG1529" t="b">
        <f>IF(Table1[[#This Row],[bank_type]] = "Private Nonprofit", TRUE, FALSE)</f>
        <v>0</v>
      </c>
    </row>
    <row r="1530" spans="1:33" x14ac:dyDescent="0.2">
      <c r="A1530">
        <v>4805</v>
      </c>
      <c r="B1530" t="s">
        <v>6424</v>
      </c>
      <c r="C1530" s="1">
        <v>43622</v>
      </c>
      <c r="D1530" s="1">
        <v>43622</v>
      </c>
      <c r="E1530" t="s">
        <v>6425</v>
      </c>
      <c r="F1530" t="b">
        <v>1</v>
      </c>
      <c r="G1530" t="s">
        <v>326</v>
      </c>
      <c r="J1530" t="s">
        <v>332</v>
      </c>
      <c r="K1530" t="s">
        <v>24</v>
      </c>
      <c r="L1530" t="s">
        <v>394</v>
      </c>
      <c r="M1530" t="s">
        <v>6426</v>
      </c>
      <c r="N1530">
        <v>36.631300000000003</v>
      </c>
      <c r="O1530">
        <v>-77.521199999999993</v>
      </c>
      <c r="P1530" t="s">
        <v>705</v>
      </c>
      <c r="Q1530" t="s">
        <v>6427</v>
      </c>
      <c r="R1530" t="s">
        <v>6428</v>
      </c>
      <c r="S1530" t="s">
        <v>6429</v>
      </c>
      <c r="T1530" t="s">
        <v>394</v>
      </c>
      <c r="U1530">
        <v>23847</v>
      </c>
      <c r="V1530" t="s">
        <v>6430</v>
      </c>
      <c r="W1530" t="s">
        <v>978</v>
      </c>
      <c r="X1530" t="s">
        <v>979</v>
      </c>
      <c r="Y1530" t="s">
        <v>980</v>
      </c>
      <c r="Z1530" t="s">
        <v>981</v>
      </c>
      <c r="AA1530" t="s">
        <v>982</v>
      </c>
      <c r="AB1530" t="s">
        <v>394</v>
      </c>
      <c r="AC1530">
        <v>23188</v>
      </c>
      <c r="AD1530" t="s">
        <v>405</v>
      </c>
      <c r="AE1530" t="s">
        <v>983</v>
      </c>
      <c r="AF1530" t="b">
        <f t="shared" si="23"/>
        <v>0</v>
      </c>
      <c r="AG1530" t="b">
        <f>IF(Table1[[#This Row],[bank_type]] = "Private Nonprofit", TRUE, FALSE)</f>
        <v>0</v>
      </c>
    </row>
    <row r="1531" spans="1:33" x14ac:dyDescent="0.2">
      <c r="A1531">
        <v>2247</v>
      </c>
      <c r="B1531" t="s">
        <v>6433</v>
      </c>
      <c r="C1531" s="1">
        <v>41337</v>
      </c>
      <c r="D1531" s="1">
        <v>41337</v>
      </c>
      <c r="E1531" t="s">
        <v>6434</v>
      </c>
      <c r="F1531" t="b">
        <v>1</v>
      </c>
      <c r="G1531" t="s">
        <v>326</v>
      </c>
      <c r="H1531" t="s">
        <v>53</v>
      </c>
      <c r="I1531" t="s">
        <v>1808</v>
      </c>
      <c r="J1531" t="s">
        <v>332</v>
      </c>
      <c r="K1531" t="s">
        <v>24</v>
      </c>
      <c r="L1531" t="s">
        <v>992</v>
      </c>
      <c r="M1531" t="s">
        <v>2339</v>
      </c>
      <c r="N1531">
        <v>30.278788177344001</v>
      </c>
      <c r="O1531">
        <v>-89.486000300432394</v>
      </c>
      <c r="P1531" t="s">
        <v>78</v>
      </c>
      <c r="Q1531" t="s">
        <v>6435</v>
      </c>
      <c r="R1531" t="s">
        <v>2379</v>
      </c>
      <c r="S1531" t="s">
        <v>2378</v>
      </c>
      <c r="T1531" t="s">
        <v>992</v>
      </c>
      <c r="U1531">
        <v>39561</v>
      </c>
      <c r="V1531" t="s">
        <v>28</v>
      </c>
      <c r="W1531" t="s">
        <v>2343</v>
      </c>
      <c r="X1531" t="s">
        <v>2344</v>
      </c>
      <c r="Y1531" t="s">
        <v>28</v>
      </c>
      <c r="Z1531" t="s">
        <v>2341</v>
      </c>
      <c r="AA1531" t="s">
        <v>2342</v>
      </c>
      <c r="AB1531" t="s">
        <v>992</v>
      </c>
      <c r="AC1531">
        <v>39503</v>
      </c>
      <c r="AD1531" t="s">
        <v>60</v>
      </c>
      <c r="AE1531" t="s">
        <v>28</v>
      </c>
      <c r="AF1531" t="b">
        <f t="shared" si="23"/>
        <v>0</v>
      </c>
      <c r="AG1531" t="b">
        <f>IF(Table1[[#This Row],[bank_type]] = "Private Nonprofit", TRUE, FALSE)</f>
        <v>0</v>
      </c>
    </row>
    <row r="1532" spans="1:33" x14ac:dyDescent="0.2">
      <c r="A1532">
        <v>2341</v>
      </c>
      <c r="B1532" t="s">
        <v>6436</v>
      </c>
      <c r="C1532" s="1">
        <v>41134</v>
      </c>
      <c r="D1532" s="1">
        <v>41134</v>
      </c>
      <c r="E1532" t="s">
        <v>6437</v>
      </c>
      <c r="F1532" t="b">
        <v>1</v>
      </c>
      <c r="G1532" t="s">
        <v>681</v>
      </c>
      <c r="J1532" t="s">
        <v>68</v>
      </c>
      <c r="K1532" t="s">
        <v>24</v>
      </c>
      <c r="L1532" t="s">
        <v>438</v>
      </c>
      <c r="M1532" t="s">
        <v>6438</v>
      </c>
      <c r="N1532">
        <v>29.455561901200401</v>
      </c>
      <c r="O1532">
        <v>-95.516251513958494</v>
      </c>
      <c r="P1532" t="s">
        <v>78</v>
      </c>
      <c r="Q1532" t="s">
        <v>6439</v>
      </c>
      <c r="R1532" t="s">
        <v>6440</v>
      </c>
      <c r="S1532" t="s">
        <v>1324</v>
      </c>
      <c r="T1532" t="s">
        <v>438</v>
      </c>
      <c r="U1532">
        <v>77079</v>
      </c>
      <c r="V1532" t="s">
        <v>1325</v>
      </c>
      <c r="W1532" t="s">
        <v>624</v>
      </c>
      <c r="X1532" t="s">
        <v>2398</v>
      </c>
      <c r="Y1532" t="s">
        <v>6441</v>
      </c>
      <c r="Z1532" t="s">
        <v>6442</v>
      </c>
      <c r="AA1532" t="s">
        <v>1324</v>
      </c>
      <c r="AB1532" t="s">
        <v>438</v>
      </c>
      <c r="AC1532">
        <v>77079</v>
      </c>
      <c r="AD1532" t="s">
        <v>405</v>
      </c>
      <c r="AE1532" t="s">
        <v>6443</v>
      </c>
      <c r="AF1532" t="b">
        <f t="shared" si="23"/>
        <v>0</v>
      </c>
      <c r="AG1532" t="b">
        <f>IF(Table1[[#This Row],[bank_type]] = "Private Nonprofit", TRUE, FALSE)</f>
        <v>0</v>
      </c>
    </row>
    <row r="1533" spans="1:33" x14ac:dyDescent="0.2">
      <c r="A1533">
        <v>5827</v>
      </c>
      <c r="B1533" t="s">
        <v>6444</v>
      </c>
      <c r="C1533" s="1">
        <v>45958</v>
      </c>
      <c r="D1533" s="1">
        <v>45958</v>
      </c>
      <c r="E1533" t="s">
        <v>6445</v>
      </c>
      <c r="F1533" t="b">
        <v>1</v>
      </c>
      <c r="G1533" t="s">
        <v>67</v>
      </c>
      <c r="J1533" t="s">
        <v>68</v>
      </c>
      <c r="K1533" t="s">
        <v>24</v>
      </c>
      <c r="L1533" t="s">
        <v>422</v>
      </c>
      <c r="M1533" t="s">
        <v>2877</v>
      </c>
      <c r="N1533">
        <v>34.4607434036404</v>
      </c>
      <c r="O1533">
        <v>-81.409551400433799</v>
      </c>
      <c r="P1533" t="s">
        <v>78</v>
      </c>
      <c r="Q1533" t="s">
        <v>5957</v>
      </c>
      <c r="R1533" t="s">
        <v>5958</v>
      </c>
      <c r="S1533" t="s">
        <v>464</v>
      </c>
      <c r="T1533" t="s">
        <v>422</v>
      </c>
      <c r="U1533">
        <v>29417</v>
      </c>
      <c r="V1533" t="s">
        <v>28</v>
      </c>
      <c r="W1533" t="s">
        <v>775</v>
      </c>
      <c r="X1533" t="s">
        <v>2544</v>
      </c>
      <c r="Y1533" t="s">
        <v>6446</v>
      </c>
      <c r="Z1533" t="s">
        <v>459</v>
      </c>
      <c r="AA1533" t="s">
        <v>1124</v>
      </c>
      <c r="AB1533" t="s">
        <v>703</v>
      </c>
      <c r="AC1533">
        <v>27615</v>
      </c>
      <c r="AD1533" t="s">
        <v>405</v>
      </c>
      <c r="AE1533" t="s">
        <v>6447</v>
      </c>
      <c r="AF1533" t="b">
        <f t="shared" si="23"/>
        <v>0</v>
      </c>
      <c r="AG1533" t="b">
        <f>IF(Table1[[#This Row],[bank_type]] = "Private Nonprofit", TRUE, FALSE)</f>
        <v>0</v>
      </c>
    </row>
    <row r="1534" spans="1:33" x14ac:dyDescent="0.2">
      <c r="A1534">
        <v>5827</v>
      </c>
      <c r="B1534" t="s">
        <v>6444</v>
      </c>
      <c r="C1534" s="1">
        <v>45958</v>
      </c>
      <c r="D1534" s="1">
        <v>45958</v>
      </c>
      <c r="E1534" t="s">
        <v>6445</v>
      </c>
      <c r="F1534" t="b">
        <v>1</v>
      </c>
      <c r="G1534" t="s">
        <v>67</v>
      </c>
      <c r="J1534" t="s">
        <v>68</v>
      </c>
      <c r="K1534" t="s">
        <v>24</v>
      </c>
      <c r="L1534" t="s">
        <v>422</v>
      </c>
      <c r="M1534" t="s">
        <v>2877</v>
      </c>
      <c r="N1534">
        <v>34.4607434036404</v>
      </c>
      <c r="O1534">
        <v>-81.409551400433799</v>
      </c>
      <c r="P1534" t="s">
        <v>78</v>
      </c>
      <c r="Q1534" t="s">
        <v>5957</v>
      </c>
      <c r="R1534" t="s">
        <v>5958</v>
      </c>
      <c r="S1534" t="s">
        <v>464</v>
      </c>
      <c r="T1534" t="s">
        <v>422</v>
      </c>
      <c r="U1534">
        <v>29417</v>
      </c>
      <c r="V1534" t="s">
        <v>28</v>
      </c>
      <c r="W1534" t="s">
        <v>453</v>
      </c>
      <c r="X1534" t="s">
        <v>454</v>
      </c>
      <c r="Y1534" t="s">
        <v>455</v>
      </c>
      <c r="Z1534" t="s">
        <v>28</v>
      </c>
      <c r="AA1534" t="s">
        <v>28</v>
      </c>
      <c r="AB1534" t="s">
        <v>28</v>
      </c>
      <c r="AC1534" t="s">
        <v>28</v>
      </c>
      <c r="AD1534" t="s">
        <v>60</v>
      </c>
      <c r="AE1534" t="s">
        <v>28</v>
      </c>
      <c r="AF1534" t="b">
        <f t="shared" si="23"/>
        <v>0</v>
      </c>
      <c r="AG1534" t="b">
        <f>IF(Table1[[#This Row],[bank_type]] = "Private Nonprofit", TRUE, FALSE)</f>
        <v>0</v>
      </c>
    </row>
    <row r="1535" spans="1:33" x14ac:dyDescent="0.2">
      <c r="A1535">
        <v>1868</v>
      </c>
      <c r="B1535" t="s">
        <v>6448</v>
      </c>
      <c r="C1535" s="1">
        <v>41297</v>
      </c>
      <c r="D1535" s="1">
        <v>41297</v>
      </c>
      <c r="E1535" t="s">
        <v>6449</v>
      </c>
      <c r="F1535" t="b">
        <v>1</v>
      </c>
      <c r="G1535" t="s">
        <v>22</v>
      </c>
      <c r="H1535" t="s">
        <v>1578</v>
      </c>
      <c r="I1535" t="s">
        <v>6450</v>
      </c>
      <c r="J1535" t="s">
        <v>23</v>
      </c>
      <c r="K1535" t="s">
        <v>24</v>
      </c>
      <c r="L1535" t="s">
        <v>703</v>
      </c>
      <c r="M1535" t="s">
        <v>6451</v>
      </c>
      <c r="N1535">
        <v>34.237702673815299</v>
      </c>
      <c r="O1535">
        <v>-78.008767504435099</v>
      </c>
      <c r="P1535" t="s">
        <v>78</v>
      </c>
      <c r="Q1535" t="s">
        <v>6452</v>
      </c>
      <c r="R1535" t="s">
        <v>6453</v>
      </c>
      <c r="S1535" t="s">
        <v>6454</v>
      </c>
      <c r="T1535" t="s">
        <v>703</v>
      </c>
      <c r="U1535">
        <v>28403</v>
      </c>
      <c r="V1535" t="s">
        <v>6455</v>
      </c>
      <c r="W1535" t="s">
        <v>6077</v>
      </c>
      <c r="X1535" t="s">
        <v>6078</v>
      </c>
      <c r="Y1535" t="s">
        <v>6079</v>
      </c>
      <c r="Z1535" t="s">
        <v>6080</v>
      </c>
      <c r="AA1535" t="s">
        <v>2290</v>
      </c>
      <c r="AB1535" t="s">
        <v>703</v>
      </c>
      <c r="AC1535">
        <v>28403</v>
      </c>
      <c r="AD1535" t="s">
        <v>60</v>
      </c>
      <c r="AE1535" t="s">
        <v>6081</v>
      </c>
      <c r="AF1535" t="b">
        <f t="shared" si="23"/>
        <v>0</v>
      </c>
      <c r="AG1535" t="b">
        <f>IF(Table1[[#This Row],[bank_type]] = "Private Nonprofit", TRUE, FALSE)</f>
        <v>0</v>
      </c>
    </row>
    <row r="1536" spans="1:33" x14ac:dyDescent="0.2">
      <c r="A1536">
        <v>5479</v>
      </c>
      <c r="B1536" t="s">
        <v>6456</v>
      </c>
      <c r="C1536" s="1">
        <v>44215</v>
      </c>
      <c r="D1536" s="1">
        <v>44215</v>
      </c>
      <c r="E1536" t="s">
        <v>6457</v>
      </c>
      <c r="F1536" t="b">
        <v>1</v>
      </c>
      <c r="G1536" t="s">
        <v>326</v>
      </c>
      <c r="J1536" t="s">
        <v>332</v>
      </c>
      <c r="K1536" t="s">
        <v>24</v>
      </c>
      <c r="L1536" t="s">
        <v>703</v>
      </c>
      <c r="M1536" t="s">
        <v>6073</v>
      </c>
      <c r="N1536">
        <v>33.9894700570662</v>
      </c>
      <c r="O1536">
        <v>-78.034415211721907</v>
      </c>
      <c r="P1536" t="s">
        <v>78</v>
      </c>
      <c r="Q1536" t="s">
        <v>6453</v>
      </c>
      <c r="R1536" t="s">
        <v>6455</v>
      </c>
      <c r="S1536" t="s">
        <v>2290</v>
      </c>
      <c r="T1536" t="s">
        <v>703</v>
      </c>
      <c r="U1536">
        <v>28403</v>
      </c>
      <c r="V1536" t="s">
        <v>28</v>
      </c>
      <c r="W1536" t="s">
        <v>6077</v>
      </c>
      <c r="X1536" t="s">
        <v>6078</v>
      </c>
      <c r="Y1536" t="s">
        <v>6079</v>
      </c>
      <c r="Z1536" t="s">
        <v>6080</v>
      </c>
      <c r="AA1536" t="s">
        <v>2290</v>
      </c>
      <c r="AB1536" t="s">
        <v>703</v>
      </c>
      <c r="AC1536">
        <v>28403</v>
      </c>
      <c r="AD1536" t="s">
        <v>34</v>
      </c>
      <c r="AE1536" t="s">
        <v>6081</v>
      </c>
      <c r="AF1536" t="b">
        <f t="shared" si="23"/>
        <v>0</v>
      </c>
      <c r="AG1536" t="b">
        <f>IF(Table1[[#This Row],[bank_type]] = "Private Nonprofit", TRUE, FALSE)</f>
        <v>0</v>
      </c>
    </row>
    <row r="1537" spans="1:33" x14ac:dyDescent="0.2">
      <c r="A1537">
        <v>5479</v>
      </c>
      <c r="B1537" t="s">
        <v>6456</v>
      </c>
      <c r="C1537" s="1">
        <v>44215</v>
      </c>
      <c r="D1537" s="1">
        <v>44215</v>
      </c>
      <c r="E1537" t="s">
        <v>6457</v>
      </c>
      <c r="F1537" t="b">
        <v>1</v>
      </c>
      <c r="G1537" t="s">
        <v>326</v>
      </c>
      <c r="J1537" t="s">
        <v>332</v>
      </c>
      <c r="K1537" t="s">
        <v>24</v>
      </c>
      <c r="L1537" t="s">
        <v>703</v>
      </c>
      <c r="M1537" t="s">
        <v>6073</v>
      </c>
      <c r="N1537">
        <v>33.9894700570662</v>
      </c>
      <c r="O1537">
        <v>-78.034415211721907</v>
      </c>
      <c r="P1537" t="s">
        <v>78</v>
      </c>
      <c r="Q1537" t="s">
        <v>6453</v>
      </c>
      <c r="R1537" t="s">
        <v>6455</v>
      </c>
      <c r="S1537" t="s">
        <v>2290</v>
      </c>
      <c r="T1537" t="s">
        <v>703</v>
      </c>
      <c r="U1537">
        <v>28403</v>
      </c>
      <c r="V1537" t="s">
        <v>28</v>
      </c>
      <c r="W1537" t="s">
        <v>6074</v>
      </c>
      <c r="X1537" t="s">
        <v>6075</v>
      </c>
      <c r="Y1537" t="s">
        <v>6076</v>
      </c>
      <c r="Z1537" t="s">
        <v>28</v>
      </c>
      <c r="AA1537" t="s">
        <v>28</v>
      </c>
      <c r="AB1537" t="s">
        <v>28</v>
      </c>
      <c r="AC1537" t="s">
        <v>28</v>
      </c>
      <c r="AD1537" t="s">
        <v>39</v>
      </c>
      <c r="AE1537" t="s">
        <v>28</v>
      </c>
      <c r="AF1537" t="b">
        <f t="shared" si="23"/>
        <v>0</v>
      </c>
      <c r="AG1537" t="b">
        <f>IF(Table1[[#This Row],[bank_type]] = "Private Nonprofit", TRUE, FALSE)</f>
        <v>0</v>
      </c>
    </row>
    <row r="1538" spans="1:33" x14ac:dyDescent="0.2">
      <c r="A1538">
        <v>5479</v>
      </c>
      <c r="B1538" t="s">
        <v>6456</v>
      </c>
      <c r="C1538" s="1">
        <v>44215</v>
      </c>
      <c r="D1538" s="1">
        <v>44215</v>
      </c>
      <c r="E1538" t="s">
        <v>6457</v>
      </c>
      <c r="F1538" t="b">
        <v>1</v>
      </c>
      <c r="G1538" t="s">
        <v>326</v>
      </c>
      <c r="J1538" t="s">
        <v>332</v>
      </c>
      <c r="K1538" t="s">
        <v>24</v>
      </c>
      <c r="L1538" t="s">
        <v>703</v>
      </c>
      <c r="M1538" t="s">
        <v>6073</v>
      </c>
      <c r="N1538">
        <v>33.9894700570662</v>
      </c>
      <c r="O1538">
        <v>-78.034415211721907</v>
      </c>
      <c r="P1538" t="s">
        <v>78</v>
      </c>
      <c r="Q1538" t="s">
        <v>6453</v>
      </c>
      <c r="R1538" t="s">
        <v>6455</v>
      </c>
      <c r="S1538" t="s">
        <v>2290</v>
      </c>
      <c r="T1538" t="s">
        <v>703</v>
      </c>
      <c r="U1538">
        <v>28403</v>
      </c>
      <c r="V1538" t="s">
        <v>28</v>
      </c>
      <c r="W1538" t="s">
        <v>3151</v>
      </c>
      <c r="X1538" t="s">
        <v>3974</v>
      </c>
      <c r="Y1538" t="s">
        <v>6458</v>
      </c>
      <c r="Z1538" t="s">
        <v>6453</v>
      </c>
      <c r="AA1538" t="s">
        <v>2290</v>
      </c>
      <c r="AB1538" t="s">
        <v>703</v>
      </c>
      <c r="AC1538">
        <v>28403</v>
      </c>
      <c r="AD1538" t="s">
        <v>34</v>
      </c>
      <c r="AE1538" t="s">
        <v>6455</v>
      </c>
      <c r="AF1538" t="b">
        <f t="shared" si="23"/>
        <v>0</v>
      </c>
      <c r="AG1538" t="b">
        <f>IF(Table1[[#This Row],[bank_type]] = "Private Nonprofit", TRUE, FALSE)</f>
        <v>0</v>
      </c>
    </row>
    <row r="1539" spans="1:33" x14ac:dyDescent="0.2">
      <c r="A1539">
        <v>5410</v>
      </c>
      <c r="B1539" t="s">
        <v>6459</v>
      </c>
      <c r="C1539" s="1">
        <v>44475</v>
      </c>
      <c r="D1539" s="1">
        <v>44693</v>
      </c>
      <c r="E1539" t="s">
        <v>6460</v>
      </c>
      <c r="F1539" t="b">
        <v>1</v>
      </c>
      <c r="G1539" t="s">
        <v>22</v>
      </c>
      <c r="J1539" t="s">
        <v>23</v>
      </c>
      <c r="K1539" t="s">
        <v>24</v>
      </c>
      <c r="L1539" t="s">
        <v>703</v>
      </c>
      <c r="M1539" t="s">
        <v>6073</v>
      </c>
      <c r="N1539">
        <v>34.071815999999998</v>
      </c>
      <c r="O1539">
        <v>-78.120177999999996</v>
      </c>
      <c r="P1539" t="s">
        <v>78</v>
      </c>
      <c r="Q1539" t="s">
        <v>6452</v>
      </c>
      <c r="R1539" t="s">
        <v>6453</v>
      </c>
      <c r="S1539" t="s">
        <v>6454</v>
      </c>
      <c r="T1539" t="s">
        <v>703</v>
      </c>
      <c r="U1539">
        <v>28403</v>
      </c>
      <c r="V1539" t="s">
        <v>6455</v>
      </c>
      <c r="W1539" t="s">
        <v>6077</v>
      </c>
      <c r="X1539" t="s">
        <v>6078</v>
      </c>
      <c r="Y1539" t="s">
        <v>6079</v>
      </c>
      <c r="Z1539" t="s">
        <v>6080</v>
      </c>
      <c r="AA1539" t="s">
        <v>2290</v>
      </c>
      <c r="AB1539" t="s">
        <v>703</v>
      </c>
      <c r="AC1539">
        <v>28403</v>
      </c>
      <c r="AD1539" t="s">
        <v>39</v>
      </c>
      <c r="AE1539" t="s">
        <v>6081</v>
      </c>
      <c r="AF1539" t="b">
        <f t="shared" ref="AF1539:AF1602" si="24">IF(P1539="Public Commercial",TRUE,FALSE)</f>
        <v>0</v>
      </c>
      <c r="AG1539" t="b">
        <f>IF(Table1[[#This Row],[bank_type]] = "Private Nonprofit", TRUE, FALSE)</f>
        <v>0</v>
      </c>
    </row>
    <row r="1540" spans="1:33" x14ac:dyDescent="0.2">
      <c r="A1540">
        <v>5410</v>
      </c>
      <c r="B1540" t="s">
        <v>6459</v>
      </c>
      <c r="C1540" s="1">
        <v>44475</v>
      </c>
      <c r="D1540" s="1">
        <v>44693</v>
      </c>
      <c r="E1540" t="s">
        <v>6460</v>
      </c>
      <c r="F1540" t="b">
        <v>1</v>
      </c>
      <c r="G1540" t="s">
        <v>22</v>
      </c>
      <c r="J1540" t="s">
        <v>23</v>
      </c>
      <c r="K1540" t="s">
        <v>24</v>
      </c>
      <c r="L1540" t="s">
        <v>703</v>
      </c>
      <c r="M1540" t="s">
        <v>6073</v>
      </c>
      <c r="N1540">
        <v>34.071815999999998</v>
      </c>
      <c r="O1540">
        <v>-78.120177999999996</v>
      </c>
      <c r="P1540" t="s">
        <v>78</v>
      </c>
      <c r="Q1540" t="s">
        <v>6453</v>
      </c>
      <c r="R1540" t="s">
        <v>6455</v>
      </c>
      <c r="S1540" t="s">
        <v>2290</v>
      </c>
      <c r="T1540" t="s">
        <v>703</v>
      </c>
      <c r="U1540">
        <v>28403</v>
      </c>
      <c r="V1540" t="s">
        <v>28</v>
      </c>
      <c r="W1540" t="s">
        <v>6077</v>
      </c>
      <c r="X1540" t="s">
        <v>6078</v>
      </c>
      <c r="Y1540" t="s">
        <v>6079</v>
      </c>
      <c r="Z1540" t="s">
        <v>6080</v>
      </c>
      <c r="AA1540" t="s">
        <v>2290</v>
      </c>
      <c r="AB1540" t="s">
        <v>703</v>
      </c>
      <c r="AC1540">
        <v>28403</v>
      </c>
      <c r="AD1540" t="s">
        <v>39</v>
      </c>
      <c r="AE1540" t="s">
        <v>6081</v>
      </c>
      <c r="AF1540" t="b">
        <f t="shared" si="24"/>
        <v>0</v>
      </c>
      <c r="AG1540" t="b">
        <f>IF(Table1[[#This Row],[bank_type]] = "Private Nonprofit", TRUE, FALSE)</f>
        <v>0</v>
      </c>
    </row>
    <row r="1541" spans="1:33" x14ac:dyDescent="0.2">
      <c r="A1541">
        <v>5014</v>
      </c>
      <c r="B1541" t="s">
        <v>6461</v>
      </c>
      <c r="C1541" t="s">
        <v>28</v>
      </c>
      <c r="D1541" s="1">
        <v>44308</v>
      </c>
      <c r="E1541" t="s">
        <v>6462</v>
      </c>
      <c r="F1541" t="b">
        <v>1</v>
      </c>
      <c r="K1541" t="s">
        <v>829</v>
      </c>
      <c r="L1541" t="s">
        <v>703</v>
      </c>
      <c r="M1541" t="s">
        <v>6463</v>
      </c>
      <c r="N1541">
        <v>34.323259999999998</v>
      </c>
      <c r="O1541">
        <v>-78.239699999999999</v>
      </c>
      <c r="P1541" t="s">
        <v>78</v>
      </c>
      <c r="Q1541" t="s">
        <v>6453</v>
      </c>
      <c r="R1541" t="s">
        <v>6455</v>
      </c>
      <c r="S1541" t="s">
        <v>2290</v>
      </c>
      <c r="T1541" t="s">
        <v>703</v>
      </c>
      <c r="U1541">
        <v>28403</v>
      </c>
      <c r="V1541" t="s">
        <v>28</v>
      </c>
      <c r="W1541" t="s">
        <v>3151</v>
      </c>
      <c r="X1541" t="s">
        <v>3974</v>
      </c>
      <c r="Y1541" t="s">
        <v>6458</v>
      </c>
      <c r="Z1541" t="s">
        <v>6453</v>
      </c>
      <c r="AA1541" t="s">
        <v>2290</v>
      </c>
      <c r="AB1541" t="s">
        <v>703</v>
      </c>
      <c r="AC1541">
        <v>28403</v>
      </c>
      <c r="AD1541" t="s">
        <v>34</v>
      </c>
      <c r="AE1541" t="s">
        <v>6455</v>
      </c>
      <c r="AF1541" t="b">
        <f t="shared" si="24"/>
        <v>0</v>
      </c>
      <c r="AG1541" t="b">
        <f>IF(Table1[[#This Row],[bank_type]] = "Private Nonprofit", TRUE, FALSE)</f>
        <v>0</v>
      </c>
    </row>
    <row r="1542" spans="1:33" x14ac:dyDescent="0.2">
      <c r="A1542">
        <v>3282</v>
      </c>
      <c r="B1542" t="s">
        <v>6464</v>
      </c>
      <c r="C1542" t="s">
        <v>28</v>
      </c>
      <c r="D1542" s="1">
        <v>42599</v>
      </c>
      <c r="E1542" t="s">
        <v>6465</v>
      </c>
      <c r="F1542" t="b">
        <v>1</v>
      </c>
      <c r="G1542" t="s">
        <v>67</v>
      </c>
      <c r="J1542" t="s">
        <v>68</v>
      </c>
      <c r="K1542" t="s">
        <v>76</v>
      </c>
      <c r="L1542" t="s">
        <v>422</v>
      </c>
      <c r="M1542" t="s">
        <v>6466</v>
      </c>
      <c r="N1542">
        <v>34.671799999999998</v>
      </c>
      <c r="O1542">
        <v>-81.129199999999997</v>
      </c>
      <c r="P1542" t="s">
        <v>78</v>
      </c>
      <c r="Q1542" t="s">
        <v>6467</v>
      </c>
      <c r="R1542" t="s">
        <v>6468</v>
      </c>
      <c r="S1542" t="s">
        <v>6469</v>
      </c>
      <c r="T1542" t="s">
        <v>422</v>
      </c>
      <c r="U1542">
        <v>29020</v>
      </c>
      <c r="V1542" t="s">
        <v>6470</v>
      </c>
      <c r="W1542" t="s">
        <v>5292</v>
      </c>
      <c r="X1542" t="s">
        <v>6471</v>
      </c>
      <c r="Y1542" t="s">
        <v>28</v>
      </c>
      <c r="Z1542" t="s">
        <v>1246</v>
      </c>
      <c r="AA1542" t="s">
        <v>6469</v>
      </c>
      <c r="AB1542" t="s">
        <v>422</v>
      </c>
      <c r="AC1542">
        <v>29020</v>
      </c>
      <c r="AD1542" t="s">
        <v>34</v>
      </c>
      <c r="AE1542" t="s">
        <v>6470</v>
      </c>
      <c r="AF1542" t="b">
        <f t="shared" si="24"/>
        <v>0</v>
      </c>
      <c r="AG1542" t="b">
        <f>IF(Table1[[#This Row],[bank_type]] = "Private Nonprofit", TRUE, FALSE)</f>
        <v>0</v>
      </c>
    </row>
    <row r="1543" spans="1:33" x14ac:dyDescent="0.2">
      <c r="A1543">
        <v>7281</v>
      </c>
      <c r="B1543" t="s">
        <v>6472</v>
      </c>
      <c r="C1543" t="s">
        <v>28</v>
      </c>
      <c r="D1543" t="s">
        <v>28</v>
      </c>
      <c r="E1543" t="s">
        <v>6473</v>
      </c>
      <c r="F1543" t="b">
        <v>1</v>
      </c>
      <c r="K1543" t="s">
        <v>42</v>
      </c>
      <c r="L1543" t="s">
        <v>433</v>
      </c>
      <c r="M1543" t="s">
        <v>6474</v>
      </c>
      <c r="N1543">
        <v>36.576109000000002</v>
      </c>
      <c r="O1543">
        <v>-87.840024</v>
      </c>
      <c r="P1543" t="s">
        <v>78</v>
      </c>
      <c r="Q1543" t="s">
        <v>6475</v>
      </c>
      <c r="R1543" t="s">
        <v>6476</v>
      </c>
      <c r="S1543" t="s">
        <v>519</v>
      </c>
      <c r="T1543" t="s">
        <v>433</v>
      </c>
      <c r="U1543">
        <v>37064</v>
      </c>
      <c r="V1543" t="s">
        <v>28</v>
      </c>
      <c r="W1543" t="s">
        <v>4376</v>
      </c>
      <c r="X1543" t="s">
        <v>6477</v>
      </c>
      <c r="Y1543" t="s">
        <v>6478</v>
      </c>
      <c r="Z1543" t="s">
        <v>6479</v>
      </c>
      <c r="AA1543" t="s">
        <v>996</v>
      </c>
      <c r="AB1543" t="s">
        <v>997</v>
      </c>
      <c r="AC1543">
        <v>36830</v>
      </c>
      <c r="AD1543" t="s">
        <v>34</v>
      </c>
      <c r="AE1543" t="s">
        <v>28</v>
      </c>
      <c r="AF1543" t="b">
        <f t="shared" si="24"/>
        <v>0</v>
      </c>
      <c r="AG1543" t="b">
        <f>IF(Table1[[#This Row],[bank_type]] = "Private Nonprofit", TRUE, FALSE)</f>
        <v>0</v>
      </c>
    </row>
    <row r="1544" spans="1:33" x14ac:dyDescent="0.2">
      <c r="A1544">
        <v>718</v>
      </c>
      <c r="B1544" t="s">
        <v>6480</v>
      </c>
      <c r="C1544" s="1">
        <v>39599</v>
      </c>
      <c r="D1544" s="1">
        <v>39599</v>
      </c>
      <c r="E1544" t="s">
        <v>6481</v>
      </c>
      <c r="F1544" t="b">
        <v>1</v>
      </c>
      <c r="G1544" t="s">
        <v>22</v>
      </c>
      <c r="J1544" t="s">
        <v>23</v>
      </c>
      <c r="K1544" t="s">
        <v>24</v>
      </c>
      <c r="L1544" t="s">
        <v>618</v>
      </c>
      <c r="M1544" t="s">
        <v>6482</v>
      </c>
      <c r="N1544">
        <v>33.691460999999997</v>
      </c>
      <c r="O1544">
        <v>-91.642993000000004</v>
      </c>
      <c r="P1544" t="s">
        <v>78</v>
      </c>
      <c r="Q1544" t="s">
        <v>5756</v>
      </c>
      <c r="R1544" t="s">
        <v>5757</v>
      </c>
      <c r="S1544" t="s">
        <v>2317</v>
      </c>
      <c r="T1544" t="s">
        <v>618</v>
      </c>
      <c r="U1544">
        <v>72212</v>
      </c>
      <c r="V1544" t="s">
        <v>888</v>
      </c>
      <c r="W1544" t="s">
        <v>5760</v>
      </c>
      <c r="X1544" t="s">
        <v>5761</v>
      </c>
      <c r="Y1544" t="s">
        <v>5762</v>
      </c>
      <c r="Z1544" t="s">
        <v>5763</v>
      </c>
      <c r="AA1544" t="s">
        <v>2317</v>
      </c>
      <c r="AB1544" t="s">
        <v>618</v>
      </c>
      <c r="AC1544">
        <v>72212</v>
      </c>
      <c r="AD1544" t="s">
        <v>39</v>
      </c>
      <c r="AE1544" t="s">
        <v>888</v>
      </c>
      <c r="AF1544" t="b">
        <f t="shared" si="24"/>
        <v>0</v>
      </c>
      <c r="AG1544" t="b">
        <f>IF(Table1[[#This Row],[bank_type]] = "Private Nonprofit", TRUE, FALSE)</f>
        <v>0</v>
      </c>
    </row>
    <row r="1545" spans="1:33" x14ac:dyDescent="0.2">
      <c r="A1545">
        <v>718</v>
      </c>
      <c r="B1545" t="s">
        <v>6480</v>
      </c>
      <c r="C1545" s="1">
        <v>39599</v>
      </c>
      <c r="D1545" s="1">
        <v>39599</v>
      </c>
      <c r="E1545" t="s">
        <v>6481</v>
      </c>
      <c r="F1545" t="b">
        <v>1</v>
      </c>
      <c r="G1545" t="s">
        <v>22</v>
      </c>
      <c r="J1545" t="s">
        <v>23</v>
      </c>
      <c r="K1545" t="s">
        <v>24</v>
      </c>
      <c r="L1545" t="s">
        <v>618</v>
      </c>
      <c r="M1545" t="s">
        <v>6482</v>
      </c>
      <c r="N1545">
        <v>33.691460999999997</v>
      </c>
      <c r="O1545">
        <v>-91.642993000000004</v>
      </c>
      <c r="P1545" t="s">
        <v>78</v>
      </c>
      <c r="Q1545" t="s">
        <v>5756</v>
      </c>
      <c r="R1545" t="s">
        <v>5757</v>
      </c>
      <c r="S1545" t="s">
        <v>2317</v>
      </c>
      <c r="T1545" t="s">
        <v>618</v>
      </c>
      <c r="U1545">
        <v>72212</v>
      </c>
      <c r="V1545" t="s">
        <v>888</v>
      </c>
      <c r="W1545" t="s">
        <v>1140</v>
      </c>
      <c r="X1545" t="s">
        <v>5758</v>
      </c>
      <c r="Y1545" t="s">
        <v>5759</v>
      </c>
      <c r="Z1545" t="s">
        <v>28</v>
      </c>
      <c r="AA1545" t="s">
        <v>28</v>
      </c>
      <c r="AB1545" t="s">
        <v>618</v>
      </c>
      <c r="AC1545" t="s">
        <v>28</v>
      </c>
      <c r="AD1545" t="s">
        <v>39</v>
      </c>
      <c r="AE1545" t="s">
        <v>28</v>
      </c>
      <c r="AF1545" t="b">
        <f t="shared" si="24"/>
        <v>0</v>
      </c>
      <c r="AG1545" t="b">
        <f>IF(Table1[[#This Row],[bank_type]] = "Private Nonprofit", TRUE, FALSE)</f>
        <v>0</v>
      </c>
    </row>
    <row r="1546" spans="1:33" x14ac:dyDescent="0.2">
      <c r="A1546">
        <v>3045</v>
      </c>
      <c r="B1546" t="s">
        <v>6483</v>
      </c>
      <c r="C1546" s="1">
        <v>42306</v>
      </c>
      <c r="D1546" s="1">
        <v>42314</v>
      </c>
      <c r="E1546" t="s">
        <v>6484</v>
      </c>
      <c r="F1546" t="b">
        <v>1</v>
      </c>
      <c r="G1546" t="s">
        <v>67</v>
      </c>
      <c r="J1546" t="s">
        <v>68</v>
      </c>
      <c r="K1546" t="s">
        <v>24</v>
      </c>
      <c r="L1546" t="s">
        <v>891</v>
      </c>
      <c r="M1546" t="s">
        <v>1274</v>
      </c>
      <c r="N1546">
        <v>37.866142104326102</v>
      </c>
      <c r="O1546">
        <v>-82.032970746354707</v>
      </c>
      <c r="P1546" t="s">
        <v>78</v>
      </c>
      <c r="Q1546" t="s">
        <v>1604</v>
      </c>
      <c r="R1546" t="s">
        <v>686</v>
      </c>
      <c r="S1546" t="s">
        <v>687</v>
      </c>
      <c r="T1546" t="s">
        <v>688</v>
      </c>
      <c r="U1546">
        <v>21209</v>
      </c>
      <c r="V1546" t="s">
        <v>689</v>
      </c>
      <c r="W1546" t="s">
        <v>1205</v>
      </c>
      <c r="X1546" t="s">
        <v>1605</v>
      </c>
      <c r="Y1546" t="s">
        <v>1606</v>
      </c>
      <c r="Z1546" t="s">
        <v>689</v>
      </c>
      <c r="AA1546" t="s">
        <v>687</v>
      </c>
      <c r="AB1546" t="s">
        <v>688</v>
      </c>
      <c r="AC1546">
        <v>21209</v>
      </c>
      <c r="AD1546" t="s">
        <v>39</v>
      </c>
      <c r="AE1546" t="s">
        <v>28</v>
      </c>
      <c r="AF1546" t="b">
        <f t="shared" si="24"/>
        <v>0</v>
      </c>
      <c r="AG1546" t="b">
        <f>IF(Table1[[#This Row],[bank_type]] = "Private Nonprofit", TRUE, FALSE)</f>
        <v>0</v>
      </c>
    </row>
    <row r="1547" spans="1:33" x14ac:dyDescent="0.2">
      <c r="A1547">
        <v>2104</v>
      </c>
      <c r="B1547" t="s">
        <v>6485</v>
      </c>
      <c r="C1547" s="1">
        <v>41415</v>
      </c>
      <c r="D1547" s="1">
        <v>44910</v>
      </c>
      <c r="E1547" t="s">
        <v>6486</v>
      </c>
      <c r="F1547" t="b">
        <v>1</v>
      </c>
      <c r="G1547" t="s">
        <v>326</v>
      </c>
      <c r="H1547" t="s">
        <v>53</v>
      </c>
      <c r="I1547" t="s">
        <v>1808</v>
      </c>
      <c r="J1547" t="s">
        <v>332</v>
      </c>
      <c r="K1547" t="s">
        <v>76</v>
      </c>
      <c r="L1547" t="s">
        <v>992</v>
      </c>
      <c r="M1547" t="s">
        <v>2339</v>
      </c>
      <c r="N1547">
        <v>30.2701095550178</v>
      </c>
      <c r="O1547">
        <v>-89.482917298466006</v>
      </c>
      <c r="P1547" t="s">
        <v>78</v>
      </c>
      <c r="Q1547" t="s">
        <v>6120</v>
      </c>
      <c r="R1547" t="s">
        <v>6121</v>
      </c>
      <c r="S1547" t="s">
        <v>6122</v>
      </c>
      <c r="T1547" t="s">
        <v>394</v>
      </c>
      <c r="U1547">
        <v>22209</v>
      </c>
      <c r="V1547" t="s">
        <v>6123</v>
      </c>
      <c r="W1547" t="s">
        <v>2222</v>
      </c>
      <c r="X1547" t="s">
        <v>3288</v>
      </c>
      <c r="Y1547" t="s">
        <v>6124</v>
      </c>
      <c r="Z1547" t="s">
        <v>6120</v>
      </c>
      <c r="AA1547" t="s">
        <v>779</v>
      </c>
      <c r="AB1547" t="s">
        <v>515</v>
      </c>
      <c r="AC1547">
        <v>70448</v>
      </c>
      <c r="AD1547" t="s">
        <v>39</v>
      </c>
      <c r="AE1547" t="s">
        <v>6125</v>
      </c>
      <c r="AF1547" t="b">
        <f t="shared" si="24"/>
        <v>0</v>
      </c>
      <c r="AG1547" t="b">
        <f>IF(Table1[[#This Row],[bank_type]] = "Private Nonprofit", TRUE, FALSE)</f>
        <v>0</v>
      </c>
    </row>
    <row r="1548" spans="1:33" x14ac:dyDescent="0.2">
      <c r="A1548">
        <v>1243</v>
      </c>
      <c r="B1548" t="s">
        <v>6487</v>
      </c>
      <c r="C1548" t="s">
        <v>28</v>
      </c>
      <c r="D1548" s="1">
        <v>41333</v>
      </c>
      <c r="E1548" t="s">
        <v>6488</v>
      </c>
      <c r="F1548" t="b">
        <v>1</v>
      </c>
      <c r="K1548" t="s">
        <v>76</v>
      </c>
      <c r="L1548" t="s">
        <v>479</v>
      </c>
      <c r="M1548" t="s">
        <v>6489</v>
      </c>
      <c r="N1548">
        <v>32.253</v>
      </c>
      <c r="O1548">
        <v>-83.870999999999995</v>
      </c>
      <c r="P1548" t="s">
        <v>78</v>
      </c>
      <c r="Q1548" t="s">
        <v>28</v>
      </c>
      <c r="R1548" t="s">
        <v>28</v>
      </c>
      <c r="S1548" t="s">
        <v>28</v>
      </c>
      <c r="T1548" t="s">
        <v>28</v>
      </c>
      <c r="U1548" t="s">
        <v>28</v>
      </c>
      <c r="V1548" t="s">
        <v>28</v>
      </c>
      <c r="W1548" t="s">
        <v>1434</v>
      </c>
      <c r="X1548" t="s">
        <v>3303</v>
      </c>
      <c r="Y1548" t="s">
        <v>3304</v>
      </c>
      <c r="Z1548" t="s">
        <v>3305</v>
      </c>
      <c r="AA1548" t="s">
        <v>3306</v>
      </c>
      <c r="AB1548" t="s">
        <v>479</v>
      </c>
      <c r="AC1548">
        <v>30518</v>
      </c>
      <c r="AD1548" t="s">
        <v>60</v>
      </c>
      <c r="AE1548" t="s">
        <v>3307</v>
      </c>
      <c r="AF1548" t="b">
        <f t="shared" si="24"/>
        <v>0</v>
      </c>
      <c r="AG1548" t="b">
        <f>IF(Table1[[#This Row],[bank_type]] = "Private Nonprofit", TRUE, FALSE)</f>
        <v>0</v>
      </c>
    </row>
    <row r="1549" spans="1:33" x14ac:dyDescent="0.2">
      <c r="A1549">
        <v>2812</v>
      </c>
      <c r="B1549" t="s">
        <v>6490</v>
      </c>
      <c r="C1549" s="1">
        <v>42515</v>
      </c>
      <c r="D1549" s="1">
        <v>42515</v>
      </c>
      <c r="E1549" t="s">
        <v>6491</v>
      </c>
      <c r="F1549" t="b">
        <v>1</v>
      </c>
      <c r="G1549" t="s">
        <v>67</v>
      </c>
      <c r="J1549" t="s">
        <v>68</v>
      </c>
      <c r="K1549" t="s">
        <v>24</v>
      </c>
      <c r="L1549" t="s">
        <v>394</v>
      </c>
      <c r="M1549" t="s">
        <v>6492</v>
      </c>
      <c r="N1549">
        <v>37.178877070843299</v>
      </c>
      <c r="O1549">
        <v>-76.862297907955394</v>
      </c>
      <c r="P1549" t="s">
        <v>78</v>
      </c>
      <c r="Q1549" t="s">
        <v>6493</v>
      </c>
      <c r="R1549" t="s">
        <v>6494</v>
      </c>
      <c r="S1549" t="s">
        <v>6495</v>
      </c>
      <c r="T1549" t="s">
        <v>394</v>
      </c>
      <c r="U1549">
        <v>23938</v>
      </c>
      <c r="V1549" t="s">
        <v>6496</v>
      </c>
      <c r="W1549" t="s">
        <v>3106</v>
      </c>
      <c r="X1549" t="s">
        <v>2398</v>
      </c>
      <c r="Y1549" t="s">
        <v>3107</v>
      </c>
      <c r="Z1549" t="s">
        <v>3108</v>
      </c>
      <c r="AA1549" t="s">
        <v>3105</v>
      </c>
      <c r="AB1549" t="s">
        <v>394</v>
      </c>
      <c r="AC1549">
        <v>23146</v>
      </c>
      <c r="AD1549" t="s">
        <v>60</v>
      </c>
      <c r="AE1549" t="s">
        <v>28</v>
      </c>
      <c r="AF1549" t="b">
        <f t="shared" si="24"/>
        <v>0</v>
      </c>
      <c r="AG1549" t="b">
        <f>IF(Table1[[#This Row],[bank_type]] = "Private Nonprofit", TRUE, FALSE)</f>
        <v>0</v>
      </c>
    </row>
    <row r="1550" spans="1:33" x14ac:dyDescent="0.2">
      <c r="A1550">
        <v>2812</v>
      </c>
      <c r="B1550" t="s">
        <v>6490</v>
      </c>
      <c r="C1550" s="1">
        <v>42515</v>
      </c>
      <c r="D1550" s="1">
        <v>42515</v>
      </c>
      <c r="E1550" t="s">
        <v>6491</v>
      </c>
      <c r="F1550" t="b">
        <v>1</v>
      </c>
      <c r="G1550" t="s">
        <v>67</v>
      </c>
      <c r="J1550" t="s">
        <v>68</v>
      </c>
      <c r="K1550" t="s">
        <v>24</v>
      </c>
      <c r="L1550" t="s">
        <v>394</v>
      </c>
      <c r="M1550" t="s">
        <v>6492</v>
      </c>
      <c r="N1550">
        <v>37.178877070843299</v>
      </c>
      <c r="O1550">
        <v>-76.862297907955394</v>
      </c>
      <c r="P1550" t="s">
        <v>78</v>
      </c>
      <c r="Q1550" t="s">
        <v>6493</v>
      </c>
      <c r="R1550" t="s">
        <v>6494</v>
      </c>
      <c r="S1550" t="s">
        <v>6495</v>
      </c>
      <c r="T1550" t="s">
        <v>394</v>
      </c>
      <c r="U1550">
        <v>23938</v>
      </c>
      <c r="V1550" t="s">
        <v>6496</v>
      </c>
      <c r="W1550" t="s">
        <v>368</v>
      </c>
      <c r="X1550" t="s">
        <v>2343</v>
      </c>
      <c r="Y1550" t="s">
        <v>28</v>
      </c>
      <c r="Z1550" t="s">
        <v>6497</v>
      </c>
      <c r="AA1550" t="s">
        <v>6495</v>
      </c>
      <c r="AB1550" t="s">
        <v>394</v>
      </c>
      <c r="AC1550">
        <v>23938</v>
      </c>
      <c r="AD1550" t="s">
        <v>34</v>
      </c>
      <c r="AE1550" t="s">
        <v>28</v>
      </c>
      <c r="AF1550" t="b">
        <f t="shared" si="24"/>
        <v>0</v>
      </c>
      <c r="AG1550" t="b">
        <f>IF(Table1[[#This Row],[bank_type]] = "Private Nonprofit", TRUE, FALSE)</f>
        <v>0</v>
      </c>
    </row>
    <row r="1551" spans="1:33" x14ac:dyDescent="0.2">
      <c r="A1551">
        <v>2812</v>
      </c>
      <c r="B1551" t="s">
        <v>6490</v>
      </c>
      <c r="C1551" s="1">
        <v>42515</v>
      </c>
      <c r="D1551" s="1">
        <v>42515</v>
      </c>
      <c r="E1551" t="s">
        <v>6491</v>
      </c>
      <c r="F1551" t="b">
        <v>1</v>
      </c>
      <c r="G1551" t="s">
        <v>67</v>
      </c>
      <c r="J1551" t="s">
        <v>68</v>
      </c>
      <c r="K1551" t="s">
        <v>24</v>
      </c>
      <c r="L1551" t="s">
        <v>394</v>
      </c>
      <c r="M1551" t="s">
        <v>6492</v>
      </c>
      <c r="N1551">
        <v>37.178877070843299</v>
      </c>
      <c r="O1551">
        <v>-76.862297907955394</v>
      </c>
      <c r="P1551" t="s">
        <v>78</v>
      </c>
      <c r="Q1551" t="s">
        <v>6493</v>
      </c>
      <c r="R1551" t="s">
        <v>6494</v>
      </c>
      <c r="S1551" t="s">
        <v>6495</v>
      </c>
      <c r="T1551" t="s">
        <v>394</v>
      </c>
      <c r="U1551">
        <v>23938</v>
      </c>
      <c r="V1551" t="s">
        <v>6496</v>
      </c>
      <c r="W1551" t="s">
        <v>3044</v>
      </c>
      <c r="X1551" t="s">
        <v>3109</v>
      </c>
      <c r="Y1551" t="s">
        <v>3110</v>
      </c>
      <c r="Z1551" t="s">
        <v>3108</v>
      </c>
      <c r="AA1551" t="s">
        <v>3105</v>
      </c>
      <c r="AB1551" t="s">
        <v>394</v>
      </c>
      <c r="AC1551">
        <v>23146</v>
      </c>
      <c r="AD1551" t="s">
        <v>34</v>
      </c>
      <c r="AE1551" t="s">
        <v>28</v>
      </c>
      <c r="AF1551" t="b">
        <f t="shared" si="24"/>
        <v>0</v>
      </c>
      <c r="AG1551" t="b">
        <f>IF(Table1[[#This Row],[bank_type]] = "Private Nonprofit", TRUE, FALSE)</f>
        <v>0</v>
      </c>
    </row>
    <row r="1552" spans="1:33" x14ac:dyDescent="0.2">
      <c r="A1552">
        <v>1086</v>
      </c>
      <c r="B1552" t="s">
        <v>6498</v>
      </c>
      <c r="C1552" s="1">
        <v>36480</v>
      </c>
      <c r="D1552" s="1">
        <v>36480</v>
      </c>
      <c r="E1552" t="s">
        <v>6499</v>
      </c>
      <c r="F1552" t="b">
        <v>1</v>
      </c>
      <c r="G1552" t="s">
        <v>326</v>
      </c>
      <c r="J1552" t="s">
        <v>332</v>
      </c>
      <c r="K1552" t="s">
        <v>24</v>
      </c>
      <c r="L1552" t="s">
        <v>673</v>
      </c>
      <c r="M1552" t="s">
        <v>3597</v>
      </c>
      <c r="N1552">
        <v>38.662028999999997</v>
      </c>
      <c r="O1552">
        <v>-90.614900000000006</v>
      </c>
      <c r="P1552" t="s">
        <v>78</v>
      </c>
      <c r="Q1552" t="s">
        <v>6500</v>
      </c>
      <c r="R1552" t="s">
        <v>28</v>
      </c>
      <c r="S1552" t="s">
        <v>6501</v>
      </c>
      <c r="T1552" t="s">
        <v>673</v>
      </c>
      <c r="U1552" t="s">
        <v>28</v>
      </c>
      <c r="V1552" t="s">
        <v>28</v>
      </c>
      <c r="W1552" t="s">
        <v>4563</v>
      </c>
      <c r="X1552" t="s">
        <v>3591</v>
      </c>
      <c r="Y1552" t="s">
        <v>28</v>
      </c>
      <c r="Z1552" t="s">
        <v>6502</v>
      </c>
      <c r="AA1552" t="s">
        <v>6503</v>
      </c>
      <c r="AB1552" t="s">
        <v>673</v>
      </c>
      <c r="AC1552">
        <v>63301</v>
      </c>
      <c r="AD1552" t="s">
        <v>39</v>
      </c>
      <c r="AE1552" t="s">
        <v>28</v>
      </c>
      <c r="AF1552" t="b">
        <f t="shared" si="24"/>
        <v>0</v>
      </c>
      <c r="AG1552" t="b">
        <f>IF(Table1[[#This Row],[bank_type]] = "Private Nonprofit", TRUE, FALSE)</f>
        <v>0</v>
      </c>
    </row>
    <row r="1553" spans="1:33" x14ac:dyDescent="0.2">
      <c r="A1553">
        <v>4347</v>
      </c>
      <c r="B1553" t="s">
        <v>6504</v>
      </c>
      <c r="C1553" t="s">
        <v>28</v>
      </c>
      <c r="D1553" t="s">
        <v>28</v>
      </c>
      <c r="E1553" t="s">
        <v>6505</v>
      </c>
      <c r="F1553" t="b">
        <v>1</v>
      </c>
      <c r="G1553" t="s">
        <v>22</v>
      </c>
      <c r="J1553" t="s">
        <v>1192</v>
      </c>
      <c r="K1553" t="s">
        <v>42</v>
      </c>
      <c r="L1553" t="s">
        <v>957</v>
      </c>
      <c r="M1553" t="s">
        <v>6506</v>
      </c>
      <c r="N1553">
        <v>32.838355</v>
      </c>
      <c r="O1553">
        <v>-110.71660300000001</v>
      </c>
      <c r="P1553" t="s">
        <v>27</v>
      </c>
      <c r="Q1553" t="s">
        <v>28</v>
      </c>
      <c r="R1553" t="s">
        <v>28</v>
      </c>
      <c r="S1553" t="s">
        <v>28</v>
      </c>
      <c r="T1553" t="s">
        <v>28</v>
      </c>
      <c r="U1553" t="s">
        <v>28</v>
      </c>
      <c r="V1553" t="s">
        <v>28</v>
      </c>
      <c r="W1553" t="s">
        <v>962</v>
      </c>
      <c r="X1553" t="s">
        <v>963</v>
      </c>
      <c r="Y1553" t="s">
        <v>964</v>
      </c>
      <c r="Z1553" t="s">
        <v>965</v>
      </c>
      <c r="AA1553" t="s">
        <v>961</v>
      </c>
      <c r="AB1553" t="s">
        <v>957</v>
      </c>
      <c r="AC1553">
        <v>85086</v>
      </c>
      <c r="AD1553" t="s">
        <v>39</v>
      </c>
      <c r="AE1553" t="s">
        <v>960</v>
      </c>
      <c r="AF1553" t="b">
        <f t="shared" si="24"/>
        <v>1</v>
      </c>
      <c r="AG1553" t="b">
        <f>IF(Table1[[#This Row],[bank_type]] = "Private Nonprofit", TRUE, FALSE)</f>
        <v>0</v>
      </c>
    </row>
    <row r="1554" spans="1:33" x14ac:dyDescent="0.2">
      <c r="A1554">
        <v>2063</v>
      </c>
      <c r="B1554" t="s">
        <v>6507</v>
      </c>
      <c r="C1554" t="s">
        <v>28</v>
      </c>
      <c r="D1554" s="1">
        <v>45589</v>
      </c>
      <c r="E1554" t="s">
        <v>6508</v>
      </c>
      <c r="F1554" t="b">
        <v>1</v>
      </c>
      <c r="K1554" t="s">
        <v>76</v>
      </c>
      <c r="L1554" t="s">
        <v>692</v>
      </c>
      <c r="M1554" t="s">
        <v>6269</v>
      </c>
      <c r="N1554">
        <v>30.204353121581999</v>
      </c>
      <c r="O1554">
        <v>-81.567473646233793</v>
      </c>
      <c r="P1554" t="s">
        <v>78</v>
      </c>
      <c r="Q1554" t="s">
        <v>28</v>
      </c>
      <c r="R1554" t="s">
        <v>28</v>
      </c>
      <c r="S1554" t="s">
        <v>28</v>
      </c>
      <c r="T1554" t="s">
        <v>28</v>
      </c>
      <c r="U1554" t="s">
        <v>28</v>
      </c>
      <c r="V1554" t="s">
        <v>28</v>
      </c>
      <c r="W1554" t="s">
        <v>28</v>
      </c>
      <c r="X1554" t="s">
        <v>28</v>
      </c>
      <c r="Y1554" t="s">
        <v>28</v>
      </c>
      <c r="Z1554" t="s">
        <v>28</v>
      </c>
      <c r="AA1554" t="s">
        <v>28</v>
      </c>
      <c r="AB1554" t="s">
        <v>28</v>
      </c>
      <c r="AC1554" t="s">
        <v>28</v>
      </c>
      <c r="AD1554" t="s">
        <v>28</v>
      </c>
      <c r="AE1554" t="s">
        <v>28</v>
      </c>
      <c r="AF1554" t="b">
        <f t="shared" si="24"/>
        <v>0</v>
      </c>
      <c r="AG1554" t="b">
        <f>IF(Table1[[#This Row],[bank_type]] = "Private Nonprofit", TRUE, FALSE)</f>
        <v>0</v>
      </c>
    </row>
    <row r="1555" spans="1:33" x14ac:dyDescent="0.2">
      <c r="A1555">
        <v>312</v>
      </c>
      <c r="B1555" t="s">
        <v>6509</v>
      </c>
      <c r="C1555" s="1">
        <v>36152</v>
      </c>
      <c r="D1555" s="1">
        <v>41843</v>
      </c>
      <c r="E1555" t="s">
        <v>6510</v>
      </c>
      <c r="F1555" t="b">
        <v>1</v>
      </c>
      <c r="G1555" t="s">
        <v>326</v>
      </c>
      <c r="H1555" t="s">
        <v>53</v>
      </c>
      <c r="I1555" t="s">
        <v>2320</v>
      </c>
      <c r="J1555" t="s">
        <v>332</v>
      </c>
      <c r="K1555" t="s">
        <v>362</v>
      </c>
      <c r="L1555" t="s">
        <v>515</v>
      </c>
      <c r="M1555" t="s">
        <v>6511</v>
      </c>
      <c r="N1555">
        <v>29.988166</v>
      </c>
      <c r="O1555">
        <v>-90.734562999999994</v>
      </c>
      <c r="P1555" t="s">
        <v>78</v>
      </c>
      <c r="Q1555" t="s">
        <v>6512</v>
      </c>
      <c r="R1555" t="s">
        <v>4859</v>
      </c>
      <c r="S1555" t="s">
        <v>4858</v>
      </c>
      <c r="T1555" t="s">
        <v>515</v>
      </c>
      <c r="U1555">
        <v>70602</v>
      </c>
      <c r="V1555" t="s">
        <v>28</v>
      </c>
      <c r="W1555" t="s">
        <v>6513</v>
      </c>
      <c r="X1555" t="s">
        <v>6514</v>
      </c>
      <c r="Y1555" t="s">
        <v>6515</v>
      </c>
      <c r="Z1555" t="s">
        <v>6516</v>
      </c>
      <c r="AA1555" t="s">
        <v>4858</v>
      </c>
      <c r="AB1555" t="s">
        <v>515</v>
      </c>
      <c r="AC1555">
        <v>70602</v>
      </c>
      <c r="AD1555" t="s">
        <v>39</v>
      </c>
      <c r="AE1555" t="s">
        <v>4859</v>
      </c>
      <c r="AF1555" t="b">
        <f t="shared" si="24"/>
        <v>0</v>
      </c>
      <c r="AG1555" t="b">
        <f>IF(Table1[[#This Row],[bank_type]] = "Private Nonprofit", TRUE, FALSE)</f>
        <v>0</v>
      </c>
    </row>
    <row r="1556" spans="1:33" x14ac:dyDescent="0.2">
      <c r="A1556">
        <v>312</v>
      </c>
      <c r="B1556" t="s">
        <v>6509</v>
      </c>
      <c r="C1556" s="1">
        <v>36152</v>
      </c>
      <c r="D1556" s="1">
        <v>41843</v>
      </c>
      <c r="E1556" t="s">
        <v>6510</v>
      </c>
      <c r="F1556" t="b">
        <v>1</v>
      </c>
      <c r="G1556" t="s">
        <v>326</v>
      </c>
      <c r="H1556" t="s">
        <v>53</v>
      </c>
      <c r="I1556" t="s">
        <v>2320</v>
      </c>
      <c r="J1556" t="s">
        <v>332</v>
      </c>
      <c r="K1556" t="s">
        <v>362</v>
      </c>
      <c r="L1556" t="s">
        <v>515</v>
      </c>
      <c r="M1556" t="s">
        <v>6511</v>
      </c>
      <c r="N1556">
        <v>29.988166</v>
      </c>
      <c r="O1556">
        <v>-90.734562999999994</v>
      </c>
      <c r="P1556" t="s">
        <v>78</v>
      </c>
      <c r="Q1556" t="s">
        <v>6512</v>
      </c>
      <c r="R1556" t="s">
        <v>4859</v>
      </c>
      <c r="S1556" t="s">
        <v>4858</v>
      </c>
      <c r="T1556" t="s">
        <v>515</v>
      </c>
      <c r="U1556">
        <v>70602</v>
      </c>
      <c r="V1556" t="s">
        <v>28</v>
      </c>
      <c r="W1556" t="s">
        <v>875</v>
      </c>
      <c r="X1556" t="s">
        <v>1097</v>
      </c>
      <c r="Y1556" t="s">
        <v>28</v>
      </c>
      <c r="Z1556" t="s">
        <v>4859</v>
      </c>
      <c r="AA1556" t="s">
        <v>4858</v>
      </c>
      <c r="AB1556" t="s">
        <v>515</v>
      </c>
      <c r="AC1556">
        <v>70602</v>
      </c>
      <c r="AD1556" t="s">
        <v>39</v>
      </c>
      <c r="AE1556" t="s">
        <v>28</v>
      </c>
      <c r="AF1556" t="b">
        <f t="shared" si="24"/>
        <v>0</v>
      </c>
      <c r="AG1556" t="b">
        <f>IF(Table1[[#This Row],[bank_type]] = "Private Nonprofit", TRUE, FALSE)</f>
        <v>0</v>
      </c>
    </row>
    <row r="1557" spans="1:33" x14ac:dyDescent="0.2">
      <c r="A1557">
        <v>130</v>
      </c>
      <c r="B1557" t="s">
        <v>6517</v>
      </c>
      <c r="C1557" s="1">
        <v>39643</v>
      </c>
      <c r="D1557" s="1">
        <v>39643</v>
      </c>
      <c r="E1557" t="s">
        <v>6518</v>
      </c>
      <c r="F1557" t="b">
        <v>1</v>
      </c>
      <c r="G1557" t="s">
        <v>326</v>
      </c>
      <c r="H1557" t="s">
        <v>331</v>
      </c>
      <c r="J1557" t="s">
        <v>332</v>
      </c>
      <c r="K1557" t="s">
        <v>24</v>
      </c>
      <c r="L1557" t="s">
        <v>692</v>
      </c>
      <c r="M1557" t="s">
        <v>6519</v>
      </c>
      <c r="N1557">
        <v>26.4213245541</v>
      </c>
      <c r="O1557">
        <v>-80.227831077639905</v>
      </c>
      <c r="P1557" t="s">
        <v>78</v>
      </c>
      <c r="Q1557" t="s">
        <v>6520</v>
      </c>
      <c r="R1557" t="s">
        <v>6521</v>
      </c>
      <c r="S1557" t="s">
        <v>6522</v>
      </c>
      <c r="T1557" t="s">
        <v>692</v>
      </c>
      <c r="U1557">
        <v>34994</v>
      </c>
      <c r="V1557" t="s">
        <v>6523</v>
      </c>
      <c r="W1557" t="s">
        <v>6524</v>
      </c>
      <c r="X1557" t="s">
        <v>2984</v>
      </c>
      <c r="Y1557" t="s">
        <v>6525</v>
      </c>
      <c r="Z1557" t="s">
        <v>28</v>
      </c>
      <c r="AA1557" t="s">
        <v>6522</v>
      </c>
      <c r="AB1557" t="s">
        <v>692</v>
      </c>
      <c r="AC1557" t="s">
        <v>6526</v>
      </c>
      <c r="AD1557" t="s">
        <v>60</v>
      </c>
      <c r="AE1557" t="s">
        <v>28</v>
      </c>
      <c r="AF1557" t="b">
        <f t="shared" si="24"/>
        <v>0</v>
      </c>
      <c r="AG1557" t="b">
        <f>IF(Table1[[#This Row],[bank_type]] = "Private Nonprofit", TRUE, FALSE)</f>
        <v>0</v>
      </c>
    </row>
    <row r="1558" spans="1:33" x14ac:dyDescent="0.2">
      <c r="A1558">
        <v>130</v>
      </c>
      <c r="B1558" t="s">
        <v>6517</v>
      </c>
      <c r="C1558" s="1">
        <v>39643</v>
      </c>
      <c r="D1558" s="1">
        <v>39643</v>
      </c>
      <c r="E1558" t="s">
        <v>6518</v>
      </c>
      <c r="F1558" t="b">
        <v>1</v>
      </c>
      <c r="G1558" t="s">
        <v>326</v>
      </c>
      <c r="H1558" t="s">
        <v>331</v>
      </c>
      <c r="J1558" t="s">
        <v>332</v>
      </c>
      <c r="K1558" t="s">
        <v>24</v>
      </c>
      <c r="L1558" t="s">
        <v>692</v>
      </c>
      <c r="M1558" t="s">
        <v>6519</v>
      </c>
      <c r="N1558">
        <v>26.4213245541</v>
      </c>
      <c r="O1558">
        <v>-80.227831077639905</v>
      </c>
      <c r="P1558" t="s">
        <v>78</v>
      </c>
      <c r="Q1558" t="s">
        <v>6520</v>
      </c>
      <c r="R1558" t="s">
        <v>6521</v>
      </c>
      <c r="S1558" t="s">
        <v>6522</v>
      </c>
      <c r="T1558" t="s">
        <v>692</v>
      </c>
      <c r="U1558">
        <v>34994</v>
      </c>
      <c r="V1558" t="s">
        <v>6523</v>
      </c>
      <c r="W1558" t="s">
        <v>6527</v>
      </c>
      <c r="X1558" t="s">
        <v>6528</v>
      </c>
      <c r="Y1558" t="s">
        <v>6529</v>
      </c>
      <c r="Z1558" t="s">
        <v>6530</v>
      </c>
      <c r="AA1558" t="s">
        <v>6522</v>
      </c>
      <c r="AB1558" t="s">
        <v>692</v>
      </c>
      <c r="AC1558">
        <v>34994</v>
      </c>
      <c r="AD1558" t="s">
        <v>39</v>
      </c>
      <c r="AE1558" t="s">
        <v>1248</v>
      </c>
      <c r="AF1558" t="b">
        <f t="shared" si="24"/>
        <v>0</v>
      </c>
      <c r="AG1558" t="b">
        <f>IF(Table1[[#This Row],[bank_type]] = "Private Nonprofit", TRUE, FALSE)</f>
        <v>0</v>
      </c>
    </row>
    <row r="1559" spans="1:33" x14ac:dyDescent="0.2">
      <c r="A1559">
        <v>2355</v>
      </c>
      <c r="B1559" t="s">
        <v>6531</v>
      </c>
      <c r="C1559" t="s">
        <v>28</v>
      </c>
      <c r="D1559" t="s">
        <v>28</v>
      </c>
      <c r="E1559" t="s">
        <v>6532</v>
      </c>
      <c r="F1559" t="b">
        <v>1</v>
      </c>
      <c r="G1559" t="s">
        <v>326</v>
      </c>
      <c r="J1559" t="s">
        <v>332</v>
      </c>
      <c r="K1559" t="s">
        <v>42</v>
      </c>
      <c r="L1559" t="s">
        <v>479</v>
      </c>
      <c r="M1559" t="s">
        <v>6533</v>
      </c>
      <c r="N1559">
        <v>32.196105000000003</v>
      </c>
      <c r="O1559">
        <v>-81.371565000000004</v>
      </c>
      <c r="P1559" t="s">
        <v>78</v>
      </c>
      <c r="Q1559" t="s">
        <v>6534</v>
      </c>
      <c r="R1559" t="s">
        <v>6535</v>
      </c>
      <c r="S1559" t="s">
        <v>805</v>
      </c>
      <c r="T1559" t="s">
        <v>479</v>
      </c>
      <c r="U1559">
        <v>31416</v>
      </c>
      <c r="V1559" t="s">
        <v>6536</v>
      </c>
      <c r="W1559" t="s">
        <v>1299</v>
      </c>
      <c r="X1559" t="s">
        <v>1300</v>
      </c>
      <c r="Y1559" t="s">
        <v>1301</v>
      </c>
      <c r="Z1559" t="s">
        <v>1302</v>
      </c>
      <c r="AA1559" t="s">
        <v>805</v>
      </c>
      <c r="AB1559" t="s">
        <v>479</v>
      </c>
      <c r="AC1559">
        <v>31405</v>
      </c>
      <c r="AD1559" t="s">
        <v>405</v>
      </c>
      <c r="AE1559" t="s">
        <v>1303</v>
      </c>
      <c r="AF1559" t="b">
        <f t="shared" si="24"/>
        <v>0</v>
      </c>
      <c r="AG1559" t="b">
        <f>IF(Table1[[#This Row],[bank_type]] = "Private Nonprofit", TRUE, FALSE)</f>
        <v>0</v>
      </c>
    </row>
    <row r="1560" spans="1:33" x14ac:dyDescent="0.2">
      <c r="A1560">
        <v>4866</v>
      </c>
      <c r="B1560" t="s">
        <v>6537</v>
      </c>
      <c r="C1560" s="1">
        <v>43059</v>
      </c>
      <c r="D1560" s="1">
        <v>43059</v>
      </c>
      <c r="E1560" t="s">
        <v>6538</v>
      </c>
      <c r="F1560" t="b">
        <v>1</v>
      </c>
      <c r="G1560" t="s">
        <v>326</v>
      </c>
      <c r="H1560" t="s">
        <v>53</v>
      </c>
      <c r="I1560" t="s">
        <v>72</v>
      </c>
      <c r="J1560" t="s">
        <v>332</v>
      </c>
      <c r="K1560" t="s">
        <v>24</v>
      </c>
      <c r="L1560" t="s">
        <v>515</v>
      </c>
      <c r="M1560" t="s">
        <v>1072</v>
      </c>
      <c r="N1560">
        <v>30.010719999999999</v>
      </c>
      <c r="O1560">
        <v>-91.015230000000003</v>
      </c>
      <c r="P1560" t="s">
        <v>78</v>
      </c>
      <c r="Q1560" t="s">
        <v>6539</v>
      </c>
      <c r="R1560" t="s">
        <v>6540</v>
      </c>
      <c r="S1560" t="s">
        <v>6541</v>
      </c>
      <c r="T1560" t="s">
        <v>515</v>
      </c>
      <c r="U1560">
        <v>70393</v>
      </c>
      <c r="V1560" t="s">
        <v>28</v>
      </c>
      <c r="W1560" t="s">
        <v>6542</v>
      </c>
      <c r="X1560" t="s">
        <v>6543</v>
      </c>
      <c r="Y1560" t="s">
        <v>6544</v>
      </c>
      <c r="Z1560" t="s">
        <v>6545</v>
      </c>
      <c r="AA1560" t="s">
        <v>6541</v>
      </c>
      <c r="AB1560" t="s">
        <v>515</v>
      </c>
      <c r="AC1560">
        <v>70393</v>
      </c>
      <c r="AD1560" t="s">
        <v>60</v>
      </c>
      <c r="AE1560" t="s">
        <v>28</v>
      </c>
      <c r="AF1560" t="b">
        <f t="shared" si="24"/>
        <v>0</v>
      </c>
      <c r="AG1560" t="b">
        <f>IF(Table1[[#This Row],[bank_type]] = "Private Nonprofit", TRUE, FALSE)</f>
        <v>0</v>
      </c>
    </row>
    <row r="1561" spans="1:33" x14ac:dyDescent="0.2">
      <c r="A1561">
        <v>2830</v>
      </c>
      <c r="B1561" t="s">
        <v>6546</v>
      </c>
      <c r="C1561" t="s">
        <v>28</v>
      </c>
      <c r="D1561" s="1">
        <v>42080</v>
      </c>
      <c r="E1561" t="s">
        <v>6547</v>
      </c>
      <c r="F1561" t="b">
        <v>1</v>
      </c>
      <c r="K1561" t="s">
        <v>42</v>
      </c>
      <c r="L1561" t="s">
        <v>692</v>
      </c>
      <c r="M1561" t="s">
        <v>3483</v>
      </c>
      <c r="N1561">
        <v>27.905012998227001</v>
      </c>
      <c r="O1561">
        <v>-81.061187959208098</v>
      </c>
      <c r="P1561" t="s">
        <v>78</v>
      </c>
      <c r="Q1561" t="s">
        <v>28</v>
      </c>
      <c r="R1561" t="s">
        <v>28</v>
      </c>
      <c r="S1561" t="s">
        <v>28</v>
      </c>
      <c r="T1561" t="s">
        <v>28</v>
      </c>
      <c r="U1561" t="s">
        <v>28</v>
      </c>
      <c r="V1561" t="s">
        <v>28</v>
      </c>
      <c r="W1561" t="s">
        <v>28</v>
      </c>
      <c r="X1561" t="s">
        <v>28</v>
      </c>
      <c r="Y1561" t="s">
        <v>28</v>
      </c>
      <c r="Z1561" t="s">
        <v>28</v>
      </c>
      <c r="AA1561" t="s">
        <v>28</v>
      </c>
      <c r="AB1561" t="s">
        <v>28</v>
      </c>
      <c r="AC1561" t="s">
        <v>28</v>
      </c>
      <c r="AD1561" t="s">
        <v>28</v>
      </c>
      <c r="AE1561" t="s">
        <v>28</v>
      </c>
      <c r="AF1561" t="b">
        <f t="shared" si="24"/>
        <v>0</v>
      </c>
      <c r="AG1561" t="b">
        <f>IF(Table1[[#This Row],[bank_type]] = "Private Nonprofit", TRUE, FALSE)</f>
        <v>0</v>
      </c>
    </row>
    <row r="1562" spans="1:33" x14ac:dyDescent="0.2">
      <c r="A1562">
        <v>5589</v>
      </c>
      <c r="B1562" t="s">
        <v>6548</v>
      </c>
      <c r="C1562" s="1">
        <v>44614</v>
      </c>
      <c r="D1562" s="1">
        <v>44614</v>
      </c>
      <c r="E1562" t="s">
        <v>6549</v>
      </c>
      <c r="F1562" t="b">
        <v>1</v>
      </c>
      <c r="G1562" t="s">
        <v>67</v>
      </c>
      <c r="J1562" t="s">
        <v>68</v>
      </c>
      <c r="K1562" t="s">
        <v>24</v>
      </c>
      <c r="L1562" t="s">
        <v>433</v>
      </c>
      <c r="M1562" t="s">
        <v>6550</v>
      </c>
      <c r="N1562">
        <v>35.7152923765411</v>
      </c>
      <c r="O1562">
        <v>-86.188785616843305</v>
      </c>
      <c r="P1562" t="s">
        <v>78</v>
      </c>
      <c r="Q1562" t="s">
        <v>5433</v>
      </c>
      <c r="R1562" t="s">
        <v>5434</v>
      </c>
      <c r="S1562" t="s">
        <v>1124</v>
      </c>
      <c r="T1562" t="s">
        <v>703</v>
      </c>
      <c r="U1562">
        <v>27609</v>
      </c>
      <c r="V1562" t="s">
        <v>5435</v>
      </c>
      <c r="W1562" t="s">
        <v>1693</v>
      </c>
      <c r="X1562" t="s">
        <v>5441</v>
      </c>
      <c r="Y1562" t="s">
        <v>5442</v>
      </c>
      <c r="Z1562" t="s">
        <v>5443</v>
      </c>
      <c r="AA1562" t="s">
        <v>615</v>
      </c>
      <c r="AB1562" t="s">
        <v>433</v>
      </c>
      <c r="AC1562">
        <v>37203</v>
      </c>
      <c r="AD1562" t="s">
        <v>39</v>
      </c>
      <c r="AE1562" t="s">
        <v>5444</v>
      </c>
      <c r="AF1562" t="b">
        <f t="shared" si="24"/>
        <v>0</v>
      </c>
      <c r="AG1562" t="b">
        <f>IF(Table1[[#This Row],[bank_type]] = "Private Nonprofit", TRUE, FALSE)</f>
        <v>0</v>
      </c>
    </row>
    <row r="1563" spans="1:33" x14ac:dyDescent="0.2">
      <c r="A1563">
        <v>5589</v>
      </c>
      <c r="B1563" t="s">
        <v>6548</v>
      </c>
      <c r="C1563" s="1">
        <v>44614</v>
      </c>
      <c r="D1563" s="1">
        <v>44614</v>
      </c>
      <c r="E1563" t="s">
        <v>6549</v>
      </c>
      <c r="F1563" t="b">
        <v>1</v>
      </c>
      <c r="G1563" t="s">
        <v>67</v>
      </c>
      <c r="J1563" t="s">
        <v>68</v>
      </c>
      <c r="K1563" t="s">
        <v>24</v>
      </c>
      <c r="L1563" t="s">
        <v>433</v>
      </c>
      <c r="M1563" t="s">
        <v>6550</v>
      </c>
      <c r="N1563">
        <v>35.7152923765411</v>
      </c>
      <c r="O1563">
        <v>-86.188785616843305</v>
      </c>
      <c r="P1563" t="s">
        <v>78</v>
      </c>
      <c r="Q1563" t="s">
        <v>5433</v>
      </c>
      <c r="R1563" t="s">
        <v>5434</v>
      </c>
      <c r="S1563" t="s">
        <v>1124</v>
      </c>
      <c r="T1563" t="s">
        <v>703</v>
      </c>
      <c r="U1563">
        <v>27609</v>
      </c>
      <c r="V1563" t="s">
        <v>5435</v>
      </c>
      <c r="W1563" t="s">
        <v>1937</v>
      </c>
      <c r="X1563" t="s">
        <v>6551</v>
      </c>
      <c r="Y1563" t="s">
        <v>6552</v>
      </c>
      <c r="Z1563" t="s">
        <v>5454</v>
      </c>
      <c r="AA1563" t="s">
        <v>615</v>
      </c>
      <c r="AB1563" t="s">
        <v>433</v>
      </c>
      <c r="AC1563" t="s">
        <v>28</v>
      </c>
      <c r="AD1563" t="s">
        <v>39</v>
      </c>
      <c r="AE1563" t="s">
        <v>28</v>
      </c>
      <c r="AF1563" t="b">
        <f t="shared" si="24"/>
        <v>0</v>
      </c>
      <c r="AG1563" t="b">
        <f>IF(Table1[[#This Row],[bank_type]] = "Private Nonprofit", TRUE, FALSE)</f>
        <v>0</v>
      </c>
    </row>
    <row r="1564" spans="1:33" x14ac:dyDescent="0.2">
      <c r="A1564">
        <v>2010</v>
      </c>
      <c r="B1564" t="s">
        <v>6553</v>
      </c>
      <c r="C1564" s="1">
        <v>41096</v>
      </c>
      <c r="D1564" s="1">
        <v>41096</v>
      </c>
      <c r="E1564" t="s">
        <v>6554</v>
      </c>
      <c r="F1564" t="b">
        <v>1</v>
      </c>
      <c r="G1564" t="s">
        <v>326</v>
      </c>
      <c r="J1564" t="s">
        <v>332</v>
      </c>
      <c r="K1564" t="s">
        <v>24</v>
      </c>
      <c r="L1564" t="s">
        <v>853</v>
      </c>
      <c r="M1564" t="s">
        <v>6555</v>
      </c>
      <c r="N1564">
        <v>48.777293143065201</v>
      </c>
      <c r="O1564">
        <v>-122.588480420089</v>
      </c>
      <c r="P1564" t="s">
        <v>27</v>
      </c>
      <c r="Q1564" t="s">
        <v>6556</v>
      </c>
      <c r="R1564" t="s">
        <v>6557</v>
      </c>
      <c r="S1564" t="s">
        <v>6558</v>
      </c>
      <c r="T1564" t="s">
        <v>853</v>
      </c>
      <c r="U1564">
        <v>98226</v>
      </c>
      <c r="V1564" t="s">
        <v>28</v>
      </c>
      <c r="W1564" t="s">
        <v>6559</v>
      </c>
      <c r="X1564" t="s">
        <v>6560</v>
      </c>
      <c r="Y1564" t="s">
        <v>6561</v>
      </c>
      <c r="Z1564" t="s">
        <v>6556</v>
      </c>
      <c r="AA1564" t="s">
        <v>6558</v>
      </c>
      <c r="AB1564" t="s">
        <v>853</v>
      </c>
      <c r="AC1564">
        <v>98226</v>
      </c>
      <c r="AD1564" t="s">
        <v>39</v>
      </c>
      <c r="AE1564" t="s">
        <v>6557</v>
      </c>
      <c r="AF1564" t="b">
        <f t="shared" si="24"/>
        <v>1</v>
      </c>
      <c r="AG1564" t="b">
        <f>IF(Table1[[#This Row],[bank_type]] = "Private Nonprofit", TRUE, FALSE)</f>
        <v>0</v>
      </c>
    </row>
    <row r="1565" spans="1:33" x14ac:dyDescent="0.2">
      <c r="A1565">
        <v>6702</v>
      </c>
      <c r="B1565" t="s">
        <v>6562</v>
      </c>
      <c r="C1565" s="1">
        <v>45343</v>
      </c>
      <c r="D1565" s="1">
        <v>45343</v>
      </c>
      <c r="E1565" t="s">
        <v>6563</v>
      </c>
      <c r="F1565" t="b">
        <v>1</v>
      </c>
      <c r="G1565" t="s">
        <v>991</v>
      </c>
      <c r="K1565" t="s">
        <v>24</v>
      </c>
      <c r="L1565" t="s">
        <v>692</v>
      </c>
      <c r="M1565" t="s">
        <v>6564</v>
      </c>
      <c r="N1565">
        <v>26.880140568678499</v>
      </c>
      <c r="O1565">
        <v>-81.387362060507598</v>
      </c>
      <c r="P1565" t="s">
        <v>705</v>
      </c>
      <c r="Q1565" t="s">
        <v>6565</v>
      </c>
      <c r="R1565" t="s">
        <v>6566</v>
      </c>
      <c r="S1565" t="s">
        <v>6567</v>
      </c>
      <c r="T1565" t="s">
        <v>692</v>
      </c>
      <c r="U1565">
        <v>34974</v>
      </c>
      <c r="V1565" t="s">
        <v>28</v>
      </c>
      <c r="W1565" t="s">
        <v>28</v>
      </c>
      <c r="X1565" t="s">
        <v>28</v>
      </c>
      <c r="Y1565" t="s">
        <v>28</v>
      </c>
      <c r="Z1565" t="s">
        <v>28</v>
      </c>
      <c r="AA1565" t="s">
        <v>28</v>
      </c>
      <c r="AB1565" t="s">
        <v>28</v>
      </c>
      <c r="AC1565" t="s">
        <v>28</v>
      </c>
      <c r="AD1565" t="s">
        <v>28</v>
      </c>
      <c r="AE1565" t="s">
        <v>28</v>
      </c>
      <c r="AF1565" t="b">
        <f t="shared" si="24"/>
        <v>0</v>
      </c>
      <c r="AG1565" t="b">
        <f>IF(Table1[[#This Row],[bank_type]] = "Private Nonprofit", TRUE, FALSE)</f>
        <v>0</v>
      </c>
    </row>
    <row r="1566" spans="1:33" x14ac:dyDescent="0.2">
      <c r="A1566">
        <v>628</v>
      </c>
      <c r="B1566" t="s">
        <v>6568</v>
      </c>
      <c r="C1566" t="s">
        <v>28</v>
      </c>
      <c r="D1566" s="1">
        <v>41123</v>
      </c>
      <c r="E1566" t="s">
        <v>6569</v>
      </c>
      <c r="F1566" t="b">
        <v>1</v>
      </c>
      <c r="G1566" t="s">
        <v>326</v>
      </c>
      <c r="J1566" t="s">
        <v>848</v>
      </c>
      <c r="K1566" t="s">
        <v>76</v>
      </c>
      <c r="L1566" t="s">
        <v>394</v>
      </c>
      <c r="M1566" t="s">
        <v>1848</v>
      </c>
      <c r="N1566">
        <v>36.802668507118099</v>
      </c>
      <c r="O1566">
        <v>-76.067035408503003</v>
      </c>
      <c r="P1566" t="s">
        <v>78</v>
      </c>
      <c r="Q1566" t="s">
        <v>28</v>
      </c>
      <c r="R1566" t="s">
        <v>28</v>
      </c>
      <c r="S1566" t="s">
        <v>28</v>
      </c>
      <c r="T1566" t="s">
        <v>28</v>
      </c>
      <c r="U1566" t="s">
        <v>28</v>
      </c>
      <c r="V1566" t="s">
        <v>28</v>
      </c>
      <c r="W1566" t="s">
        <v>6570</v>
      </c>
      <c r="X1566" t="s">
        <v>6571</v>
      </c>
      <c r="Y1566" t="s">
        <v>28</v>
      </c>
      <c r="Z1566" t="s">
        <v>6572</v>
      </c>
      <c r="AA1566" t="s">
        <v>930</v>
      </c>
      <c r="AB1566" t="s">
        <v>28</v>
      </c>
      <c r="AC1566">
        <v>23452</v>
      </c>
      <c r="AD1566" t="s">
        <v>39</v>
      </c>
      <c r="AE1566" t="s">
        <v>28</v>
      </c>
      <c r="AF1566" t="b">
        <f t="shared" si="24"/>
        <v>0</v>
      </c>
      <c r="AG1566" t="b">
        <f>IF(Table1[[#This Row],[bank_type]] = "Private Nonprofit", TRUE, FALSE)</f>
        <v>0</v>
      </c>
    </row>
    <row r="1567" spans="1:33" x14ac:dyDescent="0.2">
      <c r="A1567">
        <v>3352</v>
      </c>
      <c r="B1567" t="s">
        <v>6573</v>
      </c>
      <c r="C1567" s="1">
        <v>41865</v>
      </c>
      <c r="D1567" s="1">
        <v>41865</v>
      </c>
      <c r="E1567" t="s">
        <v>6574</v>
      </c>
      <c r="F1567" t="b">
        <v>1</v>
      </c>
      <c r="G1567" t="s">
        <v>668</v>
      </c>
      <c r="K1567" t="s">
        <v>24</v>
      </c>
      <c r="L1567" t="s">
        <v>470</v>
      </c>
      <c r="M1567" t="s">
        <v>6575</v>
      </c>
      <c r="N1567">
        <v>34.144997129439702</v>
      </c>
      <c r="O1567">
        <v>-117.362080785356</v>
      </c>
      <c r="P1567" t="s">
        <v>27</v>
      </c>
      <c r="Q1567" t="s">
        <v>6576</v>
      </c>
      <c r="R1567" t="s">
        <v>6577</v>
      </c>
      <c r="S1567" t="s">
        <v>6578</v>
      </c>
      <c r="T1567" t="s">
        <v>470</v>
      </c>
      <c r="U1567" t="s">
        <v>6579</v>
      </c>
      <c r="V1567" t="s">
        <v>6580</v>
      </c>
      <c r="W1567" t="s">
        <v>2590</v>
      </c>
      <c r="X1567" t="s">
        <v>2591</v>
      </c>
      <c r="Y1567" t="s">
        <v>2592</v>
      </c>
      <c r="Z1567" t="s">
        <v>2593</v>
      </c>
      <c r="AA1567" t="s">
        <v>1171</v>
      </c>
      <c r="AB1567" t="s">
        <v>470</v>
      </c>
      <c r="AC1567">
        <v>95765</v>
      </c>
      <c r="AD1567" t="s">
        <v>60</v>
      </c>
      <c r="AE1567" t="s">
        <v>2594</v>
      </c>
      <c r="AF1567" t="b">
        <f t="shared" si="24"/>
        <v>1</v>
      </c>
      <c r="AG1567" t="b">
        <f>IF(Table1[[#This Row],[bank_type]] = "Private Nonprofit", TRUE, FALSE)</f>
        <v>0</v>
      </c>
    </row>
    <row r="1568" spans="1:33" x14ac:dyDescent="0.2">
      <c r="A1568">
        <v>3352</v>
      </c>
      <c r="B1568" t="s">
        <v>6573</v>
      </c>
      <c r="C1568" s="1">
        <v>41865</v>
      </c>
      <c r="D1568" s="1">
        <v>41865</v>
      </c>
      <c r="E1568" t="s">
        <v>6574</v>
      </c>
      <c r="F1568" t="b">
        <v>1</v>
      </c>
      <c r="G1568" t="s">
        <v>668</v>
      </c>
      <c r="K1568" t="s">
        <v>24</v>
      </c>
      <c r="L1568" t="s">
        <v>470</v>
      </c>
      <c r="M1568" t="s">
        <v>6575</v>
      </c>
      <c r="N1568">
        <v>34.144997129439702</v>
      </c>
      <c r="O1568">
        <v>-117.362080785356</v>
      </c>
      <c r="P1568" t="s">
        <v>27</v>
      </c>
      <c r="Q1568" t="s">
        <v>6576</v>
      </c>
      <c r="R1568" t="s">
        <v>6577</v>
      </c>
      <c r="S1568" t="s">
        <v>6578</v>
      </c>
      <c r="T1568" t="s">
        <v>470</v>
      </c>
      <c r="U1568" t="s">
        <v>6579</v>
      </c>
      <c r="V1568" t="s">
        <v>6580</v>
      </c>
      <c r="W1568" t="s">
        <v>5233</v>
      </c>
      <c r="X1568" t="s">
        <v>6581</v>
      </c>
      <c r="Y1568" t="s">
        <v>28</v>
      </c>
      <c r="Z1568" t="s">
        <v>6576</v>
      </c>
      <c r="AA1568" t="s">
        <v>6578</v>
      </c>
      <c r="AB1568" t="s">
        <v>470</v>
      </c>
      <c r="AC1568" t="s">
        <v>6579</v>
      </c>
      <c r="AD1568" t="s">
        <v>34</v>
      </c>
      <c r="AE1568" t="s">
        <v>6580</v>
      </c>
      <c r="AF1568" t="b">
        <f t="shared" si="24"/>
        <v>1</v>
      </c>
      <c r="AG1568" t="b">
        <f>IF(Table1[[#This Row],[bank_type]] = "Private Nonprofit", TRUE, FALSE)</f>
        <v>0</v>
      </c>
    </row>
    <row r="1569" spans="1:33" x14ac:dyDescent="0.2">
      <c r="A1569">
        <v>2799</v>
      </c>
      <c r="B1569" t="s">
        <v>6582</v>
      </c>
      <c r="C1569" s="1">
        <v>41263</v>
      </c>
      <c r="D1569" s="1">
        <v>41263</v>
      </c>
      <c r="E1569" t="s">
        <v>6583</v>
      </c>
      <c r="F1569" t="b">
        <v>1</v>
      </c>
      <c r="G1569" t="s">
        <v>22</v>
      </c>
      <c r="H1569" t="s">
        <v>846</v>
      </c>
      <c r="J1569" t="s">
        <v>23</v>
      </c>
      <c r="K1569" t="s">
        <v>24</v>
      </c>
      <c r="L1569" t="s">
        <v>4003</v>
      </c>
      <c r="M1569" t="s">
        <v>4004</v>
      </c>
      <c r="N1569">
        <v>41.948965999999999</v>
      </c>
      <c r="O1569">
        <v>-70.674115999999998</v>
      </c>
      <c r="P1569" t="s">
        <v>27</v>
      </c>
      <c r="Q1569" t="s">
        <v>6584</v>
      </c>
      <c r="R1569" t="s">
        <v>28</v>
      </c>
      <c r="S1569" t="s">
        <v>6585</v>
      </c>
      <c r="T1569" t="s">
        <v>4003</v>
      </c>
      <c r="U1569" t="s">
        <v>28</v>
      </c>
      <c r="V1569" t="s">
        <v>28</v>
      </c>
      <c r="W1569" t="s">
        <v>6586</v>
      </c>
      <c r="X1569" t="s">
        <v>6587</v>
      </c>
      <c r="Y1569" t="s">
        <v>6588</v>
      </c>
      <c r="Z1569" t="s">
        <v>6589</v>
      </c>
      <c r="AA1569" t="s">
        <v>6585</v>
      </c>
      <c r="AB1569" t="s">
        <v>4003</v>
      </c>
      <c r="AC1569">
        <v>2114</v>
      </c>
      <c r="AD1569" t="s">
        <v>34</v>
      </c>
      <c r="AE1569" t="s">
        <v>28</v>
      </c>
      <c r="AF1569" t="b">
        <f t="shared" si="24"/>
        <v>1</v>
      </c>
      <c r="AG1569" t="b">
        <f>IF(Table1[[#This Row],[bank_type]] = "Private Nonprofit", TRUE, FALSE)</f>
        <v>0</v>
      </c>
    </row>
    <row r="1570" spans="1:33" x14ac:dyDescent="0.2">
      <c r="A1570">
        <v>2799</v>
      </c>
      <c r="B1570" t="s">
        <v>6582</v>
      </c>
      <c r="C1570" s="1">
        <v>41263</v>
      </c>
      <c r="D1570" s="1">
        <v>41263</v>
      </c>
      <c r="E1570" t="s">
        <v>6583</v>
      </c>
      <c r="F1570" t="b">
        <v>1</v>
      </c>
      <c r="G1570" t="s">
        <v>22</v>
      </c>
      <c r="H1570" t="s">
        <v>846</v>
      </c>
      <c r="J1570" t="s">
        <v>23</v>
      </c>
      <c r="K1570" t="s">
        <v>24</v>
      </c>
      <c r="L1570" t="s">
        <v>4003</v>
      </c>
      <c r="M1570" t="s">
        <v>4004</v>
      </c>
      <c r="N1570">
        <v>41.948965999999999</v>
      </c>
      <c r="O1570">
        <v>-70.674115999999998</v>
      </c>
      <c r="P1570" t="s">
        <v>27</v>
      </c>
      <c r="Q1570" t="s">
        <v>6584</v>
      </c>
      <c r="R1570" t="s">
        <v>28</v>
      </c>
      <c r="S1570" t="s">
        <v>6585</v>
      </c>
      <c r="T1570" t="s">
        <v>4003</v>
      </c>
      <c r="U1570" t="s">
        <v>28</v>
      </c>
      <c r="V1570" t="s">
        <v>28</v>
      </c>
      <c r="W1570" t="s">
        <v>472</v>
      </c>
      <c r="X1570" t="s">
        <v>6590</v>
      </c>
      <c r="Y1570" t="s">
        <v>6591</v>
      </c>
      <c r="Z1570" t="s">
        <v>6592</v>
      </c>
      <c r="AA1570" t="s">
        <v>6593</v>
      </c>
      <c r="AB1570" t="s">
        <v>4003</v>
      </c>
      <c r="AC1570">
        <v>1930</v>
      </c>
      <c r="AD1570" t="s">
        <v>39</v>
      </c>
      <c r="AE1570" t="s">
        <v>6594</v>
      </c>
      <c r="AF1570" t="b">
        <f t="shared" si="24"/>
        <v>1</v>
      </c>
      <c r="AG1570" t="b">
        <f>IF(Table1[[#This Row],[bank_type]] = "Private Nonprofit", TRUE, FALSE)</f>
        <v>0</v>
      </c>
    </row>
    <row r="1571" spans="1:33" x14ac:dyDescent="0.2">
      <c r="A1571">
        <v>2723</v>
      </c>
      <c r="B1571" t="s">
        <v>6595</v>
      </c>
      <c r="C1571" s="1">
        <v>41263</v>
      </c>
      <c r="D1571" s="1">
        <v>41263</v>
      </c>
      <c r="E1571" t="s">
        <v>6596</v>
      </c>
      <c r="F1571" t="b">
        <v>1</v>
      </c>
      <c r="G1571" t="s">
        <v>326</v>
      </c>
      <c r="H1571" t="s">
        <v>846</v>
      </c>
      <c r="J1571" t="s">
        <v>848</v>
      </c>
      <c r="K1571" t="s">
        <v>24</v>
      </c>
      <c r="L1571" t="s">
        <v>4003</v>
      </c>
      <c r="M1571" t="s">
        <v>6597</v>
      </c>
      <c r="N1571">
        <v>42.746445000000001</v>
      </c>
      <c r="O1571">
        <v>-70.843534000000005</v>
      </c>
      <c r="P1571" t="s">
        <v>307</v>
      </c>
      <c r="Q1571" t="s">
        <v>6584</v>
      </c>
      <c r="R1571" t="s">
        <v>28</v>
      </c>
      <c r="S1571" t="s">
        <v>6585</v>
      </c>
      <c r="T1571" t="s">
        <v>4003</v>
      </c>
      <c r="U1571" t="s">
        <v>28</v>
      </c>
      <c r="V1571" t="s">
        <v>28</v>
      </c>
      <c r="W1571" t="s">
        <v>6586</v>
      </c>
      <c r="X1571" t="s">
        <v>6587</v>
      </c>
      <c r="Y1571" t="s">
        <v>6588</v>
      </c>
      <c r="Z1571" t="s">
        <v>6589</v>
      </c>
      <c r="AA1571" t="s">
        <v>6585</v>
      </c>
      <c r="AB1571" t="s">
        <v>4003</v>
      </c>
      <c r="AC1571">
        <v>2114</v>
      </c>
      <c r="AD1571" t="s">
        <v>34</v>
      </c>
      <c r="AE1571" t="s">
        <v>28</v>
      </c>
      <c r="AF1571" t="b">
        <f t="shared" si="24"/>
        <v>0</v>
      </c>
      <c r="AG1571" t="b">
        <f>IF(Table1[[#This Row],[bank_type]] = "Private Nonprofit", TRUE, FALSE)</f>
        <v>0</v>
      </c>
    </row>
    <row r="1572" spans="1:33" x14ac:dyDescent="0.2">
      <c r="A1572">
        <v>2723</v>
      </c>
      <c r="B1572" t="s">
        <v>6595</v>
      </c>
      <c r="C1572" s="1">
        <v>41263</v>
      </c>
      <c r="D1572" s="1">
        <v>41263</v>
      </c>
      <c r="E1572" t="s">
        <v>6596</v>
      </c>
      <c r="F1572" t="b">
        <v>1</v>
      </c>
      <c r="G1572" t="s">
        <v>326</v>
      </c>
      <c r="H1572" t="s">
        <v>846</v>
      </c>
      <c r="J1572" t="s">
        <v>848</v>
      </c>
      <c r="K1572" t="s">
        <v>24</v>
      </c>
      <c r="L1572" t="s">
        <v>4003</v>
      </c>
      <c r="M1572" t="s">
        <v>6597</v>
      </c>
      <c r="N1572">
        <v>42.746445000000001</v>
      </c>
      <c r="O1572">
        <v>-70.843534000000005</v>
      </c>
      <c r="P1572" t="s">
        <v>307</v>
      </c>
      <c r="Q1572" t="s">
        <v>6584</v>
      </c>
      <c r="R1572" t="s">
        <v>28</v>
      </c>
      <c r="S1572" t="s">
        <v>6585</v>
      </c>
      <c r="T1572" t="s">
        <v>4003</v>
      </c>
      <c r="U1572" t="s">
        <v>28</v>
      </c>
      <c r="V1572" t="s">
        <v>28</v>
      </c>
      <c r="W1572" t="s">
        <v>472</v>
      </c>
      <c r="X1572" t="s">
        <v>6590</v>
      </c>
      <c r="Y1572" t="s">
        <v>6591</v>
      </c>
      <c r="Z1572" t="s">
        <v>6592</v>
      </c>
      <c r="AA1572" t="s">
        <v>6593</v>
      </c>
      <c r="AB1572" t="s">
        <v>4003</v>
      </c>
      <c r="AC1572">
        <v>1930</v>
      </c>
      <c r="AD1572" t="s">
        <v>39</v>
      </c>
      <c r="AE1572" t="s">
        <v>6594</v>
      </c>
      <c r="AF1572" t="b">
        <f t="shared" si="24"/>
        <v>0</v>
      </c>
      <c r="AG1572" t="b">
        <f>IF(Table1[[#This Row],[bank_type]] = "Private Nonprofit", TRUE, FALSE)</f>
        <v>0</v>
      </c>
    </row>
    <row r="1573" spans="1:33" x14ac:dyDescent="0.2">
      <c r="A1573">
        <v>2724</v>
      </c>
      <c r="B1573" t="s">
        <v>6598</v>
      </c>
      <c r="C1573" s="1">
        <v>41263</v>
      </c>
      <c r="D1573" s="1">
        <v>41263</v>
      </c>
      <c r="E1573" t="s">
        <v>6599</v>
      </c>
      <c r="F1573" t="b">
        <v>1</v>
      </c>
      <c r="G1573" t="s">
        <v>326</v>
      </c>
      <c r="H1573" t="s">
        <v>846</v>
      </c>
      <c r="J1573" t="s">
        <v>848</v>
      </c>
      <c r="K1573" t="s">
        <v>24</v>
      </c>
      <c r="L1573" t="s">
        <v>4003</v>
      </c>
      <c r="M1573" t="s">
        <v>6597</v>
      </c>
      <c r="N1573">
        <v>42.790928999999998</v>
      </c>
      <c r="O1573">
        <v>-70.824901999999994</v>
      </c>
      <c r="P1573" t="s">
        <v>307</v>
      </c>
      <c r="Q1573" t="s">
        <v>6584</v>
      </c>
      <c r="R1573" t="s">
        <v>28</v>
      </c>
      <c r="S1573" t="s">
        <v>6585</v>
      </c>
      <c r="T1573" t="s">
        <v>4003</v>
      </c>
      <c r="U1573" t="s">
        <v>28</v>
      </c>
      <c r="V1573" t="s">
        <v>28</v>
      </c>
      <c r="W1573" t="s">
        <v>6586</v>
      </c>
      <c r="X1573" t="s">
        <v>6587</v>
      </c>
      <c r="Y1573" t="s">
        <v>6588</v>
      </c>
      <c r="Z1573" t="s">
        <v>6589</v>
      </c>
      <c r="AA1573" t="s">
        <v>6585</v>
      </c>
      <c r="AB1573" t="s">
        <v>4003</v>
      </c>
      <c r="AC1573">
        <v>2114</v>
      </c>
      <c r="AD1573" t="s">
        <v>34</v>
      </c>
      <c r="AE1573" t="s">
        <v>28</v>
      </c>
      <c r="AF1573" t="b">
        <f t="shared" si="24"/>
        <v>0</v>
      </c>
      <c r="AG1573" t="b">
        <f>IF(Table1[[#This Row],[bank_type]] = "Private Nonprofit", TRUE, FALSE)</f>
        <v>0</v>
      </c>
    </row>
    <row r="1574" spans="1:33" x14ac:dyDescent="0.2">
      <c r="A1574">
        <v>2724</v>
      </c>
      <c r="B1574" t="s">
        <v>6598</v>
      </c>
      <c r="C1574" s="1">
        <v>41263</v>
      </c>
      <c r="D1574" s="1">
        <v>41263</v>
      </c>
      <c r="E1574" t="s">
        <v>6599</v>
      </c>
      <c r="F1574" t="b">
        <v>1</v>
      </c>
      <c r="G1574" t="s">
        <v>326</v>
      </c>
      <c r="H1574" t="s">
        <v>846</v>
      </c>
      <c r="J1574" t="s">
        <v>848</v>
      </c>
      <c r="K1574" t="s">
        <v>24</v>
      </c>
      <c r="L1574" t="s">
        <v>4003</v>
      </c>
      <c r="M1574" t="s">
        <v>6597</v>
      </c>
      <c r="N1574">
        <v>42.790928999999998</v>
      </c>
      <c r="O1574">
        <v>-70.824901999999994</v>
      </c>
      <c r="P1574" t="s">
        <v>307</v>
      </c>
      <c r="Q1574" t="s">
        <v>6584</v>
      </c>
      <c r="R1574" t="s">
        <v>28</v>
      </c>
      <c r="S1574" t="s">
        <v>6585</v>
      </c>
      <c r="T1574" t="s">
        <v>4003</v>
      </c>
      <c r="U1574" t="s">
        <v>28</v>
      </c>
      <c r="V1574" t="s">
        <v>28</v>
      </c>
      <c r="W1574" t="s">
        <v>472</v>
      </c>
      <c r="X1574" t="s">
        <v>6590</v>
      </c>
      <c r="Y1574" t="s">
        <v>6591</v>
      </c>
      <c r="Z1574" t="s">
        <v>6592</v>
      </c>
      <c r="AA1574" t="s">
        <v>6593</v>
      </c>
      <c r="AB1574" t="s">
        <v>4003</v>
      </c>
      <c r="AC1574">
        <v>1930</v>
      </c>
      <c r="AD1574" t="s">
        <v>39</v>
      </c>
      <c r="AE1574" t="s">
        <v>6594</v>
      </c>
      <c r="AF1574" t="b">
        <f t="shared" si="24"/>
        <v>0</v>
      </c>
      <c r="AG1574" t="b">
        <f>IF(Table1[[#This Row],[bank_type]] = "Private Nonprofit", TRUE, FALSE)</f>
        <v>0</v>
      </c>
    </row>
    <row r="1575" spans="1:33" x14ac:dyDescent="0.2">
      <c r="A1575">
        <v>2876</v>
      </c>
      <c r="B1575" t="s">
        <v>6600</v>
      </c>
      <c r="C1575" s="1">
        <v>41451</v>
      </c>
      <c r="D1575" s="1">
        <v>41451</v>
      </c>
      <c r="E1575" t="s">
        <v>6601</v>
      </c>
      <c r="F1575" t="b">
        <v>1</v>
      </c>
      <c r="G1575" t="s">
        <v>67</v>
      </c>
      <c r="J1575" t="s">
        <v>68</v>
      </c>
      <c r="K1575" t="s">
        <v>24</v>
      </c>
      <c r="L1575" t="s">
        <v>4003</v>
      </c>
      <c r="M1575" t="s">
        <v>6602</v>
      </c>
      <c r="N1575">
        <v>41.867992000000001</v>
      </c>
      <c r="O1575">
        <v>-71.129542000000001</v>
      </c>
      <c r="P1575" t="s">
        <v>27</v>
      </c>
      <c r="Q1575" t="s">
        <v>6584</v>
      </c>
      <c r="R1575" t="s">
        <v>28</v>
      </c>
      <c r="S1575" t="s">
        <v>6585</v>
      </c>
      <c r="T1575" t="s">
        <v>4003</v>
      </c>
      <c r="U1575" t="s">
        <v>28</v>
      </c>
      <c r="V1575" t="s">
        <v>28</v>
      </c>
      <c r="W1575" t="s">
        <v>6586</v>
      </c>
      <c r="X1575" t="s">
        <v>6587</v>
      </c>
      <c r="Y1575" t="s">
        <v>6588</v>
      </c>
      <c r="Z1575" t="s">
        <v>6589</v>
      </c>
      <c r="AA1575" t="s">
        <v>6585</v>
      </c>
      <c r="AB1575" t="s">
        <v>4003</v>
      </c>
      <c r="AC1575">
        <v>2114</v>
      </c>
      <c r="AD1575" t="s">
        <v>34</v>
      </c>
      <c r="AE1575" t="s">
        <v>28</v>
      </c>
      <c r="AF1575" t="b">
        <f t="shared" si="24"/>
        <v>1</v>
      </c>
      <c r="AG1575" t="b">
        <f>IF(Table1[[#This Row],[bank_type]] = "Private Nonprofit", TRUE, FALSE)</f>
        <v>0</v>
      </c>
    </row>
    <row r="1576" spans="1:33" x14ac:dyDescent="0.2">
      <c r="A1576">
        <v>2876</v>
      </c>
      <c r="B1576" t="s">
        <v>6600</v>
      </c>
      <c r="C1576" s="1">
        <v>41451</v>
      </c>
      <c r="D1576" s="1">
        <v>41451</v>
      </c>
      <c r="E1576" t="s">
        <v>6601</v>
      </c>
      <c r="F1576" t="b">
        <v>1</v>
      </c>
      <c r="G1576" t="s">
        <v>67</v>
      </c>
      <c r="J1576" t="s">
        <v>68</v>
      </c>
      <c r="K1576" t="s">
        <v>24</v>
      </c>
      <c r="L1576" t="s">
        <v>4003</v>
      </c>
      <c r="M1576" t="s">
        <v>6602</v>
      </c>
      <c r="N1576">
        <v>41.867992000000001</v>
      </c>
      <c r="O1576">
        <v>-71.129542000000001</v>
      </c>
      <c r="P1576" t="s">
        <v>27</v>
      </c>
      <c r="Q1576" t="s">
        <v>6584</v>
      </c>
      <c r="R1576" t="s">
        <v>28</v>
      </c>
      <c r="S1576" t="s">
        <v>6585</v>
      </c>
      <c r="T1576" t="s">
        <v>4003</v>
      </c>
      <c r="U1576" t="s">
        <v>28</v>
      </c>
      <c r="V1576" t="s">
        <v>28</v>
      </c>
      <c r="W1576" t="s">
        <v>472</v>
      </c>
      <c r="X1576" t="s">
        <v>6590</v>
      </c>
      <c r="Y1576" t="s">
        <v>6591</v>
      </c>
      <c r="Z1576" t="s">
        <v>6592</v>
      </c>
      <c r="AA1576" t="s">
        <v>6593</v>
      </c>
      <c r="AB1576" t="s">
        <v>4003</v>
      </c>
      <c r="AC1576">
        <v>1930</v>
      </c>
      <c r="AD1576" t="s">
        <v>39</v>
      </c>
      <c r="AE1576" t="s">
        <v>6594</v>
      </c>
      <c r="AF1576" t="b">
        <f t="shared" si="24"/>
        <v>1</v>
      </c>
      <c r="AG1576" t="b">
        <f>IF(Table1[[#This Row],[bank_type]] = "Private Nonprofit", TRUE, FALSE)</f>
        <v>0</v>
      </c>
    </row>
    <row r="1577" spans="1:33" x14ac:dyDescent="0.2">
      <c r="A1577">
        <v>6875</v>
      </c>
      <c r="B1577" t="s">
        <v>6603</v>
      </c>
      <c r="C1577" t="s">
        <v>28</v>
      </c>
      <c r="D1577" s="1">
        <v>45539</v>
      </c>
      <c r="E1577" t="s">
        <v>6604</v>
      </c>
      <c r="F1577" t="b">
        <v>1</v>
      </c>
      <c r="K1577" t="s">
        <v>76</v>
      </c>
      <c r="L1577" t="s">
        <v>2694</v>
      </c>
      <c r="M1577" t="s">
        <v>6605</v>
      </c>
      <c r="N1577">
        <v>40.657766227479499</v>
      </c>
      <c r="O1577">
        <v>-74.016717978059205</v>
      </c>
      <c r="P1577" t="s">
        <v>27</v>
      </c>
      <c r="Q1577" t="s">
        <v>6606</v>
      </c>
      <c r="R1577" t="s">
        <v>6607</v>
      </c>
      <c r="S1577" t="s">
        <v>6608</v>
      </c>
      <c r="T1577" t="s">
        <v>2694</v>
      </c>
      <c r="U1577">
        <v>10006</v>
      </c>
      <c r="V1577" t="s">
        <v>28</v>
      </c>
      <c r="W1577" t="s">
        <v>6609</v>
      </c>
      <c r="X1577" t="s">
        <v>6610</v>
      </c>
      <c r="Y1577" t="s">
        <v>6611</v>
      </c>
      <c r="Z1577" t="s">
        <v>6612</v>
      </c>
      <c r="AA1577" t="s">
        <v>6608</v>
      </c>
      <c r="AB1577" t="s">
        <v>2694</v>
      </c>
      <c r="AC1577">
        <v>10006</v>
      </c>
      <c r="AD1577" t="s">
        <v>39</v>
      </c>
      <c r="AE1577" t="s">
        <v>6613</v>
      </c>
      <c r="AF1577" t="b">
        <f t="shared" si="24"/>
        <v>1</v>
      </c>
      <c r="AG1577" t="b">
        <f>IF(Table1[[#This Row],[bank_type]] = "Private Nonprofit", TRUE, FALSE)</f>
        <v>0</v>
      </c>
    </row>
    <row r="1578" spans="1:33" x14ac:dyDescent="0.2">
      <c r="A1578">
        <v>3181</v>
      </c>
      <c r="B1578" t="s">
        <v>6614</v>
      </c>
      <c r="C1578" s="1">
        <v>42846</v>
      </c>
      <c r="D1578" s="1">
        <v>42846</v>
      </c>
      <c r="E1578" t="s">
        <v>6615</v>
      </c>
      <c r="F1578" t="b">
        <v>1</v>
      </c>
      <c r="G1578" t="s">
        <v>326</v>
      </c>
      <c r="H1578" t="s">
        <v>1518</v>
      </c>
      <c r="J1578" t="s">
        <v>332</v>
      </c>
      <c r="K1578" t="s">
        <v>24</v>
      </c>
      <c r="L1578" t="s">
        <v>688</v>
      </c>
      <c r="M1578" t="s">
        <v>6616</v>
      </c>
      <c r="N1578">
        <v>38.185850239311002</v>
      </c>
      <c r="O1578">
        <v>-76.508454642849202</v>
      </c>
      <c r="P1578" t="s">
        <v>705</v>
      </c>
      <c r="Q1578" t="s">
        <v>6617</v>
      </c>
      <c r="R1578" t="s">
        <v>6618</v>
      </c>
      <c r="S1578" t="s">
        <v>687</v>
      </c>
      <c r="T1578" t="s">
        <v>688</v>
      </c>
      <c r="U1578">
        <v>21202</v>
      </c>
      <c r="V1578" t="s">
        <v>6619</v>
      </c>
      <c r="W1578" t="s">
        <v>2847</v>
      </c>
      <c r="X1578" t="s">
        <v>6620</v>
      </c>
      <c r="Y1578" t="s">
        <v>6621</v>
      </c>
      <c r="Z1578" t="s">
        <v>6622</v>
      </c>
      <c r="AA1578" t="s">
        <v>28</v>
      </c>
      <c r="AB1578" t="s">
        <v>688</v>
      </c>
      <c r="AC1578" t="s">
        <v>28</v>
      </c>
      <c r="AD1578" t="s">
        <v>39</v>
      </c>
      <c r="AE1578" t="s">
        <v>28</v>
      </c>
      <c r="AF1578" t="b">
        <f t="shared" si="24"/>
        <v>0</v>
      </c>
      <c r="AG1578" t="b">
        <f>IF(Table1[[#This Row],[bank_type]] = "Private Nonprofit", TRUE, FALSE)</f>
        <v>0</v>
      </c>
    </row>
    <row r="1579" spans="1:33" x14ac:dyDescent="0.2">
      <c r="A1579">
        <v>3181</v>
      </c>
      <c r="B1579" t="s">
        <v>6614</v>
      </c>
      <c r="C1579" s="1">
        <v>42846</v>
      </c>
      <c r="D1579" s="1">
        <v>42846</v>
      </c>
      <c r="E1579" t="s">
        <v>6615</v>
      </c>
      <c r="F1579" t="b">
        <v>1</v>
      </c>
      <c r="G1579" t="s">
        <v>326</v>
      </c>
      <c r="H1579" t="s">
        <v>1518</v>
      </c>
      <c r="J1579" t="s">
        <v>332</v>
      </c>
      <c r="K1579" t="s">
        <v>24</v>
      </c>
      <c r="L1579" t="s">
        <v>688</v>
      </c>
      <c r="M1579" t="s">
        <v>6616</v>
      </c>
      <c r="N1579">
        <v>38.185850239311002</v>
      </c>
      <c r="O1579">
        <v>-76.508454642849202</v>
      </c>
      <c r="P1579" t="s">
        <v>705</v>
      </c>
      <c r="Q1579" t="s">
        <v>6617</v>
      </c>
      <c r="R1579" t="s">
        <v>6618</v>
      </c>
      <c r="S1579" t="s">
        <v>687</v>
      </c>
      <c r="T1579" t="s">
        <v>688</v>
      </c>
      <c r="U1579">
        <v>21202</v>
      </c>
      <c r="V1579" t="s">
        <v>6619</v>
      </c>
      <c r="W1579" t="s">
        <v>2222</v>
      </c>
      <c r="X1579" t="s">
        <v>6623</v>
      </c>
      <c r="Y1579" t="s">
        <v>6624</v>
      </c>
      <c r="Z1579" t="s">
        <v>6622</v>
      </c>
      <c r="AA1579" t="s">
        <v>687</v>
      </c>
      <c r="AB1579" t="s">
        <v>688</v>
      </c>
      <c r="AC1579">
        <v>21202</v>
      </c>
      <c r="AD1579" t="s">
        <v>34</v>
      </c>
      <c r="AE1579" t="s">
        <v>28</v>
      </c>
      <c r="AF1579" t="b">
        <f t="shared" si="24"/>
        <v>0</v>
      </c>
      <c r="AG1579" t="b">
        <f>IF(Table1[[#This Row],[bank_type]] = "Private Nonprofit", TRUE, FALSE)</f>
        <v>0</v>
      </c>
    </row>
    <row r="1580" spans="1:33" x14ac:dyDescent="0.2">
      <c r="A1580">
        <v>4609</v>
      </c>
      <c r="B1580" t="s">
        <v>6625</v>
      </c>
      <c r="C1580" s="1">
        <v>43133</v>
      </c>
      <c r="D1580" s="1">
        <v>43133</v>
      </c>
      <c r="E1580" t="s">
        <v>6626</v>
      </c>
      <c r="F1580" t="b">
        <v>1</v>
      </c>
      <c r="G1580" t="s">
        <v>67</v>
      </c>
      <c r="J1580" t="s">
        <v>332</v>
      </c>
      <c r="K1580" t="s">
        <v>24</v>
      </c>
      <c r="L1580" t="s">
        <v>688</v>
      </c>
      <c r="M1580" t="s">
        <v>6627</v>
      </c>
      <c r="N1580">
        <v>39.247222028981099</v>
      </c>
      <c r="O1580">
        <v>-76.763826684593397</v>
      </c>
      <c r="P1580" t="s">
        <v>705</v>
      </c>
      <c r="Q1580" t="s">
        <v>6617</v>
      </c>
      <c r="R1580" t="s">
        <v>6618</v>
      </c>
      <c r="S1580" t="s">
        <v>687</v>
      </c>
      <c r="T1580" t="s">
        <v>688</v>
      </c>
      <c r="U1580">
        <v>21202</v>
      </c>
      <c r="V1580" t="s">
        <v>6619</v>
      </c>
      <c r="W1580" t="s">
        <v>2847</v>
      </c>
      <c r="X1580" t="s">
        <v>6620</v>
      </c>
      <c r="Y1580" t="s">
        <v>6621</v>
      </c>
      <c r="Z1580" t="s">
        <v>6622</v>
      </c>
      <c r="AA1580" t="s">
        <v>28</v>
      </c>
      <c r="AB1580" t="s">
        <v>688</v>
      </c>
      <c r="AC1580" t="s">
        <v>28</v>
      </c>
      <c r="AD1580" t="s">
        <v>60</v>
      </c>
      <c r="AE1580" t="s">
        <v>28</v>
      </c>
      <c r="AF1580" t="b">
        <f t="shared" si="24"/>
        <v>0</v>
      </c>
      <c r="AG1580" t="b">
        <f>IF(Table1[[#This Row],[bank_type]] = "Private Nonprofit", TRUE, FALSE)</f>
        <v>0</v>
      </c>
    </row>
    <row r="1581" spans="1:33" x14ac:dyDescent="0.2">
      <c r="A1581">
        <v>4609</v>
      </c>
      <c r="B1581" t="s">
        <v>6625</v>
      </c>
      <c r="C1581" s="1">
        <v>43133</v>
      </c>
      <c r="D1581" s="1">
        <v>43133</v>
      </c>
      <c r="E1581" t="s">
        <v>6626</v>
      </c>
      <c r="F1581" t="b">
        <v>1</v>
      </c>
      <c r="G1581" t="s">
        <v>67</v>
      </c>
      <c r="J1581" t="s">
        <v>332</v>
      </c>
      <c r="K1581" t="s">
        <v>24</v>
      </c>
      <c r="L1581" t="s">
        <v>688</v>
      </c>
      <c r="M1581" t="s">
        <v>6627</v>
      </c>
      <c r="N1581">
        <v>39.247222028981099</v>
      </c>
      <c r="O1581">
        <v>-76.763826684593397</v>
      </c>
      <c r="P1581" t="s">
        <v>705</v>
      </c>
      <c r="Q1581" t="s">
        <v>6617</v>
      </c>
      <c r="R1581" t="s">
        <v>6618</v>
      </c>
      <c r="S1581" t="s">
        <v>687</v>
      </c>
      <c r="T1581" t="s">
        <v>688</v>
      </c>
      <c r="U1581">
        <v>21202</v>
      </c>
      <c r="V1581" t="s">
        <v>6619</v>
      </c>
      <c r="W1581" t="s">
        <v>2222</v>
      </c>
      <c r="X1581" t="s">
        <v>6623</v>
      </c>
      <c r="Y1581" t="s">
        <v>6624</v>
      </c>
      <c r="Z1581" t="s">
        <v>6622</v>
      </c>
      <c r="AA1581" t="s">
        <v>687</v>
      </c>
      <c r="AB1581" t="s">
        <v>688</v>
      </c>
      <c r="AC1581">
        <v>21202</v>
      </c>
      <c r="AD1581" t="s">
        <v>34</v>
      </c>
      <c r="AE1581" t="s">
        <v>28</v>
      </c>
      <c r="AF1581" t="b">
        <f t="shared" si="24"/>
        <v>0</v>
      </c>
      <c r="AG1581" t="b">
        <f>IF(Table1[[#This Row],[bank_type]] = "Private Nonprofit", TRUE, FALSE)</f>
        <v>0</v>
      </c>
    </row>
    <row r="1582" spans="1:33" x14ac:dyDescent="0.2">
      <c r="A1582">
        <v>5385</v>
      </c>
      <c r="B1582" t="s">
        <v>6628</v>
      </c>
      <c r="C1582" t="s">
        <v>28</v>
      </c>
      <c r="D1582" s="1">
        <v>45708</v>
      </c>
      <c r="E1582" t="s">
        <v>6629</v>
      </c>
      <c r="F1582" t="b">
        <v>1</v>
      </c>
      <c r="G1582" t="s">
        <v>326</v>
      </c>
      <c r="H1582" t="s">
        <v>4380</v>
      </c>
      <c r="J1582" t="s">
        <v>332</v>
      </c>
      <c r="K1582" t="s">
        <v>76</v>
      </c>
      <c r="L1582" t="s">
        <v>688</v>
      </c>
      <c r="M1582" t="s">
        <v>6630</v>
      </c>
      <c r="N1582">
        <v>39.034098</v>
      </c>
      <c r="O1582">
        <v>-75.792856999999998</v>
      </c>
      <c r="P1582" t="s">
        <v>705</v>
      </c>
      <c r="Q1582" t="s">
        <v>6617</v>
      </c>
      <c r="R1582" t="s">
        <v>6618</v>
      </c>
      <c r="S1582" t="s">
        <v>687</v>
      </c>
      <c r="T1582" t="s">
        <v>688</v>
      </c>
      <c r="U1582">
        <v>21202</v>
      </c>
      <c r="V1582" t="s">
        <v>6619</v>
      </c>
      <c r="W1582" t="s">
        <v>1818</v>
      </c>
      <c r="X1582" t="s">
        <v>6631</v>
      </c>
      <c r="Y1582" t="s">
        <v>6632</v>
      </c>
      <c r="Z1582" t="s">
        <v>6633</v>
      </c>
      <c r="AA1582" t="s">
        <v>28</v>
      </c>
      <c r="AB1582" t="s">
        <v>28</v>
      </c>
      <c r="AC1582" t="s">
        <v>28</v>
      </c>
      <c r="AD1582" t="s">
        <v>405</v>
      </c>
      <c r="AE1582" t="s">
        <v>28</v>
      </c>
      <c r="AF1582" t="b">
        <f t="shared" si="24"/>
        <v>0</v>
      </c>
      <c r="AG1582" t="b">
        <f>IF(Table1[[#This Row],[bank_type]] = "Private Nonprofit", TRUE, FALSE)</f>
        <v>0</v>
      </c>
    </row>
    <row r="1583" spans="1:33" x14ac:dyDescent="0.2">
      <c r="A1583">
        <v>5385</v>
      </c>
      <c r="B1583" t="s">
        <v>6628</v>
      </c>
      <c r="C1583" t="s">
        <v>28</v>
      </c>
      <c r="D1583" s="1">
        <v>45708</v>
      </c>
      <c r="E1583" t="s">
        <v>6629</v>
      </c>
      <c r="F1583" t="b">
        <v>1</v>
      </c>
      <c r="G1583" t="s">
        <v>326</v>
      </c>
      <c r="H1583" t="s">
        <v>4380</v>
      </c>
      <c r="J1583" t="s">
        <v>332</v>
      </c>
      <c r="K1583" t="s">
        <v>76</v>
      </c>
      <c r="L1583" t="s">
        <v>688</v>
      </c>
      <c r="M1583" t="s">
        <v>6630</v>
      </c>
      <c r="N1583">
        <v>39.034098</v>
      </c>
      <c r="O1583">
        <v>-75.792856999999998</v>
      </c>
      <c r="P1583" t="s">
        <v>705</v>
      </c>
      <c r="Q1583" t="s">
        <v>6617</v>
      </c>
      <c r="R1583" t="s">
        <v>6618</v>
      </c>
      <c r="S1583" t="s">
        <v>687</v>
      </c>
      <c r="T1583" t="s">
        <v>688</v>
      </c>
      <c r="U1583">
        <v>21202</v>
      </c>
      <c r="V1583" t="s">
        <v>6619</v>
      </c>
      <c r="W1583" t="s">
        <v>2847</v>
      </c>
      <c r="X1583" t="s">
        <v>6620</v>
      </c>
      <c r="Y1583" t="s">
        <v>6621</v>
      </c>
      <c r="Z1583" t="s">
        <v>6622</v>
      </c>
      <c r="AA1583" t="s">
        <v>28</v>
      </c>
      <c r="AB1583" t="s">
        <v>688</v>
      </c>
      <c r="AC1583" t="s">
        <v>28</v>
      </c>
      <c r="AD1583" t="s">
        <v>34</v>
      </c>
      <c r="AE1583" t="s">
        <v>28</v>
      </c>
      <c r="AF1583" t="b">
        <f t="shared" si="24"/>
        <v>0</v>
      </c>
      <c r="AG1583" t="b">
        <f>IF(Table1[[#This Row],[bank_type]] = "Private Nonprofit", TRUE, FALSE)</f>
        <v>0</v>
      </c>
    </row>
    <row r="1584" spans="1:33" x14ac:dyDescent="0.2">
      <c r="A1584">
        <v>5385</v>
      </c>
      <c r="B1584" t="s">
        <v>6628</v>
      </c>
      <c r="C1584" t="s">
        <v>28</v>
      </c>
      <c r="D1584" s="1">
        <v>45708</v>
      </c>
      <c r="E1584" t="s">
        <v>6629</v>
      </c>
      <c r="F1584" t="b">
        <v>1</v>
      </c>
      <c r="G1584" t="s">
        <v>326</v>
      </c>
      <c r="H1584" t="s">
        <v>4380</v>
      </c>
      <c r="J1584" t="s">
        <v>332</v>
      </c>
      <c r="K1584" t="s">
        <v>76</v>
      </c>
      <c r="L1584" t="s">
        <v>688</v>
      </c>
      <c r="M1584" t="s">
        <v>6630</v>
      </c>
      <c r="N1584">
        <v>39.034098</v>
      </c>
      <c r="O1584">
        <v>-75.792856999999998</v>
      </c>
      <c r="P1584" t="s">
        <v>705</v>
      </c>
      <c r="Q1584" t="s">
        <v>6617</v>
      </c>
      <c r="R1584" t="s">
        <v>6618</v>
      </c>
      <c r="S1584" t="s">
        <v>687</v>
      </c>
      <c r="T1584" t="s">
        <v>688</v>
      </c>
      <c r="U1584">
        <v>21202</v>
      </c>
      <c r="V1584" t="s">
        <v>6619</v>
      </c>
      <c r="W1584" t="s">
        <v>2222</v>
      </c>
      <c r="X1584" t="s">
        <v>6623</v>
      </c>
      <c r="Y1584" t="s">
        <v>6624</v>
      </c>
      <c r="Z1584" t="s">
        <v>6622</v>
      </c>
      <c r="AA1584" t="s">
        <v>687</v>
      </c>
      <c r="AB1584" t="s">
        <v>688</v>
      </c>
      <c r="AC1584">
        <v>21202</v>
      </c>
      <c r="AD1584" t="s">
        <v>34</v>
      </c>
      <c r="AE1584" t="s">
        <v>28</v>
      </c>
      <c r="AF1584" t="b">
        <f t="shared" si="24"/>
        <v>0</v>
      </c>
      <c r="AG1584" t="b">
        <f>IF(Table1[[#This Row],[bank_type]] = "Private Nonprofit", TRUE, FALSE)</f>
        <v>0</v>
      </c>
    </row>
    <row r="1585" spans="1:33" x14ac:dyDescent="0.2">
      <c r="A1585">
        <v>5420</v>
      </c>
      <c r="B1585" t="s">
        <v>6634</v>
      </c>
      <c r="C1585" t="s">
        <v>28</v>
      </c>
      <c r="D1585" s="1">
        <v>45708</v>
      </c>
      <c r="E1585" t="s">
        <v>6635</v>
      </c>
      <c r="F1585" t="b">
        <v>1</v>
      </c>
      <c r="G1585" t="s">
        <v>326</v>
      </c>
      <c r="H1585" t="s">
        <v>4380</v>
      </c>
      <c r="J1585" t="s">
        <v>332</v>
      </c>
      <c r="K1585" t="s">
        <v>76</v>
      </c>
      <c r="L1585" t="s">
        <v>688</v>
      </c>
      <c r="M1585" t="s">
        <v>6616</v>
      </c>
      <c r="N1585">
        <v>38.0897222222222</v>
      </c>
      <c r="O1585">
        <v>-76.354444444444397</v>
      </c>
      <c r="P1585" t="s">
        <v>705</v>
      </c>
      <c r="Q1585" t="s">
        <v>6617</v>
      </c>
      <c r="R1585" t="s">
        <v>6618</v>
      </c>
      <c r="S1585" t="s">
        <v>687</v>
      </c>
      <c r="T1585" t="s">
        <v>688</v>
      </c>
      <c r="U1585">
        <v>21202</v>
      </c>
      <c r="V1585" t="s">
        <v>6619</v>
      </c>
      <c r="W1585" t="s">
        <v>1818</v>
      </c>
      <c r="X1585" t="s">
        <v>6631</v>
      </c>
      <c r="Y1585" t="s">
        <v>6632</v>
      </c>
      <c r="Z1585" t="s">
        <v>6633</v>
      </c>
      <c r="AA1585" t="s">
        <v>28</v>
      </c>
      <c r="AB1585" t="s">
        <v>28</v>
      </c>
      <c r="AC1585" t="s">
        <v>28</v>
      </c>
      <c r="AD1585" t="s">
        <v>405</v>
      </c>
      <c r="AE1585" t="s">
        <v>28</v>
      </c>
      <c r="AF1585" t="b">
        <f t="shared" si="24"/>
        <v>0</v>
      </c>
      <c r="AG1585" t="b">
        <f>IF(Table1[[#This Row],[bank_type]] = "Private Nonprofit", TRUE, FALSE)</f>
        <v>0</v>
      </c>
    </row>
    <row r="1586" spans="1:33" x14ac:dyDescent="0.2">
      <c r="A1586">
        <v>5420</v>
      </c>
      <c r="B1586" t="s">
        <v>6634</v>
      </c>
      <c r="C1586" t="s">
        <v>28</v>
      </c>
      <c r="D1586" s="1">
        <v>45708</v>
      </c>
      <c r="E1586" t="s">
        <v>6635</v>
      </c>
      <c r="F1586" t="b">
        <v>1</v>
      </c>
      <c r="G1586" t="s">
        <v>326</v>
      </c>
      <c r="H1586" t="s">
        <v>4380</v>
      </c>
      <c r="J1586" t="s">
        <v>332</v>
      </c>
      <c r="K1586" t="s">
        <v>76</v>
      </c>
      <c r="L1586" t="s">
        <v>688</v>
      </c>
      <c r="M1586" t="s">
        <v>6616</v>
      </c>
      <c r="N1586">
        <v>38.0897222222222</v>
      </c>
      <c r="O1586">
        <v>-76.354444444444397</v>
      </c>
      <c r="P1586" t="s">
        <v>705</v>
      </c>
      <c r="Q1586" t="s">
        <v>6617</v>
      </c>
      <c r="R1586" t="s">
        <v>6618</v>
      </c>
      <c r="S1586" t="s">
        <v>687</v>
      </c>
      <c r="T1586" t="s">
        <v>688</v>
      </c>
      <c r="U1586">
        <v>21202</v>
      </c>
      <c r="V1586" t="s">
        <v>6619</v>
      </c>
      <c r="W1586" t="s">
        <v>2847</v>
      </c>
      <c r="X1586" t="s">
        <v>6620</v>
      </c>
      <c r="Y1586" t="s">
        <v>6621</v>
      </c>
      <c r="Z1586" t="s">
        <v>6622</v>
      </c>
      <c r="AA1586" t="s">
        <v>28</v>
      </c>
      <c r="AB1586" t="s">
        <v>688</v>
      </c>
      <c r="AC1586" t="s">
        <v>28</v>
      </c>
      <c r="AD1586" t="s">
        <v>34</v>
      </c>
      <c r="AE1586" t="s">
        <v>28</v>
      </c>
      <c r="AF1586" t="b">
        <f t="shared" si="24"/>
        <v>0</v>
      </c>
      <c r="AG1586" t="b">
        <f>IF(Table1[[#This Row],[bank_type]] = "Private Nonprofit", TRUE, FALSE)</f>
        <v>0</v>
      </c>
    </row>
    <row r="1587" spans="1:33" x14ac:dyDescent="0.2">
      <c r="A1587">
        <v>5420</v>
      </c>
      <c r="B1587" t="s">
        <v>6634</v>
      </c>
      <c r="C1587" t="s">
        <v>28</v>
      </c>
      <c r="D1587" s="1">
        <v>45708</v>
      </c>
      <c r="E1587" t="s">
        <v>6635</v>
      </c>
      <c r="F1587" t="b">
        <v>1</v>
      </c>
      <c r="G1587" t="s">
        <v>326</v>
      </c>
      <c r="H1587" t="s">
        <v>4380</v>
      </c>
      <c r="J1587" t="s">
        <v>332</v>
      </c>
      <c r="K1587" t="s">
        <v>76</v>
      </c>
      <c r="L1587" t="s">
        <v>688</v>
      </c>
      <c r="M1587" t="s">
        <v>6616</v>
      </c>
      <c r="N1587">
        <v>38.0897222222222</v>
      </c>
      <c r="O1587">
        <v>-76.354444444444397</v>
      </c>
      <c r="P1587" t="s">
        <v>705</v>
      </c>
      <c r="Q1587" t="s">
        <v>6617</v>
      </c>
      <c r="R1587" t="s">
        <v>6618</v>
      </c>
      <c r="S1587" t="s">
        <v>687</v>
      </c>
      <c r="T1587" t="s">
        <v>688</v>
      </c>
      <c r="U1587">
        <v>21202</v>
      </c>
      <c r="V1587" t="s">
        <v>6619</v>
      </c>
      <c r="W1587" t="s">
        <v>2222</v>
      </c>
      <c r="X1587" t="s">
        <v>6623</v>
      </c>
      <c r="Y1587" t="s">
        <v>6624</v>
      </c>
      <c r="Z1587" t="s">
        <v>6622</v>
      </c>
      <c r="AA1587" t="s">
        <v>687</v>
      </c>
      <c r="AB1587" t="s">
        <v>688</v>
      </c>
      <c r="AC1587">
        <v>21202</v>
      </c>
      <c r="AD1587" t="s">
        <v>34</v>
      </c>
      <c r="AE1587" t="s">
        <v>28</v>
      </c>
      <c r="AF1587" t="b">
        <f t="shared" si="24"/>
        <v>0</v>
      </c>
      <c r="AG1587" t="b">
        <f>IF(Table1[[#This Row],[bank_type]] = "Private Nonprofit", TRUE, FALSE)</f>
        <v>0</v>
      </c>
    </row>
    <row r="1588" spans="1:33" x14ac:dyDescent="0.2">
      <c r="A1588">
        <v>3049</v>
      </c>
      <c r="B1588" t="s">
        <v>6636</v>
      </c>
      <c r="C1588" s="1">
        <v>40800</v>
      </c>
      <c r="D1588" s="1">
        <v>41619</v>
      </c>
      <c r="E1588" t="s">
        <v>6637</v>
      </c>
      <c r="F1588" t="b">
        <v>1</v>
      </c>
      <c r="G1588" t="s">
        <v>22</v>
      </c>
      <c r="J1588" t="s">
        <v>23</v>
      </c>
      <c r="K1588" t="s">
        <v>24</v>
      </c>
      <c r="L1588" t="s">
        <v>992</v>
      </c>
      <c r="M1588" t="s">
        <v>6638</v>
      </c>
      <c r="N1588">
        <v>33.889101100618603</v>
      </c>
      <c r="O1588">
        <v>-88.276822546257904</v>
      </c>
      <c r="P1588" t="s">
        <v>705</v>
      </c>
      <c r="Q1588" t="s">
        <v>6639</v>
      </c>
      <c r="R1588" t="s">
        <v>6640</v>
      </c>
      <c r="S1588" t="s">
        <v>3786</v>
      </c>
      <c r="T1588" t="s">
        <v>992</v>
      </c>
      <c r="U1588">
        <v>39180</v>
      </c>
      <c r="V1588" t="s">
        <v>6641</v>
      </c>
      <c r="W1588" t="s">
        <v>1693</v>
      </c>
      <c r="X1588" t="s">
        <v>1092</v>
      </c>
      <c r="Y1588" t="s">
        <v>6642</v>
      </c>
      <c r="Z1588" t="s">
        <v>6640</v>
      </c>
      <c r="AA1588" t="s">
        <v>3786</v>
      </c>
      <c r="AB1588" t="s">
        <v>992</v>
      </c>
      <c r="AC1588">
        <v>39215</v>
      </c>
      <c r="AD1588" t="s">
        <v>39</v>
      </c>
      <c r="AE1588" t="s">
        <v>6641</v>
      </c>
      <c r="AF1588" t="b">
        <f t="shared" si="24"/>
        <v>0</v>
      </c>
      <c r="AG1588" t="b">
        <f>IF(Table1[[#This Row],[bank_type]] = "Private Nonprofit", TRUE, FALSE)</f>
        <v>0</v>
      </c>
    </row>
    <row r="1589" spans="1:33" x14ac:dyDescent="0.2">
      <c r="A1589">
        <v>3511</v>
      </c>
      <c r="B1589" t="s">
        <v>6643</v>
      </c>
      <c r="C1589" s="1">
        <v>42151</v>
      </c>
      <c r="D1589" s="1">
        <v>42151</v>
      </c>
      <c r="E1589" t="s">
        <v>6644</v>
      </c>
      <c r="F1589" t="b">
        <v>1</v>
      </c>
      <c r="G1589" t="s">
        <v>22</v>
      </c>
      <c r="H1589" t="s">
        <v>53</v>
      </c>
      <c r="J1589" t="s">
        <v>23</v>
      </c>
      <c r="K1589" t="s">
        <v>24</v>
      </c>
      <c r="L1589" t="s">
        <v>992</v>
      </c>
      <c r="M1589" t="s">
        <v>6645</v>
      </c>
      <c r="N1589">
        <v>33.691133651062799</v>
      </c>
      <c r="O1589">
        <v>-88.388442367402206</v>
      </c>
      <c r="P1589" t="s">
        <v>705</v>
      </c>
      <c r="Q1589" t="s">
        <v>6639</v>
      </c>
      <c r="R1589" t="s">
        <v>6640</v>
      </c>
      <c r="S1589" t="s">
        <v>3786</v>
      </c>
      <c r="T1589" t="s">
        <v>992</v>
      </c>
      <c r="U1589">
        <v>39180</v>
      </c>
      <c r="V1589" t="s">
        <v>6641</v>
      </c>
      <c r="W1589" t="s">
        <v>1693</v>
      </c>
      <c r="X1589" t="s">
        <v>1092</v>
      </c>
      <c r="Y1589" t="s">
        <v>6642</v>
      </c>
      <c r="Z1589" t="s">
        <v>6640</v>
      </c>
      <c r="AA1589" t="s">
        <v>3786</v>
      </c>
      <c r="AB1589" t="s">
        <v>992</v>
      </c>
      <c r="AC1589">
        <v>39215</v>
      </c>
      <c r="AD1589" t="s">
        <v>34</v>
      </c>
      <c r="AE1589" t="s">
        <v>6641</v>
      </c>
      <c r="AF1589" t="b">
        <f t="shared" si="24"/>
        <v>0</v>
      </c>
      <c r="AG1589" t="b">
        <f>IF(Table1[[#This Row],[bank_type]] = "Private Nonprofit", TRUE, FALSE)</f>
        <v>0</v>
      </c>
    </row>
    <row r="1590" spans="1:33" x14ac:dyDescent="0.2">
      <c r="A1590">
        <v>4295</v>
      </c>
      <c r="B1590" t="s">
        <v>6646</v>
      </c>
      <c r="C1590" s="1">
        <v>40977</v>
      </c>
      <c r="D1590" s="1">
        <v>42438</v>
      </c>
      <c r="E1590" t="s">
        <v>6647</v>
      </c>
      <c r="F1590" t="b">
        <v>1</v>
      </c>
      <c r="G1590" t="s">
        <v>22</v>
      </c>
      <c r="J1590" t="s">
        <v>23</v>
      </c>
      <c r="K1590" t="s">
        <v>24</v>
      </c>
      <c r="L1590" t="s">
        <v>992</v>
      </c>
      <c r="M1590" t="s">
        <v>6648</v>
      </c>
      <c r="N1590">
        <v>32.367522510371202</v>
      </c>
      <c r="O1590">
        <v>-90.083912090426196</v>
      </c>
      <c r="P1590" t="s">
        <v>705</v>
      </c>
      <c r="Q1590" t="s">
        <v>6639</v>
      </c>
      <c r="R1590" t="s">
        <v>6640</v>
      </c>
      <c r="S1590" t="s">
        <v>3786</v>
      </c>
      <c r="T1590" t="s">
        <v>992</v>
      </c>
      <c r="U1590">
        <v>39180</v>
      </c>
      <c r="V1590" t="s">
        <v>6641</v>
      </c>
      <c r="W1590" t="s">
        <v>28</v>
      </c>
      <c r="X1590" t="s">
        <v>28</v>
      </c>
      <c r="Y1590" t="s">
        <v>28</v>
      </c>
      <c r="Z1590" t="s">
        <v>28</v>
      </c>
      <c r="AA1590" t="s">
        <v>28</v>
      </c>
      <c r="AB1590" t="s">
        <v>28</v>
      </c>
      <c r="AC1590" t="s">
        <v>28</v>
      </c>
      <c r="AD1590" t="s">
        <v>28</v>
      </c>
      <c r="AE1590" t="s">
        <v>28</v>
      </c>
      <c r="AF1590" t="b">
        <f t="shared" si="24"/>
        <v>0</v>
      </c>
      <c r="AG1590" t="b">
        <f>IF(Table1[[#This Row],[bank_type]] = "Private Nonprofit", TRUE, FALSE)</f>
        <v>0</v>
      </c>
    </row>
    <row r="1591" spans="1:33" x14ac:dyDescent="0.2">
      <c r="A1591">
        <v>3050</v>
      </c>
      <c r="B1591" t="s">
        <v>6649</v>
      </c>
      <c r="C1591" s="1">
        <v>40996</v>
      </c>
      <c r="D1591" s="1">
        <v>40996</v>
      </c>
      <c r="E1591" t="s">
        <v>6650</v>
      </c>
      <c r="F1591" t="b">
        <v>1</v>
      </c>
      <c r="G1591" t="s">
        <v>22</v>
      </c>
      <c r="H1591" t="s">
        <v>53</v>
      </c>
      <c r="J1591" t="s">
        <v>23</v>
      </c>
      <c r="K1591" t="s">
        <v>24</v>
      </c>
      <c r="L1591" t="s">
        <v>992</v>
      </c>
      <c r="M1591" t="s">
        <v>2058</v>
      </c>
      <c r="N1591">
        <v>30.7025802336391</v>
      </c>
      <c r="O1591">
        <v>-88.721281247085699</v>
      </c>
      <c r="P1591" t="s">
        <v>705</v>
      </c>
      <c r="Q1591" t="s">
        <v>6639</v>
      </c>
      <c r="R1591" t="s">
        <v>6640</v>
      </c>
      <c r="S1591" t="s">
        <v>3786</v>
      </c>
      <c r="T1591" t="s">
        <v>992</v>
      </c>
      <c r="U1591">
        <v>39180</v>
      </c>
      <c r="V1591" t="s">
        <v>6641</v>
      </c>
      <c r="W1591" t="s">
        <v>1693</v>
      </c>
      <c r="X1591" t="s">
        <v>1092</v>
      </c>
      <c r="Y1591" t="s">
        <v>6642</v>
      </c>
      <c r="Z1591" t="s">
        <v>6640</v>
      </c>
      <c r="AA1591" t="s">
        <v>3786</v>
      </c>
      <c r="AB1591" t="s">
        <v>992</v>
      </c>
      <c r="AC1591">
        <v>39215</v>
      </c>
      <c r="AD1591" t="s">
        <v>39</v>
      </c>
      <c r="AE1591" t="s">
        <v>6641</v>
      </c>
      <c r="AF1591" t="b">
        <f t="shared" si="24"/>
        <v>0</v>
      </c>
      <c r="AG1591" t="b">
        <f>IF(Table1[[#This Row],[bank_type]] = "Private Nonprofit", TRUE, FALSE)</f>
        <v>0</v>
      </c>
    </row>
    <row r="1592" spans="1:33" x14ac:dyDescent="0.2">
      <c r="A1592">
        <v>766</v>
      </c>
      <c r="B1592" t="s">
        <v>6651</v>
      </c>
      <c r="C1592" s="1">
        <v>40263</v>
      </c>
      <c r="D1592" s="1">
        <v>40263</v>
      </c>
      <c r="E1592" t="s">
        <v>6652</v>
      </c>
      <c r="F1592" t="b">
        <v>1</v>
      </c>
      <c r="G1592" t="s">
        <v>326</v>
      </c>
      <c r="H1592" t="s">
        <v>53</v>
      </c>
      <c r="J1592" t="s">
        <v>332</v>
      </c>
      <c r="K1592" t="s">
        <v>24</v>
      </c>
      <c r="L1592" t="s">
        <v>992</v>
      </c>
      <c r="M1592" t="s">
        <v>6653</v>
      </c>
      <c r="N1592">
        <v>30.998739031947402</v>
      </c>
      <c r="O1592">
        <v>-88.724636373001204</v>
      </c>
      <c r="P1592" t="s">
        <v>705</v>
      </c>
      <c r="Q1592" t="s">
        <v>6654</v>
      </c>
      <c r="R1592" t="s">
        <v>6655</v>
      </c>
      <c r="S1592" t="s">
        <v>6656</v>
      </c>
      <c r="T1592" t="s">
        <v>992</v>
      </c>
      <c r="U1592">
        <v>39565</v>
      </c>
      <c r="V1592" t="s">
        <v>28</v>
      </c>
      <c r="W1592" t="s">
        <v>6657</v>
      </c>
      <c r="X1592" t="s">
        <v>6658</v>
      </c>
      <c r="Y1592" t="s">
        <v>6659</v>
      </c>
      <c r="Z1592" t="s">
        <v>6660</v>
      </c>
      <c r="AA1592" t="s">
        <v>6656</v>
      </c>
      <c r="AB1592" t="s">
        <v>992</v>
      </c>
      <c r="AC1592">
        <v>39565</v>
      </c>
      <c r="AD1592" t="s">
        <v>34</v>
      </c>
      <c r="AE1592" t="s">
        <v>6655</v>
      </c>
      <c r="AF1592" t="b">
        <f t="shared" si="24"/>
        <v>0</v>
      </c>
      <c r="AG1592" t="b">
        <f>IF(Table1[[#This Row],[bank_type]] = "Private Nonprofit", TRUE, FALSE)</f>
        <v>0</v>
      </c>
    </row>
    <row r="1593" spans="1:33" x14ac:dyDescent="0.2">
      <c r="A1593">
        <v>767</v>
      </c>
      <c r="B1593" t="s">
        <v>6661</v>
      </c>
      <c r="C1593" s="1">
        <v>40203</v>
      </c>
      <c r="D1593" s="1">
        <v>40203</v>
      </c>
      <c r="E1593" t="s">
        <v>6662</v>
      </c>
      <c r="F1593" t="b">
        <v>1</v>
      </c>
      <c r="G1593" t="s">
        <v>326</v>
      </c>
      <c r="H1593" t="s">
        <v>846</v>
      </c>
      <c r="I1593" t="s">
        <v>847</v>
      </c>
      <c r="J1593" t="s">
        <v>943</v>
      </c>
      <c r="K1593" t="s">
        <v>24</v>
      </c>
      <c r="L1593" t="s">
        <v>992</v>
      </c>
      <c r="M1593" t="s">
        <v>2058</v>
      </c>
      <c r="N1593">
        <v>30.4537663678108</v>
      </c>
      <c r="O1593">
        <v>-88.736972177525601</v>
      </c>
      <c r="P1593" t="s">
        <v>705</v>
      </c>
      <c r="Q1593" t="s">
        <v>6660</v>
      </c>
      <c r="R1593" t="s">
        <v>6655</v>
      </c>
      <c r="S1593" t="s">
        <v>6656</v>
      </c>
      <c r="T1593" t="s">
        <v>992</v>
      </c>
      <c r="U1593">
        <v>39565</v>
      </c>
      <c r="V1593" t="s">
        <v>28</v>
      </c>
      <c r="W1593" t="s">
        <v>6657</v>
      </c>
      <c r="X1593" t="s">
        <v>6658</v>
      </c>
      <c r="Y1593" t="s">
        <v>6659</v>
      </c>
      <c r="Z1593" t="s">
        <v>6660</v>
      </c>
      <c r="AA1593" t="s">
        <v>6656</v>
      </c>
      <c r="AB1593" t="s">
        <v>992</v>
      </c>
      <c r="AC1593">
        <v>39565</v>
      </c>
      <c r="AD1593" t="s">
        <v>34</v>
      </c>
      <c r="AE1593" t="s">
        <v>6655</v>
      </c>
      <c r="AF1593" t="b">
        <f t="shared" si="24"/>
        <v>0</v>
      </c>
      <c r="AG1593" t="b">
        <f>IF(Table1[[#This Row],[bank_type]] = "Private Nonprofit", TRUE, FALSE)</f>
        <v>0</v>
      </c>
    </row>
    <row r="1594" spans="1:33" x14ac:dyDescent="0.2">
      <c r="A1594">
        <v>5666</v>
      </c>
      <c r="B1594" t="s">
        <v>6663</v>
      </c>
      <c r="C1594" s="1">
        <v>44207</v>
      </c>
      <c r="D1594" s="1">
        <v>44207</v>
      </c>
      <c r="E1594" t="s">
        <v>6664</v>
      </c>
      <c r="F1594" t="b">
        <v>1</v>
      </c>
      <c r="G1594" t="s">
        <v>326</v>
      </c>
      <c r="J1594" t="s">
        <v>332</v>
      </c>
      <c r="K1594" t="s">
        <v>24</v>
      </c>
      <c r="L1594" t="s">
        <v>470</v>
      </c>
      <c r="M1594" t="s">
        <v>6665</v>
      </c>
      <c r="N1594">
        <v>37.745899999999999</v>
      </c>
      <c r="O1594">
        <v>-119.581</v>
      </c>
      <c r="P1594" t="s">
        <v>307</v>
      </c>
      <c r="Q1594" t="s">
        <v>28</v>
      </c>
      <c r="R1594" t="s">
        <v>28</v>
      </c>
      <c r="S1594" t="s">
        <v>28</v>
      </c>
      <c r="T1594" t="s">
        <v>28</v>
      </c>
      <c r="U1594" t="s">
        <v>28</v>
      </c>
      <c r="V1594" t="s">
        <v>28</v>
      </c>
      <c r="W1594" t="s">
        <v>28</v>
      </c>
      <c r="X1594" t="s">
        <v>28</v>
      </c>
      <c r="Y1594" t="s">
        <v>28</v>
      </c>
      <c r="Z1594" t="s">
        <v>28</v>
      </c>
      <c r="AA1594" t="s">
        <v>28</v>
      </c>
      <c r="AB1594" t="s">
        <v>28</v>
      </c>
      <c r="AC1594" t="s">
        <v>28</v>
      </c>
      <c r="AD1594" t="s">
        <v>28</v>
      </c>
      <c r="AE1594" t="s">
        <v>28</v>
      </c>
      <c r="AF1594" t="b">
        <f t="shared" si="24"/>
        <v>0</v>
      </c>
      <c r="AG1594" t="b">
        <f>IF(Table1[[#This Row],[bank_type]] = "Private Nonprofit", TRUE, FALSE)</f>
        <v>0</v>
      </c>
    </row>
    <row r="1595" spans="1:33" x14ac:dyDescent="0.2">
      <c r="A1595">
        <v>2261</v>
      </c>
      <c r="B1595" t="s">
        <v>6666</v>
      </c>
      <c r="C1595" s="1">
        <v>40182</v>
      </c>
      <c r="D1595" s="1">
        <v>41018</v>
      </c>
      <c r="E1595" t="s">
        <v>6667</v>
      </c>
      <c r="F1595" t="b">
        <v>1</v>
      </c>
      <c r="G1595" t="s">
        <v>326</v>
      </c>
      <c r="H1595" t="s">
        <v>53</v>
      </c>
      <c r="J1595" t="s">
        <v>1192</v>
      </c>
      <c r="K1595" t="s">
        <v>362</v>
      </c>
      <c r="L1595" t="s">
        <v>333</v>
      </c>
      <c r="M1595" t="s">
        <v>6668</v>
      </c>
      <c r="N1595">
        <v>44.464888812635301</v>
      </c>
      <c r="O1595">
        <v>-69.314593591107098</v>
      </c>
      <c r="P1595" t="s">
        <v>307</v>
      </c>
      <c r="Q1595" t="s">
        <v>6669</v>
      </c>
      <c r="R1595" t="s">
        <v>6670</v>
      </c>
      <c r="S1595" t="s">
        <v>6671</v>
      </c>
      <c r="T1595" t="s">
        <v>333</v>
      </c>
      <c r="U1595">
        <v>4941</v>
      </c>
      <c r="V1595" t="s">
        <v>28</v>
      </c>
      <c r="W1595" t="s">
        <v>339</v>
      </c>
      <c r="X1595" t="s">
        <v>340</v>
      </c>
      <c r="Y1595" t="s">
        <v>341</v>
      </c>
      <c r="Z1595" t="s">
        <v>342</v>
      </c>
      <c r="AA1595" t="s">
        <v>343</v>
      </c>
      <c r="AB1595" t="s">
        <v>333</v>
      </c>
      <c r="AC1595">
        <v>4011</v>
      </c>
      <c r="AD1595" t="s">
        <v>39</v>
      </c>
      <c r="AE1595" t="s">
        <v>344</v>
      </c>
      <c r="AF1595" t="b">
        <f t="shared" si="24"/>
        <v>0</v>
      </c>
      <c r="AG1595" t="b">
        <f>IF(Table1[[#This Row],[bank_type]] = "Private Nonprofit", TRUE, FALSE)</f>
        <v>0</v>
      </c>
    </row>
    <row r="1596" spans="1:33" x14ac:dyDescent="0.2">
      <c r="A1596">
        <v>2269</v>
      </c>
      <c r="B1596" t="s">
        <v>6672</v>
      </c>
      <c r="C1596" s="1">
        <v>40182</v>
      </c>
      <c r="D1596" s="1">
        <v>41143</v>
      </c>
      <c r="E1596" t="s">
        <v>6673</v>
      </c>
      <c r="F1596" t="b">
        <v>1</v>
      </c>
      <c r="K1596" t="s">
        <v>76</v>
      </c>
      <c r="L1596" t="s">
        <v>333</v>
      </c>
      <c r="M1596" t="s">
        <v>6674</v>
      </c>
      <c r="N1596">
        <v>44.095666999999999</v>
      </c>
      <c r="O1596">
        <v>-70.612323000000004</v>
      </c>
      <c r="P1596" t="s">
        <v>307</v>
      </c>
      <c r="Q1596" t="s">
        <v>6675</v>
      </c>
      <c r="R1596" t="s">
        <v>6676</v>
      </c>
      <c r="S1596" t="s">
        <v>6677</v>
      </c>
      <c r="T1596" t="s">
        <v>333</v>
      </c>
      <c r="U1596">
        <v>4268</v>
      </c>
      <c r="V1596" t="s">
        <v>28</v>
      </c>
      <c r="W1596" t="s">
        <v>339</v>
      </c>
      <c r="X1596" t="s">
        <v>340</v>
      </c>
      <c r="Y1596" t="s">
        <v>341</v>
      </c>
      <c r="Z1596" t="s">
        <v>342</v>
      </c>
      <c r="AA1596" t="s">
        <v>343</v>
      </c>
      <c r="AB1596" t="s">
        <v>333</v>
      </c>
      <c r="AC1596">
        <v>4011</v>
      </c>
      <c r="AD1596" t="s">
        <v>39</v>
      </c>
      <c r="AE1596" t="s">
        <v>344</v>
      </c>
      <c r="AF1596" t="b">
        <f t="shared" si="24"/>
        <v>0</v>
      </c>
      <c r="AG1596" t="b">
        <f>IF(Table1[[#This Row],[bank_type]] = "Private Nonprofit", TRUE, FALSE)</f>
        <v>0</v>
      </c>
    </row>
    <row r="1597" spans="1:33" x14ac:dyDescent="0.2">
      <c r="A1597">
        <v>2259</v>
      </c>
      <c r="B1597" t="s">
        <v>6678</v>
      </c>
      <c r="C1597" s="1">
        <v>40182</v>
      </c>
      <c r="D1597" s="1">
        <v>42285</v>
      </c>
      <c r="E1597" t="s">
        <v>6679</v>
      </c>
      <c r="F1597" t="b">
        <v>1</v>
      </c>
      <c r="G1597" t="s">
        <v>326</v>
      </c>
      <c r="H1597" t="s">
        <v>53</v>
      </c>
      <c r="J1597" t="s">
        <v>1192</v>
      </c>
      <c r="K1597" t="s">
        <v>24</v>
      </c>
      <c r="L1597" t="s">
        <v>333</v>
      </c>
      <c r="M1597" t="s">
        <v>6674</v>
      </c>
      <c r="N1597">
        <v>43.765924752340098</v>
      </c>
      <c r="O1597">
        <v>-70.293940719757003</v>
      </c>
      <c r="P1597" t="s">
        <v>27</v>
      </c>
      <c r="Q1597" t="s">
        <v>6680</v>
      </c>
      <c r="R1597" t="s">
        <v>6681</v>
      </c>
      <c r="S1597" t="s">
        <v>6682</v>
      </c>
      <c r="T1597" t="s">
        <v>333</v>
      </c>
      <c r="U1597">
        <v>1405</v>
      </c>
      <c r="V1597" t="s">
        <v>28</v>
      </c>
      <c r="W1597" t="s">
        <v>339</v>
      </c>
      <c r="X1597" t="s">
        <v>340</v>
      </c>
      <c r="Y1597" t="s">
        <v>341</v>
      </c>
      <c r="Z1597" t="s">
        <v>342</v>
      </c>
      <c r="AA1597" t="s">
        <v>343</v>
      </c>
      <c r="AB1597" t="s">
        <v>333</v>
      </c>
      <c r="AC1597">
        <v>4011</v>
      </c>
      <c r="AD1597" t="s">
        <v>39</v>
      </c>
      <c r="AE1597" t="s">
        <v>344</v>
      </c>
      <c r="AF1597" t="b">
        <f t="shared" si="24"/>
        <v>1</v>
      </c>
      <c r="AG1597" t="b">
        <f>IF(Table1[[#This Row],[bank_type]] = "Private Nonprofit", TRUE, FALSE)</f>
        <v>0</v>
      </c>
    </row>
    <row r="1598" spans="1:33" x14ac:dyDescent="0.2">
      <c r="A1598">
        <v>2259</v>
      </c>
      <c r="B1598" t="s">
        <v>6678</v>
      </c>
      <c r="C1598" s="1">
        <v>40182</v>
      </c>
      <c r="D1598" s="1">
        <v>42285</v>
      </c>
      <c r="E1598" t="s">
        <v>6679</v>
      </c>
      <c r="F1598" t="b">
        <v>1</v>
      </c>
      <c r="G1598" t="s">
        <v>326</v>
      </c>
      <c r="H1598" t="s">
        <v>53</v>
      </c>
      <c r="J1598" t="s">
        <v>1192</v>
      </c>
      <c r="K1598" t="s">
        <v>24</v>
      </c>
      <c r="L1598" t="s">
        <v>333</v>
      </c>
      <c r="M1598" t="s">
        <v>6674</v>
      </c>
      <c r="N1598">
        <v>43.765924752340098</v>
      </c>
      <c r="O1598">
        <v>-70.293940719757003</v>
      </c>
      <c r="P1598" t="s">
        <v>27</v>
      </c>
      <c r="Q1598" t="s">
        <v>6680</v>
      </c>
      <c r="R1598" t="s">
        <v>6681</v>
      </c>
      <c r="S1598" t="s">
        <v>6682</v>
      </c>
      <c r="T1598" t="s">
        <v>333</v>
      </c>
      <c r="U1598">
        <v>1405</v>
      </c>
      <c r="V1598" t="s">
        <v>28</v>
      </c>
      <c r="W1598" t="s">
        <v>349</v>
      </c>
      <c r="X1598" t="s">
        <v>350</v>
      </c>
      <c r="Y1598" t="s">
        <v>351</v>
      </c>
      <c r="Z1598" t="s">
        <v>352</v>
      </c>
      <c r="AA1598" t="s">
        <v>337</v>
      </c>
      <c r="AB1598" t="s">
        <v>333</v>
      </c>
      <c r="AC1598">
        <v>4333</v>
      </c>
      <c r="AD1598" t="s">
        <v>39</v>
      </c>
      <c r="AE1598" t="s">
        <v>353</v>
      </c>
      <c r="AF1598" t="b">
        <f t="shared" si="24"/>
        <v>1</v>
      </c>
      <c r="AG1598" t="b">
        <f>IF(Table1[[#This Row],[bank_type]] = "Private Nonprofit", TRUE, FALSE)</f>
        <v>0</v>
      </c>
    </row>
    <row r="1599" spans="1:33" x14ac:dyDescent="0.2">
      <c r="A1599">
        <v>2270</v>
      </c>
      <c r="B1599" t="s">
        <v>6683</v>
      </c>
      <c r="C1599" s="1">
        <v>40182</v>
      </c>
      <c r="D1599" s="1">
        <v>43391</v>
      </c>
      <c r="E1599" t="s">
        <v>6684</v>
      </c>
      <c r="F1599" t="b">
        <v>1</v>
      </c>
      <c r="G1599" t="s">
        <v>326</v>
      </c>
      <c r="H1599" t="s">
        <v>371</v>
      </c>
      <c r="I1599" t="s">
        <v>847</v>
      </c>
      <c r="J1599" t="s">
        <v>943</v>
      </c>
      <c r="K1599" t="s">
        <v>362</v>
      </c>
      <c r="L1599" t="s">
        <v>333</v>
      </c>
      <c r="M1599" t="s">
        <v>6674</v>
      </c>
      <c r="N1599">
        <v>43.576206976248699</v>
      </c>
      <c r="O1599">
        <v>-70.363687882291799</v>
      </c>
      <c r="P1599" t="s">
        <v>27</v>
      </c>
      <c r="Q1599" t="s">
        <v>335</v>
      </c>
      <c r="R1599" t="s">
        <v>336</v>
      </c>
      <c r="S1599" t="s">
        <v>337</v>
      </c>
      <c r="T1599" t="s">
        <v>333</v>
      </c>
      <c r="U1599" t="s">
        <v>338</v>
      </c>
      <c r="V1599" t="s">
        <v>28</v>
      </c>
      <c r="W1599" t="s">
        <v>339</v>
      </c>
      <c r="X1599" t="s">
        <v>340</v>
      </c>
      <c r="Y1599" t="s">
        <v>341</v>
      </c>
      <c r="Z1599" t="s">
        <v>342</v>
      </c>
      <c r="AA1599" t="s">
        <v>343</v>
      </c>
      <c r="AB1599" t="s">
        <v>333</v>
      </c>
      <c r="AC1599">
        <v>4011</v>
      </c>
      <c r="AD1599" t="s">
        <v>39</v>
      </c>
      <c r="AE1599" t="s">
        <v>344</v>
      </c>
      <c r="AF1599" t="b">
        <f t="shared" si="24"/>
        <v>1</v>
      </c>
      <c r="AG1599" t="b">
        <f>IF(Table1[[#This Row],[bank_type]] = "Private Nonprofit", TRUE, FALSE)</f>
        <v>0</v>
      </c>
    </row>
    <row r="1600" spans="1:33" x14ac:dyDescent="0.2">
      <c r="A1600">
        <v>2264</v>
      </c>
      <c r="B1600" t="s">
        <v>6685</v>
      </c>
      <c r="C1600" s="1">
        <v>40182</v>
      </c>
      <c r="D1600" s="1">
        <v>42009</v>
      </c>
      <c r="E1600" t="s">
        <v>6686</v>
      </c>
      <c r="F1600" t="b">
        <v>1</v>
      </c>
      <c r="G1600" t="s">
        <v>326</v>
      </c>
      <c r="H1600" t="s">
        <v>331</v>
      </c>
      <c r="J1600" t="s">
        <v>1192</v>
      </c>
      <c r="K1600" t="s">
        <v>362</v>
      </c>
      <c r="L1600" t="s">
        <v>333</v>
      </c>
      <c r="M1600" t="s">
        <v>6674</v>
      </c>
      <c r="N1600">
        <v>43.9312835336763</v>
      </c>
      <c r="O1600">
        <v>-70.394952959038605</v>
      </c>
      <c r="P1600" t="s">
        <v>27</v>
      </c>
      <c r="Q1600" t="s">
        <v>335</v>
      </c>
      <c r="R1600" t="s">
        <v>336</v>
      </c>
      <c r="S1600" t="s">
        <v>337</v>
      </c>
      <c r="T1600" t="s">
        <v>333</v>
      </c>
      <c r="U1600" t="s">
        <v>338</v>
      </c>
      <c r="V1600" t="s">
        <v>28</v>
      </c>
      <c r="W1600" t="s">
        <v>339</v>
      </c>
      <c r="X1600" t="s">
        <v>340</v>
      </c>
      <c r="Y1600" t="s">
        <v>341</v>
      </c>
      <c r="Z1600" t="s">
        <v>342</v>
      </c>
      <c r="AA1600" t="s">
        <v>343</v>
      </c>
      <c r="AB1600" t="s">
        <v>333</v>
      </c>
      <c r="AC1600">
        <v>4011</v>
      </c>
      <c r="AD1600" t="s">
        <v>39</v>
      </c>
      <c r="AE1600" t="s">
        <v>344</v>
      </c>
      <c r="AF1600" t="b">
        <f t="shared" si="24"/>
        <v>1</v>
      </c>
      <c r="AG1600" t="b">
        <f>IF(Table1[[#This Row],[bank_type]] = "Private Nonprofit", TRUE, FALSE)</f>
        <v>0</v>
      </c>
    </row>
    <row r="1601" spans="1:33" x14ac:dyDescent="0.2">
      <c r="A1601">
        <v>2264</v>
      </c>
      <c r="B1601" t="s">
        <v>6685</v>
      </c>
      <c r="C1601" s="1">
        <v>40182</v>
      </c>
      <c r="D1601" s="1">
        <v>42009</v>
      </c>
      <c r="E1601" t="s">
        <v>6686</v>
      </c>
      <c r="F1601" t="b">
        <v>1</v>
      </c>
      <c r="G1601" t="s">
        <v>326</v>
      </c>
      <c r="H1601" t="s">
        <v>331</v>
      </c>
      <c r="J1601" t="s">
        <v>1192</v>
      </c>
      <c r="K1601" t="s">
        <v>362</v>
      </c>
      <c r="L1601" t="s">
        <v>333</v>
      </c>
      <c r="M1601" t="s">
        <v>6674</v>
      </c>
      <c r="N1601">
        <v>43.9312835336763</v>
      </c>
      <c r="O1601">
        <v>-70.394952959038605</v>
      </c>
      <c r="P1601" t="s">
        <v>27</v>
      </c>
      <c r="Q1601" t="s">
        <v>335</v>
      </c>
      <c r="R1601" t="s">
        <v>336</v>
      </c>
      <c r="S1601" t="s">
        <v>337</v>
      </c>
      <c r="T1601" t="s">
        <v>333</v>
      </c>
      <c r="U1601" t="s">
        <v>338</v>
      </c>
      <c r="V1601" t="s">
        <v>28</v>
      </c>
      <c r="W1601" t="s">
        <v>349</v>
      </c>
      <c r="X1601" t="s">
        <v>350</v>
      </c>
      <c r="Y1601" t="s">
        <v>351</v>
      </c>
      <c r="Z1601" t="s">
        <v>352</v>
      </c>
      <c r="AA1601" t="s">
        <v>337</v>
      </c>
      <c r="AB1601" t="s">
        <v>333</v>
      </c>
      <c r="AC1601">
        <v>4333</v>
      </c>
      <c r="AD1601" t="s">
        <v>39</v>
      </c>
      <c r="AE1601" t="s">
        <v>353</v>
      </c>
      <c r="AF1601" t="b">
        <f t="shared" si="24"/>
        <v>1</v>
      </c>
      <c r="AG1601" t="b">
        <f>IF(Table1[[#This Row],[bank_type]] = "Private Nonprofit", TRUE, FALSE)</f>
        <v>0</v>
      </c>
    </row>
    <row r="1602" spans="1:33" x14ac:dyDescent="0.2">
      <c r="A1602">
        <v>2264</v>
      </c>
      <c r="B1602" t="s">
        <v>6685</v>
      </c>
      <c r="C1602" s="1">
        <v>40182</v>
      </c>
      <c r="D1602" s="1">
        <v>42009</v>
      </c>
      <c r="E1602" t="s">
        <v>6686</v>
      </c>
      <c r="F1602" t="b">
        <v>1</v>
      </c>
      <c r="G1602" t="s">
        <v>326</v>
      </c>
      <c r="H1602" t="s">
        <v>331</v>
      </c>
      <c r="J1602" t="s">
        <v>1192</v>
      </c>
      <c r="K1602" t="s">
        <v>362</v>
      </c>
      <c r="L1602" t="s">
        <v>333</v>
      </c>
      <c r="M1602" t="s">
        <v>6674</v>
      </c>
      <c r="N1602">
        <v>43.9312835336763</v>
      </c>
      <c r="O1602">
        <v>-70.394952959038605</v>
      </c>
      <c r="P1602" t="s">
        <v>27</v>
      </c>
      <c r="Q1602" t="s">
        <v>335</v>
      </c>
      <c r="R1602" t="s">
        <v>336</v>
      </c>
      <c r="S1602" t="s">
        <v>337</v>
      </c>
      <c r="T1602" t="s">
        <v>333</v>
      </c>
      <c r="U1602" t="s">
        <v>338</v>
      </c>
      <c r="V1602" t="s">
        <v>28</v>
      </c>
      <c r="W1602" t="s">
        <v>2222</v>
      </c>
      <c r="X1602" t="s">
        <v>6687</v>
      </c>
      <c r="Y1602" t="s">
        <v>6688</v>
      </c>
      <c r="Z1602" t="s">
        <v>6689</v>
      </c>
      <c r="AA1602" t="s">
        <v>337</v>
      </c>
      <c r="AB1602" t="s">
        <v>333</v>
      </c>
      <c r="AC1602">
        <v>4333</v>
      </c>
      <c r="AD1602" t="s">
        <v>39</v>
      </c>
      <c r="AE1602" t="s">
        <v>336</v>
      </c>
      <c r="AF1602" t="b">
        <f t="shared" si="24"/>
        <v>1</v>
      </c>
      <c r="AG1602" t="b">
        <f>IF(Table1[[#This Row],[bank_type]] = "Private Nonprofit", TRUE, FALSE)</f>
        <v>0</v>
      </c>
    </row>
    <row r="1603" spans="1:33" x14ac:dyDescent="0.2">
      <c r="A1603">
        <v>2273</v>
      </c>
      <c r="B1603" t="s">
        <v>6690</v>
      </c>
      <c r="C1603" s="1">
        <v>40182</v>
      </c>
      <c r="D1603" s="1">
        <v>42403</v>
      </c>
      <c r="E1603" t="s">
        <v>6691</v>
      </c>
      <c r="F1603" t="b">
        <v>1</v>
      </c>
      <c r="G1603" t="s">
        <v>326</v>
      </c>
      <c r="H1603" t="s">
        <v>1518</v>
      </c>
      <c r="J1603" t="s">
        <v>6692</v>
      </c>
      <c r="K1603" t="s">
        <v>362</v>
      </c>
      <c r="L1603" t="s">
        <v>333</v>
      </c>
      <c r="M1603" t="s">
        <v>6693</v>
      </c>
      <c r="N1603">
        <v>43.257131812410698</v>
      </c>
      <c r="O1603">
        <v>-70.679147057477394</v>
      </c>
      <c r="P1603" t="s">
        <v>307</v>
      </c>
      <c r="Q1603" t="s">
        <v>6694</v>
      </c>
      <c r="R1603" t="s">
        <v>6695</v>
      </c>
      <c r="S1603" t="s">
        <v>6696</v>
      </c>
      <c r="T1603" t="s">
        <v>333</v>
      </c>
      <c r="U1603">
        <v>3908</v>
      </c>
      <c r="V1603" t="s">
        <v>28</v>
      </c>
      <c r="W1603" t="s">
        <v>339</v>
      </c>
      <c r="X1603" t="s">
        <v>340</v>
      </c>
      <c r="Y1603" t="s">
        <v>341</v>
      </c>
      <c r="Z1603" t="s">
        <v>342</v>
      </c>
      <c r="AA1603" t="s">
        <v>343</v>
      </c>
      <c r="AB1603" t="s">
        <v>333</v>
      </c>
      <c r="AC1603">
        <v>4011</v>
      </c>
      <c r="AD1603" t="s">
        <v>39</v>
      </c>
      <c r="AE1603" t="s">
        <v>344</v>
      </c>
      <c r="AF1603" t="b">
        <f t="shared" ref="AF1603:AF1666" si="25">IF(P1603="Public Commercial",TRUE,FALSE)</f>
        <v>0</v>
      </c>
      <c r="AG1603" t="b">
        <f>IF(Table1[[#This Row],[bank_type]] = "Private Nonprofit", TRUE, FALSE)</f>
        <v>0</v>
      </c>
    </row>
    <row r="1604" spans="1:33" x14ac:dyDescent="0.2">
      <c r="A1604">
        <v>2272</v>
      </c>
      <c r="B1604" t="s">
        <v>6697</v>
      </c>
      <c r="C1604" s="1">
        <v>40182</v>
      </c>
      <c r="D1604" s="1">
        <v>41458</v>
      </c>
      <c r="E1604" t="s">
        <v>6698</v>
      </c>
      <c r="F1604" t="b">
        <v>1</v>
      </c>
      <c r="G1604" t="s">
        <v>326</v>
      </c>
      <c r="H1604" t="s">
        <v>1518</v>
      </c>
      <c r="J1604" t="s">
        <v>1192</v>
      </c>
      <c r="K1604" t="s">
        <v>24</v>
      </c>
      <c r="L1604" t="s">
        <v>333</v>
      </c>
      <c r="M1604" t="s">
        <v>6693</v>
      </c>
      <c r="N1604">
        <v>43.205731967169299</v>
      </c>
      <c r="O1604">
        <v>-70.750984516303703</v>
      </c>
      <c r="P1604" t="s">
        <v>307</v>
      </c>
      <c r="Q1604" t="s">
        <v>6694</v>
      </c>
      <c r="R1604" t="s">
        <v>6695</v>
      </c>
      <c r="S1604" t="s">
        <v>6696</v>
      </c>
      <c r="T1604" t="s">
        <v>333</v>
      </c>
      <c r="U1604">
        <v>3908</v>
      </c>
      <c r="V1604" t="s">
        <v>28</v>
      </c>
      <c r="W1604" t="s">
        <v>339</v>
      </c>
      <c r="X1604" t="s">
        <v>340</v>
      </c>
      <c r="Y1604" t="s">
        <v>341</v>
      </c>
      <c r="Z1604" t="s">
        <v>342</v>
      </c>
      <c r="AA1604" t="s">
        <v>343</v>
      </c>
      <c r="AB1604" t="s">
        <v>333</v>
      </c>
      <c r="AC1604">
        <v>4011</v>
      </c>
      <c r="AD1604" t="s">
        <v>39</v>
      </c>
      <c r="AE1604" t="s">
        <v>344</v>
      </c>
      <c r="AF1604" t="b">
        <f t="shared" si="25"/>
        <v>0</v>
      </c>
      <c r="AG1604" t="b">
        <f>IF(Table1[[#This Row],[bank_type]] = "Private Nonprofit", TRUE, FALSE)</f>
        <v>0</v>
      </c>
    </row>
    <row r="1605" spans="1:33" x14ac:dyDescent="0.2">
      <c r="A1605">
        <v>2260</v>
      </c>
      <c r="B1605" t="s">
        <v>6699</v>
      </c>
      <c r="C1605" s="1">
        <v>40182</v>
      </c>
      <c r="D1605" s="1">
        <v>41464</v>
      </c>
      <c r="E1605" t="s">
        <v>6700</v>
      </c>
      <c r="F1605" t="b">
        <v>1</v>
      </c>
      <c r="G1605" t="s">
        <v>326</v>
      </c>
      <c r="H1605" t="s">
        <v>6701</v>
      </c>
      <c r="J1605" t="s">
        <v>304</v>
      </c>
      <c r="K1605" t="s">
        <v>24</v>
      </c>
      <c r="L1605" t="s">
        <v>333</v>
      </c>
      <c r="M1605" t="s">
        <v>6693</v>
      </c>
      <c r="N1605">
        <v>43.501636160952998</v>
      </c>
      <c r="O1605">
        <v>-70.796913766134594</v>
      </c>
      <c r="P1605" t="s">
        <v>307</v>
      </c>
      <c r="Q1605" t="s">
        <v>6702</v>
      </c>
      <c r="R1605" t="s">
        <v>6703</v>
      </c>
      <c r="S1605" t="s">
        <v>6704</v>
      </c>
      <c r="T1605" t="s">
        <v>333</v>
      </c>
      <c r="U1605">
        <v>4001</v>
      </c>
      <c r="V1605" t="s">
        <v>28</v>
      </c>
      <c r="W1605" t="s">
        <v>339</v>
      </c>
      <c r="X1605" t="s">
        <v>340</v>
      </c>
      <c r="Y1605" t="s">
        <v>341</v>
      </c>
      <c r="Z1605" t="s">
        <v>342</v>
      </c>
      <c r="AA1605" t="s">
        <v>343</v>
      </c>
      <c r="AB1605" t="s">
        <v>333</v>
      </c>
      <c r="AC1605">
        <v>4011</v>
      </c>
      <c r="AD1605" t="s">
        <v>39</v>
      </c>
      <c r="AE1605" t="s">
        <v>344</v>
      </c>
      <c r="AF1605" t="b">
        <f t="shared" si="25"/>
        <v>0</v>
      </c>
      <c r="AG1605" t="b">
        <f>IF(Table1[[#This Row],[bank_type]] = "Private Nonprofit", TRUE, FALSE)</f>
        <v>0</v>
      </c>
    </row>
    <row r="1606" spans="1:33" x14ac:dyDescent="0.2">
      <c r="A1606">
        <v>2260</v>
      </c>
      <c r="B1606" t="s">
        <v>6699</v>
      </c>
      <c r="C1606" s="1">
        <v>40182</v>
      </c>
      <c r="D1606" s="1">
        <v>41464</v>
      </c>
      <c r="E1606" t="s">
        <v>6700</v>
      </c>
      <c r="F1606" t="b">
        <v>1</v>
      </c>
      <c r="G1606" t="s">
        <v>326</v>
      </c>
      <c r="H1606" t="s">
        <v>6701</v>
      </c>
      <c r="J1606" t="s">
        <v>304</v>
      </c>
      <c r="K1606" t="s">
        <v>24</v>
      </c>
      <c r="L1606" t="s">
        <v>333</v>
      </c>
      <c r="M1606" t="s">
        <v>6693</v>
      </c>
      <c r="N1606">
        <v>43.501636160952998</v>
      </c>
      <c r="O1606">
        <v>-70.796913766134594</v>
      </c>
      <c r="P1606" t="s">
        <v>307</v>
      </c>
      <c r="Q1606" t="s">
        <v>6702</v>
      </c>
      <c r="R1606" t="s">
        <v>6703</v>
      </c>
      <c r="S1606" t="s">
        <v>6704</v>
      </c>
      <c r="T1606" t="s">
        <v>333</v>
      </c>
      <c r="U1606">
        <v>4001</v>
      </c>
      <c r="V1606" t="s">
        <v>28</v>
      </c>
      <c r="W1606" t="s">
        <v>6705</v>
      </c>
      <c r="X1606" t="s">
        <v>6706</v>
      </c>
      <c r="Y1606" t="s">
        <v>6707</v>
      </c>
      <c r="Z1606" t="s">
        <v>6702</v>
      </c>
      <c r="AA1606" t="s">
        <v>6708</v>
      </c>
      <c r="AB1606" t="s">
        <v>333</v>
      </c>
      <c r="AC1606">
        <v>4001</v>
      </c>
      <c r="AD1606" t="s">
        <v>39</v>
      </c>
      <c r="AE1606" t="s">
        <v>6703</v>
      </c>
      <c r="AF1606" t="b">
        <f t="shared" si="25"/>
        <v>0</v>
      </c>
      <c r="AG1606" t="b">
        <f>IF(Table1[[#This Row],[bank_type]] = "Private Nonprofit", TRUE, FALSE)</f>
        <v>0</v>
      </c>
    </row>
    <row r="1607" spans="1:33" x14ac:dyDescent="0.2">
      <c r="A1607">
        <v>2260</v>
      </c>
      <c r="B1607" t="s">
        <v>6699</v>
      </c>
      <c r="C1607" s="1">
        <v>40182</v>
      </c>
      <c r="D1607" s="1">
        <v>41464</v>
      </c>
      <c r="E1607" t="s">
        <v>6700</v>
      </c>
      <c r="F1607" t="b">
        <v>1</v>
      </c>
      <c r="G1607" t="s">
        <v>326</v>
      </c>
      <c r="H1607" t="s">
        <v>6701</v>
      </c>
      <c r="J1607" t="s">
        <v>304</v>
      </c>
      <c r="K1607" t="s">
        <v>24</v>
      </c>
      <c r="L1607" t="s">
        <v>333</v>
      </c>
      <c r="M1607" t="s">
        <v>6693</v>
      </c>
      <c r="N1607">
        <v>43.501636160952998</v>
      </c>
      <c r="O1607">
        <v>-70.796913766134594</v>
      </c>
      <c r="P1607" t="s">
        <v>307</v>
      </c>
      <c r="Q1607" t="s">
        <v>6702</v>
      </c>
      <c r="R1607" t="s">
        <v>6703</v>
      </c>
      <c r="S1607" t="s">
        <v>6704</v>
      </c>
      <c r="T1607" t="s">
        <v>333</v>
      </c>
      <c r="U1607">
        <v>4001</v>
      </c>
      <c r="V1607" t="s">
        <v>28</v>
      </c>
      <c r="W1607" t="s">
        <v>349</v>
      </c>
      <c r="X1607" t="s">
        <v>350</v>
      </c>
      <c r="Y1607" t="s">
        <v>351</v>
      </c>
      <c r="Z1607" t="s">
        <v>352</v>
      </c>
      <c r="AA1607" t="s">
        <v>337</v>
      </c>
      <c r="AB1607" t="s">
        <v>333</v>
      </c>
      <c r="AC1607">
        <v>4333</v>
      </c>
      <c r="AD1607" t="s">
        <v>39</v>
      </c>
      <c r="AE1607" t="s">
        <v>353</v>
      </c>
      <c r="AF1607" t="b">
        <f t="shared" si="25"/>
        <v>0</v>
      </c>
      <c r="AG1607" t="b">
        <f>IF(Table1[[#This Row],[bank_type]] = "Private Nonprofit", TRUE, FALSE)</f>
        <v>0</v>
      </c>
    </row>
    <row r="1608" spans="1:33" x14ac:dyDescent="0.2">
      <c r="A1608">
        <v>2319</v>
      </c>
      <c r="B1608" t="s">
        <v>6709</v>
      </c>
      <c r="C1608" s="1">
        <v>40368</v>
      </c>
      <c r="D1608" s="1">
        <v>41166</v>
      </c>
      <c r="E1608" t="s">
        <v>6710</v>
      </c>
      <c r="F1608" t="b">
        <v>1</v>
      </c>
      <c r="K1608" t="s">
        <v>76</v>
      </c>
      <c r="L1608" t="s">
        <v>305</v>
      </c>
      <c r="M1608" t="s">
        <v>6711</v>
      </c>
      <c r="N1608">
        <v>42.887017</v>
      </c>
      <c r="O1608">
        <v>-72.281049999999993</v>
      </c>
      <c r="P1608" t="s">
        <v>307</v>
      </c>
      <c r="Q1608" t="s">
        <v>28</v>
      </c>
      <c r="R1608" t="s">
        <v>28</v>
      </c>
      <c r="S1608" t="s">
        <v>28</v>
      </c>
      <c r="T1608" t="s">
        <v>28</v>
      </c>
      <c r="U1608" t="s">
        <v>28</v>
      </c>
      <c r="V1608" t="s">
        <v>28</v>
      </c>
      <c r="W1608" t="s">
        <v>315</v>
      </c>
      <c r="X1608" t="s">
        <v>316</v>
      </c>
      <c r="Y1608" t="s">
        <v>317</v>
      </c>
      <c r="Z1608" t="s">
        <v>28</v>
      </c>
      <c r="AA1608" t="s">
        <v>28</v>
      </c>
      <c r="AB1608" t="s">
        <v>28</v>
      </c>
      <c r="AC1608" t="s">
        <v>28</v>
      </c>
      <c r="AD1608" t="s">
        <v>39</v>
      </c>
      <c r="AE1608" t="s">
        <v>28</v>
      </c>
      <c r="AF1608" t="b">
        <f t="shared" si="25"/>
        <v>0</v>
      </c>
      <c r="AG1608" t="b">
        <f>IF(Table1[[#This Row],[bank_type]] = "Private Nonprofit", TRUE, FALSE)</f>
        <v>0</v>
      </c>
    </row>
    <row r="1609" spans="1:33" x14ac:dyDescent="0.2">
      <c r="A1609">
        <v>2318</v>
      </c>
      <c r="B1609" t="s">
        <v>6712</v>
      </c>
      <c r="C1609" s="1">
        <v>40332</v>
      </c>
      <c r="D1609" s="1">
        <v>40332</v>
      </c>
      <c r="E1609" t="s">
        <v>6713</v>
      </c>
      <c r="F1609" t="b">
        <v>1</v>
      </c>
      <c r="G1609" t="s">
        <v>22</v>
      </c>
      <c r="H1609" t="s">
        <v>303</v>
      </c>
      <c r="J1609" t="s">
        <v>6692</v>
      </c>
      <c r="K1609" t="s">
        <v>24</v>
      </c>
      <c r="L1609" t="s">
        <v>305</v>
      </c>
      <c r="M1609" t="s">
        <v>6711</v>
      </c>
      <c r="N1609">
        <v>42.909569903632701</v>
      </c>
      <c r="O1609">
        <v>-72.368646611788805</v>
      </c>
      <c r="P1609" t="s">
        <v>307</v>
      </c>
      <c r="Q1609" t="s">
        <v>28</v>
      </c>
      <c r="R1609" t="s">
        <v>28</v>
      </c>
      <c r="S1609" t="s">
        <v>28</v>
      </c>
      <c r="T1609" t="s">
        <v>28</v>
      </c>
      <c r="U1609" t="s">
        <v>28</v>
      </c>
      <c r="V1609" t="s">
        <v>28</v>
      </c>
      <c r="W1609" t="s">
        <v>315</v>
      </c>
      <c r="X1609" t="s">
        <v>316</v>
      </c>
      <c r="Y1609" t="s">
        <v>317</v>
      </c>
      <c r="Z1609" t="s">
        <v>28</v>
      </c>
      <c r="AA1609" t="s">
        <v>28</v>
      </c>
      <c r="AB1609" t="s">
        <v>28</v>
      </c>
      <c r="AC1609" t="s">
        <v>28</v>
      </c>
      <c r="AD1609" t="s">
        <v>39</v>
      </c>
      <c r="AE1609" t="s">
        <v>28</v>
      </c>
      <c r="AF1609" t="b">
        <f t="shared" si="25"/>
        <v>0</v>
      </c>
      <c r="AG1609" t="b">
        <f>IF(Table1[[#This Row],[bank_type]] = "Private Nonprofit", TRUE, FALSE)</f>
        <v>0</v>
      </c>
    </row>
    <row r="1610" spans="1:33" x14ac:dyDescent="0.2">
      <c r="A1610">
        <v>2317</v>
      </c>
      <c r="B1610" t="s">
        <v>6714</v>
      </c>
      <c r="C1610" s="1">
        <v>40368</v>
      </c>
      <c r="D1610" s="1">
        <v>43137</v>
      </c>
      <c r="E1610" t="s">
        <v>6715</v>
      </c>
      <c r="F1610" t="b">
        <v>1</v>
      </c>
      <c r="G1610" t="s">
        <v>326</v>
      </c>
      <c r="H1610" t="s">
        <v>6716</v>
      </c>
      <c r="J1610" t="s">
        <v>332</v>
      </c>
      <c r="K1610" t="s">
        <v>362</v>
      </c>
      <c r="L1610" t="s">
        <v>305</v>
      </c>
      <c r="M1610" t="s">
        <v>6717</v>
      </c>
      <c r="N1610">
        <v>43.424056</v>
      </c>
      <c r="O1610">
        <v>-71.232286000000002</v>
      </c>
      <c r="P1610" t="s">
        <v>27</v>
      </c>
      <c r="Q1610" t="s">
        <v>28</v>
      </c>
      <c r="R1610" t="s">
        <v>28</v>
      </c>
      <c r="S1610" t="s">
        <v>28</v>
      </c>
      <c r="T1610" t="s">
        <v>28</v>
      </c>
      <c r="U1610" t="s">
        <v>28</v>
      </c>
      <c r="V1610" t="s">
        <v>28</v>
      </c>
      <c r="W1610" t="s">
        <v>315</v>
      </c>
      <c r="X1610" t="s">
        <v>316</v>
      </c>
      <c r="Y1610" t="s">
        <v>317</v>
      </c>
      <c r="Z1610" t="s">
        <v>28</v>
      </c>
      <c r="AA1610" t="s">
        <v>28</v>
      </c>
      <c r="AB1610" t="s">
        <v>28</v>
      </c>
      <c r="AC1610" t="s">
        <v>28</v>
      </c>
      <c r="AD1610" t="s">
        <v>39</v>
      </c>
      <c r="AE1610" t="s">
        <v>28</v>
      </c>
      <c r="AF1610" t="b">
        <f t="shared" si="25"/>
        <v>1</v>
      </c>
      <c r="AG1610" t="b">
        <f>IF(Table1[[#This Row],[bank_type]] = "Private Nonprofit", TRUE, FALSE)</f>
        <v>0</v>
      </c>
    </row>
    <row r="1611" spans="1:33" x14ac:dyDescent="0.2">
      <c r="A1611">
        <v>2320</v>
      </c>
      <c r="B1611" t="s">
        <v>6718</v>
      </c>
      <c r="C1611" s="1">
        <v>40512</v>
      </c>
      <c r="D1611" s="1">
        <v>43175</v>
      </c>
      <c r="E1611" t="s">
        <v>6719</v>
      </c>
      <c r="F1611" t="b">
        <v>1</v>
      </c>
      <c r="G1611" t="s">
        <v>326</v>
      </c>
      <c r="H1611" t="s">
        <v>4944</v>
      </c>
      <c r="J1611" t="s">
        <v>1192</v>
      </c>
      <c r="K1611" t="s">
        <v>362</v>
      </c>
      <c r="L1611" t="s">
        <v>305</v>
      </c>
      <c r="M1611" t="s">
        <v>321</v>
      </c>
      <c r="N1611">
        <v>43.482189472437497</v>
      </c>
      <c r="O1611">
        <v>-71.701506275887695</v>
      </c>
      <c r="P1611" t="s">
        <v>307</v>
      </c>
      <c r="Q1611" t="s">
        <v>28</v>
      </c>
      <c r="R1611" t="s">
        <v>28</v>
      </c>
      <c r="S1611" t="s">
        <v>28</v>
      </c>
      <c r="T1611" t="s">
        <v>28</v>
      </c>
      <c r="U1611" t="s">
        <v>28</v>
      </c>
      <c r="V1611" t="s">
        <v>28</v>
      </c>
      <c r="W1611" t="s">
        <v>315</v>
      </c>
      <c r="X1611" t="s">
        <v>316</v>
      </c>
      <c r="Y1611" t="s">
        <v>317</v>
      </c>
      <c r="Z1611" t="s">
        <v>28</v>
      </c>
      <c r="AA1611" t="s">
        <v>28</v>
      </c>
      <c r="AB1611" t="s">
        <v>28</v>
      </c>
      <c r="AC1611" t="s">
        <v>28</v>
      </c>
      <c r="AD1611" t="s">
        <v>39</v>
      </c>
      <c r="AE1611" t="s">
        <v>28</v>
      </c>
      <c r="AF1611" t="b">
        <f t="shared" si="25"/>
        <v>0</v>
      </c>
      <c r="AG1611" t="b">
        <f>IF(Table1[[#This Row],[bank_type]] = "Private Nonprofit", TRUE, FALSE)</f>
        <v>0</v>
      </c>
    </row>
    <row r="1612" spans="1:33" x14ac:dyDescent="0.2">
      <c r="A1612">
        <v>2316</v>
      </c>
      <c r="B1612" t="s">
        <v>6720</v>
      </c>
      <c r="C1612" s="1">
        <v>40368</v>
      </c>
      <c r="D1612" s="1">
        <v>40368</v>
      </c>
      <c r="E1612" t="s">
        <v>6721</v>
      </c>
      <c r="F1612" t="b">
        <v>1</v>
      </c>
      <c r="G1612" t="s">
        <v>326</v>
      </c>
      <c r="H1612" t="s">
        <v>4944</v>
      </c>
      <c r="J1612" t="s">
        <v>332</v>
      </c>
      <c r="K1612" t="s">
        <v>24</v>
      </c>
      <c r="L1612" t="s">
        <v>305</v>
      </c>
      <c r="M1612" t="s">
        <v>6717</v>
      </c>
      <c r="N1612">
        <v>43.449575000000003</v>
      </c>
      <c r="O1612">
        <v>-71.535358000000002</v>
      </c>
      <c r="P1612" t="s">
        <v>27</v>
      </c>
      <c r="Q1612" t="s">
        <v>28</v>
      </c>
      <c r="R1612" t="s">
        <v>28</v>
      </c>
      <c r="S1612" t="s">
        <v>28</v>
      </c>
      <c r="T1612" t="s">
        <v>28</v>
      </c>
      <c r="U1612" t="s">
        <v>28</v>
      </c>
      <c r="V1612" t="s">
        <v>28</v>
      </c>
      <c r="W1612" t="s">
        <v>311</v>
      </c>
      <c r="X1612" t="s">
        <v>312</v>
      </c>
      <c r="Y1612" t="s">
        <v>313</v>
      </c>
      <c r="Z1612" t="s">
        <v>314</v>
      </c>
      <c r="AA1612" t="s">
        <v>310</v>
      </c>
      <c r="AB1612" t="s">
        <v>305</v>
      </c>
      <c r="AC1612">
        <v>3302</v>
      </c>
      <c r="AD1612" t="s">
        <v>39</v>
      </c>
      <c r="AE1612" t="s">
        <v>309</v>
      </c>
      <c r="AF1612" t="b">
        <f t="shared" si="25"/>
        <v>1</v>
      </c>
      <c r="AG1612" t="b">
        <f>IF(Table1[[#This Row],[bank_type]] = "Private Nonprofit", TRUE, FALSE)</f>
        <v>0</v>
      </c>
    </row>
    <row r="1613" spans="1:33" x14ac:dyDescent="0.2">
      <c r="A1613">
        <v>2316</v>
      </c>
      <c r="B1613" t="s">
        <v>6720</v>
      </c>
      <c r="C1613" s="1">
        <v>40368</v>
      </c>
      <c r="D1613" s="1">
        <v>40368</v>
      </c>
      <c r="E1613" t="s">
        <v>6721</v>
      </c>
      <c r="F1613" t="b">
        <v>1</v>
      </c>
      <c r="G1613" t="s">
        <v>326</v>
      </c>
      <c r="H1613" t="s">
        <v>4944</v>
      </c>
      <c r="J1613" t="s">
        <v>332</v>
      </c>
      <c r="K1613" t="s">
        <v>24</v>
      </c>
      <c r="L1613" t="s">
        <v>305</v>
      </c>
      <c r="M1613" t="s">
        <v>6717</v>
      </c>
      <c r="N1613">
        <v>43.449575000000003</v>
      </c>
      <c r="O1613">
        <v>-71.535358000000002</v>
      </c>
      <c r="P1613" t="s">
        <v>27</v>
      </c>
      <c r="Q1613" t="s">
        <v>28</v>
      </c>
      <c r="R1613" t="s">
        <v>28</v>
      </c>
      <c r="S1613" t="s">
        <v>28</v>
      </c>
      <c r="T1613" t="s">
        <v>28</v>
      </c>
      <c r="U1613" t="s">
        <v>28</v>
      </c>
      <c r="V1613" t="s">
        <v>28</v>
      </c>
      <c r="W1613" t="s">
        <v>315</v>
      </c>
      <c r="X1613" t="s">
        <v>316</v>
      </c>
      <c r="Y1613" t="s">
        <v>317</v>
      </c>
      <c r="Z1613" t="s">
        <v>28</v>
      </c>
      <c r="AA1613" t="s">
        <v>28</v>
      </c>
      <c r="AB1613" t="s">
        <v>28</v>
      </c>
      <c r="AC1613" t="s">
        <v>28</v>
      </c>
      <c r="AD1613" t="s">
        <v>39</v>
      </c>
      <c r="AE1613" t="s">
        <v>28</v>
      </c>
      <c r="AF1613" t="b">
        <f t="shared" si="25"/>
        <v>1</v>
      </c>
      <c r="AG1613" t="b">
        <f>IF(Table1[[#This Row],[bank_type]] = "Private Nonprofit", TRUE, FALSE)</f>
        <v>0</v>
      </c>
    </row>
    <row r="1614" spans="1:33" x14ac:dyDescent="0.2">
      <c r="A1614">
        <v>2185</v>
      </c>
      <c r="B1614" t="s">
        <v>6722</v>
      </c>
      <c r="C1614" s="1">
        <v>40562</v>
      </c>
      <c r="D1614" s="1">
        <v>40562</v>
      </c>
      <c r="E1614" t="s">
        <v>6723</v>
      </c>
      <c r="F1614" t="b">
        <v>1</v>
      </c>
      <c r="G1614" t="s">
        <v>22</v>
      </c>
      <c r="H1614" t="s">
        <v>6716</v>
      </c>
      <c r="J1614" t="s">
        <v>304</v>
      </c>
      <c r="K1614" t="s">
        <v>24</v>
      </c>
      <c r="L1614" t="s">
        <v>305</v>
      </c>
      <c r="M1614" t="s">
        <v>6724</v>
      </c>
      <c r="N1614">
        <v>43.209375000000001</v>
      </c>
      <c r="O1614">
        <v>-70.878764000000004</v>
      </c>
      <c r="P1614" t="s">
        <v>307</v>
      </c>
      <c r="Q1614" t="s">
        <v>308</v>
      </c>
      <c r="R1614" t="s">
        <v>309</v>
      </c>
      <c r="S1614" t="s">
        <v>310</v>
      </c>
      <c r="T1614" t="s">
        <v>305</v>
      </c>
      <c r="U1614">
        <v>3302</v>
      </c>
      <c r="V1614" t="s">
        <v>28</v>
      </c>
      <c r="W1614" t="s">
        <v>311</v>
      </c>
      <c r="X1614" t="s">
        <v>312</v>
      </c>
      <c r="Y1614" t="s">
        <v>313</v>
      </c>
      <c r="Z1614" t="s">
        <v>314</v>
      </c>
      <c r="AA1614" t="s">
        <v>310</v>
      </c>
      <c r="AB1614" t="s">
        <v>305</v>
      </c>
      <c r="AC1614">
        <v>3302</v>
      </c>
      <c r="AD1614" t="s">
        <v>39</v>
      </c>
      <c r="AE1614" t="s">
        <v>309</v>
      </c>
      <c r="AF1614" t="b">
        <f t="shared" si="25"/>
        <v>0</v>
      </c>
      <c r="AG1614" t="b">
        <f>IF(Table1[[#This Row],[bank_type]] = "Private Nonprofit", TRUE, FALSE)</f>
        <v>0</v>
      </c>
    </row>
    <row r="1615" spans="1:33" x14ac:dyDescent="0.2">
      <c r="A1615">
        <v>2185</v>
      </c>
      <c r="B1615" t="s">
        <v>6722</v>
      </c>
      <c r="C1615" s="1">
        <v>40562</v>
      </c>
      <c r="D1615" s="1">
        <v>40562</v>
      </c>
      <c r="E1615" t="s">
        <v>6723</v>
      </c>
      <c r="F1615" t="b">
        <v>1</v>
      </c>
      <c r="G1615" t="s">
        <v>22</v>
      </c>
      <c r="H1615" t="s">
        <v>6716</v>
      </c>
      <c r="J1615" t="s">
        <v>304</v>
      </c>
      <c r="K1615" t="s">
        <v>24</v>
      </c>
      <c r="L1615" t="s">
        <v>305</v>
      </c>
      <c r="M1615" t="s">
        <v>6724</v>
      </c>
      <c r="N1615">
        <v>43.209375000000001</v>
      </c>
      <c r="O1615">
        <v>-70.878764000000004</v>
      </c>
      <c r="P1615" t="s">
        <v>307</v>
      </c>
      <c r="Q1615" t="s">
        <v>308</v>
      </c>
      <c r="R1615" t="s">
        <v>309</v>
      </c>
      <c r="S1615" t="s">
        <v>310</v>
      </c>
      <c r="T1615" t="s">
        <v>305</v>
      </c>
      <c r="U1615">
        <v>3302</v>
      </c>
      <c r="V1615" t="s">
        <v>28</v>
      </c>
      <c r="W1615" t="s">
        <v>315</v>
      </c>
      <c r="X1615" t="s">
        <v>316</v>
      </c>
      <c r="Y1615" t="s">
        <v>317</v>
      </c>
      <c r="Z1615" t="s">
        <v>28</v>
      </c>
      <c r="AA1615" t="s">
        <v>28</v>
      </c>
      <c r="AB1615" t="s">
        <v>28</v>
      </c>
      <c r="AC1615" t="s">
        <v>28</v>
      </c>
      <c r="AD1615" t="s">
        <v>39</v>
      </c>
      <c r="AE1615" t="s">
        <v>28</v>
      </c>
      <c r="AF1615" t="b">
        <f t="shared" si="25"/>
        <v>0</v>
      </c>
      <c r="AG1615" t="b">
        <f>IF(Table1[[#This Row],[bank_type]] = "Private Nonprofit", TRUE, FALSE)</f>
        <v>0</v>
      </c>
    </row>
    <row r="1616" spans="1:33" x14ac:dyDescent="0.2">
      <c r="A1616">
        <v>2322</v>
      </c>
      <c r="B1616" t="s">
        <v>6725</v>
      </c>
      <c r="C1616" s="1">
        <v>40562</v>
      </c>
      <c r="D1616" s="1">
        <v>40562</v>
      </c>
      <c r="E1616" t="s">
        <v>6726</v>
      </c>
      <c r="F1616" t="b">
        <v>1</v>
      </c>
      <c r="G1616" t="s">
        <v>22</v>
      </c>
      <c r="H1616" t="s">
        <v>1518</v>
      </c>
      <c r="J1616" t="s">
        <v>6692</v>
      </c>
      <c r="K1616" t="s">
        <v>24</v>
      </c>
      <c r="L1616" t="s">
        <v>305</v>
      </c>
      <c r="M1616" t="s">
        <v>6724</v>
      </c>
      <c r="N1616">
        <v>43.276505353865602</v>
      </c>
      <c r="O1616">
        <v>-71.185133326587305</v>
      </c>
      <c r="P1616" t="s">
        <v>307</v>
      </c>
      <c r="Q1616" t="s">
        <v>28</v>
      </c>
      <c r="R1616" t="s">
        <v>28</v>
      </c>
      <c r="S1616" t="s">
        <v>28</v>
      </c>
      <c r="T1616" t="s">
        <v>28</v>
      </c>
      <c r="U1616" t="s">
        <v>28</v>
      </c>
      <c r="V1616" t="s">
        <v>28</v>
      </c>
      <c r="W1616" t="s">
        <v>315</v>
      </c>
      <c r="X1616" t="s">
        <v>316</v>
      </c>
      <c r="Y1616" t="s">
        <v>317</v>
      </c>
      <c r="Z1616" t="s">
        <v>28</v>
      </c>
      <c r="AA1616" t="s">
        <v>28</v>
      </c>
      <c r="AB1616" t="s">
        <v>28</v>
      </c>
      <c r="AC1616" t="s">
        <v>28</v>
      </c>
      <c r="AD1616" t="s">
        <v>39</v>
      </c>
      <c r="AE1616" t="s">
        <v>28</v>
      </c>
      <c r="AF1616" t="b">
        <f t="shared" si="25"/>
        <v>0</v>
      </c>
      <c r="AG1616" t="b">
        <f>IF(Table1[[#This Row],[bank_type]] = "Private Nonprofit", TRUE, FALSE)</f>
        <v>0</v>
      </c>
    </row>
    <row r="1617" spans="1:33" x14ac:dyDescent="0.2">
      <c r="A1617">
        <v>2323</v>
      </c>
      <c r="B1617" t="s">
        <v>6727</v>
      </c>
      <c r="C1617" s="1">
        <v>40562</v>
      </c>
      <c r="D1617" s="1">
        <v>40562</v>
      </c>
      <c r="E1617" t="s">
        <v>6728</v>
      </c>
      <c r="F1617" t="b">
        <v>1</v>
      </c>
      <c r="G1617" t="s">
        <v>22</v>
      </c>
      <c r="H1617" t="s">
        <v>2177</v>
      </c>
      <c r="I1617" t="s">
        <v>1175</v>
      </c>
      <c r="J1617" t="s">
        <v>304</v>
      </c>
      <c r="K1617" t="s">
        <v>24</v>
      </c>
      <c r="L1617" t="s">
        <v>305</v>
      </c>
      <c r="M1617" t="s">
        <v>6729</v>
      </c>
      <c r="N1617">
        <v>42.983368541026302</v>
      </c>
      <c r="O1617">
        <v>-71.039294187272404</v>
      </c>
      <c r="P1617" t="s">
        <v>307</v>
      </c>
      <c r="Q1617" t="s">
        <v>28</v>
      </c>
      <c r="R1617" t="s">
        <v>28</v>
      </c>
      <c r="S1617" t="s">
        <v>28</v>
      </c>
      <c r="T1617" t="s">
        <v>28</v>
      </c>
      <c r="U1617" t="s">
        <v>28</v>
      </c>
      <c r="V1617" t="s">
        <v>28</v>
      </c>
      <c r="W1617" t="s">
        <v>315</v>
      </c>
      <c r="X1617" t="s">
        <v>316</v>
      </c>
      <c r="Y1617" t="s">
        <v>317</v>
      </c>
      <c r="Z1617" t="s">
        <v>28</v>
      </c>
      <c r="AA1617" t="s">
        <v>28</v>
      </c>
      <c r="AB1617" t="s">
        <v>28</v>
      </c>
      <c r="AC1617" t="s">
        <v>28</v>
      </c>
      <c r="AD1617" t="s">
        <v>39</v>
      </c>
      <c r="AE1617" t="s">
        <v>28</v>
      </c>
      <c r="AF1617" t="b">
        <f t="shared" si="25"/>
        <v>0</v>
      </c>
      <c r="AG1617" t="b">
        <f>IF(Table1[[#This Row],[bank_type]] = "Private Nonprofit", TRUE, FALSE)</f>
        <v>0</v>
      </c>
    </row>
    <row r="1618" spans="1:33" x14ac:dyDescent="0.2">
      <c r="A1618">
        <v>2326</v>
      </c>
      <c r="B1618" t="s">
        <v>6730</v>
      </c>
      <c r="C1618" s="1">
        <v>40562</v>
      </c>
      <c r="D1618" s="1">
        <v>43137</v>
      </c>
      <c r="E1618" t="s">
        <v>6731</v>
      </c>
      <c r="F1618" t="b">
        <v>1</v>
      </c>
      <c r="G1618" t="s">
        <v>326</v>
      </c>
      <c r="J1618" t="s">
        <v>332</v>
      </c>
      <c r="K1618" t="s">
        <v>362</v>
      </c>
      <c r="L1618" t="s">
        <v>305</v>
      </c>
      <c r="M1618" t="s">
        <v>6729</v>
      </c>
      <c r="N1618">
        <v>43.049496280489997</v>
      </c>
      <c r="O1618">
        <v>-70.7191783723475</v>
      </c>
      <c r="P1618" t="s">
        <v>27</v>
      </c>
      <c r="Q1618" t="s">
        <v>28</v>
      </c>
      <c r="R1618" t="s">
        <v>28</v>
      </c>
      <c r="S1618" t="s">
        <v>28</v>
      </c>
      <c r="T1618" t="s">
        <v>28</v>
      </c>
      <c r="U1618" t="s">
        <v>28</v>
      </c>
      <c r="V1618" t="s">
        <v>28</v>
      </c>
      <c r="W1618" t="s">
        <v>315</v>
      </c>
      <c r="X1618" t="s">
        <v>316</v>
      </c>
      <c r="Y1618" t="s">
        <v>317</v>
      </c>
      <c r="Z1618" t="s">
        <v>28</v>
      </c>
      <c r="AA1618" t="s">
        <v>28</v>
      </c>
      <c r="AB1618" t="s">
        <v>28</v>
      </c>
      <c r="AC1618" t="s">
        <v>28</v>
      </c>
      <c r="AD1618" t="s">
        <v>39</v>
      </c>
      <c r="AE1618" t="s">
        <v>28</v>
      </c>
      <c r="AF1618" t="b">
        <f t="shared" si="25"/>
        <v>1</v>
      </c>
      <c r="AG1618" t="b">
        <f>IF(Table1[[#This Row],[bank_type]] = "Private Nonprofit", TRUE, FALSE)</f>
        <v>0</v>
      </c>
    </row>
    <row r="1619" spans="1:33" x14ac:dyDescent="0.2">
      <c r="A1619">
        <v>2327</v>
      </c>
      <c r="B1619" t="s">
        <v>6732</v>
      </c>
      <c r="C1619" s="1">
        <v>40562</v>
      </c>
      <c r="D1619" s="1">
        <v>43137</v>
      </c>
      <c r="E1619" t="s">
        <v>6733</v>
      </c>
      <c r="F1619" t="b">
        <v>1</v>
      </c>
      <c r="G1619" t="s">
        <v>326</v>
      </c>
      <c r="H1619" t="s">
        <v>846</v>
      </c>
      <c r="J1619" t="s">
        <v>848</v>
      </c>
      <c r="K1619" t="s">
        <v>362</v>
      </c>
      <c r="L1619" t="s">
        <v>305</v>
      </c>
      <c r="M1619" t="s">
        <v>6729</v>
      </c>
      <c r="N1619">
        <v>43.070794204769904</v>
      </c>
      <c r="O1619">
        <v>-70.723142582734795</v>
      </c>
      <c r="P1619" t="s">
        <v>27</v>
      </c>
      <c r="Q1619" t="s">
        <v>28</v>
      </c>
      <c r="R1619" t="s">
        <v>28</v>
      </c>
      <c r="S1619" t="s">
        <v>28</v>
      </c>
      <c r="T1619" t="s">
        <v>28</v>
      </c>
      <c r="U1619" t="s">
        <v>28</v>
      </c>
      <c r="V1619" t="s">
        <v>28</v>
      </c>
      <c r="W1619" t="s">
        <v>315</v>
      </c>
      <c r="X1619" t="s">
        <v>316</v>
      </c>
      <c r="Y1619" t="s">
        <v>317</v>
      </c>
      <c r="Z1619" t="s">
        <v>28</v>
      </c>
      <c r="AA1619" t="s">
        <v>28</v>
      </c>
      <c r="AB1619" t="s">
        <v>28</v>
      </c>
      <c r="AC1619" t="s">
        <v>28</v>
      </c>
      <c r="AD1619" t="s">
        <v>39</v>
      </c>
      <c r="AE1619" t="s">
        <v>28</v>
      </c>
      <c r="AF1619" t="b">
        <f t="shared" si="25"/>
        <v>1</v>
      </c>
      <c r="AG1619" t="b">
        <f>IF(Table1[[#This Row],[bank_type]] = "Private Nonprofit", TRUE, FALSE)</f>
        <v>0</v>
      </c>
    </row>
    <row r="1620" spans="1:33" x14ac:dyDescent="0.2">
      <c r="A1620">
        <v>2324</v>
      </c>
      <c r="B1620" t="s">
        <v>6734</v>
      </c>
      <c r="C1620" s="1">
        <v>40562</v>
      </c>
      <c r="D1620" s="1">
        <v>43137</v>
      </c>
      <c r="E1620" t="s">
        <v>6735</v>
      </c>
      <c r="F1620" t="b">
        <v>1</v>
      </c>
      <c r="G1620" t="s">
        <v>326</v>
      </c>
      <c r="H1620" t="s">
        <v>1518</v>
      </c>
      <c r="J1620" t="s">
        <v>1192</v>
      </c>
      <c r="K1620" t="s">
        <v>362</v>
      </c>
      <c r="L1620" t="s">
        <v>305</v>
      </c>
      <c r="M1620" t="s">
        <v>6724</v>
      </c>
      <c r="N1620">
        <v>43.467091429974502</v>
      </c>
      <c r="O1620">
        <v>-71.023426623295094</v>
      </c>
      <c r="P1620" t="s">
        <v>27</v>
      </c>
      <c r="Q1620" t="s">
        <v>28</v>
      </c>
      <c r="R1620" t="s">
        <v>28</v>
      </c>
      <c r="S1620" t="s">
        <v>28</v>
      </c>
      <c r="T1620" t="s">
        <v>28</v>
      </c>
      <c r="U1620" t="s">
        <v>28</v>
      </c>
      <c r="V1620" t="s">
        <v>28</v>
      </c>
      <c r="W1620" t="s">
        <v>315</v>
      </c>
      <c r="X1620" t="s">
        <v>316</v>
      </c>
      <c r="Y1620" t="s">
        <v>317</v>
      </c>
      <c r="Z1620" t="s">
        <v>28</v>
      </c>
      <c r="AA1620" t="s">
        <v>28</v>
      </c>
      <c r="AB1620" t="s">
        <v>28</v>
      </c>
      <c r="AC1620" t="s">
        <v>28</v>
      </c>
      <c r="AD1620" t="s">
        <v>39</v>
      </c>
      <c r="AE1620" t="s">
        <v>28</v>
      </c>
      <c r="AF1620" t="b">
        <f t="shared" si="25"/>
        <v>1</v>
      </c>
      <c r="AG1620" t="b">
        <f>IF(Table1[[#This Row],[bank_type]] = "Private Nonprofit", TRUE, FALSE)</f>
        <v>0</v>
      </c>
    </row>
    <row r="1621" spans="1:33" x14ac:dyDescent="0.2">
      <c r="A1621">
        <v>2321</v>
      </c>
      <c r="B1621" t="s">
        <v>6736</v>
      </c>
      <c r="C1621" s="1">
        <v>40562</v>
      </c>
      <c r="D1621" s="1">
        <v>40562</v>
      </c>
      <c r="E1621" t="s">
        <v>6737</v>
      </c>
      <c r="F1621" t="b">
        <v>1</v>
      </c>
      <c r="G1621" t="s">
        <v>326</v>
      </c>
      <c r="H1621" t="s">
        <v>2177</v>
      </c>
      <c r="J1621" t="s">
        <v>1192</v>
      </c>
      <c r="K1621" t="s">
        <v>24</v>
      </c>
      <c r="L1621" t="s">
        <v>305</v>
      </c>
      <c r="M1621" t="s">
        <v>6724</v>
      </c>
      <c r="N1621">
        <v>43.128313361325503</v>
      </c>
      <c r="O1621">
        <v>-70.961369552847799</v>
      </c>
      <c r="P1621" t="s">
        <v>307</v>
      </c>
      <c r="Q1621" t="s">
        <v>28</v>
      </c>
      <c r="R1621" t="s">
        <v>28</v>
      </c>
      <c r="S1621" t="s">
        <v>28</v>
      </c>
      <c r="T1621" t="s">
        <v>28</v>
      </c>
      <c r="U1621" t="s">
        <v>28</v>
      </c>
      <c r="V1621" t="s">
        <v>28</v>
      </c>
      <c r="W1621" t="s">
        <v>315</v>
      </c>
      <c r="X1621" t="s">
        <v>316</v>
      </c>
      <c r="Y1621" t="s">
        <v>317</v>
      </c>
      <c r="Z1621" t="s">
        <v>28</v>
      </c>
      <c r="AA1621" t="s">
        <v>28</v>
      </c>
      <c r="AB1621" t="s">
        <v>28</v>
      </c>
      <c r="AC1621" t="s">
        <v>28</v>
      </c>
      <c r="AD1621" t="s">
        <v>39</v>
      </c>
      <c r="AE1621" t="s">
        <v>28</v>
      </c>
      <c r="AF1621" t="b">
        <f t="shared" si="25"/>
        <v>0</v>
      </c>
      <c r="AG1621" t="b">
        <f>IF(Table1[[#This Row],[bank_type]] = "Private Nonprofit", TRUE, FALSE)</f>
        <v>0</v>
      </c>
    </row>
    <row r="1622" spans="1:33" x14ac:dyDescent="0.2">
      <c r="A1622">
        <v>2325</v>
      </c>
      <c r="B1622" t="s">
        <v>6738</v>
      </c>
      <c r="C1622" s="1">
        <v>40562</v>
      </c>
      <c r="D1622" s="1">
        <v>42004</v>
      </c>
      <c r="E1622" t="s">
        <v>6739</v>
      </c>
      <c r="F1622" t="b">
        <v>1</v>
      </c>
      <c r="K1622" t="s">
        <v>76</v>
      </c>
      <c r="L1622" t="s">
        <v>305</v>
      </c>
      <c r="M1622" t="s">
        <v>6724</v>
      </c>
      <c r="N1622">
        <v>43.152492000000002</v>
      </c>
      <c r="O1622">
        <v>-71.020360999999994</v>
      </c>
      <c r="P1622" t="s">
        <v>307</v>
      </c>
      <c r="Q1622" t="s">
        <v>28</v>
      </c>
      <c r="R1622" t="s">
        <v>28</v>
      </c>
      <c r="S1622" t="s">
        <v>28</v>
      </c>
      <c r="T1622" t="s">
        <v>28</v>
      </c>
      <c r="U1622" t="s">
        <v>28</v>
      </c>
      <c r="V1622" t="s">
        <v>28</v>
      </c>
      <c r="W1622" t="s">
        <v>315</v>
      </c>
      <c r="X1622" t="s">
        <v>316</v>
      </c>
      <c r="Y1622" t="s">
        <v>317</v>
      </c>
      <c r="Z1622" t="s">
        <v>28</v>
      </c>
      <c r="AA1622" t="s">
        <v>28</v>
      </c>
      <c r="AB1622" t="s">
        <v>28</v>
      </c>
      <c r="AC1622" t="s">
        <v>28</v>
      </c>
      <c r="AD1622" t="s">
        <v>39</v>
      </c>
      <c r="AE1622" t="s">
        <v>28</v>
      </c>
      <c r="AF1622" t="b">
        <f t="shared" si="25"/>
        <v>0</v>
      </c>
      <c r="AG1622" t="b">
        <f>IF(Table1[[#This Row],[bank_type]] = "Private Nonprofit", TRUE, FALSE)</f>
        <v>0</v>
      </c>
    </row>
    <row r="1623" spans="1:33" x14ac:dyDescent="0.2">
      <c r="A1623">
        <v>2315</v>
      </c>
      <c r="B1623" t="s">
        <v>6740</v>
      </c>
      <c r="C1623" s="1">
        <v>40332</v>
      </c>
      <c r="D1623" s="1">
        <v>40332</v>
      </c>
      <c r="E1623" t="s">
        <v>6741</v>
      </c>
      <c r="F1623" t="b">
        <v>1</v>
      </c>
      <c r="G1623" t="s">
        <v>326</v>
      </c>
      <c r="H1623" t="s">
        <v>1518</v>
      </c>
      <c r="J1623" t="s">
        <v>1192</v>
      </c>
      <c r="K1623" t="s">
        <v>24</v>
      </c>
      <c r="L1623" t="s">
        <v>305</v>
      </c>
      <c r="M1623" t="s">
        <v>6742</v>
      </c>
      <c r="N1623">
        <v>44.586570462407302</v>
      </c>
      <c r="O1623">
        <v>-71.531779501166994</v>
      </c>
      <c r="P1623" t="s">
        <v>307</v>
      </c>
      <c r="Q1623" t="s">
        <v>28</v>
      </c>
      <c r="R1623" t="s">
        <v>28</v>
      </c>
      <c r="S1623" t="s">
        <v>28</v>
      </c>
      <c r="T1623" t="s">
        <v>28</v>
      </c>
      <c r="U1623" t="s">
        <v>28</v>
      </c>
      <c r="V1623" t="s">
        <v>28</v>
      </c>
      <c r="W1623" t="s">
        <v>315</v>
      </c>
      <c r="X1623" t="s">
        <v>316</v>
      </c>
      <c r="Y1623" t="s">
        <v>317</v>
      </c>
      <c r="Z1623" t="s">
        <v>28</v>
      </c>
      <c r="AA1623" t="s">
        <v>28</v>
      </c>
      <c r="AB1623" t="s">
        <v>28</v>
      </c>
      <c r="AC1623" t="s">
        <v>28</v>
      </c>
      <c r="AD1623" t="s">
        <v>39</v>
      </c>
      <c r="AE1623" t="s">
        <v>28</v>
      </c>
      <c r="AF1623" t="b">
        <f t="shared" si="25"/>
        <v>0</v>
      </c>
      <c r="AG1623" t="b">
        <f>IF(Table1[[#This Row],[bank_type]] = "Private Nonprofit", TRUE, FALSE)</f>
        <v>0</v>
      </c>
    </row>
    <row r="1624" spans="1:33" x14ac:dyDescent="0.2">
      <c r="A1624">
        <v>2282</v>
      </c>
      <c r="B1624" t="s">
        <v>6743</v>
      </c>
      <c r="C1624" s="1">
        <v>40527</v>
      </c>
      <c r="D1624" s="1">
        <v>41977</v>
      </c>
      <c r="E1624" t="s">
        <v>6744</v>
      </c>
      <c r="F1624" t="b">
        <v>1</v>
      </c>
      <c r="G1624" t="s">
        <v>326</v>
      </c>
      <c r="H1624" t="s">
        <v>6745</v>
      </c>
      <c r="J1624" t="s">
        <v>6746</v>
      </c>
      <c r="K1624" t="s">
        <v>362</v>
      </c>
      <c r="L1624" t="s">
        <v>333</v>
      </c>
      <c r="M1624" t="s">
        <v>6674</v>
      </c>
      <c r="N1624">
        <v>43.762985712562802</v>
      </c>
      <c r="O1624">
        <v>-70.019462180851903</v>
      </c>
      <c r="P1624" t="s">
        <v>307</v>
      </c>
      <c r="Q1624" t="s">
        <v>6747</v>
      </c>
      <c r="R1624" t="s">
        <v>6748</v>
      </c>
      <c r="S1624" t="s">
        <v>6749</v>
      </c>
      <c r="T1624" t="s">
        <v>333</v>
      </c>
      <c r="U1624" t="s">
        <v>28</v>
      </c>
      <c r="V1624" t="s">
        <v>28</v>
      </c>
      <c r="W1624" t="s">
        <v>339</v>
      </c>
      <c r="X1624" t="s">
        <v>340</v>
      </c>
      <c r="Y1624" t="s">
        <v>341</v>
      </c>
      <c r="Z1624" t="s">
        <v>342</v>
      </c>
      <c r="AA1624" t="s">
        <v>343</v>
      </c>
      <c r="AB1624" t="s">
        <v>333</v>
      </c>
      <c r="AC1624">
        <v>4011</v>
      </c>
      <c r="AD1624" t="s">
        <v>39</v>
      </c>
      <c r="AE1624" t="s">
        <v>344</v>
      </c>
      <c r="AF1624" t="b">
        <f t="shared" si="25"/>
        <v>0</v>
      </c>
      <c r="AG1624" t="b">
        <f>IF(Table1[[#This Row],[bank_type]] = "Private Nonprofit", TRUE, FALSE)</f>
        <v>0</v>
      </c>
    </row>
    <row r="1625" spans="1:33" x14ac:dyDescent="0.2">
      <c r="A1625">
        <v>2278</v>
      </c>
      <c r="B1625" t="s">
        <v>6750</v>
      </c>
      <c r="C1625" s="1">
        <v>40527</v>
      </c>
      <c r="D1625" s="1">
        <v>40527</v>
      </c>
      <c r="E1625" t="s">
        <v>6751</v>
      </c>
      <c r="F1625" t="b">
        <v>1</v>
      </c>
      <c r="G1625" t="s">
        <v>326</v>
      </c>
      <c r="H1625" t="s">
        <v>1518</v>
      </c>
      <c r="J1625" t="s">
        <v>304</v>
      </c>
      <c r="K1625" t="s">
        <v>24</v>
      </c>
      <c r="L1625" t="s">
        <v>333</v>
      </c>
      <c r="M1625" t="s">
        <v>6752</v>
      </c>
      <c r="N1625">
        <v>44.584286894315603</v>
      </c>
      <c r="O1625">
        <v>-69.809241551283904</v>
      </c>
      <c r="P1625" t="s">
        <v>307</v>
      </c>
      <c r="Q1625" t="s">
        <v>6753</v>
      </c>
      <c r="R1625" t="s">
        <v>6754</v>
      </c>
      <c r="S1625" t="s">
        <v>6755</v>
      </c>
      <c r="T1625" t="s">
        <v>333</v>
      </c>
      <c r="U1625">
        <v>4918</v>
      </c>
      <c r="V1625" t="s">
        <v>28</v>
      </c>
      <c r="W1625" t="s">
        <v>339</v>
      </c>
      <c r="X1625" t="s">
        <v>340</v>
      </c>
      <c r="Y1625" t="s">
        <v>341</v>
      </c>
      <c r="Z1625" t="s">
        <v>342</v>
      </c>
      <c r="AA1625" t="s">
        <v>343</v>
      </c>
      <c r="AB1625" t="s">
        <v>333</v>
      </c>
      <c r="AC1625">
        <v>4011</v>
      </c>
      <c r="AD1625" t="s">
        <v>39</v>
      </c>
      <c r="AE1625" t="s">
        <v>344</v>
      </c>
      <c r="AF1625" t="b">
        <f t="shared" si="25"/>
        <v>0</v>
      </c>
      <c r="AG1625" t="b">
        <f>IF(Table1[[#This Row],[bank_type]] = "Private Nonprofit", TRUE, FALSE)</f>
        <v>0</v>
      </c>
    </row>
    <row r="1626" spans="1:33" x14ac:dyDescent="0.2">
      <c r="A1626">
        <v>2274</v>
      </c>
      <c r="B1626" t="s">
        <v>6756</v>
      </c>
      <c r="C1626" s="1">
        <v>40527</v>
      </c>
      <c r="D1626" s="1">
        <v>41002</v>
      </c>
      <c r="E1626" t="s">
        <v>6757</v>
      </c>
      <c r="F1626" t="b">
        <v>1</v>
      </c>
      <c r="G1626" t="s">
        <v>326</v>
      </c>
      <c r="H1626" t="s">
        <v>303</v>
      </c>
      <c r="J1626" t="s">
        <v>1192</v>
      </c>
      <c r="K1626" t="s">
        <v>362</v>
      </c>
      <c r="L1626" t="s">
        <v>333</v>
      </c>
      <c r="M1626" t="s">
        <v>6668</v>
      </c>
      <c r="N1626">
        <v>44.568512358973997</v>
      </c>
      <c r="O1626">
        <v>-69.369539527758505</v>
      </c>
      <c r="P1626" t="s">
        <v>307</v>
      </c>
      <c r="Q1626" t="s">
        <v>6758</v>
      </c>
      <c r="R1626" t="s">
        <v>6759</v>
      </c>
      <c r="S1626" t="s">
        <v>6760</v>
      </c>
      <c r="T1626" t="s">
        <v>333</v>
      </c>
      <c r="U1626">
        <v>4988</v>
      </c>
      <c r="V1626" t="s">
        <v>28</v>
      </c>
      <c r="W1626" t="s">
        <v>339</v>
      </c>
      <c r="X1626" t="s">
        <v>340</v>
      </c>
      <c r="Y1626" t="s">
        <v>341</v>
      </c>
      <c r="Z1626" t="s">
        <v>342</v>
      </c>
      <c r="AA1626" t="s">
        <v>343</v>
      </c>
      <c r="AB1626" t="s">
        <v>333</v>
      </c>
      <c r="AC1626">
        <v>4011</v>
      </c>
      <c r="AD1626" t="s">
        <v>39</v>
      </c>
      <c r="AE1626" t="s">
        <v>344</v>
      </c>
      <c r="AF1626" t="b">
        <f t="shared" si="25"/>
        <v>0</v>
      </c>
      <c r="AG1626" t="b">
        <f>IF(Table1[[#This Row],[bank_type]] = "Private Nonprofit", TRUE, FALSE)</f>
        <v>0</v>
      </c>
    </row>
    <row r="1627" spans="1:33" x14ac:dyDescent="0.2">
      <c r="A1627">
        <v>2281</v>
      </c>
      <c r="B1627" t="s">
        <v>6761</v>
      </c>
      <c r="C1627" s="1">
        <v>40527</v>
      </c>
      <c r="D1627" s="1">
        <v>40527</v>
      </c>
      <c r="E1627" t="s">
        <v>6762</v>
      </c>
      <c r="F1627" t="b">
        <v>1</v>
      </c>
      <c r="G1627" t="s">
        <v>326</v>
      </c>
      <c r="H1627" t="s">
        <v>303</v>
      </c>
      <c r="J1627" t="s">
        <v>6746</v>
      </c>
      <c r="K1627" t="s">
        <v>24</v>
      </c>
      <c r="L1627" t="s">
        <v>333</v>
      </c>
      <c r="M1627" t="s">
        <v>6674</v>
      </c>
      <c r="N1627">
        <v>43.861447762054198</v>
      </c>
      <c r="O1627">
        <v>-70.028523244329193</v>
      </c>
      <c r="P1627" t="s">
        <v>307</v>
      </c>
      <c r="Q1627" t="s">
        <v>6763</v>
      </c>
      <c r="R1627" t="s">
        <v>6764</v>
      </c>
      <c r="S1627" t="s">
        <v>343</v>
      </c>
      <c r="T1627" t="s">
        <v>333</v>
      </c>
      <c r="U1627">
        <v>4011</v>
      </c>
      <c r="V1627" t="s">
        <v>28</v>
      </c>
      <c r="W1627" t="s">
        <v>339</v>
      </c>
      <c r="X1627" t="s">
        <v>340</v>
      </c>
      <c r="Y1627" t="s">
        <v>341</v>
      </c>
      <c r="Z1627" t="s">
        <v>342</v>
      </c>
      <c r="AA1627" t="s">
        <v>343</v>
      </c>
      <c r="AB1627" t="s">
        <v>333</v>
      </c>
      <c r="AC1627">
        <v>4011</v>
      </c>
      <c r="AD1627" t="s">
        <v>39</v>
      </c>
      <c r="AE1627" t="s">
        <v>344</v>
      </c>
      <c r="AF1627" t="b">
        <f t="shared" si="25"/>
        <v>0</v>
      </c>
      <c r="AG1627" t="b">
        <f>IF(Table1[[#This Row],[bank_type]] = "Private Nonprofit", TRUE, FALSE)</f>
        <v>0</v>
      </c>
    </row>
    <row r="1628" spans="1:33" x14ac:dyDescent="0.2">
      <c r="A1628">
        <v>2291</v>
      </c>
      <c r="B1628" t="s">
        <v>6765</v>
      </c>
      <c r="C1628" s="1">
        <v>40527</v>
      </c>
      <c r="D1628" s="1">
        <v>43041</v>
      </c>
      <c r="E1628" t="s">
        <v>6766</v>
      </c>
      <c r="F1628" t="b">
        <v>1</v>
      </c>
      <c r="G1628" t="s">
        <v>326</v>
      </c>
      <c r="H1628" t="s">
        <v>1518</v>
      </c>
      <c r="J1628" t="s">
        <v>1192</v>
      </c>
      <c r="K1628" t="s">
        <v>362</v>
      </c>
      <c r="L1628" t="s">
        <v>333</v>
      </c>
      <c r="M1628" t="s">
        <v>363</v>
      </c>
      <c r="N1628">
        <v>43.805186157174901</v>
      </c>
      <c r="O1628">
        <v>-69.732747863577899</v>
      </c>
      <c r="P1628" t="s">
        <v>307</v>
      </c>
      <c r="Q1628" t="s">
        <v>6767</v>
      </c>
      <c r="R1628" t="s">
        <v>6768</v>
      </c>
      <c r="S1628" t="s">
        <v>6769</v>
      </c>
      <c r="T1628" t="s">
        <v>333</v>
      </c>
      <c r="U1628">
        <v>4530</v>
      </c>
      <c r="V1628" t="s">
        <v>6770</v>
      </c>
      <c r="W1628" t="s">
        <v>339</v>
      </c>
      <c r="X1628" t="s">
        <v>340</v>
      </c>
      <c r="Y1628" t="s">
        <v>341</v>
      </c>
      <c r="Z1628" t="s">
        <v>342</v>
      </c>
      <c r="AA1628" t="s">
        <v>343</v>
      </c>
      <c r="AB1628" t="s">
        <v>333</v>
      </c>
      <c r="AC1628">
        <v>4011</v>
      </c>
      <c r="AD1628" t="s">
        <v>39</v>
      </c>
      <c r="AE1628" t="s">
        <v>344</v>
      </c>
      <c r="AF1628" t="b">
        <f t="shared" si="25"/>
        <v>0</v>
      </c>
      <c r="AG1628" t="b">
        <f>IF(Table1[[#This Row],[bank_type]] = "Private Nonprofit", TRUE, FALSE)</f>
        <v>0</v>
      </c>
    </row>
    <row r="1629" spans="1:33" x14ac:dyDescent="0.2">
      <c r="A1629">
        <v>2292</v>
      </c>
      <c r="B1629" t="s">
        <v>6771</v>
      </c>
      <c r="C1629" s="1">
        <v>40527</v>
      </c>
      <c r="D1629" s="1">
        <v>40527</v>
      </c>
      <c r="E1629" t="s">
        <v>6772</v>
      </c>
      <c r="F1629" t="b">
        <v>1</v>
      </c>
      <c r="G1629" t="s">
        <v>67</v>
      </c>
      <c r="J1629" t="s">
        <v>68</v>
      </c>
      <c r="K1629" t="s">
        <v>24</v>
      </c>
      <c r="L1629" t="s">
        <v>333</v>
      </c>
      <c r="M1629" t="s">
        <v>6773</v>
      </c>
      <c r="N1629">
        <v>43.980211228780199</v>
      </c>
      <c r="O1629">
        <v>-69.450458343182802</v>
      </c>
      <c r="P1629" t="s">
        <v>307</v>
      </c>
      <c r="Q1629" t="s">
        <v>6753</v>
      </c>
      <c r="R1629" t="s">
        <v>6754</v>
      </c>
      <c r="S1629" t="s">
        <v>6755</v>
      </c>
      <c r="T1629" t="s">
        <v>333</v>
      </c>
      <c r="U1629">
        <v>4918</v>
      </c>
      <c r="V1629" t="s">
        <v>28</v>
      </c>
      <c r="W1629" t="s">
        <v>339</v>
      </c>
      <c r="X1629" t="s">
        <v>340</v>
      </c>
      <c r="Y1629" t="s">
        <v>341</v>
      </c>
      <c r="Z1629" t="s">
        <v>342</v>
      </c>
      <c r="AA1629" t="s">
        <v>343</v>
      </c>
      <c r="AB1629" t="s">
        <v>333</v>
      </c>
      <c r="AC1629">
        <v>4011</v>
      </c>
      <c r="AD1629" t="s">
        <v>39</v>
      </c>
      <c r="AE1629" t="s">
        <v>344</v>
      </c>
      <c r="AF1629" t="b">
        <f t="shared" si="25"/>
        <v>0</v>
      </c>
      <c r="AG1629" t="b">
        <f>IF(Table1[[#This Row],[bank_type]] = "Private Nonprofit", TRUE, FALSE)</f>
        <v>0</v>
      </c>
    </row>
    <row r="1630" spans="1:33" x14ac:dyDescent="0.2">
      <c r="A1630">
        <v>2288</v>
      </c>
      <c r="B1630" t="s">
        <v>6774</v>
      </c>
      <c r="C1630" s="1">
        <v>40527</v>
      </c>
      <c r="D1630" s="1">
        <v>40527</v>
      </c>
      <c r="E1630" t="s">
        <v>6775</v>
      </c>
      <c r="F1630" t="b">
        <v>1</v>
      </c>
      <c r="G1630" t="s">
        <v>22</v>
      </c>
      <c r="H1630" t="s">
        <v>303</v>
      </c>
      <c r="J1630" t="s">
        <v>1192</v>
      </c>
      <c r="K1630" t="s">
        <v>24</v>
      </c>
      <c r="L1630" t="s">
        <v>333</v>
      </c>
      <c r="M1630" t="s">
        <v>6674</v>
      </c>
      <c r="N1630">
        <v>43.926650063071399</v>
      </c>
      <c r="O1630">
        <v>-70.229096787341007</v>
      </c>
      <c r="P1630" t="s">
        <v>307</v>
      </c>
      <c r="Q1630" t="s">
        <v>6776</v>
      </c>
      <c r="R1630" t="s">
        <v>6777</v>
      </c>
      <c r="S1630" t="s">
        <v>6778</v>
      </c>
      <c r="T1630" t="s">
        <v>333</v>
      </c>
      <c r="U1630">
        <v>4096</v>
      </c>
      <c r="V1630" t="s">
        <v>28</v>
      </c>
      <c r="W1630" t="s">
        <v>339</v>
      </c>
      <c r="X1630" t="s">
        <v>340</v>
      </c>
      <c r="Y1630" t="s">
        <v>341</v>
      </c>
      <c r="Z1630" t="s">
        <v>342</v>
      </c>
      <c r="AA1630" t="s">
        <v>343</v>
      </c>
      <c r="AB1630" t="s">
        <v>333</v>
      </c>
      <c r="AC1630">
        <v>4011</v>
      </c>
      <c r="AD1630" t="s">
        <v>39</v>
      </c>
      <c r="AE1630" t="s">
        <v>344</v>
      </c>
      <c r="AF1630" t="b">
        <f t="shared" si="25"/>
        <v>0</v>
      </c>
      <c r="AG1630" t="b">
        <f>IF(Table1[[#This Row],[bank_type]] = "Private Nonprofit", TRUE, FALSE)</f>
        <v>0</v>
      </c>
    </row>
    <row r="1631" spans="1:33" x14ac:dyDescent="0.2">
      <c r="A1631">
        <v>2283</v>
      </c>
      <c r="B1631" t="s">
        <v>6779</v>
      </c>
      <c r="C1631" s="1">
        <v>40527</v>
      </c>
      <c r="D1631" s="1">
        <v>40527</v>
      </c>
      <c r="E1631" t="s">
        <v>6780</v>
      </c>
      <c r="F1631" t="b">
        <v>1</v>
      </c>
      <c r="G1631" t="s">
        <v>326</v>
      </c>
      <c r="H1631" t="s">
        <v>303</v>
      </c>
      <c r="J1631" t="s">
        <v>469</v>
      </c>
      <c r="K1631" t="s">
        <v>24</v>
      </c>
      <c r="L1631" t="s">
        <v>333</v>
      </c>
      <c r="M1631" t="s">
        <v>6781</v>
      </c>
      <c r="N1631">
        <v>44.357609044943601</v>
      </c>
      <c r="O1631">
        <v>-69.6818113406149</v>
      </c>
      <c r="P1631" t="s">
        <v>27</v>
      </c>
      <c r="Q1631" t="s">
        <v>335</v>
      </c>
      <c r="R1631" t="s">
        <v>336</v>
      </c>
      <c r="S1631" t="s">
        <v>337</v>
      </c>
      <c r="T1631" t="s">
        <v>333</v>
      </c>
      <c r="U1631" t="s">
        <v>338</v>
      </c>
      <c r="V1631" t="s">
        <v>28</v>
      </c>
      <c r="W1631" t="s">
        <v>339</v>
      </c>
      <c r="X1631" t="s">
        <v>340</v>
      </c>
      <c r="Y1631" t="s">
        <v>341</v>
      </c>
      <c r="Z1631" t="s">
        <v>342</v>
      </c>
      <c r="AA1631" t="s">
        <v>343</v>
      </c>
      <c r="AB1631" t="s">
        <v>333</v>
      </c>
      <c r="AC1631">
        <v>4011</v>
      </c>
      <c r="AD1631" t="s">
        <v>39</v>
      </c>
      <c r="AE1631" t="s">
        <v>344</v>
      </c>
      <c r="AF1631" t="b">
        <f t="shared" si="25"/>
        <v>1</v>
      </c>
      <c r="AG1631" t="b">
        <f>IF(Table1[[#This Row],[bank_type]] = "Private Nonprofit", TRUE, FALSE)</f>
        <v>0</v>
      </c>
    </row>
    <row r="1632" spans="1:33" x14ac:dyDescent="0.2">
      <c r="A1632">
        <v>2284</v>
      </c>
      <c r="B1632" t="s">
        <v>6782</v>
      </c>
      <c r="C1632" s="1">
        <v>40527</v>
      </c>
      <c r="D1632" s="1">
        <v>40527</v>
      </c>
      <c r="E1632" t="s">
        <v>6783</v>
      </c>
      <c r="F1632" t="b">
        <v>1</v>
      </c>
      <c r="G1632" t="s">
        <v>22</v>
      </c>
      <c r="H1632" t="s">
        <v>1518</v>
      </c>
      <c r="J1632" t="s">
        <v>1192</v>
      </c>
      <c r="K1632" t="s">
        <v>24</v>
      </c>
      <c r="L1632" t="s">
        <v>333</v>
      </c>
      <c r="M1632" t="s">
        <v>6781</v>
      </c>
      <c r="N1632">
        <v>44.370662118899197</v>
      </c>
      <c r="O1632">
        <v>-69.688120213121294</v>
      </c>
      <c r="P1632" t="s">
        <v>27</v>
      </c>
      <c r="Q1632" t="s">
        <v>335</v>
      </c>
      <c r="R1632" t="s">
        <v>336</v>
      </c>
      <c r="S1632" t="s">
        <v>337</v>
      </c>
      <c r="T1632" t="s">
        <v>333</v>
      </c>
      <c r="U1632" t="s">
        <v>338</v>
      </c>
      <c r="V1632" t="s">
        <v>28</v>
      </c>
      <c r="W1632" t="s">
        <v>339</v>
      </c>
      <c r="X1632" t="s">
        <v>340</v>
      </c>
      <c r="Y1632" t="s">
        <v>341</v>
      </c>
      <c r="Z1632" t="s">
        <v>342</v>
      </c>
      <c r="AA1632" t="s">
        <v>343</v>
      </c>
      <c r="AB1632" t="s">
        <v>333</v>
      </c>
      <c r="AC1632">
        <v>4011</v>
      </c>
      <c r="AD1632" t="s">
        <v>39</v>
      </c>
      <c r="AE1632" t="s">
        <v>344</v>
      </c>
      <c r="AF1632" t="b">
        <f t="shared" si="25"/>
        <v>1</v>
      </c>
      <c r="AG1632" t="b">
        <f>IF(Table1[[#This Row],[bank_type]] = "Private Nonprofit", TRUE, FALSE)</f>
        <v>0</v>
      </c>
    </row>
    <row r="1633" spans="1:33" x14ac:dyDescent="0.2">
      <c r="A1633">
        <v>2285</v>
      </c>
      <c r="B1633" t="s">
        <v>6784</v>
      </c>
      <c r="C1633" s="1">
        <v>40527</v>
      </c>
      <c r="D1633" s="1">
        <v>40527</v>
      </c>
      <c r="E1633" t="s">
        <v>6785</v>
      </c>
      <c r="F1633" t="b">
        <v>1</v>
      </c>
      <c r="G1633" t="s">
        <v>22</v>
      </c>
      <c r="H1633" t="s">
        <v>303</v>
      </c>
      <c r="J1633" t="s">
        <v>1192</v>
      </c>
      <c r="K1633" t="s">
        <v>24</v>
      </c>
      <c r="L1633" t="s">
        <v>333</v>
      </c>
      <c r="M1633" t="s">
        <v>6781</v>
      </c>
      <c r="N1633">
        <v>44.379186840409602</v>
      </c>
      <c r="O1633">
        <v>-69.6732970146589</v>
      </c>
      <c r="P1633" t="s">
        <v>27</v>
      </c>
      <c r="Q1633" t="s">
        <v>335</v>
      </c>
      <c r="R1633" t="s">
        <v>336</v>
      </c>
      <c r="S1633" t="s">
        <v>337</v>
      </c>
      <c r="T1633" t="s">
        <v>333</v>
      </c>
      <c r="U1633" t="s">
        <v>338</v>
      </c>
      <c r="V1633" t="s">
        <v>28</v>
      </c>
      <c r="W1633" t="s">
        <v>339</v>
      </c>
      <c r="X1633" t="s">
        <v>340</v>
      </c>
      <c r="Y1633" t="s">
        <v>341</v>
      </c>
      <c r="Z1633" t="s">
        <v>342</v>
      </c>
      <c r="AA1633" t="s">
        <v>343</v>
      </c>
      <c r="AB1633" t="s">
        <v>333</v>
      </c>
      <c r="AC1633">
        <v>4011</v>
      </c>
      <c r="AD1633" t="s">
        <v>39</v>
      </c>
      <c r="AE1633" t="s">
        <v>344</v>
      </c>
      <c r="AF1633" t="b">
        <f t="shared" si="25"/>
        <v>1</v>
      </c>
      <c r="AG1633" t="b">
        <f>IF(Table1[[#This Row],[bank_type]] = "Private Nonprofit", TRUE, FALSE)</f>
        <v>0</v>
      </c>
    </row>
    <row r="1634" spans="1:33" x14ac:dyDescent="0.2">
      <c r="A1634">
        <v>2286</v>
      </c>
      <c r="B1634" t="s">
        <v>6786</v>
      </c>
      <c r="C1634" s="1">
        <v>40527</v>
      </c>
      <c r="D1634" s="1">
        <v>40527</v>
      </c>
      <c r="E1634" t="s">
        <v>6787</v>
      </c>
      <c r="F1634" t="b">
        <v>1</v>
      </c>
      <c r="G1634" t="s">
        <v>22</v>
      </c>
      <c r="H1634" t="s">
        <v>303</v>
      </c>
      <c r="J1634" t="s">
        <v>320</v>
      </c>
      <c r="K1634" t="s">
        <v>24</v>
      </c>
      <c r="L1634" t="s">
        <v>333</v>
      </c>
      <c r="M1634" t="s">
        <v>6781</v>
      </c>
      <c r="N1634">
        <v>44.380773417844502</v>
      </c>
      <c r="O1634">
        <v>-69.671487197642804</v>
      </c>
      <c r="P1634" t="s">
        <v>27</v>
      </c>
      <c r="Q1634" t="s">
        <v>335</v>
      </c>
      <c r="R1634" t="s">
        <v>336</v>
      </c>
      <c r="S1634" t="s">
        <v>337</v>
      </c>
      <c r="T1634" t="s">
        <v>333</v>
      </c>
      <c r="U1634" t="s">
        <v>338</v>
      </c>
      <c r="V1634" t="s">
        <v>28</v>
      </c>
      <c r="W1634" t="s">
        <v>339</v>
      </c>
      <c r="X1634" t="s">
        <v>340</v>
      </c>
      <c r="Y1634" t="s">
        <v>341</v>
      </c>
      <c r="Z1634" t="s">
        <v>342</v>
      </c>
      <c r="AA1634" t="s">
        <v>343</v>
      </c>
      <c r="AB1634" t="s">
        <v>333</v>
      </c>
      <c r="AC1634">
        <v>4011</v>
      </c>
      <c r="AD1634" t="s">
        <v>39</v>
      </c>
      <c r="AE1634" t="s">
        <v>344</v>
      </c>
      <c r="AF1634" t="b">
        <f t="shared" si="25"/>
        <v>1</v>
      </c>
      <c r="AG1634" t="b">
        <f>IF(Table1[[#This Row],[bank_type]] = "Private Nonprofit", TRUE, FALSE)</f>
        <v>0</v>
      </c>
    </row>
    <row r="1635" spans="1:33" x14ac:dyDescent="0.2">
      <c r="A1635">
        <v>2290</v>
      </c>
      <c r="B1635" t="s">
        <v>6788</v>
      </c>
      <c r="C1635" s="1">
        <v>40527</v>
      </c>
      <c r="D1635" s="1">
        <v>43391</v>
      </c>
      <c r="E1635" t="s">
        <v>6789</v>
      </c>
      <c r="F1635" t="b">
        <v>1</v>
      </c>
      <c r="G1635" t="s">
        <v>326</v>
      </c>
      <c r="H1635" t="s">
        <v>53</v>
      </c>
      <c r="J1635" t="s">
        <v>361</v>
      </c>
      <c r="K1635" t="s">
        <v>362</v>
      </c>
      <c r="L1635" t="s">
        <v>333</v>
      </c>
      <c r="M1635" t="s">
        <v>363</v>
      </c>
      <c r="N1635">
        <v>43.928078995618499</v>
      </c>
      <c r="O1635">
        <v>-69.833923049625099</v>
      </c>
      <c r="P1635" t="s">
        <v>307</v>
      </c>
      <c r="Q1635" t="s">
        <v>6790</v>
      </c>
      <c r="R1635" t="s">
        <v>6768</v>
      </c>
      <c r="S1635" t="s">
        <v>6769</v>
      </c>
      <c r="T1635" t="s">
        <v>333</v>
      </c>
      <c r="U1635">
        <v>4530</v>
      </c>
      <c r="V1635" t="s">
        <v>28</v>
      </c>
      <c r="W1635" t="s">
        <v>339</v>
      </c>
      <c r="X1635" t="s">
        <v>340</v>
      </c>
      <c r="Y1635" t="s">
        <v>341</v>
      </c>
      <c r="Z1635" t="s">
        <v>342</v>
      </c>
      <c r="AA1635" t="s">
        <v>343</v>
      </c>
      <c r="AB1635" t="s">
        <v>333</v>
      </c>
      <c r="AC1635">
        <v>4011</v>
      </c>
      <c r="AD1635" t="s">
        <v>39</v>
      </c>
      <c r="AE1635" t="s">
        <v>344</v>
      </c>
      <c r="AF1635" t="b">
        <f t="shared" si="25"/>
        <v>0</v>
      </c>
      <c r="AG1635" t="b">
        <f>IF(Table1[[#This Row],[bank_type]] = "Private Nonprofit", TRUE, FALSE)</f>
        <v>0</v>
      </c>
    </row>
    <row r="1636" spans="1:33" x14ac:dyDescent="0.2">
      <c r="A1636">
        <v>2275</v>
      </c>
      <c r="B1636" t="s">
        <v>6791</v>
      </c>
      <c r="C1636" s="1">
        <v>40527</v>
      </c>
      <c r="D1636" s="1">
        <v>40527</v>
      </c>
      <c r="E1636" t="s">
        <v>6792</v>
      </c>
      <c r="F1636" t="b">
        <v>1</v>
      </c>
      <c r="G1636" t="s">
        <v>67</v>
      </c>
      <c r="J1636" t="s">
        <v>68</v>
      </c>
      <c r="K1636" t="s">
        <v>24</v>
      </c>
      <c r="L1636" t="s">
        <v>333</v>
      </c>
      <c r="M1636" t="s">
        <v>6793</v>
      </c>
      <c r="N1636">
        <v>44.5269611790429</v>
      </c>
      <c r="O1636">
        <v>-68.151220949433494</v>
      </c>
      <c r="P1636" t="s">
        <v>27</v>
      </c>
      <c r="Q1636" t="s">
        <v>6794</v>
      </c>
      <c r="R1636" t="s">
        <v>6795</v>
      </c>
      <c r="S1636" t="s">
        <v>6796</v>
      </c>
      <c r="T1636" t="s">
        <v>333</v>
      </c>
      <c r="U1636">
        <v>4664</v>
      </c>
      <c r="V1636" t="s">
        <v>28</v>
      </c>
      <c r="W1636" t="s">
        <v>339</v>
      </c>
      <c r="X1636" t="s">
        <v>340</v>
      </c>
      <c r="Y1636" t="s">
        <v>341</v>
      </c>
      <c r="Z1636" t="s">
        <v>342</v>
      </c>
      <c r="AA1636" t="s">
        <v>343</v>
      </c>
      <c r="AB1636" t="s">
        <v>333</v>
      </c>
      <c r="AC1636">
        <v>4011</v>
      </c>
      <c r="AD1636" t="s">
        <v>39</v>
      </c>
      <c r="AE1636" t="s">
        <v>344</v>
      </c>
      <c r="AF1636" t="b">
        <f t="shared" si="25"/>
        <v>1</v>
      </c>
      <c r="AG1636" t="b">
        <f>IF(Table1[[#This Row],[bank_type]] = "Private Nonprofit", TRUE, FALSE)</f>
        <v>0</v>
      </c>
    </row>
    <row r="1637" spans="1:33" x14ac:dyDescent="0.2">
      <c r="A1637">
        <v>2279</v>
      </c>
      <c r="B1637" t="s">
        <v>6797</v>
      </c>
      <c r="C1637" s="1">
        <v>40527</v>
      </c>
      <c r="D1637" s="1">
        <v>40527</v>
      </c>
      <c r="E1637" t="s">
        <v>6798</v>
      </c>
      <c r="F1637" t="b">
        <v>1</v>
      </c>
      <c r="G1637" t="s">
        <v>326</v>
      </c>
      <c r="H1637" t="s">
        <v>2177</v>
      </c>
      <c r="J1637" t="s">
        <v>304</v>
      </c>
      <c r="K1637" t="s">
        <v>24</v>
      </c>
      <c r="L1637" t="s">
        <v>333</v>
      </c>
      <c r="M1637" t="s">
        <v>6693</v>
      </c>
      <c r="N1637">
        <v>43.212290597191497</v>
      </c>
      <c r="O1637">
        <v>-70.715722464102299</v>
      </c>
      <c r="P1637" t="s">
        <v>307</v>
      </c>
      <c r="Q1637" t="s">
        <v>6799</v>
      </c>
      <c r="R1637" t="s">
        <v>6800</v>
      </c>
      <c r="S1637" t="s">
        <v>6801</v>
      </c>
      <c r="T1637" t="s">
        <v>333</v>
      </c>
      <c r="U1637">
        <v>3911</v>
      </c>
      <c r="V1637" t="s">
        <v>28</v>
      </c>
      <c r="W1637" t="s">
        <v>339</v>
      </c>
      <c r="X1637" t="s">
        <v>340</v>
      </c>
      <c r="Y1637" t="s">
        <v>341</v>
      </c>
      <c r="Z1637" t="s">
        <v>342</v>
      </c>
      <c r="AA1637" t="s">
        <v>343</v>
      </c>
      <c r="AB1637" t="s">
        <v>333</v>
      </c>
      <c r="AC1637">
        <v>4011</v>
      </c>
      <c r="AD1637" t="s">
        <v>39</v>
      </c>
      <c r="AE1637" t="s">
        <v>344</v>
      </c>
      <c r="AF1637" t="b">
        <f t="shared" si="25"/>
        <v>0</v>
      </c>
      <c r="AG1637" t="b">
        <f>IF(Table1[[#This Row],[bank_type]] = "Private Nonprofit", TRUE, FALSE)</f>
        <v>0</v>
      </c>
    </row>
    <row r="1638" spans="1:33" x14ac:dyDescent="0.2">
      <c r="A1638">
        <v>2287</v>
      </c>
      <c r="B1638" t="s">
        <v>6802</v>
      </c>
      <c r="C1638" s="1">
        <v>40527</v>
      </c>
      <c r="D1638" s="1">
        <v>40527</v>
      </c>
      <c r="E1638" t="s">
        <v>6803</v>
      </c>
      <c r="F1638" t="b">
        <v>1</v>
      </c>
      <c r="G1638" t="s">
        <v>326</v>
      </c>
      <c r="H1638" t="s">
        <v>6804</v>
      </c>
      <c r="J1638" t="s">
        <v>320</v>
      </c>
      <c r="K1638" t="s">
        <v>24</v>
      </c>
      <c r="L1638" t="s">
        <v>333</v>
      </c>
      <c r="M1638" t="s">
        <v>6693</v>
      </c>
      <c r="N1638">
        <v>43.482708276177199</v>
      </c>
      <c r="O1638">
        <v>-70.450467155470506</v>
      </c>
      <c r="P1638" t="s">
        <v>27</v>
      </c>
      <c r="Q1638" t="s">
        <v>6805</v>
      </c>
      <c r="R1638" t="s">
        <v>6806</v>
      </c>
      <c r="S1638" t="s">
        <v>6807</v>
      </c>
      <c r="T1638" t="s">
        <v>333</v>
      </c>
      <c r="U1638">
        <v>4005</v>
      </c>
      <c r="V1638" t="s">
        <v>28</v>
      </c>
      <c r="W1638" t="s">
        <v>339</v>
      </c>
      <c r="X1638" t="s">
        <v>340</v>
      </c>
      <c r="Y1638" t="s">
        <v>341</v>
      </c>
      <c r="Z1638" t="s">
        <v>342</v>
      </c>
      <c r="AA1638" t="s">
        <v>343</v>
      </c>
      <c r="AB1638" t="s">
        <v>333</v>
      </c>
      <c r="AC1638">
        <v>4011</v>
      </c>
      <c r="AD1638" t="s">
        <v>39</v>
      </c>
      <c r="AE1638" t="s">
        <v>344</v>
      </c>
      <c r="AF1638" t="b">
        <f t="shared" si="25"/>
        <v>1</v>
      </c>
      <c r="AG1638" t="b">
        <f>IF(Table1[[#This Row],[bank_type]] = "Private Nonprofit", TRUE, FALSE)</f>
        <v>0</v>
      </c>
    </row>
    <row r="1639" spans="1:33" x14ac:dyDescent="0.2">
      <c r="A1639">
        <v>2277</v>
      </c>
      <c r="B1639" t="s">
        <v>6808</v>
      </c>
      <c r="C1639" s="1">
        <v>40527</v>
      </c>
      <c r="D1639" s="1">
        <v>40527</v>
      </c>
      <c r="E1639" t="s">
        <v>6809</v>
      </c>
      <c r="F1639" t="b">
        <v>1</v>
      </c>
      <c r="G1639" t="s">
        <v>22</v>
      </c>
      <c r="H1639" t="s">
        <v>331</v>
      </c>
      <c r="J1639" t="s">
        <v>1192</v>
      </c>
      <c r="K1639" t="s">
        <v>24</v>
      </c>
      <c r="L1639" t="s">
        <v>333</v>
      </c>
      <c r="M1639" t="s">
        <v>6674</v>
      </c>
      <c r="N1639">
        <v>43.757464482012999</v>
      </c>
      <c r="O1639">
        <v>-70.266842919293694</v>
      </c>
      <c r="P1639" t="s">
        <v>27</v>
      </c>
      <c r="Q1639" t="s">
        <v>6680</v>
      </c>
      <c r="R1639" t="s">
        <v>6681</v>
      </c>
      <c r="S1639" t="s">
        <v>6682</v>
      </c>
      <c r="T1639" t="s">
        <v>333</v>
      </c>
      <c r="U1639">
        <v>1405</v>
      </c>
      <c r="V1639" t="s">
        <v>28</v>
      </c>
      <c r="W1639" t="s">
        <v>339</v>
      </c>
      <c r="X1639" t="s">
        <v>340</v>
      </c>
      <c r="Y1639" t="s">
        <v>341</v>
      </c>
      <c r="Z1639" t="s">
        <v>342</v>
      </c>
      <c r="AA1639" t="s">
        <v>343</v>
      </c>
      <c r="AB1639" t="s">
        <v>333</v>
      </c>
      <c r="AC1639">
        <v>4011</v>
      </c>
      <c r="AD1639" t="s">
        <v>39</v>
      </c>
      <c r="AE1639" t="s">
        <v>344</v>
      </c>
      <c r="AF1639" t="b">
        <f t="shared" si="25"/>
        <v>1</v>
      </c>
      <c r="AG1639" t="b">
        <f>IF(Table1[[#This Row],[bank_type]] = "Private Nonprofit", TRUE, FALSE)</f>
        <v>0</v>
      </c>
    </row>
    <row r="1640" spans="1:33" x14ac:dyDescent="0.2">
      <c r="A1640">
        <v>2276</v>
      </c>
      <c r="B1640" t="s">
        <v>6810</v>
      </c>
      <c r="C1640" s="1">
        <v>40527</v>
      </c>
      <c r="D1640" s="1">
        <v>40527</v>
      </c>
      <c r="E1640" t="s">
        <v>6811</v>
      </c>
      <c r="F1640" t="b">
        <v>1</v>
      </c>
      <c r="G1640" t="s">
        <v>326</v>
      </c>
      <c r="H1640" t="s">
        <v>1518</v>
      </c>
      <c r="J1640" t="s">
        <v>304</v>
      </c>
      <c r="K1640" t="s">
        <v>24</v>
      </c>
      <c r="L1640" t="s">
        <v>333</v>
      </c>
      <c r="M1640" t="s">
        <v>6693</v>
      </c>
      <c r="N1640">
        <v>43.322501653825697</v>
      </c>
      <c r="O1640">
        <v>-70.710136917914795</v>
      </c>
      <c r="P1640" t="s">
        <v>307</v>
      </c>
      <c r="Q1640" t="s">
        <v>6694</v>
      </c>
      <c r="R1640" t="s">
        <v>6695</v>
      </c>
      <c r="S1640" t="s">
        <v>6696</v>
      </c>
      <c r="T1640" t="s">
        <v>333</v>
      </c>
      <c r="U1640">
        <v>3908</v>
      </c>
      <c r="V1640" t="s">
        <v>28</v>
      </c>
      <c r="W1640" t="s">
        <v>339</v>
      </c>
      <c r="X1640" t="s">
        <v>340</v>
      </c>
      <c r="Y1640" t="s">
        <v>341</v>
      </c>
      <c r="Z1640" t="s">
        <v>342</v>
      </c>
      <c r="AA1640" t="s">
        <v>343</v>
      </c>
      <c r="AB1640" t="s">
        <v>333</v>
      </c>
      <c r="AC1640">
        <v>4011</v>
      </c>
      <c r="AD1640" t="s">
        <v>39</v>
      </c>
      <c r="AE1640" t="s">
        <v>344</v>
      </c>
      <c r="AF1640" t="b">
        <f t="shared" si="25"/>
        <v>0</v>
      </c>
      <c r="AG1640" t="b">
        <f>IF(Table1[[#This Row],[bank_type]] = "Private Nonprofit", TRUE, FALSE)</f>
        <v>0</v>
      </c>
    </row>
    <row r="1641" spans="1:33" x14ac:dyDescent="0.2">
      <c r="A1641">
        <v>2280</v>
      </c>
      <c r="B1641" t="s">
        <v>6812</v>
      </c>
      <c r="C1641" s="1">
        <v>40527</v>
      </c>
      <c r="D1641" s="1">
        <v>40907</v>
      </c>
      <c r="E1641" t="s">
        <v>6813</v>
      </c>
      <c r="F1641" t="b">
        <v>1</v>
      </c>
      <c r="K1641" t="s">
        <v>76</v>
      </c>
      <c r="L1641" t="s">
        <v>333</v>
      </c>
      <c r="M1641" t="s">
        <v>6693</v>
      </c>
      <c r="N1641">
        <v>43.341642</v>
      </c>
      <c r="O1641">
        <v>-70.643574000000001</v>
      </c>
      <c r="P1641" t="s">
        <v>27</v>
      </c>
      <c r="Q1641" t="s">
        <v>6814</v>
      </c>
      <c r="R1641" t="s">
        <v>6815</v>
      </c>
      <c r="S1641" t="s">
        <v>6816</v>
      </c>
      <c r="T1641" t="s">
        <v>333</v>
      </c>
      <c r="U1641" t="s">
        <v>6817</v>
      </c>
      <c r="V1641" t="s">
        <v>28</v>
      </c>
      <c r="W1641" t="s">
        <v>339</v>
      </c>
      <c r="X1641" t="s">
        <v>340</v>
      </c>
      <c r="Y1641" t="s">
        <v>341</v>
      </c>
      <c r="Z1641" t="s">
        <v>342</v>
      </c>
      <c r="AA1641" t="s">
        <v>343</v>
      </c>
      <c r="AB1641" t="s">
        <v>333</v>
      </c>
      <c r="AC1641">
        <v>4011</v>
      </c>
      <c r="AD1641" t="s">
        <v>39</v>
      </c>
      <c r="AE1641" t="s">
        <v>344</v>
      </c>
      <c r="AF1641" t="b">
        <f t="shared" si="25"/>
        <v>1</v>
      </c>
      <c r="AG1641" t="b">
        <f>IF(Table1[[#This Row],[bank_type]] = "Private Nonprofit", TRUE, FALSE)</f>
        <v>0</v>
      </c>
    </row>
    <row r="1642" spans="1:33" x14ac:dyDescent="0.2">
      <c r="A1642">
        <v>2289</v>
      </c>
      <c r="B1642" t="s">
        <v>6818</v>
      </c>
      <c r="C1642" s="1">
        <v>40527</v>
      </c>
      <c r="D1642" s="1">
        <v>42403</v>
      </c>
      <c r="E1642" t="s">
        <v>6819</v>
      </c>
      <c r="F1642" t="b">
        <v>1</v>
      </c>
      <c r="G1642" t="s">
        <v>326</v>
      </c>
      <c r="H1642" t="s">
        <v>53</v>
      </c>
      <c r="J1642" t="s">
        <v>1192</v>
      </c>
      <c r="K1642" t="s">
        <v>362</v>
      </c>
      <c r="L1642" t="s">
        <v>333</v>
      </c>
      <c r="M1642" t="s">
        <v>6693</v>
      </c>
      <c r="N1642">
        <v>43.421895486040199</v>
      </c>
      <c r="O1642">
        <v>-70.468329755104193</v>
      </c>
      <c r="P1642" t="s">
        <v>307</v>
      </c>
      <c r="Q1642" t="s">
        <v>6820</v>
      </c>
      <c r="R1642" t="s">
        <v>6821</v>
      </c>
      <c r="S1642" t="s">
        <v>6822</v>
      </c>
      <c r="T1642" t="s">
        <v>333</v>
      </c>
      <c r="U1642">
        <v>4014</v>
      </c>
      <c r="V1642" t="s">
        <v>28</v>
      </c>
      <c r="W1642" t="s">
        <v>339</v>
      </c>
      <c r="X1642" t="s">
        <v>340</v>
      </c>
      <c r="Y1642" t="s">
        <v>341</v>
      </c>
      <c r="Z1642" t="s">
        <v>342</v>
      </c>
      <c r="AA1642" t="s">
        <v>343</v>
      </c>
      <c r="AB1642" t="s">
        <v>333</v>
      </c>
      <c r="AC1642">
        <v>4011</v>
      </c>
      <c r="AD1642" t="s">
        <v>39</v>
      </c>
      <c r="AE1642" t="s">
        <v>344</v>
      </c>
      <c r="AF1642" t="b">
        <f t="shared" si="25"/>
        <v>0</v>
      </c>
      <c r="AG1642" t="b">
        <f>IF(Table1[[#This Row],[bank_type]] = "Private Nonprofit", TRUE, FALSE)</f>
        <v>0</v>
      </c>
    </row>
    <row r="1643" spans="1:33" x14ac:dyDescent="0.2">
      <c r="A1643">
        <v>2328</v>
      </c>
      <c r="B1643" t="s">
        <v>6823</v>
      </c>
      <c r="C1643" s="1">
        <v>40834</v>
      </c>
      <c r="D1643" s="1">
        <v>40834</v>
      </c>
      <c r="E1643" t="s">
        <v>6824</v>
      </c>
      <c r="F1643" t="b">
        <v>1</v>
      </c>
      <c r="G1643" t="s">
        <v>326</v>
      </c>
      <c r="H1643" t="s">
        <v>1518</v>
      </c>
      <c r="J1643" t="s">
        <v>469</v>
      </c>
      <c r="K1643" t="s">
        <v>24</v>
      </c>
      <c r="L1643" t="s">
        <v>305</v>
      </c>
      <c r="M1643" t="s">
        <v>6742</v>
      </c>
      <c r="N1643">
        <v>44.834609059038598</v>
      </c>
      <c r="O1643">
        <v>-71.142090163909501</v>
      </c>
      <c r="P1643" t="s">
        <v>307</v>
      </c>
      <c r="Q1643" t="s">
        <v>28</v>
      </c>
      <c r="R1643" t="s">
        <v>28</v>
      </c>
      <c r="S1643" t="s">
        <v>28</v>
      </c>
      <c r="T1643" t="s">
        <v>28</v>
      </c>
      <c r="U1643" t="s">
        <v>28</v>
      </c>
      <c r="V1643" t="s">
        <v>28</v>
      </c>
      <c r="W1643" t="s">
        <v>315</v>
      </c>
      <c r="X1643" t="s">
        <v>316</v>
      </c>
      <c r="Y1643" t="s">
        <v>317</v>
      </c>
      <c r="Z1643" t="s">
        <v>28</v>
      </c>
      <c r="AA1643" t="s">
        <v>28</v>
      </c>
      <c r="AB1643" t="s">
        <v>28</v>
      </c>
      <c r="AC1643" t="s">
        <v>28</v>
      </c>
      <c r="AD1643" t="s">
        <v>39</v>
      </c>
      <c r="AE1643" t="s">
        <v>28</v>
      </c>
      <c r="AF1643" t="b">
        <f t="shared" si="25"/>
        <v>0</v>
      </c>
      <c r="AG1643" t="b">
        <f>IF(Table1[[#This Row],[bank_type]] = "Private Nonprofit", TRUE, FALSE)</f>
        <v>0</v>
      </c>
    </row>
    <row r="1644" spans="1:33" x14ac:dyDescent="0.2">
      <c r="A1644">
        <v>2329</v>
      </c>
      <c r="B1644" t="s">
        <v>6825</v>
      </c>
      <c r="C1644" s="1">
        <v>40834</v>
      </c>
      <c r="D1644" s="1">
        <v>40834</v>
      </c>
      <c r="E1644" t="s">
        <v>6826</v>
      </c>
      <c r="F1644" t="b">
        <v>1</v>
      </c>
      <c r="G1644" t="s">
        <v>326</v>
      </c>
      <c r="H1644" t="s">
        <v>846</v>
      </c>
      <c r="I1644" t="s">
        <v>847</v>
      </c>
      <c r="J1644" t="s">
        <v>469</v>
      </c>
      <c r="K1644" t="s">
        <v>24</v>
      </c>
      <c r="L1644" t="s">
        <v>305</v>
      </c>
      <c r="M1644" t="s">
        <v>6717</v>
      </c>
      <c r="N1644">
        <v>43.663708169229601</v>
      </c>
      <c r="O1644">
        <v>-71.547033134152798</v>
      </c>
      <c r="P1644" t="s">
        <v>27</v>
      </c>
      <c r="Q1644" t="s">
        <v>28</v>
      </c>
      <c r="R1644" t="s">
        <v>28</v>
      </c>
      <c r="S1644" t="s">
        <v>28</v>
      </c>
      <c r="T1644" t="s">
        <v>28</v>
      </c>
      <c r="U1644" t="s">
        <v>28</v>
      </c>
      <c r="V1644" t="s">
        <v>28</v>
      </c>
      <c r="W1644" t="s">
        <v>315</v>
      </c>
      <c r="X1644" t="s">
        <v>316</v>
      </c>
      <c r="Y1644" t="s">
        <v>317</v>
      </c>
      <c r="Z1644" t="s">
        <v>28</v>
      </c>
      <c r="AA1644" t="s">
        <v>28</v>
      </c>
      <c r="AB1644" t="s">
        <v>28</v>
      </c>
      <c r="AC1644" t="s">
        <v>28</v>
      </c>
      <c r="AD1644" t="s">
        <v>39</v>
      </c>
      <c r="AE1644" t="s">
        <v>28</v>
      </c>
      <c r="AF1644" t="b">
        <f t="shared" si="25"/>
        <v>1</v>
      </c>
      <c r="AG1644" t="b">
        <f>IF(Table1[[#This Row],[bank_type]] = "Private Nonprofit", TRUE, FALSE)</f>
        <v>0</v>
      </c>
    </row>
    <row r="1645" spans="1:33" x14ac:dyDescent="0.2">
      <c r="A1645">
        <v>2310</v>
      </c>
      <c r="B1645" t="s">
        <v>6827</v>
      </c>
      <c r="C1645" s="1">
        <v>40891</v>
      </c>
      <c r="D1645" s="1">
        <v>40891</v>
      </c>
      <c r="E1645" t="s">
        <v>6828</v>
      </c>
      <c r="F1645" t="b">
        <v>1</v>
      </c>
      <c r="G1645" t="s">
        <v>326</v>
      </c>
      <c r="H1645" t="s">
        <v>1518</v>
      </c>
      <c r="J1645" t="s">
        <v>6829</v>
      </c>
      <c r="K1645" t="s">
        <v>24</v>
      </c>
      <c r="L1645" t="s">
        <v>333</v>
      </c>
      <c r="M1645" t="s">
        <v>334</v>
      </c>
      <c r="N1645">
        <v>45.5804191272357</v>
      </c>
      <c r="O1645">
        <v>-68.125059653442094</v>
      </c>
      <c r="P1645" t="s">
        <v>27</v>
      </c>
      <c r="Q1645" t="s">
        <v>335</v>
      </c>
      <c r="R1645" t="s">
        <v>336</v>
      </c>
      <c r="S1645" t="s">
        <v>337</v>
      </c>
      <c r="T1645" t="s">
        <v>333</v>
      </c>
      <c r="U1645" t="s">
        <v>338</v>
      </c>
      <c r="V1645" t="s">
        <v>28</v>
      </c>
      <c r="W1645" t="s">
        <v>339</v>
      </c>
      <c r="X1645" t="s">
        <v>340</v>
      </c>
      <c r="Y1645" t="s">
        <v>341</v>
      </c>
      <c r="Z1645" t="s">
        <v>342</v>
      </c>
      <c r="AA1645" t="s">
        <v>343</v>
      </c>
      <c r="AB1645" t="s">
        <v>333</v>
      </c>
      <c r="AC1645">
        <v>4011</v>
      </c>
      <c r="AD1645" t="s">
        <v>39</v>
      </c>
      <c r="AE1645" t="s">
        <v>344</v>
      </c>
      <c r="AF1645" t="b">
        <f t="shared" si="25"/>
        <v>1</v>
      </c>
      <c r="AG1645" t="b">
        <f>IF(Table1[[#This Row],[bank_type]] = "Private Nonprofit", TRUE, FALSE)</f>
        <v>0</v>
      </c>
    </row>
    <row r="1646" spans="1:33" x14ac:dyDescent="0.2">
      <c r="A1646">
        <v>2301</v>
      </c>
      <c r="B1646" t="s">
        <v>6830</v>
      </c>
      <c r="C1646" s="1">
        <v>40891</v>
      </c>
      <c r="D1646" s="1">
        <v>42124</v>
      </c>
      <c r="E1646" t="s">
        <v>6831</v>
      </c>
      <c r="F1646" t="b">
        <v>1</v>
      </c>
      <c r="K1646" t="s">
        <v>76</v>
      </c>
      <c r="L1646" t="s">
        <v>333</v>
      </c>
      <c r="M1646" t="s">
        <v>6832</v>
      </c>
      <c r="N1646">
        <v>45.209646999999997</v>
      </c>
      <c r="O1646">
        <v>-69.097594000000001</v>
      </c>
      <c r="P1646" t="s">
        <v>307</v>
      </c>
      <c r="Q1646" t="s">
        <v>6833</v>
      </c>
      <c r="R1646" t="s">
        <v>6834</v>
      </c>
      <c r="S1646" t="s">
        <v>6835</v>
      </c>
      <c r="T1646" t="s">
        <v>333</v>
      </c>
      <c r="U1646">
        <v>4915</v>
      </c>
      <c r="V1646" t="s">
        <v>28</v>
      </c>
      <c r="W1646" t="s">
        <v>339</v>
      </c>
      <c r="X1646" t="s">
        <v>340</v>
      </c>
      <c r="Y1646" t="s">
        <v>341</v>
      </c>
      <c r="Z1646" t="s">
        <v>342</v>
      </c>
      <c r="AA1646" t="s">
        <v>343</v>
      </c>
      <c r="AB1646" t="s">
        <v>333</v>
      </c>
      <c r="AC1646">
        <v>4011</v>
      </c>
      <c r="AD1646" t="s">
        <v>39</v>
      </c>
      <c r="AE1646" t="s">
        <v>344</v>
      </c>
      <c r="AF1646" t="b">
        <f t="shared" si="25"/>
        <v>0</v>
      </c>
      <c r="AG1646" t="b">
        <f>IF(Table1[[#This Row],[bank_type]] = "Private Nonprofit", TRUE, FALSE)</f>
        <v>0</v>
      </c>
    </row>
    <row r="1647" spans="1:33" x14ac:dyDescent="0.2">
      <c r="A1647">
        <v>2296</v>
      </c>
      <c r="B1647" t="s">
        <v>6836</v>
      </c>
      <c r="C1647" s="1">
        <v>40891</v>
      </c>
      <c r="D1647" s="1">
        <v>40976</v>
      </c>
      <c r="E1647" t="s">
        <v>6837</v>
      </c>
      <c r="F1647" t="b">
        <v>1</v>
      </c>
      <c r="K1647" t="s">
        <v>76</v>
      </c>
      <c r="L1647" t="s">
        <v>333</v>
      </c>
      <c r="M1647" t="s">
        <v>6674</v>
      </c>
      <c r="N1647">
        <v>43.874051000000001</v>
      </c>
      <c r="O1647">
        <v>-69.980270000000004</v>
      </c>
      <c r="P1647" t="s">
        <v>27</v>
      </c>
      <c r="Q1647" t="s">
        <v>335</v>
      </c>
      <c r="R1647" t="s">
        <v>336</v>
      </c>
      <c r="S1647" t="s">
        <v>337</v>
      </c>
      <c r="T1647" t="s">
        <v>333</v>
      </c>
      <c r="U1647" t="s">
        <v>338</v>
      </c>
      <c r="V1647" t="s">
        <v>28</v>
      </c>
      <c r="W1647" t="s">
        <v>339</v>
      </c>
      <c r="X1647" t="s">
        <v>340</v>
      </c>
      <c r="Y1647" t="s">
        <v>341</v>
      </c>
      <c r="Z1647" t="s">
        <v>342</v>
      </c>
      <c r="AA1647" t="s">
        <v>343</v>
      </c>
      <c r="AB1647" t="s">
        <v>333</v>
      </c>
      <c r="AC1647">
        <v>4011</v>
      </c>
      <c r="AD1647" t="s">
        <v>39</v>
      </c>
      <c r="AE1647" t="s">
        <v>344</v>
      </c>
      <c r="AF1647" t="b">
        <f t="shared" si="25"/>
        <v>1</v>
      </c>
      <c r="AG1647" t="b">
        <f>IF(Table1[[#This Row],[bank_type]] = "Private Nonprofit", TRUE, FALSE)</f>
        <v>0</v>
      </c>
    </row>
    <row r="1648" spans="1:33" x14ac:dyDescent="0.2">
      <c r="A1648">
        <v>2299</v>
      </c>
      <c r="B1648" t="s">
        <v>6838</v>
      </c>
      <c r="C1648" s="1">
        <v>40891</v>
      </c>
      <c r="D1648" s="1">
        <v>40891</v>
      </c>
      <c r="E1648" t="s">
        <v>6839</v>
      </c>
      <c r="F1648" t="b">
        <v>1</v>
      </c>
      <c r="G1648" t="s">
        <v>67</v>
      </c>
      <c r="J1648" t="s">
        <v>68</v>
      </c>
      <c r="K1648" t="s">
        <v>24</v>
      </c>
      <c r="L1648" t="s">
        <v>333</v>
      </c>
      <c r="M1648" t="s">
        <v>6668</v>
      </c>
      <c r="N1648">
        <v>44.319405007821302</v>
      </c>
      <c r="O1648">
        <v>-69.190185093212904</v>
      </c>
      <c r="P1648" t="s">
        <v>307</v>
      </c>
      <c r="Q1648" t="s">
        <v>6840</v>
      </c>
      <c r="R1648" t="s">
        <v>6841</v>
      </c>
      <c r="S1648" t="s">
        <v>6122</v>
      </c>
      <c r="T1648" t="s">
        <v>394</v>
      </c>
      <c r="U1648" t="s">
        <v>6842</v>
      </c>
      <c r="V1648" t="s">
        <v>6843</v>
      </c>
      <c r="W1648" t="s">
        <v>339</v>
      </c>
      <c r="X1648" t="s">
        <v>340</v>
      </c>
      <c r="Y1648" t="s">
        <v>341</v>
      </c>
      <c r="Z1648" t="s">
        <v>342</v>
      </c>
      <c r="AA1648" t="s">
        <v>343</v>
      </c>
      <c r="AB1648" t="s">
        <v>333</v>
      </c>
      <c r="AC1648">
        <v>4011</v>
      </c>
      <c r="AD1648" t="s">
        <v>39</v>
      </c>
      <c r="AE1648" t="s">
        <v>344</v>
      </c>
      <c r="AF1648" t="b">
        <f t="shared" si="25"/>
        <v>0</v>
      </c>
      <c r="AG1648" t="b">
        <f>IF(Table1[[#This Row],[bank_type]] = "Private Nonprofit", TRUE, FALSE)</f>
        <v>0</v>
      </c>
    </row>
    <row r="1649" spans="1:33" x14ac:dyDescent="0.2">
      <c r="A1649">
        <v>2297</v>
      </c>
      <c r="B1649" t="s">
        <v>6844</v>
      </c>
      <c r="C1649" s="1">
        <v>40891</v>
      </c>
      <c r="D1649" s="1">
        <v>40891</v>
      </c>
      <c r="E1649" t="s">
        <v>6845</v>
      </c>
      <c r="F1649" t="b">
        <v>1</v>
      </c>
      <c r="G1649" t="s">
        <v>326</v>
      </c>
      <c r="H1649" t="s">
        <v>331</v>
      </c>
      <c r="J1649" t="s">
        <v>469</v>
      </c>
      <c r="K1649" t="s">
        <v>24</v>
      </c>
      <c r="L1649" t="s">
        <v>333</v>
      </c>
      <c r="M1649" t="s">
        <v>6781</v>
      </c>
      <c r="N1649">
        <v>44.331939053016299</v>
      </c>
      <c r="O1649">
        <v>-69.883561627059905</v>
      </c>
      <c r="P1649" t="s">
        <v>307</v>
      </c>
      <c r="Q1649" t="s">
        <v>6846</v>
      </c>
      <c r="R1649" t="s">
        <v>6847</v>
      </c>
      <c r="S1649" t="s">
        <v>6848</v>
      </c>
      <c r="T1649" t="s">
        <v>333</v>
      </c>
      <c r="U1649">
        <v>4364</v>
      </c>
      <c r="V1649" t="s">
        <v>28</v>
      </c>
      <c r="W1649" t="s">
        <v>339</v>
      </c>
      <c r="X1649" t="s">
        <v>340</v>
      </c>
      <c r="Y1649" t="s">
        <v>341</v>
      </c>
      <c r="Z1649" t="s">
        <v>342</v>
      </c>
      <c r="AA1649" t="s">
        <v>343</v>
      </c>
      <c r="AB1649" t="s">
        <v>333</v>
      </c>
      <c r="AC1649">
        <v>4011</v>
      </c>
      <c r="AD1649" t="s">
        <v>39</v>
      </c>
      <c r="AE1649" t="s">
        <v>344</v>
      </c>
      <c r="AF1649" t="b">
        <f t="shared" si="25"/>
        <v>0</v>
      </c>
      <c r="AG1649" t="b">
        <f>IF(Table1[[#This Row],[bank_type]] = "Private Nonprofit", TRUE, FALSE)</f>
        <v>0</v>
      </c>
    </row>
    <row r="1650" spans="1:33" x14ac:dyDescent="0.2">
      <c r="A1650">
        <v>2295</v>
      </c>
      <c r="B1650" t="s">
        <v>6849</v>
      </c>
      <c r="C1650" s="1">
        <v>40891</v>
      </c>
      <c r="D1650" s="1">
        <v>40891</v>
      </c>
      <c r="E1650" t="s">
        <v>6850</v>
      </c>
      <c r="F1650" t="b">
        <v>1</v>
      </c>
      <c r="G1650" t="s">
        <v>22</v>
      </c>
      <c r="J1650" t="s">
        <v>6851</v>
      </c>
      <c r="K1650" t="s">
        <v>24</v>
      </c>
      <c r="L1650" t="s">
        <v>333</v>
      </c>
      <c r="M1650" t="s">
        <v>334</v>
      </c>
      <c r="N1650">
        <v>44.969763573541201</v>
      </c>
      <c r="O1650">
        <v>-68.814884475294505</v>
      </c>
      <c r="P1650" t="s">
        <v>307</v>
      </c>
      <c r="Q1650" t="s">
        <v>356</v>
      </c>
      <c r="R1650" t="s">
        <v>357</v>
      </c>
      <c r="S1650" t="s">
        <v>343</v>
      </c>
      <c r="T1650" t="s">
        <v>333</v>
      </c>
      <c r="U1650">
        <v>4011</v>
      </c>
      <c r="V1650" t="s">
        <v>342</v>
      </c>
      <c r="W1650" t="s">
        <v>339</v>
      </c>
      <c r="X1650" t="s">
        <v>340</v>
      </c>
      <c r="Y1650" t="s">
        <v>341</v>
      </c>
      <c r="Z1650" t="s">
        <v>342</v>
      </c>
      <c r="AA1650" t="s">
        <v>343</v>
      </c>
      <c r="AB1650" t="s">
        <v>333</v>
      </c>
      <c r="AC1650">
        <v>4011</v>
      </c>
      <c r="AD1650" t="s">
        <v>39</v>
      </c>
      <c r="AE1650" t="s">
        <v>344</v>
      </c>
      <c r="AF1650" t="b">
        <f t="shared" si="25"/>
        <v>0</v>
      </c>
      <c r="AG1650" t="b">
        <f>IF(Table1[[#This Row],[bank_type]] = "Private Nonprofit", TRUE, FALSE)</f>
        <v>0</v>
      </c>
    </row>
    <row r="1651" spans="1:33" x14ac:dyDescent="0.2">
      <c r="A1651">
        <v>2305</v>
      </c>
      <c r="B1651" t="s">
        <v>6852</v>
      </c>
      <c r="C1651" s="1">
        <v>40891</v>
      </c>
      <c r="D1651" s="1">
        <v>40891</v>
      </c>
      <c r="E1651" t="s">
        <v>6853</v>
      </c>
      <c r="F1651" t="b">
        <v>1</v>
      </c>
      <c r="G1651" t="s">
        <v>22</v>
      </c>
      <c r="H1651" t="s">
        <v>1518</v>
      </c>
      <c r="J1651" t="s">
        <v>320</v>
      </c>
      <c r="K1651" t="s">
        <v>24</v>
      </c>
      <c r="L1651" t="s">
        <v>333</v>
      </c>
      <c r="M1651" t="s">
        <v>6668</v>
      </c>
      <c r="N1651">
        <v>44.6839919896099</v>
      </c>
      <c r="O1651">
        <v>-69.425441768666602</v>
      </c>
      <c r="P1651" t="s">
        <v>307</v>
      </c>
      <c r="Q1651" t="s">
        <v>6758</v>
      </c>
      <c r="R1651" t="s">
        <v>6759</v>
      </c>
      <c r="S1651" t="s">
        <v>6760</v>
      </c>
      <c r="T1651" t="s">
        <v>333</v>
      </c>
      <c r="U1651">
        <v>4988</v>
      </c>
      <c r="V1651" t="s">
        <v>28</v>
      </c>
      <c r="W1651" t="s">
        <v>339</v>
      </c>
      <c r="X1651" t="s">
        <v>340</v>
      </c>
      <c r="Y1651" t="s">
        <v>341</v>
      </c>
      <c r="Z1651" t="s">
        <v>342</v>
      </c>
      <c r="AA1651" t="s">
        <v>343</v>
      </c>
      <c r="AB1651" t="s">
        <v>333</v>
      </c>
      <c r="AC1651">
        <v>4011</v>
      </c>
      <c r="AD1651" t="s">
        <v>39</v>
      </c>
      <c r="AE1651" t="s">
        <v>344</v>
      </c>
      <c r="AF1651" t="b">
        <f t="shared" si="25"/>
        <v>0</v>
      </c>
      <c r="AG1651" t="b">
        <f>IF(Table1[[#This Row],[bank_type]] = "Private Nonprofit", TRUE, FALSE)</f>
        <v>0</v>
      </c>
    </row>
    <row r="1652" spans="1:33" x14ac:dyDescent="0.2">
      <c r="A1652">
        <v>2306</v>
      </c>
      <c r="B1652" t="s">
        <v>6854</v>
      </c>
      <c r="C1652" s="1">
        <v>40891</v>
      </c>
      <c r="D1652" s="1">
        <v>40891</v>
      </c>
      <c r="E1652" t="s">
        <v>6855</v>
      </c>
      <c r="F1652" t="b">
        <v>1</v>
      </c>
      <c r="G1652" t="s">
        <v>326</v>
      </c>
      <c r="H1652" t="s">
        <v>1518</v>
      </c>
      <c r="J1652" t="s">
        <v>6692</v>
      </c>
      <c r="K1652" t="s">
        <v>24</v>
      </c>
      <c r="L1652" t="s">
        <v>333</v>
      </c>
      <c r="M1652" t="s">
        <v>6668</v>
      </c>
      <c r="N1652">
        <v>44.6264897150607</v>
      </c>
      <c r="O1652">
        <v>-69.376209326242801</v>
      </c>
      <c r="P1652" t="s">
        <v>307</v>
      </c>
      <c r="Q1652" t="s">
        <v>6758</v>
      </c>
      <c r="R1652" t="s">
        <v>6759</v>
      </c>
      <c r="S1652" t="s">
        <v>6760</v>
      </c>
      <c r="T1652" t="s">
        <v>333</v>
      </c>
      <c r="U1652">
        <v>4988</v>
      </c>
      <c r="V1652" t="s">
        <v>28</v>
      </c>
      <c r="W1652" t="s">
        <v>339</v>
      </c>
      <c r="X1652" t="s">
        <v>340</v>
      </c>
      <c r="Y1652" t="s">
        <v>341</v>
      </c>
      <c r="Z1652" t="s">
        <v>342</v>
      </c>
      <c r="AA1652" t="s">
        <v>343</v>
      </c>
      <c r="AB1652" t="s">
        <v>333</v>
      </c>
      <c r="AC1652">
        <v>4011</v>
      </c>
      <c r="AD1652" t="s">
        <v>39</v>
      </c>
      <c r="AE1652" t="s">
        <v>344</v>
      </c>
      <c r="AF1652" t="b">
        <f t="shared" si="25"/>
        <v>0</v>
      </c>
      <c r="AG1652" t="b">
        <f>IF(Table1[[#This Row],[bank_type]] = "Private Nonprofit", TRUE, FALSE)</f>
        <v>0</v>
      </c>
    </row>
    <row r="1653" spans="1:33" x14ac:dyDescent="0.2">
      <c r="A1653">
        <v>2298</v>
      </c>
      <c r="B1653" t="s">
        <v>6856</v>
      </c>
      <c r="C1653" s="1">
        <v>40891</v>
      </c>
      <c r="D1653" s="1">
        <v>40891</v>
      </c>
      <c r="E1653" t="s">
        <v>6857</v>
      </c>
      <c r="F1653" t="b">
        <v>1</v>
      </c>
      <c r="G1653" t="s">
        <v>326</v>
      </c>
      <c r="H1653" t="s">
        <v>331</v>
      </c>
      <c r="J1653" t="s">
        <v>361</v>
      </c>
      <c r="K1653" t="s">
        <v>24</v>
      </c>
      <c r="L1653" t="s">
        <v>333</v>
      </c>
      <c r="M1653" t="s">
        <v>372</v>
      </c>
      <c r="N1653">
        <v>44.1010725671253</v>
      </c>
      <c r="O1653">
        <v>-69.228375735847095</v>
      </c>
      <c r="P1653" t="s">
        <v>307</v>
      </c>
      <c r="Q1653" t="s">
        <v>6858</v>
      </c>
      <c r="R1653" t="s">
        <v>6859</v>
      </c>
      <c r="S1653" t="s">
        <v>6860</v>
      </c>
      <c r="T1653" t="s">
        <v>333</v>
      </c>
      <c r="U1653">
        <v>4841</v>
      </c>
      <c r="V1653" t="s">
        <v>1261</v>
      </c>
      <c r="W1653" t="s">
        <v>339</v>
      </c>
      <c r="X1653" t="s">
        <v>340</v>
      </c>
      <c r="Y1653" t="s">
        <v>341</v>
      </c>
      <c r="Z1653" t="s">
        <v>342</v>
      </c>
      <c r="AA1653" t="s">
        <v>343</v>
      </c>
      <c r="AB1653" t="s">
        <v>333</v>
      </c>
      <c r="AC1653">
        <v>4011</v>
      </c>
      <c r="AD1653" t="s">
        <v>39</v>
      </c>
      <c r="AE1653" t="s">
        <v>344</v>
      </c>
      <c r="AF1653" t="b">
        <f t="shared" si="25"/>
        <v>0</v>
      </c>
      <c r="AG1653" t="b">
        <f>IF(Table1[[#This Row],[bank_type]] = "Private Nonprofit", TRUE, FALSE)</f>
        <v>0</v>
      </c>
    </row>
    <row r="1654" spans="1:33" x14ac:dyDescent="0.2">
      <c r="A1654">
        <v>2304</v>
      </c>
      <c r="B1654" t="s">
        <v>6861</v>
      </c>
      <c r="C1654" s="1">
        <v>40891</v>
      </c>
      <c r="D1654" s="1">
        <v>40891</v>
      </c>
      <c r="E1654" t="s">
        <v>6862</v>
      </c>
      <c r="F1654" t="b">
        <v>1</v>
      </c>
      <c r="G1654" t="s">
        <v>22</v>
      </c>
      <c r="H1654" t="s">
        <v>1518</v>
      </c>
      <c r="J1654" t="s">
        <v>6863</v>
      </c>
      <c r="K1654" t="s">
        <v>24</v>
      </c>
      <c r="L1654" t="s">
        <v>333</v>
      </c>
      <c r="M1654" t="s">
        <v>363</v>
      </c>
      <c r="N1654">
        <v>43.988597432595803</v>
      </c>
      <c r="O1654">
        <v>-69.969007595786195</v>
      </c>
      <c r="P1654" t="s">
        <v>307</v>
      </c>
      <c r="Q1654" t="s">
        <v>6763</v>
      </c>
      <c r="R1654" t="s">
        <v>6764</v>
      </c>
      <c r="S1654" t="s">
        <v>343</v>
      </c>
      <c r="T1654" t="s">
        <v>333</v>
      </c>
      <c r="U1654">
        <v>4011</v>
      </c>
      <c r="V1654" t="s">
        <v>28</v>
      </c>
      <c r="W1654" t="s">
        <v>339</v>
      </c>
      <c r="X1654" t="s">
        <v>340</v>
      </c>
      <c r="Y1654" t="s">
        <v>341</v>
      </c>
      <c r="Z1654" t="s">
        <v>342</v>
      </c>
      <c r="AA1654" t="s">
        <v>343</v>
      </c>
      <c r="AB1654" t="s">
        <v>333</v>
      </c>
      <c r="AC1654">
        <v>4011</v>
      </c>
      <c r="AD1654" t="s">
        <v>39</v>
      </c>
      <c r="AE1654" t="s">
        <v>344</v>
      </c>
      <c r="AF1654" t="b">
        <f t="shared" si="25"/>
        <v>0</v>
      </c>
      <c r="AG1654" t="b">
        <f>IF(Table1[[#This Row],[bank_type]] = "Private Nonprofit", TRUE, FALSE)</f>
        <v>0</v>
      </c>
    </row>
    <row r="1655" spans="1:33" x14ac:dyDescent="0.2">
      <c r="A1655">
        <v>2300</v>
      </c>
      <c r="B1655" t="s">
        <v>6864</v>
      </c>
      <c r="C1655" s="1">
        <v>40891</v>
      </c>
      <c r="D1655" s="1">
        <v>40891</v>
      </c>
      <c r="E1655" t="s">
        <v>6865</v>
      </c>
      <c r="F1655" t="b">
        <v>1</v>
      </c>
      <c r="G1655" t="s">
        <v>326</v>
      </c>
      <c r="H1655" t="s">
        <v>1518</v>
      </c>
      <c r="J1655" t="s">
        <v>304</v>
      </c>
      <c r="K1655" t="s">
        <v>24</v>
      </c>
      <c r="L1655" t="s">
        <v>333</v>
      </c>
      <c r="M1655" t="s">
        <v>6793</v>
      </c>
      <c r="N1655">
        <v>44.502138043549799</v>
      </c>
      <c r="O1655">
        <v>-68.724085017347505</v>
      </c>
      <c r="P1655" t="s">
        <v>307</v>
      </c>
      <c r="Q1655" t="s">
        <v>6866</v>
      </c>
      <c r="R1655" t="s">
        <v>954</v>
      </c>
      <c r="S1655" t="s">
        <v>6867</v>
      </c>
      <c r="T1655" t="s">
        <v>333</v>
      </c>
      <c r="U1655">
        <v>4614</v>
      </c>
      <c r="V1655" t="s">
        <v>28</v>
      </c>
      <c r="W1655" t="s">
        <v>339</v>
      </c>
      <c r="X1655" t="s">
        <v>340</v>
      </c>
      <c r="Y1655" t="s">
        <v>341</v>
      </c>
      <c r="Z1655" t="s">
        <v>342</v>
      </c>
      <c r="AA1655" t="s">
        <v>343</v>
      </c>
      <c r="AB1655" t="s">
        <v>333</v>
      </c>
      <c r="AC1655">
        <v>4011</v>
      </c>
      <c r="AD1655" t="s">
        <v>39</v>
      </c>
      <c r="AE1655" t="s">
        <v>344</v>
      </c>
      <c r="AF1655" t="b">
        <f t="shared" si="25"/>
        <v>0</v>
      </c>
      <c r="AG1655" t="b">
        <f>IF(Table1[[#This Row],[bank_type]] = "Private Nonprofit", TRUE, FALSE)</f>
        <v>0</v>
      </c>
    </row>
    <row r="1656" spans="1:33" x14ac:dyDescent="0.2">
      <c r="A1656">
        <v>2311</v>
      </c>
      <c r="B1656" t="s">
        <v>6868</v>
      </c>
      <c r="C1656" s="1">
        <v>40891</v>
      </c>
      <c r="D1656" s="1">
        <v>40891</v>
      </c>
      <c r="E1656" t="s">
        <v>6869</v>
      </c>
      <c r="F1656" t="b">
        <v>1</v>
      </c>
      <c r="G1656" t="s">
        <v>326</v>
      </c>
      <c r="H1656" t="s">
        <v>303</v>
      </c>
      <c r="J1656" t="s">
        <v>6870</v>
      </c>
      <c r="K1656" t="s">
        <v>24</v>
      </c>
      <c r="L1656" t="s">
        <v>333</v>
      </c>
      <c r="M1656" t="s">
        <v>6871</v>
      </c>
      <c r="N1656">
        <v>44.524245366912403</v>
      </c>
      <c r="O1656">
        <v>-70.254699354002696</v>
      </c>
      <c r="P1656" t="s">
        <v>307</v>
      </c>
      <c r="Q1656" t="s">
        <v>6872</v>
      </c>
      <c r="R1656" t="s">
        <v>6873</v>
      </c>
      <c r="S1656" t="s">
        <v>996</v>
      </c>
      <c r="T1656" t="s">
        <v>333</v>
      </c>
      <c r="U1656" t="s">
        <v>6874</v>
      </c>
      <c r="V1656" t="s">
        <v>28</v>
      </c>
      <c r="W1656" t="s">
        <v>339</v>
      </c>
      <c r="X1656" t="s">
        <v>340</v>
      </c>
      <c r="Y1656" t="s">
        <v>341</v>
      </c>
      <c r="Z1656" t="s">
        <v>342</v>
      </c>
      <c r="AA1656" t="s">
        <v>343</v>
      </c>
      <c r="AB1656" t="s">
        <v>333</v>
      </c>
      <c r="AC1656">
        <v>4011</v>
      </c>
      <c r="AD1656" t="s">
        <v>39</v>
      </c>
      <c r="AE1656" t="s">
        <v>344</v>
      </c>
      <c r="AF1656" t="b">
        <f t="shared" si="25"/>
        <v>0</v>
      </c>
      <c r="AG1656" t="b">
        <f>IF(Table1[[#This Row],[bank_type]] = "Private Nonprofit", TRUE, FALSE)</f>
        <v>0</v>
      </c>
    </row>
    <row r="1657" spans="1:33" x14ac:dyDescent="0.2">
      <c r="A1657">
        <v>2303</v>
      </c>
      <c r="B1657" t="s">
        <v>6875</v>
      </c>
      <c r="C1657" s="1">
        <v>40891</v>
      </c>
      <c r="D1657" s="1">
        <v>43391</v>
      </c>
      <c r="E1657" t="s">
        <v>6876</v>
      </c>
      <c r="F1657" t="b">
        <v>1</v>
      </c>
      <c r="G1657" t="s">
        <v>326</v>
      </c>
      <c r="H1657" t="s">
        <v>1518</v>
      </c>
      <c r="J1657" t="s">
        <v>469</v>
      </c>
      <c r="K1657" t="s">
        <v>362</v>
      </c>
      <c r="L1657" t="s">
        <v>333</v>
      </c>
      <c r="M1657" t="s">
        <v>6877</v>
      </c>
      <c r="N1657">
        <v>44.217300782843203</v>
      </c>
      <c r="O1657">
        <v>-70.935112359899904</v>
      </c>
      <c r="P1657" t="s">
        <v>307</v>
      </c>
      <c r="Q1657" t="s">
        <v>6878</v>
      </c>
      <c r="R1657" t="s">
        <v>6879</v>
      </c>
      <c r="S1657" t="s">
        <v>6880</v>
      </c>
      <c r="T1657" t="s">
        <v>333</v>
      </c>
      <c r="U1657">
        <v>4016</v>
      </c>
      <c r="V1657" t="s">
        <v>28</v>
      </c>
      <c r="W1657" t="s">
        <v>339</v>
      </c>
      <c r="X1657" t="s">
        <v>340</v>
      </c>
      <c r="Y1657" t="s">
        <v>341</v>
      </c>
      <c r="Z1657" t="s">
        <v>342</v>
      </c>
      <c r="AA1657" t="s">
        <v>343</v>
      </c>
      <c r="AB1657" t="s">
        <v>333</v>
      </c>
      <c r="AC1657">
        <v>4011</v>
      </c>
      <c r="AD1657" t="s">
        <v>39</v>
      </c>
      <c r="AE1657" t="s">
        <v>344</v>
      </c>
      <c r="AF1657" t="b">
        <f t="shared" si="25"/>
        <v>0</v>
      </c>
      <c r="AG1657" t="b">
        <f>IF(Table1[[#This Row],[bank_type]] = "Private Nonprofit", TRUE, FALSE)</f>
        <v>0</v>
      </c>
    </row>
    <row r="1658" spans="1:33" x14ac:dyDescent="0.2">
      <c r="A1658">
        <v>2302</v>
      </c>
      <c r="B1658" t="s">
        <v>6881</v>
      </c>
      <c r="C1658" s="1">
        <v>40891</v>
      </c>
      <c r="D1658" s="1">
        <v>40891</v>
      </c>
      <c r="E1658" t="s">
        <v>6882</v>
      </c>
      <c r="F1658" t="b">
        <v>1</v>
      </c>
      <c r="G1658" t="s">
        <v>326</v>
      </c>
      <c r="H1658" t="s">
        <v>1518</v>
      </c>
      <c r="J1658" t="s">
        <v>469</v>
      </c>
      <c r="K1658" t="s">
        <v>24</v>
      </c>
      <c r="L1658" t="s">
        <v>333</v>
      </c>
      <c r="M1658" t="s">
        <v>6877</v>
      </c>
      <c r="N1658">
        <v>44.190403108373303</v>
      </c>
      <c r="O1658">
        <v>-70.946890285443402</v>
      </c>
      <c r="P1658" t="s">
        <v>307</v>
      </c>
      <c r="Q1658" t="s">
        <v>6878</v>
      </c>
      <c r="R1658" t="s">
        <v>6879</v>
      </c>
      <c r="S1658" t="s">
        <v>6880</v>
      </c>
      <c r="T1658" t="s">
        <v>333</v>
      </c>
      <c r="U1658">
        <v>4016</v>
      </c>
      <c r="V1658" t="s">
        <v>28</v>
      </c>
      <c r="W1658" t="s">
        <v>339</v>
      </c>
      <c r="X1658" t="s">
        <v>340</v>
      </c>
      <c r="Y1658" t="s">
        <v>341</v>
      </c>
      <c r="Z1658" t="s">
        <v>342</v>
      </c>
      <c r="AA1658" t="s">
        <v>343</v>
      </c>
      <c r="AB1658" t="s">
        <v>333</v>
      </c>
      <c r="AC1658">
        <v>4011</v>
      </c>
      <c r="AD1658" t="s">
        <v>39</v>
      </c>
      <c r="AE1658" t="s">
        <v>344</v>
      </c>
      <c r="AF1658" t="b">
        <f t="shared" si="25"/>
        <v>0</v>
      </c>
      <c r="AG1658" t="b">
        <f>IF(Table1[[#This Row],[bank_type]] = "Private Nonprofit", TRUE, FALSE)</f>
        <v>0</v>
      </c>
    </row>
    <row r="1659" spans="1:33" x14ac:dyDescent="0.2">
      <c r="A1659">
        <v>2307</v>
      </c>
      <c r="B1659" t="s">
        <v>6883</v>
      </c>
      <c r="C1659" s="1">
        <v>40891</v>
      </c>
      <c r="D1659" s="1">
        <v>40891</v>
      </c>
      <c r="E1659" t="s">
        <v>6884</v>
      </c>
      <c r="F1659" t="b">
        <v>1</v>
      </c>
      <c r="G1659" t="s">
        <v>326</v>
      </c>
      <c r="H1659" t="s">
        <v>2177</v>
      </c>
      <c r="J1659" t="s">
        <v>469</v>
      </c>
      <c r="K1659" t="s">
        <v>24</v>
      </c>
      <c r="L1659" t="s">
        <v>333</v>
      </c>
      <c r="M1659" t="s">
        <v>6693</v>
      </c>
      <c r="N1659">
        <v>43.184212812975701</v>
      </c>
      <c r="O1659">
        <v>-70.716303477485098</v>
      </c>
      <c r="P1659" t="s">
        <v>307</v>
      </c>
      <c r="Q1659" t="s">
        <v>6799</v>
      </c>
      <c r="R1659" t="s">
        <v>6800</v>
      </c>
      <c r="S1659" t="s">
        <v>6801</v>
      </c>
      <c r="T1659" t="s">
        <v>333</v>
      </c>
      <c r="U1659">
        <v>3911</v>
      </c>
      <c r="V1659" t="s">
        <v>28</v>
      </c>
      <c r="W1659" t="s">
        <v>339</v>
      </c>
      <c r="X1659" t="s">
        <v>340</v>
      </c>
      <c r="Y1659" t="s">
        <v>341</v>
      </c>
      <c r="Z1659" t="s">
        <v>342</v>
      </c>
      <c r="AA1659" t="s">
        <v>343</v>
      </c>
      <c r="AB1659" t="s">
        <v>333</v>
      </c>
      <c r="AC1659">
        <v>4011</v>
      </c>
      <c r="AD1659" t="s">
        <v>39</v>
      </c>
      <c r="AE1659" t="s">
        <v>344</v>
      </c>
      <c r="AF1659" t="b">
        <f t="shared" si="25"/>
        <v>0</v>
      </c>
      <c r="AG1659" t="b">
        <f>IF(Table1[[#This Row],[bank_type]] = "Private Nonprofit", TRUE, FALSE)</f>
        <v>0</v>
      </c>
    </row>
    <row r="1660" spans="1:33" x14ac:dyDescent="0.2">
      <c r="A1660">
        <v>2312</v>
      </c>
      <c r="B1660" t="s">
        <v>6885</v>
      </c>
      <c r="C1660" s="1">
        <v>40891</v>
      </c>
      <c r="D1660" s="1">
        <v>40891</v>
      </c>
      <c r="E1660" t="s">
        <v>6886</v>
      </c>
      <c r="F1660" t="b">
        <v>1</v>
      </c>
      <c r="G1660" t="s">
        <v>326</v>
      </c>
      <c r="H1660" t="s">
        <v>1518</v>
      </c>
      <c r="J1660" t="s">
        <v>1192</v>
      </c>
      <c r="K1660" t="s">
        <v>24</v>
      </c>
      <c r="L1660" t="s">
        <v>333</v>
      </c>
      <c r="M1660" t="s">
        <v>6674</v>
      </c>
      <c r="N1660">
        <v>44.089218386923797</v>
      </c>
      <c r="O1660">
        <v>-70.618908013917505</v>
      </c>
      <c r="P1660" t="s">
        <v>307</v>
      </c>
      <c r="Q1660" t="s">
        <v>6675</v>
      </c>
      <c r="R1660" t="s">
        <v>6676</v>
      </c>
      <c r="S1660" t="s">
        <v>6677</v>
      </c>
      <c r="T1660" t="s">
        <v>333</v>
      </c>
      <c r="U1660">
        <v>4268</v>
      </c>
      <c r="V1660" t="s">
        <v>28</v>
      </c>
      <c r="W1660" t="s">
        <v>339</v>
      </c>
      <c r="X1660" t="s">
        <v>340</v>
      </c>
      <c r="Y1660" t="s">
        <v>341</v>
      </c>
      <c r="Z1660" t="s">
        <v>342</v>
      </c>
      <c r="AA1660" t="s">
        <v>343</v>
      </c>
      <c r="AB1660" t="s">
        <v>333</v>
      </c>
      <c r="AC1660">
        <v>4011</v>
      </c>
      <c r="AD1660" t="s">
        <v>39</v>
      </c>
      <c r="AE1660" t="s">
        <v>344</v>
      </c>
      <c r="AF1660" t="b">
        <f t="shared" si="25"/>
        <v>0</v>
      </c>
      <c r="AG1660" t="b">
        <f>IF(Table1[[#This Row],[bank_type]] = "Private Nonprofit", TRUE, FALSE)</f>
        <v>0</v>
      </c>
    </row>
    <row r="1661" spans="1:33" x14ac:dyDescent="0.2">
      <c r="A1661">
        <v>2294</v>
      </c>
      <c r="B1661" t="s">
        <v>6887</v>
      </c>
      <c r="C1661" s="1">
        <v>40891</v>
      </c>
      <c r="D1661" s="1">
        <v>43391</v>
      </c>
      <c r="E1661" t="s">
        <v>6888</v>
      </c>
      <c r="F1661" t="b">
        <v>1</v>
      </c>
      <c r="G1661" t="s">
        <v>326</v>
      </c>
      <c r="H1661" t="s">
        <v>2177</v>
      </c>
      <c r="J1661" t="s">
        <v>1192</v>
      </c>
      <c r="K1661" t="s">
        <v>362</v>
      </c>
      <c r="L1661" t="s">
        <v>333</v>
      </c>
      <c r="M1661" t="s">
        <v>6693</v>
      </c>
      <c r="N1661">
        <v>43.369707728292497</v>
      </c>
      <c r="O1661">
        <v>-70.681747201741004</v>
      </c>
      <c r="P1661" t="s">
        <v>27</v>
      </c>
      <c r="Q1661" t="s">
        <v>6814</v>
      </c>
      <c r="R1661" t="s">
        <v>6815</v>
      </c>
      <c r="S1661" t="s">
        <v>6816</v>
      </c>
      <c r="T1661" t="s">
        <v>333</v>
      </c>
      <c r="U1661" t="s">
        <v>6817</v>
      </c>
      <c r="V1661" t="s">
        <v>28</v>
      </c>
      <c r="W1661" t="s">
        <v>339</v>
      </c>
      <c r="X1661" t="s">
        <v>340</v>
      </c>
      <c r="Y1661" t="s">
        <v>341</v>
      </c>
      <c r="Z1661" t="s">
        <v>342</v>
      </c>
      <c r="AA1661" t="s">
        <v>343</v>
      </c>
      <c r="AB1661" t="s">
        <v>333</v>
      </c>
      <c r="AC1661">
        <v>4011</v>
      </c>
      <c r="AD1661" t="s">
        <v>39</v>
      </c>
      <c r="AE1661" t="s">
        <v>344</v>
      </c>
      <c r="AF1661" t="b">
        <f t="shared" si="25"/>
        <v>1</v>
      </c>
      <c r="AG1661" t="b">
        <f>IF(Table1[[#This Row],[bank_type]] = "Private Nonprofit", TRUE, FALSE)</f>
        <v>0</v>
      </c>
    </row>
    <row r="1662" spans="1:33" x14ac:dyDescent="0.2">
      <c r="A1662">
        <v>2309</v>
      </c>
      <c r="B1662" t="s">
        <v>6889</v>
      </c>
      <c r="C1662" s="1">
        <v>40891</v>
      </c>
      <c r="D1662" s="1">
        <v>40891</v>
      </c>
      <c r="E1662" t="s">
        <v>6890</v>
      </c>
      <c r="F1662" t="b">
        <v>1</v>
      </c>
      <c r="G1662" t="s">
        <v>326</v>
      </c>
      <c r="H1662" t="s">
        <v>6701</v>
      </c>
      <c r="J1662" t="s">
        <v>6692</v>
      </c>
      <c r="K1662" t="s">
        <v>24</v>
      </c>
      <c r="L1662" t="s">
        <v>333</v>
      </c>
      <c r="M1662" t="s">
        <v>6693</v>
      </c>
      <c r="N1662">
        <v>43.203979227584902</v>
      </c>
      <c r="O1662">
        <v>-70.752117252990203</v>
      </c>
      <c r="P1662" t="s">
        <v>307</v>
      </c>
      <c r="Q1662" t="s">
        <v>6694</v>
      </c>
      <c r="R1662" t="s">
        <v>6695</v>
      </c>
      <c r="S1662" t="s">
        <v>6696</v>
      </c>
      <c r="T1662" t="s">
        <v>333</v>
      </c>
      <c r="U1662">
        <v>3908</v>
      </c>
      <c r="V1662" t="s">
        <v>28</v>
      </c>
      <c r="W1662" t="s">
        <v>339</v>
      </c>
      <c r="X1662" t="s">
        <v>340</v>
      </c>
      <c r="Y1662" t="s">
        <v>341</v>
      </c>
      <c r="Z1662" t="s">
        <v>342</v>
      </c>
      <c r="AA1662" t="s">
        <v>343</v>
      </c>
      <c r="AB1662" t="s">
        <v>333</v>
      </c>
      <c r="AC1662">
        <v>4011</v>
      </c>
      <c r="AD1662" t="s">
        <v>39</v>
      </c>
      <c r="AE1662" t="s">
        <v>344</v>
      </c>
      <c r="AF1662" t="b">
        <f t="shared" si="25"/>
        <v>0</v>
      </c>
      <c r="AG1662" t="b">
        <f>IF(Table1[[#This Row],[bank_type]] = "Private Nonprofit", TRUE, FALSE)</f>
        <v>0</v>
      </c>
    </row>
    <row r="1663" spans="1:33" x14ac:dyDescent="0.2">
      <c r="A1663">
        <v>2308</v>
      </c>
      <c r="B1663" t="s">
        <v>6891</v>
      </c>
      <c r="C1663" s="1">
        <v>40891</v>
      </c>
      <c r="D1663" s="1">
        <v>40891</v>
      </c>
      <c r="E1663" t="s">
        <v>6892</v>
      </c>
      <c r="F1663" t="b">
        <v>1</v>
      </c>
      <c r="G1663" t="s">
        <v>326</v>
      </c>
      <c r="H1663" t="s">
        <v>6893</v>
      </c>
      <c r="J1663" t="s">
        <v>1192</v>
      </c>
      <c r="K1663" t="s">
        <v>24</v>
      </c>
      <c r="L1663" t="s">
        <v>333</v>
      </c>
      <c r="M1663" t="s">
        <v>6693</v>
      </c>
      <c r="N1663">
        <v>43.212518951111399</v>
      </c>
      <c r="O1663">
        <v>-70.771100192644894</v>
      </c>
      <c r="P1663" t="s">
        <v>307</v>
      </c>
      <c r="Q1663" t="s">
        <v>6694</v>
      </c>
      <c r="R1663" t="s">
        <v>6695</v>
      </c>
      <c r="S1663" t="s">
        <v>6696</v>
      </c>
      <c r="T1663" t="s">
        <v>333</v>
      </c>
      <c r="U1663">
        <v>3908</v>
      </c>
      <c r="V1663" t="s">
        <v>28</v>
      </c>
      <c r="W1663" t="s">
        <v>339</v>
      </c>
      <c r="X1663" t="s">
        <v>340</v>
      </c>
      <c r="Y1663" t="s">
        <v>341</v>
      </c>
      <c r="Z1663" t="s">
        <v>342</v>
      </c>
      <c r="AA1663" t="s">
        <v>343</v>
      </c>
      <c r="AB1663" t="s">
        <v>333</v>
      </c>
      <c r="AC1663">
        <v>4011</v>
      </c>
      <c r="AD1663" t="s">
        <v>39</v>
      </c>
      <c r="AE1663" t="s">
        <v>344</v>
      </c>
      <c r="AF1663" t="b">
        <f t="shared" si="25"/>
        <v>0</v>
      </c>
      <c r="AG1663" t="b">
        <f>IF(Table1[[#This Row],[bank_type]] = "Private Nonprofit", TRUE, FALSE)</f>
        <v>0</v>
      </c>
    </row>
    <row r="1664" spans="1:33" x14ac:dyDescent="0.2">
      <c r="A1664">
        <v>2293</v>
      </c>
      <c r="B1664" t="s">
        <v>6894</v>
      </c>
      <c r="C1664" s="1">
        <v>40891</v>
      </c>
      <c r="D1664" s="1">
        <v>40891</v>
      </c>
      <c r="E1664" t="s">
        <v>6895</v>
      </c>
      <c r="F1664" t="b">
        <v>1</v>
      </c>
      <c r="G1664" t="s">
        <v>326</v>
      </c>
      <c r="H1664" t="s">
        <v>1518</v>
      </c>
      <c r="J1664" t="s">
        <v>1192</v>
      </c>
      <c r="K1664" t="s">
        <v>24</v>
      </c>
      <c r="L1664" t="s">
        <v>333</v>
      </c>
      <c r="M1664" t="s">
        <v>6674</v>
      </c>
      <c r="N1664">
        <v>43.755661737829001</v>
      </c>
      <c r="O1664">
        <v>-70.340447621085104</v>
      </c>
      <c r="P1664" t="s">
        <v>27</v>
      </c>
      <c r="Q1664" t="s">
        <v>6680</v>
      </c>
      <c r="R1664" t="s">
        <v>6681</v>
      </c>
      <c r="S1664" t="s">
        <v>6682</v>
      </c>
      <c r="T1664" t="s">
        <v>333</v>
      </c>
      <c r="U1664">
        <v>1405</v>
      </c>
      <c r="V1664" t="s">
        <v>28</v>
      </c>
      <c r="W1664" t="s">
        <v>339</v>
      </c>
      <c r="X1664" t="s">
        <v>340</v>
      </c>
      <c r="Y1664" t="s">
        <v>341</v>
      </c>
      <c r="Z1664" t="s">
        <v>342</v>
      </c>
      <c r="AA1664" t="s">
        <v>343</v>
      </c>
      <c r="AB1664" t="s">
        <v>333</v>
      </c>
      <c r="AC1664">
        <v>4011</v>
      </c>
      <c r="AD1664" t="s">
        <v>39</v>
      </c>
      <c r="AE1664" t="s">
        <v>344</v>
      </c>
      <c r="AF1664" t="b">
        <f t="shared" si="25"/>
        <v>1</v>
      </c>
      <c r="AG1664" t="b">
        <f>IF(Table1[[#This Row],[bank_type]] = "Private Nonprofit", TRUE, FALSE)</f>
        <v>0</v>
      </c>
    </row>
    <row r="1665" spans="1:33" x14ac:dyDescent="0.2">
      <c r="A1665">
        <v>2738</v>
      </c>
      <c r="B1665" t="s">
        <v>6896</v>
      </c>
      <c r="C1665" s="1">
        <v>41234</v>
      </c>
      <c r="D1665" s="1">
        <v>41234</v>
      </c>
      <c r="E1665" t="s">
        <v>6897</v>
      </c>
      <c r="F1665" t="b">
        <v>1</v>
      </c>
      <c r="G1665" t="s">
        <v>326</v>
      </c>
      <c r="H1665" t="s">
        <v>4944</v>
      </c>
      <c r="I1665" t="s">
        <v>72</v>
      </c>
      <c r="J1665" t="s">
        <v>332</v>
      </c>
      <c r="K1665" t="s">
        <v>24</v>
      </c>
      <c r="L1665" t="s">
        <v>305</v>
      </c>
      <c r="M1665" t="s">
        <v>6711</v>
      </c>
      <c r="N1665">
        <v>42.942563999999997</v>
      </c>
      <c r="O1665">
        <v>-72.269706999999997</v>
      </c>
      <c r="P1665" t="s">
        <v>307</v>
      </c>
      <c r="Q1665" t="s">
        <v>28</v>
      </c>
      <c r="R1665" t="s">
        <v>28</v>
      </c>
      <c r="S1665" t="s">
        <v>28</v>
      </c>
      <c r="T1665" t="s">
        <v>28</v>
      </c>
      <c r="U1665" t="s">
        <v>28</v>
      </c>
      <c r="V1665" t="s">
        <v>28</v>
      </c>
      <c r="W1665" t="s">
        <v>315</v>
      </c>
      <c r="X1665" t="s">
        <v>316</v>
      </c>
      <c r="Y1665" t="s">
        <v>317</v>
      </c>
      <c r="Z1665" t="s">
        <v>28</v>
      </c>
      <c r="AA1665" t="s">
        <v>28</v>
      </c>
      <c r="AB1665" t="s">
        <v>28</v>
      </c>
      <c r="AC1665" t="s">
        <v>28</v>
      </c>
      <c r="AD1665" t="s">
        <v>39</v>
      </c>
      <c r="AE1665" t="s">
        <v>28</v>
      </c>
      <c r="AF1665" t="b">
        <f t="shared" si="25"/>
        <v>0</v>
      </c>
      <c r="AG1665" t="b">
        <f>IF(Table1[[#This Row],[bank_type]] = "Private Nonprofit", TRUE, FALSE)</f>
        <v>0</v>
      </c>
    </row>
    <row r="1666" spans="1:33" x14ac:dyDescent="0.2">
      <c r="A1666">
        <v>2739</v>
      </c>
      <c r="B1666" t="s">
        <v>6898</v>
      </c>
      <c r="C1666" s="1">
        <v>41234</v>
      </c>
      <c r="D1666" s="1">
        <v>41234</v>
      </c>
      <c r="E1666" t="s">
        <v>6899</v>
      </c>
      <c r="F1666" t="b">
        <v>1</v>
      </c>
      <c r="G1666" t="s">
        <v>22</v>
      </c>
      <c r="H1666" t="s">
        <v>303</v>
      </c>
      <c r="I1666" t="s">
        <v>6900</v>
      </c>
      <c r="J1666" t="s">
        <v>1192</v>
      </c>
      <c r="K1666" t="s">
        <v>24</v>
      </c>
      <c r="L1666" t="s">
        <v>305</v>
      </c>
      <c r="M1666" t="s">
        <v>6901</v>
      </c>
      <c r="N1666">
        <v>43.590548458728499</v>
      </c>
      <c r="O1666">
        <v>-72.324307700540203</v>
      </c>
      <c r="P1666" t="s">
        <v>307</v>
      </c>
      <c r="Q1666" t="s">
        <v>28</v>
      </c>
      <c r="R1666" t="s">
        <v>28</v>
      </c>
      <c r="S1666" t="s">
        <v>28</v>
      </c>
      <c r="T1666" t="s">
        <v>28</v>
      </c>
      <c r="U1666" t="s">
        <v>28</v>
      </c>
      <c r="V1666" t="s">
        <v>28</v>
      </c>
      <c r="W1666" t="s">
        <v>315</v>
      </c>
      <c r="X1666" t="s">
        <v>316</v>
      </c>
      <c r="Y1666" t="s">
        <v>317</v>
      </c>
      <c r="Z1666" t="s">
        <v>28</v>
      </c>
      <c r="AA1666" t="s">
        <v>28</v>
      </c>
      <c r="AB1666" t="s">
        <v>28</v>
      </c>
      <c r="AC1666" t="s">
        <v>28</v>
      </c>
      <c r="AD1666" t="s">
        <v>39</v>
      </c>
      <c r="AE1666" t="s">
        <v>28</v>
      </c>
      <c r="AF1666" t="b">
        <f t="shared" si="25"/>
        <v>0</v>
      </c>
      <c r="AG1666" t="b">
        <f>IF(Table1[[#This Row],[bank_type]] = "Private Nonprofit", TRUE, FALSE)</f>
        <v>0</v>
      </c>
    </row>
    <row r="1667" spans="1:33" x14ac:dyDescent="0.2">
      <c r="A1667">
        <v>2731</v>
      </c>
      <c r="B1667" t="s">
        <v>6902</v>
      </c>
      <c r="C1667" s="1">
        <v>41234</v>
      </c>
      <c r="D1667" s="1">
        <v>41234</v>
      </c>
      <c r="E1667" t="s">
        <v>6903</v>
      </c>
      <c r="F1667" t="b">
        <v>1</v>
      </c>
      <c r="G1667" t="s">
        <v>22</v>
      </c>
      <c r="H1667" t="s">
        <v>303</v>
      </c>
      <c r="I1667" t="s">
        <v>6904</v>
      </c>
      <c r="J1667" t="s">
        <v>304</v>
      </c>
      <c r="K1667" t="s">
        <v>24</v>
      </c>
      <c r="L1667" t="s">
        <v>305</v>
      </c>
      <c r="M1667" t="s">
        <v>328</v>
      </c>
      <c r="N1667">
        <v>42.967781008309302</v>
      </c>
      <c r="O1667">
        <v>-71.764858211898698</v>
      </c>
      <c r="P1667" t="s">
        <v>307</v>
      </c>
      <c r="Q1667" t="s">
        <v>28</v>
      </c>
      <c r="R1667" t="s">
        <v>28</v>
      </c>
      <c r="S1667" t="s">
        <v>28</v>
      </c>
      <c r="T1667" t="s">
        <v>28</v>
      </c>
      <c r="U1667" t="s">
        <v>28</v>
      </c>
      <c r="V1667" t="s">
        <v>28</v>
      </c>
      <c r="W1667" t="s">
        <v>315</v>
      </c>
      <c r="X1667" t="s">
        <v>316</v>
      </c>
      <c r="Y1667" t="s">
        <v>317</v>
      </c>
      <c r="Z1667" t="s">
        <v>28</v>
      </c>
      <c r="AA1667" t="s">
        <v>28</v>
      </c>
      <c r="AB1667" t="s">
        <v>28</v>
      </c>
      <c r="AC1667" t="s">
        <v>28</v>
      </c>
      <c r="AD1667" t="s">
        <v>39</v>
      </c>
      <c r="AE1667" t="s">
        <v>28</v>
      </c>
      <c r="AF1667" t="b">
        <f t="shared" ref="AF1667:AF1730" si="26">IF(P1667="Public Commercial",TRUE,FALSE)</f>
        <v>0</v>
      </c>
      <c r="AG1667" t="b">
        <f>IF(Table1[[#This Row],[bank_type]] = "Private Nonprofit", TRUE, FALSE)</f>
        <v>0</v>
      </c>
    </row>
    <row r="1668" spans="1:33" x14ac:dyDescent="0.2">
      <c r="A1668">
        <v>2732</v>
      </c>
      <c r="B1668" t="s">
        <v>6905</v>
      </c>
      <c r="C1668" s="1">
        <v>41234</v>
      </c>
      <c r="D1668" s="1">
        <v>41234</v>
      </c>
      <c r="E1668" t="s">
        <v>6906</v>
      </c>
      <c r="F1668" t="b">
        <v>1</v>
      </c>
      <c r="G1668" t="s">
        <v>326</v>
      </c>
      <c r="H1668" t="s">
        <v>303</v>
      </c>
      <c r="I1668" t="s">
        <v>6907</v>
      </c>
      <c r="J1668" t="s">
        <v>469</v>
      </c>
      <c r="K1668" t="s">
        <v>24</v>
      </c>
      <c r="L1668" t="s">
        <v>305</v>
      </c>
      <c r="M1668" t="s">
        <v>6908</v>
      </c>
      <c r="N1668">
        <v>43.2886313147999</v>
      </c>
      <c r="O1668">
        <v>-71.239975201032294</v>
      </c>
      <c r="P1668" t="s">
        <v>307</v>
      </c>
      <c r="Q1668" t="s">
        <v>28</v>
      </c>
      <c r="R1668" t="s">
        <v>28</v>
      </c>
      <c r="S1668" t="s">
        <v>28</v>
      </c>
      <c r="T1668" t="s">
        <v>28</v>
      </c>
      <c r="U1668" t="s">
        <v>28</v>
      </c>
      <c r="V1668" t="s">
        <v>28</v>
      </c>
      <c r="W1668" t="s">
        <v>315</v>
      </c>
      <c r="X1668" t="s">
        <v>316</v>
      </c>
      <c r="Y1668" t="s">
        <v>317</v>
      </c>
      <c r="Z1668" t="s">
        <v>28</v>
      </c>
      <c r="AA1668" t="s">
        <v>28</v>
      </c>
      <c r="AB1668" t="s">
        <v>28</v>
      </c>
      <c r="AC1668" t="s">
        <v>28</v>
      </c>
      <c r="AD1668" t="s">
        <v>39</v>
      </c>
      <c r="AE1668" t="s">
        <v>28</v>
      </c>
      <c r="AF1668" t="b">
        <f t="shared" si="26"/>
        <v>0</v>
      </c>
      <c r="AG1668" t="b">
        <f>IF(Table1[[#This Row],[bank_type]] = "Private Nonprofit", TRUE, FALSE)</f>
        <v>0</v>
      </c>
    </row>
    <row r="1669" spans="1:33" x14ac:dyDescent="0.2">
      <c r="A1669">
        <v>2733</v>
      </c>
      <c r="B1669" t="s">
        <v>6909</v>
      </c>
      <c r="C1669" s="1">
        <v>41234</v>
      </c>
      <c r="D1669" s="1">
        <v>41234</v>
      </c>
      <c r="E1669" t="s">
        <v>6910</v>
      </c>
      <c r="F1669" t="b">
        <v>1</v>
      </c>
      <c r="G1669" t="s">
        <v>326</v>
      </c>
      <c r="H1669" t="s">
        <v>303</v>
      </c>
      <c r="I1669" t="s">
        <v>6911</v>
      </c>
      <c r="J1669" t="s">
        <v>1192</v>
      </c>
      <c r="K1669" t="s">
        <v>24</v>
      </c>
      <c r="L1669" t="s">
        <v>305</v>
      </c>
      <c r="M1669" t="s">
        <v>321</v>
      </c>
      <c r="N1669">
        <v>43.082802191001903</v>
      </c>
      <c r="O1669">
        <v>-71.408105334484603</v>
      </c>
      <c r="P1669" t="s">
        <v>307</v>
      </c>
      <c r="Q1669" t="s">
        <v>28</v>
      </c>
      <c r="R1669" t="s">
        <v>28</v>
      </c>
      <c r="S1669" t="s">
        <v>28</v>
      </c>
      <c r="T1669" t="s">
        <v>28</v>
      </c>
      <c r="U1669" t="s">
        <v>28</v>
      </c>
      <c r="V1669" t="s">
        <v>28</v>
      </c>
      <c r="W1669" t="s">
        <v>315</v>
      </c>
      <c r="X1669" t="s">
        <v>316</v>
      </c>
      <c r="Y1669" t="s">
        <v>317</v>
      </c>
      <c r="Z1669" t="s">
        <v>28</v>
      </c>
      <c r="AA1669" t="s">
        <v>28</v>
      </c>
      <c r="AB1669" t="s">
        <v>28</v>
      </c>
      <c r="AC1669" t="s">
        <v>28</v>
      </c>
      <c r="AD1669" t="s">
        <v>39</v>
      </c>
      <c r="AE1669" t="s">
        <v>28</v>
      </c>
      <c r="AF1669" t="b">
        <f t="shared" si="26"/>
        <v>0</v>
      </c>
      <c r="AG1669" t="b">
        <f>IF(Table1[[#This Row],[bank_type]] = "Private Nonprofit", TRUE, FALSE)</f>
        <v>0</v>
      </c>
    </row>
    <row r="1670" spans="1:33" x14ac:dyDescent="0.2">
      <c r="A1670">
        <v>2734</v>
      </c>
      <c r="B1670" t="s">
        <v>6912</v>
      </c>
      <c r="C1670" s="1">
        <v>41234</v>
      </c>
      <c r="D1670" s="1">
        <v>41234</v>
      </c>
      <c r="E1670" t="s">
        <v>6913</v>
      </c>
      <c r="F1670" t="b">
        <v>1</v>
      </c>
      <c r="G1670" t="s">
        <v>326</v>
      </c>
      <c r="H1670" t="s">
        <v>1518</v>
      </c>
      <c r="J1670" t="s">
        <v>1192</v>
      </c>
      <c r="K1670" t="s">
        <v>24</v>
      </c>
      <c r="L1670" t="s">
        <v>305</v>
      </c>
      <c r="M1670" t="s">
        <v>321</v>
      </c>
      <c r="N1670">
        <v>43.113780789337397</v>
      </c>
      <c r="O1670">
        <v>-71.460748463114797</v>
      </c>
      <c r="P1670" t="s">
        <v>307</v>
      </c>
      <c r="Q1670" t="s">
        <v>28</v>
      </c>
      <c r="R1670" t="s">
        <v>28</v>
      </c>
      <c r="S1670" t="s">
        <v>28</v>
      </c>
      <c r="T1670" t="s">
        <v>28</v>
      </c>
      <c r="U1670" t="s">
        <v>28</v>
      </c>
      <c r="V1670" t="s">
        <v>28</v>
      </c>
      <c r="W1670" t="s">
        <v>315</v>
      </c>
      <c r="X1670" t="s">
        <v>316</v>
      </c>
      <c r="Y1670" t="s">
        <v>317</v>
      </c>
      <c r="Z1670" t="s">
        <v>28</v>
      </c>
      <c r="AA1670" t="s">
        <v>28</v>
      </c>
      <c r="AB1670" t="s">
        <v>28</v>
      </c>
      <c r="AC1670" t="s">
        <v>28</v>
      </c>
      <c r="AD1670" t="s">
        <v>39</v>
      </c>
      <c r="AE1670" t="s">
        <v>28</v>
      </c>
      <c r="AF1670" t="b">
        <f t="shared" si="26"/>
        <v>0</v>
      </c>
      <c r="AG1670" t="b">
        <f>IF(Table1[[#This Row],[bank_type]] = "Private Nonprofit", TRUE, FALSE)</f>
        <v>0</v>
      </c>
    </row>
    <row r="1671" spans="1:33" x14ac:dyDescent="0.2">
      <c r="A1671">
        <v>2735</v>
      </c>
      <c r="B1671" t="s">
        <v>6914</v>
      </c>
      <c r="C1671" s="1">
        <v>41234</v>
      </c>
      <c r="D1671" s="1">
        <v>41234</v>
      </c>
      <c r="E1671" t="s">
        <v>6915</v>
      </c>
      <c r="F1671" t="b">
        <v>1</v>
      </c>
      <c r="G1671" t="s">
        <v>22</v>
      </c>
      <c r="H1671" t="s">
        <v>303</v>
      </c>
      <c r="I1671" t="s">
        <v>6900</v>
      </c>
      <c r="J1671" t="s">
        <v>469</v>
      </c>
      <c r="K1671" t="s">
        <v>24</v>
      </c>
      <c r="L1671" t="s">
        <v>305</v>
      </c>
      <c r="M1671" t="s">
        <v>328</v>
      </c>
      <c r="N1671">
        <v>42.808965089295299</v>
      </c>
      <c r="O1671">
        <v>-71.515552426545497</v>
      </c>
      <c r="P1671" t="s">
        <v>307</v>
      </c>
      <c r="Q1671" t="s">
        <v>28</v>
      </c>
      <c r="R1671" t="s">
        <v>28</v>
      </c>
      <c r="S1671" t="s">
        <v>28</v>
      </c>
      <c r="T1671" t="s">
        <v>28</v>
      </c>
      <c r="U1671" t="s">
        <v>28</v>
      </c>
      <c r="V1671" t="s">
        <v>28</v>
      </c>
      <c r="W1671" t="s">
        <v>315</v>
      </c>
      <c r="X1671" t="s">
        <v>316</v>
      </c>
      <c r="Y1671" t="s">
        <v>317</v>
      </c>
      <c r="Z1671" t="s">
        <v>28</v>
      </c>
      <c r="AA1671" t="s">
        <v>28</v>
      </c>
      <c r="AB1671" t="s">
        <v>28</v>
      </c>
      <c r="AC1671" t="s">
        <v>28</v>
      </c>
      <c r="AD1671" t="s">
        <v>39</v>
      </c>
      <c r="AE1671" t="s">
        <v>28</v>
      </c>
      <c r="AF1671" t="b">
        <f t="shared" si="26"/>
        <v>0</v>
      </c>
      <c r="AG1671" t="b">
        <f>IF(Table1[[#This Row],[bank_type]] = "Private Nonprofit", TRUE, FALSE)</f>
        <v>0</v>
      </c>
    </row>
    <row r="1672" spans="1:33" x14ac:dyDescent="0.2">
      <c r="A1672">
        <v>2736</v>
      </c>
      <c r="B1672" t="s">
        <v>6916</v>
      </c>
      <c r="C1672" s="1">
        <v>41234</v>
      </c>
      <c r="D1672" s="1">
        <v>41234</v>
      </c>
      <c r="E1672" t="s">
        <v>6917</v>
      </c>
      <c r="F1672" t="b">
        <v>1</v>
      </c>
      <c r="G1672" t="s">
        <v>326</v>
      </c>
      <c r="H1672" t="s">
        <v>6701</v>
      </c>
      <c r="I1672" t="s">
        <v>72</v>
      </c>
      <c r="J1672" t="s">
        <v>1192</v>
      </c>
      <c r="K1672" t="s">
        <v>24</v>
      </c>
      <c r="L1672" t="s">
        <v>305</v>
      </c>
      <c r="M1672" t="s">
        <v>6729</v>
      </c>
      <c r="N1672">
        <v>42.859715933299498</v>
      </c>
      <c r="O1672">
        <v>-71.1259515262539</v>
      </c>
      <c r="P1672" t="s">
        <v>307</v>
      </c>
      <c r="Q1672" t="s">
        <v>28</v>
      </c>
      <c r="R1672" t="s">
        <v>28</v>
      </c>
      <c r="S1672" t="s">
        <v>28</v>
      </c>
      <c r="T1672" t="s">
        <v>28</v>
      </c>
      <c r="U1672" t="s">
        <v>28</v>
      </c>
      <c r="V1672" t="s">
        <v>28</v>
      </c>
      <c r="W1672" t="s">
        <v>315</v>
      </c>
      <c r="X1672" t="s">
        <v>316</v>
      </c>
      <c r="Y1672" t="s">
        <v>317</v>
      </c>
      <c r="Z1672" t="s">
        <v>28</v>
      </c>
      <c r="AA1672" t="s">
        <v>28</v>
      </c>
      <c r="AB1672" t="s">
        <v>28</v>
      </c>
      <c r="AC1672" t="s">
        <v>28</v>
      </c>
      <c r="AD1672" t="s">
        <v>39</v>
      </c>
      <c r="AE1672" t="s">
        <v>28</v>
      </c>
      <c r="AF1672" t="b">
        <f t="shared" si="26"/>
        <v>0</v>
      </c>
      <c r="AG1672" t="b">
        <f>IF(Table1[[#This Row],[bank_type]] = "Private Nonprofit", TRUE, FALSE)</f>
        <v>0</v>
      </c>
    </row>
    <row r="1673" spans="1:33" x14ac:dyDescent="0.2">
      <c r="A1673">
        <v>2737</v>
      </c>
      <c r="B1673" t="s">
        <v>6918</v>
      </c>
      <c r="C1673" s="1">
        <v>41234</v>
      </c>
      <c r="D1673" s="1">
        <v>41234</v>
      </c>
      <c r="E1673" t="s">
        <v>6919</v>
      </c>
      <c r="F1673" t="b">
        <v>1</v>
      </c>
      <c r="G1673" t="s">
        <v>326</v>
      </c>
      <c r="H1673" t="s">
        <v>6920</v>
      </c>
      <c r="J1673" t="s">
        <v>6692</v>
      </c>
      <c r="K1673" t="s">
        <v>24</v>
      </c>
      <c r="L1673" t="s">
        <v>305</v>
      </c>
      <c r="M1673" t="s">
        <v>321</v>
      </c>
      <c r="N1673">
        <v>43.395071283222201</v>
      </c>
      <c r="O1673">
        <v>-71.470260745990998</v>
      </c>
      <c r="P1673" t="s">
        <v>307</v>
      </c>
      <c r="Q1673" t="s">
        <v>28</v>
      </c>
      <c r="R1673" t="s">
        <v>28</v>
      </c>
      <c r="S1673" t="s">
        <v>28</v>
      </c>
      <c r="T1673" t="s">
        <v>28</v>
      </c>
      <c r="U1673" t="s">
        <v>28</v>
      </c>
      <c r="V1673" t="s">
        <v>28</v>
      </c>
      <c r="W1673" t="s">
        <v>315</v>
      </c>
      <c r="X1673" t="s">
        <v>316</v>
      </c>
      <c r="Y1673" t="s">
        <v>317</v>
      </c>
      <c r="Z1673" t="s">
        <v>28</v>
      </c>
      <c r="AA1673" t="s">
        <v>28</v>
      </c>
      <c r="AB1673" t="s">
        <v>28</v>
      </c>
      <c r="AC1673" t="s">
        <v>28</v>
      </c>
      <c r="AD1673" t="s">
        <v>39</v>
      </c>
      <c r="AE1673" t="s">
        <v>28</v>
      </c>
      <c r="AF1673" t="b">
        <f t="shared" si="26"/>
        <v>0</v>
      </c>
      <c r="AG1673" t="b">
        <f>IF(Table1[[#This Row],[bank_type]] = "Private Nonprofit", TRUE, FALSE)</f>
        <v>0</v>
      </c>
    </row>
    <row r="1674" spans="1:33" x14ac:dyDescent="0.2">
      <c r="A1674">
        <v>2740</v>
      </c>
      <c r="B1674" t="s">
        <v>6921</v>
      </c>
      <c r="C1674" s="1">
        <v>41234</v>
      </c>
      <c r="D1674" s="1">
        <v>41234</v>
      </c>
      <c r="E1674" t="s">
        <v>6922</v>
      </c>
      <c r="F1674" t="b">
        <v>1</v>
      </c>
      <c r="G1674" t="s">
        <v>22</v>
      </c>
      <c r="H1674" t="s">
        <v>846</v>
      </c>
      <c r="I1674" t="s">
        <v>847</v>
      </c>
      <c r="J1674" t="s">
        <v>304</v>
      </c>
      <c r="K1674" t="s">
        <v>24</v>
      </c>
      <c r="L1674" t="s">
        <v>305</v>
      </c>
      <c r="M1674" t="s">
        <v>6923</v>
      </c>
      <c r="N1674">
        <v>44.222034156534001</v>
      </c>
      <c r="O1674">
        <v>-71.897939453136104</v>
      </c>
      <c r="P1674" t="s">
        <v>307</v>
      </c>
      <c r="Q1674" t="s">
        <v>28</v>
      </c>
      <c r="R1674" t="s">
        <v>28</v>
      </c>
      <c r="S1674" t="s">
        <v>28</v>
      </c>
      <c r="T1674" t="s">
        <v>28</v>
      </c>
      <c r="U1674" t="s">
        <v>28</v>
      </c>
      <c r="V1674" t="s">
        <v>28</v>
      </c>
      <c r="W1674" t="s">
        <v>315</v>
      </c>
      <c r="X1674" t="s">
        <v>316</v>
      </c>
      <c r="Y1674" t="s">
        <v>317</v>
      </c>
      <c r="Z1674" t="s">
        <v>28</v>
      </c>
      <c r="AA1674" t="s">
        <v>28</v>
      </c>
      <c r="AB1674" t="s">
        <v>28</v>
      </c>
      <c r="AC1674" t="s">
        <v>28</v>
      </c>
      <c r="AD1674" t="s">
        <v>39</v>
      </c>
      <c r="AE1674" t="s">
        <v>28</v>
      </c>
      <c r="AF1674" t="b">
        <f t="shared" si="26"/>
        <v>0</v>
      </c>
      <c r="AG1674" t="b">
        <f>IF(Table1[[#This Row],[bank_type]] = "Private Nonprofit", TRUE, FALSE)</f>
        <v>0</v>
      </c>
    </row>
    <row r="1675" spans="1:33" x14ac:dyDescent="0.2">
      <c r="A1675">
        <v>2741</v>
      </c>
      <c r="B1675" t="s">
        <v>6924</v>
      </c>
      <c r="C1675" t="s">
        <v>28</v>
      </c>
      <c r="D1675" s="1">
        <v>41284</v>
      </c>
      <c r="E1675" t="s">
        <v>6925</v>
      </c>
      <c r="F1675" t="b">
        <v>1</v>
      </c>
      <c r="K1675" t="s">
        <v>76</v>
      </c>
      <c r="L1675" t="s">
        <v>305</v>
      </c>
      <c r="M1675" t="s">
        <v>6923</v>
      </c>
      <c r="N1675">
        <v>43.692405999999998</v>
      </c>
      <c r="O1675">
        <v>-72.231052000000005</v>
      </c>
      <c r="P1675" t="s">
        <v>307</v>
      </c>
      <c r="Q1675" t="s">
        <v>28</v>
      </c>
      <c r="R1675" t="s">
        <v>28</v>
      </c>
      <c r="S1675" t="s">
        <v>28</v>
      </c>
      <c r="T1675" t="s">
        <v>28</v>
      </c>
      <c r="U1675" t="s">
        <v>28</v>
      </c>
      <c r="V1675" t="s">
        <v>28</v>
      </c>
      <c r="W1675" t="s">
        <v>315</v>
      </c>
      <c r="X1675" t="s">
        <v>316</v>
      </c>
      <c r="Y1675" t="s">
        <v>317</v>
      </c>
      <c r="Z1675" t="s">
        <v>28</v>
      </c>
      <c r="AA1675" t="s">
        <v>28</v>
      </c>
      <c r="AB1675" t="s">
        <v>28</v>
      </c>
      <c r="AC1675" t="s">
        <v>28</v>
      </c>
      <c r="AD1675" t="s">
        <v>39</v>
      </c>
      <c r="AE1675" t="s">
        <v>28</v>
      </c>
      <c r="AF1675" t="b">
        <f t="shared" si="26"/>
        <v>0</v>
      </c>
      <c r="AG1675" t="b">
        <f>IF(Table1[[#This Row],[bank_type]] = "Private Nonprofit", TRUE, FALSE)</f>
        <v>0</v>
      </c>
    </row>
    <row r="1676" spans="1:33" x14ac:dyDescent="0.2">
      <c r="A1676">
        <v>2729</v>
      </c>
      <c r="B1676" t="s">
        <v>6926</v>
      </c>
      <c r="C1676" s="1">
        <v>41234</v>
      </c>
      <c r="D1676" s="1">
        <v>41234</v>
      </c>
      <c r="E1676" t="s">
        <v>6927</v>
      </c>
      <c r="F1676" t="b">
        <v>1</v>
      </c>
      <c r="G1676" t="s">
        <v>326</v>
      </c>
      <c r="H1676" t="s">
        <v>1518</v>
      </c>
      <c r="I1676" t="s">
        <v>6928</v>
      </c>
      <c r="J1676" t="s">
        <v>1192</v>
      </c>
      <c r="K1676" t="s">
        <v>24</v>
      </c>
      <c r="L1676" t="s">
        <v>305</v>
      </c>
      <c r="M1676" t="s">
        <v>6923</v>
      </c>
      <c r="N1676">
        <v>43.707419026276597</v>
      </c>
      <c r="O1676">
        <v>-71.804623793228103</v>
      </c>
      <c r="P1676" t="s">
        <v>307</v>
      </c>
      <c r="Q1676" t="s">
        <v>28</v>
      </c>
      <c r="R1676" t="s">
        <v>28</v>
      </c>
      <c r="S1676" t="s">
        <v>28</v>
      </c>
      <c r="T1676" t="s">
        <v>28</v>
      </c>
      <c r="U1676" t="s">
        <v>28</v>
      </c>
      <c r="V1676" t="s">
        <v>28</v>
      </c>
      <c r="W1676" t="s">
        <v>315</v>
      </c>
      <c r="X1676" t="s">
        <v>316</v>
      </c>
      <c r="Y1676" t="s">
        <v>317</v>
      </c>
      <c r="Z1676" t="s">
        <v>28</v>
      </c>
      <c r="AA1676" t="s">
        <v>28</v>
      </c>
      <c r="AB1676" t="s">
        <v>28</v>
      </c>
      <c r="AC1676" t="s">
        <v>28</v>
      </c>
      <c r="AD1676" t="s">
        <v>39</v>
      </c>
      <c r="AE1676" t="s">
        <v>28</v>
      </c>
      <c r="AF1676" t="b">
        <f t="shared" si="26"/>
        <v>0</v>
      </c>
      <c r="AG1676" t="b">
        <f>IF(Table1[[#This Row],[bank_type]] = "Private Nonprofit", TRUE, FALSE)</f>
        <v>0</v>
      </c>
    </row>
    <row r="1677" spans="1:33" x14ac:dyDescent="0.2">
      <c r="A1677">
        <v>2730</v>
      </c>
      <c r="B1677" t="s">
        <v>6929</v>
      </c>
      <c r="C1677" s="1">
        <v>41234</v>
      </c>
      <c r="D1677" s="1">
        <v>41850</v>
      </c>
      <c r="E1677" t="s">
        <v>6930</v>
      </c>
      <c r="F1677" t="b">
        <v>1</v>
      </c>
      <c r="K1677" t="s">
        <v>76</v>
      </c>
      <c r="L1677" t="s">
        <v>305</v>
      </c>
      <c r="M1677" t="s">
        <v>6729</v>
      </c>
      <c r="N1677">
        <v>43.027453000000001</v>
      </c>
      <c r="O1677">
        <v>-70.854096999999996</v>
      </c>
      <c r="P1677" t="s">
        <v>307</v>
      </c>
      <c r="Q1677" t="s">
        <v>28</v>
      </c>
      <c r="R1677" t="s">
        <v>28</v>
      </c>
      <c r="S1677" t="s">
        <v>28</v>
      </c>
      <c r="T1677" t="s">
        <v>28</v>
      </c>
      <c r="U1677" t="s">
        <v>28</v>
      </c>
      <c r="V1677" t="s">
        <v>28</v>
      </c>
      <c r="W1677" t="s">
        <v>315</v>
      </c>
      <c r="X1677" t="s">
        <v>316</v>
      </c>
      <c r="Y1677" t="s">
        <v>317</v>
      </c>
      <c r="Z1677" t="s">
        <v>28</v>
      </c>
      <c r="AA1677" t="s">
        <v>28</v>
      </c>
      <c r="AB1677" t="s">
        <v>28</v>
      </c>
      <c r="AC1677" t="s">
        <v>28</v>
      </c>
      <c r="AD1677" t="s">
        <v>39</v>
      </c>
      <c r="AE1677" t="s">
        <v>28</v>
      </c>
      <c r="AF1677" t="b">
        <f t="shared" si="26"/>
        <v>0</v>
      </c>
      <c r="AG1677" t="b">
        <f>IF(Table1[[#This Row],[bank_type]] = "Private Nonprofit", TRUE, FALSE)</f>
        <v>0</v>
      </c>
    </row>
    <row r="1678" spans="1:33" x14ac:dyDescent="0.2">
      <c r="A1678">
        <v>2773</v>
      </c>
      <c r="B1678" t="s">
        <v>6931</v>
      </c>
      <c r="C1678" s="1">
        <v>41256</v>
      </c>
      <c r="D1678" s="1">
        <v>41256</v>
      </c>
      <c r="E1678" t="s">
        <v>6932</v>
      </c>
      <c r="F1678" t="b">
        <v>1</v>
      </c>
      <c r="G1678" t="s">
        <v>326</v>
      </c>
      <c r="H1678" t="s">
        <v>6745</v>
      </c>
      <c r="J1678" t="s">
        <v>1192</v>
      </c>
      <c r="K1678" t="s">
        <v>24</v>
      </c>
      <c r="L1678" t="s">
        <v>333</v>
      </c>
      <c r="M1678" t="s">
        <v>6933</v>
      </c>
      <c r="N1678">
        <v>47.127853681732297</v>
      </c>
      <c r="O1678">
        <v>-67.997817404941898</v>
      </c>
      <c r="P1678" t="s">
        <v>307</v>
      </c>
      <c r="Q1678" t="s">
        <v>28</v>
      </c>
      <c r="R1678" t="s">
        <v>28</v>
      </c>
      <c r="S1678" t="s">
        <v>28</v>
      </c>
      <c r="T1678" t="s">
        <v>28</v>
      </c>
      <c r="U1678" t="s">
        <v>28</v>
      </c>
      <c r="V1678" t="s">
        <v>28</v>
      </c>
      <c r="W1678" t="s">
        <v>3076</v>
      </c>
      <c r="X1678" t="s">
        <v>6934</v>
      </c>
      <c r="Y1678" t="s">
        <v>6935</v>
      </c>
      <c r="Z1678" t="s">
        <v>4438</v>
      </c>
      <c r="AA1678" t="s">
        <v>343</v>
      </c>
      <c r="AB1678" t="s">
        <v>333</v>
      </c>
      <c r="AC1678" t="s">
        <v>6936</v>
      </c>
      <c r="AD1678" t="s">
        <v>39</v>
      </c>
      <c r="AE1678" t="s">
        <v>6937</v>
      </c>
      <c r="AF1678" t="b">
        <f t="shared" si="26"/>
        <v>0</v>
      </c>
      <c r="AG1678" t="b">
        <f>IF(Table1[[#This Row],[bank_type]] = "Private Nonprofit", TRUE, FALSE)</f>
        <v>0</v>
      </c>
    </row>
    <row r="1679" spans="1:33" x14ac:dyDescent="0.2">
      <c r="A1679">
        <v>2773</v>
      </c>
      <c r="B1679" t="s">
        <v>6931</v>
      </c>
      <c r="C1679" s="1">
        <v>41256</v>
      </c>
      <c r="D1679" s="1">
        <v>41256</v>
      </c>
      <c r="E1679" t="s">
        <v>6932</v>
      </c>
      <c r="F1679" t="b">
        <v>1</v>
      </c>
      <c r="G1679" t="s">
        <v>326</v>
      </c>
      <c r="H1679" t="s">
        <v>6745</v>
      </c>
      <c r="J1679" t="s">
        <v>1192</v>
      </c>
      <c r="K1679" t="s">
        <v>24</v>
      </c>
      <c r="L1679" t="s">
        <v>333</v>
      </c>
      <c r="M1679" t="s">
        <v>6933</v>
      </c>
      <c r="N1679">
        <v>47.127853681732297</v>
      </c>
      <c r="O1679">
        <v>-67.997817404941898</v>
      </c>
      <c r="P1679" t="s">
        <v>307</v>
      </c>
      <c r="Q1679" t="s">
        <v>28</v>
      </c>
      <c r="R1679" t="s">
        <v>28</v>
      </c>
      <c r="S1679" t="s">
        <v>28</v>
      </c>
      <c r="T1679" t="s">
        <v>28</v>
      </c>
      <c r="U1679" t="s">
        <v>28</v>
      </c>
      <c r="V1679" t="s">
        <v>28</v>
      </c>
      <c r="W1679" t="s">
        <v>1365</v>
      </c>
      <c r="X1679" t="s">
        <v>6938</v>
      </c>
      <c r="Y1679" t="s">
        <v>6939</v>
      </c>
      <c r="Z1679" t="s">
        <v>4438</v>
      </c>
      <c r="AA1679" t="s">
        <v>343</v>
      </c>
      <c r="AB1679" t="s">
        <v>333</v>
      </c>
      <c r="AC1679">
        <v>40111</v>
      </c>
      <c r="AD1679" t="s">
        <v>39</v>
      </c>
      <c r="AE1679" t="s">
        <v>6937</v>
      </c>
      <c r="AF1679" t="b">
        <f t="shared" si="26"/>
        <v>0</v>
      </c>
      <c r="AG1679" t="b">
        <f>IF(Table1[[#This Row],[bank_type]] = "Private Nonprofit", TRUE, FALSE)</f>
        <v>0</v>
      </c>
    </row>
    <row r="1680" spans="1:33" x14ac:dyDescent="0.2">
      <c r="A1680">
        <v>2773</v>
      </c>
      <c r="B1680" t="s">
        <v>6931</v>
      </c>
      <c r="C1680" s="1">
        <v>41256</v>
      </c>
      <c r="D1680" s="1">
        <v>41256</v>
      </c>
      <c r="E1680" t="s">
        <v>6932</v>
      </c>
      <c r="F1680" t="b">
        <v>1</v>
      </c>
      <c r="G1680" t="s">
        <v>326</v>
      </c>
      <c r="H1680" t="s">
        <v>6745</v>
      </c>
      <c r="J1680" t="s">
        <v>1192</v>
      </c>
      <c r="K1680" t="s">
        <v>24</v>
      </c>
      <c r="L1680" t="s">
        <v>333</v>
      </c>
      <c r="M1680" t="s">
        <v>6933</v>
      </c>
      <c r="N1680">
        <v>47.127853681732297</v>
      </c>
      <c r="O1680">
        <v>-67.997817404941898</v>
      </c>
      <c r="P1680" t="s">
        <v>307</v>
      </c>
      <c r="Q1680" t="s">
        <v>28</v>
      </c>
      <c r="R1680" t="s">
        <v>28</v>
      </c>
      <c r="S1680" t="s">
        <v>28</v>
      </c>
      <c r="T1680" t="s">
        <v>28</v>
      </c>
      <c r="U1680" t="s">
        <v>28</v>
      </c>
      <c r="V1680" t="s">
        <v>28</v>
      </c>
      <c r="W1680" t="s">
        <v>339</v>
      </c>
      <c r="X1680" t="s">
        <v>340</v>
      </c>
      <c r="Y1680" t="s">
        <v>341</v>
      </c>
      <c r="Z1680" t="s">
        <v>342</v>
      </c>
      <c r="AA1680" t="s">
        <v>343</v>
      </c>
      <c r="AB1680" t="s">
        <v>333</v>
      </c>
      <c r="AC1680">
        <v>4011</v>
      </c>
      <c r="AD1680" t="s">
        <v>39</v>
      </c>
      <c r="AE1680" t="s">
        <v>344</v>
      </c>
      <c r="AF1680" t="b">
        <f t="shared" si="26"/>
        <v>0</v>
      </c>
      <c r="AG1680" t="b">
        <f>IF(Table1[[#This Row],[bank_type]] = "Private Nonprofit", TRUE, FALSE)</f>
        <v>0</v>
      </c>
    </row>
    <row r="1681" spans="1:33" x14ac:dyDescent="0.2">
      <c r="A1681">
        <v>2775</v>
      </c>
      <c r="B1681" t="s">
        <v>6940</v>
      </c>
      <c r="C1681" s="1">
        <v>41344</v>
      </c>
      <c r="D1681" s="1">
        <v>41344</v>
      </c>
      <c r="E1681" t="s">
        <v>6941</v>
      </c>
      <c r="F1681" t="b">
        <v>1</v>
      </c>
      <c r="G1681" t="s">
        <v>326</v>
      </c>
      <c r="H1681" t="s">
        <v>303</v>
      </c>
      <c r="J1681" t="s">
        <v>6692</v>
      </c>
      <c r="K1681" t="s">
        <v>24</v>
      </c>
      <c r="L1681" t="s">
        <v>333</v>
      </c>
      <c r="M1681" t="s">
        <v>334</v>
      </c>
      <c r="N1681">
        <v>44.9066371610472</v>
      </c>
      <c r="O1681">
        <v>-68.7120668471984</v>
      </c>
      <c r="P1681" t="s">
        <v>307</v>
      </c>
      <c r="Q1681" t="s">
        <v>28</v>
      </c>
      <c r="R1681" t="s">
        <v>28</v>
      </c>
      <c r="S1681" t="s">
        <v>28</v>
      </c>
      <c r="T1681" t="s">
        <v>28</v>
      </c>
      <c r="U1681" t="s">
        <v>28</v>
      </c>
      <c r="V1681" t="s">
        <v>28</v>
      </c>
      <c r="W1681" t="s">
        <v>1365</v>
      </c>
      <c r="X1681" t="s">
        <v>6938</v>
      </c>
      <c r="Y1681" t="s">
        <v>6939</v>
      </c>
      <c r="Z1681" t="s">
        <v>4438</v>
      </c>
      <c r="AA1681" t="s">
        <v>343</v>
      </c>
      <c r="AB1681" t="s">
        <v>333</v>
      </c>
      <c r="AC1681">
        <v>40111</v>
      </c>
      <c r="AD1681" t="s">
        <v>39</v>
      </c>
      <c r="AE1681" t="s">
        <v>6937</v>
      </c>
      <c r="AF1681" t="b">
        <f t="shared" si="26"/>
        <v>0</v>
      </c>
      <c r="AG1681" t="b">
        <f>IF(Table1[[#This Row],[bank_type]] = "Private Nonprofit", TRUE, FALSE)</f>
        <v>0</v>
      </c>
    </row>
    <row r="1682" spans="1:33" x14ac:dyDescent="0.2">
      <c r="A1682">
        <v>2775</v>
      </c>
      <c r="B1682" t="s">
        <v>6940</v>
      </c>
      <c r="C1682" s="1">
        <v>41344</v>
      </c>
      <c r="D1682" s="1">
        <v>41344</v>
      </c>
      <c r="E1682" t="s">
        <v>6941</v>
      </c>
      <c r="F1682" t="b">
        <v>1</v>
      </c>
      <c r="G1682" t="s">
        <v>326</v>
      </c>
      <c r="H1682" t="s">
        <v>303</v>
      </c>
      <c r="J1682" t="s">
        <v>6692</v>
      </c>
      <c r="K1682" t="s">
        <v>24</v>
      </c>
      <c r="L1682" t="s">
        <v>333</v>
      </c>
      <c r="M1682" t="s">
        <v>334</v>
      </c>
      <c r="N1682">
        <v>44.9066371610472</v>
      </c>
      <c r="O1682">
        <v>-68.7120668471984</v>
      </c>
      <c r="P1682" t="s">
        <v>307</v>
      </c>
      <c r="Q1682" t="s">
        <v>28</v>
      </c>
      <c r="R1682" t="s">
        <v>28</v>
      </c>
      <c r="S1682" t="s">
        <v>28</v>
      </c>
      <c r="T1682" t="s">
        <v>28</v>
      </c>
      <c r="U1682" t="s">
        <v>28</v>
      </c>
      <c r="V1682" t="s">
        <v>28</v>
      </c>
      <c r="W1682" t="s">
        <v>3076</v>
      </c>
      <c r="X1682" t="s">
        <v>6934</v>
      </c>
      <c r="Y1682" t="s">
        <v>6935</v>
      </c>
      <c r="Z1682" t="s">
        <v>4438</v>
      </c>
      <c r="AA1682" t="s">
        <v>343</v>
      </c>
      <c r="AB1682" t="s">
        <v>333</v>
      </c>
      <c r="AC1682" t="s">
        <v>6936</v>
      </c>
      <c r="AD1682" t="s">
        <v>39</v>
      </c>
      <c r="AE1682" t="s">
        <v>6937</v>
      </c>
      <c r="AF1682" t="b">
        <f t="shared" si="26"/>
        <v>0</v>
      </c>
      <c r="AG1682" t="b">
        <f>IF(Table1[[#This Row],[bank_type]] = "Private Nonprofit", TRUE, FALSE)</f>
        <v>0</v>
      </c>
    </row>
    <row r="1683" spans="1:33" x14ac:dyDescent="0.2">
      <c r="A1683">
        <v>2775</v>
      </c>
      <c r="B1683" t="s">
        <v>6940</v>
      </c>
      <c r="C1683" s="1">
        <v>41344</v>
      </c>
      <c r="D1683" s="1">
        <v>41344</v>
      </c>
      <c r="E1683" t="s">
        <v>6941</v>
      </c>
      <c r="F1683" t="b">
        <v>1</v>
      </c>
      <c r="G1683" t="s">
        <v>326</v>
      </c>
      <c r="H1683" t="s">
        <v>303</v>
      </c>
      <c r="J1683" t="s">
        <v>6692</v>
      </c>
      <c r="K1683" t="s">
        <v>24</v>
      </c>
      <c r="L1683" t="s">
        <v>333</v>
      </c>
      <c r="M1683" t="s">
        <v>334</v>
      </c>
      <c r="N1683">
        <v>44.9066371610472</v>
      </c>
      <c r="O1683">
        <v>-68.7120668471984</v>
      </c>
      <c r="P1683" t="s">
        <v>307</v>
      </c>
      <c r="Q1683" t="s">
        <v>28</v>
      </c>
      <c r="R1683" t="s">
        <v>28</v>
      </c>
      <c r="S1683" t="s">
        <v>28</v>
      </c>
      <c r="T1683" t="s">
        <v>28</v>
      </c>
      <c r="U1683" t="s">
        <v>28</v>
      </c>
      <c r="V1683" t="s">
        <v>28</v>
      </c>
      <c r="W1683" t="s">
        <v>339</v>
      </c>
      <c r="X1683" t="s">
        <v>340</v>
      </c>
      <c r="Y1683" t="s">
        <v>341</v>
      </c>
      <c r="Z1683" t="s">
        <v>342</v>
      </c>
      <c r="AA1683" t="s">
        <v>343</v>
      </c>
      <c r="AB1683" t="s">
        <v>333</v>
      </c>
      <c r="AC1683">
        <v>4011</v>
      </c>
      <c r="AD1683" t="s">
        <v>39</v>
      </c>
      <c r="AE1683" t="s">
        <v>344</v>
      </c>
      <c r="AF1683" t="b">
        <f t="shared" si="26"/>
        <v>0</v>
      </c>
      <c r="AG1683" t="b">
        <f>IF(Table1[[#This Row],[bank_type]] = "Private Nonprofit", TRUE, FALSE)</f>
        <v>0</v>
      </c>
    </row>
    <row r="1684" spans="1:33" x14ac:dyDescent="0.2">
      <c r="A1684">
        <v>2780</v>
      </c>
      <c r="B1684" t="s">
        <v>6942</v>
      </c>
      <c r="C1684" s="1">
        <v>41256</v>
      </c>
      <c r="D1684" s="1">
        <v>41256</v>
      </c>
      <c r="E1684" t="s">
        <v>6943</v>
      </c>
      <c r="F1684" t="b">
        <v>1</v>
      </c>
      <c r="G1684" t="s">
        <v>67</v>
      </c>
      <c r="J1684" t="s">
        <v>6944</v>
      </c>
      <c r="K1684" t="s">
        <v>24</v>
      </c>
      <c r="L1684" t="s">
        <v>333</v>
      </c>
      <c r="M1684" t="s">
        <v>334</v>
      </c>
      <c r="N1684">
        <v>44.788570015037301</v>
      </c>
      <c r="O1684">
        <v>-68.585335846420904</v>
      </c>
      <c r="P1684" t="s">
        <v>307</v>
      </c>
      <c r="Q1684" t="s">
        <v>28</v>
      </c>
      <c r="R1684" t="s">
        <v>28</v>
      </c>
      <c r="S1684" t="s">
        <v>28</v>
      </c>
      <c r="T1684" t="s">
        <v>28</v>
      </c>
      <c r="U1684" t="s">
        <v>28</v>
      </c>
      <c r="V1684" t="s">
        <v>28</v>
      </c>
      <c r="W1684" t="s">
        <v>1365</v>
      </c>
      <c r="X1684" t="s">
        <v>6938</v>
      </c>
      <c r="Y1684" t="s">
        <v>6939</v>
      </c>
      <c r="Z1684" t="s">
        <v>4438</v>
      </c>
      <c r="AA1684" t="s">
        <v>343</v>
      </c>
      <c r="AB1684" t="s">
        <v>333</v>
      </c>
      <c r="AC1684">
        <v>40111</v>
      </c>
      <c r="AD1684" t="s">
        <v>39</v>
      </c>
      <c r="AE1684" t="s">
        <v>6937</v>
      </c>
      <c r="AF1684" t="b">
        <f t="shared" si="26"/>
        <v>0</v>
      </c>
      <c r="AG1684" t="b">
        <f>IF(Table1[[#This Row],[bank_type]] = "Private Nonprofit", TRUE, FALSE)</f>
        <v>0</v>
      </c>
    </row>
    <row r="1685" spans="1:33" x14ac:dyDescent="0.2">
      <c r="A1685">
        <v>2780</v>
      </c>
      <c r="B1685" t="s">
        <v>6942</v>
      </c>
      <c r="C1685" s="1">
        <v>41256</v>
      </c>
      <c r="D1685" s="1">
        <v>41256</v>
      </c>
      <c r="E1685" t="s">
        <v>6943</v>
      </c>
      <c r="F1685" t="b">
        <v>1</v>
      </c>
      <c r="G1685" t="s">
        <v>67</v>
      </c>
      <c r="J1685" t="s">
        <v>6944</v>
      </c>
      <c r="K1685" t="s">
        <v>24</v>
      </c>
      <c r="L1685" t="s">
        <v>333</v>
      </c>
      <c r="M1685" t="s">
        <v>334</v>
      </c>
      <c r="N1685">
        <v>44.788570015037301</v>
      </c>
      <c r="O1685">
        <v>-68.585335846420904</v>
      </c>
      <c r="P1685" t="s">
        <v>307</v>
      </c>
      <c r="Q1685" t="s">
        <v>28</v>
      </c>
      <c r="R1685" t="s">
        <v>28</v>
      </c>
      <c r="S1685" t="s">
        <v>28</v>
      </c>
      <c r="T1685" t="s">
        <v>28</v>
      </c>
      <c r="U1685" t="s">
        <v>28</v>
      </c>
      <c r="V1685" t="s">
        <v>28</v>
      </c>
      <c r="W1685" t="s">
        <v>3076</v>
      </c>
      <c r="X1685" t="s">
        <v>6934</v>
      </c>
      <c r="Y1685" t="s">
        <v>6935</v>
      </c>
      <c r="Z1685" t="s">
        <v>4438</v>
      </c>
      <c r="AA1685" t="s">
        <v>343</v>
      </c>
      <c r="AB1685" t="s">
        <v>333</v>
      </c>
      <c r="AC1685" t="s">
        <v>6936</v>
      </c>
      <c r="AD1685" t="s">
        <v>39</v>
      </c>
      <c r="AE1685" t="s">
        <v>6937</v>
      </c>
      <c r="AF1685" t="b">
        <f t="shared" si="26"/>
        <v>0</v>
      </c>
      <c r="AG1685" t="b">
        <f>IF(Table1[[#This Row],[bank_type]] = "Private Nonprofit", TRUE, FALSE)</f>
        <v>0</v>
      </c>
    </row>
    <row r="1686" spans="1:33" x14ac:dyDescent="0.2">
      <c r="A1686">
        <v>2780</v>
      </c>
      <c r="B1686" t="s">
        <v>6942</v>
      </c>
      <c r="C1686" s="1">
        <v>41256</v>
      </c>
      <c r="D1686" s="1">
        <v>41256</v>
      </c>
      <c r="E1686" t="s">
        <v>6943</v>
      </c>
      <c r="F1686" t="b">
        <v>1</v>
      </c>
      <c r="G1686" t="s">
        <v>67</v>
      </c>
      <c r="J1686" t="s">
        <v>6944</v>
      </c>
      <c r="K1686" t="s">
        <v>24</v>
      </c>
      <c r="L1686" t="s">
        <v>333</v>
      </c>
      <c r="M1686" t="s">
        <v>334</v>
      </c>
      <c r="N1686">
        <v>44.788570015037301</v>
      </c>
      <c r="O1686">
        <v>-68.585335846420904</v>
      </c>
      <c r="P1686" t="s">
        <v>307</v>
      </c>
      <c r="Q1686" t="s">
        <v>28</v>
      </c>
      <c r="R1686" t="s">
        <v>28</v>
      </c>
      <c r="S1686" t="s">
        <v>28</v>
      </c>
      <c r="T1686" t="s">
        <v>28</v>
      </c>
      <c r="U1686" t="s">
        <v>28</v>
      </c>
      <c r="V1686" t="s">
        <v>28</v>
      </c>
      <c r="W1686" t="s">
        <v>339</v>
      </c>
      <c r="X1686" t="s">
        <v>340</v>
      </c>
      <c r="Y1686" t="s">
        <v>341</v>
      </c>
      <c r="Z1686" t="s">
        <v>342</v>
      </c>
      <c r="AA1686" t="s">
        <v>343</v>
      </c>
      <c r="AB1686" t="s">
        <v>333</v>
      </c>
      <c r="AC1686">
        <v>4011</v>
      </c>
      <c r="AD1686" t="s">
        <v>39</v>
      </c>
      <c r="AE1686" t="s">
        <v>344</v>
      </c>
      <c r="AF1686" t="b">
        <f t="shared" si="26"/>
        <v>0</v>
      </c>
      <c r="AG1686" t="b">
        <f>IF(Table1[[#This Row],[bank_type]] = "Private Nonprofit", TRUE, FALSE)</f>
        <v>0</v>
      </c>
    </row>
    <row r="1687" spans="1:33" x14ac:dyDescent="0.2">
      <c r="A1687">
        <v>2781</v>
      </c>
      <c r="B1687" t="s">
        <v>6945</v>
      </c>
      <c r="C1687" s="1">
        <v>41256</v>
      </c>
      <c r="D1687" s="1">
        <v>41256</v>
      </c>
      <c r="E1687" t="s">
        <v>6946</v>
      </c>
      <c r="F1687" t="b">
        <v>1</v>
      </c>
      <c r="G1687" t="s">
        <v>326</v>
      </c>
      <c r="H1687" t="s">
        <v>1518</v>
      </c>
      <c r="J1687" t="s">
        <v>6692</v>
      </c>
      <c r="K1687" t="s">
        <v>24</v>
      </c>
      <c r="L1687" t="s">
        <v>333</v>
      </c>
      <c r="M1687" t="s">
        <v>363</v>
      </c>
      <c r="N1687">
        <v>43.807736446423299</v>
      </c>
      <c r="O1687">
        <v>-69.733119575531404</v>
      </c>
      <c r="P1687" t="s">
        <v>307</v>
      </c>
      <c r="Q1687" t="s">
        <v>28</v>
      </c>
      <c r="R1687" t="s">
        <v>28</v>
      </c>
      <c r="S1687" t="s">
        <v>28</v>
      </c>
      <c r="T1687" t="s">
        <v>28</v>
      </c>
      <c r="U1687" t="s">
        <v>28</v>
      </c>
      <c r="V1687" t="s">
        <v>28</v>
      </c>
      <c r="W1687" t="s">
        <v>1365</v>
      </c>
      <c r="X1687" t="s">
        <v>6938</v>
      </c>
      <c r="Y1687" t="s">
        <v>6939</v>
      </c>
      <c r="Z1687" t="s">
        <v>4438</v>
      </c>
      <c r="AA1687" t="s">
        <v>343</v>
      </c>
      <c r="AB1687" t="s">
        <v>333</v>
      </c>
      <c r="AC1687">
        <v>40111</v>
      </c>
      <c r="AD1687" t="s">
        <v>39</v>
      </c>
      <c r="AE1687" t="s">
        <v>6937</v>
      </c>
      <c r="AF1687" t="b">
        <f t="shared" si="26"/>
        <v>0</v>
      </c>
      <c r="AG1687" t="b">
        <f>IF(Table1[[#This Row],[bank_type]] = "Private Nonprofit", TRUE, FALSE)</f>
        <v>0</v>
      </c>
    </row>
    <row r="1688" spans="1:33" x14ac:dyDescent="0.2">
      <c r="A1688">
        <v>2781</v>
      </c>
      <c r="B1688" t="s">
        <v>6945</v>
      </c>
      <c r="C1688" s="1">
        <v>41256</v>
      </c>
      <c r="D1688" s="1">
        <v>41256</v>
      </c>
      <c r="E1688" t="s">
        <v>6946</v>
      </c>
      <c r="F1688" t="b">
        <v>1</v>
      </c>
      <c r="G1688" t="s">
        <v>326</v>
      </c>
      <c r="H1688" t="s">
        <v>1518</v>
      </c>
      <c r="J1688" t="s">
        <v>6692</v>
      </c>
      <c r="K1688" t="s">
        <v>24</v>
      </c>
      <c r="L1688" t="s">
        <v>333</v>
      </c>
      <c r="M1688" t="s">
        <v>363</v>
      </c>
      <c r="N1688">
        <v>43.807736446423299</v>
      </c>
      <c r="O1688">
        <v>-69.733119575531404</v>
      </c>
      <c r="P1688" t="s">
        <v>307</v>
      </c>
      <c r="Q1688" t="s">
        <v>28</v>
      </c>
      <c r="R1688" t="s">
        <v>28</v>
      </c>
      <c r="S1688" t="s">
        <v>28</v>
      </c>
      <c r="T1688" t="s">
        <v>28</v>
      </c>
      <c r="U1688" t="s">
        <v>28</v>
      </c>
      <c r="V1688" t="s">
        <v>28</v>
      </c>
      <c r="W1688" t="s">
        <v>3076</v>
      </c>
      <c r="X1688" t="s">
        <v>6934</v>
      </c>
      <c r="Y1688" t="s">
        <v>6935</v>
      </c>
      <c r="Z1688" t="s">
        <v>4438</v>
      </c>
      <c r="AA1688" t="s">
        <v>343</v>
      </c>
      <c r="AB1688" t="s">
        <v>333</v>
      </c>
      <c r="AC1688" t="s">
        <v>6936</v>
      </c>
      <c r="AD1688" t="s">
        <v>39</v>
      </c>
      <c r="AE1688" t="s">
        <v>6937</v>
      </c>
      <c r="AF1688" t="b">
        <f t="shared" si="26"/>
        <v>0</v>
      </c>
      <c r="AG1688" t="b">
        <f>IF(Table1[[#This Row],[bank_type]] = "Private Nonprofit", TRUE, FALSE)</f>
        <v>0</v>
      </c>
    </row>
    <row r="1689" spans="1:33" x14ac:dyDescent="0.2">
      <c r="A1689">
        <v>2781</v>
      </c>
      <c r="B1689" t="s">
        <v>6945</v>
      </c>
      <c r="C1689" s="1">
        <v>41256</v>
      </c>
      <c r="D1689" s="1">
        <v>41256</v>
      </c>
      <c r="E1689" t="s">
        <v>6946</v>
      </c>
      <c r="F1689" t="b">
        <v>1</v>
      </c>
      <c r="G1689" t="s">
        <v>326</v>
      </c>
      <c r="H1689" t="s">
        <v>1518</v>
      </c>
      <c r="J1689" t="s">
        <v>6692</v>
      </c>
      <c r="K1689" t="s">
        <v>24</v>
      </c>
      <c r="L1689" t="s">
        <v>333</v>
      </c>
      <c r="M1689" t="s">
        <v>363</v>
      </c>
      <c r="N1689">
        <v>43.807736446423299</v>
      </c>
      <c r="O1689">
        <v>-69.733119575531404</v>
      </c>
      <c r="P1689" t="s">
        <v>307</v>
      </c>
      <c r="Q1689" t="s">
        <v>28</v>
      </c>
      <c r="R1689" t="s">
        <v>28</v>
      </c>
      <c r="S1689" t="s">
        <v>28</v>
      </c>
      <c r="T1689" t="s">
        <v>28</v>
      </c>
      <c r="U1689" t="s">
        <v>28</v>
      </c>
      <c r="V1689" t="s">
        <v>28</v>
      </c>
      <c r="W1689" t="s">
        <v>339</v>
      </c>
      <c r="X1689" t="s">
        <v>340</v>
      </c>
      <c r="Y1689" t="s">
        <v>341</v>
      </c>
      <c r="Z1689" t="s">
        <v>342</v>
      </c>
      <c r="AA1689" t="s">
        <v>343</v>
      </c>
      <c r="AB1689" t="s">
        <v>333</v>
      </c>
      <c r="AC1689">
        <v>4011</v>
      </c>
      <c r="AD1689" t="s">
        <v>39</v>
      </c>
      <c r="AE1689" t="s">
        <v>344</v>
      </c>
      <c r="AF1689" t="b">
        <f t="shared" si="26"/>
        <v>0</v>
      </c>
      <c r="AG1689" t="b">
        <f>IF(Table1[[#This Row],[bank_type]] = "Private Nonprofit", TRUE, FALSE)</f>
        <v>0</v>
      </c>
    </row>
    <row r="1690" spans="1:33" x14ac:dyDescent="0.2">
      <c r="A1690">
        <v>2777</v>
      </c>
      <c r="B1690" t="s">
        <v>6947</v>
      </c>
      <c r="C1690" s="1">
        <v>41256</v>
      </c>
      <c r="D1690" s="1">
        <v>41256</v>
      </c>
      <c r="E1690" t="s">
        <v>6948</v>
      </c>
      <c r="F1690" t="b">
        <v>1</v>
      </c>
      <c r="G1690" t="s">
        <v>326</v>
      </c>
      <c r="H1690" t="s">
        <v>303</v>
      </c>
      <c r="J1690" t="s">
        <v>1192</v>
      </c>
      <c r="K1690" t="s">
        <v>24</v>
      </c>
      <c r="L1690" t="s">
        <v>333</v>
      </c>
      <c r="M1690" t="s">
        <v>6668</v>
      </c>
      <c r="N1690">
        <v>44.622740583646902</v>
      </c>
      <c r="O1690">
        <v>-69.385636720395794</v>
      </c>
      <c r="P1690" t="s">
        <v>307</v>
      </c>
      <c r="Q1690" t="s">
        <v>28</v>
      </c>
      <c r="R1690" t="s">
        <v>28</v>
      </c>
      <c r="S1690" t="s">
        <v>28</v>
      </c>
      <c r="T1690" t="s">
        <v>28</v>
      </c>
      <c r="U1690" t="s">
        <v>28</v>
      </c>
      <c r="V1690" t="s">
        <v>28</v>
      </c>
      <c r="W1690" t="s">
        <v>3076</v>
      </c>
      <c r="X1690" t="s">
        <v>6934</v>
      </c>
      <c r="Y1690" t="s">
        <v>6935</v>
      </c>
      <c r="Z1690" t="s">
        <v>4438</v>
      </c>
      <c r="AA1690" t="s">
        <v>343</v>
      </c>
      <c r="AB1690" t="s">
        <v>333</v>
      </c>
      <c r="AC1690" t="s">
        <v>6936</v>
      </c>
      <c r="AD1690" t="s">
        <v>39</v>
      </c>
      <c r="AE1690" t="s">
        <v>6937</v>
      </c>
      <c r="AF1690" t="b">
        <f t="shared" si="26"/>
        <v>0</v>
      </c>
      <c r="AG1690" t="b">
        <f>IF(Table1[[#This Row],[bank_type]] = "Private Nonprofit", TRUE, FALSE)</f>
        <v>0</v>
      </c>
    </row>
    <row r="1691" spans="1:33" x14ac:dyDescent="0.2">
      <c r="A1691">
        <v>2777</v>
      </c>
      <c r="B1691" t="s">
        <v>6947</v>
      </c>
      <c r="C1691" s="1">
        <v>41256</v>
      </c>
      <c r="D1691" s="1">
        <v>41256</v>
      </c>
      <c r="E1691" t="s">
        <v>6948</v>
      </c>
      <c r="F1691" t="b">
        <v>1</v>
      </c>
      <c r="G1691" t="s">
        <v>326</v>
      </c>
      <c r="H1691" t="s">
        <v>303</v>
      </c>
      <c r="J1691" t="s">
        <v>1192</v>
      </c>
      <c r="K1691" t="s">
        <v>24</v>
      </c>
      <c r="L1691" t="s">
        <v>333</v>
      </c>
      <c r="M1691" t="s">
        <v>6668</v>
      </c>
      <c r="N1691">
        <v>44.622740583646902</v>
      </c>
      <c r="O1691">
        <v>-69.385636720395794</v>
      </c>
      <c r="P1691" t="s">
        <v>307</v>
      </c>
      <c r="Q1691" t="s">
        <v>28</v>
      </c>
      <c r="R1691" t="s">
        <v>28</v>
      </c>
      <c r="S1691" t="s">
        <v>28</v>
      </c>
      <c r="T1691" t="s">
        <v>28</v>
      </c>
      <c r="U1691" t="s">
        <v>28</v>
      </c>
      <c r="V1691" t="s">
        <v>28</v>
      </c>
      <c r="W1691" t="s">
        <v>1365</v>
      </c>
      <c r="X1691" t="s">
        <v>6938</v>
      </c>
      <c r="Y1691" t="s">
        <v>6939</v>
      </c>
      <c r="Z1691" t="s">
        <v>4438</v>
      </c>
      <c r="AA1691" t="s">
        <v>343</v>
      </c>
      <c r="AB1691" t="s">
        <v>333</v>
      </c>
      <c r="AC1691">
        <v>40111</v>
      </c>
      <c r="AD1691" t="s">
        <v>39</v>
      </c>
      <c r="AE1691" t="s">
        <v>6937</v>
      </c>
      <c r="AF1691" t="b">
        <f t="shared" si="26"/>
        <v>0</v>
      </c>
      <c r="AG1691" t="b">
        <f>IF(Table1[[#This Row],[bank_type]] = "Private Nonprofit", TRUE, FALSE)</f>
        <v>0</v>
      </c>
    </row>
    <row r="1692" spans="1:33" x14ac:dyDescent="0.2">
      <c r="A1692">
        <v>2777</v>
      </c>
      <c r="B1692" t="s">
        <v>6947</v>
      </c>
      <c r="C1692" s="1">
        <v>41256</v>
      </c>
      <c r="D1692" s="1">
        <v>41256</v>
      </c>
      <c r="E1692" t="s">
        <v>6948</v>
      </c>
      <c r="F1692" t="b">
        <v>1</v>
      </c>
      <c r="G1692" t="s">
        <v>326</v>
      </c>
      <c r="H1692" t="s">
        <v>303</v>
      </c>
      <c r="J1692" t="s">
        <v>1192</v>
      </c>
      <c r="K1692" t="s">
        <v>24</v>
      </c>
      <c r="L1692" t="s">
        <v>333</v>
      </c>
      <c r="M1692" t="s">
        <v>6668</v>
      </c>
      <c r="N1692">
        <v>44.622740583646902</v>
      </c>
      <c r="O1692">
        <v>-69.385636720395794</v>
      </c>
      <c r="P1692" t="s">
        <v>307</v>
      </c>
      <c r="Q1692" t="s">
        <v>28</v>
      </c>
      <c r="R1692" t="s">
        <v>28</v>
      </c>
      <c r="S1692" t="s">
        <v>28</v>
      </c>
      <c r="T1692" t="s">
        <v>28</v>
      </c>
      <c r="U1692" t="s">
        <v>28</v>
      </c>
      <c r="V1692" t="s">
        <v>28</v>
      </c>
      <c r="W1692" t="s">
        <v>339</v>
      </c>
      <c r="X1692" t="s">
        <v>340</v>
      </c>
      <c r="Y1692" t="s">
        <v>341</v>
      </c>
      <c r="Z1692" t="s">
        <v>342</v>
      </c>
      <c r="AA1692" t="s">
        <v>343</v>
      </c>
      <c r="AB1692" t="s">
        <v>333</v>
      </c>
      <c r="AC1692">
        <v>4011</v>
      </c>
      <c r="AD1692" t="s">
        <v>39</v>
      </c>
      <c r="AE1692" t="s">
        <v>344</v>
      </c>
      <c r="AF1692" t="b">
        <f t="shared" si="26"/>
        <v>0</v>
      </c>
      <c r="AG1692" t="b">
        <f>IF(Table1[[#This Row],[bank_type]] = "Private Nonprofit", TRUE, FALSE)</f>
        <v>0</v>
      </c>
    </row>
    <row r="1693" spans="1:33" x14ac:dyDescent="0.2">
      <c r="A1693">
        <v>2778</v>
      </c>
      <c r="B1693" t="s">
        <v>6949</v>
      </c>
      <c r="C1693" s="1">
        <v>41256</v>
      </c>
      <c r="D1693" s="1">
        <v>41256</v>
      </c>
      <c r="E1693" t="s">
        <v>6950</v>
      </c>
      <c r="F1693" t="b">
        <v>1</v>
      </c>
      <c r="G1693" t="s">
        <v>326</v>
      </c>
      <c r="H1693" t="s">
        <v>6716</v>
      </c>
      <c r="J1693" t="s">
        <v>304</v>
      </c>
      <c r="K1693" t="s">
        <v>24</v>
      </c>
      <c r="L1693" t="s">
        <v>333</v>
      </c>
      <c r="M1693" t="s">
        <v>334</v>
      </c>
      <c r="N1693">
        <v>44.848758647430301</v>
      </c>
      <c r="O1693">
        <v>-68.765940972270698</v>
      </c>
      <c r="P1693" t="s">
        <v>307</v>
      </c>
      <c r="Q1693" t="s">
        <v>28</v>
      </c>
      <c r="R1693" t="s">
        <v>28</v>
      </c>
      <c r="S1693" t="s">
        <v>28</v>
      </c>
      <c r="T1693" t="s">
        <v>28</v>
      </c>
      <c r="U1693" t="s">
        <v>28</v>
      </c>
      <c r="V1693" t="s">
        <v>28</v>
      </c>
      <c r="W1693" t="s">
        <v>3076</v>
      </c>
      <c r="X1693" t="s">
        <v>6934</v>
      </c>
      <c r="Y1693" t="s">
        <v>6935</v>
      </c>
      <c r="Z1693" t="s">
        <v>4438</v>
      </c>
      <c r="AA1693" t="s">
        <v>343</v>
      </c>
      <c r="AB1693" t="s">
        <v>333</v>
      </c>
      <c r="AC1693" t="s">
        <v>6936</v>
      </c>
      <c r="AD1693" t="s">
        <v>39</v>
      </c>
      <c r="AE1693" t="s">
        <v>6937</v>
      </c>
      <c r="AF1693" t="b">
        <f t="shared" si="26"/>
        <v>0</v>
      </c>
      <c r="AG1693" t="b">
        <f>IF(Table1[[#This Row],[bank_type]] = "Private Nonprofit", TRUE, FALSE)</f>
        <v>0</v>
      </c>
    </row>
    <row r="1694" spans="1:33" x14ac:dyDescent="0.2">
      <c r="A1694">
        <v>2778</v>
      </c>
      <c r="B1694" t="s">
        <v>6949</v>
      </c>
      <c r="C1694" s="1">
        <v>41256</v>
      </c>
      <c r="D1694" s="1">
        <v>41256</v>
      </c>
      <c r="E1694" t="s">
        <v>6950</v>
      </c>
      <c r="F1694" t="b">
        <v>1</v>
      </c>
      <c r="G1694" t="s">
        <v>326</v>
      </c>
      <c r="H1694" t="s">
        <v>6716</v>
      </c>
      <c r="J1694" t="s">
        <v>304</v>
      </c>
      <c r="K1694" t="s">
        <v>24</v>
      </c>
      <c r="L1694" t="s">
        <v>333</v>
      </c>
      <c r="M1694" t="s">
        <v>334</v>
      </c>
      <c r="N1694">
        <v>44.848758647430301</v>
      </c>
      <c r="O1694">
        <v>-68.765940972270698</v>
      </c>
      <c r="P1694" t="s">
        <v>307</v>
      </c>
      <c r="Q1694" t="s">
        <v>28</v>
      </c>
      <c r="R1694" t="s">
        <v>28</v>
      </c>
      <c r="S1694" t="s">
        <v>28</v>
      </c>
      <c r="T1694" t="s">
        <v>28</v>
      </c>
      <c r="U1694" t="s">
        <v>28</v>
      </c>
      <c r="V1694" t="s">
        <v>28</v>
      </c>
      <c r="W1694" t="s">
        <v>1365</v>
      </c>
      <c r="X1694" t="s">
        <v>6938</v>
      </c>
      <c r="Y1694" t="s">
        <v>6939</v>
      </c>
      <c r="Z1694" t="s">
        <v>4438</v>
      </c>
      <c r="AA1694" t="s">
        <v>343</v>
      </c>
      <c r="AB1694" t="s">
        <v>333</v>
      </c>
      <c r="AC1694">
        <v>40111</v>
      </c>
      <c r="AD1694" t="s">
        <v>39</v>
      </c>
      <c r="AE1694" t="s">
        <v>6937</v>
      </c>
      <c r="AF1694" t="b">
        <f t="shared" si="26"/>
        <v>0</v>
      </c>
      <c r="AG1694" t="b">
        <f>IF(Table1[[#This Row],[bank_type]] = "Private Nonprofit", TRUE, FALSE)</f>
        <v>0</v>
      </c>
    </row>
    <row r="1695" spans="1:33" x14ac:dyDescent="0.2">
      <c r="A1695">
        <v>2778</v>
      </c>
      <c r="B1695" t="s">
        <v>6949</v>
      </c>
      <c r="C1695" s="1">
        <v>41256</v>
      </c>
      <c r="D1695" s="1">
        <v>41256</v>
      </c>
      <c r="E1695" t="s">
        <v>6950</v>
      </c>
      <c r="F1695" t="b">
        <v>1</v>
      </c>
      <c r="G1695" t="s">
        <v>326</v>
      </c>
      <c r="H1695" t="s">
        <v>6716</v>
      </c>
      <c r="J1695" t="s">
        <v>304</v>
      </c>
      <c r="K1695" t="s">
        <v>24</v>
      </c>
      <c r="L1695" t="s">
        <v>333</v>
      </c>
      <c r="M1695" t="s">
        <v>334</v>
      </c>
      <c r="N1695">
        <v>44.848758647430301</v>
      </c>
      <c r="O1695">
        <v>-68.765940972270698</v>
      </c>
      <c r="P1695" t="s">
        <v>307</v>
      </c>
      <c r="Q1695" t="s">
        <v>28</v>
      </c>
      <c r="R1695" t="s">
        <v>28</v>
      </c>
      <c r="S1695" t="s">
        <v>28</v>
      </c>
      <c r="T1695" t="s">
        <v>28</v>
      </c>
      <c r="U1695" t="s">
        <v>28</v>
      </c>
      <c r="V1695" t="s">
        <v>28</v>
      </c>
      <c r="W1695" t="s">
        <v>339</v>
      </c>
      <c r="X1695" t="s">
        <v>340</v>
      </c>
      <c r="Y1695" t="s">
        <v>341</v>
      </c>
      <c r="Z1695" t="s">
        <v>342</v>
      </c>
      <c r="AA1695" t="s">
        <v>343</v>
      </c>
      <c r="AB1695" t="s">
        <v>333</v>
      </c>
      <c r="AC1695">
        <v>4011</v>
      </c>
      <c r="AD1695" t="s">
        <v>39</v>
      </c>
      <c r="AE1695" t="s">
        <v>344</v>
      </c>
      <c r="AF1695" t="b">
        <f t="shared" si="26"/>
        <v>0</v>
      </c>
      <c r="AG1695" t="b">
        <f>IF(Table1[[#This Row],[bank_type]] = "Private Nonprofit", TRUE, FALSE)</f>
        <v>0</v>
      </c>
    </row>
    <row r="1696" spans="1:33" x14ac:dyDescent="0.2">
      <c r="A1696">
        <v>2776</v>
      </c>
      <c r="B1696" t="s">
        <v>6951</v>
      </c>
      <c r="C1696" s="1">
        <v>41256</v>
      </c>
      <c r="D1696" s="1">
        <v>41256</v>
      </c>
      <c r="E1696" t="s">
        <v>6952</v>
      </c>
      <c r="F1696" t="b">
        <v>1</v>
      </c>
      <c r="G1696" t="s">
        <v>326</v>
      </c>
      <c r="H1696" t="s">
        <v>331</v>
      </c>
      <c r="J1696" t="s">
        <v>6953</v>
      </c>
      <c r="K1696" t="s">
        <v>24</v>
      </c>
      <c r="L1696" t="s">
        <v>333</v>
      </c>
      <c r="M1696" t="s">
        <v>372</v>
      </c>
      <c r="N1696">
        <v>44.073898095012403</v>
      </c>
      <c r="O1696">
        <v>-69.154787705741896</v>
      </c>
      <c r="P1696" t="s">
        <v>307</v>
      </c>
      <c r="Q1696" t="s">
        <v>28</v>
      </c>
      <c r="R1696" t="s">
        <v>28</v>
      </c>
      <c r="S1696" t="s">
        <v>28</v>
      </c>
      <c r="T1696" t="s">
        <v>28</v>
      </c>
      <c r="U1696" t="s">
        <v>28</v>
      </c>
      <c r="V1696" t="s">
        <v>28</v>
      </c>
      <c r="W1696" t="s">
        <v>3076</v>
      </c>
      <c r="X1696" t="s">
        <v>6934</v>
      </c>
      <c r="Y1696" t="s">
        <v>6935</v>
      </c>
      <c r="Z1696" t="s">
        <v>4438</v>
      </c>
      <c r="AA1696" t="s">
        <v>343</v>
      </c>
      <c r="AB1696" t="s">
        <v>333</v>
      </c>
      <c r="AC1696" t="s">
        <v>6936</v>
      </c>
      <c r="AD1696" t="s">
        <v>39</v>
      </c>
      <c r="AE1696" t="s">
        <v>6937</v>
      </c>
      <c r="AF1696" t="b">
        <f t="shared" si="26"/>
        <v>0</v>
      </c>
      <c r="AG1696" t="b">
        <f>IF(Table1[[#This Row],[bank_type]] = "Private Nonprofit", TRUE, FALSE)</f>
        <v>0</v>
      </c>
    </row>
    <row r="1697" spans="1:33" x14ac:dyDescent="0.2">
      <c r="A1697">
        <v>2776</v>
      </c>
      <c r="B1697" t="s">
        <v>6951</v>
      </c>
      <c r="C1697" s="1">
        <v>41256</v>
      </c>
      <c r="D1697" s="1">
        <v>41256</v>
      </c>
      <c r="E1697" t="s">
        <v>6952</v>
      </c>
      <c r="F1697" t="b">
        <v>1</v>
      </c>
      <c r="G1697" t="s">
        <v>326</v>
      </c>
      <c r="H1697" t="s">
        <v>331</v>
      </c>
      <c r="J1697" t="s">
        <v>6953</v>
      </c>
      <c r="K1697" t="s">
        <v>24</v>
      </c>
      <c r="L1697" t="s">
        <v>333</v>
      </c>
      <c r="M1697" t="s">
        <v>372</v>
      </c>
      <c r="N1697">
        <v>44.073898095012403</v>
      </c>
      <c r="O1697">
        <v>-69.154787705741896</v>
      </c>
      <c r="P1697" t="s">
        <v>307</v>
      </c>
      <c r="Q1697" t="s">
        <v>28</v>
      </c>
      <c r="R1697" t="s">
        <v>28</v>
      </c>
      <c r="S1697" t="s">
        <v>28</v>
      </c>
      <c r="T1697" t="s">
        <v>28</v>
      </c>
      <c r="U1697" t="s">
        <v>28</v>
      </c>
      <c r="V1697" t="s">
        <v>28</v>
      </c>
      <c r="W1697" t="s">
        <v>1365</v>
      </c>
      <c r="X1697" t="s">
        <v>6938</v>
      </c>
      <c r="Y1697" t="s">
        <v>6939</v>
      </c>
      <c r="Z1697" t="s">
        <v>4438</v>
      </c>
      <c r="AA1697" t="s">
        <v>343</v>
      </c>
      <c r="AB1697" t="s">
        <v>333</v>
      </c>
      <c r="AC1697">
        <v>40111</v>
      </c>
      <c r="AD1697" t="s">
        <v>39</v>
      </c>
      <c r="AE1697" t="s">
        <v>6937</v>
      </c>
      <c r="AF1697" t="b">
        <f t="shared" si="26"/>
        <v>0</v>
      </c>
      <c r="AG1697" t="b">
        <f>IF(Table1[[#This Row],[bank_type]] = "Private Nonprofit", TRUE, FALSE)</f>
        <v>0</v>
      </c>
    </row>
    <row r="1698" spans="1:33" x14ac:dyDescent="0.2">
      <c r="A1698">
        <v>2776</v>
      </c>
      <c r="B1698" t="s">
        <v>6951</v>
      </c>
      <c r="C1698" s="1">
        <v>41256</v>
      </c>
      <c r="D1698" s="1">
        <v>41256</v>
      </c>
      <c r="E1698" t="s">
        <v>6952</v>
      </c>
      <c r="F1698" t="b">
        <v>1</v>
      </c>
      <c r="G1698" t="s">
        <v>326</v>
      </c>
      <c r="H1698" t="s">
        <v>331</v>
      </c>
      <c r="J1698" t="s">
        <v>6953</v>
      </c>
      <c r="K1698" t="s">
        <v>24</v>
      </c>
      <c r="L1698" t="s">
        <v>333</v>
      </c>
      <c r="M1698" t="s">
        <v>372</v>
      </c>
      <c r="N1698">
        <v>44.073898095012403</v>
      </c>
      <c r="O1698">
        <v>-69.154787705741896</v>
      </c>
      <c r="P1698" t="s">
        <v>307</v>
      </c>
      <c r="Q1698" t="s">
        <v>28</v>
      </c>
      <c r="R1698" t="s">
        <v>28</v>
      </c>
      <c r="S1698" t="s">
        <v>28</v>
      </c>
      <c r="T1698" t="s">
        <v>28</v>
      </c>
      <c r="U1698" t="s">
        <v>28</v>
      </c>
      <c r="V1698" t="s">
        <v>28</v>
      </c>
      <c r="W1698" t="s">
        <v>339</v>
      </c>
      <c r="X1698" t="s">
        <v>340</v>
      </c>
      <c r="Y1698" t="s">
        <v>341</v>
      </c>
      <c r="Z1698" t="s">
        <v>342</v>
      </c>
      <c r="AA1698" t="s">
        <v>343</v>
      </c>
      <c r="AB1698" t="s">
        <v>333</v>
      </c>
      <c r="AC1698">
        <v>4011</v>
      </c>
      <c r="AD1698" t="s">
        <v>39</v>
      </c>
      <c r="AE1698" t="s">
        <v>344</v>
      </c>
      <c r="AF1698" t="b">
        <f t="shared" si="26"/>
        <v>0</v>
      </c>
      <c r="AG1698" t="b">
        <f>IF(Table1[[#This Row],[bank_type]] = "Private Nonprofit", TRUE, FALSE)</f>
        <v>0</v>
      </c>
    </row>
    <row r="1699" spans="1:33" x14ac:dyDescent="0.2">
      <c r="A1699">
        <v>2774</v>
      </c>
      <c r="B1699" t="s">
        <v>6954</v>
      </c>
      <c r="C1699" s="1">
        <v>41256</v>
      </c>
      <c r="D1699" s="1">
        <v>41550</v>
      </c>
      <c r="E1699" t="s">
        <v>6955</v>
      </c>
      <c r="F1699" t="b">
        <v>1</v>
      </c>
      <c r="G1699" t="s">
        <v>326</v>
      </c>
      <c r="H1699" t="s">
        <v>1518</v>
      </c>
      <c r="J1699" t="s">
        <v>304</v>
      </c>
      <c r="K1699" t="s">
        <v>76</v>
      </c>
      <c r="L1699" t="s">
        <v>333</v>
      </c>
      <c r="M1699" t="s">
        <v>6871</v>
      </c>
      <c r="N1699">
        <v>44.925553999999998</v>
      </c>
      <c r="O1699">
        <v>-70.419015999999999</v>
      </c>
      <c r="P1699" t="s">
        <v>307</v>
      </c>
      <c r="Q1699" t="s">
        <v>28</v>
      </c>
      <c r="R1699" t="s">
        <v>28</v>
      </c>
      <c r="S1699" t="s">
        <v>28</v>
      </c>
      <c r="T1699" t="s">
        <v>28</v>
      </c>
      <c r="U1699" t="s">
        <v>28</v>
      </c>
      <c r="V1699" t="s">
        <v>28</v>
      </c>
      <c r="W1699" t="s">
        <v>1365</v>
      </c>
      <c r="X1699" t="s">
        <v>6938</v>
      </c>
      <c r="Y1699" t="s">
        <v>6939</v>
      </c>
      <c r="Z1699" t="s">
        <v>4438</v>
      </c>
      <c r="AA1699" t="s">
        <v>343</v>
      </c>
      <c r="AB1699" t="s">
        <v>333</v>
      </c>
      <c r="AC1699">
        <v>40111</v>
      </c>
      <c r="AD1699" t="s">
        <v>39</v>
      </c>
      <c r="AE1699" t="s">
        <v>6937</v>
      </c>
      <c r="AF1699" t="b">
        <f t="shared" si="26"/>
        <v>0</v>
      </c>
      <c r="AG1699" t="b">
        <f>IF(Table1[[#This Row],[bank_type]] = "Private Nonprofit", TRUE, FALSE)</f>
        <v>0</v>
      </c>
    </row>
    <row r="1700" spans="1:33" x14ac:dyDescent="0.2">
      <c r="A1700">
        <v>2774</v>
      </c>
      <c r="B1700" t="s">
        <v>6954</v>
      </c>
      <c r="C1700" s="1">
        <v>41256</v>
      </c>
      <c r="D1700" s="1">
        <v>41550</v>
      </c>
      <c r="E1700" t="s">
        <v>6955</v>
      </c>
      <c r="F1700" t="b">
        <v>1</v>
      </c>
      <c r="G1700" t="s">
        <v>326</v>
      </c>
      <c r="H1700" t="s">
        <v>1518</v>
      </c>
      <c r="J1700" t="s">
        <v>304</v>
      </c>
      <c r="K1700" t="s">
        <v>76</v>
      </c>
      <c r="L1700" t="s">
        <v>333</v>
      </c>
      <c r="M1700" t="s">
        <v>6871</v>
      </c>
      <c r="N1700">
        <v>44.925553999999998</v>
      </c>
      <c r="O1700">
        <v>-70.419015999999999</v>
      </c>
      <c r="P1700" t="s">
        <v>307</v>
      </c>
      <c r="Q1700" t="s">
        <v>28</v>
      </c>
      <c r="R1700" t="s">
        <v>28</v>
      </c>
      <c r="S1700" t="s">
        <v>28</v>
      </c>
      <c r="T1700" t="s">
        <v>28</v>
      </c>
      <c r="U1700" t="s">
        <v>28</v>
      </c>
      <c r="V1700" t="s">
        <v>28</v>
      </c>
      <c r="W1700" t="s">
        <v>3076</v>
      </c>
      <c r="X1700" t="s">
        <v>6934</v>
      </c>
      <c r="Y1700" t="s">
        <v>6935</v>
      </c>
      <c r="Z1700" t="s">
        <v>4438</v>
      </c>
      <c r="AA1700" t="s">
        <v>343</v>
      </c>
      <c r="AB1700" t="s">
        <v>333</v>
      </c>
      <c r="AC1700" t="s">
        <v>6936</v>
      </c>
      <c r="AD1700" t="s">
        <v>39</v>
      </c>
      <c r="AE1700" t="s">
        <v>6937</v>
      </c>
      <c r="AF1700" t="b">
        <f t="shared" si="26"/>
        <v>0</v>
      </c>
      <c r="AG1700" t="b">
        <f>IF(Table1[[#This Row],[bank_type]] = "Private Nonprofit", TRUE, FALSE)</f>
        <v>0</v>
      </c>
    </row>
    <row r="1701" spans="1:33" x14ac:dyDescent="0.2">
      <c r="A1701">
        <v>2774</v>
      </c>
      <c r="B1701" t="s">
        <v>6954</v>
      </c>
      <c r="C1701" s="1">
        <v>41256</v>
      </c>
      <c r="D1701" s="1">
        <v>41550</v>
      </c>
      <c r="E1701" t="s">
        <v>6955</v>
      </c>
      <c r="F1701" t="b">
        <v>1</v>
      </c>
      <c r="G1701" t="s">
        <v>326</v>
      </c>
      <c r="H1701" t="s">
        <v>1518</v>
      </c>
      <c r="J1701" t="s">
        <v>304</v>
      </c>
      <c r="K1701" t="s">
        <v>76</v>
      </c>
      <c r="L1701" t="s">
        <v>333</v>
      </c>
      <c r="M1701" t="s">
        <v>6871</v>
      </c>
      <c r="N1701">
        <v>44.925553999999998</v>
      </c>
      <c r="O1701">
        <v>-70.419015999999999</v>
      </c>
      <c r="P1701" t="s">
        <v>307</v>
      </c>
      <c r="Q1701" t="s">
        <v>28</v>
      </c>
      <c r="R1701" t="s">
        <v>28</v>
      </c>
      <c r="S1701" t="s">
        <v>28</v>
      </c>
      <c r="T1701" t="s">
        <v>28</v>
      </c>
      <c r="U1701" t="s">
        <v>28</v>
      </c>
      <c r="V1701" t="s">
        <v>28</v>
      </c>
      <c r="W1701" t="s">
        <v>339</v>
      </c>
      <c r="X1701" t="s">
        <v>340</v>
      </c>
      <c r="Y1701" t="s">
        <v>341</v>
      </c>
      <c r="Z1701" t="s">
        <v>342</v>
      </c>
      <c r="AA1701" t="s">
        <v>343</v>
      </c>
      <c r="AB1701" t="s">
        <v>333</v>
      </c>
      <c r="AC1701">
        <v>4011</v>
      </c>
      <c r="AD1701" t="s">
        <v>39</v>
      </c>
      <c r="AE1701" t="s">
        <v>344</v>
      </c>
      <c r="AF1701" t="b">
        <f t="shared" si="26"/>
        <v>0</v>
      </c>
      <c r="AG1701" t="b">
        <f>IF(Table1[[#This Row],[bank_type]] = "Private Nonprofit", TRUE, FALSE)</f>
        <v>0</v>
      </c>
    </row>
    <row r="1702" spans="1:33" x14ac:dyDescent="0.2">
      <c r="A1702">
        <v>2782</v>
      </c>
      <c r="B1702" t="s">
        <v>6956</v>
      </c>
      <c r="C1702" s="1">
        <v>41256</v>
      </c>
      <c r="D1702" s="1">
        <v>41256</v>
      </c>
      <c r="E1702" t="s">
        <v>6957</v>
      </c>
      <c r="F1702" t="b">
        <v>1</v>
      </c>
      <c r="G1702" t="s">
        <v>326</v>
      </c>
      <c r="H1702" t="s">
        <v>1518</v>
      </c>
      <c r="J1702" t="s">
        <v>361</v>
      </c>
      <c r="K1702" t="s">
        <v>24</v>
      </c>
      <c r="L1702" t="s">
        <v>333</v>
      </c>
      <c r="M1702" t="s">
        <v>6958</v>
      </c>
      <c r="N1702">
        <v>44.587833182808197</v>
      </c>
      <c r="O1702">
        <v>-67.636713425005894</v>
      </c>
      <c r="P1702" t="s">
        <v>307</v>
      </c>
      <c r="Q1702" t="s">
        <v>28</v>
      </c>
      <c r="R1702" t="s">
        <v>28</v>
      </c>
      <c r="S1702" t="s">
        <v>28</v>
      </c>
      <c r="T1702" t="s">
        <v>28</v>
      </c>
      <c r="U1702" t="s">
        <v>28</v>
      </c>
      <c r="V1702" t="s">
        <v>28</v>
      </c>
      <c r="W1702" t="s">
        <v>1365</v>
      </c>
      <c r="X1702" t="s">
        <v>6938</v>
      </c>
      <c r="Y1702" t="s">
        <v>6939</v>
      </c>
      <c r="Z1702" t="s">
        <v>4438</v>
      </c>
      <c r="AA1702" t="s">
        <v>343</v>
      </c>
      <c r="AB1702" t="s">
        <v>333</v>
      </c>
      <c r="AC1702">
        <v>40111</v>
      </c>
      <c r="AD1702" t="s">
        <v>39</v>
      </c>
      <c r="AE1702" t="s">
        <v>6937</v>
      </c>
      <c r="AF1702" t="b">
        <f t="shared" si="26"/>
        <v>0</v>
      </c>
      <c r="AG1702" t="b">
        <f>IF(Table1[[#This Row],[bank_type]] = "Private Nonprofit", TRUE, FALSE)</f>
        <v>0</v>
      </c>
    </row>
    <row r="1703" spans="1:33" x14ac:dyDescent="0.2">
      <c r="A1703">
        <v>2782</v>
      </c>
      <c r="B1703" t="s">
        <v>6956</v>
      </c>
      <c r="C1703" s="1">
        <v>41256</v>
      </c>
      <c r="D1703" s="1">
        <v>41256</v>
      </c>
      <c r="E1703" t="s">
        <v>6957</v>
      </c>
      <c r="F1703" t="b">
        <v>1</v>
      </c>
      <c r="G1703" t="s">
        <v>326</v>
      </c>
      <c r="H1703" t="s">
        <v>1518</v>
      </c>
      <c r="J1703" t="s">
        <v>361</v>
      </c>
      <c r="K1703" t="s">
        <v>24</v>
      </c>
      <c r="L1703" t="s">
        <v>333</v>
      </c>
      <c r="M1703" t="s">
        <v>6958</v>
      </c>
      <c r="N1703">
        <v>44.587833182808197</v>
      </c>
      <c r="O1703">
        <v>-67.636713425005894</v>
      </c>
      <c r="P1703" t="s">
        <v>307</v>
      </c>
      <c r="Q1703" t="s">
        <v>28</v>
      </c>
      <c r="R1703" t="s">
        <v>28</v>
      </c>
      <c r="S1703" t="s">
        <v>28</v>
      </c>
      <c r="T1703" t="s">
        <v>28</v>
      </c>
      <c r="U1703" t="s">
        <v>28</v>
      </c>
      <c r="V1703" t="s">
        <v>28</v>
      </c>
      <c r="W1703" t="s">
        <v>3076</v>
      </c>
      <c r="X1703" t="s">
        <v>6934</v>
      </c>
      <c r="Y1703" t="s">
        <v>6935</v>
      </c>
      <c r="Z1703" t="s">
        <v>4438</v>
      </c>
      <c r="AA1703" t="s">
        <v>343</v>
      </c>
      <c r="AB1703" t="s">
        <v>333</v>
      </c>
      <c r="AC1703" t="s">
        <v>6936</v>
      </c>
      <c r="AD1703" t="s">
        <v>39</v>
      </c>
      <c r="AE1703" t="s">
        <v>6937</v>
      </c>
      <c r="AF1703" t="b">
        <f t="shared" si="26"/>
        <v>0</v>
      </c>
      <c r="AG1703" t="b">
        <f>IF(Table1[[#This Row],[bank_type]] = "Private Nonprofit", TRUE, FALSE)</f>
        <v>0</v>
      </c>
    </row>
    <row r="1704" spans="1:33" x14ac:dyDescent="0.2">
      <c r="A1704">
        <v>2782</v>
      </c>
      <c r="B1704" t="s">
        <v>6956</v>
      </c>
      <c r="C1704" s="1">
        <v>41256</v>
      </c>
      <c r="D1704" s="1">
        <v>41256</v>
      </c>
      <c r="E1704" t="s">
        <v>6957</v>
      </c>
      <c r="F1704" t="b">
        <v>1</v>
      </c>
      <c r="G1704" t="s">
        <v>326</v>
      </c>
      <c r="H1704" t="s">
        <v>1518</v>
      </c>
      <c r="J1704" t="s">
        <v>361</v>
      </c>
      <c r="K1704" t="s">
        <v>24</v>
      </c>
      <c r="L1704" t="s">
        <v>333</v>
      </c>
      <c r="M1704" t="s">
        <v>6958</v>
      </c>
      <c r="N1704">
        <v>44.587833182808197</v>
      </c>
      <c r="O1704">
        <v>-67.636713425005894</v>
      </c>
      <c r="P1704" t="s">
        <v>307</v>
      </c>
      <c r="Q1704" t="s">
        <v>28</v>
      </c>
      <c r="R1704" t="s">
        <v>28</v>
      </c>
      <c r="S1704" t="s">
        <v>28</v>
      </c>
      <c r="T1704" t="s">
        <v>28</v>
      </c>
      <c r="U1704" t="s">
        <v>28</v>
      </c>
      <c r="V1704" t="s">
        <v>28</v>
      </c>
      <c r="W1704" t="s">
        <v>339</v>
      </c>
      <c r="X1704" t="s">
        <v>340</v>
      </c>
      <c r="Y1704" t="s">
        <v>341</v>
      </c>
      <c r="Z1704" t="s">
        <v>342</v>
      </c>
      <c r="AA1704" t="s">
        <v>343</v>
      </c>
      <c r="AB1704" t="s">
        <v>333</v>
      </c>
      <c r="AC1704">
        <v>4011</v>
      </c>
      <c r="AD1704" t="s">
        <v>39</v>
      </c>
      <c r="AE1704" t="s">
        <v>344</v>
      </c>
      <c r="AF1704" t="b">
        <f t="shared" si="26"/>
        <v>0</v>
      </c>
      <c r="AG1704" t="b">
        <f>IF(Table1[[#This Row],[bank_type]] = "Private Nonprofit", TRUE, FALSE)</f>
        <v>0</v>
      </c>
    </row>
    <row r="1705" spans="1:33" x14ac:dyDescent="0.2">
      <c r="A1705">
        <v>2787</v>
      </c>
      <c r="B1705" t="s">
        <v>6959</v>
      </c>
      <c r="C1705" s="1">
        <v>41262</v>
      </c>
      <c r="D1705" s="1">
        <v>41262</v>
      </c>
      <c r="E1705" t="s">
        <v>6960</v>
      </c>
      <c r="F1705" t="b">
        <v>1</v>
      </c>
      <c r="G1705" t="s">
        <v>326</v>
      </c>
      <c r="H1705" t="s">
        <v>1518</v>
      </c>
      <c r="J1705" t="s">
        <v>304</v>
      </c>
      <c r="K1705" t="s">
        <v>24</v>
      </c>
      <c r="L1705" t="s">
        <v>333</v>
      </c>
      <c r="M1705" t="s">
        <v>6961</v>
      </c>
      <c r="N1705">
        <v>44.1482787153302</v>
      </c>
      <c r="O1705">
        <v>-70.600941812449904</v>
      </c>
      <c r="P1705" t="s">
        <v>307</v>
      </c>
      <c r="Q1705" t="s">
        <v>28</v>
      </c>
      <c r="R1705" t="s">
        <v>28</v>
      </c>
      <c r="S1705" t="s">
        <v>28</v>
      </c>
      <c r="T1705" t="s">
        <v>28</v>
      </c>
      <c r="U1705" t="s">
        <v>28</v>
      </c>
      <c r="V1705" t="s">
        <v>28</v>
      </c>
      <c r="W1705" t="s">
        <v>1365</v>
      </c>
      <c r="X1705" t="s">
        <v>6938</v>
      </c>
      <c r="Y1705" t="s">
        <v>6939</v>
      </c>
      <c r="Z1705" t="s">
        <v>4438</v>
      </c>
      <c r="AA1705" t="s">
        <v>343</v>
      </c>
      <c r="AB1705" t="s">
        <v>333</v>
      </c>
      <c r="AC1705">
        <v>40111</v>
      </c>
      <c r="AD1705" t="s">
        <v>39</v>
      </c>
      <c r="AE1705" t="s">
        <v>6937</v>
      </c>
      <c r="AF1705" t="b">
        <f t="shared" si="26"/>
        <v>0</v>
      </c>
      <c r="AG1705" t="b">
        <f>IF(Table1[[#This Row],[bank_type]] = "Private Nonprofit", TRUE, FALSE)</f>
        <v>0</v>
      </c>
    </row>
    <row r="1706" spans="1:33" x14ac:dyDescent="0.2">
      <c r="A1706">
        <v>2787</v>
      </c>
      <c r="B1706" t="s">
        <v>6959</v>
      </c>
      <c r="C1706" s="1">
        <v>41262</v>
      </c>
      <c r="D1706" s="1">
        <v>41262</v>
      </c>
      <c r="E1706" t="s">
        <v>6960</v>
      </c>
      <c r="F1706" t="b">
        <v>1</v>
      </c>
      <c r="G1706" t="s">
        <v>326</v>
      </c>
      <c r="H1706" t="s">
        <v>1518</v>
      </c>
      <c r="J1706" t="s">
        <v>304</v>
      </c>
      <c r="K1706" t="s">
        <v>24</v>
      </c>
      <c r="L1706" t="s">
        <v>333</v>
      </c>
      <c r="M1706" t="s">
        <v>6961</v>
      </c>
      <c r="N1706">
        <v>44.1482787153302</v>
      </c>
      <c r="O1706">
        <v>-70.600941812449904</v>
      </c>
      <c r="P1706" t="s">
        <v>307</v>
      </c>
      <c r="Q1706" t="s">
        <v>28</v>
      </c>
      <c r="R1706" t="s">
        <v>28</v>
      </c>
      <c r="S1706" t="s">
        <v>28</v>
      </c>
      <c r="T1706" t="s">
        <v>28</v>
      </c>
      <c r="U1706" t="s">
        <v>28</v>
      </c>
      <c r="V1706" t="s">
        <v>28</v>
      </c>
      <c r="W1706" t="s">
        <v>3076</v>
      </c>
      <c r="X1706" t="s">
        <v>6934</v>
      </c>
      <c r="Y1706" t="s">
        <v>6935</v>
      </c>
      <c r="Z1706" t="s">
        <v>4438</v>
      </c>
      <c r="AA1706" t="s">
        <v>343</v>
      </c>
      <c r="AB1706" t="s">
        <v>333</v>
      </c>
      <c r="AC1706" t="s">
        <v>6936</v>
      </c>
      <c r="AD1706" t="s">
        <v>39</v>
      </c>
      <c r="AE1706" t="s">
        <v>6937</v>
      </c>
      <c r="AF1706" t="b">
        <f t="shared" si="26"/>
        <v>0</v>
      </c>
      <c r="AG1706" t="b">
        <f>IF(Table1[[#This Row],[bank_type]] = "Private Nonprofit", TRUE, FALSE)</f>
        <v>0</v>
      </c>
    </row>
    <row r="1707" spans="1:33" x14ac:dyDescent="0.2">
      <c r="A1707">
        <v>2787</v>
      </c>
      <c r="B1707" t="s">
        <v>6959</v>
      </c>
      <c r="C1707" s="1">
        <v>41262</v>
      </c>
      <c r="D1707" s="1">
        <v>41262</v>
      </c>
      <c r="E1707" t="s">
        <v>6960</v>
      </c>
      <c r="F1707" t="b">
        <v>1</v>
      </c>
      <c r="G1707" t="s">
        <v>326</v>
      </c>
      <c r="H1707" t="s">
        <v>1518</v>
      </c>
      <c r="J1707" t="s">
        <v>304</v>
      </c>
      <c r="K1707" t="s">
        <v>24</v>
      </c>
      <c r="L1707" t="s">
        <v>333</v>
      </c>
      <c r="M1707" t="s">
        <v>6961</v>
      </c>
      <c r="N1707">
        <v>44.1482787153302</v>
      </c>
      <c r="O1707">
        <v>-70.600941812449904</v>
      </c>
      <c r="P1707" t="s">
        <v>307</v>
      </c>
      <c r="Q1707" t="s">
        <v>28</v>
      </c>
      <c r="R1707" t="s">
        <v>28</v>
      </c>
      <c r="S1707" t="s">
        <v>28</v>
      </c>
      <c r="T1707" t="s">
        <v>28</v>
      </c>
      <c r="U1707" t="s">
        <v>28</v>
      </c>
      <c r="V1707" t="s">
        <v>28</v>
      </c>
      <c r="W1707" t="s">
        <v>339</v>
      </c>
      <c r="X1707" t="s">
        <v>340</v>
      </c>
      <c r="Y1707" t="s">
        <v>341</v>
      </c>
      <c r="Z1707" t="s">
        <v>342</v>
      </c>
      <c r="AA1707" t="s">
        <v>343</v>
      </c>
      <c r="AB1707" t="s">
        <v>333</v>
      </c>
      <c r="AC1707">
        <v>4011</v>
      </c>
      <c r="AD1707" t="s">
        <v>39</v>
      </c>
      <c r="AE1707" t="s">
        <v>344</v>
      </c>
      <c r="AF1707" t="b">
        <f t="shared" si="26"/>
        <v>0</v>
      </c>
      <c r="AG1707" t="b">
        <f>IF(Table1[[#This Row],[bank_type]] = "Private Nonprofit", TRUE, FALSE)</f>
        <v>0</v>
      </c>
    </row>
    <row r="1708" spans="1:33" x14ac:dyDescent="0.2">
      <c r="A1708">
        <v>2785</v>
      </c>
      <c r="B1708" t="s">
        <v>6962</v>
      </c>
      <c r="C1708" s="1">
        <v>41344</v>
      </c>
      <c r="D1708" s="1">
        <v>41344</v>
      </c>
      <c r="E1708" t="s">
        <v>6963</v>
      </c>
      <c r="F1708" t="b">
        <v>1</v>
      </c>
      <c r="G1708" t="s">
        <v>326</v>
      </c>
      <c r="H1708" t="s">
        <v>53</v>
      </c>
      <c r="J1708" t="s">
        <v>1192</v>
      </c>
      <c r="K1708" t="s">
        <v>24</v>
      </c>
      <c r="L1708" t="s">
        <v>333</v>
      </c>
      <c r="M1708" t="s">
        <v>6693</v>
      </c>
      <c r="N1708">
        <v>43.221703856247302</v>
      </c>
      <c r="O1708">
        <v>-70.666195909286799</v>
      </c>
      <c r="P1708" t="s">
        <v>307</v>
      </c>
      <c r="Q1708" t="s">
        <v>28</v>
      </c>
      <c r="R1708" t="s">
        <v>28</v>
      </c>
      <c r="S1708" t="s">
        <v>28</v>
      </c>
      <c r="T1708" t="s">
        <v>28</v>
      </c>
      <c r="U1708" t="s">
        <v>28</v>
      </c>
      <c r="V1708" t="s">
        <v>28</v>
      </c>
      <c r="W1708" t="s">
        <v>1365</v>
      </c>
      <c r="X1708" t="s">
        <v>6938</v>
      </c>
      <c r="Y1708" t="s">
        <v>6939</v>
      </c>
      <c r="Z1708" t="s">
        <v>4438</v>
      </c>
      <c r="AA1708" t="s">
        <v>343</v>
      </c>
      <c r="AB1708" t="s">
        <v>333</v>
      </c>
      <c r="AC1708">
        <v>40111</v>
      </c>
      <c r="AD1708" t="s">
        <v>39</v>
      </c>
      <c r="AE1708" t="s">
        <v>6937</v>
      </c>
      <c r="AF1708" t="b">
        <f t="shared" si="26"/>
        <v>0</v>
      </c>
      <c r="AG1708" t="b">
        <f>IF(Table1[[#This Row],[bank_type]] = "Private Nonprofit", TRUE, FALSE)</f>
        <v>0</v>
      </c>
    </row>
    <row r="1709" spans="1:33" x14ac:dyDescent="0.2">
      <c r="A1709">
        <v>2785</v>
      </c>
      <c r="B1709" t="s">
        <v>6962</v>
      </c>
      <c r="C1709" s="1">
        <v>41344</v>
      </c>
      <c r="D1709" s="1">
        <v>41344</v>
      </c>
      <c r="E1709" t="s">
        <v>6963</v>
      </c>
      <c r="F1709" t="b">
        <v>1</v>
      </c>
      <c r="G1709" t="s">
        <v>326</v>
      </c>
      <c r="H1709" t="s">
        <v>53</v>
      </c>
      <c r="J1709" t="s">
        <v>1192</v>
      </c>
      <c r="K1709" t="s">
        <v>24</v>
      </c>
      <c r="L1709" t="s">
        <v>333</v>
      </c>
      <c r="M1709" t="s">
        <v>6693</v>
      </c>
      <c r="N1709">
        <v>43.221703856247302</v>
      </c>
      <c r="O1709">
        <v>-70.666195909286799</v>
      </c>
      <c r="P1709" t="s">
        <v>307</v>
      </c>
      <c r="Q1709" t="s">
        <v>28</v>
      </c>
      <c r="R1709" t="s">
        <v>28</v>
      </c>
      <c r="S1709" t="s">
        <v>28</v>
      </c>
      <c r="T1709" t="s">
        <v>28</v>
      </c>
      <c r="U1709" t="s">
        <v>28</v>
      </c>
      <c r="V1709" t="s">
        <v>28</v>
      </c>
      <c r="W1709" t="s">
        <v>3076</v>
      </c>
      <c r="X1709" t="s">
        <v>6934</v>
      </c>
      <c r="Y1709" t="s">
        <v>6935</v>
      </c>
      <c r="Z1709" t="s">
        <v>4438</v>
      </c>
      <c r="AA1709" t="s">
        <v>343</v>
      </c>
      <c r="AB1709" t="s">
        <v>333</v>
      </c>
      <c r="AC1709" t="s">
        <v>6936</v>
      </c>
      <c r="AD1709" t="s">
        <v>39</v>
      </c>
      <c r="AE1709" t="s">
        <v>6937</v>
      </c>
      <c r="AF1709" t="b">
        <f t="shared" si="26"/>
        <v>0</v>
      </c>
      <c r="AG1709" t="b">
        <f>IF(Table1[[#This Row],[bank_type]] = "Private Nonprofit", TRUE, FALSE)</f>
        <v>0</v>
      </c>
    </row>
    <row r="1710" spans="1:33" x14ac:dyDescent="0.2">
      <c r="A1710">
        <v>2785</v>
      </c>
      <c r="B1710" t="s">
        <v>6962</v>
      </c>
      <c r="C1710" s="1">
        <v>41344</v>
      </c>
      <c r="D1710" s="1">
        <v>41344</v>
      </c>
      <c r="E1710" t="s">
        <v>6963</v>
      </c>
      <c r="F1710" t="b">
        <v>1</v>
      </c>
      <c r="G1710" t="s">
        <v>326</v>
      </c>
      <c r="H1710" t="s">
        <v>53</v>
      </c>
      <c r="J1710" t="s">
        <v>1192</v>
      </c>
      <c r="K1710" t="s">
        <v>24</v>
      </c>
      <c r="L1710" t="s">
        <v>333</v>
      </c>
      <c r="M1710" t="s">
        <v>6693</v>
      </c>
      <c r="N1710">
        <v>43.221703856247302</v>
      </c>
      <c r="O1710">
        <v>-70.666195909286799</v>
      </c>
      <c r="P1710" t="s">
        <v>307</v>
      </c>
      <c r="Q1710" t="s">
        <v>28</v>
      </c>
      <c r="R1710" t="s">
        <v>28</v>
      </c>
      <c r="S1710" t="s">
        <v>28</v>
      </c>
      <c r="T1710" t="s">
        <v>28</v>
      </c>
      <c r="U1710" t="s">
        <v>28</v>
      </c>
      <c r="V1710" t="s">
        <v>28</v>
      </c>
      <c r="W1710" t="s">
        <v>339</v>
      </c>
      <c r="X1710" t="s">
        <v>340</v>
      </c>
      <c r="Y1710" t="s">
        <v>341</v>
      </c>
      <c r="Z1710" t="s">
        <v>342</v>
      </c>
      <c r="AA1710" t="s">
        <v>343</v>
      </c>
      <c r="AB1710" t="s">
        <v>333</v>
      </c>
      <c r="AC1710">
        <v>4011</v>
      </c>
      <c r="AD1710" t="s">
        <v>39</v>
      </c>
      <c r="AE1710" t="s">
        <v>344</v>
      </c>
      <c r="AF1710" t="b">
        <f t="shared" si="26"/>
        <v>0</v>
      </c>
      <c r="AG1710" t="b">
        <f>IF(Table1[[#This Row],[bank_type]] = "Private Nonprofit", TRUE, FALSE)</f>
        <v>0</v>
      </c>
    </row>
    <row r="1711" spans="1:33" x14ac:dyDescent="0.2">
      <c r="A1711">
        <v>2784</v>
      </c>
      <c r="B1711" t="s">
        <v>6964</v>
      </c>
      <c r="C1711" s="1">
        <v>41256</v>
      </c>
      <c r="D1711" s="1">
        <v>41256</v>
      </c>
      <c r="E1711" t="s">
        <v>6965</v>
      </c>
      <c r="F1711" t="b">
        <v>1</v>
      </c>
      <c r="G1711" t="s">
        <v>326</v>
      </c>
      <c r="H1711" t="s">
        <v>1518</v>
      </c>
      <c r="J1711" t="s">
        <v>1192</v>
      </c>
      <c r="K1711" t="s">
        <v>24</v>
      </c>
      <c r="L1711" t="s">
        <v>333</v>
      </c>
      <c r="M1711" t="s">
        <v>6693</v>
      </c>
      <c r="N1711">
        <v>43.261074767673698</v>
      </c>
      <c r="O1711">
        <v>-70.659484961993201</v>
      </c>
      <c r="P1711" t="s">
        <v>307</v>
      </c>
      <c r="Q1711" t="s">
        <v>28</v>
      </c>
      <c r="R1711" t="s">
        <v>28</v>
      </c>
      <c r="S1711" t="s">
        <v>28</v>
      </c>
      <c r="T1711" t="s">
        <v>28</v>
      </c>
      <c r="U1711" t="s">
        <v>28</v>
      </c>
      <c r="V1711" t="s">
        <v>28</v>
      </c>
      <c r="W1711" t="s">
        <v>1365</v>
      </c>
      <c r="X1711" t="s">
        <v>6938</v>
      </c>
      <c r="Y1711" t="s">
        <v>6939</v>
      </c>
      <c r="Z1711" t="s">
        <v>4438</v>
      </c>
      <c r="AA1711" t="s">
        <v>343</v>
      </c>
      <c r="AB1711" t="s">
        <v>333</v>
      </c>
      <c r="AC1711">
        <v>40111</v>
      </c>
      <c r="AD1711" t="s">
        <v>39</v>
      </c>
      <c r="AE1711" t="s">
        <v>6937</v>
      </c>
      <c r="AF1711" t="b">
        <f t="shared" si="26"/>
        <v>0</v>
      </c>
      <c r="AG1711" t="b">
        <f>IF(Table1[[#This Row],[bank_type]] = "Private Nonprofit", TRUE, FALSE)</f>
        <v>0</v>
      </c>
    </row>
    <row r="1712" spans="1:33" x14ac:dyDescent="0.2">
      <c r="A1712">
        <v>2784</v>
      </c>
      <c r="B1712" t="s">
        <v>6964</v>
      </c>
      <c r="C1712" s="1">
        <v>41256</v>
      </c>
      <c r="D1712" s="1">
        <v>41256</v>
      </c>
      <c r="E1712" t="s">
        <v>6965</v>
      </c>
      <c r="F1712" t="b">
        <v>1</v>
      </c>
      <c r="G1712" t="s">
        <v>326</v>
      </c>
      <c r="H1712" t="s">
        <v>1518</v>
      </c>
      <c r="J1712" t="s">
        <v>1192</v>
      </c>
      <c r="K1712" t="s">
        <v>24</v>
      </c>
      <c r="L1712" t="s">
        <v>333</v>
      </c>
      <c r="M1712" t="s">
        <v>6693</v>
      </c>
      <c r="N1712">
        <v>43.261074767673698</v>
      </c>
      <c r="O1712">
        <v>-70.659484961993201</v>
      </c>
      <c r="P1712" t="s">
        <v>307</v>
      </c>
      <c r="Q1712" t="s">
        <v>28</v>
      </c>
      <c r="R1712" t="s">
        <v>28</v>
      </c>
      <c r="S1712" t="s">
        <v>28</v>
      </c>
      <c r="T1712" t="s">
        <v>28</v>
      </c>
      <c r="U1712" t="s">
        <v>28</v>
      </c>
      <c r="V1712" t="s">
        <v>28</v>
      </c>
      <c r="W1712" t="s">
        <v>3076</v>
      </c>
      <c r="X1712" t="s">
        <v>6934</v>
      </c>
      <c r="Y1712" t="s">
        <v>6935</v>
      </c>
      <c r="Z1712" t="s">
        <v>4438</v>
      </c>
      <c r="AA1712" t="s">
        <v>343</v>
      </c>
      <c r="AB1712" t="s">
        <v>333</v>
      </c>
      <c r="AC1712" t="s">
        <v>6936</v>
      </c>
      <c r="AD1712" t="s">
        <v>39</v>
      </c>
      <c r="AE1712" t="s">
        <v>6937</v>
      </c>
      <c r="AF1712" t="b">
        <f t="shared" si="26"/>
        <v>0</v>
      </c>
      <c r="AG1712" t="b">
        <f>IF(Table1[[#This Row],[bank_type]] = "Private Nonprofit", TRUE, FALSE)</f>
        <v>0</v>
      </c>
    </row>
    <row r="1713" spans="1:33" x14ac:dyDescent="0.2">
      <c r="A1713">
        <v>2784</v>
      </c>
      <c r="B1713" t="s">
        <v>6964</v>
      </c>
      <c r="C1713" s="1">
        <v>41256</v>
      </c>
      <c r="D1713" s="1">
        <v>41256</v>
      </c>
      <c r="E1713" t="s">
        <v>6965</v>
      </c>
      <c r="F1713" t="b">
        <v>1</v>
      </c>
      <c r="G1713" t="s">
        <v>326</v>
      </c>
      <c r="H1713" t="s">
        <v>1518</v>
      </c>
      <c r="J1713" t="s">
        <v>1192</v>
      </c>
      <c r="K1713" t="s">
        <v>24</v>
      </c>
      <c r="L1713" t="s">
        <v>333</v>
      </c>
      <c r="M1713" t="s">
        <v>6693</v>
      </c>
      <c r="N1713">
        <v>43.261074767673698</v>
      </c>
      <c r="O1713">
        <v>-70.659484961993201</v>
      </c>
      <c r="P1713" t="s">
        <v>307</v>
      </c>
      <c r="Q1713" t="s">
        <v>28</v>
      </c>
      <c r="R1713" t="s">
        <v>28</v>
      </c>
      <c r="S1713" t="s">
        <v>28</v>
      </c>
      <c r="T1713" t="s">
        <v>28</v>
      </c>
      <c r="U1713" t="s">
        <v>28</v>
      </c>
      <c r="V1713" t="s">
        <v>28</v>
      </c>
      <c r="W1713" t="s">
        <v>339</v>
      </c>
      <c r="X1713" t="s">
        <v>340</v>
      </c>
      <c r="Y1713" t="s">
        <v>341</v>
      </c>
      <c r="Z1713" t="s">
        <v>342</v>
      </c>
      <c r="AA1713" t="s">
        <v>343</v>
      </c>
      <c r="AB1713" t="s">
        <v>333</v>
      </c>
      <c r="AC1713">
        <v>4011</v>
      </c>
      <c r="AD1713" t="s">
        <v>39</v>
      </c>
      <c r="AE1713" t="s">
        <v>344</v>
      </c>
      <c r="AF1713" t="b">
        <f t="shared" si="26"/>
        <v>0</v>
      </c>
      <c r="AG1713" t="b">
        <f>IF(Table1[[#This Row],[bank_type]] = "Private Nonprofit", TRUE, FALSE)</f>
        <v>0</v>
      </c>
    </row>
    <row r="1714" spans="1:33" x14ac:dyDescent="0.2">
      <c r="A1714">
        <v>2786</v>
      </c>
      <c r="B1714" t="s">
        <v>6966</v>
      </c>
      <c r="C1714" s="1">
        <v>41262</v>
      </c>
      <c r="D1714" s="1">
        <v>41262</v>
      </c>
      <c r="E1714" t="s">
        <v>6967</v>
      </c>
      <c r="F1714" t="b">
        <v>1</v>
      </c>
      <c r="G1714" t="s">
        <v>326</v>
      </c>
      <c r="H1714" t="s">
        <v>6968</v>
      </c>
      <c r="J1714" t="s">
        <v>304</v>
      </c>
      <c r="K1714" t="s">
        <v>24</v>
      </c>
      <c r="L1714" t="s">
        <v>333</v>
      </c>
      <c r="M1714" t="s">
        <v>6693</v>
      </c>
      <c r="N1714">
        <v>43.510125676820103</v>
      </c>
      <c r="O1714">
        <v>-70.776253883613506</v>
      </c>
      <c r="P1714" t="s">
        <v>307</v>
      </c>
      <c r="Q1714" t="s">
        <v>28</v>
      </c>
      <c r="R1714" t="s">
        <v>28</v>
      </c>
      <c r="S1714" t="s">
        <v>28</v>
      </c>
      <c r="T1714" t="s">
        <v>28</v>
      </c>
      <c r="U1714" t="s">
        <v>28</v>
      </c>
      <c r="V1714" t="s">
        <v>28</v>
      </c>
      <c r="W1714" t="s">
        <v>1365</v>
      </c>
      <c r="X1714" t="s">
        <v>6938</v>
      </c>
      <c r="Y1714" t="s">
        <v>6939</v>
      </c>
      <c r="Z1714" t="s">
        <v>4438</v>
      </c>
      <c r="AA1714" t="s">
        <v>343</v>
      </c>
      <c r="AB1714" t="s">
        <v>333</v>
      </c>
      <c r="AC1714">
        <v>40111</v>
      </c>
      <c r="AD1714" t="s">
        <v>39</v>
      </c>
      <c r="AE1714" t="s">
        <v>6937</v>
      </c>
      <c r="AF1714" t="b">
        <f t="shared" si="26"/>
        <v>0</v>
      </c>
      <c r="AG1714" t="b">
        <f>IF(Table1[[#This Row],[bank_type]] = "Private Nonprofit", TRUE, FALSE)</f>
        <v>0</v>
      </c>
    </row>
    <row r="1715" spans="1:33" x14ac:dyDescent="0.2">
      <c r="A1715">
        <v>2786</v>
      </c>
      <c r="B1715" t="s">
        <v>6966</v>
      </c>
      <c r="C1715" s="1">
        <v>41262</v>
      </c>
      <c r="D1715" s="1">
        <v>41262</v>
      </c>
      <c r="E1715" t="s">
        <v>6967</v>
      </c>
      <c r="F1715" t="b">
        <v>1</v>
      </c>
      <c r="G1715" t="s">
        <v>326</v>
      </c>
      <c r="H1715" t="s">
        <v>6968</v>
      </c>
      <c r="J1715" t="s">
        <v>304</v>
      </c>
      <c r="K1715" t="s">
        <v>24</v>
      </c>
      <c r="L1715" t="s">
        <v>333</v>
      </c>
      <c r="M1715" t="s">
        <v>6693</v>
      </c>
      <c r="N1715">
        <v>43.510125676820103</v>
      </c>
      <c r="O1715">
        <v>-70.776253883613506</v>
      </c>
      <c r="P1715" t="s">
        <v>307</v>
      </c>
      <c r="Q1715" t="s">
        <v>28</v>
      </c>
      <c r="R1715" t="s">
        <v>28</v>
      </c>
      <c r="S1715" t="s">
        <v>28</v>
      </c>
      <c r="T1715" t="s">
        <v>28</v>
      </c>
      <c r="U1715" t="s">
        <v>28</v>
      </c>
      <c r="V1715" t="s">
        <v>28</v>
      </c>
      <c r="W1715" t="s">
        <v>3076</v>
      </c>
      <c r="X1715" t="s">
        <v>6934</v>
      </c>
      <c r="Y1715" t="s">
        <v>6935</v>
      </c>
      <c r="Z1715" t="s">
        <v>4438</v>
      </c>
      <c r="AA1715" t="s">
        <v>343</v>
      </c>
      <c r="AB1715" t="s">
        <v>333</v>
      </c>
      <c r="AC1715" t="s">
        <v>6936</v>
      </c>
      <c r="AD1715" t="s">
        <v>39</v>
      </c>
      <c r="AE1715" t="s">
        <v>6937</v>
      </c>
      <c r="AF1715" t="b">
        <f t="shared" si="26"/>
        <v>0</v>
      </c>
      <c r="AG1715" t="b">
        <f>IF(Table1[[#This Row],[bank_type]] = "Private Nonprofit", TRUE, FALSE)</f>
        <v>0</v>
      </c>
    </row>
    <row r="1716" spans="1:33" x14ac:dyDescent="0.2">
      <c r="A1716">
        <v>2786</v>
      </c>
      <c r="B1716" t="s">
        <v>6966</v>
      </c>
      <c r="C1716" s="1">
        <v>41262</v>
      </c>
      <c r="D1716" s="1">
        <v>41262</v>
      </c>
      <c r="E1716" t="s">
        <v>6967</v>
      </c>
      <c r="F1716" t="b">
        <v>1</v>
      </c>
      <c r="G1716" t="s">
        <v>326</v>
      </c>
      <c r="H1716" t="s">
        <v>6968</v>
      </c>
      <c r="J1716" t="s">
        <v>304</v>
      </c>
      <c r="K1716" t="s">
        <v>24</v>
      </c>
      <c r="L1716" t="s">
        <v>333</v>
      </c>
      <c r="M1716" t="s">
        <v>6693</v>
      </c>
      <c r="N1716">
        <v>43.510125676820103</v>
      </c>
      <c r="O1716">
        <v>-70.776253883613506</v>
      </c>
      <c r="P1716" t="s">
        <v>307</v>
      </c>
      <c r="Q1716" t="s">
        <v>28</v>
      </c>
      <c r="R1716" t="s">
        <v>28</v>
      </c>
      <c r="S1716" t="s">
        <v>28</v>
      </c>
      <c r="T1716" t="s">
        <v>28</v>
      </c>
      <c r="U1716" t="s">
        <v>28</v>
      </c>
      <c r="V1716" t="s">
        <v>28</v>
      </c>
      <c r="W1716" t="s">
        <v>339</v>
      </c>
      <c r="X1716" t="s">
        <v>340</v>
      </c>
      <c r="Y1716" t="s">
        <v>341</v>
      </c>
      <c r="Z1716" t="s">
        <v>342</v>
      </c>
      <c r="AA1716" t="s">
        <v>343</v>
      </c>
      <c r="AB1716" t="s">
        <v>333</v>
      </c>
      <c r="AC1716">
        <v>4011</v>
      </c>
      <c r="AD1716" t="s">
        <v>39</v>
      </c>
      <c r="AE1716" t="s">
        <v>344</v>
      </c>
      <c r="AF1716" t="b">
        <f t="shared" si="26"/>
        <v>0</v>
      </c>
      <c r="AG1716" t="b">
        <f>IF(Table1[[#This Row],[bank_type]] = "Private Nonprofit", TRUE, FALSE)</f>
        <v>0</v>
      </c>
    </row>
    <row r="1717" spans="1:33" x14ac:dyDescent="0.2">
      <c r="A1717">
        <v>2783</v>
      </c>
      <c r="B1717" t="s">
        <v>6969</v>
      </c>
      <c r="C1717" s="1">
        <v>41344</v>
      </c>
      <c r="D1717" s="1">
        <v>42523</v>
      </c>
      <c r="E1717" t="s">
        <v>6970</v>
      </c>
      <c r="F1717" t="b">
        <v>1</v>
      </c>
      <c r="G1717" t="s">
        <v>22</v>
      </c>
      <c r="H1717" t="s">
        <v>2177</v>
      </c>
      <c r="J1717" t="s">
        <v>1192</v>
      </c>
      <c r="K1717" t="s">
        <v>76</v>
      </c>
      <c r="L1717" t="s">
        <v>333</v>
      </c>
      <c r="M1717" t="s">
        <v>6674</v>
      </c>
      <c r="N1717">
        <v>43.611656871882403</v>
      </c>
      <c r="O1717">
        <v>-70.348638801062194</v>
      </c>
      <c r="P1717" t="s">
        <v>307</v>
      </c>
      <c r="Q1717" t="s">
        <v>28</v>
      </c>
      <c r="R1717" t="s">
        <v>28</v>
      </c>
      <c r="S1717" t="s">
        <v>28</v>
      </c>
      <c r="T1717" t="s">
        <v>28</v>
      </c>
      <c r="U1717" t="s">
        <v>28</v>
      </c>
      <c r="V1717" t="s">
        <v>28</v>
      </c>
      <c r="W1717" t="s">
        <v>1365</v>
      </c>
      <c r="X1717" t="s">
        <v>6938</v>
      </c>
      <c r="Y1717" t="s">
        <v>6939</v>
      </c>
      <c r="Z1717" t="s">
        <v>4438</v>
      </c>
      <c r="AA1717" t="s">
        <v>343</v>
      </c>
      <c r="AB1717" t="s">
        <v>333</v>
      </c>
      <c r="AC1717">
        <v>40111</v>
      </c>
      <c r="AD1717" t="s">
        <v>39</v>
      </c>
      <c r="AE1717" t="s">
        <v>6937</v>
      </c>
      <c r="AF1717" t="b">
        <f t="shared" si="26"/>
        <v>0</v>
      </c>
      <c r="AG1717" t="b">
        <f>IF(Table1[[#This Row],[bank_type]] = "Private Nonprofit", TRUE, FALSE)</f>
        <v>0</v>
      </c>
    </row>
    <row r="1718" spans="1:33" x14ac:dyDescent="0.2">
      <c r="A1718">
        <v>2783</v>
      </c>
      <c r="B1718" t="s">
        <v>6969</v>
      </c>
      <c r="C1718" s="1">
        <v>41344</v>
      </c>
      <c r="D1718" s="1">
        <v>42523</v>
      </c>
      <c r="E1718" t="s">
        <v>6970</v>
      </c>
      <c r="F1718" t="b">
        <v>1</v>
      </c>
      <c r="G1718" t="s">
        <v>22</v>
      </c>
      <c r="H1718" t="s">
        <v>2177</v>
      </c>
      <c r="J1718" t="s">
        <v>1192</v>
      </c>
      <c r="K1718" t="s">
        <v>76</v>
      </c>
      <c r="L1718" t="s">
        <v>333</v>
      </c>
      <c r="M1718" t="s">
        <v>6674</v>
      </c>
      <c r="N1718">
        <v>43.611656871882403</v>
      </c>
      <c r="O1718">
        <v>-70.348638801062194</v>
      </c>
      <c r="P1718" t="s">
        <v>307</v>
      </c>
      <c r="Q1718" t="s">
        <v>28</v>
      </c>
      <c r="R1718" t="s">
        <v>28</v>
      </c>
      <c r="S1718" t="s">
        <v>28</v>
      </c>
      <c r="T1718" t="s">
        <v>28</v>
      </c>
      <c r="U1718" t="s">
        <v>28</v>
      </c>
      <c r="V1718" t="s">
        <v>28</v>
      </c>
      <c r="W1718" t="s">
        <v>3076</v>
      </c>
      <c r="X1718" t="s">
        <v>6934</v>
      </c>
      <c r="Y1718" t="s">
        <v>6935</v>
      </c>
      <c r="Z1718" t="s">
        <v>4438</v>
      </c>
      <c r="AA1718" t="s">
        <v>343</v>
      </c>
      <c r="AB1718" t="s">
        <v>333</v>
      </c>
      <c r="AC1718" t="s">
        <v>6936</v>
      </c>
      <c r="AD1718" t="s">
        <v>39</v>
      </c>
      <c r="AE1718" t="s">
        <v>6937</v>
      </c>
      <c r="AF1718" t="b">
        <f t="shared" si="26"/>
        <v>0</v>
      </c>
      <c r="AG1718" t="b">
        <f>IF(Table1[[#This Row],[bank_type]] = "Private Nonprofit", TRUE, FALSE)</f>
        <v>0</v>
      </c>
    </row>
    <row r="1719" spans="1:33" x14ac:dyDescent="0.2">
      <c r="A1719">
        <v>2783</v>
      </c>
      <c r="B1719" t="s">
        <v>6969</v>
      </c>
      <c r="C1719" s="1">
        <v>41344</v>
      </c>
      <c r="D1719" s="1">
        <v>42523</v>
      </c>
      <c r="E1719" t="s">
        <v>6970</v>
      </c>
      <c r="F1719" t="b">
        <v>1</v>
      </c>
      <c r="G1719" t="s">
        <v>22</v>
      </c>
      <c r="H1719" t="s">
        <v>2177</v>
      </c>
      <c r="J1719" t="s">
        <v>1192</v>
      </c>
      <c r="K1719" t="s">
        <v>76</v>
      </c>
      <c r="L1719" t="s">
        <v>333</v>
      </c>
      <c r="M1719" t="s">
        <v>6674</v>
      </c>
      <c r="N1719">
        <v>43.611656871882403</v>
      </c>
      <c r="O1719">
        <v>-70.348638801062194</v>
      </c>
      <c r="P1719" t="s">
        <v>307</v>
      </c>
      <c r="Q1719" t="s">
        <v>28</v>
      </c>
      <c r="R1719" t="s">
        <v>28</v>
      </c>
      <c r="S1719" t="s">
        <v>28</v>
      </c>
      <c r="T1719" t="s">
        <v>28</v>
      </c>
      <c r="U1719" t="s">
        <v>28</v>
      </c>
      <c r="V1719" t="s">
        <v>28</v>
      </c>
      <c r="W1719" t="s">
        <v>339</v>
      </c>
      <c r="X1719" t="s">
        <v>340</v>
      </c>
      <c r="Y1719" t="s">
        <v>341</v>
      </c>
      <c r="Z1719" t="s">
        <v>342</v>
      </c>
      <c r="AA1719" t="s">
        <v>343</v>
      </c>
      <c r="AB1719" t="s">
        <v>333</v>
      </c>
      <c r="AC1719">
        <v>4011</v>
      </c>
      <c r="AD1719" t="s">
        <v>39</v>
      </c>
      <c r="AE1719" t="s">
        <v>344</v>
      </c>
      <c r="AF1719" t="b">
        <f t="shared" si="26"/>
        <v>0</v>
      </c>
      <c r="AG1719" t="b">
        <f>IF(Table1[[#This Row],[bank_type]] = "Private Nonprofit", TRUE, FALSE)</f>
        <v>0</v>
      </c>
    </row>
    <row r="1720" spans="1:33" x14ac:dyDescent="0.2">
      <c r="A1720">
        <v>3035</v>
      </c>
      <c r="B1720" t="s">
        <v>6971</v>
      </c>
      <c r="C1720" s="1">
        <v>41605</v>
      </c>
      <c r="D1720" s="1">
        <v>41605</v>
      </c>
      <c r="E1720" t="s">
        <v>6972</v>
      </c>
      <c r="F1720" t="b">
        <v>1</v>
      </c>
      <c r="G1720" t="s">
        <v>22</v>
      </c>
      <c r="H1720" t="s">
        <v>331</v>
      </c>
      <c r="I1720" t="s">
        <v>6973</v>
      </c>
      <c r="J1720" t="s">
        <v>1192</v>
      </c>
      <c r="K1720" t="s">
        <v>24</v>
      </c>
      <c r="L1720" t="s">
        <v>305</v>
      </c>
      <c r="M1720" t="s">
        <v>6711</v>
      </c>
      <c r="N1720">
        <v>43.030598238393097</v>
      </c>
      <c r="O1720">
        <v>-72.093550874339897</v>
      </c>
      <c r="P1720" t="s">
        <v>307</v>
      </c>
      <c r="Q1720" t="s">
        <v>28</v>
      </c>
      <c r="R1720" t="s">
        <v>28</v>
      </c>
      <c r="S1720" t="s">
        <v>28</v>
      </c>
      <c r="T1720" t="s">
        <v>28</v>
      </c>
      <c r="U1720" t="s">
        <v>28</v>
      </c>
      <c r="V1720" t="s">
        <v>28</v>
      </c>
      <c r="W1720" t="s">
        <v>315</v>
      </c>
      <c r="X1720" t="s">
        <v>316</v>
      </c>
      <c r="Y1720" t="s">
        <v>317</v>
      </c>
      <c r="Z1720" t="s">
        <v>28</v>
      </c>
      <c r="AA1720" t="s">
        <v>28</v>
      </c>
      <c r="AB1720" t="s">
        <v>28</v>
      </c>
      <c r="AC1720" t="s">
        <v>28</v>
      </c>
      <c r="AD1720" t="s">
        <v>39</v>
      </c>
      <c r="AE1720" t="s">
        <v>28</v>
      </c>
      <c r="AF1720" t="b">
        <f t="shared" si="26"/>
        <v>0</v>
      </c>
      <c r="AG1720" t="b">
        <f>IF(Table1[[#This Row],[bank_type]] = "Private Nonprofit", TRUE, FALSE)</f>
        <v>0</v>
      </c>
    </row>
    <row r="1721" spans="1:33" x14ac:dyDescent="0.2">
      <c r="A1721">
        <v>3034</v>
      </c>
      <c r="B1721" t="s">
        <v>6974</v>
      </c>
      <c r="C1721" s="1">
        <v>41605</v>
      </c>
      <c r="D1721" s="1">
        <v>41605</v>
      </c>
      <c r="E1721" t="s">
        <v>6975</v>
      </c>
      <c r="F1721" t="b">
        <v>1</v>
      </c>
      <c r="G1721" t="s">
        <v>22</v>
      </c>
      <c r="H1721" t="s">
        <v>2783</v>
      </c>
      <c r="J1721" t="s">
        <v>23</v>
      </c>
      <c r="K1721" t="s">
        <v>24</v>
      </c>
      <c r="L1721" t="s">
        <v>305</v>
      </c>
      <c r="M1721" t="s">
        <v>328</v>
      </c>
      <c r="N1721">
        <v>42.969580165561901</v>
      </c>
      <c r="O1721">
        <v>-71.480792282906407</v>
      </c>
      <c r="P1721" t="s">
        <v>307</v>
      </c>
      <c r="Q1721" t="s">
        <v>28</v>
      </c>
      <c r="R1721" t="s">
        <v>28</v>
      </c>
      <c r="S1721" t="s">
        <v>28</v>
      </c>
      <c r="T1721" t="s">
        <v>28</v>
      </c>
      <c r="U1721" t="s">
        <v>28</v>
      </c>
      <c r="V1721" t="s">
        <v>28</v>
      </c>
      <c r="W1721" t="s">
        <v>315</v>
      </c>
      <c r="X1721" t="s">
        <v>316</v>
      </c>
      <c r="Y1721" t="s">
        <v>317</v>
      </c>
      <c r="Z1721" t="s">
        <v>28</v>
      </c>
      <c r="AA1721" t="s">
        <v>28</v>
      </c>
      <c r="AB1721" t="s">
        <v>28</v>
      </c>
      <c r="AC1721" t="s">
        <v>28</v>
      </c>
      <c r="AD1721" t="s">
        <v>39</v>
      </c>
      <c r="AE1721" t="s">
        <v>28</v>
      </c>
      <c r="AF1721" t="b">
        <f t="shared" si="26"/>
        <v>0</v>
      </c>
      <c r="AG1721" t="b">
        <f>IF(Table1[[#This Row],[bank_type]] = "Private Nonprofit", TRUE, FALSE)</f>
        <v>0</v>
      </c>
    </row>
    <row r="1722" spans="1:33" x14ac:dyDescent="0.2">
      <c r="A1722">
        <v>3027</v>
      </c>
      <c r="B1722" t="s">
        <v>6976</v>
      </c>
      <c r="C1722" s="1">
        <v>41605</v>
      </c>
      <c r="D1722" s="1">
        <v>41605</v>
      </c>
      <c r="E1722" t="s">
        <v>6977</v>
      </c>
      <c r="F1722" t="b">
        <v>1</v>
      </c>
      <c r="K1722" t="s">
        <v>24</v>
      </c>
      <c r="L1722" t="s">
        <v>305</v>
      </c>
      <c r="M1722" t="s">
        <v>6923</v>
      </c>
      <c r="N1722">
        <v>44.222114527257602</v>
      </c>
      <c r="O1722">
        <v>-71.897856887586002</v>
      </c>
      <c r="P1722" t="s">
        <v>307</v>
      </c>
      <c r="Q1722" t="s">
        <v>28</v>
      </c>
      <c r="R1722" t="s">
        <v>28</v>
      </c>
      <c r="S1722" t="s">
        <v>28</v>
      </c>
      <c r="T1722" t="s">
        <v>28</v>
      </c>
      <c r="U1722" t="s">
        <v>28</v>
      </c>
      <c r="V1722" t="s">
        <v>28</v>
      </c>
      <c r="W1722" t="s">
        <v>311</v>
      </c>
      <c r="X1722" t="s">
        <v>312</v>
      </c>
      <c r="Y1722" t="s">
        <v>313</v>
      </c>
      <c r="Z1722" t="s">
        <v>314</v>
      </c>
      <c r="AA1722" t="s">
        <v>310</v>
      </c>
      <c r="AB1722" t="s">
        <v>305</v>
      </c>
      <c r="AC1722">
        <v>3302</v>
      </c>
      <c r="AD1722" t="s">
        <v>39</v>
      </c>
      <c r="AE1722" t="s">
        <v>309</v>
      </c>
      <c r="AF1722" t="b">
        <f t="shared" si="26"/>
        <v>0</v>
      </c>
      <c r="AG1722" t="b">
        <f>IF(Table1[[#This Row],[bank_type]] = "Private Nonprofit", TRUE, FALSE)</f>
        <v>0</v>
      </c>
    </row>
    <row r="1723" spans="1:33" x14ac:dyDescent="0.2">
      <c r="A1723">
        <v>3027</v>
      </c>
      <c r="B1723" t="s">
        <v>6976</v>
      </c>
      <c r="C1723" s="1">
        <v>41605</v>
      </c>
      <c r="D1723" s="1">
        <v>41605</v>
      </c>
      <c r="E1723" t="s">
        <v>6977</v>
      </c>
      <c r="F1723" t="b">
        <v>1</v>
      </c>
      <c r="K1723" t="s">
        <v>24</v>
      </c>
      <c r="L1723" t="s">
        <v>305</v>
      </c>
      <c r="M1723" t="s">
        <v>6923</v>
      </c>
      <c r="N1723">
        <v>44.222114527257602</v>
      </c>
      <c r="O1723">
        <v>-71.897856887586002</v>
      </c>
      <c r="P1723" t="s">
        <v>307</v>
      </c>
      <c r="Q1723" t="s">
        <v>28</v>
      </c>
      <c r="R1723" t="s">
        <v>28</v>
      </c>
      <c r="S1723" t="s">
        <v>28</v>
      </c>
      <c r="T1723" t="s">
        <v>28</v>
      </c>
      <c r="U1723" t="s">
        <v>28</v>
      </c>
      <c r="V1723" t="s">
        <v>28</v>
      </c>
      <c r="W1723" t="s">
        <v>315</v>
      </c>
      <c r="X1723" t="s">
        <v>316</v>
      </c>
      <c r="Y1723" t="s">
        <v>317</v>
      </c>
      <c r="Z1723" t="s">
        <v>28</v>
      </c>
      <c r="AA1723" t="s">
        <v>28</v>
      </c>
      <c r="AB1723" t="s">
        <v>28</v>
      </c>
      <c r="AC1723" t="s">
        <v>28</v>
      </c>
      <c r="AD1723" t="s">
        <v>39</v>
      </c>
      <c r="AE1723" t="s">
        <v>28</v>
      </c>
      <c r="AF1723" t="b">
        <f t="shared" si="26"/>
        <v>0</v>
      </c>
      <c r="AG1723" t="b">
        <f>IF(Table1[[#This Row],[bank_type]] = "Private Nonprofit", TRUE, FALSE)</f>
        <v>0</v>
      </c>
    </row>
    <row r="1724" spans="1:33" x14ac:dyDescent="0.2">
      <c r="A1724">
        <v>3028</v>
      </c>
      <c r="B1724" t="s">
        <v>6978</v>
      </c>
      <c r="C1724" s="1">
        <v>41605</v>
      </c>
      <c r="D1724" s="1">
        <v>41605</v>
      </c>
      <c r="E1724" t="s">
        <v>6979</v>
      </c>
      <c r="F1724" t="b">
        <v>1</v>
      </c>
      <c r="G1724" t="s">
        <v>326</v>
      </c>
      <c r="H1724" t="s">
        <v>2177</v>
      </c>
      <c r="I1724" t="s">
        <v>72</v>
      </c>
      <c r="J1724" t="s">
        <v>1192</v>
      </c>
      <c r="K1724" t="s">
        <v>24</v>
      </c>
      <c r="L1724" t="s">
        <v>305</v>
      </c>
      <c r="M1724" t="s">
        <v>6923</v>
      </c>
      <c r="N1724">
        <v>43.841547351923602</v>
      </c>
      <c r="O1724">
        <v>-72.151584168974907</v>
      </c>
      <c r="P1724" t="s">
        <v>307</v>
      </c>
      <c r="Q1724" t="s">
        <v>28</v>
      </c>
      <c r="R1724" t="s">
        <v>28</v>
      </c>
      <c r="S1724" t="s">
        <v>28</v>
      </c>
      <c r="T1724" t="s">
        <v>28</v>
      </c>
      <c r="U1724" t="s">
        <v>28</v>
      </c>
      <c r="V1724" t="s">
        <v>28</v>
      </c>
      <c r="W1724" t="s">
        <v>315</v>
      </c>
      <c r="X1724" t="s">
        <v>316</v>
      </c>
      <c r="Y1724" t="s">
        <v>317</v>
      </c>
      <c r="Z1724" t="s">
        <v>28</v>
      </c>
      <c r="AA1724" t="s">
        <v>28</v>
      </c>
      <c r="AB1724" t="s">
        <v>28</v>
      </c>
      <c r="AC1724" t="s">
        <v>28</v>
      </c>
      <c r="AD1724" t="s">
        <v>39</v>
      </c>
      <c r="AE1724" t="s">
        <v>28</v>
      </c>
      <c r="AF1724" t="b">
        <f t="shared" si="26"/>
        <v>0</v>
      </c>
      <c r="AG1724" t="b">
        <f>IF(Table1[[#This Row],[bank_type]] = "Private Nonprofit", TRUE, FALSE)</f>
        <v>0</v>
      </c>
    </row>
    <row r="1725" spans="1:33" x14ac:dyDescent="0.2">
      <c r="A1725">
        <v>3030</v>
      </c>
      <c r="B1725" t="s">
        <v>6980</v>
      </c>
      <c r="C1725" s="1">
        <v>41590</v>
      </c>
      <c r="D1725" s="1">
        <v>41590</v>
      </c>
      <c r="E1725" t="s">
        <v>6981</v>
      </c>
      <c r="F1725" t="b">
        <v>1</v>
      </c>
      <c r="G1725" t="s">
        <v>326</v>
      </c>
      <c r="H1725" t="s">
        <v>6982</v>
      </c>
      <c r="J1725" t="s">
        <v>6692</v>
      </c>
      <c r="K1725" t="s">
        <v>24</v>
      </c>
      <c r="L1725" t="s">
        <v>305</v>
      </c>
      <c r="M1725" t="s">
        <v>6717</v>
      </c>
      <c r="N1725">
        <v>43.676611929553502</v>
      </c>
      <c r="O1725">
        <v>-71.555379320824599</v>
      </c>
      <c r="P1725" t="s">
        <v>307</v>
      </c>
      <c r="Q1725" t="s">
        <v>28</v>
      </c>
      <c r="R1725" t="s">
        <v>28</v>
      </c>
      <c r="S1725" t="s">
        <v>28</v>
      </c>
      <c r="T1725" t="s">
        <v>28</v>
      </c>
      <c r="U1725" t="s">
        <v>28</v>
      </c>
      <c r="V1725" t="s">
        <v>28</v>
      </c>
      <c r="W1725" t="s">
        <v>315</v>
      </c>
      <c r="X1725" t="s">
        <v>316</v>
      </c>
      <c r="Y1725" t="s">
        <v>317</v>
      </c>
      <c r="Z1725" t="s">
        <v>28</v>
      </c>
      <c r="AA1725" t="s">
        <v>28</v>
      </c>
      <c r="AB1725" t="s">
        <v>28</v>
      </c>
      <c r="AC1725" t="s">
        <v>28</v>
      </c>
      <c r="AD1725" t="s">
        <v>39</v>
      </c>
      <c r="AE1725" t="s">
        <v>28</v>
      </c>
      <c r="AF1725" t="b">
        <f t="shared" si="26"/>
        <v>0</v>
      </c>
      <c r="AG1725" t="b">
        <f>IF(Table1[[#This Row],[bank_type]] = "Private Nonprofit", TRUE, FALSE)</f>
        <v>0</v>
      </c>
    </row>
    <row r="1726" spans="1:33" x14ac:dyDescent="0.2">
      <c r="A1726">
        <v>3031</v>
      </c>
      <c r="B1726" t="s">
        <v>6983</v>
      </c>
      <c r="C1726" s="1">
        <v>41605</v>
      </c>
      <c r="D1726" s="1">
        <v>41605</v>
      </c>
      <c r="E1726" t="s">
        <v>6984</v>
      </c>
      <c r="F1726" t="b">
        <v>1</v>
      </c>
      <c r="G1726" t="s">
        <v>22</v>
      </c>
      <c r="H1726" t="s">
        <v>1518</v>
      </c>
      <c r="I1726" t="s">
        <v>6055</v>
      </c>
      <c r="J1726" t="s">
        <v>1192</v>
      </c>
      <c r="K1726" t="s">
        <v>24</v>
      </c>
      <c r="L1726" t="s">
        <v>305</v>
      </c>
      <c r="M1726" t="s">
        <v>6923</v>
      </c>
      <c r="N1726">
        <v>43.704007295393801</v>
      </c>
      <c r="O1726">
        <v>-71.795207264462405</v>
      </c>
      <c r="P1726" t="s">
        <v>307</v>
      </c>
      <c r="Q1726" t="s">
        <v>28</v>
      </c>
      <c r="R1726" t="s">
        <v>28</v>
      </c>
      <c r="S1726" t="s">
        <v>28</v>
      </c>
      <c r="T1726" t="s">
        <v>28</v>
      </c>
      <c r="U1726" t="s">
        <v>28</v>
      </c>
      <c r="V1726" t="s">
        <v>28</v>
      </c>
      <c r="W1726" t="s">
        <v>315</v>
      </c>
      <c r="X1726" t="s">
        <v>316</v>
      </c>
      <c r="Y1726" t="s">
        <v>317</v>
      </c>
      <c r="Z1726" t="s">
        <v>28</v>
      </c>
      <c r="AA1726" t="s">
        <v>28</v>
      </c>
      <c r="AB1726" t="s">
        <v>28</v>
      </c>
      <c r="AC1726" t="s">
        <v>28</v>
      </c>
      <c r="AD1726" t="s">
        <v>39</v>
      </c>
      <c r="AE1726" t="s">
        <v>28</v>
      </c>
      <c r="AF1726" t="b">
        <f t="shared" si="26"/>
        <v>0</v>
      </c>
      <c r="AG1726" t="b">
        <f>IF(Table1[[#This Row],[bank_type]] = "Private Nonprofit", TRUE, FALSE)</f>
        <v>0</v>
      </c>
    </row>
    <row r="1727" spans="1:33" x14ac:dyDescent="0.2">
      <c r="A1727">
        <v>3032</v>
      </c>
      <c r="B1727" t="s">
        <v>6985</v>
      </c>
      <c r="C1727" s="1">
        <v>41605</v>
      </c>
      <c r="D1727" s="1">
        <v>41605</v>
      </c>
      <c r="E1727" t="s">
        <v>6986</v>
      </c>
      <c r="F1727" t="b">
        <v>1</v>
      </c>
      <c r="G1727" t="s">
        <v>22</v>
      </c>
      <c r="H1727" t="s">
        <v>6987</v>
      </c>
      <c r="I1727" t="s">
        <v>6988</v>
      </c>
      <c r="J1727" t="s">
        <v>304</v>
      </c>
      <c r="K1727" t="s">
        <v>24</v>
      </c>
      <c r="L1727" t="s">
        <v>305</v>
      </c>
      <c r="M1727" t="s">
        <v>6989</v>
      </c>
      <c r="N1727">
        <v>44.027580790126699</v>
      </c>
      <c r="O1727">
        <v>-71.064344731252504</v>
      </c>
      <c r="P1727" t="s">
        <v>307</v>
      </c>
      <c r="Q1727" t="s">
        <v>28</v>
      </c>
      <c r="R1727" t="s">
        <v>28</v>
      </c>
      <c r="S1727" t="s">
        <v>28</v>
      </c>
      <c r="T1727" t="s">
        <v>28</v>
      </c>
      <c r="U1727" t="s">
        <v>28</v>
      </c>
      <c r="V1727" t="s">
        <v>28</v>
      </c>
      <c r="W1727" t="s">
        <v>315</v>
      </c>
      <c r="X1727" t="s">
        <v>316</v>
      </c>
      <c r="Y1727" t="s">
        <v>317</v>
      </c>
      <c r="Z1727" t="s">
        <v>28</v>
      </c>
      <c r="AA1727" t="s">
        <v>28</v>
      </c>
      <c r="AB1727" t="s">
        <v>28</v>
      </c>
      <c r="AC1727" t="s">
        <v>28</v>
      </c>
      <c r="AD1727" t="s">
        <v>39</v>
      </c>
      <c r="AE1727" t="s">
        <v>28</v>
      </c>
      <c r="AF1727" t="b">
        <f t="shared" si="26"/>
        <v>0</v>
      </c>
      <c r="AG1727" t="b">
        <f>IF(Table1[[#This Row],[bank_type]] = "Private Nonprofit", TRUE, FALSE)</f>
        <v>0</v>
      </c>
    </row>
    <row r="1728" spans="1:33" x14ac:dyDescent="0.2">
      <c r="A1728">
        <v>3029</v>
      </c>
      <c r="B1728" t="s">
        <v>6990</v>
      </c>
      <c r="C1728" s="1">
        <v>41605</v>
      </c>
      <c r="D1728" s="1">
        <v>41605</v>
      </c>
      <c r="E1728" t="s">
        <v>6991</v>
      </c>
      <c r="F1728" t="b">
        <v>1</v>
      </c>
      <c r="G1728" t="s">
        <v>326</v>
      </c>
      <c r="H1728" t="s">
        <v>4380</v>
      </c>
      <c r="I1728" t="s">
        <v>6055</v>
      </c>
      <c r="J1728" t="s">
        <v>469</v>
      </c>
      <c r="K1728" t="s">
        <v>24</v>
      </c>
      <c r="L1728" t="s">
        <v>305</v>
      </c>
      <c r="M1728" t="s">
        <v>6724</v>
      </c>
      <c r="N1728">
        <v>43.244920074366497</v>
      </c>
      <c r="O1728">
        <v>-71.036917651257994</v>
      </c>
      <c r="P1728" t="s">
        <v>307</v>
      </c>
      <c r="Q1728" t="s">
        <v>28</v>
      </c>
      <c r="R1728" t="s">
        <v>28</v>
      </c>
      <c r="S1728" t="s">
        <v>28</v>
      </c>
      <c r="T1728" t="s">
        <v>28</v>
      </c>
      <c r="U1728" t="s">
        <v>28</v>
      </c>
      <c r="V1728" t="s">
        <v>28</v>
      </c>
      <c r="W1728" t="s">
        <v>315</v>
      </c>
      <c r="X1728" t="s">
        <v>316</v>
      </c>
      <c r="Y1728" t="s">
        <v>317</v>
      </c>
      <c r="Z1728" t="s">
        <v>28</v>
      </c>
      <c r="AA1728" t="s">
        <v>28</v>
      </c>
      <c r="AB1728" t="s">
        <v>28</v>
      </c>
      <c r="AC1728" t="s">
        <v>28</v>
      </c>
      <c r="AD1728" t="s">
        <v>39</v>
      </c>
      <c r="AE1728" t="s">
        <v>28</v>
      </c>
      <c r="AF1728" t="b">
        <f t="shared" si="26"/>
        <v>0</v>
      </c>
      <c r="AG1728" t="b">
        <f>IF(Table1[[#This Row],[bank_type]] = "Private Nonprofit", TRUE, FALSE)</f>
        <v>0</v>
      </c>
    </row>
    <row r="1729" spans="1:33" x14ac:dyDescent="0.2">
      <c r="A1729">
        <v>3033</v>
      </c>
      <c r="B1729" t="s">
        <v>6992</v>
      </c>
      <c r="C1729" s="1">
        <v>41605</v>
      </c>
      <c r="D1729" s="1">
        <v>41605</v>
      </c>
      <c r="E1729" t="s">
        <v>6993</v>
      </c>
      <c r="F1729" t="b">
        <v>1</v>
      </c>
      <c r="G1729" t="s">
        <v>22</v>
      </c>
      <c r="H1729" t="s">
        <v>303</v>
      </c>
      <c r="I1729" t="s">
        <v>6055</v>
      </c>
      <c r="J1729" t="s">
        <v>1192</v>
      </c>
      <c r="K1729" t="s">
        <v>24</v>
      </c>
      <c r="L1729" t="s">
        <v>305</v>
      </c>
      <c r="M1729" t="s">
        <v>6724</v>
      </c>
      <c r="N1729">
        <v>43.328219075417302</v>
      </c>
      <c r="O1729">
        <v>-71.087203563454594</v>
      </c>
      <c r="P1729" t="s">
        <v>307</v>
      </c>
      <c r="Q1729" t="s">
        <v>28</v>
      </c>
      <c r="R1729" t="s">
        <v>28</v>
      </c>
      <c r="S1729" t="s">
        <v>28</v>
      </c>
      <c r="T1729" t="s">
        <v>28</v>
      </c>
      <c r="U1729" t="s">
        <v>28</v>
      </c>
      <c r="V1729" t="s">
        <v>28</v>
      </c>
      <c r="W1729" t="s">
        <v>315</v>
      </c>
      <c r="X1729" t="s">
        <v>316</v>
      </c>
      <c r="Y1729" t="s">
        <v>317</v>
      </c>
      <c r="Z1729" t="s">
        <v>28</v>
      </c>
      <c r="AA1729" t="s">
        <v>28</v>
      </c>
      <c r="AB1729" t="s">
        <v>28</v>
      </c>
      <c r="AC1729" t="s">
        <v>28</v>
      </c>
      <c r="AD1729" t="s">
        <v>39</v>
      </c>
      <c r="AE1729" t="s">
        <v>28</v>
      </c>
      <c r="AF1729" t="b">
        <f t="shared" si="26"/>
        <v>0</v>
      </c>
      <c r="AG1729" t="b">
        <f>IF(Table1[[#This Row],[bank_type]] = "Private Nonprofit", TRUE, FALSE)</f>
        <v>0</v>
      </c>
    </row>
    <row r="1730" spans="1:33" x14ac:dyDescent="0.2">
      <c r="A1730">
        <v>3122</v>
      </c>
      <c r="B1730" t="s">
        <v>6994</v>
      </c>
      <c r="C1730" s="1">
        <v>41654</v>
      </c>
      <c r="D1730" s="1">
        <v>41654</v>
      </c>
      <c r="E1730" t="s">
        <v>6995</v>
      </c>
      <c r="F1730" t="b">
        <v>1</v>
      </c>
      <c r="G1730" t="s">
        <v>67</v>
      </c>
      <c r="J1730" t="s">
        <v>68</v>
      </c>
      <c r="K1730" t="s">
        <v>24</v>
      </c>
      <c r="L1730" t="s">
        <v>333</v>
      </c>
      <c r="M1730" t="s">
        <v>334</v>
      </c>
      <c r="N1730">
        <v>44.808285343625897</v>
      </c>
      <c r="O1730">
        <v>-69.064801884569306</v>
      </c>
      <c r="P1730" t="s">
        <v>307</v>
      </c>
      <c r="Q1730" t="s">
        <v>28</v>
      </c>
      <c r="R1730" t="s">
        <v>28</v>
      </c>
      <c r="S1730" t="s">
        <v>28</v>
      </c>
      <c r="T1730" t="s">
        <v>28</v>
      </c>
      <c r="U1730" t="s">
        <v>28</v>
      </c>
      <c r="V1730" t="s">
        <v>28</v>
      </c>
      <c r="W1730" t="s">
        <v>1365</v>
      </c>
      <c r="X1730" t="s">
        <v>6938</v>
      </c>
      <c r="Y1730" t="s">
        <v>6939</v>
      </c>
      <c r="Z1730" t="s">
        <v>4438</v>
      </c>
      <c r="AA1730" t="s">
        <v>343</v>
      </c>
      <c r="AB1730" t="s">
        <v>333</v>
      </c>
      <c r="AC1730">
        <v>40111</v>
      </c>
      <c r="AD1730" t="s">
        <v>60</v>
      </c>
      <c r="AE1730" t="s">
        <v>6937</v>
      </c>
      <c r="AF1730" t="b">
        <f t="shared" si="26"/>
        <v>0</v>
      </c>
      <c r="AG1730" t="b">
        <f>IF(Table1[[#This Row],[bank_type]] = "Private Nonprofit", TRUE, FALSE)</f>
        <v>0</v>
      </c>
    </row>
    <row r="1731" spans="1:33" x14ac:dyDescent="0.2">
      <c r="A1731">
        <v>3122</v>
      </c>
      <c r="B1731" t="s">
        <v>6994</v>
      </c>
      <c r="C1731" s="1">
        <v>41654</v>
      </c>
      <c r="D1731" s="1">
        <v>41654</v>
      </c>
      <c r="E1731" t="s">
        <v>6995</v>
      </c>
      <c r="F1731" t="b">
        <v>1</v>
      </c>
      <c r="G1731" t="s">
        <v>67</v>
      </c>
      <c r="J1731" t="s">
        <v>68</v>
      </c>
      <c r="K1731" t="s">
        <v>24</v>
      </c>
      <c r="L1731" t="s">
        <v>333</v>
      </c>
      <c r="M1731" t="s">
        <v>334</v>
      </c>
      <c r="N1731">
        <v>44.808285343625897</v>
      </c>
      <c r="O1731">
        <v>-69.064801884569306</v>
      </c>
      <c r="P1731" t="s">
        <v>307</v>
      </c>
      <c r="Q1731" t="s">
        <v>28</v>
      </c>
      <c r="R1731" t="s">
        <v>28</v>
      </c>
      <c r="S1731" t="s">
        <v>28</v>
      </c>
      <c r="T1731" t="s">
        <v>28</v>
      </c>
      <c r="U1731" t="s">
        <v>28</v>
      </c>
      <c r="V1731" t="s">
        <v>28</v>
      </c>
      <c r="W1731" t="s">
        <v>339</v>
      </c>
      <c r="X1731" t="s">
        <v>340</v>
      </c>
      <c r="Y1731" t="s">
        <v>341</v>
      </c>
      <c r="Z1731" t="s">
        <v>342</v>
      </c>
      <c r="AA1731" t="s">
        <v>343</v>
      </c>
      <c r="AB1731" t="s">
        <v>333</v>
      </c>
      <c r="AC1731">
        <v>4011</v>
      </c>
      <c r="AD1731" t="s">
        <v>39</v>
      </c>
      <c r="AE1731" t="s">
        <v>344</v>
      </c>
      <c r="AF1731" t="b">
        <f t="shared" ref="AF1731:AF1794" si="27">IF(P1731="Public Commercial",TRUE,FALSE)</f>
        <v>0</v>
      </c>
      <c r="AG1731" t="b">
        <f>IF(Table1[[#This Row],[bank_type]] = "Private Nonprofit", TRUE, FALSE)</f>
        <v>0</v>
      </c>
    </row>
    <row r="1732" spans="1:33" x14ac:dyDescent="0.2">
      <c r="A1732">
        <v>4855</v>
      </c>
      <c r="B1732" t="s">
        <v>6996</v>
      </c>
      <c r="C1732" t="s">
        <v>28</v>
      </c>
      <c r="D1732" s="1">
        <v>43410</v>
      </c>
      <c r="E1732" t="s">
        <v>6997</v>
      </c>
      <c r="F1732" t="b">
        <v>1</v>
      </c>
      <c r="K1732" t="s">
        <v>76</v>
      </c>
      <c r="L1732" t="s">
        <v>678</v>
      </c>
      <c r="M1732" t="s">
        <v>6998</v>
      </c>
      <c r="N1732">
        <v>46.598647999999997</v>
      </c>
      <c r="O1732">
        <v>-93.745057000000003</v>
      </c>
      <c r="P1732" t="s">
        <v>78</v>
      </c>
      <c r="Q1732" t="s">
        <v>28</v>
      </c>
      <c r="R1732" t="s">
        <v>28</v>
      </c>
      <c r="S1732" t="s">
        <v>28</v>
      </c>
      <c r="T1732" t="s">
        <v>28</v>
      </c>
      <c r="U1732" t="s">
        <v>28</v>
      </c>
      <c r="V1732" t="s">
        <v>28</v>
      </c>
      <c r="W1732" t="s">
        <v>4235</v>
      </c>
      <c r="X1732" t="s">
        <v>6999</v>
      </c>
      <c r="Y1732" t="s">
        <v>7000</v>
      </c>
      <c r="Z1732" t="s">
        <v>7001</v>
      </c>
      <c r="AA1732" t="s">
        <v>7002</v>
      </c>
      <c r="AB1732" t="s">
        <v>678</v>
      </c>
      <c r="AC1732" t="s">
        <v>28</v>
      </c>
      <c r="AD1732" t="s">
        <v>34</v>
      </c>
      <c r="AE1732" t="s">
        <v>28</v>
      </c>
      <c r="AF1732" t="b">
        <f t="shared" si="27"/>
        <v>0</v>
      </c>
      <c r="AG1732" t="b">
        <f>IF(Table1[[#This Row],[bank_type]] = "Private Nonprofit", TRUE, FALSE)</f>
        <v>0</v>
      </c>
    </row>
    <row r="1733" spans="1:33" x14ac:dyDescent="0.2">
      <c r="A1733">
        <v>7112</v>
      </c>
      <c r="B1733" t="s">
        <v>7003</v>
      </c>
      <c r="C1733" t="s">
        <v>28</v>
      </c>
      <c r="D1733" t="s">
        <v>28</v>
      </c>
      <c r="E1733" t="s">
        <v>7004</v>
      </c>
      <c r="F1733" t="b">
        <v>1</v>
      </c>
      <c r="K1733" t="s">
        <v>42</v>
      </c>
      <c r="L1733" t="s">
        <v>678</v>
      </c>
      <c r="M1733" t="s">
        <v>6998</v>
      </c>
      <c r="N1733">
        <v>46.377800000000001</v>
      </c>
      <c r="O1733">
        <v>-93.569564999999997</v>
      </c>
      <c r="P1733" t="s">
        <v>78</v>
      </c>
      <c r="Q1733" t="s">
        <v>1604</v>
      </c>
      <c r="R1733" t="s">
        <v>686</v>
      </c>
      <c r="S1733" t="s">
        <v>687</v>
      </c>
      <c r="T1733" t="s">
        <v>688</v>
      </c>
      <c r="U1733">
        <v>21209</v>
      </c>
      <c r="V1733" t="s">
        <v>689</v>
      </c>
      <c r="W1733" t="s">
        <v>28</v>
      </c>
      <c r="X1733" t="s">
        <v>28</v>
      </c>
      <c r="Y1733" t="s">
        <v>28</v>
      </c>
      <c r="Z1733" t="s">
        <v>28</v>
      </c>
      <c r="AA1733" t="s">
        <v>28</v>
      </c>
      <c r="AB1733" t="s">
        <v>28</v>
      </c>
      <c r="AC1733" t="s">
        <v>28</v>
      </c>
      <c r="AD1733" t="s">
        <v>28</v>
      </c>
      <c r="AE1733" t="s">
        <v>28</v>
      </c>
      <c r="AF1733" t="b">
        <f t="shared" si="27"/>
        <v>0</v>
      </c>
      <c r="AG1733" t="b">
        <f>IF(Table1[[#This Row],[bank_type]] = "Private Nonprofit", TRUE, FALSE)</f>
        <v>0</v>
      </c>
    </row>
    <row r="1734" spans="1:33" x14ac:dyDescent="0.2">
      <c r="A1734">
        <v>1360</v>
      </c>
      <c r="B1734" t="s">
        <v>7005</v>
      </c>
      <c r="C1734" s="1">
        <v>36075</v>
      </c>
      <c r="D1734" s="1">
        <v>42845</v>
      </c>
      <c r="E1734" t="s">
        <v>7006</v>
      </c>
      <c r="F1734" t="b">
        <v>1</v>
      </c>
      <c r="G1734" t="s">
        <v>326</v>
      </c>
      <c r="H1734" t="s">
        <v>4944</v>
      </c>
      <c r="I1734" t="s">
        <v>72</v>
      </c>
      <c r="J1734" t="s">
        <v>332</v>
      </c>
      <c r="K1734" t="s">
        <v>24</v>
      </c>
      <c r="L1734" t="s">
        <v>678</v>
      </c>
      <c r="M1734" t="s">
        <v>6998</v>
      </c>
      <c r="N1734">
        <v>46.685047749823198</v>
      </c>
      <c r="O1734">
        <v>-93.460437341127601</v>
      </c>
      <c r="P1734" t="s">
        <v>78</v>
      </c>
      <c r="Q1734" t="s">
        <v>28</v>
      </c>
      <c r="R1734" t="s">
        <v>28</v>
      </c>
      <c r="S1734" t="s">
        <v>28</v>
      </c>
      <c r="T1734" t="s">
        <v>28</v>
      </c>
      <c r="U1734" t="s">
        <v>28</v>
      </c>
      <c r="V1734" t="s">
        <v>28</v>
      </c>
      <c r="W1734" t="s">
        <v>28</v>
      </c>
      <c r="X1734" t="s">
        <v>28</v>
      </c>
      <c r="Y1734" t="s">
        <v>28</v>
      </c>
      <c r="Z1734" t="s">
        <v>28</v>
      </c>
      <c r="AA1734" t="s">
        <v>28</v>
      </c>
      <c r="AB1734" t="s">
        <v>28</v>
      </c>
      <c r="AC1734" t="s">
        <v>28</v>
      </c>
      <c r="AD1734" t="s">
        <v>28</v>
      </c>
      <c r="AE1734" t="s">
        <v>28</v>
      </c>
      <c r="AF1734" t="b">
        <f t="shared" si="27"/>
        <v>0</v>
      </c>
      <c r="AG1734" t="b">
        <f>IF(Table1[[#This Row],[bank_type]] = "Private Nonprofit", TRUE, FALSE)</f>
        <v>0</v>
      </c>
    </row>
    <row r="1735" spans="1:33" x14ac:dyDescent="0.2">
      <c r="A1735">
        <v>1911</v>
      </c>
      <c r="B1735" t="s">
        <v>7007</v>
      </c>
      <c r="C1735" s="1">
        <v>38917</v>
      </c>
      <c r="D1735" s="1">
        <v>42648</v>
      </c>
      <c r="E1735" t="s">
        <v>7008</v>
      </c>
      <c r="F1735" t="b">
        <v>1</v>
      </c>
      <c r="G1735" t="s">
        <v>326</v>
      </c>
      <c r="H1735" t="s">
        <v>846</v>
      </c>
      <c r="I1735" t="s">
        <v>847</v>
      </c>
      <c r="J1735" t="s">
        <v>332</v>
      </c>
      <c r="K1735" t="s">
        <v>829</v>
      </c>
      <c r="L1735" t="s">
        <v>678</v>
      </c>
      <c r="M1735" t="s">
        <v>6998</v>
      </c>
      <c r="N1735">
        <v>46.613016337299598</v>
      </c>
      <c r="O1735">
        <v>-93.678038463539593</v>
      </c>
      <c r="P1735" t="s">
        <v>705</v>
      </c>
      <c r="Q1735" t="s">
        <v>28</v>
      </c>
      <c r="R1735" t="s">
        <v>28</v>
      </c>
      <c r="S1735" t="s">
        <v>28</v>
      </c>
      <c r="T1735" t="s">
        <v>28</v>
      </c>
      <c r="U1735" t="s">
        <v>28</v>
      </c>
      <c r="V1735" t="s">
        <v>28</v>
      </c>
      <c r="W1735" t="s">
        <v>7009</v>
      </c>
      <c r="X1735" t="s">
        <v>1300</v>
      </c>
      <c r="Y1735" t="s">
        <v>7010</v>
      </c>
      <c r="Z1735" t="s">
        <v>7011</v>
      </c>
      <c r="AA1735" t="s">
        <v>7012</v>
      </c>
      <c r="AB1735" t="s">
        <v>678</v>
      </c>
      <c r="AC1735">
        <v>55155</v>
      </c>
      <c r="AD1735" t="s">
        <v>60</v>
      </c>
      <c r="AE1735" t="s">
        <v>28</v>
      </c>
      <c r="AF1735" t="b">
        <f t="shared" si="27"/>
        <v>0</v>
      </c>
      <c r="AG1735" t="b">
        <f>IF(Table1[[#This Row],[bank_type]] = "Private Nonprofit", TRUE, FALSE)</f>
        <v>0</v>
      </c>
    </row>
    <row r="1736" spans="1:33" x14ac:dyDescent="0.2">
      <c r="A1736">
        <v>1911</v>
      </c>
      <c r="B1736" t="s">
        <v>7007</v>
      </c>
      <c r="C1736" s="1">
        <v>38917</v>
      </c>
      <c r="D1736" s="1">
        <v>42648</v>
      </c>
      <c r="E1736" t="s">
        <v>7008</v>
      </c>
      <c r="F1736" t="b">
        <v>1</v>
      </c>
      <c r="G1736" t="s">
        <v>326</v>
      </c>
      <c r="H1736" t="s">
        <v>846</v>
      </c>
      <c r="I1736" t="s">
        <v>847</v>
      </c>
      <c r="J1736" t="s">
        <v>332</v>
      </c>
      <c r="K1736" t="s">
        <v>829</v>
      </c>
      <c r="L1736" t="s">
        <v>678</v>
      </c>
      <c r="M1736" t="s">
        <v>6998</v>
      </c>
      <c r="N1736">
        <v>46.613016337299598</v>
      </c>
      <c r="O1736">
        <v>-93.678038463539593</v>
      </c>
      <c r="P1736" t="s">
        <v>705</v>
      </c>
      <c r="Q1736" t="s">
        <v>28</v>
      </c>
      <c r="R1736" t="s">
        <v>28</v>
      </c>
      <c r="S1736" t="s">
        <v>28</v>
      </c>
      <c r="T1736" t="s">
        <v>28</v>
      </c>
      <c r="U1736" t="s">
        <v>28</v>
      </c>
      <c r="V1736" t="s">
        <v>28</v>
      </c>
      <c r="W1736" t="s">
        <v>7013</v>
      </c>
      <c r="X1736" t="s">
        <v>7014</v>
      </c>
      <c r="Y1736" t="s">
        <v>28</v>
      </c>
      <c r="Z1736" t="s">
        <v>7015</v>
      </c>
      <c r="AA1736" t="s">
        <v>3323</v>
      </c>
      <c r="AB1736" t="s">
        <v>678</v>
      </c>
      <c r="AC1736">
        <v>55128</v>
      </c>
      <c r="AD1736" t="s">
        <v>39</v>
      </c>
      <c r="AE1736" t="s">
        <v>28</v>
      </c>
      <c r="AF1736" t="b">
        <f t="shared" si="27"/>
        <v>0</v>
      </c>
      <c r="AG1736" t="b">
        <f>IF(Table1[[#This Row],[bank_type]] = "Private Nonprofit", TRUE, FALSE)</f>
        <v>0</v>
      </c>
    </row>
    <row r="1737" spans="1:33" x14ac:dyDescent="0.2">
      <c r="A1737">
        <v>3205</v>
      </c>
      <c r="B1737" t="s">
        <v>7016</v>
      </c>
      <c r="C1737" s="1">
        <v>41898</v>
      </c>
      <c r="D1737" s="1">
        <v>44663</v>
      </c>
      <c r="E1737" t="s">
        <v>7017</v>
      </c>
      <c r="F1737" t="b">
        <v>1</v>
      </c>
      <c r="G1737" t="s">
        <v>326</v>
      </c>
      <c r="H1737" t="s">
        <v>6716</v>
      </c>
      <c r="I1737" t="s">
        <v>6055</v>
      </c>
      <c r="J1737" t="s">
        <v>332</v>
      </c>
      <c r="K1737" t="s">
        <v>24</v>
      </c>
      <c r="L1737" t="s">
        <v>678</v>
      </c>
      <c r="M1737" t="s">
        <v>6998</v>
      </c>
      <c r="N1737">
        <v>46.624138177258999</v>
      </c>
      <c r="O1737">
        <v>-93.562487199009595</v>
      </c>
      <c r="P1737" t="s">
        <v>705</v>
      </c>
      <c r="Q1737" t="s">
        <v>7018</v>
      </c>
      <c r="R1737" t="s">
        <v>7019</v>
      </c>
      <c r="S1737" t="s">
        <v>7020</v>
      </c>
      <c r="T1737" t="s">
        <v>678</v>
      </c>
      <c r="U1737">
        <v>55155</v>
      </c>
      <c r="V1737" t="s">
        <v>28</v>
      </c>
      <c r="W1737" t="s">
        <v>7021</v>
      </c>
      <c r="X1737" t="s">
        <v>4872</v>
      </c>
      <c r="Y1737" t="s">
        <v>7022</v>
      </c>
      <c r="Z1737" t="s">
        <v>7018</v>
      </c>
      <c r="AA1737" t="s">
        <v>7012</v>
      </c>
      <c r="AB1737" t="s">
        <v>678</v>
      </c>
      <c r="AC1737">
        <v>55155</v>
      </c>
      <c r="AD1737" t="s">
        <v>39</v>
      </c>
      <c r="AE1737" t="s">
        <v>7019</v>
      </c>
      <c r="AF1737" t="b">
        <f t="shared" si="27"/>
        <v>0</v>
      </c>
      <c r="AG1737" t="b">
        <f>IF(Table1[[#This Row],[bank_type]] = "Private Nonprofit", TRUE, FALSE)</f>
        <v>0</v>
      </c>
    </row>
    <row r="1738" spans="1:33" x14ac:dyDescent="0.2">
      <c r="A1738">
        <v>3205</v>
      </c>
      <c r="B1738" t="s">
        <v>7016</v>
      </c>
      <c r="C1738" s="1">
        <v>41898</v>
      </c>
      <c r="D1738" s="1">
        <v>44663</v>
      </c>
      <c r="E1738" t="s">
        <v>7017</v>
      </c>
      <c r="F1738" t="b">
        <v>1</v>
      </c>
      <c r="G1738" t="s">
        <v>326</v>
      </c>
      <c r="H1738" t="s">
        <v>6716</v>
      </c>
      <c r="I1738" t="s">
        <v>6055</v>
      </c>
      <c r="J1738" t="s">
        <v>332</v>
      </c>
      <c r="K1738" t="s">
        <v>24</v>
      </c>
      <c r="L1738" t="s">
        <v>678</v>
      </c>
      <c r="M1738" t="s">
        <v>6998</v>
      </c>
      <c r="N1738">
        <v>46.624138177258999</v>
      </c>
      <c r="O1738">
        <v>-93.562487199009595</v>
      </c>
      <c r="P1738" t="s">
        <v>705</v>
      </c>
      <c r="Q1738" t="s">
        <v>7018</v>
      </c>
      <c r="R1738" t="s">
        <v>7019</v>
      </c>
      <c r="S1738" t="s">
        <v>7020</v>
      </c>
      <c r="T1738" t="s">
        <v>678</v>
      </c>
      <c r="U1738">
        <v>55155</v>
      </c>
      <c r="V1738" t="s">
        <v>28</v>
      </c>
      <c r="W1738" t="s">
        <v>7009</v>
      </c>
      <c r="X1738" t="s">
        <v>1300</v>
      </c>
      <c r="Y1738" t="s">
        <v>7010</v>
      </c>
      <c r="Z1738" t="s">
        <v>7011</v>
      </c>
      <c r="AA1738" t="s">
        <v>7012</v>
      </c>
      <c r="AB1738" t="s">
        <v>678</v>
      </c>
      <c r="AC1738">
        <v>55155</v>
      </c>
      <c r="AD1738" t="s">
        <v>60</v>
      </c>
      <c r="AE1738" t="s">
        <v>28</v>
      </c>
      <c r="AF1738" t="b">
        <f t="shared" si="27"/>
        <v>0</v>
      </c>
      <c r="AG1738" t="b">
        <f>IF(Table1[[#This Row],[bank_type]] = "Private Nonprofit", TRUE, FALSE)</f>
        <v>0</v>
      </c>
    </row>
    <row r="1739" spans="1:33" x14ac:dyDescent="0.2">
      <c r="A1739">
        <v>1593</v>
      </c>
      <c r="B1739" t="s">
        <v>7023</v>
      </c>
      <c r="C1739" s="1">
        <v>39455</v>
      </c>
      <c r="D1739" s="1">
        <v>39455</v>
      </c>
      <c r="E1739" t="s">
        <v>7024</v>
      </c>
      <c r="F1739" t="b">
        <v>1</v>
      </c>
      <c r="G1739" t="s">
        <v>326</v>
      </c>
      <c r="H1739" t="s">
        <v>6716</v>
      </c>
      <c r="I1739" t="s">
        <v>6055</v>
      </c>
      <c r="J1739" t="s">
        <v>1192</v>
      </c>
      <c r="K1739" t="s">
        <v>24</v>
      </c>
      <c r="L1739" t="s">
        <v>678</v>
      </c>
      <c r="M1739" t="s">
        <v>6998</v>
      </c>
      <c r="N1739">
        <v>46.541611189843998</v>
      </c>
      <c r="O1739">
        <v>-93.6371804291404</v>
      </c>
      <c r="P1739" t="s">
        <v>78</v>
      </c>
      <c r="Q1739" t="s">
        <v>7025</v>
      </c>
      <c r="R1739" t="s">
        <v>7026</v>
      </c>
      <c r="S1739" t="s">
        <v>7027</v>
      </c>
      <c r="T1739" t="s">
        <v>678</v>
      </c>
      <c r="U1739">
        <v>56744</v>
      </c>
      <c r="V1739" t="s">
        <v>28</v>
      </c>
      <c r="W1739" t="s">
        <v>2104</v>
      </c>
      <c r="X1739" t="s">
        <v>7028</v>
      </c>
      <c r="Y1739" t="s">
        <v>28</v>
      </c>
      <c r="Z1739" t="s">
        <v>7029</v>
      </c>
      <c r="AA1739" t="s">
        <v>7030</v>
      </c>
      <c r="AB1739" t="s">
        <v>678</v>
      </c>
      <c r="AC1739">
        <v>55374</v>
      </c>
      <c r="AD1739" t="s">
        <v>39</v>
      </c>
      <c r="AE1739" t="s">
        <v>28</v>
      </c>
      <c r="AF1739" t="b">
        <f t="shared" si="27"/>
        <v>0</v>
      </c>
      <c r="AG1739" t="b">
        <f>IF(Table1[[#This Row],[bank_type]] = "Private Nonprofit", TRUE, FALSE)</f>
        <v>0</v>
      </c>
    </row>
    <row r="1740" spans="1:33" x14ac:dyDescent="0.2">
      <c r="A1740">
        <v>1733</v>
      </c>
      <c r="B1740" t="s">
        <v>7031</v>
      </c>
      <c r="C1740" t="s">
        <v>28</v>
      </c>
      <c r="D1740" s="1">
        <v>42797</v>
      </c>
      <c r="E1740" t="s">
        <v>7032</v>
      </c>
      <c r="F1740" t="b">
        <v>1</v>
      </c>
      <c r="G1740" t="s">
        <v>326</v>
      </c>
      <c r="H1740" t="s">
        <v>6716</v>
      </c>
      <c r="I1740" t="s">
        <v>6055</v>
      </c>
      <c r="J1740" t="s">
        <v>332</v>
      </c>
      <c r="K1740" t="s">
        <v>829</v>
      </c>
      <c r="L1740" t="s">
        <v>678</v>
      </c>
      <c r="M1740" t="s">
        <v>6998</v>
      </c>
      <c r="N1740">
        <v>46.561874730114901</v>
      </c>
      <c r="O1740">
        <v>-93.677076405691494</v>
      </c>
      <c r="P1740" t="s">
        <v>78</v>
      </c>
      <c r="Q1740" t="s">
        <v>7033</v>
      </c>
      <c r="R1740" t="s">
        <v>7034</v>
      </c>
      <c r="S1740" t="s">
        <v>28</v>
      </c>
      <c r="T1740" t="s">
        <v>678</v>
      </c>
      <c r="U1740" t="s">
        <v>28</v>
      </c>
      <c r="V1740" t="s">
        <v>28</v>
      </c>
      <c r="W1740" t="s">
        <v>7035</v>
      </c>
      <c r="X1740" t="s">
        <v>7036</v>
      </c>
      <c r="Y1740" t="s">
        <v>7037</v>
      </c>
      <c r="Z1740" t="s">
        <v>7038</v>
      </c>
      <c r="AA1740" t="s">
        <v>7039</v>
      </c>
      <c r="AB1740" t="s">
        <v>678</v>
      </c>
      <c r="AC1740" t="s">
        <v>7040</v>
      </c>
      <c r="AD1740" t="s">
        <v>405</v>
      </c>
      <c r="AE1740" t="s">
        <v>7041</v>
      </c>
      <c r="AF1740" t="b">
        <f t="shared" si="27"/>
        <v>0</v>
      </c>
      <c r="AG1740" t="b">
        <f>IF(Table1[[#This Row],[bank_type]] = "Private Nonprofit", TRUE, FALSE)</f>
        <v>0</v>
      </c>
    </row>
    <row r="1741" spans="1:33" x14ac:dyDescent="0.2">
      <c r="A1741">
        <v>1733</v>
      </c>
      <c r="B1741" t="s">
        <v>7031</v>
      </c>
      <c r="C1741" t="s">
        <v>28</v>
      </c>
      <c r="D1741" s="1">
        <v>42797</v>
      </c>
      <c r="E1741" t="s">
        <v>7032</v>
      </c>
      <c r="F1741" t="b">
        <v>1</v>
      </c>
      <c r="G1741" t="s">
        <v>326</v>
      </c>
      <c r="H1741" t="s">
        <v>6716</v>
      </c>
      <c r="I1741" t="s">
        <v>6055</v>
      </c>
      <c r="J1741" t="s">
        <v>332</v>
      </c>
      <c r="K1741" t="s">
        <v>829</v>
      </c>
      <c r="L1741" t="s">
        <v>678</v>
      </c>
      <c r="M1741" t="s">
        <v>6998</v>
      </c>
      <c r="N1741">
        <v>46.561874730114901</v>
      </c>
      <c r="O1741">
        <v>-93.677076405691494</v>
      </c>
      <c r="P1741" t="s">
        <v>78</v>
      </c>
      <c r="Q1741" t="s">
        <v>7033</v>
      </c>
      <c r="R1741" t="s">
        <v>7034</v>
      </c>
      <c r="S1741" t="s">
        <v>28</v>
      </c>
      <c r="T1741" t="s">
        <v>678</v>
      </c>
      <c r="U1741" t="s">
        <v>28</v>
      </c>
      <c r="V1741" t="s">
        <v>28</v>
      </c>
      <c r="W1741" t="s">
        <v>7042</v>
      </c>
      <c r="X1741" t="s">
        <v>7043</v>
      </c>
      <c r="Y1741" t="s">
        <v>7044</v>
      </c>
      <c r="Z1741" t="s">
        <v>7045</v>
      </c>
      <c r="AA1741" t="s">
        <v>28</v>
      </c>
      <c r="AB1741" t="s">
        <v>678</v>
      </c>
      <c r="AC1741" t="s">
        <v>28</v>
      </c>
      <c r="AD1741" t="s">
        <v>379</v>
      </c>
      <c r="AE1741" t="s">
        <v>28</v>
      </c>
      <c r="AF1741" t="b">
        <f t="shared" si="27"/>
        <v>0</v>
      </c>
      <c r="AG1741" t="b">
        <f>IF(Table1[[#This Row],[bank_type]] = "Private Nonprofit", TRUE, FALSE)</f>
        <v>0</v>
      </c>
    </row>
    <row r="1742" spans="1:33" x14ac:dyDescent="0.2">
      <c r="A1742">
        <v>1877</v>
      </c>
      <c r="B1742" t="s">
        <v>7046</v>
      </c>
      <c r="C1742" s="1">
        <v>40570</v>
      </c>
      <c r="D1742" s="1">
        <v>40570</v>
      </c>
      <c r="E1742" t="s">
        <v>7047</v>
      </c>
      <c r="F1742" t="b">
        <v>1</v>
      </c>
      <c r="G1742" t="s">
        <v>326</v>
      </c>
      <c r="H1742" t="s">
        <v>1518</v>
      </c>
      <c r="I1742" t="s">
        <v>6055</v>
      </c>
      <c r="J1742" t="s">
        <v>332</v>
      </c>
      <c r="K1742" t="s">
        <v>24</v>
      </c>
      <c r="L1742" t="s">
        <v>678</v>
      </c>
      <c r="M1742" t="s">
        <v>6998</v>
      </c>
      <c r="N1742">
        <v>46.616444000000001</v>
      </c>
      <c r="O1742">
        <v>-93.559533999999999</v>
      </c>
      <c r="P1742" t="s">
        <v>27</v>
      </c>
      <c r="Q1742" t="s">
        <v>28</v>
      </c>
      <c r="R1742" t="s">
        <v>28</v>
      </c>
      <c r="S1742" t="s">
        <v>28</v>
      </c>
      <c r="T1742" t="s">
        <v>28</v>
      </c>
      <c r="U1742" t="s">
        <v>28</v>
      </c>
      <c r="V1742" t="s">
        <v>28</v>
      </c>
      <c r="W1742" t="s">
        <v>7048</v>
      </c>
      <c r="X1742" t="s">
        <v>7049</v>
      </c>
      <c r="Y1742" t="s">
        <v>28</v>
      </c>
      <c r="Z1742" t="s">
        <v>7050</v>
      </c>
      <c r="AA1742" t="s">
        <v>7048</v>
      </c>
      <c r="AB1742" t="s">
        <v>678</v>
      </c>
      <c r="AC1742">
        <v>56431</v>
      </c>
      <c r="AD1742" t="s">
        <v>34</v>
      </c>
      <c r="AE1742" t="s">
        <v>28</v>
      </c>
      <c r="AF1742" t="b">
        <f t="shared" si="27"/>
        <v>1</v>
      </c>
      <c r="AG1742" t="b">
        <f>IF(Table1[[#This Row],[bank_type]] = "Private Nonprofit", TRUE, FALSE)</f>
        <v>0</v>
      </c>
    </row>
    <row r="1743" spans="1:33" x14ac:dyDescent="0.2">
      <c r="A1743">
        <v>1877</v>
      </c>
      <c r="B1743" t="s">
        <v>7046</v>
      </c>
      <c r="C1743" s="1">
        <v>40570</v>
      </c>
      <c r="D1743" s="1">
        <v>40570</v>
      </c>
      <c r="E1743" t="s">
        <v>7047</v>
      </c>
      <c r="F1743" t="b">
        <v>1</v>
      </c>
      <c r="G1743" t="s">
        <v>326</v>
      </c>
      <c r="H1743" t="s">
        <v>1518</v>
      </c>
      <c r="I1743" t="s">
        <v>6055</v>
      </c>
      <c r="J1743" t="s">
        <v>332</v>
      </c>
      <c r="K1743" t="s">
        <v>24</v>
      </c>
      <c r="L1743" t="s">
        <v>678</v>
      </c>
      <c r="M1743" t="s">
        <v>6998</v>
      </c>
      <c r="N1743">
        <v>46.616444000000001</v>
      </c>
      <c r="O1743">
        <v>-93.559533999999999</v>
      </c>
      <c r="P1743" t="s">
        <v>27</v>
      </c>
      <c r="Q1743" t="s">
        <v>28</v>
      </c>
      <c r="R1743" t="s">
        <v>28</v>
      </c>
      <c r="S1743" t="s">
        <v>28</v>
      </c>
      <c r="T1743" t="s">
        <v>28</v>
      </c>
      <c r="U1743" t="s">
        <v>28</v>
      </c>
      <c r="V1743" t="s">
        <v>28</v>
      </c>
      <c r="W1743" t="s">
        <v>7051</v>
      </c>
      <c r="X1743" t="s">
        <v>7052</v>
      </c>
      <c r="Y1743" t="s">
        <v>28</v>
      </c>
      <c r="Z1743" t="s">
        <v>28</v>
      </c>
      <c r="AA1743" t="s">
        <v>28</v>
      </c>
      <c r="AB1743" t="s">
        <v>678</v>
      </c>
      <c r="AC1743" t="s">
        <v>28</v>
      </c>
      <c r="AD1743" t="s">
        <v>405</v>
      </c>
      <c r="AE1743" t="s">
        <v>28</v>
      </c>
      <c r="AF1743" t="b">
        <f t="shared" si="27"/>
        <v>1</v>
      </c>
      <c r="AG1743" t="b">
        <f>IF(Table1[[#This Row],[bank_type]] = "Private Nonprofit", TRUE, FALSE)</f>
        <v>0</v>
      </c>
    </row>
    <row r="1744" spans="1:33" x14ac:dyDescent="0.2">
      <c r="A1744">
        <v>2002</v>
      </c>
      <c r="B1744" t="s">
        <v>7053</v>
      </c>
      <c r="C1744" s="1">
        <v>41183</v>
      </c>
      <c r="D1744" s="1">
        <v>41183</v>
      </c>
      <c r="E1744" t="s">
        <v>7054</v>
      </c>
      <c r="F1744" t="b">
        <v>1</v>
      </c>
      <c r="G1744" t="s">
        <v>326</v>
      </c>
      <c r="H1744" t="s">
        <v>1518</v>
      </c>
      <c r="I1744" t="s">
        <v>6928</v>
      </c>
      <c r="J1744" t="s">
        <v>332</v>
      </c>
      <c r="K1744" t="s">
        <v>24</v>
      </c>
      <c r="L1744" t="s">
        <v>678</v>
      </c>
      <c r="M1744" t="s">
        <v>6998</v>
      </c>
      <c r="N1744">
        <v>46.781473802662497</v>
      </c>
      <c r="O1744">
        <v>-93.400077833823701</v>
      </c>
      <c r="P1744" t="s">
        <v>78</v>
      </c>
      <c r="Q1744" t="s">
        <v>1604</v>
      </c>
      <c r="R1744" t="s">
        <v>689</v>
      </c>
      <c r="S1744" t="s">
        <v>687</v>
      </c>
      <c r="T1744" t="s">
        <v>688</v>
      </c>
      <c r="U1744">
        <v>21209</v>
      </c>
      <c r="V1744" t="s">
        <v>28</v>
      </c>
      <c r="W1744" t="s">
        <v>817</v>
      </c>
      <c r="X1744" t="s">
        <v>571</v>
      </c>
      <c r="Y1744" t="s">
        <v>818</v>
      </c>
      <c r="Z1744" t="s">
        <v>819</v>
      </c>
      <c r="AA1744" t="s">
        <v>820</v>
      </c>
      <c r="AB1744" t="s">
        <v>678</v>
      </c>
      <c r="AC1744">
        <v>55110</v>
      </c>
      <c r="AD1744" t="s">
        <v>60</v>
      </c>
      <c r="AE1744" t="s">
        <v>28</v>
      </c>
      <c r="AF1744" t="b">
        <f t="shared" si="27"/>
        <v>0</v>
      </c>
      <c r="AG1744" t="b">
        <f>IF(Table1[[#This Row],[bank_type]] = "Private Nonprofit", TRUE, FALSE)</f>
        <v>0</v>
      </c>
    </row>
    <row r="1745" spans="1:33" x14ac:dyDescent="0.2">
      <c r="A1745">
        <v>6015</v>
      </c>
      <c r="B1745" t="s">
        <v>7055</v>
      </c>
      <c r="C1745" t="s">
        <v>28</v>
      </c>
      <c r="D1745" s="1">
        <v>45061</v>
      </c>
      <c r="E1745" t="s">
        <v>7056</v>
      </c>
      <c r="F1745" t="b">
        <v>1</v>
      </c>
      <c r="G1745" t="s">
        <v>326</v>
      </c>
      <c r="H1745" t="s">
        <v>846</v>
      </c>
      <c r="J1745" t="s">
        <v>332</v>
      </c>
      <c r="K1745" t="s">
        <v>24</v>
      </c>
      <c r="L1745" t="s">
        <v>678</v>
      </c>
      <c r="M1745" t="s">
        <v>6998</v>
      </c>
      <c r="N1745">
        <v>46.37</v>
      </c>
      <c r="O1745">
        <v>-93.55</v>
      </c>
      <c r="P1745" t="s">
        <v>78</v>
      </c>
      <c r="Q1745" t="s">
        <v>1604</v>
      </c>
      <c r="R1745" t="s">
        <v>686</v>
      </c>
      <c r="S1745" t="s">
        <v>687</v>
      </c>
      <c r="T1745" t="s">
        <v>688</v>
      </c>
      <c r="U1745">
        <v>21209</v>
      </c>
      <c r="V1745" t="s">
        <v>689</v>
      </c>
      <c r="W1745" t="s">
        <v>817</v>
      </c>
      <c r="X1745" t="s">
        <v>571</v>
      </c>
      <c r="Y1745" t="s">
        <v>818</v>
      </c>
      <c r="Z1745" t="s">
        <v>819</v>
      </c>
      <c r="AA1745" t="s">
        <v>820</v>
      </c>
      <c r="AB1745" t="s">
        <v>678</v>
      </c>
      <c r="AC1745">
        <v>55110</v>
      </c>
      <c r="AD1745" t="s">
        <v>60</v>
      </c>
      <c r="AE1745" t="s">
        <v>28</v>
      </c>
      <c r="AF1745" t="b">
        <f t="shared" si="27"/>
        <v>0</v>
      </c>
      <c r="AG1745" t="b">
        <f>IF(Table1[[#This Row],[bank_type]] = "Private Nonprofit", TRUE, FALSE)</f>
        <v>0</v>
      </c>
    </row>
    <row r="1746" spans="1:33" x14ac:dyDescent="0.2">
      <c r="A1746">
        <v>7044</v>
      </c>
      <c r="B1746" t="s">
        <v>7057</v>
      </c>
      <c r="C1746" t="s">
        <v>28</v>
      </c>
      <c r="D1746" s="1">
        <v>45604</v>
      </c>
      <c r="E1746" t="s">
        <v>7056</v>
      </c>
      <c r="F1746" t="b">
        <v>1</v>
      </c>
      <c r="G1746" t="s">
        <v>326</v>
      </c>
      <c r="J1746" t="s">
        <v>332</v>
      </c>
      <c r="K1746" t="s">
        <v>24</v>
      </c>
      <c r="L1746" t="s">
        <v>678</v>
      </c>
      <c r="M1746" t="s">
        <v>6998</v>
      </c>
      <c r="N1746">
        <v>46.37</v>
      </c>
      <c r="O1746">
        <v>-93.55</v>
      </c>
      <c r="P1746" t="s">
        <v>705</v>
      </c>
      <c r="Q1746" t="s">
        <v>1604</v>
      </c>
      <c r="R1746" t="s">
        <v>686</v>
      </c>
      <c r="S1746" t="s">
        <v>687</v>
      </c>
      <c r="T1746" t="s">
        <v>688</v>
      </c>
      <c r="U1746">
        <v>21209</v>
      </c>
      <c r="V1746" t="s">
        <v>689</v>
      </c>
      <c r="W1746" t="s">
        <v>817</v>
      </c>
      <c r="X1746" t="s">
        <v>571</v>
      </c>
      <c r="Y1746" t="s">
        <v>818</v>
      </c>
      <c r="Z1746" t="s">
        <v>819</v>
      </c>
      <c r="AA1746" t="s">
        <v>820</v>
      </c>
      <c r="AB1746" t="s">
        <v>678</v>
      </c>
      <c r="AC1746">
        <v>55110</v>
      </c>
      <c r="AD1746" t="s">
        <v>60</v>
      </c>
      <c r="AE1746" t="s">
        <v>28</v>
      </c>
      <c r="AF1746" t="b">
        <f t="shared" si="27"/>
        <v>0</v>
      </c>
      <c r="AG1746" t="b">
        <f>IF(Table1[[#This Row],[bank_type]] = "Private Nonprofit", TRUE, FALSE)</f>
        <v>0</v>
      </c>
    </row>
    <row r="1747" spans="1:33" x14ac:dyDescent="0.2">
      <c r="A1747">
        <v>7045</v>
      </c>
      <c r="B1747" t="s">
        <v>7058</v>
      </c>
      <c r="C1747" t="s">
        <v>28</v>
      </c>
      <c r="D1747" s="1">
        <v>45604</v>
      </c>
      <c r="E1747" t="s">
        <v>7056</v>
      </c>
      <c r="F1747" t="b">
        <v>1</v>
      </c>
      <c r="G1747" t="s">
        <v>326</v>
      </c>
      <c r="J1747" t="s">
        <v>332</v>
      </c>
      <c r="K1747" t="s">
        <v>24</v>
      </c>
      <c r="L1747" t="s">
        <v>678</v>
      </c>
      <c r="M1747" t="s">
        <v>6998</v>
      </c>
      <c r="N1747">
        <v>46.37</v>
      </c>
      <c r="O1747">
        <v>-93.55</v>
      </c>
      <c r="P1747" t="s">
        <v>78</v>
      </c>
      <c r="Q1747" t="s">
        <v>1604</v>
      </c>
      <c r="R1747" t="s">
        <v>686</v>
      </c>
      <c r="S1747" t="s">
        <v>687</v>
      </c>
      <c r="T1747" t="s">
        <v>688</v>
      </c>
      <c r="U1747">
        <v>21209</v>
      </c>
      <c r="V1747" t="s">
        <v>689</v>
      </c>
      <c r="W1747" t="s">
        <v>817</v>
      </c>
      <c r="X1747" t="s">
        <v>571</v>
      </c>
      <c r="Y1747" t="s">
        <v>818</v>
      </c>
      <c r="Z1747" t="s">
        <v>819</v>
      </c>
      <c r="AA1747" t="s">
        <v>820</v>
      </c>
      <c r="AB1747" t="s">
        <v>678</v>
      </c>
      <c r="AC1747">
        <v>55110</v>
      </c>
      <c r="AD1747" t="s">
        <v>60</v>
      </c>
      <c r="AE1747" t="s">
        <v>28</v>
      </c>
      <c r="AF1747" t="b">
        <f t="shared" si="27"/>
        <v>0</v>
      </c>
      <c r="AG1747" t="b">
        <f>IF(Table1[[#This Row],[bank_type]] = "Private Nonprofit", TRUE, FALSE)</f>
        <v>0</v>
      </c>
    </row>
    <row r="1748" spans="1:33" x14ac:dyDescent="0.2">
      <c r="A1748">
        <v>6588</v>
      </c>
      <c r="B1748" t="s">
        <v>7059</v>
      </c>
      <c r="C1748" t="s">
        <v>28</v>
      </c>
      <c r="D1748" s="1">
        <v>45541</v>
      </c>
      <c r="E1748" t="s">
        <v>7060</v>
      </c>
      <c r="F1748" t="b">
        <v>1</v>
      </c>
      <c r="G1748" t="s">
        <v>326</v>
      </c>
      <c r="J1748" t="s">
        <v>332</v>
      </c>
      <c r="K1748" t="s">
        <v>24</v>
      </c>
      <c r="L1748" t="s">
        <v>678</v>
      </c>
      <c r="M1748" t="s">
        <v>6998</v>
      </c>
      <c r="N1748">
        <v>46.365807098440598</v>
      </c>
      <c r="O1748">
        <v>-93.549815096663394</v>
      </c>
      <c r="P1748" t="s">
        <v>78</v>
      </c>
      <c r="Q1748" t="s">
        <v>1604</v>
      </c>
      <c r="R1748" t="s">
        <v>686</v>
      </c>
      <c r="S1748" t="s">
        <v>687</v>
      </c>
      <c r="T1748" t="s">
        <v>688</v>
      </c>
      <c r="U1748">
        <v>21209</v>
      </c>
      <c r="V1748" t="s">
        <v>689</v>
      </c>
      <c r="W1748" t="s">
        <v>817</v>
      </c>
      <c r="X1748" t="s">
        <v>571</v>
      </c>
      <c r="Y1748" t="s">
        <v>818</v>
      </c>
      <c r="Z1748" t="s">
        <v>819</v>
      </c>
      <c r="AA1748" t="s">
        <v>820</v>
      </c>
      <c r="AB1748" t="s">
        <v>678</v>
      </c>
      <c r="AC1748">
        <v>55110</v>
      </c>
      <c r="AD1748" t="s">
        <v>60</v>
      </c>
      <c r="AE1748" t="s">
        <v>28</v>
      </c>
      <c r="AF1748" t="b">
        <f t="shared" si="27"/>
        <v>0</v>
      </c>
      <c r="AG1748" t="b">
        <f>IF(Table1[[#This Row],[bank_type]] = "Private Nonprofit", TRUE, FALSE)</f>
        <v>0</v>
      </c>
    </row>
    <row r="1749" spans="1:33" x14ac:dyDescent="0.2">
      <c r="A1749">
        <v>2815</v>
      </c>
      <c r="B1749" t="s">
        <v>7061</v>
      </c>
      <c r="C1749" t="s">
        <v>28</v>
      </c>
      <c r="D1749" s="1">
        <v>44119</v>
      </c>
      <c r="E1749" t="s">
        <v>7062</v>
      </c>
      <c r="F1749" t="b">
        <v>1</v>
      </c>
      <c r="K1749" t="s">
        <v>76</v>
      </c>
      <c r="L1749" t="s">
        <v>678</v>
      </c>
      <c r="M1749" t="s">
        <v>6998</v>
      </c>
      <c r="N1749">
        <v>47.011882</v>
      </c>
      <c r="O1749">
        <v>-93.120502000000002</v>
      </c>
      <c r="P1749" t="s">
        <v>27</v>
      </c>
      <c r="Q1749" t="s">
        <v>7063</v>
      </c>
      <c r="R1749" t="s">
        <v>7064</v>
      </c>
      <c r="S1749" t="s">
        <v>7048</v>
      </c>
      <c r="T1749" t="s">
        <v>678</v>
      </c>
      <c r="U1749">
        <v>56431</v>
      </c>
      <c r="V1749" t="s">
        <v>28</v>
      </c>
      <c r="W1749" t="s">
        <v>28</v>
      </c>
      <c r="X1749" t="s">
        <v>28</v>
      </c>
      <c r="Y1749" t="s">
        <v>28</v>
      </c>
      <c r="Z1749" t="s">
        <v>28</v>
      </c>
      <c r="AA1749" t="s">
        <v>28</v>
      </c>
      <c r="AB1749" t="s">
        <v>28</v>
      </c>
      <c r="AC1749" t="s">
        <v>28</v>
      </c>
      <c r="AD1749" t="s">
        <v>28</v>
      </c>
      <c r="AE1749" t="s">
        <v>28</v>
      </c>
      <c r="AF1749" t="b">
        <f t="shared" si="27"/>
        <v>1</v>
      </c>
      <c r="AG1749" t="b">
        <f>IF(Table1[[#This Row],[bank_type]] = "Private Nonprofit", TRUE, FALSE)</f>
        <v>0</v>
      </c>
    </row>
    <row r="1750" spans="1:33" x14ac:dyDescent="0.2">
      <c r="A1750">
        <v>5996</v>
      </c>
      <c r="B1750" t="s">
        <v>7065</v>
      </c>
      <c r="C1750" t="s">
        <v>28</v>
      </c>
      <c r="D1750" s="1">
        <v>44995</v>
      </c>
      <c r="E1750" t="s">
        <v>7066</v>
      </c>
      <c r="F1750" t="b">
        <v>1</v>
      </c>
      <c r="G1750" t="s">
        <v>326</v>
      </c>
      <c r="H1750" t="s">
        <v>846</v>
      </c>
      <c r="J1750" t="s">
        <v>332</v>
      </c>
      <c r="K1750" t="s">
        <v>24</v>
      </c>
      <c r="L1750" t="s">
        <v>678</v>
      </c>
      <c r="M1750" t="s">
        <v>7067</v>
      </c>
      <c r="N1750">
        <v>45.374389999999998</v>
      </c>
      <c r="O1750">
        <v>-93.299221000000003</v>
      </c>
      <c r="P1750" t="s">
        <v>78</v>
      </c>
      <c r="Q1750" t="s">
        <v>7068</v>
      </c>
      <c r="R1750" t="s">
        <v>7069</v>
      </c>
      <c r="S1750" t="s">
        <v>7070</v>
      </c>
      <c r="T1750" t="s">
        <v>678</v>
      </c>
      <c r="U1750">
        <v>55304</v>
      </c>
      <c r="V1750" t="s">
        <v>7071</v>
      </c>
      <c r="W1750" t="s">
        <v>6091</v>
      </c>
      <c r="X1750" t="s">
        <v>7072</v>
      </c>
      <c r="Y1750" t="s">
        <v>7073</v>
      </c>
      <c r="Z1750" t="s">
        <v>7074</v>
      </c>
      <c r="AA1750" t="s">
        <v>7012</v>
      </c>
      <c r="AB1750" t="s">
        <v>678</v>
      </c>
      <c r="AC1750">
        <v>55110</v>
      </c>
      <c r="AD1750" t="s">
        <v>405</v>
      </c>
      <c r="AE1750" t="s">
        <v>7075</v>
      </c>
      <c r="AF1750" t="b">
        <f t="shared" si="27"/>
        <v>0</v>
      </c>
      <c r="AG1750" t="b">
        <f>IF(Table1[[#This Row],[bank_type]] = "Private Nonprofit", TRUE, FALSE)</f>
        <v>0</v>
      </c>
    </row>
    <row r="1751" spans="1:33" x14ac:dyDescent="0.2">
      <c r="A1751">
        <v>5734</v>
      </c>
      <c r="B1751" t="s">
        <v>7076</v>
      </c>
      <c r="C1751" t="s">
        <v>28</v>
      </c>
      <c r="D1751" s="1">
        <v>43755</v>
      </c>
      <c r="E1751" t="s">
        <v>7077</v>
      </c>
      <c r="F1751" t="b">
        <v>1</v>
      </c>
      <c r="K1751" t="s">
        <v>76</v>
      </c>
      <c r="L1751" t="s">
        <v>678</v>
      </c>
      <c r="M1751" t="s">
        <v>7067</v>
      </c>
      <c r="N1751">
        <v>45.198171000000002</v>
      </c>
      <c r="O1751">
        <v>-93.211507999999995</v>
      </c>
      <c r="P1751" t="s">
        <v>78</v>
      </c>
      <c r="Q1751" t="s">
        <v>7078</v>
      </c>
      <c r="R1751" t="s">
        <v>7079</v>
      </c>
      <c r="S1751" t="s">
        <v>7080</v>
      </c>
      <c r="T1751" t="s">
        <v>678</v>
      </c>
      <c r="U1751">
        <v>55449</v>
      </c>
      <c r="V1751" t="s">
        <v>28</v>
      </c>
      <c r="W1751" t="s">
        <v>915</v>
      </c>
      <c r="X1751" t="s">
        <v>7081</v>
      </c>
      <c r="Y1751" t="s">
        <v>28</v>
      </c>
      <c r="Z1751" t="s">
        <v>7082</v>
      </c>
      <c r="AA1751" t="s">
        <v>7083</v>
      </c>
      <c r="AB1751" t="s">
        <v>678</v>
      </c>
      <c r="AC1751">
        <v>55082</v>
      </c>
      <c r="AD1751" t="s">
        <v>405</v>
      </c>
      <c r="AE1751" t="s">
        <v>7084</v>
      </c>
      <c r="AF1751" t="b">
        <f t="shared" si="27"/>
        <v>0</v>
      </c>
      <c r="AG1751" t="b">
        <f>IF(Table1[[#This Row],[bank_type]] = "Private Nonprofit", TRUE, FALSE)</f>
        <v>0</v>
      </c>
    </row>
    <row r="1752" spans="1:33" x14ac:dyDescent="0.2">
      <c r="A1752">
        <v>6753</v>
      </c>
      <c r="B1752" t="s">
        <v>7085</v>
      </c>
      <c r="C1752" t="s">
        <v>28</v>
      </c>
      <c r="D1752" t="s">
        <v>28</v>
      </c>
      <c r="E1752" t="s">
        <v>7086</v>
      </c>
      <c r="F1752" t="b">
        <v>1</v>
      </c>
      <c r="K1752" t="s">
        <v>42</v>
      </c>
      <c r="L1752" t="s">
        <v>678</v>
      </c>
      <c r="M1752" t="s">
        <v>7067</v>
      </c>
      <c r="N1752">
        <v>45.273795</v>
      </c>
      <c r="O1752">
        <v>-93.167045999999999</v>
      </c>
      <c r="P1752" t="s">
        <v>78</v>
      </c>
      <c r="Q1752" t="s">
        <v>7087</v>
      </c>
      <c r="R1752" t="s">
        <v>7088</v>
      </c>
      <c r="S1752" t="s">
        <v>7089</v>
      </c>
      <c r="T1752" t="s">
        <v>678</v>
      </c>
      <c r="U1752">
        <v>55331</v>
      </c>
      <c r="V1752" t="s">
        <v>7090</v>
      </c>
      <c r="W1752" t="s">
        <v>1415</v>
      </c>
      <c r="X1752" t="s">
        <v>7091</v>
      </c>
      <c r="Y1752" t="s">
        <v>7092</v>
      </c>
      <c r="Z1752" t="s">
        <v>7093</v>
      </c>
      <c r="AA1752" t="s">
        <v>7002</v>
      </c>
      <c r="AB1752" t="s">
        <v>678</v>
      </c>
      <c r="AC1752">
        <v>55441</v>
      </c>
      <c r="AD1752" t="s">
        <v>405</v>
      </c>
      <c r="AE1752" t="s">
        <v>7094</v>
      </c>
      <c r="AF1752" t="b">
        <f t="shared" si="27"/>
        <v>0</v>
      </c>
      <c r="AG1752" t="b">
        <f>IF(Table1[[#This Row],[bank_type]] = "Private Nonprofit", TRUE, FALSE)</f>
        <v>0</v>
      </c>
    </row>
    <row r="1753" spans="1:33" x14ac:dyDescent="0.2">
      <c r="A1753">
        <v>6530</v>
      </c>
      <c r="B1753" t="s">
        <v>7095</v>
      </c>
      <c r="C1753" t="s">
        <v>28</v>
      </c>
      <c r="D1753" s="1">
        <v>45644</v>
      </c>
      <c r="E1753" t="s">
        <v>7096</v>
      </c>
      <c r="F1753" t="b">
        <v>1</v>
      </c>
      <c r="G1753" t="s">
        <v>326</v>
      </c>
      <c r="J1753" t="s">
        <v>332</v>
      </c>
      <c r="K1753" t="s">
        <v>24</v>
      </c>
      <c r="L1753" t="s">
        <v>678</v>
      </c>
      <c r="M1753" t="s">
        <v>7067</v>
      </c>
      <c r="N1753">
        <v>45.304459000000001</v>
      </c>
      <c r="O1753">
        <v>-93.299661999999998</v>
      </c>
      <c r="P1753" t="s">
        <v>78</v>
      </c>
      <c r="Q1753" t="s">
        <v>7097</v>
      </c>
      <c r="R1753" t="s">
        <v>7098</v>
      </c>
      <c r="S1753" t="s">
        <v>7099</v>
      </c>
      <c r="T1753" t="s">
        <v>7100</v>
      </c>
      <c r="U1753">
        <v>57006</v>
      </c>
      <c r="V1753" t="s">
        <v>7101</v>
      </c>
      <c r="W1753" t="s">
        <v>2343</v>
      </c>
      <c r="X1753" t="s">
        <v>7102</v>
      </c>
      <c r="Y1753" t="s">
        <v>7103</v>
      </c>
      <c r="Z1753" t="s">
        <v>7104</v>
      </c>
      <c r="AA1753" t="s">
        <v>7105</v>
      </c>
      <c r="AB1753" t="s">
        <v>678</v>
      </c>
      <c r="AC1753">
        <v>55128</v>
      </c>
      <c r="AD1753" t="s">
        <v>405</v>
      </c>
      <c r="AE1753" t="s">
        <v>7106</v>
      </c>
      <c r="AF1753" t="b">
        <f t="shared" si="27"/>
        <v>0</v>
      </c>
      <c r="AG1753" t="b">
        <f>IF(Table1[[#This Row],[bank_type]] = "Private Nonprofit", TRUE, FALSE)</f>
        <v>0</v>
      </c>
    </row>
    <row r="1754" spans="1:33" x14ac:dyDescent="0.2">
      <c r="A1754">
        <v>1363</v>
      </c>
      <c r="B1754" t="s">
        <v>7107</v>
      </c>
      <c r="C1754" s="1">
        <v>36640</v>
      </c>
      <c r="D1754" s="1">
        <v>41705</v>
      </c>
      <c r="E1754" t="s">
        <v>7108</v>
      </c>
      <c r="F1754" t="b">
        <v>1</v>
      </c>
      <c r="G1754" t="s">
        <v>326</v>
      </c>
      <c r="H1754" t="s">
        <v>846</v>
      </c>
      <c r="I1754" t="s">
        <v>847</v>
      </c>
      <c r="J1754" t="s">
        <v>1192</v>
      </c>
      <c r="K1754" t="s">
        <v>362</v>
      </c>
      <c r="L1754" t="s">
        <v>678</v>
      </c>
      <c r="M1754" t="s">
        <v>7067</v>
      </c>
      <c r="N1754">
        <v>45.288659623787602</v>
      </c>
      <c r="O1754">
        <v>-93.033349388570599</v>
      </c>
      <c r="P1754" t="s">
        <v>78</v>
      </c>
      <c r="Q1754" t="s">
        <v>28</v>
      </c>
      <c r="R1754" t="s">
        <v>28</v>
      </c>
      <c r="S1754" t="s">
        <v>28</v>
      </c>
      <c r="T1754" t="s">
        <v>28</v>
      </c>
      <c r="U1754" t="s">
        <v>28</v>
      </c>
      <c r="V1754" t="s">
        <v>28</v>
      </c>
      <c r="W1754" t="s">
        <v>7109</v>
      </c>
      <c r="X1754" t="s">
        <v>7110</v>
      </c>
      <c r="Y1754" t="s">
        <v>28</v>
      </c>
      <c r="Z1754" t="s">
        <v>7111</v>
      </c>
      <c r="AA1754" t="s">
        <v>7112</v>
      </c>
      <c r="AB1754" t="s">
        <v>678</v>
      </c>
      <c r="AC1754">
        <v>55025</v>
      </c>
      <c r="AD1754" t="s">
        <v>39</v>
      </c>
      <c r="AE1754" t="s">
        <v>28</v>
      </c>
      <c r="AF1754" t="b">
        <f t="shared" si="27"/>
        <v>0</v>
      </c>
      <c r="AG1754" t="b">
        <f>IF(Table1[[#This Row],[bank_type]] = "Private Nonprofit", TRUE, FALSE)</f>
        <v>0</v>
      </c>
    </row>
    <row r="1755" spans="1:33" x14ac:dyDescent="0.2">
      <c r="A1755">
        <v>1521</v>
      </c>
      <c r="B1755" t="s">
        <v>7113</v>
      </c>
      <c r="C1755" s="1">
        <v>39170</v>
      </c>
      <c r="D1755" s="1">
        <v>41691</v>
      </c>
      <c r="E1755" t="s">
        <v>7114</v>
      </c>
      <c r="F1755" t="b">
        <v>1</v>
      </c>
      <c r="G1755" t="s">
        <v>326</v>
      </c>
      <c r="H1755" t="s">
        <v>846</v>
      </c>
      <c r="I1755" t="s">
        <v>847</v>
      </c>
      <c r="J1755" t="s">
        <v>1192</v>
      </c>
      <c r="K1755" t="s">
        <v>362</v>
      </c>
      <c r="L1755" t="s">
        <v>678</v>
      </c>
      <c r="M1755" t="s">
        <v>7067</v>
      </c>
      <c r="N1755">
        <v>45.409511377150103</v>
      </c>
      <c r="O1755">
        <v>-93.110603723283305</v>
      </c>
      <c r="P1755" t="s">
        <v>78</v>
      </c>
      <c r="Q1755" t="s">
        <v>7115</v>
      </c>
      <c r="R1755" t="s">
        <v>7116</v>
      </c>
      <c r="S1755" t="s">
        <v>7117</v>
      </c>
      <c r="T1755" t="s">
        <v>678</v>
      </c>
      <c r="U1755">
        <v>55011</v>
      </c>
      <c r="V1755" t="s">
        <v>28</v>
      </c>
      <c r="W1755" t="s">
        <v>974</v>
      </c>
      <c r="X1755" t="s">
        <v>7118</v>
      </c>
      <c r="Y1755" t="s">
        <v>28</v>
      </c>
      <c r="Z1755" t="s">
        <v>7119</v>
      </c>
      <c r="AA1755" t="s">
        <v>7117</v>
      </c>
      <c r="AB1755" t="s">
        <v>678</v>
      </c>
      <c r="AC1755">
        <v>55011</v>
      </c>
      <c r="AD1755" t="s">
        <v>39</v>
      </c>
      <c r="AE1755" t="s">
        <v>28</v>
      </c>
      <c r="AF1755" t="b">
        <f t="shared" si="27"/>
        <v>0</v>
      </c>
      <c r="AG1755" t="b">
        <f>IF(Table1[[#This Row],[bank_type]] = "Private Nonprofit", TRUE, FALSE)</f>
        <v>0</v>
      </c>
    </row>
    <row r="1756" spans="1:33" x14ac:dyDescent="0.2">
      <c r="A1756">
        <v>1594</v>
      </c>
      <c r="B1756" t="s">
        <v>7120</v>
      </c>
      <c r="C1756" s="1">
        <v>38863</v>
      </c>
      <c r="D1756" s="1">
        <v>41101</v>
      </c>
      <c r="E1756" t="s">
        <v>7121</v>
      </c>
      <c r="F1756" t="b">
        <v>1</v>
      </c>
      <c r="G1756" t="s">
        <v>326</v>
      </c>
      <c r="H1756" t="s">
        <v>846</v>
      </c>
      <c r="I1756" t="s">
        <v>847</v>
      </c>
      <c r="J1756" t="s">
        <v>1192</v>
      </c>
      <c r="K1756" t="s">
        <v>362</v>
      </c>
      <c r="L1756" t="s">
        <v>678</v>
      </c>
      <c r="M1756" t="s">
        <v>7067</v>
      </c>
      <c r="N1756">
        <v>45.376269038849102</v>
      </c>
      <c r="O1756">
        <v>-93.436217755704007</v>
      </c>
      <c r="P1756" t="s">
        <v>78</v>
      </c>
      <c r="Q1756" t="s">
        <v>7122</v>
      </c>
      <c r="R1756" t="s">
        <v>7123</v>
      </c>
      <c r="S1756" t="s">
        <v>7124</v>
      </c>
      <c r="T1756" t="s">
        <v>678</v>
      </c>
      <c r="U1756">
        <v>55448</v>
      </c>
      <c r="V1756" t="s">
        <v>28</v>
      </c>
      <c r="W1756" t="s">
        <v>3807</v>
      </c>
      <c r="X1756" t="s">
        <v>7030</v>
      </c>
      <c r="Y1756" t="s">
        <v>28</v>
      </c>
      <c r="Z1756" t="s">
        <v>7122</v>
      </c>
      <c r="AA1756" t="s">
        <v>7124</v>
      </c>
      <c r="AB1756" t="s">
        <v>678</v>
      </c>
      <c r="AC1756">
        <v>55448</v>
      </c>
      <c r="AD1756" t="s">
        <v>39</v>
      </c>
      <c r="AE1756" t="s">
        <v>7125</v>
      </c>
      <c r="AF1756" t="b">
        <f t="shared" si="27"/>
        <v>0</v>
      </c>
      <c r="AG1756" t="b">
        <f>IF(Table1[[#This Row],[bank_type]] = "Private Nonprofit", TRUE, FALSE)</f>
        <v>0</v>
      </c>
    </row>
    <row r="1757" spans="1:33" x14ac:dyDescent="0.2">
      <c r="A1757">
        <v>2201</v>
      </c>
      <c r="B1757" t="s">
        <v>7126</v>
      </c>
      <c r="C1757" s="1">
        <v>40597</v>
      </c>
      <c r="D1757" s="1">
        <v>40597</v>
      </c>
      <c r="E1757" t="s">
        <v>7127</v>
      </c>
      <c r="F1757" t="b">
        <v>1</v>
      </c>
      <c r="G1757" t="s">
        <v>326</v>
      </c>
      <c r="H1757" t="s">
        <v>846</v>
      </c>
      <c r="I1757" t="s">
        <v>847</v>
      </c>
      <c r="J1757" t="s">
        <v>1192</v>
      </c>
      <c r="K1757" t="s">
        <v>24</v>
      </c>
      <c r="L1757" t="s">
        <v>678</v>
      </c>
      <c r="M1757" t="s">
        <v>7067</v>
      </c>
      <c r="N1757">
        <v>45.248272</v>
      </c>
      <c r="O1757">
        <v>-93.439603000000005</v>
      </c>
      <c r="P1757" t="s">
        <v>27</v>
      </c>
      <c r="Q1757" t="s">
        <v>28</v>
      </c>
      <c r="R1757" t="s">
        <v>28</v>
      </c>
      <c r="S1757" t="s">
        <v>28</v>
      </c>
      <c r="T1757" t="s">
        <v>28</v>
      </c>
      <c r="U1757" t="s">
        <v>28</v>
      </c>
      <c r="V1757" t="s">
        <v>28</v>
      </c>
      <c r="W1757" t="s">
        <v>7128</v>
      </c>
      <c r="X1757" t="s">
        <v>7129</v>
      </c>
      <c r="Y1757" t="s">
        <v>28</v>
      </c>
      <c r="Z1757" t="s">
        <v>7130</v>
      </c>
      <c r="AA1757" t="s">
        <v>7131</v>
      </c>
      <c r="AB1757" t="s">
        <v>678</v>
      </c>
      <c r="AC1757">
        <v>55303</v>
      </c>
      <c r="AD1757" t="s">
        <v>39</v>
      </c>
      <c r="AE1757" t="s">
        <v>7132</v>
      </c>
      <c r="AF1757" t="b">
        <f t="shared" si="27"/>
        <v>1</v>
      </c>
      <c r="AG1757" t="b">
        <f>IF(Table1[[#This Row],[bank_type]] = "Private Nonprofit", TRUE, FALSE)</f>
        <v>0</v>
      </c>
    </row>
    <row r="1758" spans="1:33" x14ac:dyDescent="0.2">
      <c r="A1758">
        <v>1596</v>
      </c>
      <c r="B1758" t="s">
        <v>7133</v>
      </c>
      <c r="C1758" s="1">
        <v>39962</v>
      </c>
      <c r="D1758" s="1">
        <v>39962</v>
      </c>
      <c r="E1758" t="s">
        <v>7134</v>
      </c>
      <c r="F1758" t="b">
        <v>1</v>
      </c>
      <c r="G1758" t="s">
        <v>326</v>
      </c>
      <c r="H1758" t="s">
        <v>5726</v>
      </c>
      <c r="I1758" t="s">
        <v>7135</v>
      </c>
      <c r="J1758" t="s">
        <v>7136</v>
      </c>
      <c r="K1758" t="s">
        <v>24</v>
      </c>
      <c r="L1758" t="s">
        <v>678</v>
      </c>
      <c r="M1758" t="s">
        <v>7067</v>
      </c>
      <c r="N1758">
        <v>45.157931531870297</v>
      </c>
      <c r="O1758">
        <v>-93.103834610321996</v>
      </c>
      <c r="P1758" t="s">
        <v>78</v>
      </c>
      <c r="Q1758" t="s">
        <v>7137</v>
      </c>
      <c r="R1758" t="s">
        <v>7138</v>
      </c>
      <c r="S1758" t="s">
        <v>7139</v>
      </c>
      <c r="T1758" t="s">
        <v>678</v>
      </c>
      <c r="U1758">
        <v>55304</v>
      </c>
      <c r="V1758" t="s">
        <v>28</v>
      </c>
      <c r="W1758" t="s">
        <v>28</v>
      </c>
      <c r="X1758" t="s">
        <v>28</v>
      </c>
      <c r="Y1758" t="s">
        <v>28</v>
      </c>
      <c r="Z1758" t="s">
        <v>28</v>
      </c>
      <c r="AA1758" t="s">
        <v>28</v>
      </c>
      <c r="AB1758" t="s">
        <v>28</v>
      </c>
      <c r="AC1758" t="s">
        <v>28</v>
      </c>
      <c r="AD1758" t="s">
        <v>28</v>
      </c>
      <c r="AE1758" t="s">
        <v>28</v>
      </c>
      <c r="AF1758" t="b">
        <f t="shared" si="27"/>
        <v>0</v>
      </c>
      <c r="AG1758" t="b">
        <f>IF(Table1[[#This Row],[bank_type]] = "Private Nonprofit", TRUE, FALSE)</f>
        <v>0</v>
      </c>
    </row>
    <row r="1759" spans="1:33" x14ac:dyDescent="0.2">
      <c r="A1759">
        <v>2069</v>
      </c>
      <c r="B1759" t="s">
        <v>7140</v>
      </c>
      <c r="C1759" s="1">
        <v>41024</v>
      </c>
      <c r="D1759" s="1">
        <v>45735</v>
      </c>
      <c r="E1759" t="s">
        <v>7141</v>
      </c>
      <c r="F1759" t="b">
        <v>1</v>
      </c>
      <c r="G1759" t="s">
        <v>326</v>
      </c>
      <c r="H1759" t="s">
        <v>846</v>
      </c>
      <c r="I1759" t="s">
        <v>847</v>
      </c>
      <c r="J1759" t="s">
        <v>1192</v>
      </c>
      <c r="K1759" t="s">
        <v>362</v>
      </c>
      <c r="L1759" t="s">
        <v>678</v>
      </c>
      <c r="M1759" t="s">
        <v>7067</v>
      </c>
      <c r="N1759">
        <v>45.406498999999997</v>
      </c>
      <c r="O1759">
        <v>-93.111953999999997</v>
      </c>
      <c r="P1759" t="s">
        <v>78</v>
      </c>
      <c r="Q1759" t="s">
        <v>28</v>
      </c>
      <c r="R1759" t="s">
        <v>28</v>
      </c>
      <c r="S1759" t="s">
        <v>28</v>
      </c>
      <c r="T1759" t="s">
        <v>28</v>
      </c>
      <c r="U1759" t="s">
        <v>28</v>
      </c>
      <c r="V1759" t="s">
        <v>28</v>
      </c>
      <c r="W1759" t="s">
        <v>974</v>
      </c>
      <c r="X1759" t="s">
        <v>7118</v>
      </c>
      <c r="Y1759" t="s">
        <v>28</v>
      </c>
      <c r="Z1759" t="s">
        <v>7119</v>
      </c>
      <c r="AA1759" t="s">
        <v>7117</v>
      </c>
      <c r="AB1759" t="s">
        <v>678</v>
      </c>
      <c r="AC1759">
        <v>55011</v>
      </c>
      <c r="AD1759" t="s">
        <v>379</v>
      </c>
      <c r="AE1759" t="s">
        <v>28</v>
      </c>
      <c r="AF1759" t="b">
        <f t="shared" si="27"/>
        <v>0</v>
      </c>
      <c r="AG1759" t="b">
        <f>IF(Table1[[#This Row],[bank_type]] = "Private Nonprofit", TRUE, FALSE)</f>
        <v>0</v>
      </c>
    </row>
    <row r="1760" spans="1:33" x14ac:dyDescent="0.2">
      <c r="A1760">
        <v>2412</v>
      </c>
      <c r="B1760" t="s">
        <v>7142</v>
      </c>
      <c r="C1760" s="1">
        <v>42801</v>
      </c>
      <c r="D1760" s="1">
        <v>42801</v>
      </c>
      <c r="E1760" t="s">
        <v>7143</v>
      </c>
      <c r="F1760" t="b">
        <v>1</v>
      </c>
      <c r="G1760" t="s">
        <v>326</v>
      </c>
      <c r="H1760" t="s">
        <v>846</v>
      </c>
      <c r="I1760" t="s">
        <v>847</v>
      </c>
      <c r="J1760" t="s">
        <v>332</v>
      </c>
      <c r="K1760" t="s">
        <v>24</v>
      </c>
      <c r="L1760" t="s">
        <v>678</v>
      </c>
      <c r="M1760" t="s">
        <v>7067</v>
      </c>
      <c r="N1760">
        <v>45.205910000000003</v>
      </c>
      <c r="O1760">
        <v>-93.099819999999994</v>
      </c>
      <c r="P1760" t="s">
        <v>27</v>
      </c>
      <c r="Q1760" t="s">
        <v>7144</v>
      </c>
      <c r="R1760" t="s">
        <v>7145</v>
      </c>
      <c r="S1760" t="s">
        <v>7146</v>
      </c>
      <c r="T1760" t="s">
        <v>678</v>
      </c>
      <c r="U1760">
        <v>55014</v>
      </c>
      <c r="V1760" t="s">
        <v>7147</v>
      </c>
      <c r="W1760" t="s">
        <v>28</v>
      </c>
      <c r="X1760" t="s">
        <v>28</v>
      </c>
      <c r="Y1760" t="s">
        <v>28</v>
      </c>
      <c r="Z1760" t="s">
        <v>28</v>
      </c>
      <c r="AA1760" t="s">
        <v>28</v>
      </c>
      <c r="AB1760" t="s">
        <v>28</v>
      </c>
      <c r="AC1760" t="s">
        <v>28</v>
      </c>
      <c r="AD1760" t="s">
        <v>28</v>
      </c>
      <c r="AE1760" t="s">
        <v>28</v>
      </c>
      <c r="AF1760" t="b">
        <f t="shared" si="27"/>
        <v>1</v>
      </c>
      <c r="AG1760" t="b">
        <f>IF(Table1[[#This Row],[bank_type]] = "Private Nonprofit", TRUE, FALSE)</f>
        <v>0</v>
      </c>
    </row>
    <row r="1761" spans="1:33" x14ac:dyDescent="0.2">
      <c r="A1761">
        <v>2413</v>
      </c>
      <c r="B1761" t="s">
        <v>7148</v>
      </c>
      <c r="C1761" t="s">
        <v>28</v>
      </c>
      <c r="D1761" s="1">
        <v>41766</v>
      </c>
      <c r="E1761" t="s">
        <v>7149</v>
      </c>
      <c r="F1761" t="b">
        <v>1</v>
      </c>
      <c r="K1761" t="s">
        <v>76</v>
      </c>
      <c r="L1761" t="s">
        <v>678</v>
      </c>
      <c r="M1761" t="s">
        <v>7067</v>
      </c>
      <c r="N1761">
        <v>45.271619999999999</v>
      </c>
      <c r="O1761">
        <v>-93.422979999999995</v>
      </c>
      <c r="P1761" t="s">
        <v>78</v>
      </c>
      <c r="Q1761" t="s">
        <v>7150</v>
      </c>
      <c r="R1761" t="s">
        <v>7151</v>
      </c>
      <c r="S1761" t="s">
        <v>7128</v>
      </c>
      <c r="T1761" t="s">
        <v>678</v>
      </c>
      <c r="U1761">
        <v>55303</v>
      </c>
      <c r="V1761" t="s">
        <v>28</v>
      </c>
      <c r="W1761" t="s">
        <v>28</v>
      </c>
      <c r="X1761" t="s">
        <v>28</v>
      </c>
      <c r="Y1761" t="s">
        <v>28</v>
      </c>
      <c r="Z1761" t="s">
        <v>28</v>
      </c>
      <c r="AA1761" t="s">
        <v>28</v>
      </c>
      <c r="AB1761" t="s">
        <v>28</v>
      </c>
      <c r="AC1761" t="s">
        <v>28</v>
      </c>
      <c r="AD1761" t="s">
        <v>28</v>
      </c>
      <c r="AE1761" t="s">
        <v>28</v>
      </c>
      <c r="AF1761" t="b">
        <f t="shared" si="27"/>
        <v>0</v>
      </c>
      <c r="AG1761" t="b">
        <f>IF(Table1[[#This Row],[bank_type]] = "Private Nonprofit", TRUE, FALSE)</f>
        <v>0</v>
      </c>
    </row>
    <row r="1762" spans="1:33" x14ac:dyDescent="0.2">
      <c r="A1762">
        <v>2331</v>
      </c>
      <c r="B1762" t="s">
        <v>7152</v>
      </c>
      <c r="C1762" s="1">
        <v>41347</v>
      </c>
      <c r="D1762" s="1">
        <v>42097</v>
      </c>
      <c r="E1762" t="s">
        <v>7153</v>
      </c>
      <c r="F1762" t="b">
        <v>1</v>
      </c>
      <c r="G1762" t="s">
        <v>326</v>
      </c>
      <c r="H1762" t="s">
        <v>7154</v>
      </c>
      <c r="I1762" t="s">
        <v>7155</v>
      </c>
      <c r="J1762" t="s">
        <v>7136</v>
      </c>
      <c r="K1762" t="s">
        <v>24</v>
      </c>
      <c r="L1762" t="s">
        <v>678</v>
      </c>
      <c r="M1762" t="s">
        <v>7067</v>
      </c>
      <c r="N1762">
        <v>45.228639999999999</v>
      </c>
      <c r="O1762">
        <v>-93.022019999999998</v>
      </c>
      <c r="P1762" t="s">
        <v>78</v>
      </c>
      <c r="Q1762" t="s">
        <v>7156</v>
      </c>
      <c r="R1762" t="s">
        <v>7157</v>
      </c>
      <c r="S1762" t="s">
        <v>7080</v>
      </c>
      <c r="T1762" t="s">
        <v>678</v>
      </c>
      <c r="U1762">
        <v>55449</v>
      </c>
      <c r="V1762" t="s">
        <v>7158</v>
      </c>
      <c r="W1762" t="s">
        <v>28</v>
      </c>
      <c r="X1762" t="s">
        <v>28</v>
      </c>
      <c r="Y1762" t="s">
        <v>28</v>
      </c>
      <c r="Z1762" t="s">
        <v>28</v>
      </c>
      <c r="AA1762" t="s">
        <v>28</v>
      </c>
      <c r="AB1762" t="s">
        <v>28</v>
      </c>
      <c r="AC1762" t="s">
        <v>28</v>
      </c>
      <c r="AD1762" t="s">
        <v>28</v>
      </c>
      <c r="AE1762" t="s">
        <v>28</v>
      </c>
      <c r="AF1762" t="b">
        <f t="shared" si="27"/>
        <v>0</v>
      </c>
      <c r="AG1762" t="b">
        <f>IF(Table1[[#This Row],[bank_type]] = "Private Nonprofit", TRUE, FALSE)</f>
        <v>0</v>
      </c>
    </row>
    <row r="1763" spans="1:33" x14ac:dyDescent="0.2">
      <c r="A1763">
        <v>2807</v>
      </c>
      <c r="B1763" t="s">
        <v>7159</v>
      </c>
      <c r="C1763" s="1">
        <v>41347</v>
      </c>
      <c r="D1763" s="1">
        <v>45274</v>
      </c>
      <c r="E1763" t="s">
        <v>7153</v>
      </c>
      <c r="F1763" t="b">
        <v>1</v>
      </c>
      <c r="G1763" t="s">
        <v>326</v>
      </c>
      <c r="H1763" t="s">
        <v>331</v>
      </c>
      <c r="I1763" t="s">
        <v>6055</v>
      </c>
      <c r="J1763" t="s">
        <v>332</v>
      </c>
      <c r="K1763" t="s">
        <v>362</v>
      </c>
      <c r="L1763" t="s">
        <v>678</v>
      </c>
      <c r="M1763" t="s">
        <v>7067</v>
      </c>
      <c r="N1763">
        <v>45.228639999999999</v>
      </c>
      <c r="O1763">
        <v>-93.022019999999998</v>
      </c>
      <c r="P1763" t="s">
        <v>78</v>
      </c>
      <c r="Q1763" t="s">
        <v>7156</v>
      </c>
      <c r="R1763" t="s">
        <v>7157</v>
      </c>
      <c r="S1763" t="s">
        <v>7080</v>
      </c>
      <c r="T1763" t="s">
        <v>678</v>
      </c>
      <c r="U1763">
        <v>55449</v>
      </c>
      <c r="V1763" t="s">
        <v>7158</v>
      </c>
      <c r="W1763" t="s">
        <v>3559</v>
      </c>
      <c r="X1763" t="s">
        <v>7160</v>
      </c>
      <c r="Y1763" t="s">
        <v>7161</v>
      </c>
      <c r="Z1763" t="s">
        <v>28</v>
      </c>
      <c r="AA1763" t="s">
        <v>28</v>
      </c>
      <c r="AB1763" t="s">
        <v>28</v>
      </c>
      <c r="AC1763" t="s">
        <v>28</v>
      </c>
      <c r="AD1763" t="s">
        <v>60</v>
      </c>
      <c r="AE1763" t="s">
        <v>28</v>
      </c>
      <c r="AF1763" t="b">
        <f t="shared" si="27"/>
        <v>0</v>
      </c>
      <c r="AG1763" t="b">
        <f>IF(Table1[[#This Row],[bank_type]] = "Private Nonprofit", TRUE, FALSE)</f>
        <v>0</v>
      </c>
    </row>
    <row r="1764" spans="1:33" x14ac:dyDescent="0.2">
      <c r="A1764">
        <v>2807</v>
      </c>
      <c r="B1764" t="s">
        <v>7159</v>
      </c>
      <c r="C1764" s="1">
        <v>41347</v>
      </c>
      <c r="D1764" s="1">
        <v>45274</v>
      </c>
      <c r="E1764" t="s">
        <v>7153</v>
      </c>
      <c r="F1764" t="b">
        <v>1</v>
      </c>
      <c r="G1764" t="s">
        <v>326</v>
      </c>
      <c r="H1764" t="s">
        <v>331</v>
      </c>
      <c r="I1764" t="s">
        <v>6055</v>
      </c>
      <c r="J1764" t="s">
        <v>332</v>
      </c>
      <c r="K1764" t="s">
        <v>362</v>
      </c>
      <c r="L1764" t="s">
        <v>678</v>
      </c>
      <c r="M1764" t="s">
        <v>7067</v>
      </c>
      <c r="N1764">
        <v>45.228639999999999</v>
      </c>
      <c r="O1764">
        <v>-93.022019999999998</v>
      </c>
      <c r="P1764" t="s">
        <v>78</v>
      </c>
      <c r="Q1764" t="s">
        <v>7162</v>
      </c>
      <c r="R1764" t="s">
        <v>28</v>
      </c>
      <c r="S1764" t="s">
        <v>28</v>
      </c>
      <c r="T1764" t="s">
        <v>678</v>
      </c>
      <c r="U1764" t="s">
        <v>28</v>
      </c>
      <c r="V1764" t="s">
        <v>28</v>
      </c>
      <c r="W1764" t="s">
        <v>3559</v>
      </c>
      <c r="X1764" t="s">
        <v>7160</v>
      </c>
      <c r="Y1764" t="s">
        <v>7161</v>
      </c>
      <c r="Z1764" t="s">
        <v>28</v>
      </c>
      <c r="AA1764" t="s">
        <v>28</v>
      </c>
      <c r="AB1764" t="s">
        <v>28</v>
      </c>
      <c r="AC1764" t="s">
        <v>28</v>
      </c>
      <c r="AD1764" t="s">
        <v>60</v>
      </c>
      <c r="AE1764" t="s">
        <v>28</v>
      </c>
      <c r="AF1764" t="b">
        <f t="shared" si="27"/>
        <v>0</v>
      </c>
      <c r="AG1764" t="b">
        <f>IF(Table1[[#This Row],[bank_type]] = "Private Nonprofit", TRUE, FALSE)</f>
        <v>0</v>
      </c>
    </row>
    <row r="1765" spans="1:33" x14ac:dyDescent="0.2">
      <c r="A1765">
        <v>4872</v>
      </c>
      <c r="B1765" t="s">
        <v>7163</v>
      </c>
      <c r="C1765" s="1">
        <v>43819</v>
      </c>
      <c r="D1765" s="1">
        <v>43819</v>
      </c>
      <c r="E1765" t="s">
        <v>7164</v>
      </c>
      <c r="F1765" t="b">
        <v>1</v>
      </c>
      <c r="G1765" t="s">
        <v>326</v>
      </c>
      <c r="H1765" t="s">
        <v>331</v>
      </c>
      <c r="I1765" t="s">
        <v>6055</v>
      </c>
      <c r="J1765" t="s">
        <v>332</v>
      </c>
      <c r="K1765" t="s">
        <v>24</v>
      </c>
      <c r="L1765" t="s">
        <v>678</v>
      </c>
      <c r="M1765" t="s">
        <v>7067</v>
      </c>
      <c r="N1765">
        <v>45.23516</v>
      </c>
      <c r="O1765">
        <v>-93.03519</v>
      </c>
      <c r="P1765" t="s">
        <v>78</v>
      </c>
      <c r="Q1765" t="s">
        <v>7165</v>
      </c>
      <c r="R1765" t="s">
        <v>7166</v>
      </c>
      <c r="S1765" t="s">
        <v>5771</v>
      </c>
      <c r="T1765" t="s">
        <v>678</v>
      </c>
      <c r="U1765">
        <v>55025</v>
      </c>
      <c r="V1765" t="s">
        <v>28</v>
      </c>
      <c r="W1765" t="s">
        <v>915</v>
      </c>
      <c r="X1765" t="s">
        <v>7081</v>
      </c>
      <c r="Y1765" t="s">
        <v>28</v>
      </c>
      <c r="Z1765" t="s">
        <v>7082</v>
      </c>
      <c r="AA1765" t="s">
        <v>7083</v>
      </c>
      <c r="AB1765" t="s">
        <v>678</v>
      </c>
      <c r="AC1765">
        <v>55082</v>
      </c>
      <c r="AD1765" t="s">
        <v>405</v>
      </c>
      <c r="AE1765" t="s">
        <v>7084</v>
      </c>
      <c r="AF1765" t="b">
        <f t="shared" si="27"/>
        <v>0</v>
      </c>
      <c r="AG1765" t="b">
        <f>IF(Table1[[#This Row],[bank_type]] = "Private Nonprofit", TRUE, FALSE)</f>
        <v>0</v>
      </c>
    </row>
    <row r="1766" spans="1:33" x14ac:dyDescent="0.2">
      <c r="A1766">
        <v>5146</v>
      </c>
      <c r="B1766" t="s">
        <v>7167</v>
      </c>
      <c r="C1766" s="1">
        <v>44158</v>
      </c>
      <c r="D1766" s="1">
        <v>44158</v>
      </c>
      <c r="E1766" t="s">
        <v>7168</v>
      </c>
      <c r="F1766" t="b">
        <v>1</v>
      </c>
      <c r="G1766" t="s">
        <v>326</v>
      </c>
      <c r="J1766" t="s">
        <v>332</v>
      </c>
      <c r="K1766" t="s">
        <v>24</v>
      </c>
      <c r="L1766" t="s">
        <v>678</v>
      </c>
      <c r="M1766" t="s">
        <v>7067</v>
      </c>
      <c r="N1766">
        <v>45.213579000000003</v>
      </c>
      <c r="O1766">
        <v>-93.081592000000001</v>
      </c>
      <c r="P1766" t="s">
        <v>78</v>
      </c>
      <c r="Q1766" t="s">
        <v>7169</v>
      </c>
      <c r="R1766" t="s">
        <v>7170</v>
      </c>
      <c r="S1766" t="s">
        <v>7012</v>
      </c>
      <c r="T1766" t="s">
        <v>678</v>
      </c>
      <c r="U1766">
        <v>55113</v>
      </c>
      <c r="V1766" t="s">
        <v>28</v>
      </c>
      <c r="W1766" t="s">
        <v>1376</v>
      </c>
      <c r="X1766" t="s">
        <v>7171</v>
      </c>
      <c r="Y1766" t="s">
        <v>7172</v>
      </c>
      <c r="Z1766" t="s">
        <v>7173</v>
      </c>
      <c r="AA1766" t="s">
        <v>7146</v>
      </c>
      <c r="AB1766" t="s">
        <v>678</v>
      </c>
      <c r="AC1766">
        <v>55014</v>
      </c>
      <c r="AD1766" t="s">
        <v>39</v>
      </c>
      <c r="AE1766" t="s">
        <v>28</v>
      </c>
      <c r="AF1766" t="b">
        <f t="shared" si="27"/>
        <v>0</v>
      </c>
      <c r="AG1766" t="b">
        <f>IF(Table1[[#This Row],[bank_type]] = "Private Nonprofit", TRUE, FALSE)</f>
        <v>0</v>
      </c>
    </row>
    <row r="1767" spans="1:33" x14ac:dyDescent="0.2">
      <c r="A1767">
        <v>6311</v>
      </c>
      <c r="B1767" t="s">
        <v>7174</v>
      </c>
      <c r="C1767" t="s">
        <v>28</v>
      </c>
      <c r="D1767" s="1">
        <v>44634</v>
      </c>
      <c r="E1767" t="s">
        <v>7175</v>
      </c>
      <c r="F1767" t="b">
        <v>1</v>
      </c>
      <c r="G1767" t="s">
        <v>326</v>
      </c>
      <c r="H1767" t="s">
        <v>846</v>
      </c>
      <c r="I1767" t="s">
        <v>847</v>
      </c>
      <c r="J1767" t="s">
        <v>332</v>
      </c>
      <c r="K1767" t="s">
        <v>24</v>
      </c>
      <c r="L1767" t="s">
        <v>678</v>
      </c>
      <c r="M1767" t="s">
        <v>7067</v>
      </c>
      <c r="N1767">
        <v>45.233939999999997</v>
      </c>
      <c r="O1767">
        <v>-93.336735000000004</v>
      </c>
      <c r="P1767" t="s">
        <v>705</v>
      </c>
      <c r="Q1767" t="s">
        <v>28</v>
      </c>
      <c r="R1767" t="s">
        <v>28</v>
      </c>
      <c r="S1767" t="s">
        <v>28</v>
      </c>
      <c r="T1767" t="s">
        <v>28</v>
      </c>
      <c r="U1767" t="s">
        <v>28</v>
      </c>
      <c r="V1767" t="s">
        <v>28</v>
      </c>
      <c r="W1767" t="s">
        <v>7009</v>
      </c>
      <c r="X1767" t="s">
        <v>1300</v>
      </c>
      <c r="Y1767" t="s">
        <v>7010</v>
      </c>
      <c r="Z1767" t="s">
        <v>7011</v>
      </c>
      <c r="AA1767" t="s">
        <v>7012</v>
      </c>
      <c r="AB1767" t="s">
        <v>678</v>
      </c>
      <c r="AC1767">
        <v>55155</v>
      </c>
      <c r="AD1767" t="s">
        <v>60</v>
      </c>
      <c r="AE1767" t="s">
        <v>28</v>
      </c>
      <c r="AF1767" t="b">
        <f t="shared" si="27"/>
        <v>0</v>
      </c>
      <c r="AG1767" t="b">
        <f>IF(Table1[[#This Row],[bank_type]] = "Private Nonprofit", TRUE, FALSE)</f>
        <v>0</v>
      </c>
    </row>
    <row r="1768" spans="1:33" x14ac:dyDescent="0.2">
      <c r="A1768">
        <v>4274</v>
      </c>
      <c r="B1768" t="s">
        <v>7176</v>
      </c>
      <c r="C1768" t="s">
        <v>28</v>
      </c>
      <c r="D1768" s="1">
        <v>42451</v>
      </c>
      <c r="E1768" t="s">
        <v>7177</v>
      </c>
      <c r="F1768" t="b">
        <v>1</v>
      </c>
      <c r="K1768" t="s">
        <v>76</v>
      </c>
      <c r="L1768" t="s">
        <v>678</v>
      </c>
      <c r="M1768" t="s">
        <v>7067</v>
      </c>
      <c r="N1768">
        <v>45.397419999999997</v>
      </c>
      <c r="O1768">
        <v>-93.119129999999998</v>
      </c>
      <c r="P1768" t="s">
        <v>78</v>
      </c>
      <c r="Q1768" t="s">
        <v>7178</v>
      </c>
      <c r="R1768" t="s">
        <v>7119</v>
      </c>
      <c r="S1768" t="s">
        <v>7117</v>
      </c>
      <c r="T1768" t="s">
        <v>678</v>
      </c>
      <c r="U1768">
        <v>55011</v>
      </c>
      <c r="V1768" t="s">
        <v>28</v>
      </c>
      <c r="W1768" t="s">
        <v>28</v>
      </c>
      <c r="X1768" t="s">
        <v>28</v>
      </c>
      <c r="Y1768" t="s">
        <v>28</v>
      </c>
      <c r="Z1768" t="s">
        <v>28</v>
      </c>
      <c r="AA1768" t="s">
        <v>28</v>
      </c>
      <c r="AB1768" t="s">
        <v>28</v>
      </c>
      <c r="AC1768" t="s">
        <v>28</v>
      </c>
      <c r="AD1768" t="s">
        <v>28</v>
      </c>
      <c r="AE1768" t="s">
        <v>28</v>
      </c>
      <c r="AF1768" t="b">
        <f t="shared" si="27"/>
        <v>0</v>
      </c>
      <c r="AG1768" t="b">
        <f>IF(Table1[[#This Row],[bank_type]] = "Private Nonprofit", TRUE, FALSE)</f>
        <v>0</v>
      </c>
    </row>
    <row r="1769" spans="1:33" x14ac:dyDescent="0.2">
      <c r="A1769">
        <v>7160</v>
      </c>
      <c r="B1769" t="s">
        <v>7179</v>
      </c>
      <c r="C1769" t="s">
        <v>28</v>
      </c>
      <c r="D1769" t="s">
        <v>28</v>
      </c>
      <c r="E1769" t="s">
        <v>7180</v>
      </c>
      <c r="F1769" t="b">
        <v>1</v>
      </c>
      <c r="K1769" t="s">
        <v>42</v>
      </c>
      <c r="L1769" t="s">
        <v>678</v>
      </c>
      <c r="M1769" t="s">
        <v>7067</v>
      </c>
      <c r="N1769">
        <v>45.178159000000001</v>
      </c>
      <c r="O1769">
        <v>-93.02467</v>
      </c>
      <c r="P1769" t="s">
        <v>27</v>
      </c>
      <c r="Q1769" t="s">
        <v>7144</v>
      </c>
      <c r="R1769" t="s">
        <v>7145</v>
      </c>
      <c r="S1769" t="s">
        <v>7146</v>
      </c>
      <c r="T1769" t="s">
        <v>678</v>
      </c>
      <c r="U1769">
        <v>55014</v>
      </c>
      <c r="V1769" t="s">
        <v>7147</v>
      </c>
      <c r="W1769" t="s">
        <v>4235</v>
      </c>
      <c r="X1769" t="s">
        <v>7181</v>
      </c>
      <c r="Y1769" t="s">
        <v>7182</v>
      </c>
      <c r="Z1769" t="s">
        <v>7183</v>
      </c>
      <c r="AA1769" t="s">
        <v>7184</v>
      </c>
      <c r="AB1769" t="s">
        <v>678</v>
      </c>
      <c r="AC1769">
        <v>55101</v>
      </c>
      <c r="AD1769" t="s">
        <v>405</v>
      </c>
      <c r="AE1769" t="s">
        <v>7185</v>
      </c>
      <c r="AF1769" t="b">
        <f t="shared" si="27"/>
        <v>1</v>
      </c>
      <c r="AG1769" t="b">
        <f>IF(Table1[[#This Row],[bank_type]] = "Private Nonprofit", TRUE, FALSE)</f>
        <v>0</v>
      </c>
    </row>
    <row r="1770" spans="1:33" x14ac:dyDescent="0.2">
      <c r="A1770">
        <v>7160</v>
      </c>
      <c r="B1770" t="s">
        <v>7179</v>
      </c>
      <c r="C1770" t="s">
        <v>28</v>
      </c>
      <c r="D1770" t="s">
        <v>28</v>
      </c>
      <c r="E1770" t="s">
        <v>7180</v>
      </c>
      <c r="F1770" t="b">
        <v>1</v>
      </c>
      <c r="K1770" t="s">
        <v>42</v>
      </c>
      <c r="L1770" t="s">
        <v>678</v>
      </c>
      <c r="M1770" t="s">
        <v>7067</v>
      </c>
      <c r="N1770">
        <v>45.178159000000001</v>
      </c>
      <c r="O1770">
        <v>-93.02467</v>
      </c>
      <c r="P1770" t="s">
        <v>27</v>
      </c>
      <c r="Q1770" t="s">
        <v>7144</v>
      </c>
      <c r="R1770" t="s">
        <v>7145</v>
      </c>
      <c r="S1770" t="s">
        <v>7146</v>
      </c>
      <c r="T1770" t="s">
        <v>678</v>
      </c>
      <c r="U1770">
        <v>55014</v>
      </c>
      <c r="V1770" t="s">
        <v>7147</v>
      </c>
      <c r="W1770" t="s">
        <v>603</v>
      </c>
      <c r="X1770" t="s">
        <v>7186</v>
      </c>
      <c r="Y1770" t="s">
        <v>7187</v>
      </c>
      <c r="Z1770" t="s">
        <v>7147</v>
      </c>
      <c r="AA1770" t="s">
        <v>7146</v>
      </c>
      <c r="AB1770" t="s">
        <v>678</v>
      </c>
      <c r="AC1770">
        <v>55014</v>
      </c>
      <c r="AD1770" t="s">
        <v>34</v>
      </c>
      <c r="AE1770" t="s">
        <v>28</v>
      </c>
      <c r="AF1770" t="b">
        <f t="shared" si="27"/>
        <v>1</v>
      </c>
      <c r="AG1770" t="b">
        <f>IF(Table1[[#This Row],[bank_type]] = "Private Nonprofit", TRUE, FALSE)</f>
        <v>0</v>
      </c>
    </row>
    <row r="1771" spans="1:33" x14ac:dyDescent="0.2">
      <c r="A1771">
        <v>6035</v>
      </c>
      <c r="B1771" t="s">
        <v>7188</v>
      </c>
      <c r="C1771" t="s">
        <v>28</v>
      </c>
      <c r="D1771" s="1">
        <v>44929</v>
      </c>
      <c r="E1771" t="s">
        <v>7189</v>
      </c>
      <c r="F1771" t="b">
        <v>1</v>
      </c>
      <c r="K1771" t="s">
        <v>76</v>
      </c>
      <c r="L1771" t="s">
        <v>678</v>
      </c>
      <c r="M1771" t="s">
        <v>7067</v>
      </c>
      <c r="N1771">
        <v>45.199053999999997</v>
      </c>
      <c r="O1771">
        <v>-93.210686999999993</v>
      </c>
      <c r="P1771" t="s">
        <v>78</v>
      </c>
      <c r="Q1771" t="s">
        <v>7082</v>
      </c>
      <c r="R1771" t="s">
        <v>7190</v>
      </c>
      <c r="S1771" t="s">
        <v>28</v>
      </c>
      <c r="T1771" t="s">
        <v>678</v>
      </c>
      <c r="U1771" t="s">
        <v>28</v>
      </c>
      <c r="V1771" t="s">
        <v>7191</v>
      </c>
      <c r="W1771" t="s">
        <v>915</v>
      </c>
      <c r="X1771" t="s">
        <v>7081</v>
      </c>
      <c r="Y1771" t="s">
        <v>28</v>
      </c>
      <c r="Z1771" t="s">
        <v>7082</v>
      </c>
      <c r="AA1771" t="s">
        <v>7083</v>
      </c>
      <c r="AB1771" t="s">
        <v>678</v>
      </c>
      <c r="AC1771">
        <v>55082</v>
      </c>
      <c r="AD1771" t="s">
        <v>34</v>
      </c>
      <c r="AE1771" t="s">
        <v>7084</v>
      </c>
      <c r="AF1771" t="b">
        <f t="shared" si="27"/>
        <v>0</v>
      </c>
      <c r="AG1771" t="b">
        <f>IF(Table1[[#This Row],[bank_type]] = "Private Nonprofit", TRUE, FALSE)</f>
        <v>0</v>
      </c>
    </row>
    <row r="1772" spans="1:33" x14ac:dyDescent="0.2">
      <c r="A1772">
        <v>3200</v>
      </c>
      <c r="B1772" t="s">
        <v>7192</v>
      </c>
      <c r="C1772" s="1">
        <v>43412</v>
      </c>
      <c r="D1772" s="1">
        <v>45048</v>
      </c>
      <c r="E1772" t="s">
        <v>7193</v>
      </c>
      <c r="F1772" t="b">
        <v>1</v>
      </c>
      <c r="G1772" t="s">
        <v>326</v>
      </c>
      <c r="H1772" t="s">
        <v>846</v>
      </c>
      <c r="I1772" t="s">
        <v>847</v>
      </c>
      <c r="J1772" t="s">
        <v>332</v>
      </c>
      <c r="K1772" t="s">
        <v>1609</v>
      </c>
      <c r="L1772" t="s">
        <v>678</v>
      </c>
      <c r="M1772" t="s">
        <v>7067</v>
      </c>
      <c r="N1772">
        <v>45.189442999999997</v>
      </c>
      <c r="O1772">
        <v>-93.173148999999995</v>
      </c>
      <c r="P1772" t="s">
        <v>78</v>
      </c>
      <c r="Q1772" t="s">
        <v>7078</v>
      </c>
      <c r="R1772" t="s">
        <v>7079</v>
      </c>
      <c r="S1772" t="s">
        <v>7080</v>
      </c>
      <c r="T1772" t="s">
        <v>678</v>
      </c>
      <c r="U1772">
        <v>55449</v>
      </c>
      <c r="V1772" t="s">
        <v>28</v>
      </c>
      <c r="W1772" t="s">
        <v>28</v>
      </c>
      <c r="X1772" t="s">
        <v>28</v>
      </c>
      <c r="Y1772" t="s">
        <v>28</v>
      </c>
      <c r="Z1772" t="s">
        <v>28</v>
      </c>
      <c r="AA1772" t="s">
        <v>28</v>
      </c>
      <c r="AB1772" t="s">
        <v>28</v>
      </c>
      <c r="AC1772" t="s">
        <v>28</v>
      </c>
      <c r="AD1772" t="s">
        <v>28</v>
      </c>
      <c r="AE1772" t="s">
        <v>28</v>
      </c>
      <c r="AF1772" t="b">
        <f t="shared" si="27"/>
        <v>0</v>
      </c>
      <c r="AG1772" t="b">
        <f>IF(Table1[[#This Row],[bank_type]] = "Private Nonprofit", TRUE, FALSE)</f>
        <v>0</v>
      </c>
    </row>
    <row r="1773" spans="1:33" x14ac:dyDescent="0.2">
      <c r="A1773">
        <v>4291</v>
      </c>
      <c r="B1773" t="s">
        <v>7194</v>
      </c>
      <c r="C1773" t="s">
        <v>28</v>
      </c>
      <c r="D1773" s="1">
        <v>42814</v>
      </c>
      <c r="E1773" t="s">
        <v>7195</v>
      </c>
      <c r="F1773" t="b">
        <v>1</v>
      </c>
      <c r="K1773" t="s">
        <v>829</v>
      </c>
      <c r="L1773" t="s">
        <v>678</v>
      </c>
      <c r="M1773" t="s">
        <v>7067</v>
      </c>
      <c r="N1773">
        <v>45.237920000000003</v>
      </c>
      <c r="O1773">
        <v>-93.034369999999996</v>
      </c>
      <c r="P1773" t="s">
        <v>78</v>
      </c>
      <c r="Q1773" t="s">
        <v>7165</v>
      </c>
      <c r="R1773" t="s">
        <v>7166</v>
      </c>
      <c r="S1773" t="s">
        <v>5771</v>
      </c>
      <c r="T1773" t="s">
        <v>678</v>
      </c>
      <c r="U1773">
        <v>55025</v>
      </c>
      <c r="V1773" t="s">
        <v>28</v>
      </c>
      <c r="W1773" t="s">
        <v>28</v>
      </c>
      <c r="X1773" t="s">
        <v>28</v>
      </c>
      <c r="Y1773" t="s">
        <v>28</v>
      </c>
      <c r="Z1773" t="s">
        <v>28</v>
      </c>
      <c r="AA1773" t="s">
        <v>28</v>
      </c>
      <c r="AB1773" t="s">
        <v>28</v>
      </c>
      <c r="AC1773" t="s">
        <v>28</v>
      </c>
      <c r="AD1773" t="s">
        <v>28</v>
      </c>
      <c r="AE1773" t="s">
        <v>28</v>
      </c>
      <c r="AF1773" t="b">
        <f t="shared" si="27"/>
        <v>0</v>
      </c>
      <c r="AG1773" t="b">
        <f>IF(Table1[[#This Row],[bank_type]] = "Private Nonprofit", TRUE, FALSE)</f>
        <v>0</v>
      </c>
    </row>
    <row r="1774" spans="1:33" x14ac:dyDescent="0.2">
      <c r="A1774">
        <v>3479</v>
      </c>
      <c r="B1774" t="s">
        <v>7196</v>
      </c>
      <c r="C1774" s="1">
        <v>42718</v>
      </c>
      <c r="D1774" s="1">
        <v>42718</v>
      </c>
      <c r="E1774" t="s">
        <v>7197</v>
      </c>
      <c r="F1774" t="b">
        <v>1</v>
      </c>
      <c r="G1774" t="s">
        <v>326</v>
      </c>
      <c r="H1774" t="s">
        <v>846</v>
      </c>
      <c r="I1774" t="s">
        <v>847</v>
      </c>
      <c r="J1774" t="s">
        <v>332</v>
      </c>
      <c r="K1774" t="s">
        <v>24</v>
      </c>
      <c r="L1774" t="s">
        <v>678</v>
      </c>
      <c r="M1774" t="s">
        <v>7067</v>
      </c>
      <c r="N1774">
        <v>45.27008</v>
      </c>
      <c r="O1774">
        <v>-93.182019999999994</v>
      </c>
      <c r="P1774" t="s">
        <v>78</v>
      </c>
      <c r="Q1774" t="s">
        <v>7198</v>
      </c>
      <c r="R1774" t="s">
        <v>7199</v>
      </c>
      <c r="S1774" t="s">
        <v>7200</v>
      </c>
      <c r="T1774" t="s">
        <v>678</v>
      </c>
      <c r="U1774" t="s">
        <v>7201</v>
      </c>
      <c r="V1774" t="s">
        <v>28</v>
      </c>
      <c r="W1774" t="s">
        <v>7202</v>
      </c>
      <c r="X1774" t="s">
        <v>7203</v>
      </c>
      <c r="Y1774" t="s">
        <v>28</v>
      </c>
      <c r="Z1774" t="s">
        <v>7198</v>
      </c>
      <c r="AA1774" t="s">
        <v>7200</v>
      </c>
      <c r="AB1774" t="s">
        <v>678</v>
      </c>
      <c r="AC1774" t="s">
        <v>7201</v>
      </c>
      <c r="AD1774" t="s">
        <v>34</v>
      </c>
      <c r="AE1774" t="s">
        <v>28</v>
      </c>
      <c r="AF1774" t="b">
        <f t="shared" si="27"/>
        <v>0</v>
      </c>
      <c r="AG1774" t="b">
        <f>IF(Table1[[#This Row],[bank_type]] = "Private Nonprofit", TRUE, FALSE)</f>
        <v>0</v>
      </c>
    </row>
    <row r="1775" spans="1:33" x14ac:dyDescent="0.2">
      <c r="A1775">
        <v>6026</v>
      </c>
      <c r="B1775" t="s">
        <v>7204</v>
      </c>
      <c r="C1775" t="s">
        <v>28</v>
      </c>
      <c r="D1775" s="1">
        <v>45442</v>
      </c>
      <c r="E1775" t="s">
        <v>7205</v>
      </c>
      <c r="F1775" t="b">
        <v>1</v>
      </c>
      <c r="K1775" t="s">
        <v>76</v>
      </c>
      <c r="L1775" t="s">
        <v>678</v>
      </c>
      <c r="M1775" t="s">
        <v>7206</v>
      </c>
      <c r="N1775">
        <v>46.793683000000001</v>
      </c>
      <c r="O1775">
        <v>-95.935136999999997</v>
      </c>
      <c r="P1775" t="s">
        <v>78</v>
      </c>
      <c r="Q1775" t="s">
        <v>7207</v>
      </c>
      <c r="R1775" t="s">
        <v>28</v>
      </c>
      <c r="S1775" t="s">
        <v>28</v>
      </c>
      <c r="T1775" t="s">
        <v>678</v>
      </c>
      <c r="U1775" t="s">
        <v>28</v>
      </c>
      <c r="V1775" t="s">
        <v>28</v>
      </c>
      <c r="W1775" t="s">
        <v>698</v>
      </c>
      <c r="X1775" t="s">
        <v>7208</v>
      </c>
      <c r="Y1775" t="s">
        <v>7209</v>
      </c>
      <c r="Z1775" t="s">
        <v>28</v>
      </c>
      <c r="AA1775" t="s">
        <v>28</v>
      </c>
      <c r="AB1775" t="s">
        <v>28</v>
      </c>
      <c r="AC1775" t="s">
        <v>28</v>
      </c>
      <c r="AD1775" t="s">
        <v>34</v>
      </c>
      <c r="AE1775" t="s">
        <v>28</v>
      </c>
      <c r="AF1775" t="b">
        <f t="shared" si="27"/>
        <v>0</v>
      </c>
      <c r="AG1775" t="b">
        <f>IF(Table1[[#This Row],[bank_type]] = "Private Nonprofit", TRUE, FALSE)</f>
        <v>0</v>
      </c>
    </row>
    <row r="1776" spans="1:33" x14ac:dyDescent="0.2">
      <c r="A1776">
        <v>1698</v>
      </c>
      <c r="B1776" t="s">
        <v>7210</v>
      </c>
      <c r="C1776" s="1">
        <v>38292</v>
      </c>
      <c r="D1776" s="1">
        <v>38292</v>
      </c>
      <c r="E1776" t="s">
        <v>7211</v>
      </c>
      <c r="F1776" t="b">
        <v>1</v>
      </c>
      <c r="G1776" t="s">
        <v>326</v>
      </c>
      <c r="H1776" t="s">
        <v>846</v>
      </c>
      <c r="I1776" t="s">
        <v>847</v>
      </c>
      <c r="J1776" t="s">
        <v>1192</v>
      </c>
      <c r="K1776" t="s">
        <v>24</v>
      </c>
      <c r="L1776" t="s">
        <v>678</v>
      </c>
      <c r="M1776" t="s">
        <v>7206</v>
      </c>
      <c r="N1776">
        <v>46.879634712707798</v>
      </c>
      <c r="O1776">
        <v>-96.007460598172003</v>
      </c>
      <c r="P1776" t="s">
        <v>78</v>
      </c>
      <c r="Q1776" t="s">
        <v>7212</v>
      </c>
      <c r="R1776" t="s">
        <v>7213</v>
      </c>
      <c r="S1776" t="s">
        <v>7214</v>
      </c>
      <c r="T1776" t="s">
        <v>678</v>
      </c>
      <c r="U1776">
        <v>56511</v>
      </c>
      <c r="V1776" t="s">
        <v>28</v>
      </c>
      <c r="W1776" t="s">
        <v>3424</v>
      </c>
      <c r="X1776" t="s">
        <v>7215</v>
      </c>
      <c r="Y1776" t="s">
        <v>28</v>
      </c>
      <c r="Z1776" t="s">
        <v>7216</v>
      </c>
      <c r="AA1776" t="s">
        <v>7214</v>
      </c>
      <c r="AB1776" t="s">
        <v>678</v>
      </c>
      <c r="AC1776">
        <v>56511</v>
      </c>
      <c r="AD1776" t="s">
        <v>39</v>
      </c>
      <c r="AE1776" t="s">
        <v>28</v>
      </c>
      <c r="AF1776" t="b">
        <f t="shared" si="27"/>
        <v>0</v>
      </c>
      <c r="AG1776" t="b">
        <f>IF(Table1[[#This Row],[bank_type]] = "Private Nonprofit", TRUE, FALSE)</f>
        <v>0</v>
      </c>
    </row>
    <row r="1777" spans="1:33" x14ac:dyDescent="0.2">
      <c r="A1777">
        <v>1364</v>
      </c>
      <c r="B1777" t="s">
        <v>7217</v>
      </c>
      <c r="C1777" s="1">
        <v>40332</v>
      </c>
      <c r="D1777" s="1">
        <v>40332</v>
      </c>
      <c r="E1777" t="s">
        <v>7218</v>
      </c>
      <c r="F1777" t="b">
        <v>1</v>
      </c>
      <c r="G1777" t="s">
        <v>326</v>
      </c>
      <c r="H1777" t="s">
        <v>846</v>
      </c>
      <c r="I1777" t="s">
        <v>847</v>
      </c>
      <c r="J1777" t="s">
        <v>332</v>
      </c>
      <c r="K1777" t="s">
        <v>24</v>
      </c>
      <c r="L1777" t="s">
        <v>678</v>
      </c>
      <c r="M1777" t="s">
        <v>7206</v>
      </c>
      <c r="N1777">
        <v>47.082748587717902</v>
      </c>
      <c r="O1777">
        <v>-96.045766562218702</v>
      </c>
      <c r="P1777" t="s">
        <v>27</v>
      </c>
      <c r="Q1777" t="s">
        <v>7219</v>
      </c>
      <c r="R1777" t="s">
        <v>7220</v>
      </c>
      <c r="S1777" t="s">
        <v>7221</v>
      </c>
      <c r="T1777" t="s">
        <v>678</v>
      </c>
      <c r="U1777">
        <v>56501</v>
      </c>
      <c r="V1777" t="s">
        <v>28</v>
      </c>
      <c r="W1777" t="s">
        <v>28</v>
      </c>
      <c r="X1777" t="s">
        <v>28</v>
      </c>
      <c r="Y1777" t="s">
        <v>28</v>
      </c>
      <c r="Z1777" t="s">
        <v>28</v>
      </c>
      <c r="AA1777" t="s">
        <v>28</v>
      </c>
      <c r="AB1777" t="s">
        <v>28</v>
      </c>
      <c r="AC1777" t="s">
        <v>28</v>
      </c>
      <c r="AD1777" t="s">
        <v>28</v>
      </c>
      <c r="AE1777" t="s">
        <v>28</v>
      </c>
      <c r="AF1777" t="b">
        <f t="shared" si="27"/>
        <v>1</v>
      </c>
      <c r="AG1777" t="b">
        <f>IF(Table1[[#This Row],[bank_type]] = "Private Nonprofit", TRUE, FALSE)</f>
        <v>0</v>
      </c>
    </row>
    <row r="1778" spans="1:33" x14ac:dyDescent="0.2">
      <c r="A1778">
        <v>1527</v>
      </c>
      <c r="B1778" t="s">
        <v>7222</v>
      </c>
      <c r="C1778" s="1">
        <v>38055</v>
      </c>
      <c r="D1778" s="1">
        <v>42601</v>
      </c>
      <c r="E1778" t="s">
        <v>7223</v>
      </c>
      <c r="F1778" t="b">
        <v>1</v>
      </c>
      <c r="G1778" t="s">
        <v>326</v>
      </c>
      <c r="H1778" t="s">
        <v>846</v>
      </c>
      <c r="I1778" t="s">
        <v>847</v>
      </c>
      <c r="J1778" t="s">
        <v>1192</v>
      </c>
      <c r="K1778" t="s">
        <v>362</v>
      </c>
      <c r="L1778" t="s">
        <v>678</v>
      </c>
      <c r="M1778" t="s">
        <v>7206</v>
      </c>
      <c r="N1778">
        <v>46.865746028303597</v>
      </c>
      <c r="O1778">
        <v>-96.136850613956398</v>
      </c>
      <c r="P1778" t="s">
        <v>78</v>
      </c>
      <c r="Q1778" t="s">
        <v>28</v>
      </c>
      <c r="R1778" t="s">
        <v>28</v>
      </c>
      <c r="S1778" t="s">
        <v>28</v>
      </c>
      <c r="T1778" t="s">
        <v>28</v>
      </c>
      <c r="U1778" t="s">
        <v>28</v>
      </c>
      <c r="V1778" t="s">
        <v>28</v>
      </c>
      <c r="W1778" t="s">
        <v>1360</v>
      </c>
      <c r="X1778" t="s">
        <v>7224</v>
      </c>
      <c r="Y1778" t="s">
        <v>28</v>
      </c>
      <c r="Z1778" t="s">
        <v>7225</v>
      </c>
      <c r="AA1778" t="s">
        <v>7221</v>
      </c>
      <c r="AB1778" t="s">
        <v>678</v>
      </c>
      <c r="AC1778">
        <v>56501</v>
      </c>
      <c r="AD1778" t="s">
        <v>39</v>
      </c>
      <c r="AE1778" t="s">
        <v>28</v>
      </c>
      <c r="AF1778" t="b">
        <f t="shared" si="27"/>
        <v>0</v>
      </c>
      <c r="AG1778" t="b">
        <f>IF(Table1[[#This Row],[bank_type]] = "Private Nonprofit", TRUE, FALSE)</f>
        <v>0</v>
      </c>
    </row>
    <row r="1779" spans="1:33" x14ac:dyDescent="0.2">
      <c r="A1779">
        <v>3341</v>
      </c>
      <c r="B1779" t="s">
        <v>7226</v>
      </c>
      <c r="C1779" s="1">
        <v>39122</v>
      </c>
      <c r="D1779" s="1">
        <v>39122</v>
      </c>
      <c r="E1779" t="s">
        <v>7227</v>
      </c>
      <c r="F1779" t="b">
        <v>1</v>
      </c>
      <c r="G1779" t="s">
        <v>326</v>
      </c>
      <c r="H1779" t="s">
        <v>6716</v>
      </c>
      <c r="I1779" t="s">
        <v>6055</v>
      </c>
      <c r="J1779" t="s">
        <v>469</v>
      </c>
      <c r="K1779" t="s">
        <v>24</v>
      </c>
      <c r="L1779" t="s">
        <v>678</v>
      </c>
      <c r="M1779" t="s">
        <v>7206</v>
      </c>
      <c r="N1779">
        <v>46.863753629276601</v>
      </c>
      <c r="O1779">
        <v>-96.144648574402893</v>
      </c>
      <c r="P1779" t="s">
        <v>78</v>
      </c>
      <c r="Q1779" t="s">
        <v>7228</v>
      </c>
      <c r="R1779" t="s">
        <v>7229</v>
      </c>
      <c r="S1779" t="s">
        <v>7221</v>
      </c>
      <c r="T1779" t="s">
        <v>678</v>
      </c>
      <c r="U1779">
        <v>56501</v>
      </c>
      <c r="V1779" t="s">
        <v>28</v>
      </c>
      <c r="W1779" t="s">
        <v>1360</v>
      </c>
      <c r="X1779" t="s">
        <v>7224</v>
      </c>
      <c r="Y1779" t="s">
        <v>28</v>
      </c>
      <c r="Z1779" t="s">
        <v>7225</v>
      </c>
      <c r="AA1779" t="s">
        <v>7221</v>
      </c>
      <c r="AB1779" t="s">
        <v>678</v>
      </c>
      <c r="AC1779">
        <v>56501</v>
      </c>
      <c r="AD1779" t="s">
        <v>39</v>
      </c>
      <c r="AE1779" t="s">
        <v>28</v>
      </c>
      <c r="AF1779" t="b">
        <f t="shared" si="27"/>
        <v>0</v>
      </c>
      <c r="AG1779" t="b">
        <f>IF(Table1[[#This Row],[bank_type]] = "Private Nonprofit", TRUE, FALSE)</f>
        <v>0</v>
      </c>
    </row>
    <row r="1780" spans="1:33" x14ac:dyDescent="0.2">
      <c r="A1780">
        <v>1598</v>
      </c>
      <c r="B1780" t="s">
        <v>7230</v>
      </c>
      <c r="C1780" s="1">
        <v>39856</v>
      </c>
      <c r="D1780" s="1">
        <v>41668</v>
      </c>
      <c r="E1780" t="s">
        <v>7231</v>
      </c>
      <c r="F1780" t="b">
        <v>1</v>
      </c>
      <c r="G1780" t="s">
        <v>326</v>
      </c>
      <c r="H1780" t="s">
        <v>846</v>
      </c>
      <c r="I1780" t="s">
        <v>847</v>
      </c>
      <c r="J1780" t="s">
        <v>1192</v>
      </c>
      <c r="K1780" t="s">
        <v>76</v>
      </c>
      <c r="L1780" t="s">
        <v>678</v>
      </c>
      <c r="M1780" t="s">
        <v>7206</v>
      </c>
      <c r="N1780">
        <v>46.866989072391597</v>
      </c>
      <c r="O1780">
        <v>-96.123409399593399</v>
      </c>
      <c r="P1780" t="s">
        <v>78</v>
      </c>
      <c r="Q1780" t="s">
        <v>28</v>
      </c>
      <c r="R1780" t="s">
        <v>28</v>
      </c>
      <c r="S1780" t="s">
        <v>28</v>
      </c>
      <c r="T1780" t="s">
        <v>28</v>
      </c>
      <c r="U1780" t="s">
        <v>28</v>
      </c>
      <c r="V1780" t="s">
        <v>28</v>
      </c>
      <c r="W1780" t="s">
        <v>7232</v>
      </c>
      <c r="X1780" t="s">
        <v>1773</v>
      </c>
      <c r="Y1780" t="s">
        <v>28</v>
      </c>
      <c r="Z1780" t="s">
        <v>7233</v>
      </c>
      <c r="AA1780" t="s">
        <v>7214</v>
      </c>
      <c r="AB1780" t="s">
        <v>678</v>
      </c>
      <c r="AC1780">
        <v>56511</v>
      </c>
      <c r="AD1780" t="s">
        <v>39</v>
      </c>
      <c r="AE1780" t="s">
        <v>28</v>
      </c>
      <c r="AF1780" t="b">
        <f t="shared" si="27"/>
        <v>0</v>
      </c>
      <c r="AG1780" t="b">
        <f>IF(Table1[[#This Row],[bank_type]] = "Private Nonprofit", TRUE, FALSE)</f>
        <v>0</v>
      </c>
    </row>
    <row r="1781" spans="1:33" x14ac:dyDescent="0.2">
      <c r="A1781">
        <v>1599</v>
      </c>
      <c r="B1781" t="s">
        <v>7234</v>
      </c>
      <c r="C1781" s="1">
        <v>39986</v>
      </c>
      <c r="D1781" s="1">
        <v>39986</v>
      </c>
      <c r="E1781" t="s">
        <v>7235</v>
      </c>
      <c r="F1781" t="b">
        <v>1</v>
      </c>
      <c r="G1781" t="s">
        <v>326</v>
      </c>
      <c r="H1781" t="s">
        <v>6716</v>
      </c>
      <c r="I1781" t="s">
        <v>6055</v>
      </c>
      <c r="J1781" t="s">
        <v>1192</v>
      </c>
      <c r="K1781" t="s">
        <v>24</v>
      </c>
      <c r="L1781" t="s">
        <v>678</v>
      </c>
      <c r="M1781" t="s">
        <v>7206</v>
      </c>
      <c r="N1781">
        <v>46.853998817407202</v>
      </c>
      <c r="O1781">
        <v>-96.152557404322295</v>
      </c>
      <c r="P1781" t="s">
        <v>78</v>
      </c>
      <c r="Q1781" t="s">
        <v>7228</v>
      </c>
      <c r="R1781" t="s">
        <v>7229</v>
      </c>
      <c r="S1781" t="s">
        <v>7221</v>
      </c>
      <c r="T1781" t="s">
        <v>678</v>
      </c>
      <c r="U1781">
        <v>56501</v>
      </c>
      <c r="V1781" t="s">
        <v>28</v>
      </c>
      <c r="W1781" t="s">
        <v>1360</v>
      </c>
      <c r="X1781" t="s">
        <v>7224</v>
      </c>
      <c r="Y1781" t="s">
        <v>28</v>
      </c>
      <c r="Z1781" t="s">
        <v>7225</v>
      </c>
      <c r="AA1781" t="s">
        <v>7221</v>
      </c>
      <c r="AB1781" t="s">
        <v>678</v>
      </c>
      <c r="AC1781">
        <v>56501</v>
      </c>
      <c r="AD1781" t="s">
        <v>379</v>
      </c>
      <c r="AE1781" t="s">
        <v>28</v>
      </c>
      <c r="AF1781" t="b">
        <f t="shared" si="27"/>
        <v>0</v>
      </c>
      <c r="AG1781" t="b">
        <f>IF(Table1[[#This Row],[bank_type]] = "Private Nonprofit", TRUE, FALSE)</f>
        <v>0</v>
      </c>
    </row>
    <row r="1782" spans="1:33" x14ac:dyDescent="0.2">
      <c r="A1782">
        <v>5443</v>
      </c>
      <c r="B1782" t="s">
        <v>7236</v>
      </c>
      <c r="C1782" s="1">
        <v>44131</v>
      </c>
      <c r="D1782" s="1">
        <v>44131</v>
      </c>
      <c r="E1782" t="s">
        <v>7237</v>
      </c>
      <c r="F1782" t="b">
        <v>1</v>
      </c>
      <c r="G1782" t="s">
        <v>326</v>
      </c>
      <c r="J1782" t="s">
        <v>332</v>
      </c>
      <c r="K1782" t="s">
        <v>24</v>
      </c>
      <c r="L1782" t="s">
        <v>678</v>
      </c>
      <c r="M1782" t="s">
        <v>7206</v>
      </c>
      <c r="N1782">
        <v>47.057434000000001</v>
      </c>
      <c r="O1782">
        <v>-95.930736999999993</v>
      </c>
      <c r="P1782" t="s">
        <v>705</v>
      </c>
      <c r="Q1782" t="s">
        <v>7018</v>
      </c>
      <c r="R1782" t="s">
        <v>7019</v>
      </c>
      <c r="S1782" t="s">
        <v>7020</v>
      </c>
      <c r="T1782" t="s">
        <v>678</v>
      </c>
      <c r="U1782">
        <v>55155</v>
      </c>
      <c r="V1782" t="s">
        <v>28</v>
      </c>
      <c r="W1782" t="s">
        <v>345</v>
      </c>
      <c r="X1782" t="s">
        <v>7238</v>
      </c>
      <c r="Y1782" t="s">
        <v>7239</v>
      </c>
      <c r="Z1782" t="s">
        <v>7240</v>
      </c>
      <c r="AA1782" t="s">
        <v>7241</v>
      </c>
      <c r="AB1782" t="s">
        <v>678</v>
      </c>
      <c r="AC1782">
        <v>56401</v>
      </c>
      <c r="AD1782" t="s">
        <v>405</v>
      </c>
      <c r="AE1782" t="s">
        <v>7242</v>
      </c>
      <c r="AF1782" t="b">
        <f t="shared" si="27"/>
        <v>0</v>
      </c>
      <c r="AG1782" t="b">
        <f>IF(Table1[[#This Row],[bank_type]] = "Private Nonprofit", TRUE, FALSE)</f>
        <v>0</v>
      </c>
    </row>
    <row r="1783" spans="1:33" x14ac:dyDescent="0.2">
      <c r="A1783">
        <v>5823</v>
      </c>
      <c r="B1783" t="s">
        <v>7243</v>
      </c>
      <c r="C1783" t="s">
        <v>28</v>
      </c>
      <c r="D1783" s="1">
        <v>45022</v>
      </c>
      <c r="E1783" t="s">
        <v>7244</v>
      </c>
      <c r="F1783" t="b">
        <v>1</v>
      </c>
      <c r="K1783" t="s">
        <v>76</v>
      </c>
      <c r="L1783" t="s">
        <v>678</v>
      </c>
      <c r="M1783" t="s">
        <v>7206</v>
      </c>
      <c r="N1783">
        <v>46.971286999999997</v>
      </c>
      <c r="O1783">
        <v>-95.850752</v>
      </c>
      <c r="P1783" t="s">
        <v>78</v>
      </c>
      <c r="Q1783" t="s">
        <v>7245</v>
      </c>
      <c r="R1783" t="s">
        <v>7246</v>
      </c>
      <c r="S1783" t="s">
        <v>7247</v>
      </c>
      <c r="T1783" t="s">
        <v>678</v>
      </c>
      <c r="U1783">
        <v>56520</v>
      </c>
      <c r="V1783" t="s">
        <v>28</v>
      </c>
      <c r="W1783" t="s">
        <v>472</v>
      </c>
      <c r="X1783" t="s">
        <v>7248</v>
      </c>
      <c r="Y1783" t="s">
        <v>7249</v>
      </c>
      <c r="Z1783" t="s">
        <v>7250</v>
      </c>
      <c r="AA1783" t="s">
        <v>7251</v>
      </c>
      <c r="AB1783" t="s">
        <v>2688</v>
      </c>
      <c r="AC1783">
        <v>58102</v>
      </c>
      <c r="AD1783" t="s">
        <v>405</v>
      </c>
      <c r="AE1783" t="s">
        <v>28</v>
      </c>
      <c r="AF1783" t="b">
        <f t="shared" si="27"/>
        <v>0</v>
      </c>
      <c r="AG1783" t="b">
        <f>IF(Table1[[#This Row],[bank_type]] = "Private Nonprofit", TRUE, FALSE)</f>
        <v>0</v>
      </c>
    </row>
    <row r="1784" spans="1:33" x14ac:dyDescent="0.2">
      <c r="A1784">
        <v>3146</v>
      </c>
      <c r="B1784" t="s">
        <v>7252</v>
      </c>
      <c r="C1784" s="1">
        <v>38691</v>
      </c>
      <c r="D1784" s="1">
        <v>43721</v>
      </c>
      <c r="E1784" t="s">
        <v>7253</v>
      </c>
      <c r="F1784" t="b">
        <v>1</v>
      </c>
      <c r="G1784" t="s">
        <v>326</v>
      </c>
      <c r="H1784" t="s">
        <v>846</v>
      </c>
      <c r="I1784" t="s">
        <v>847</v>
      </c>
      <c r="J1784" t="s">
        <v>332</v>
      </c>
      <c r="K1784" t="s">
        <v>24</v>
      </c>
      <c r="L1784" t="s">
        <v>678</v>
      </c>
      <c r="M1784" t="s">
        <v>7254</v>
      </c>
      <c r="N1784">
        <v>48.238354265691598</v>
      </c>
      <c r="O1784">
        <v>-94.5246853132696</v>
      </c>
      <c r="P1784" t="s">
        <v>78</v>
      </c>
      <c r="Q1784" t="s">
        <v>7255</v>
      </c>
      <c r="R1784" t="s">
        <v>7256</v>
      </c>
      <c r="S1784" t="s">
        <v>7257</v>
      </c>
      <c r="T1784" t="s">
        <v>678</v>
      </c>
      <c r="U1784">
        <v>56467</v>
      </c>
      <c r="V1784" t="s">
        <v>28</v>
      </c>
      <c r="W1784" t="s">
        <v>472</v>
      </c>
      <c r="X1784" t="s">
        <v>7258</v>
      </c>
      <c r="Y1784" t="s">
        <v>7259</v>
      </c>
      <c r="Z1784" t="s">
        <v>7256</v>
      </c>
      <c r="AA1784" t="s">
        <v>7257</v>
      </c>
      <c r="AB1784" t="s">
        <v>678</v>
      </c>
      <c r="AC1784">
        <v>56467</v>
      </c>
      <c r="AD1784" t="s">
        <v>34</v>
      </c>
      <c r="AE1784" t="s">
        <v>28</v>
      </c>
      <c r="AF1784" t="b">
        <f t="shared" si="27"/>
        <v>0</v>
      </c>
      <c r="AG1784" t="b">
        <f>IF(Table1[[#This Row],[bank_type]] = "Private Nonprofit", TRUE, FALSE)</f>
        <v>0</v>
      </c>
    </row>
    <row r="1785" spans="1:33" x14ac:dyDescent="0.2">
      <c r="A1785">
        <v>5526</v>
      </c>
      <c r="B1785" t="s">
        <v>7260</v>
      </c>
      <c r="C1785" t="s">
        <v>28</v>
      </c>
      <c r="D1785" s="1">
        <v>44119</v>
      </c>
      <c r="E1785" t="s">
        <v>7261</v>
      </c>
      <c r="F1785" t="b">
        <v>1</v>
      </c>
      <c r="K1785" t="s">
        <v>76</v>
      </c>
      <c r="L1785" t="s">
        <v>678</v>
      </c>
      <c r="M1785" t="s">
        <v>7254</v>
      </c>
      <c r="N1785">
        <v>47.784545999999999</v>
      </c>
      <c r="O1785">
        <v>-94.846665000000002</v>
      </c>
      <c r="P1785" t="s">
        <v>78</v>
      </c>
      <c r="Q1785" t="s">
        <v>7262</v>
      </c>
      <c r="R1785" t="s">
        <v>28</v>
      </c>
      <c r="S1785" t="s">
        <v>28</v>
      </c>
      <c r="T1785" t="s">
        <v>678</v>
      </c>
      <c r="U1785" t="s">
        <v>28</v>
      </c>
      <c r="V1785" t="s">
        <v>28</v>
      </c>
      <c r="W1785" t="s">
        <v>1060</v>
      </c>
      <c r="X1785" t="s">
        <v>7263</v>
      </c>
      <c r="Y1785" t="s">
        <v>7264</v>
      </c>
      <c r="Z1785" t="s">
        <v>28</v>
      </c>
      <c r="AA1785" t="s">
        <v>28</v>
      </c>
      <c r="AB1785" t="s">
        <v>678</v>
      </c>
      <c r="AC1785" t="s">
        <v>28</v>
      </c>
      <c r="AD1785" t="s">
        <v>34</v>
      </c>
      <c r="AE1785" t="s">
        <v>28</v>
      </c>
      <c r="AF1785" t="b">
        <f t="shared" si="27"/>
        <v>0</v>
      </c>
      <c r="AG1785" t="b">
        <f>IF(Table1[[#This Row],[bank_type]] = "Private Nonprofit", TRUE, FALSE)</f>
        <v>0</v>
      </c>
    </row>
    <row r="1786" spans="1:33" x14ac:dyDescent="0.2">
      <c r="A1786">
        <v>2152</v>
      </c>
      <c r="B1786" t="s">
        <v>7265</v>
      </c>
      <c r="C1786" s="1">
        <v>42244</v>
      </c>
      <c r="D1786" s="1">
        <v>42244</v>
      </c>
      <c r="E1786" t="s">
        <v>7266</v>
      </c>
      <c r="F1786" t="b">
        <v>1</v>
      </c>
      <c r="G1786" t="s">
        <v>326</v>
      </c>
      <c r="H1786" t="s">
        <v>846</v>
      </c>
      <c r="I1786" t="s">
        <v>847</v>
      </c>
      <c r="J1786" t="s">
        <v>332</v>
      </c>
      <c r="K1786" t="s">
        <v>24</v>
      </c>
      <c r="L1786" t="s">
        <v>678</v>
      </c>
      <c r="M1786" t="s">
        <v>7254</v>
      </c>
      <c r="N1786">
        <v>47.998353999999999</v>
      </c>
      <c r="O1786">
        <v>-94.622546</v>
      </c>
      <c r="P1786" t="s">
        <v>78</v>
      </c>
      <c r="Q1786" t="s">
        <v>7267</v>
      </c>
      <c r="R1786" t="s">
        <v>7256</v>
      </c>
      <c r="S1786" t="s">
        <v>7257</v>
      </c>
      <c r="T1786" t="s">
        <v>678</v>
      </c>
      <c r="U1786">
        <v>56467</v>
      </c>
      <c r="V1786" t="s">
        <v>28</v>
      </c>
      <c r="W1786" t="s">
        <v>472</v>
      </c>
      <c r="X1786" t="s">
        <v>7258</v>
      </c>
      <c r="Y1786" t="s">
        <v>7259</v>
      </c>
      <c r="Z1786" t="s">
        <v>7256</v>
      </c>
      <c r="AA1786" t="s">
        <v>7257</v>
      </c>
      <c r="AB1786" t="s">
        <v>678</v>
      </c>
      <c r="AC1786">
        <v>56467</v>
      </c>
      <c r="AD1786" t="s">
        <v>34</v>
      </c>
      <c r="AE1786" t="s">
        <v>28</v>
      </c>
      <c r="AF1786" t="b">
        <f t="shared" si="27"/>
        <v>0</v>
      </c>
      <c r="AG1786" t="b">
        <f>IF(Table1[[#This Row],[bank_type]] = "Private Nonprofit", TRUE, FALSE)</f>
        <v>0</v>
      </c>
    </row>
    <row r="1787" spans="1:33" x14ac:dyDescent="0.2">
      <c r="A1787">
        <v>1493</v>
      </c>
      <c r="B1787" t="s">
        <v>7268</v>
      </c>
      <c r="C1787" s="1">
        <v>38742</v>
      </c>
      <c r="D1787" s="1">
        <v>42852</v>
      </c>
      <c r="E1787" t="s">
        <v>7269</v>
      </c>
      <c r="F1787" t="b">
        <v>1</v>
      </c>
      <c r="G1787" t="s">
        <v>326</v>
      </c>
      <c r="H1787" t="s">
        <v>846</v>
      </c>
      <c r="I1787" t="s">
        <v>847</v>
      </c>
      <c r="J1787" t="s">
        <v>1192</v>
      </c>
      <c r="K1787" t="s">
        <v>362</v>
      </c>
      <c r="L1787" t="s">
        <v>678</v>
      </c>
      <c r="M1787" t="s">
        <v>7254</v>
      </c>
      <c r="N1787">
        <v>47.884357120768897</v>
      </c>
      <c r="O1787">
        <v>-94.714679653068302</v>
      </c>
      <c r="P1787" t="s">
        <v>78</v>
      </c>
      <c r="Q1787" t="s">
        <v>28</v>
      </c>
      <c r="R1787" t="s">
        <v>28</v>
      </c>
      <c r="S1787" t="s">
        <v>28</v>
      </c>
      <c r="T1787" t="s">
        <v>28</v>
      </c>
      <c r="U1787" t="s">
        <v>28</v>
      </c>
      <c r="V1787" t="s">
        <v>28</v>
      </c>
      <c r="W1787" t="s">
        <v>7035</v>
      </c>
      <c r="X1787" t="s">
        <v>7270</v>
      </c>
      <c r="Y1787" t="s">
        <v>28</v>
      </c>
      <c r="Z1787" t="s">
        <v>7271</v>
      </c>
      <c r="AA1787" t="s">
        <v>7272</v>
      </c>
      <c r="AB1787" t="s">
        <v>678</v>
      </c>
      <c r="AC1787">
        <v>56601</v>
      </c>
      <c r="AD1787" t="s">
        <v>39</v>
      </c>
      <c r="AE1787" t="s">
        <v>28</v>
      </c>
      <c r="AF1787" t="b">
        <f t="shared" si="27"/>
        <v>0</v>
      </c>
      <c r="AG1787" t="b">
        <f>IF(Table1[[#This Row],[bank_type]] = "Private Nonprofit", TRUE, FALSE)</f>
        <v>0</v>
      </c>
    </row>
    <row r="1788" spans="1:33" x14ac:dyDescent="0.2">
      <c r="A1788">
        <v>3040</v>
      </c>
      <c r="B1788" t="s">
        <v>7273</v>
      </c>
      <c r="C1788" s="1">
        <v>38691</v>
      </c>
      <c r="D1788" s="1">
        <v>38691</v>
      </c>
      <c r="E1788" t="s">
        <v>7274</v>
      </c>
      <c r="F1788" t="b">
        <v>1</v>
      </c>
      <c r="G1788" t="s">
        <v>326</v>
      </c>
      <c r="H1788" t="s">
        <v>846</v>
      </c>
      <c r="I1788" t="s">
        <v>847</v>
      </c>
      <c r="J1788" t="s">
        <v>332</v>
      </c>
      <c r="K1788" t="s">
        <v>24</v>
      </c>
      <c r="L1788" t="s">
        <v>678</v>
      </c>
      <c r="M1788" t="s">
        <v>7254</v>
      </c>
      <c r="N1788">
        <v>48.244655802593201</v>
      </c>
      <c r="O1788">
        <v>-94.518525098832399</v>
      </c>
      <c r="P1788" t="s">
        <v>78</v>
      </c>
      <c r="Q1788" t="s">
        <v>28</v>
      </c>
      <c r="R1788" t="s">
        <v>28</v>
      </c>
      <c r="S1788" t="s">
        <v>28</v>
      </c>
      <c r="T1788" t="s">
        <v>28</v>
      </c>
      <c r="U1788" t="s">
        <v>28</v>
      </c>
      <c r="V1788" t="s">
        <v>28</v>
      </c>
      <c r="W1788" t="s">
        <v>472</v>
      </c>
      <c r="X1788" t="s">
        <v>7258</v>
      </c>
      <c r="Y1788" t="s">
        <v>7259</v>
      </c>
      <c r="Z1788" t="s">
        <v>7256</v>
      </c>
      <c r="AA1788" t="s">
        <v>7257</v>
      </c>
      <c r="AB1788" t="s">
        <v>678</v>
      </c>
      <c r="AC1788">
        <v>56467</v>
      </c>
      <c r="AD1788" t="s">
        <v>34</v>
      </c>
      <c r="AE1788" t="s">
        <v>28</v>
      </c>
      <c r="AF1788" t="b">
        <f t="shared" si="27"/>
        <v>0</v>
      </c>
      <c r="AG1788" t="b">
        <f>IF(Table1[[#This Row],[bank_type]] = "Private Nonprofit", TRUE, FALSE)</f>
        <v>0</v>
      </c>
    </row>
    <row r="1789" spans="1:33" x14ac:dyDescent="0.2">
      <c r="A1789">
        <v>1490</v>
      </c>
      <c r="B1789" t="s">
        <v>7275</v>
      </c>
      <c r="C1789" s="1">
        <v>39106</v>
      </c>
      <c r="D1789" s="1">
        <v>44586</v>
      </c>
      <c r="E1789" t="s">
        <v>7276</v>
      </c>
      <c r="F1789" t="b">
        <v>1</v>
      </c>
      <c r="G1789" t="s">
        <v>326</v>
      </c>
      <c r="H1789" t="s">
        <v>846</v>
      </c>
      <c r="I1789" t="s">
        <v>847</v>
      </c>
      <c r="J1789" t="s">
        <v>332</v>
      </c>
      <c r="K1789" t="s">
        <v>829</v>
      </c>
      <c r="L1789" t="s">
        <v>678</v>
      </c>
      <c r="M1789" t="s">
        <v>7254</v>
      </c>
      <c r="N1789">
        <v>48.160710636249298</v>
      </c>
      <c r="O1789">
        <v>-94.474156392800893</v>
      </c>
      <c r="P1789" t="s">
        <v>78</v>
      </c>
      <c r="Q1789" t="s">
        <v>28</v>
      </c>
      <c r="R1789" t="s">
        <v>28</v>
      </c>
      <c r="S1789" t="s">
        <v>28</v>
      </c>
      <c r="T1789" t="s">
        <v>28</v>
      </c>
      <c r="U1789" t="s">
        <v>28</v>
      </c>
      <c r="V1789" t="s">
        <v>28</v>
      </c>
      <c r="W1789" t="s">
        <v>2566</v>
      </c>
      <c r="X1789" t="s">
        <v>7277</v>
      </c>
      <c r="Y1789" t="s">
        <v>28</v>
      </c>
      <c r="Z1789" t="s">
        <v>7278</v>
      </c>
      <c r="AA1789" t="s">
        <v>7279</v>
      </c>
      <c r="AB1789" t="s">
        <v>678</v>
      </c>
      <c r="AC1789">
        <v>56685</v>
      </c>
      <c r="AD1789" t="s">
        <v>379</v>
      </c>
      <c r="AE1789" t="s">
        <v>28</v>
      </c>
      <c r="AF1789" t="b">
        <f t="shared" si="27"/>
        <v>0</v>
      </c>
      <c r="AG1789" t="b">
        <f>IF(Table1[[#This Row],[bank_type]] = "Private Nonprofit", TRUE, FALSE)</f>
        <v>0</v>
      </c>
    </row>
    <row r="1790" spans="1:33" x14ac:dyDescent="0.2">
      <c r="A1790">
        <v>1771</v>
      </c>
      <c r="B1790" t="s">
        <v>7280</v>
      </c>
      <c r="C1790" s="1">
        <v>43034</v>
      </c>
      <c r="D1790" s="1">
        <v>43034</v>
      </c>
      <c r="E1790" t="s">
        <v>7281</v>
      </c>
      <c r="F1790" t="b">
        <v>1</v>
      </c>
      <c r="G1790" t="s">
        <v>326</v>
      </c>
      <c r="H1790" t="s">
        <v>846</v>
      </c>
      <c r="I1790" t="s">
        <v>847</v>
      </c>
      <c r="J1790" t="s">
        <v>332</v>
      </c>
      <c r="K1790" t="s">
        <v>24</v>
      </c>
      <c r="L1790" t="s">
        <v>678</v>
      </c>
      <c r="M1790" t="s">
        <v>7254</v>
      </c>
      <c r="N1790">
        <v>47.9877586985357</v>
      </c>
      <c r="O1790">
        <v>-94.595297744818495</v>
      </c>
      <c r="P1790" t="s">
        <v>78</v>
      </c>
      <c r="Q1790" t="s">
        <v>7282</v>
      </c>
      <c r="R1790" t="s">
        <v>28</v>
      </c>
      <c r="S1790" t="s">
        <v>28</v>
      </c>
      <c r="T1790" t="s">
        <v>678</v>
      </c>
      <c r="U1790" t="s">
        <v>28</v>
      </c>
      <c r="V1790" t="s">
        <v>28</v>
      </c>
      <c r="W1790" t="s">
        <v>7283</v>
      </c>
      <c r="X1790" t="s">
        <v>7284</v>
      </c>
      <c r="Y1790" t="s">
        <v>7285</v>
      </c>
      <c r="Z1790" t="s">
        <v>28</v>
      </c>
      <c r="AA1790" t="s">
        <v>28</v>
      </c>
      <c r="AB1790" t="s">
        <v>28</v>
      </c>
      <c r="AC1790" t="s">
        <v>28</v>
      </c>
      <c r="AD1790" t="s">
        <v>34</v>
      </c>
      <c r="AE1790" t="s">
        <v>28</v>
      </c>
      <c r="AF1790" t="b">
        <f t="shared" si="27"/>
        <v>0</v>
      </c>
      <c r="AG1790" t="b">
        <f>IF(Table1[[#This Row],[bank_type]] = "Private Nonprofit", TRUE, FALSE)</f>
        <v>0</v>
      </c>
    </row>
    <row r="1791" spans="1:33" x14ac:dyDescent="0.2">
      <c r="A1791">
        <v>2186</v>
      </c>
      <c r="B1791" t="s">
        <v>7286</v>
      </c>
      <c r="C1791" s="1">
        <v>41310</v>
      </c>
      <c r="D1791" s="1">
        <v>43186</v>
      </c>
      <c r="E1791" t="s">
        <v>7287</v>
      </c>
      <c r="F1791" t="b">
        <v>1</v>
      </c>
      <c r="G1791" t="s">
        <v>326</v>
      </c>
      <c r="H1791" t="s">
        <v>846</v>
      </c>
      <c r="I1791" t="s">
        <v>847</v>
      </c>
      <c r="J1791" t="s">
        <v>332</v>
      </c>
      <c r="K1791" t="s">
        <v>24</v>
      </c>
      <c r="L1791" t="s">
        <v>678</v>
      </c>
      <c r="M1791" t="s">
        <v>7254</v>
      </c>
      <c r="N1791">
        <v>48.216453999999999</v>
      </c>
      <c r="O1791">
        <v>-95.453817000000001</v>
      </c>
      <c r="P1791" t="s">
        <v>78</v>
      </c>
      <c r="Q1791" t="s">
        <v>28</v>
      </c>
      <c r="R1791" t="s">
        <v>28</v>
      </c>
      <c r="S1791" t="s">
        <v>28</v>
      </c>
      <c r="T1791" t="s">
        <v>28</v>
      </c>
      <c r="U1791" t="s">
        <v>28</v>
      </c>
      <c r="V1791" t="s">
        <v>28</v>
      </c>
      <c r="W1791" t="s">
        <v>7288</v>
      </c>
      <c r="X1791" t="s">
        <v>7289</v>
      </c>
      <c r="Y1791" t="s">
        <v>28</v>
      </c>
      <c r="Z1791" t="s">
        <v>7290</v>
      </c>
      <c r="AA1791" t="s">
        <v>7291</v>
      </c>
      <c r="AB1791" t="s">
        <v>678</v>
      </c>
      <c r="AC1791">
        <v>56763</v>
      </c>
      <c r="AD1791" t="s">
        <v>379</v>
      </c>
      <c r="AE1791" t="s">
        <v>28</v>
      </c>
      <c r="AF1791" t="b">
        <f t="shared" si="27"/>
        <v>0</v>
      </c>
      <c r="AG1791" t="b">
        <f>IF(Table1[[#This Row],[bank_type]] = "Private Nonprofit", TRUE, FALSE)</f>
        <v>0</v>
      </c>
    </row>
    <row r="1792" spans="1:33" x14ac:dyDescent="0.2">
      <c r="A1792">
        <v>6420</v>
      </c>
      <c r="B1792" t="s">
        <v>7292</v>
      </c>
      <c r="C1792" t="s">
        <v>28</v>
      </c>
      <c r="D1792" s="1">
        <v>45489</v>
      </c>
      <c r="E1792" t="s">
        <v>7293</v>
      </c>
      <c r="F1792" t="b">
        <v>1</v>
      </c>
      <c r="G1792" t="s">
        <v>326</v>
      </c>
      <c r="H1792" t="s">
        <v>846</v>
      </c>
      <c r="I1792" t="s">
        <v>847</v>
      </c>
      <c r="J1792" t="s">
        <v>332</v>
      </c>
      <c r="K1792" t="s">
        <v>24</v>
      </c>
      <c r="L1792" t="s">
        <v>678</v>
      </c>
      <c r="M1792" t="s">
        <v>7294</v>
      </c>
      <c r="N1792">
        <v>45.744598000000003</v>
      </c>
      <c r="O1792">
        <v>-93.818686999999997</v>
      </c>
      <c r="P1792" t="s">
        <v>78</v>
      </c>
      <c r="Q1792" t="s">
        <v>7295</v>
      </c>
      <c r="R1792" t="s">
        <v>7296</v>
      </c>
      <c r="S1792" t="s">
        <v>7297</v>
      </c>
      <c r="T1792" t="s">
        <v>678</v>
      </c>
      <c r="U1792">
        <v>56329</v>
      </c>
      <c r="V1792" t="s">
        <v>28</v>
      </c>
      <c r="W1792" t="s">
        <v>6171</v>
      </c>
      <c r="X1792" t="s">
        <v>7298</v>
      </c>
      <c r="Y1792" t="s">
        <v>7299</v>
      </c>
      <c r="Z1792" t="s">
        <v>7300</v>
      </c>
      <c r="AA1792" t="s">
        <v>7301</v>
      </c>
      <c r="AB1792" t="s">
        <v>678</v>
      </c>
      <c r="AC1792">
        <v>56310</v>
      </c>
      <c r="AD1792" t="s">
        <v>405</v>
      </c>
      <c r="AE1792" t="s">
        <v>7302</v>
      </c>
      <c r="AF1792" t="b">
        <f t="shared" si="27"/>
        <v>0</v>
      </c>
      <c r="AG1792" t="b">
        <f>IF(Table1[[#This Row],[bank_type]] = "Private Nonprofit", TRUE, FALSE)</f>
        <v>0</v>
      </c>
    </row>
    <row r="1793" spans="1:33" x14ac:dyDescent="0.2">
      <c r="A1793">
        <v>7013</v>
      </c>
      <c r="B1793" t="s">
        <v>7303</v>
      </c>
      <c r="C1793" t="s">
        <v>28</v>
      </c>
      <c r="D1793" t="s">
        <v>28</v>
      </c>
      <c r="E1793" t="s">
        <v>7304</v>
      </c>
      <c r="F1793" t="b">
        <v>1</v>
      </c>
      <c r="K1793" t="s">
        <v>42</v>
      </c>
      <c r="L1793" t="s">
        <v>678</v>
      </c>
      <c r="M1793" t="s">
        <v>7294</v>
      </c>
      <c r="N1793">
        <v>45.747616999999998</v>
      </c>
      <c r="O1793">
        <v>-93.931334000000007</v>
      </c>
      <c r="P1793" t="s">
        <v>78</v>
      </c>
      <c r="Q1793" t="s">
        <v>7305</v>
      </c>
      <c r="R1793" t="s">
        <v>7306</v>
      </c>
      <c r="S1793" t="s">
        <v>7307</v>
      </c>
      <c r="T1793" t="s">
        <v>678</v>
      </c>
      <c r="U1793">
        <v>56379</v>
      </c>
      <c r="V1793" t="s">
        <v>28</v>
      </c>
      <c r="W1793" t="s">
        <v>28</v>
      </c>
      <c r="X1793" t="s">
        <v>28</v>
      </c>
      <c r="Y1793" t="s">
        <v>28</v>
      </c>
      <c r="Z1793" t="s">
        <v>28</v>
      </c>
      <c r="AA1793" t="s">
        <v>28</v>
      </c>
      <c r="AB1793" t="s">
        <v>28</v>
      </c>
      <c r="AC1793" t="s">
        <v>28</v>
      </c>
      <c r="AD1793" t="s">
        <v>28</v>
      </c>
      <c r="AE1793" t="s">
        <v>28</v>
      </c>
      <c r="AF1793" t="b">
        <f t="shared" si="27"/>
        <v>0</v>
      </c>
      <c r="AG1793" t="b">
        <f>IF(Table1[[#This Row],[bank_type]] = "Private Nonprofit", TRUE, FALSE)</f>
        <v>0</v>
      </c>
    </row>
    <row r="1794" spans="1:33" x14ac:dyDescent="0.2">
      <c r="A1794">
        <v>1601</v>
      </c>
      <c r="B1794" t="s">
        <v>7308</v>
      </c>
      <c r="C1794" s="1">
        <v>38524</v>
      </c>
      <c r="D1794" s="1">
        <v>38524</v>
      </c>
      <c r="E1794" t="s">
        <v>7309</v>
      </c>
      <c r="F1794" t="b">
        <v>1</v>
      </c>
      <c r="G1794" t="s">
        <v>681</v>
      </c>
      <c r="H1794" t="s">
        <v>1147</v>
      </c>
      <c r="I1794" t="s">
        <v>7155</v>
      </c>
      <c r="J1794" t="s">
        <v>469</v>
      </c>
      <c r="K1794" t="s">
        <v>24</v>
      </c>
      <c r="L1794" t="s">
        <v>678</v>
      </c>
      <c r="M1794" t="s">
        <v>7294</v>
      </c>
      <c r="N1794">
        <v>45.7322316012188</v>
      </c>
      <c r="O1794">
        <v>-94.143835724073099</v>
      </c>
      <c r="P1794" t="s">
        <v>78</v>
      </c>
      <c r="Q1794" t="s">
        <v>28</v>
      </c>
      <c r="R1794" t="s">
        <v>28</v>
      </c>
      <c r="S1794" t="s">
        <v>28</v>
      </c>
      <c r="T1794" t="s">
        <v>28</v>
      </c>
      <c r="U1794" t="s">
        <v>28</v>
      </c>
      <c r="V1794" t="s">
        <v>28</v>
      </c>
      <c r="W1794" t="s">
        <v>1376</v>
      </c>
      <c r="X1794" t="s">
        <v>7310</v>
      </c>
      <c r="Y1794" t="s">
        <v>28</v>
      </c>
      <c r="Z1794" t="s">
        <v>7311</v>
      </c>
      <c r="AA1794" t="s">
        <v>7307</v>
      </c>
      <c r="AB1794" t="s">
        <v>678</v>
      </c>
      <c r="AC1794">
        <v>56379</v>
      </c>
      <c r="AD1794" t="s">
        <v>39</v>
      </c>
      <c r="AE1794" t="s">
        <v>28</v>
      </c>
      <c r="AF1794" t="b">
        <f t="shared" si="27"/>
        <v>0</v>
      </c>
      <c r="AG1794" t="b">
        <f>IF(Table1[[#This Row],[bank_type]] = "Private Nonprofit", TRUE, FALSE)</f>
        <v>0</v>
      </c>
    </row>
    <row r="1795" spans="1:33" x14ac:dyDescent="0.2">
      <c r="A1795">
        <v>4165</v>
      </c>
      <c r="B1795" t="s">
        <v>7312</v>
      </c>
      <c r="C1795" t="s">
        <v>28</v>
      </c>
      <c r="D1795" s="1">
        <v>44119</v>
      </c>
      <c r="E1795" t="s">
        <v>7313</v>
      </c>
      <c r="F1795" t="b">
        <v>1</v>
      </c>
      <c r="K1795" t="s">
        <v>76</v>
      </c>
      <c r="L1795" t="s">
        <v>678</v>
      </c>
      <c r="M1795" t="s">
        <v>7314</v>
      </c>
      <c r="N1795">
        <v>45.473860000000002</v>
      </c>
      <c r="O1795">
        <v>-96.365629999999996</v>
      </c>
      <c r="P1795" t="s">
        <v>78</v>
      </c>
      <c r="Q1795" t="s">
        <v>7315</v>
      </c>
      <c r="R1795" t="s">
        <v>7316</v>
      </c>
      <c r="S1795" t="s">
        <v>774</v>
      </c>
      <c r="T1795" t="s">
        <v>678</v>
      </c>
      <c r="U1795">
        <v>56225</v>
      </c>
      <c r="V1795" t="s">
        <v>28</v>
      </c>
      <c r="W1795" t="s">
        <v>28</v>
      </c>
      <c r="X1795" t="s">
        <v>28</v>
      </c>
      <c r="Y1795" t="s">
        <v>28</v>
      </c>
      <c r="Z1795" t="s">
        <v>28</v>
      </c>
      <c r="AA1795" t="s">
        <v>28</v>
      </c>
      <c r="AB1795" t="s">
        <v>28</v>
      </c>
      <c r="AC1795" t="s">
        <v>28</v>
      </c>
      <c r="AD1795" t="s">
        <v>28</v>
      </c>
      <c r="AE1795" t="s">
        <v>28</v>
      </c>
      <c r="AF1795" t="b">
        <f t="shared" ref="AF1795:AF1858" si="28">IF(P1795="Public Commercial",TRUE,FALSE)</f>
        <v>0</v>
      </c>
      <c r="AG1795" t="b">
        <f>IF(Table1[[#This Row],[bank_type]] = "Private Nonprofit", TRUE, FALSE)</f>
        <v>0</v>
      </c>
    </row>
    <row r="1796" spans="1:33" x14ac:dyDescent="0.2">
      <c r="A1796">
        <v>1811</v>
      </c>
      <c r="B1796" t="s">
        <v>7317</v>
      </c>
      <c r="C1796" s="1">
        <v>44175</v>
      </c>
      <c r="D1796" s="1">
        <v>44175</v>
      </c>
      <c r="E1796" t="s">
        <v>7318</v>
      </c>
      <c r="F1796" t="b">
        <v>1</v>
      </c>
      <c r="G1796" t="s">
        <v>326</v>
      </c>
      <c r="J1796" t="s">
        <v>332</v>
      </c>
      <c r="K1796" t="s">
        <v>24</v>
      </c>
      <c r="L1796" t="s">
        <v>678</v>
      </c>
      <c r="M1796" t="s">
        <v>7314</v>
      </c>
      <c r="N1796">
        <v>45.546974670294297</v>
      </c>
      <c r="O1796">
        <v>-96.547362341062495</v>
      </c>
      <c r="P1796" t="s">
        <v>78</v>
      </c>
      <c r="Q1796" t="s">
        <v>7319</v>
      </c>
      <c r="R1796" t="s">
        <v>7320</v>
      </c>
      <c r="S1796" t="s">
        <v>7321</v>
      </c>
      <c r="T1796" t="s">
        <v>678</v>
      </c>
      <c r="U1796">
        <v>56278</v>
      </c>
      <c r="V1796" t="s">
        <v>28</v>
      </c>
      <c r="W1796" t="s">
        <v>7322</v>
      </c>
      <c r="X1796" t="s">
        <v>7323</v>
      </c>
      <c r="Y1796" t="s">
        <v>7324</v>
      </c>
      <c r="Z1796" t="s">
        <v>7325</v>
      </c>
      <c r="AA1796" t="s">
        <v>7326</v>
      </c>
      <c r="AB1796" t="s">
        <v>678</v>
      </c>
      <c r="AC1796">
        <v>55369</v>
      </c>
      <c r="AD1796" t="s">
        <v>405</v>
      </c>
      <c r="AE1796" t="s">
        <v>28</v>
      </c>
      <c r="AF1796" t="b">
        <f t="shared" si="28"/>
        <v>0</v>
      </c>
      <c r="AG1796" t="b">
        <f>IF(Table1[[#This Row],[bank_type]] = "Private Nonprofit", TRUE, FALSE)</f>
        <v>0</v>
      </c>
    </row>
    <row r="1797" spans="1:33" x14ac:dyDescent="0.2">
      <c r="A1797">
        <v>6257</v>
      </c>
      <c r="B1797" t="s">
        <v>7327</v>
      </c>
      <c r="C1797" t="s">
        <v>28</v>
      </c>
      <c r="D1797" s="1">
        <v>44593</v>
      </c>
      <c r="E1797" t="s">
        <v>7328</v>
      </c>
      <c r="F1797" t="b">
        <v>1</v>
      </c>
      <c r="G1797" t="s">
        <v>326</v>
      </c>
      <c r="H1797" t="s">
        <v>846</v>
      </c>
      <c r="I1797" t="s">
        <v>847</v>
      </c>
      <c r="J1797" t="s">
        <v>332</v>
      </c>
      <c r="K1797" t="s">
        <v>24</v>
      </c>
      <c r="L1797" t="s">
        <v>678</v>
      </c>
      <c r="M1797" t="s">
        <v>7314</v>
      </c>
      <c r="N1797">
        <v>45.546945999999998</v>
      </c>
      <c r="O1797">
        <v>-96.547250000000005</v>
      </c>
      <c r="P1797" t="s">
        <v>705</v>
      </c>
      <c r="Q1797" t="s">
        <v>7319</v>
      </c>
      <c r="R1797" t="s">
        <v>7320</v>
      </c>
      <c r="S1797" t="s">
        <v>7321</v>
      </c>
      <c r="T1797" t="s">
        <v>678</v>
      </c>
      <c r="U1797">
        <v>56278</v>
      </c>
      <c r="V1797" t="s">
        <v>28</v>
      </c>
      <c r="W1797" t="s">
        <v>7009</v>
      </c>
      <c r="X1797" t="s">
        <v>1300</v>
      </c>
      <c r="Y1797" t="s">
        <v>7010</v>
      </c>
      <c r="Z1797" t="s">
        <v>7011</v>
      </c>
      <c r="AA1797" t="s">
        <v>7012</v>
      </c>
      <c r="AB1797" t="s">
        <v>678</v>
      </c>
      <c r="AC1797">
        <v>55155</v>
      </c>
      <c r="AD1797" t="s">
        <v>60</v>
      </c>
      <c r="AE1797" t="s">
        <v>28</v>
      </c>
      <c r="AF1797" t="b">
        <f t="shared" si="28"/>
        <v>0</v>
      </c>
      <c r="AG1797" t="b">
        <f>IF(Table1[[#This Row],[bank_type]] = "Private Nonprofit", TRUE, FALSE)</f>
        <v>0</v>
      </c>
    </row>
    <row r="1798" spans="1:33" x14ac:dyDescent="0.2">
      <c r="A1798">
        <v>1590</v>
      </c>
      <c r="B1798" t="s">
        <v>7329</v>
      </c>
      <c r="C1798" s="1">
        <v>34710</v>
      </c>
      <c r="D1798" s="1">
        <v>42648</v>
      </c>
      <c r="E1798" t="s">
        <v>7330</v>
      </c>
      <c r="F1798" t="b">
        <v>1</v>
      </c>
      <c r="G1798" t="s">
        <v>326</v>
      </c>
      <c r="H1798" t="s">
        <v>846</v>
      </c>
      <c r="I1798" t="s">
        <v>847</v>
      </c>
      <c r="J1798" t="s">
        <v>332</v>
      </c>
      <c r="K1798" t="s">
        <v>829</v>
      </c>
      <c r="L1798" t="s">
        <v>678</v>
      </c>
      <c r="M1798" t="s">
        <v>7314</v>
      </c>
      <c r="N1798">
        <v>45.4184909419685</v>
      </c>
      <c r="O1798">
        <v>-96.372341943688895</v>
      </c>
      <c r="P1798" t="s">
        <v>27</v>
      </c>
      <c r="Q1798" t="s">
        <v>7331</v>
      </c>
      <c r="R1798" t="s">
        <v>7332</v>
      </c>
      <c r="S1798" t="s">
        <v>7321</v>
      </c>
      <c r="T1798" t="s">
        <v>678</v>
      </c>
      <c r="U1798">
        <v>56278</v>
      </c>
      <c r="V1798" t="s">
        <v>28</v>
      </c>
      <c r="W1798" t="s">
        <v>3257</v>
      </c>
      <c r="X1798" t="s">
        <v>791</v>
      </c>
      <c r="Y1798" t="s">
        <v>28</v>
      </c>
      <c r="Z1798" t="s">
        <v>7332</v>
      </c>
      <c r="AA1798" t="s">
        <v>7321</v>
      </c>
      <c r="AB1798" t="s">
        <v>678</v>
      </c>
      <c r="AC1798">
        <v>56278</v>
      </c>
      <c r="AD1798" t="s">
        <v>39</v>
      </c>
      <c r="AE1798" t="s">
        <v>28</v>
      </c>
      <c r="AF1798" t="b">
        <f t="shared" si="28"/>
        <v>1</v>
      </c>
      <c r="AG1798" t="b">
        <f>IF(Table1[[#This Row],[bank_type]] = "Private Nonprofit", TRUE, FALSE)</f>
        <v>0</v>
      </c>
    </row>
    <row r="1799" spans="1:33" x14ac:dyDescent="0.2">
      <c r="A1799">
        <v>7148</v>
      </c>
      <c r="B1799" t="s">
        <v>7333</v>
      </c>
      <c r="C1799" t="s">
        <v>28</v>
      </c>
      <c r="D1799" t="s">
        <v>28</v>
      </c>
      <c r="E1799" t="s">
        <v>7334</v>
      </c>
      <c r="F1799" t="b">
        <v>1</v>
      </c>
      <c r="K1799" t="s">
        <v>42</v>
      </c>
      <c r="L1799" t="s">
        <v>678</v>
      </c>
      <c r="M1799" t="s">
        <v>7335</v>
      </c>
      <c r="N1799">
        <v>44.162999999999997</v>
      </c>
      <c r="O1799">
        <v>-94.28</v>
      </c>
      <c r="P1799" t="s">
        <v>78</v>
      </c>
      <c r="Q1799" t="s">
        <v>28</v>
      </c>
      <c r="R1799" t="s">
        <v>28</v>
      </c>
      <c r="S1799" t="s">
        <v>28</v>
      </c>
      <c r="T1799" t="s">
        <v>28</v>
      </c>
      <c r="U1799" t="s">
        <v>28</v>
      </c>
      <c r="V1799" t="s">
        <v>28</v>
      </c>
      <c r="W1799" t="s">
        <v>28</v>
      </c>
      <c r="X1799" t="s">
        <v>28</v>
      </c>
      <c r="Y1799" t="s">
        <v>28</v>
      </c>
      <c r="Z1799" t="s">
        <v>28</v>
      </c>
      <c r="AA1799" t="s">
        <v>28</v>
      </c>
      <c r="AB1799" t="s">
        <v>28</v>
      </c>
      <c r="AC1799" t="s">
        <v>28</v>
      </c>
      <c r="AD1799" t="s">
        <v>28</v>
      </c>
      <c r="AE1799" t="s">
        <v>28</v>
      </c>
      <c r="AF1799" t="b">
        <f t="shared" si="28"/>
        <v>0</v>
      </c>
      <c r="AG1799" t="b">
        <f>IF(Table1[[#This Row],[bank_type]] = "Private Nonprofit", TRUE, FALSE)</f>
        <v>0</v>
      </c>
    </row>
    <row r="1800" spans="1:33" x14ac:dyDescent="0.2">
      <c r="A1800">
        <v>5655</v>
      </c>
      <c r="B1800" t="s">
        <v>7336</v>
      </c>
      <c r="C1800" t="s">
        <v>28</v>
      </c>
      <c r="D1800" s="1">
        <v>45146</v>
      </c>
      <c r="E1800" t="s">
        <v>7337</v>
      </c>
      <c r="F1800" t="b">
        <v>1</v>
      </c>
      <c r="G1800" t="s">
        <v>326</v>
      </c>
      <c r="J1800" t="s">
        <v>332</v>
      </c>
      <c r="K1800" t="s">
        <v>24</v>
      </c>
      <c r="L1800" t="s">
        <v>678</v>
      </c>
      <c r="M1800" t="s">
        <v>7335</v>
      </c>
      <c r="N1800">
        <v>44.048284000000002</v>
      </c>
      <c r="O1800">
        <v>-93.846990000000005</v>
      </c>
      <c r="P1800" t="s">
        <v>78</v>
      </c>
      <c r="Q1800" t="s">
        <v>7338</v>
      </c>
      <c r="R1800" t="s">
        <v>7339</v>
      </c>
      <c r="S1800" t="s">
        <v>7340</v>
      </c>
      <c r="T1800" t="s">
        <v>678</v>
      </c>
      <c r="U1800">
        <v>56050</v>
      </c>
      <c r="V1800" t="s">
        <v>28</v>
      </c>
      <c r="W1800" t="s">
        <v>7341</v>
      </c>
      <c r="X1800" t="s">
        <v>7342</v>
      </c>
      <c r="Y1800" t="s">
        <v>7343</v>
      </c>
      <c r="Z1800" t="s">
        <v>7344</v>
      </c>
      <c r="AA1800" t="s">
        <v>7345</v>
      </c>
      <c r="AB1800" t="s">
        <v>678</v>
      </c>
      <c r="AC1800">
        <v>56050</v>
      </c>
      <c r="AD1800" t="s">
        <v>34</v>
      </c>
      <c r="AE1800" t="s">
        <v>7346</v>
      </c>
      <c r="AF1800" t="b">
        <f t="shared" si="28"/>
        <v>0</v>
      </c>
      <c r="AG1800" t="b">
        <f>IF(Table1[[#This Row],[bank_type]] = "Private Nonprofit", TRUE, FALSE)</f>
        <v>0</v>
      </c>
    </row>
    <row r="1801" spans="1:33" x14ac:dyDescent="0.2">
      <c r="A1801">
        <v>6102</v>
      </c>
      <c r="B1801" t="s">
        <v>7347</v>
      </c>
      <c r="C1801" t="s">
        <v>28</v>
      </c>
      <c r="D1801" s="1">
        <v>45692</v>
      </c>
      <c r="E1801" t="s">
        <v>7348</v>
      </c>
      <c r="F1801" t="b">
        <v>1</v>
      </c>
      <c r="K1801" t="s">
        <v>76</v>
      </c>
      <c r="L1801" t="s">
        <v>678</v>
      </c>
      <c r="M1801" t="s">
        <v>7335</v>
      </c>
      <c r="N1801">
        <v>43.960495999999999</v>
      </c>
      <c r="O1801">
        <v>-93.825742000000005</v>
      </c>
      <c r="P1801" t="s">
        <v>78</v>
      </c>
      <c r="Q1801" t="s">
        <v>7349</v>
      </c>
      <c r="R1801" t="s">
        <v>7350</v>
      </c>
      <c r="S1801" t="s">
        <v>7351</v>
      </c>
      <c r="T1801" t="s">
        <v>678</v>
      </c>
      <c r="U1801">
        <v>56001</v>
      </c>
      <c r="V1801" t="s">
        <v>28</v>
      </c>
      <c r="W1801" t="s">
        <v>386</v>
      </c>
      <c r="X1801" t="s">
        <v>7352</v>
      </c>
      <c r="Y1801" t="s">
        <v>7353</v>
      </c>
      <c r="Z1801" t="s">
        <v>7354</v>
      </c>
      <c r="AA1801" t="s">
        <v>7351</v>
      </c>
      <c r="AB1801" t="s">
        <v>678</v>
      </c>
      <c r="AC1801" t="s">
        <v>7355</v>
      </c>
      <c r="AD1801" t="s">
        <v>405</v>
      </c>
      <c r="AE1801" t="s">
        <v>7356</v>
      </c>
      <c r="AF1801" t="b">
        <f t="shared" si="28"/>
        <v>0</v>
      </c>
      <c r="AG1801" t="b">
        <f>IF(Table1[[#This Row],[bank_type]] = "Private Nonprofit", TRUE, FALSE)</f>
        <v>0</v>
      </c>
    </row>
    <row r="1802" spans="1:33" x14ac:dyDescent="0.2">
      <c r="A1802">
        <v>4459</v>
      </c>
      <c r="B1802" t="s">
        <v>7357</v>
      </c>
      <c r="C1802" t="s">
        <v>28</v>
      </c>
      <c r="D1802" s="1">
        <v>44119</v>
      </c>
      <c r="E1802" t="s">
        <v>7358</v>
      </c>
      <c r="F1802" t="b">
        <v>1</v>
      </c>
      <c r="K1802" t="s">
        <v>76</v>
      </c>
      <c r="L1802" t="s">
        <v>678</v>
      </c>
      <c r="M1802" t="s">
        <v>7335</v>
      </c>
      <c r="N1802">
        <v>44.045169999999999</v>
      </c>
      <c r="O1802">
        <v>-94.33417</v>
      </c>
      <c r="P1802" t="s">
        <v>78</v>
      </c>
      <c r="Q1802" t="s">
        <v>7359</v>
      </c>
      <c r="R1802" t="s">
        <v>7360</v>
      </c>
      <c r="S1802" t="s">
        <v>7351</v>
      </c>
      <c r="T1802" t="s">
        <v>678</v>
      </c>
      <c r="U1802">
        <v>56002</v>
      </c>
      <c r="V1802" t="s">
        <v>28</v>
      </c>
      <c r="W1802" t="s">
        <v>386</v>
      </c>
      <c r="X1802" t="s">
        <v>7352</v>
      </c>
      <c r="Y1802" t="s">
        <v>7353</v>
      </c>
      <c r="Z1802" t="s">
        <v>7354</v>
      </c>
      <c r="AA1802" t="s">
        <v>7351</v>
      </c>
      <c r="AB1802" t="s">
        <v>678</v>
      </c>
      <c r="AC1802" t="s">
        <v>7355</v>
      </c>
      <c r="AD1802" t="s">
        <v>405</v>
      </c>
      <c r="AE1802" t="s">
        <v>7356</v>
      </c>
      <c r="AF1802" t="b">
        <f t="shared" si="28"/>
        <v>0</v>
      </c>
      <c r="AG1802" t="b">
        <f>IF(Table1[[#This Row],[bank_type]] = "Private Nonprofit", TRUE, FALSE)</f>
        <v>0</v>
      </c>
    </row>
    <row r="1803" spans="1:33" x14ac:dyDescent="0.2">
      <c r="A1803">
        <v>5254</v>
      </c>
      <c r="B1803" t="s">
        <v>7361</v>
      </c>
      <c r="C1803" t="s">
        <v>28</v>
      </c>
      <c r="D1803" s="1">
        <v>44335</v>
      </c>
      <c r="E1803" t="s">
        <v>7362</v>
      </c>
      <c r="F1803" t="b">
        <v>1</v>
      </c>
      <c r="K1803" t="s">
        <v>76</v>
      </c>
      <c r="L1803" t="s">
        <v>678</v>
      </c>
      <c r="M1803" t="s">
        <v>7335</v>
      </c>
      <c r="N1803">
        <v>44.052435000000003</v>
      </c>
      <c r="O1803">
        <v>-93.884639000000007</v>
      </c>
      <c r="P1803" t="s">
        <v>78</v>
      </c>
      <c r="Q1803" t="s">
        <v>7363</v>
      </c>
      <c r="R1803" t="s">
        <v>7364</v>
      </c>
      <c r="S1803" t="s">
        <v>7351</v>
      </c>
      <c r="T1803" t="s">
        <v>678</v>
      </c>
      <c r="U1803">
        <v>56001</v>
      </c>
      <c r="V1803" t="s">
        <v>28</v>
      </c>
      <c r="W1803" t="s">
        <v>3257</v>
      </c>
      <c r="X1803" t="s">
        <v>4302</v>
      </c>
      <c r="Y1803" t="s">
        <v>7365</v>
      </c>
      <c r="Z1803" t="s">
        <v>7366</v>
      </c>
      <c r="AA1803" t="s">
        <v>7351</v>
      </c>
      <c r="AB1803" t="s">
        <v>678</v>
      </c>
      <c r="AC1803">
        <v>56001</v>
      </c>
      <c r="AD1803" t="s">
        <v>405</v>
      </c>
      <c r="AE1803" t="s">
        <v>582</v>
      </c>
      <c r="AF1803" t="b">
        <f t="shared" si="28"/>
        <v>0</v>
      </c>
      <c r="AG1803" t="b">
        <f>IF(Table1[[#This Row],[bank_type]] = "Private Nonprofit", TRUE, FALSE)</f>
        <v>0</v>
      </c>
    </row>
    <row r="1804" spans="1:33" x14ac:dyDescent="0.2">
      <c r="A1804">
        <v>1978</v>
      </c>
      <c r="B1804" t="s">
        <v>7367</v>
      </c>
      <c r="C1804" s="1">
        <v>40624</v>
      </c>
      <c r="D1804" s="1">
        <v>42311</v>
      </c>
      <c r="E1804" t="s">
        <v>7368</v>
      </c>
      <c r="F1804" t="b">
        <v>1</v>
      </c>
      <c r="G1804" t="s">
        <v>326</v>
      </c>
      <c r="H1804" t="s">
        <v>5726</v>
      </c>
      <c r="I1804" t="s">
        <v>7135</v>
      </c>
      <c r="J1804" t="s">
        <v>7136</v>
      </c>
      <c r="K1804" t="s">
        <v>24</v>
      </c>
      <c r="L1804" t="s">
        <v>678</v>
      </c>
      <c r="M1804" t="s">
        <v>7335</v>
      </c>
      <c r="N1804">
        <v>44.116320999999999</v>
      </c>
      <c r="O1804">
        <v>-93.918623999999994</v>
      </c>
      <c r="P1804" t="s">
        <v>78</v>
      </c>
      <c r="Q1804" t="s">
        <v>7369</v>
      </c>
      <c r="R1804" t="s">
        <v>7370</v>
      </c>
      <c r="S1804" t="s">
        <v>7351</v>
      </c>
      <c r="T1804" t="s">
        <v>678</v>
      </c>
      <c r="U1804">
        <v>56004</v>
      </c>
      <c r="V1804" t="s">
        <v>28</v>
      </c>
      <c r="W1804" t="s">
        <v>1954</v>
      </c>
      <c r="X1804" t="s">
        <v>7371</v>
      </c>
      <c r="Y1804" t="s">
        <v>7372</v>
      </c>
      <c r="Z1804" t="s">
        <v>7373</v>
      </c>
      <c r="AA1804" t="s">
        <v>7351</v>
      </c>
      <c r="AB1804" t="s">
        <v>678</v>
      </c>
      <c r="AC1804">
        <v>56001</v>
      </c>
      <c r="AD1804" t="s">
        <v>39</v>
      </c>
      <c r="AE1804" t="s">
        <v>28</v>
      </c>
      <c r="AF1804" t="b">
        <f t="shared" si="28"/>
        <v>0</v>
      </c>
      <c r="AG1804" t="b">
        <f>IF(Table1[[#This Row],[bank_type]] = "Private Nonprofit", TRUE, FALSE)</f>
        <v>0</v>
      </c>
    </row>
    <row r="1805" spans="1:33" x14ac:dyDescent="0.2">
      <c r="A1805">
        <v>5255</v>
      </c>
      <c r="B1805" t="s">
        <v>7374</v>
      </c>
      <c r="C1805" t="s">
        <v>28</v>
      </c>
      <c r="D1805" s="1">
        <v>44620</v>
      </c>
      <c r="E1805" t="s">
        <v>7375</v>
      </c>
      <c r="F1805" t="b">
        <v>1</v>
      </c>
      <c r="G1805" t="s">
        <v>326</v>
      </c>
      <c r="H1805" t="s">
        <v>846</v>
      </c>
      <c r="I1805" t="s">
        <v>847</v>
      </c>
      <c r="J1805" t="s">
        <v>332</v>
      </c>
      <c r="K1805" t="s">
        <v>24</v>
      </c>
      <c r="L1805" t="s">
        <v>678</v>
      </c>
      <c r="M1805" t="s">
        <v>7335</v>
      </c>
      <c r="N1805">
        <v>43.917807000000003</v>
      </c>
      <c r="O1805">
        <v>-93.865611000000001</v>
      </c>
      <c r="P1805" t="s">
        <v>78</v>
      </c>
      <c r="Q1805" t="s">
        <v>7369</v>
      </c>
      <c r="R1805" t="s">
        <v>7370</v>
      </c>
      <c r="S1805" t="s">
        <v>7351</v>
      </c>
      <c r="T1805" t="s">
        <v>678</v>
      </c>
      <c r="U1805">
        <v>56004</v>
      </c>
      <c r="V1805" t="s">
        <v>28</v>
      </c>
      <c r="W1805" t="s">
        <v>1954</v>
      </c>
      <c r="X1805" t="s">
        <v>7371</v>
      </c>
      <c r="Y1805" t="s">
        <v>7372</v>
      </c>
      <c r="Z1805" t="s">
        <v>7373</v>
      </c>
      <c r="AA1805" t="s">
        <v>7351</v>
      </c>
      <c r="AB1805" t="s">
        <v>678</v>
      </c>
      <c r="AC1805">
        <v>56001</v>
      </c>
      <c r="AD1805" t="s">
        <v>34</v>
      </c>
      <c r="AE1805" t="s">
        <v>28</v>
      </c>
      <c r="AF1805" t="b">
        <f t="shared" si="28"/>
        <v>0</v>
      </c>
      <c r="AG1805" t="b">
        <f>IF(Table1[[#This Row],[bank_type]] = "Private Nonprofit", TRUE, FALSE)</f>
        <v>0</v>
      </c>
    </row>
    <row r="1806" spans="1:33" x14ac:dyDescent="0.2">
      <c r="A1806">
        <v>5413</v>
      </c>
      <c r="B1806" t="s">
        <v>7376</v>
      </c>
      <c r="C1806" s="1">
        <v>44106</v>
      </c>
      <c r="D1806" s="1">
        <v>44106</v>
      </c>
      <c r="E1806" t="s">
        <v>7377</v>
      </c>
      <c r="F1806" t="b">
        <v>1</v>
      </c>
      <c r="G1806" t="s">
        <v>326</v>
      </c>
      <c r="J1806" t="s">
        <v>332</v>
      </c>
      <c r="K1806" t="s">
        <v>24</v>
      </c>
      <c r="L1806" t="s">
        <v>678</v>
      </c>
      <c r="M1806" t="s">
        <v>7335</v>
      </c>
      <c r="N1806">
        <v>43.967134725249998</v>
      </c>
      <c r="O1806">
        <v>-93.8533287522542</v>
      </c>
      <c r="P1806" t="s">
        <v>78</v>
      </c>
      <c r="Q1806" t="s">
        <v>7349</v>
      </c>
      <c r="R1806" t="s">
        <v>7350</v>
      </c>
      <c r="S1806" t="s">
        <v>7351</v>
      </c>
      <c r="T1806" t="s">
        <v>678</v>
      </c>
      <c r="U1806">
        <v>56001</v>
      </c>
      <c r="V1806" t="s">
        <v>28</v>
      </c>
      <c r="W1806" t="s">
        <v>386</v>
      </c>
      <c r="X1806" t="s">
        <v>7352</v>
      </c>
      <c r="Y1806" t="s">
        <v>7353</v>
      </c>
      <c r="Z1806" t="s">
        <v>7354</v>
      </c>
      <c r="AA1806" t="s">
        <v>7351</v>
      </c>
      <c r="AB1806" t="s">
        <v>678</v>
      </c>
      <c r="AC1806" t="s">
        <v>7355</v>
      </c>
      <c r="AD1806" t="s">
        <v>405</v>
      </c>
      <c r="AE1806" t="s">
        <v>7356</v>
      </c>
      <c r="AF1806" t="b">
        <f t="shared" si="28"/>
        <v>0</v>
      </c>
      <c r="AG1806" t="b">
        <f>IF(Table1[[#This Row],[bank_type]] = "Private Nonprofit", TRUE, FALSE)</f>
        <v>0</v>
      </c>
    </row>
    <row r="1807" spans="1:33" x14ac:dyDescent="0.2">
      <c r="A1807">
        <v>6369</v>
      </c>
      <c r="B1807" t="s">
        <v>7378</v>
      </c>
      <c r="C1807" t="s">
        <v>28</v>
      </c>
      <c r="D1807" t="s">
        <v>28</v>
      </c>
      <c r="E1807" t="s">
        <v>7379</v>
      </c>
      <c r="F1807" t="b">
        <v>1</v>
      </c>
      <c r="K1807" t="s">
        <v>42</v>
      </c>
      <c r="L1807" t="s">
        <v>678</v>
      </c>
      <c r="M1807" t="s">
        <v>7335</v>
      </c>
      <c r="N1807">
        <v>43.934606000000002</v>
      </c>
      <c r="O1807">
        <v>-93.836558999999994</v>
      </c>
      <c r="P1807" t="s">
        <v>78</v>
      </c>
      <c r="Q1807" t="s">
        <v>7380</v>
      </c>
      <c r="R1807" t="s">
        <v>7381</v>
      </c>
      <c r="S1807" t="s">
        <v>7382</v>
      </c>
      <c r="T1807" t="s">
        <v>678</v>
      </c>
      <c r="U1807">
        <v>56098</v>
      </c>
      <c r="V1807" t="s">
        <v>28</v>
      </c>
      <c r="W1807" t="s">
        <v>3257</v>
      </c>
      <c r="X1807" t="s">
        <v>4302</v>
      </c>
      <c r="Y1807" t="s">
        <v>7365</v>
      </c>
      <c r="Z1807" t="s">
        <v>7366</v>
      </c>
      <c r="AA1807" t="s">
        <v>7351</v>
      </c>
      <c r="AB1807" t="s">
        <v>678</v>
      </c>
      <c r="AC1807">
        <v>56001</v>
      </c>
      <c r="AD1807" t="s">
        <v>405</v>
      </c>
      <c r="AE1807" t="s">
        <v>582</v>
      </c>
      <c r="AF1807" t="b">
        <f t="shared" si="28"/>
        <v>0</v>
      </c>
      <c r="AG1807" t="b">
        <f>IF(Table1[[#This Row],[bank_type]] = "Private Nonprofit", TRUE, FALSE)</f>
        <v>0</v>
      </c>
    </row>
    <row r="1808" spans="1:33" x14ac:dyDescent="0.2">
      <c r="A1808">
        <v>6342</v>
      </c>
      <c r="B1808" t="s">
        <v>7383</v>
      </c>
      <c r="C1808" t="s">
        <v>28</v>
      </c>
      <c r="D1808" t="s">
        <v>28</v>
      </c>
      <c r="E1808" t="s">
        <v>7384</v>
      </c>
      <c r="F1808" t="b">
        <v>1</v>
      </c>
      <c r="K1808" t="s">
        <v>42</v>
      </c>
      <c r="L1808" t="s">
        <v>678</v>
      </c>
      <c r="M1808" t="s">
        <v>7385</v>
      </c>
      <c r="N1808">
        <v>44.221331999999997</v>
      </c>
      <c r="O1808">
        <v>-94.830245000000005</v>
      </c>
      <c r="P1808" t="s">
        <v>78</v>
      </c>
      <c r="Q1808" t="s">
        <v>7386</v>
      </c>
      <c r="R1808" t="s">
        <v>7387</v>
      </c>
      <c r="S1808" t="s">
        <v>7388</v>
      </c>
      <c r="T1808" t="s">
        <v>678</v>
      </c>
      <c r="U1808">
        <v>56085</v>
      </c>
      <c r="V1808" t="s">
        <v>28</v>
      </c>
      <c r="W1808" t="s">
        <v>7389</v>
      </c>
      <c r="X1808" t="s">
        <v>7390</v>
      </c>
      <c r="Y1808" t="s">
        <v>7391</v>
      </c>
      <c r="Z1808" t="s">
        <v>7392</v>
      </c>
      <c r="AA1808" t="s">
        <v>7393</v>
      </c>
      <c r="AB1808" t="s">
        <v>678</v>
      </c>
      <c r="AC1808">
        <v>56301</v>
      </c>
      <c r="AD1808" t="s">
        <v>405</v>
      </c>
      <c r="AE1808" t="s">
        <v>7394</v>
      </c>
      <c r="AF1808" t="b">
        <f t="shared" si="28"/>
        <v>0</v>
      </c>
      <c r="AG1808" t="b">
        <f>IF(Table1[[#This Row],[bank_type]] = "Private Nonprofit", TRUE, FALSE)</f>
        <v>0</v>
      </c>
    </row>
    <row r="1809" spans="1:33" x14ac:dyDescent="0.2">
      <c r="A1809">
        <v>5716</v>
      </c>
      <c r="B1809" t="s">
        <v>7395</v>
      </c>
      <c r="C1809" t="s">
        <v>28</v>
      </c>
      <c r="D1809" s="1">
        <v>44854</v>
      </c>
      <c r="E1809" t="s">
        <v>7396</v>
      </c>
      <c r="F1809" t="b">
        <v>1</v>
      </c>
      <c r="G1809" t="s">
        <v>326</v>
      </c>
      <c r="H1809" t="s">
        <v>53</v>
      </c>
      <c r="I1809" t="s">
        <v>72</v>
      </c>
      <c r="J1809" t="s">
        <v>332</v>
      </c>
      <c r="K1809" t="s">
        <v>24</v>
      </c>
      <c r="L1809" t="s">
        <v>678</v>
      </c>
      <c r="M1809" t="s">
        <v>7397</v>
      </c>
      <c r="N1809">
        <v>46.690714</v>
      </c>
      <c r="O1809">
        <v>-92.461667000000006</v>
      </c>
      <c r="P1809" t="s">
        <v>78</v>
      </c>
      <c r="Q1809" t="s">
        <v>7398</v>
      </c>
      <c r="R1809" t="s">
        <v>7399</v>
      </c>
      <c r="S1809" t="s">
        <v>7048</v>
      </c>
      <c r="T1809" t="s">
        <v>678</v>
      </c>
      <c r="U1809">
        <v>56341</v>
      </c>
      <c r="V1809" t="s">
        <v>28</v>
      </c>
      <c r="W1809" t="s">
        <v>345</v>
      </c>
      <c r="X1809" t="s">
        <v>7400</v>
      </c>
      <c r="Y1809" t="s">
        <v>7401</v>
      </c>
      <c r="Z1809" t="s">
        <v>7399</v>
      </c>
      <c r="AA1809" t="s">
        <v>7048</v>
      </c>
      <c r="AB1809" t="s">
        <v>678</v>
      </c>
      <c r="AC1809">
        <v>56431</v>
      </c>
      <c r="AD1809" t="s">
        <v>379</v>
      </c>
      <c r="AE1809" t="s">
        <v>28</v>
      </c>
      <c r="AF1809" t="b">
        <f t="shared" si="28"/>
        <v>0</v>
      </c>
      <c r="AG1809" t="b">
        <f>IF(Table1[[#This Row],[bank_type]] = "Private Nonprofit", TRUE, FALSE)</f>
        <v>0</v>
      </c>
    </row>
    <row r="1810" spans="1:33" x14ac:dyDescent="0.2">
      <c r="A1810">
        <v>2013</v>
      </c>
      <c r="B1810" t="s">
        <v>7402</v>
      </c>
      <c r="C1810" t="s">
        <v>28</v>
      </c>
      <c r="D1810" s="1">
        <v>42465</v>
      </c>
      <c r="E1810" t="s">
        <v>7403</v>
      </c>
      <c r="F1810" t="b">
        <v>1</v>
      </c>
      <c r="K1810" t="s">
        <v>829</v>
      </c>
      <c r="L1810" t="s">
        <v>678</v>
      </c>
      <c r="M1810" t="s">
        <v>7404</v>
      </c>
      <c r="N1810">
        <v>44.852632875375498</v>
      </c>
      <c r="O1810">
        <v>-93.724656541971697</v>
      </c>
      <c r="P1810" t="s">
        <v>705</v>
      </c>
      <c r="Q1810" t="s">
        <v>28</v>
      </c>
      <c r="R1810" t="s">
        <v>28</v>
      </c>
      <c r="S1810" t="s">
        <v>28</v>
      </c>
      <c r="T1810" t="s">
        <v>28</v>
      </c>
      <c r="U1810" t="s">
        <v>28</v>
      </c>
      <c r="V1810" t="s">
        <v>28</v>
      </c>
      <c r="W1810" t="s">
        <v>7405</v>
      </c>
      <c r="X1810" t="s">
        <v>7406</v>
      </c>
      <c r="Y1810" t="s">
        <v>28</v>
      </c>
      <c r="Z1810" t="s">
        <v>7407</v>
      </c>
      <c r="AA1810" t="s">
        <v>7012</v>
      </c>
      <c r="AB1810" t="s">
        <v>678</v>
      </c>
      <c r="AC1810">
        <v>55155</v>
      </c>
      <c r="AD1810" t="s">
        <v>39</v>
      </c>
      <c r="AE1810" t="s">
        <v>7408</v>
      </c>
      <c r="AF1810" t="b">
        <f t="shared" si="28"/>
        <v>0</v>
      </c>
      <c r="AG1810" t="b">
        <f>IF(Table1[[#This Row],[bank_type]] = "Private Nonprofit", TRUE, FALSE)</f>
        <v>0</v>
      </c>
    </row>
    <row r="1811" spans="1:33" x14ac:dyDescent="0.2">
      <c r="A1811">
        <v>1370</v>
      </c>
      <c r="B1811" t="s">
        <v>7409</v>
      </c>
      <c r="C1811" s="1">
        <v>36017</v>
      </c>
      <c r="D1811" s="1">
        <v>36017</v>
      </c>
      <c r="E1811" t="s">
        <v>7410</v>
      </c>
      <c r="F1811" t="b">
        <v>1</v>
      </c>
      <c r="G1811" t="s">
        <v>326</v>
      </c>
      <c r="H1811" t="s">
        <v>846</v>
      </c>
      <c r="I1811" t="s">
        <v>847</v>
      </c>
      <c r="J1811" t="s">
        <v>332</v>
      </c>
      <c r="K1811" t="s">
        <v>24</v>
      </c>
      <c r="L1811" t="s">
        <v>678</v>
      </c>
      <c r="M1811" t="s">
        <v>7404</v>
      </c>
      <c r="N1811">
        <v>44.858010083207603</v>
      </c>
      <c r="O1811">
        <v>-93.598540908319507</v>
      </c>
      <c r="P1811" t="s">
        <v>27</v>
      </c>
      <c r="Q1811" t="s">
        <v>7411</v>
      </c>
      <c r="R1811" t="s">
        <v>7412</v>
      </c>
      <c r="S1811" t="s">
        <v>7413</v>
      </c>
      <c r="T1811" t="s">
        <v>678</v>
      </c>
      <c r="U1811">
        <v>55391</v>
      </c>
      <c r="V1811" t="s">
        <v>28</v>
      </c>
      <c r="W1811" t="s">
        <v>28</v>
      </c>
      <c r="X1811" t="s">
        <v>28</v>
      </c>
      <c r="Y1811" t="s">
        <v>28</v>
      </c>
      <c r="Z1811" t="s">
        <v>28</v>
      </c>
      <c r="AA1811" t="s">
        <v>28</v>
      </c>
      <c r="AB1811" t="s">
        <v>28</v>
      </c>
      <c r="AC1811" t="s">
        <v>28</v>
      </c>
      <c r="AD1811" t="s">
        <v>28</v>
      </c>
      <c r="AE1811" t="s">
        <v>28</v>
      </c>
      <c r="AF1811" t="b">
        <f t="shared" si="28"/>
        <v>1</v>
      </c>
      <c r="AG1811" t="b">
        <f>IF(Table1[[#This Row],[bank_type]] = "Private Nonprofit", TRUE, FALSE)</f>
        <v>0</v>
      </c>
    </row>
    <row r="1812" spans="1:33" x14ac:dyDescent="0.2">
      <c r="A1812">
        <v>1606</v>
      </c>
      <c r="B1812" t="s">
        <v>7414</v>
      </c>
      <c r="C1812" s="1">
        <v>39442</v>
      </c>
      <c r="D1812" s="1">
        <v>45603</v>
      </c>
      <c r="E1812" t="s">
        <v>7415</v>
      </c>
      <c r="F1812" t="b">
        <v>1</v>
      </c>
      <c r="G1812" t="s">
        <v>326</v>
      </c>
      <c r="H1812" t="s">
        <v>5726</v>
      </c>
      <c r="I1812" t="s">
        <v>7135</v>
      </c>
      <c r="J1812" t="s">
        <v>469</v>
      </c>
      <c r="K1812" t="s">
        <v>362</v>
      </c>
      <c r="L1812" t="s">
        <v>678</v>
      </c>
      <c r="M1812" t="s">
        <v>7404</v>
      </c>
      <c r="N1812">
        <v>44.931417640648</v>
      </c>
      <c r="O1812">
        <v>-93.796357217715794</v>
      </c>
      <c r="P1812" t="s">
        <v>78</v>
      </c>
      <c r="Q1812" t="s">
        <v>28</v>
      </c>
      <c r="R1812" t="s">
        <v>28</v>
      </c>
      <c r="S1812" t="s">
        <v>28</v>
      </c>
      <c r="T1812" t="s">
        <v>28</v>
      </c>
      <c r="U1812" t="s">
        <v>28</v>
      </c>
      <c r="V1812" t="s">
        <v>28</v>
      </c>
      <c r="W1812" t="s">
        <v>1376</v>
      </c>
      <c r="X1812" t="s">
        <v>7416</v>
      </c>
      <c r="Y1812" t="s">
        <v>28</v>
      </c>
      <c r="Z1812" t="s">
        <v>7417</v>
      </c>
      <c r="AA1812" t="s">
        <v>7418</v>
      </c>
      <c r="AB1812" t="s">
        <v>678</v>
      </c>
      <c r="AC1812">
        <v>55391</v>
      </c>
      <c r="AD1812" t="s">
        <v>60</v>
      </c>
      <c r="AE1812" t="s">
        <v>28</v>
      </c>
      <c r="AF1812" t="b">
        <f t="shared" si="28"/>
        <v>0</v>
      </c>
      <c r="AG1812" t="b">
        <f>IF(Table1[[#This Row],[bank_type]] = "Private Nonprofit", TRUE, FALSE)</f>
        <v>0</v>
      </c>
    </row>
    <row r="1813" spans="1:33" x14ac:dyDescent="0.2">
      <c r="A1813">
        <v>1603</v>
      </c>
      <c r="B1813" t="s">
        <v>7419</v>
      </c>
      <c r="C1813" s="1">
        <v>37188</v>
      </c>
      <c r="D1813" s="1">
        <v>40883</v>
      </c>
      <c r="E1813" t="s">
        <v>7420</v>
      </c>
      <c r="F1813" t="b">
        <v>1</v>
      </c>
      <c r="G1813" t="s">
        <v>326</v>
      </c>
      <c r="H1813" t="s">
        <v>5726</v>
      </c>
      <c r="I1813" t="s">
        <v>7135</v>
      </c>
      <c r="J1813" t="s">
        <v>469</v>
      </c>
      <c r="K1813" t="s">
        <v>362</v>
      </c>
      <c r="L1813" t="s">
        <v>678</v>
      </c>
      <c r="M1813" t="s">
        <v>7404</v>
      </c>
      <c r="N1813">
        <v>44.921690649882699</v>
      </c>
      <c r="O1813">
        <v>-93.854892994646804</v>
      </c>
      <c r="P1813" t="s">
        <v>78</v>
      </c>
      <c r="Q1813" t="s">
        <v>7421</v>
      </c>
      <c r="R1813" t="s">
        <v>7422</v>
      </c>
      <c r="S1813" t="s">
        <v>7423</v>
      </c>
      <c r="T1813" t="s">
        <v>992</v>
      </c>
      <c r="U1813">
        <v>55388</v>
      </c>
      <c r="V1813" t="s">
        <v>28</v>
      </c>
      <c r="W1813" t="s">
        <v>817</v>
      </c>
      <c r="X1813" t="s">
        <v>7424</v>
      </c>
      <c r="Y1813" t="s">
        <v>28</v>
      </c>
      <c r="Z1813" t="s">
        <v>7425</v>
      </c>
      <c r="AA1813" t="s">
        <v>7012</v>
      </c>
      <c r="AB1813" t="s">
        <v>678</v>
      </c>
      <c r="AC1813">
        <v>55114</v>
      </c>
      <c r="AD1813" t="s">
        <v>39</v>
      </c>
      <c r="AE1813" t="s">
        <v>7426</v>
      </c>
      <c r="AF1813" t="b">
        <f t="shared" si="28"/>
        <v>0</v>
      </c>
      <c r="AG1813" t="b">
        <f>IF(Table1[[#This Row],[bank_type]] = "Private Nonprofit", TRUE, FALSE)</f>
        <v>0</v>
      </c>
    </row>
    <row r="1814" spans="1:33" x14ac:dyDescent="0.2">
      <c r="A1814">
        <v>1603</v>
      </c>
      <c r="B1814" t="s">
        <v>7419</v>
      </c>
      <c r="C1814" s="1">
        <v>37188</v>
      </c>
      <c r="D1814" s="1">
        <v>40883</v>
      </c>
      <c r="E1814" t="s">
        <v>7420</v>
      </c>
      <c r="F1814" t="b">
        <v>1</v>
      </c>
      <c r="G1814" t="s">
        <v>326</v>
      </c>
      <c r="H1814" t="s">
        <v>5726</v>
      </c>
      <c r="I1814" t="s">
        <v>7135</v>
      </c>
      <c r="J1814" t="s">
        <v>469</v>
      </c>
      <c r="K1814" t="s">
        <v>362</v>
      </c>
      <c r="L1814" t="s">
        <v>678</v>
      </c>
      <c r="M1814" t="s">
        <v>7404</v>
      </c>
      <c r="N1814">
        <v>44.921690649882699</v>
      </c>
      <c r="O1814">
        <v>-93.854892994646804</v>
      </c>
      <c r="P1814" t="s">
        <v>78</v>
      </c>
      <c r="Q1814" t="s">
        <v>7427</v>
      </c>
      <c r="R1814" t="s">
        <v>28</v>
      </c>
      <c r="S1814" t="s">
        <v>7423</v>
      </c>
      <c r="T1814" t="s">
        <v>678</v>
      </c>
      <c r="U1814">
        <v>55388</v>
      </c>
      <c r="V1814" t="s">
        <v>7428</v>
      </c>
      <c r="W1814" t="s">
        <v>817</v>
      </c>
      <c r="X1814" t="s">
        <v>7424</v>
      </c>
      <c r="Y1814" t="s">
        <v>28</v>
      </c>
      <c r="Z1814" t="s">
        <v>7425</v>
      </c>
      <c r="AA1814" t="s">
        <v>7012</v>
      </c>
      <c r="AB1814" t="s">
        <v>678</v>
      </c>
      <c r="AC1814">
        <v>55114</v>
      </c>
      <c r="AD1814" t="s">
        <v>39</v>
      </c>
      <c r="AE1814" t="s">
        <v>7426</v>
      </c>
      <c r="AF1814" t="b">
        <f t="shared" si="28"/>
        <v>0</v>
      </c>
      <c r="AG1814" t="b">
        <f>IF(Table1[[#This Row],[bank_type]] = "Private Nonprofit", TRUE, FALSE)</f>
        <v>0</v>
      </c>
    </row>
    <row r="1815" spans="1:33" x14ac:dyDescent="0.2">
      <c r="A1815">
        <v>1604</v>
      </c>
      <c r="B1815" t="s">
        <v>7429</v>
      </c>
      <c r="C1815" s="1">
        <v>37662</v>
      </c>
      <c r="D1815" s="1">
        <v>42572</v>
      </c>
      <c r="E1815" t="s">
        <v>7430</v>
      </c>
      <c r="F1815" t="b">
        <v>1</v>
      </c>
      <c r="G1815" t="s">
        <v>326</v>
      </c>
      <c r="H1815" t="s">
        <v>846</v>
      </c>
      <c r="I1815" t="s">
        <v>847</v>
      </c>
      <c r="J1815" t="s">
        <v>1192</v>
      </c>
      <c r="K1815" t="s">
        <v>362</v>
      </c>
      <c r="L1815" t="s">
        <v>678</v>
      </c>
      <c r="M1815" t="s">
        <v>7404</v>
      </c>
      <c r="N1815">
        <v>44.797698954389901</v>
      </c>
      <c r="O1815">
        <v>-93.833982348176605</v>
      </c>
      <c r="P1815" t="s">
        <v>78</v>
      </c>
      <c r="Q1815" t="s">
        <v>28</v>
      </c>
      <c r="R1815" t="s">
        <v>28</v>
      </c>
      <c r="S1815" t="s">
        <v>28</v>
      </c>
      <c r="T1815" t="s">
        <v>28</v>
      </c>
      <c r="U1815" t="s">
        <v>28</v>
      </c>
      <c r="V1815" t="s">
        <v>28</v>
      </c>
      <c r="W1815" t="s">
        <v>7431</v>
      </c>
      <c r="X1815" t="s">
        <v>7432</v>
      </c>
      <c r="Y1815" t="s">
        <v>28</v>
      </c>
      <c r="Z1815" t="s">
        <v>7433</v>
      </c>
      <c r="AA1815" t="s">
        <v>7434</v>
      </c>
      <c r="AB1815" t="s">
        <v>678</v>
      </c>
      <c r="AC1815">
        <v>55322</v>
      </c>
      <c r="AD1815" t="s">
        <v>39</v>
      </c>
      <c r="AE1815" t="s">
        <v>28</v>
      </c>
      <c r="AF1815" t="b">
        <f t="shared" si="28"/>
        <v>0</v>
      </c>
      <c r="AG1815" t="b">
        <f>IF(Table1[[#This Row],[bank_type]] = "Private Nonprofit", TRUE, FALSE)</f>
        <v>0</v>
      </c>
    </row>
    <row r="1816" spans="1:33" x14ac:dyDescent="0.2">
      <c r="A1816">
        <v>4729</v>
      </c>
      <c r="B1816" t="s">
        <v>7435</v>
      </c>
      <c r="C1816" s="1">
        <v>43479</v>
      </c>
      <c r="D1816" s="1">
        <v>43479</v>
      </c>
      <c r="E1816" t="s">
        <v>7436</v>
      </c>
      <c r="F1816" t="b">
        <v>1</v>
      </c>
      <c r="G1816" t="s">
        <v>326</v>
      </c>
      <c r="H1816" t="s">
        <v>846</v>
      </c>
      <c r="I1816" t="s">
        <v>847</v>
      </c>
      <c r="J1816" t="s">
        <v>1192</v>
      </c>
      <c r="K1816" t="s">
        <v>24</v>
      </c>
      <c r="L1816" t="s">
        <v>678</v>
      </c>
      <c r="M1816" t="s">
        <v>7404</v>
      </c>
      <c r="N1816">
        <v>44.807319999999997</v>
      </c>
      <c r="O1816">
        <v>-93.741640000000004</v>
      </c>
      <c r="P1816" t="s">
        <v>705</v>
      </c>
      <c r="Q1816" t="s">
        <v>28</v>
      </c>
      <c r="R1816" t="s">
        <v>28</v>
      </c>
      <c r="S1816" t="s">
        <v>28</v>
      </c>
      <c r="T1816" t="s">
        <v>28</v>
      </c>
      <c r="U1816" t="s">
        <v>28</v>
      </c>
      <c r="V1816" t="s">
        <v>28</v>
      </c>
      <c r="W1816" t="s">
        <v>7009</v>
      </c>
      <c r="X1816" t="s">
        <v>1300</v>
      </c>
      <c r="Y1816" t="s">
        <v>7010</v>
      </c>
      <c r="Z1816" t="s">
        <v>7011</v>
      </c>
      <c r="AA1816" t="s">
        <v>7012</v>
      </c>
      <c r="AB1816" t="s">
        <v>678</v>
      </c>
      <c r="AC1816">
        <v>55155</v>
      </c>
      <c r="AD1816" t="s">
        <v>60</v>
      </c>
      <c r="AE1816" t="s">
        <v>28</v>
      </c>
      <c r="AF1816" t="b">
        <f t="shared" si="28"/>
        <v>0</v>
      </c>
      <c r="AG1816" t="b">
        <f>IF(Table1[[#This Row],[bank_type]] = "Private Nonprofit", TRUE, FALSE)</f>
        <v>0</v>
      </c>
    </row>
    <row r="1817" spans="1:33" x14ac:dyDescent="0.2">
      <c r="A1817">
        <v>1605</v>
      </c>
      <c r="B1817" t="s">
        <v>7437</v>
      </c>
      <c r="C1817" s="1">
        <v>39247</v>
      </c>
      <c r="D1817" s="1">
        <v>42828</v>
      </c>
      <c r="E1817" t="s">
        <v>7438</v>
      </c>
      <c r="F1817" t="b">
        <v>1</v>
      </c>
      <c r="G1817" t="s">
        <v>326</v>
      </c>
      <c r="H1817" t="s">
        <v>846</v>
      </c>
      <c r="I1817" t="s">
        <v>847</v>
      </c>
      <c r="J1817" t="s">
        <v>332</v>
      </c>
      <c r="K1817" t="s">
        <v>829</v>
      </c>
      <c r="L1817" t="s">
        <v>678</v>
      </c>
      <c r="M1817" t="s">
        <v>7404</v>
      </c>
      <c r="N1817">
        <v>44.754006288437402</v>
      </c>
      <c r="O1817">
        <v>-93.630484856248401</v>
      </c>
      <c r="P1817" t="s">
        <v>78</v>
      </c>
      <c r="Q1817" t="s">
        <v>7439</v>
      </c>
      <c r="R1817" t="s">
        <v>7440</v>
      </c>
      <c r="S1817" t="s">
        <v>7418</v>
      </c>
      <c r="T1817" t="s">
        <v>678</v>
      </c>
      <c r="U1817">
        <v>55391</v>
      </c>
      <c r="V1817" t="s">
        <v>7441</v>
      </c>
      <c r="W1817" t="s">
        <v>4584</v>
      </c>
      <c r="X1817" t="s">
        <v>1092</v>
      </c>
      <c r="Y1817" t="s">
        <v>28</v>
      </c>
      <c r="Z1817" t="s">
        <v>7442</v>
      </c>
      <c r="AA1817" t="s">
        <v>7418</v>
      </c>
      <c r="AB1817" t="s">
        <v>678</v>
      </c>
      <c r="AC1817">
        <v>55391</v>
      </c>
      <c r="AD1817" t="s">
        <v>39</v>
      </c>
      <c r="AE1817" t="s">
        <v>7441</v>
      </c>
      <c r="AF1817" t="b">
        <f t="shared" si="28"/>
        <v>0</v>
      </c>
      <c r="AG1817" t="b">
        <f>IF(Table1[[#This Row],[bank_type]] = "Private Nonprofit", TRUE, FALSE)</f>
        <v>0</v>
      </c>
    </row>
    <row r="1818" spans="1:33" x14ac:dyDescent="0.2">
      <c r="A1818">
        <v>4927</v>
      </c>
      <c r="B1818" t="s">
        <v>7443</v>
      </c>
      <c r="C1818" s="1">
        <v>43787</v>
      </c>
      <c r="D1818" s="1">
        <v>43787</v>
      </c>
      <c r="E1818" t="s">
        <v>7444</v>
      </c>
      <c r="F1818" t="b">
        <v>1</v>
      </c>
      <c r="G1818" t="s">
        <v>326</v>
      </c>
      <c r="H1818" t="s">
        <v>846</v>
      </c>
      <c r="I1818" t="s">
        <v>847</v>
      </c>
      <c r="J1818" t="s">
        <v>332</v>
      </c>
      <c r="K1818" t="s">
        <v>24</v>
      </c>
      <c r="L1818" t="s">
        <v>678</v>
      </c>
      <c r="M1818" t="s">
        <v>7404</v>
      </c>
      <c r="N1818">
        <v>44.945390000000003</v>
      </c>
      <c r="O1818">
        <v>-94.006921000000006</v>
      </c>
      <c r="P1818" t="s">
        <v>78</v>
      </c>
      <c r="Q1818" t="s">
        <v>7445</v>
      </c>
      <c r="R1818" t="s">
        <v>7446</v>
      </c>
      <c r="S1818" t="s">
        <v>7447</v>
      </c>
      <c r="T1818" t="s">
        <v>678</v>
      </c>
      <c r="U1818">
        <v>55360</v>
      </c>
      <c r="V1818" t="s">
        <v>28</v>
      </c>
      <c r="W1818" t="s">
        <v>345</v>
      </c>
      <c r="X1818" t="s">
        <v>7448</v>
      </c>
      <c r="Y1818" t="s">
        <v>7449</v>
      </c>
      <c r="Z1818" t="s">
        <v>7450</v>
      </c>
      <c r="AA1818" t="s">
        <v>7200</v>
      </c>
      <c r="AB1818" t="s">
        <v>678</v>
      </c>
      <c r="AC1818">
        <v>55402</v>
      </c>
      <c r="AD1818" t="s">
        <v>405</v>
      </c>
      <c r="AE1818" t="s">
        <v>28</v>
      </c>
      <c r="AF1818" t="b">
        <f t="shared" si="28"/>
        <v>0</v>
      </c>
      <c r="AG1818" t="b">
        <f>IF(Table1[[#This Row],[bank_type]] = "Private Nonprofit", TRUE, FALSE)</f>
        <v>0</v>
      </c>
    </row>
    <row r="1819" spans="1:33" x14ac:dyDescent="0.2">
      <c r="A1819">
        <v>1607</v>
      </c>
      <c r="B1819" t="s">
        <v>7451</v>
      </c>
      <c r="C1819" s="1">
        <v>39553</v>
      </c>
      <c r="D1819" s="1">
        <v>39553</v>
      </c>
      <c r="E1819" t="s">
        <v>7452</v>
      </c>
      <c r="F1819" t="b">
        <v>1</v>
      </c>
      <c r="G1819" t="s">
        <v>326</v>
      </c>
      <c r="H1819" t="s">
        <v>5726</v>
      </c>
      <c r="I1819" t="s">
        <v>7135</v>
      </c>
      <c r="J1819" t="s">
        <v>7136</v>
      </c>
      <c r="K1819" t="s">
        <v>24</v>
      </c>
      <c r="L1819" t="s">
        <v>678</v>
      </c>
      <c r="M1819" t="s">
        <v>7404</v>
      </c>
      <c r="N1819">
        <v>44.798932472026401</v>
      </c>
      <c r="O1819">
        <v>-93.826951982869403</v>
      </c>
      <c r="P1819" t="s">
        <v>78</v>
      </c>
      <c r="Q1819" t="s">
        <v>28</v>
      </c>
      <c r="R1819" t="s">
        <v>28</v>
      </c>
      <c r="S1819" t="s">
        <v>28</v>
      </c>
      <c r="T1819" t="s">
        <v>28</v>
      </c>
      <c r="U1819" t="s">
        <v>28</v>
      </c>
      <c r="V1819" t="s">
        <v>28</v>
      </c>
      <c r="W1819" t="s">
        <v>7431</v>
      </c>
      <c r="X1819" t="s">
        <v>7432</v>
      </c>
      <c r="Y1819" t="s">
        <v>28</v>
      </c>
      <c r="Z1819" t="s">
        <v>7433</v>
      </c>
      <c r="AA1819" t="s">
        <v>7434</v>
      </c>
      <c r="AB1819" t="s">
        <v>678</v>
      </c>
      <c r="AC1819">
        <v>55322</v>
      </c>
      <c r="AD1819" t="s">
        <v>39</v>
      </c>
      <c r="AE1819" t="s">
        <v>28</v>
      </c>
      <c r="AF1819" t="b">
        <f t="shared" si="28"/>
        <v>0</v>
      </c>
      <c r="AG1819" t="b">
        <f>IF(Table1[[#This Row],[bank_type]] = "Private Nonprofit", TRUE, FALSE)</f>
        <v>0</v>
      </c>
    </row>
    <row r="1820" spans="1:33" x14ac:dyDescent="0.2">
      <c r="A1820">
        <v>1608</v>
      </c>
      <c r="B1820" t="s">
        <v>7453</v>
      </c>
      <c r="C1820" s="1">
        <v>40030</v>
      </c>
      <c r="D1820" s="1">
        <v>44496</v>
      </c>
      <c r="E1820" t="s">
        <v>7454</v>
      </c>
      <c r="F1820" t="b">
        <v>1</v>
      </c>
      <c r="G1820" t="s">
        <v>326</v>
      </c>
      <c r="H1820" t="s">
        <v>846</v>
      </c>
      <c r="I1820" t="s">
        <v>847</v>
      </c>
      <c r="J1820" t="s">
        <v>1192</v>
      </c>
      <c r="K1820" t="s">
        <v>362</v>
      </c>
      <c r="L1820" t="s">
        <v>678</v>
      </c>
      <c r="M1820" t="s">
        <v>7404</v>
      </c>
      <c r="N1820">
        <v>44.939328110370397</v>
      </c>
      <c r="O1820">
        <v>-93.994728285285206</v>
      </c>
      <c r="P1820" t="s">
        <v>78</v>
      </c>
      <c r="Q1820" t="s">
        <v>7455</v>
      </c>
      <c r="R1820" t="s">
        <v>7456</v>
      </c>
      <c r="S1820" t="s">
        <v>7457</v>
      </c>
      <c r="T1820" t="s">
        <v>678</v>
      </c>
      <c r="U1820">
        <v>55340</v>
      </c>
      <c r="V1820" t="s">
        <v>28</v>
      </c>
      <c r="W1820" t="s">
        <v>7458</v>
      </c>
      <c r="X1820" t="s">
        <v>1260</v>
      </c>
      <c r="Y1820" t="s">
        <v>28</v>
      </c>
      <c r="Z1820" t="s">
        <v>7456</v>
      </c>
      <c r="AA1820" t="s">
        <v>7457</v>
      </c>
      <c r="AB1820" t="s">
        <v>678</v>
      </c>
      <c r="AC1820">
        <v>55340</v>
      </c>
      <c r="AD1820" t="s">
        <v>39</v>
      </c>
      <c r="AE1820" t="s">
        <v>28</v>
      </c>
      <c r="AF1820" t="b">
        <f t="shared" si="28"/>
        <v>0</v>
      </c>
      <c r="AG1820" t="b">
        <f>IF(Table1[[#This Row],[bank_type]] = "Private Nonprofit", TRUE, FALSE)</f>
        <v>0</v>
      </c>
    </row>
    <row r="1821" spans="1:33" x14ac:dyDescent="0.2">
      <c r="A1821">
        <v>4325</v>
      </c>
      <c r="B1821" t="s">
        <v>7459</v>
      </c>
      <c r="C1821" s="1">
        <v>43994</v>
      </c>
      <c r="D1821" s="1">
        <v>43994</v>
      </c>
      <c r="E1821" t="s">
        <v>7460</v>
      </c>
      <c r="F1821" t="b">
        <v>1</v>
      </c>
      <c r="G1821" t="s">
        <v>326</v>
      </c>
      <c r="H1821" t="s">
        <v>331</v>
      </c>
      <c r="I1821" t="s">
        <v>6055</v>
      </c>
      <c r="J1821" t="s">
        <v>332</v>
      </c>
      <c r="K1821" t="s">
        <v>24</v>
      </c>
      <c r="L1821" t="s">
        <v>678</v>
      </c>
      <c r="M1821" t="s">
        <v>7404</v>
      </c>
      <c r="N1821">
        <v>44.834420000000001</v>
      </c>
      <c r="O1821">
        <v>-93.616810000000001</v>
      </c>
      <c r="P1821" t="s">
        <v>78</v>
      </c>
      <c r="Q1821" t="s">
        <v>7461</v>
      </c>
      <c r="R1821" t="s">
        <v>7462</v>
      </c>
      <c r="S1821" t="s">
        <v>7463</v>
      </c>
      <c r="T1821" t="s">
        <v>678</v>
      </c>
      <c r="U1821">
        <v>55318</v>
      </c>
      <c r="V1821" t="s">
        <v>28</v>
      </c>
      <c r="W1821" t="s">
        <v>345</v>
      </c>
      <c r="X1821" t="s">
        <v>7448</v>
      </c>
      <c r="Y1821" t="s">
        <v>7449</v>
      </c>
      <c r="Z1821" t="s">
        <v>7450</v>
      </c>
      <c r="AA1821" t="s">
        <v>7200</v>
      </c>
      <c r="AB1821" t="s">
        <v>678</v>
      </c>
      <c r="AC1821">
        <v>55402</v>
      </c>
      <c r="AD1821" t="s">
        <v>405</v>
      </c>
      <c r="AE1821" t="s">
        <v>28</v>
      </c>
      <c r="AF1821" t="b">
        <f t="shared" si="28"/>
        <v>0</v>
      </c>
      <c r="AG1821" t="b">
        <f>IF(Table1[[#This Row],[bank_type]] = "Private Nonprofit", TRUE, FALSE)</f>
        <v>0</v>
      </c>
    </row>
    <row r="1822" spans="1:33" x14ac:dyDescent="0.2">
      <c r="A1822">
        <v>4570</v>
      </c>
      <c r="B1822" t="s">
        <v>7464</v>
      </c>
      <c r="C1822" s="1">
        <v>43741</v>
      </c>
      <c r="D1822" s="1">
        <v>43741</v>
      </c>
      <c r="E1822" t="s">
        <v>7465</v>
      </c>
      <c r="F1822" t="b">
        <v>1</v>
      </c>
      <c r="G1822" t="s">
        <v>326</v>
      </c>
      <c r="H1822" t="s">
        <v>846</v>
      </c>
      <c r="I1822" t="s">
        <v>847</v>
      </c>
      <c r="J1822" t="s">
        <v>332</v>
      </c>
      <c r="K1822" t="s">
        <v>24</v>
      </c>
      <c r="L1822" t="s">
        <v>678</v>
      </c>
      <c r="M1822" t="s">
        <v>7404</v>
      </c>
      <c r="N1822">
        <v>44.953699999999998</v>
      </c>
      <c r="O1822">
        <v>-93.832189999999997</v>
      </c>
      <c r="P1822" t="s">
        <v>78</v>
      </c>
      <c r="Q1822" t="s">
        <v>7466</v>
      </c>
      <c r="R1822" t="s">
        <v>7467</v>
      </c>
      <c r="S1822" t="s">
        <v>7434</v>
      </c>
      <c r="T1822" t="s">
        <v>678</v>
      </c>
      <c r="U1822">
        <v>55322</v>
      </c>
      <c r="V1822" t="s">
        <v>7468</v>
      </c>
      <c r="W1822" t="s">
        <v>28</v>
      </c>
      <c r="X1822" t="s">
        <v>28</v>
      </c>
      <c r="Y1822" t="s">
        <v>28</v>
      </c>
      <c r="Z1822" t="s">
        <v>28</v>
      </c>
      <c r="AA1822" t="s">
        <v>28</v>
      </c>
      <c r="AB1822" t="s">
        <v>28</v>
      </c>
      <c r="AC1822" t="s">
        <v>28</v>
      </c>
      <c r="AD1822" t="s">
        <v>28</v>
      </c>
      <c r="AE1822" t="s">
        <v>28</v>
      </c>
      <c r="AF1822" t="b">
        <f t="shared" si="28"/>
        <v>0</v>
      </c>
      <c r="AG1822" t="b">
        <f>IF(Table1[[#This Row],[bank_type]] = "Private Nonprofit", TRUE, FALSE)</f>
        <v>0</v>
      </c>
    </row>
    <row r="1823" spans="1:33" x14ac:dyDescent="0.2">
      <c r="A1823">
        <v>5104</v>
      </c>
      <c r="B1823" t="s">
        <v>7469</v>
      </c>
      <c r="C1823" t="s">
        <v>28</v>
      </c>
      <c r="D1823" s="1">
        <v>44378</v>
      </c>
      <c r="E1823" t="s">
        <v>7470</v>
      </c>
      <c r="F1823" t="b">
        <v>1</v>
      </c>
      <c r="G1823" t="s">
        <v>326</v>
      </c>
      <c r="H1823" t="s">
        <v>846</v>
      </c>
      <c r="I1823" t="s">
        <v>847</v>
      </c>
      <c r="J1823" t="s">
        <v>332</v>
      </c>
      <c r="K1823" t="s">
        <v>24</v>
      </c>
      <c r="L1823" t="s">
        <v>678</v>
      </c>
      <c r="M1823" t="s">
        <v>7404</v>
      </c>
      <c r="N1823">
        <v>44.848708999999999</v>
      </c>
      <c r="O1823">
        <v>-93.903717</v>
      </c>
      <c r="P1823" t="s">
        <v>78</v>
      </c>
      <c r="Q1823" t="s">
        <v>7471</v>
      </c>
      <c r="R1823" t="s">
        <v>7472</v>
      </c>
      <c r="S1823" t="s">
        <v>7434</v>
      </c>
      <c r="T1823" t="s">
        <v>678</v>
      </c>
      <c r="U1823">
        <v>55322</v>
      </c>
      <c r="V1823" t="s">
        <v>28</v>
      </c>
      <c r="W1823" t="s">
        <v>345</v>
      </c>
      <c r="X1823" t="s">
        <v>7448</v>
      </c>
      <c r="Y1823" t="s">
        <v>7449</v>
      </c>
      <c r="Z1823" t="s">
        <v>7450</v>
      </c>
      <c r="AA1823" t="s">
        <v>7200</v>
      </c>
      <c r="AB1823" t="s">
        <v>678</v>
      </c>
      <c r="AC1823">
        <v>55402</v>
      </c>
      <c r="AD1823" t="s">
        <v>405</v>
      </c>
      <c r="AE1823" t="s">
        <v>28</v>
      </c>
      <c r="AF1823" t="b">
        <f t="shared" si="28"/>
        <v>0</v>
      </c>
      <c r="AG1823" t="b">
        <f>IF(Table1[[#This Row],[bank_type]] = "Private Nonprofit", TRUE, FALSE)</f>
        <v>0</v>
      </c>
    </row>
    <row r="1824" spans="1:33" x14ac:dyDescent="0.2">
      <c r="A1824">
        <v>6838</v>
      </c>
      <c r="B1824" t="s">
        <v>7473</v>
      </c>
      <c r="C1824" t="s">
        <v>28</v>
      </c>
      <c r="D1824" s="1">
        <v>45391</v>
      </c>
      <c r="E1824" t="s">
        <v>7470</v>
      </c>
      <c r="F1824" t="b">
        <v>1</v>
      </c>
      <c r="G1824" t="s">
        <v>326</v>
      </c>
      <c r="J1824" t="s">
        <v>332</v>
      </c>
      <c r="K1824" t="s">
        <v>24</v>
      </c>
      <c r="L1824" t="s">
        <v>678</v>
      </c>
      <c r="M1824" t="s">
        <v>7404</v>
      </c>
      <c r="N1824">
        <v>44.848708999999999</v>
      </c>
      <c r="O1824">
        <v>-93.903717</v>
      </c>
      <c r="P1824" t="s">
        <v>705</v>
      </c>
      <c r="Q1824" t="s">
        <v>28</v>
      </c>
      <c r="R1824" t="s">
        <v>28</v>
      </c>
      <c r="S1824" t="s">
        <v>28</v>
      </c>
      <c r="T1824" t="s">
        <v>28</v>
      </c>
      <c r="U1824" t="s">
        <v>28</v>
      </c>
      <c r="V1824" t="s">
        <v>28</v>
      </c>
      <c r="W1824" t="s">
        <v>28</v>
      </c>
      <c r="X1824" t="s">
        <v>28</v>
      </c>
      <c r="Y1824" t="s">
        <v>28</v>
      </c>
      <c r="Z1824" t="s">
        <v>28</v>
      </c>
      <c r="AA1824" t="s">
        <v>28</v>
      </c>
      <c r="AB1824" t="s">
        <v>28</v>
      </c>
      <c r="AC1824" t="s">
        <v>28</v>
      </c>
      <c r="AD1824" t="s">
        <v>28</v>
      </c>
      <c r="AE1824" t="s">
        <v>28</v>
      </c>
      <c r="AF1824" t="b">
        <f t="shared" si="28"/>
        <v>0</v>
      </c>
      <c r="AG1824" t="b">
        <f>IF(Table1[[#This Row],[bank_type]] = "Private Nonprofit", TRUE, FALSE)</f>
        <v>0</v>
      </c>
    </row>
    <row r="1825" spans="1:33" x14ac:dyDescent="0.2">
      <c r="A1825">
        <v>5437</v>
      </c>
      <c r="B1825" t="s">
        <v>7474</v>
      </c>
      <c r="C1825" t="s">
        <v>28</v>
      </c>
      <c r="D1825" s="1">
        <v>44896</v>
      </c>
      <c r="E1825" t="s">
        <v>7475</v>
      </c>
      <c r="F1825" t="b">
        <v>1</v>
      </c>
      <c r="G1825" t="s">
        <v>326</v>
      </c>
      <c r="H1825" t="s">
        <v>846</v>
      </c>
      <c r="I1825" t="s">
        <v>847</v>
      </c>
      <c r="J1825" t="s">
        <v>332</v>
      </c>
      <c r="K1825" t="s">
        <v>24</v>
      </c>
      <c r="L1825" t="s">
        <v>678</v>
      </c>
      <c r="M1825" t="s">
        <v>7404</v>
      </c>
      <c r="N1825">
        <v>44.744273</v>
      </c>
      <c r="O1825">
        <v>-93.811695999999998</v>
      </c>
      <c r="P1825" t="s">
        <v>78</v>
      </c>
      <c r="Q1825" t="s">
        <v>7476</v>
      </c>
      <c r="R1825" t="s">
        <v>7477</v>
      </c>
      <c r="S1825" t="s">
        <v>7434</v>
      </c>
      <c r="T1825" t="s">
        <v>678</v>
      </c>
      <c r="U1825">
        <v>55322</v>
      </c>
      <c r="V1825" t="s">
        <v>28</v>
      </c>
      <c r="W1825" t="s">
        <v>1415</v>
      </c>
      <c r="X1825" t="s">
        <v>7091</v>
      </c>
      <c r="Y1825" t="s">
        <v>7092</v>
      </c>
      <c r="Z1825" t="s">
        <v>7093</v>
      </c>
      <c r="AA1825" t="s">
        <v>7002</v>
      </c>
      <c r="AB1825" t="s">
        <v>678</v>
      </c>
      <c r="AC1825">
        <v>55441</v>
      </c>
      <c r="AD1825" t="s">
        <v>405</v>
      </c>
      <c r="AE1825" t="s">
        <v>7094</v>
      </c>
      <c r="AF1825" t="b">
        <f t="shared" si="28"/>
        <v>0</v>
      </c>
      <c r="AG1825" t="b">
        <f>IF(Table1[[#This Row],[bank_type]] = "Private Nonprofit", TRUE, FALSE)</f>
        <v>0</v>
      </c>
    </row>
    <row r="1826" spans="1:33" x14ac:dyDescent="0.2">
      <c r="A1826">
        <v>5634</v>
      </c>
      <c r="B1826" t="s">
        <v>7478</v>
      </c>
      <c r="C1826" t="s">
        <v>28</v>
      </c>
      <c r="D1826" s="1">
        <v>45443</v>
      </c>
      <c r="E1826" t="s">
        <v>7479</v>
      </c>
      <c r="F1826" t="b">
        <v>1</v>
      </c>
      <c r="G1826" t="s">
        <v>22</v>
      </c>
      <c r="H1826" t="s">
        <v>846</v>
      </c>
      <c r="I1826" t="s">
        <v>847</v>
      </c>
      <c r="J1826" t="s">
        <v>23</v>
      </c>
      <c r="K1826" t="s">
        <v>24</v>
      </c>
      <c r="L1826" t="s">
        <v>678</v>
      </c>
      <c r="M1826" t="s">
        <v>7404</v>
      </c>
      <c r="N1826">
        <v>44.974229999999999</v>
      </c>
      <c r="O1826">
        <v>-93.840076999999994</v>
      </c>
      <c r="P1826" t="s">
        <v>78</v>
      </c>
      <c r="Q1826" t="s">
        <v>7480</v>
      </c>
      <c r="R1826" t="s">
        <v>7481</v>
      </c>
      <c r="S1826" t="s">
        <v>7482</v>
      </c>
      <c r="T1826" t="s">
        <v>678</v>
      </c>
      <c r="U1826">
        <v>55359</v>
      </c>
      <c r="V1826" t="s">
        <v>28</v>
      </c>
      <c r="W1826" t="s">
        <v>2334</v>
      </c>
      <c r="X1826" t="s">
        <v>1092</v>
      </c>
      <c r="Y1826" t="s">
        <v>7483</v>
      </c>
      <c r="Z1826" t="s">
        <v>7481</v>
      </c>
      <c r="AA1826" t="s">
        <v>7482</v>
      </c>
      <c r="AB1826" t="s">
        <v>678</v>
      </c>
      <c r="AC1826">
        <v>55356</v>
      </c>
      <c r="AD1826" t="s">
        <v>34</v>
      </c>
      <c r="AE1826" t="s">
        <v>28</v>
      </c>
      <c r="AF1826" t="b">
        <f t="shared" si="28"/>
        <v>0</v>
      </c>
      <c r="AG1826" t="b">
        <f>IF(Table1[[#This Row],[bank_type]] = "Private Nonprofit", TRUE, FALSE)</f>
        <v>0</v>
      </c>
    </row>
    <row r="1827" spans="1:33" x14ac:dyDescent="0.2">
      <c r="A1827">
        <v>3371</v>
      </c>
      <c r="B1827" t="s">
        <v>7484</v>
      </c>
      <c r="C1827" s="1">
        <v>43055</v>
      </c>
      <c r="D1827" s="1">
        <v>43055</v>
      </c>
      <c r="E1827" t="s">
        <v>7485</v>
      </c>
      <c r="F1827" t="b">
        <v>1</v>
      </c>
      <c r="G1827" t="s">
        <v>326</v>
      </c>
      <c r="H1827" t="s">
        <v>846</v>
      </c>
      <c r="I1827" t="s">
        <v>847</v>
      </c>
      <c r="J1827" t="s">
        <v>332</v>
      </c>
      <c r="K1827" t="s">
        <v>24</v>
      </c>
      <c r="L1827" t="s">
        <v>678</v>
      </c>
      <c r="M1827" t="s">
        <v>7404</v>
      </c>
      <c r="N1827">
        <v>44.883865</v>
      </c>
      <c r="O1827">
        <v>-93.887326999999999</v>
      </c>
      <c r="P1827" t="s">
        <v>27</v>
      </c>
      <c r="Q1827" t="s">
        <v>7486</v>
      </c>
      <c r="R1827" t="s">
        <v>7487</v>
      </c>
      <c r="S1827" t="s">
        <v>7488</v>
      </c>
      <c r="T1827" t="s">
        <v>678</v>
      </c>
      <c r="U1827">
        <v>55360</v>
      </c>
      <c r="V1827" t="s">
        <v>28</v>
      </c>
      <c r="W1827" t="s">
        <v>472</v>
      </c>
      <c r="X1827" t="s">
        <v>7489</v>
      </c>
      <c r="Y1827" t="s">
        <v>7490</v>
      </c>
      <c r="Z1827" t="s">
        <v>7491</v>
      </c>
      <c r="AA1827" t="s">
        <v>7492</v>
      </c>
      <c r="AB1827" t="s">
        <v>678</v>
      </c>
      <c r="AC1827">
        <v>55331</v>
      </c>
      <c r="AD1827" t="s">
        <v>60</v>
      </c>
      <c r="AE1827" t="s">
        <v>7493</v>
      </c>
      <c r="AF1827" t="b">
        <f t="shared" si="28"/>
        <v>1</v>
      </c>
      <c r="AG1827" t="b">
        <f>IF(Table1[[#This Row],[bank_type]] = "Private Nonprofit", TRUE, FALSE)</f>
        <v>0</v>
      </c>
    </row>
    <row r="1828" spans="1:33" x14ac:dyDescent="0.2">
      <c r="A1828">
        <v>1371</v>
      </c>
      <c r="B1828" t="s">
        <v>7494</v>
      </c>
      <c r="C1828" s="1">
        <v>34971</v>
      </c>
      <c r="D1828" s="1">
        <v>42852</v>
      </c>
      <c r="E1828" t="s">
        <v>7495</v>
      </c>
      <c r="F1828" t="b">
        <v>1</v>
      </c>
      <c r="G1828" t="s">
        <v>326</v>
      </c>
      <c r="H1828" t="s">
        <v>846</v>
      </c>
      <c r="I1828" t="s">
        <v>847</v>
      </c>
      <c r="J1828" t="s">
        <v>332</v>
      </c>
      <c r="K1828" t="s">
        <v>829</v>
      </c>
      <c r="L1828" t="s">
        <v>678</v>
      </c>
      <c r="M1828" t="s">
        <v>7496</v>
      </c>
      <c r="N1828">
        <v>46.902348242502399</v>
      </c>
      <c r="O1828">
        <v>-93.780326386261095</v>
      </c>
      <c r="P1828" t="s">
        <v>27</v>
      </c>
      <c r="Q1828" t="s">
        <v>7497</v>
      </c>
      <c r="R1828" t="s">
        <v>7498</v>
      </c>
      <c r="S1828" t="s">
        <v>3157</v>
      </c>
      <c r="T1828" t="s">
        <v>678</v>
      </c>
      <c r="U1828">
        <v>56484</v>
      </c>
      <c r="V1828" t="s">
        <v>28</v>
      </c>
      <c r="W1828" t="s">
        <v>28</v>
      </c>
      <c r="X1828" t="s">
        <v>28</v>
      </c>
      <c r="Y1828" t="s">
        <v>28</v>
      </c>
      <c r="Z1828" t="s">
        <v>28</v>
      </c>
      <c r="AA1828" t="s">
        <v>28</v>
      </c>
      <c r="AB1828" t="s">
        <v>28</v>
      </c>
      <c r="AC1828" t="s">
        <v>28</v>
      </c>
      <c r="AD1828" t="s">
        <v>28</v>
      </c>
      <c r="AE1828" t="s">
        <v>28</v>
      </c>
      <c r="AF1828" t="b">
        <f t="shared" si="28"/>
        <v>1</v>
      </c>
      <c r="AG1828" t="b">
        <f>IF(Table1[[#This Row],[bank_type]] = "Private Nonprofit", TRUE, FALSE)</f>
        <v>0</v>
      </c>
    </row>
    <row r="1829" spans="1:33" x14ac:dyDescent="0.2">
      <c r="A1829">
        <v>1372</v>
      </c>
      <c r="B1829" t="s">
        <v>7499</v>
      </c>
      <c r="C1829" s="1">
        <v>34197</v>
      </c>
      <c r="D1829" s="1">
        <v>42669</v>
      </c>
      <c r="E1829" t="s">
        <v>7500</v>
      </c>
      <c r="F1829" t="b">
        <v>1</v>
      </c>
      <c r="G1829" t="s">
        <v>326</v>
      </c>
      <c r="H1829" t="s">
        <v>846</v>
      </c>
      <c r="I1829" t="s">
        <v>847</v>
      </c>
      <c r="J1829" t="s">
        <v>332</v>
      </c>
      <c r="K1829" t="s">
        <v>829</v>
      </c>
      <c r="L1829" t="s">
        <v>678</v>
      </c>
      <c r="M1829" t="s">
        <v>7496</v>
      </c>
      <c r="N1829">
        <v>46.950027727424803</v>
      </c>
      <c r="O1829">
        <v>-93.939490047937696</v>
      </c>
      <c r="P1829" t="s">
        <v>27</v>
      </c>
      <c r="Q1829" t="s">
        <v>7497</v>
      </c>
      <c r="R1829" t="s">
        <v>7498</v>
      </c>
      <c r="S1829" t="s">
        <v>3157</v>
      </c>
      <c r="T1829" t="s">
        <v>678</v>
      </c>
      <c r="U1829">
        <v>56484</v>
      </c>
      <c r="V1829" t="s">
        <v>28</v>
      </c>
      <c r="W1829" t="s">
        <v>28</v>
      </c>
      <c r="X1829" t="s">
        <v>28</v>
      </c>
      <c r="Y1829" t="s">
        <v>28</v>
      </c>
      <c r="Z1829" t="s">
        <v>28</v>
      </c>
      <c r="AA1829" t="s">
        <v>28</v>
      </c>
      <c r="AB1829" t="s">
        <v>28</v>
      </c>
      <c r="AC1829" t="s">
        <v>28</v>
      </c>
      <c r="AD1829" t="s">
        <v>28</v>
      </c>
      <c r="AE1829" t="s">
        <v>28</v>
      </c>
      <c r="AF1829" t="b">
        <f t="shared" si="28"/>
        <v>1</v>
      </c>
      <c r="AG1829" t="b">
        <f>IF(Table1[[#This Row],[bank_type]] = "Private Nonprofit", TRUE, FALSE)</f>
        <v>0</v>
      </c>
    </row>
    <row r="1830" spans="1:33" x14ac:dyDescent="0.2">
      <c r="A1830">
        <v>4336</v>
      </c>
      <c r="B1830" t="s">
        <v>7501</v>
      </c>
      <c r="C1830" t="s">
        <v>28</v>
      </c>
      <c r="D1830" s="1">
        <v>42801</v>
      </c>
      <c r="E1830" t="s">
        <v>7502</v>
      </c>
      <c r="F1830" t="b">
        <v>1</v>
      </c>
      <c r="K1830" t="s">
        <v>76</v>
      </c>
      <c r="L1830" t="s">
        <v>678</v>
      </c>
      <c r="M1830" t="s">
        <v>7503</v>
      </c>
      <c r="N1830">
        <v>44.990270000000002</v>
      </c>
      <c r="O1830">
        <v>-95.323589999999996</v>
      </c>
      <c r="P1830" t="s">
        <v>78</v>
      </c>
      <c r="Q1830" t="s">
        <v>28</v>
      </c>
      <c r="R1830" t="s">
        <v>28</v>
      </c>
      <c r="S1830" t="s">
        <v>28</v>
      </c>
      <c r="T1830" t="s">
        <v>28</v>
      </c>
      <c r="U1830" t="s">
        <v>28</v>
      </c>
      <c r="V1830" t="s">
        <v>28</v>
      </c>
      <c r="W1830" t="s">
        <v>2081</v>
      </c>
      <c r="X1830" t="s">
        <v>7504</v>
      </c>
      <c r="Y1830" t="s">
        <v>28</v>
      </c>
      <c r="Z1830" t="s">
        <v>7505</v>
      </c>
      <c r="AA1830" t="s">
        <v>7506</v>
      </c>
      <c r="AB1830" t="s">
        <v>678</v>
      </c>
      <c r="AC1830">
        <v>55320</v>
      </c>
      <c r="AD1830" t="s">
        <v>405</v>
      </c>
      <c r="AE1830" t="s">
        <v>7507</v>
      </c>
      <c r="AF1830" t="b">
        <f t="shared" si="28"/>
        <v>0</v>
      </c>
      <c r="AG1830" t="b">
        <f>IF(Table1[[#This Row],[bank_type]] = "Private Nonprofit", TRUE, FALSE)</f>
        <v>0</v>
      </c>
    </row>
    <row r="1831" spans="1:33" x14ac:dyDescent="0.2">
      <c r="A1831">
        <v>5818</v>
      </c>
      <c r="B1831" t="s">
        <v>7508</v>
      </c>
      <c r="C1831" t="s">
        <v>28</v>
      </c>
      <c r="D1831" s="1">
        <v>45636</v>
      </c>
      <c r="E1831" t="s">
        <v>7509</v>
      </c>
      <c r="F1831" t="b">
        <v>1</v>
      </c>
      <c r="G1831" t="s">
        <v>326</v>
      </c>
      <c r="J1831" t="s">
        <v>332</v>
      </c>
      <c r="K1831" t="s">
        <v>24</v>
      </c>
      <c r="L1831" t="s">
        <v>678</v>
      </c>
      <c r="M1831" t="s">
        <v>7503</v>
      </c>
      <c r="N1831">
        <v>44.885649000000001</v>
      </c>
      <c r="O1831">
        <v>-95.487885000000006</v>
      </c>
      <c r="P1831" t="s">
        <v>78</v>
      </c>
      <c r="Q1831" t="s">
        <v>7510</v>
      </c>
      <c r="R1831" t="s">
        <v>7511</v>
      </c>
      <c r="S1831" t="s">
        <v>7512</v>
      </c>
      <c r="T1831" t="s">
        <v>678</v>
      </c>
      <c r="U1831">
        <v>56241</v>
      </c>
      <c r="V1831" t="s">
        <v>28</v>
      </c>
      <c r="W1831" t="s">
        <v>570</v>
      </c>
      <c r="X1831" t="s">
        <v>7513</v>
      </c>
      <c r="Y1831" t="s">
        <v>7514</v>
      </c>
      <c r="Z1831" t="s">
        <v>7515</v>
      </c>
      <c r="AA1831" t="s">
        <v>7516</v>
      </c>
      <c r="AB1831" t="s">
        <v>678</v>
      </c>
      <c r="AC1831">
        <v>56201</v>
      </c>
      <c r="AD1831" t="s">
        <v>405</v>
      </c>
      <c r="AE1831" t="s">
        <v>7517</v>
      </c>
      <c r="AF1831" t="b">
        <f t="shared" si="28"/>
        <v>0</v>
      </c>
      <c r="AG1831" t="b">
        <f>IF(Table1[[#This Row],[bank_type]] = "Private Nonprofit", TRUE, FALSE)</f>
        <v>0</v>
      </c>
    </row>
    <row r="1832" spans="1:33" x14ac:dyDescent="0.2">
      <c r="A1832">
        <v>5818</v>
      </c>
      <c r="B1832" t="s">
        <v>7508</v>
      </c>
      <c r="C1832" t="s">
        <v>28</v>
      </c>
      <c r="D1832" s="1">
        <v>45636</v>
      </c>
      <c r="E1832" t="s">
        <v>7509</v>
      </c>
      <c r="F1832" t="b">
        <v>1</v>
      </c>
      <c r="G1832" t="s">
        <v>326</v>
      </c>
      <c r="J1832" t="s">
        <v>332</v>
      </c>
      <c r="K1832" t="s">
        <v>24</v>
      </c>
      <c r="L1832" t="s">
        <v>678</v>
      </c>
      <c r="M1832" t="s">
        <v>7503</v>
      </c>
      <c r="N1832">
        <v>44.885649000000001</v>
      </c>
      <c r="O1832">
        <v>-95.487885000000006</v>
      </c>
      <c r="P1832" t="s">
        <v>78</v>
      </c>
      <c r="Q1832" t="s">
        <v>7510</v>
      </c>
      <c r="R1832" t="s">
        <v>7511</v>
      </c>
      <c r="S1832" t="s">
        <v>7512</v>
      </c>
      <c r="T1832" t="s">
        <v>678</v>
      </c>
      <c r="U1832">
        <v>56241</v>
      </c>
      <c r="V1832" t="s">
        <v>28</v>
      </c>
      <c r="W1832" t="s">
        <v>1954</v>
      </c>
      <c r="X1832" t="s">
        <v>1773</v>
      </c>
      <c r="Y1832" t="s">
        <v>28</v>
      </c>
      <c r="Z1832" t="s">
        <v>7515</v>
      </c>
      <c r="AA1832" t="s">
        <v>7516</v>
      </c>
      <c r="AB1832" t="s">
        <v>678</v>
      </c>
      <c r="AC1832">
        <v>56201</v>
      </c>
      <c r="AD1832" t="s">
        <v>405</v>
      </c>
      <c r="AE1832" t="s">
        <v>7518</v>
      </c>
      <c r="AF1832" t="b">
        <f t="shared" si="28"/>
        <v>0</v>
      </c>
      <c r="AG1832" t="b">
        <f>IF(Table1[[#This Row],[bank_type]] = "Private Nonprofit", TRUE, FALSE)</f>
        <v>0</v>
      </c>
    </row>
    <row r="1833" spans="1:33" x14ac:dyDescent="0.2">
      <c r="A1833">
        <v>4755</v>
      </c>
      <c r="B1833" t="s">
        <v>7519</v>
      </c>
      <c r="C1833" t="s">
        <v>28</v>
      </c>
      <c r="D1833" s="1">
        <v>44245</v>
      </c>
      <c r="E1833" t="s">
        <v>7520</v>
      </c>
      <c r="F1833" t="b">
        <v>1</v>
      </c>
      <c r="K1833" t="s">
        <v>76</v>
      </c>
      <c r="L1833" t="s">
        <v>678</v>
      </c>
      <c r="M1833" t="s">
        <v>7503</v>
      </c>
      <c r="N1833">
        <v>44.881959999999999</v>
      </c>
      <c r="O1833">
        <v>-95.508650000000003</v>
      </c>
      <c r="P1833" t="s">
        <v>78</v>
      </c>
      <c r="Q1833" t="s">
        <v>7510</v>
      </c>
      <c r="R1833" t="s">
        <v>7511</v>
      </c>
      <c r="S1833" t="s">
        <v>7512</v>
      </c>
      <c r="T1833" t="s">
        <v>678</v>
      </c>
      <c r="U1833">
        <v>56241</v>
      </c>
      <c r="V1833" t="s">
        <v>28</v>
      </c>
      <c r="W1833" t="s">
        <v>570</v>
      </c>
      <c r="X1833" t="s">
        <v>7513</v>
      </c>
      <c r="Y1833" t="s">
        <v>28</v>
      </c>
      <c r="Z1833" t="s">
        <v>7521</v>
      </c>
      <c r="AA1833" t="s">
        <v>7516</v>
      </c>
      <c r="AB1833" t="s">
        <v>678</v>
      </c>
      <c r="AC1833">
        <v>56201</v>
      </c>
      <c r="AD1833" t="s">
        <v>405</v>
      </c>
      <c r="AE1833" t="s">
        <v>28</v>
      </c>
      <c r="AF1833" t="b">
        <f t="shared" si="28"/>
        <v>0</v>
      </c>
      <c r="AG1833" t="b">
        <f>IF(Table1[[#This Row],[bank_type]] = "Private Nonprofit", TRUE, FALSE)</f>
        <v>0</v>
      </c>
    </row>
    <row r="1834" spans="1:33" x14ac:dyDescent="0.2">
      <c r="A1834">
        <v>5717</v>
      </c>
      <c r="B1834" t="s">
        <v>7522</v>
      </c>
      <c r="C1834" t="s">
        <v>28</v>
      </c>
      <c r="D1834" s="1">
        <v>44622</v>
      </c>
      <c r="E1834" t="s">
        <v>7523</v>
      </c>
      <c r="F1834" t="b">
        <v>1</v>
      </c>
      <c r="G1834" t="s">
        <v>326</v>
      </c>
      <c r="J1834" t="s">
        <v>332</v>
      </c>
      <c r="K1834" t="s">
        <v>24</v>
      </c>
      <c r="L1834" t="s">
        <v>678</v>
      </c>
      <c r="M1834" t="s">
        <v>7524</v>
      </c>
      <c r="N1834">
        <v>45.540408999999997</v>
      </c>
      <c r="O1834">
        <v>-92.898528999999996</v>
      </c>
      <c r="P1834" t="s">
        <v>78</v>
      </c>
      <c r="Q1834" t="s">
        <v>7525</v>
      </c>
      <c r="R1834" t="s">
        <v>7526</v>
      </c>
      <c r="S1834" t="s">
        <v>7527</v>
      </c>
      <c r="T1834" t="s">
        <v>678</v>
      </c>
      <c r="U1834">
        <v>55056</v>
      </c>
      <c r="V1834" t="s">
        <v>28</v>
      </c>
      <c r="W1834" t="s">
        <v>1415</v>
      </c>
      <c r="X1834" t="s">
        <v>7091</v>
      </c>
      <c r="Y1834" t="s">
        <v>7092</v>
      </c>
      <c r="Z1834" t="s">
        <v>7093</v>
      </c>
      <c r="AA1834" t="s">
        <v>7002</v>
      </c>
      <c r="AB1834" t="s">
        <v>678</v>
      </c>
      <c r="AC1834">
        <v>55441</v>
      </c>
      <c r="AD1834" t="s">
        <v>405</v>
      </c>
      <c r="AE1834" t="s">
        <v>7094</v>
      </c>
      <c r="AF1834" t="b">
        <f t="shared" si="28"/>
        <v>0</v>
      </c>
      <c r="AG1834" t="b">
        <f>IF(Table1[[#This Row],[bank_type]] = "Private Nonprofit", TRUE, FALSE)</f>
        <v>0</v>
      </c>
    </row>
    <row r="1835" spans="1:33" x14ac:dyDescent="0.2">
      <c r="A1835">
        <v>7283</v>
      </c>
      <c r="B1835" t="s">
        <v>7528</v>
      </c>
      <c r="C1835" t="s">
        <v>28</v>
      </c>
      <c r="D1835" t="s">
        <v>28</v>
      </c>
      <c r="E1835" t="s">
        <v>7529</v>
      </c>
      <c r="F1835" t="b">
        <v>1</v>
      </c>
      <c r="K1835" t="s">
        <v>42</v>
      </c>
      <c r="L1835" t="s">
        <v>678</v>
      </c>
      <c r="M1835" t="s">
        <v>7524</v>
      </c>
      <c r="N1835">
        <v>45.555419999999998</v>
      </c>
      <c r="O1835">
        <v>-92.942500999999993</v>
      </c>
      <c r="P1835" t="s">
        <v>78</v>
      </c>
      <c r="Q1835" t="s">
        <v>7525</v>
      </c>
      <c r="R1835" t="s">
        <v>7526</v>
      </c>
      <c r="S1835" t="s">
        <v>7527</v>
      </c>
      <c r="T1835" t="s">
        <v>678</v>
      </c>
      <c r="U1835">
        <v>55056</v>
      </c>
      <c r="V1835" t="s">
        <v>28</v>
      </c>
      <c r="W1835" t="s">
        <v>1415</v>
      </c>
      <c r="X1835" t="s">
        <v>7091</v>
      </c>
      <c r="Y1835" t="s">
        <v>7092</v>
      </c>
      <c r="Z1835" t="s">
        <v>7093</v>
      </c>
      <c r="AA1835" t="s">
        <v>7002</v>
      </c>
      <c r="AB1835" t="s">
        <v>678</v>
      </c>
      <c r="AC1835">
        <v>55441</v>
      </c>
      <c r="AD1835" t="s">
        <v>405</v>
      </c>
      <c r="AE1835" t="s">
        <v>7094</v>
      </c>
      <c r="AF1835" t="b">
        <f t="shared" si="28"/>
        <v>0</v>
      </c>
      <c r="AG1835" t="b">
        <f>IF(Table1[[#This Row],[bank_type]] = "Private Nonprofit", TRUE, FALSE)</f>
        <v>0</v>
      </c>
    </row>
    <row r="1836" spans="1:33" x14ac:dyDescent="0.2">
      <c r="A1836">
        <v>1513</v>
      </c>
      <c r="B1836" t="s">
        <v>7530</v>
      </c>
      <c r="C1836" s="1">
        <v>37565</v>
      </c>
      <c r="D1836" s="1">
        <v>40974</v>
      </c>
      <c r="E1836" t="s">
        <v>7531</v>
      </c>
      <c r="F1836" t="b">
        <v>1</v>
      </c>
      <c r="G1836" t="s">
        <v>326</v>
      </c>
      <c r="H1836" t="s">
        <v>846</v>
      </c>
      <c r="I1836" t="s">
        <v>847</v>
      </c>
      <c r="J1836" t="s">
        <v>332</v>
      </c>
      <c r="K1836" t="s">
        <v>362</v>
      </c>
      <c r="L1836" t="s">
        <v>678</v>
      </c>
      <c r="M1836" t="s">
        <v>7524</v>
      </c>
      <c r="N1836">
        <v>45.468163330850601</v>
      </c>
      <c r="O1836">
        <v>-92.946811335591093</v>
      </c>
      <c r="P1836" t="s">
        <v>78</v>
      </c>
      <c r="Q1836" t="s">
        <v>28</v>
      </c>
      <c r="R1836" t="s">
        <v>28</v>
      </c>
      <c r="S1836" t="s">
        <v>28</v>
      </c>
      <c r="T1836" t="s">
        <v>28</v>
      </c>
      <c r="U1836" t="s">
        <v>28</v>
      </c>
      <c r="V1836" t="s">
        <v>28</v>
      </c>
      <c r="W1836" t="s">
        <v>7532</v>
      </c>
      <c r="X1836" t="s">
        <v>7533</v>
      </c>
      <c r="Y1836" t="s">
        <v>28</v>
      </c>
      <c r="Z1836" t="s">
        <v>7534</v>
      </c>
      <c r="AA1836" t="s">
        <v>7527</v>
      </c>
      <c r="AB1836" t="s">
        <v>678</v>
      </c>
      <c r="AC1836">
        <v>55056</v>
      </c>
      <c r="AD1836" t="s">
        <v>39</v>
      </c>
      <c r="AE1836" t="s">
        <v>28</v>
      </c>
      <c r="AF1836" t="b">
        <f t="shared" si="28"/>
        <v>0</v>
      </c>
      <c r="AG1836" t="b">
        <f>IF(Table1[[#This Row],[bank_type]] = "Private Nonprofit", TRUE, FALSE)</f>
        <v>0</v>
      </c>
    </row>
    <row r="1837" spans="1:33" x14ac:dyDescent="0.2">
      <c r="A1837">
        <v>1513</v>
      </c>
      <c r="B1837" t="s">
        <v>7530</v>
      </c>
      <c r="C1837" s="1">
        <v>37565</v>
      </c>
      <c r="D1837" s="1">
        <v>40974</v>
      </c>
      <c r="E1837" t="s">
        <v>7531</v>
      </c>
      <c r="F1837" t="b">
        <v>1</v>
      </c>
      <c r="G1837" t="s">
        <v>326</v>
      </c>
      <c r="H1837" t="s">
        <v>846</v>
      </c>
      <c r="I1837" t="s">
        <v>847</v>
      </c>
      <c r="J1837" t="s">
        <v>332</v>
      </c>
      <c r="K1837" t="s">
        <v>362</v>
      </c>
      <c r="L1837" t="s">
        <v>678</v>
      </c>
      <c r="M1837" t="s">
        <v>7524</v>
      </c>
      <c r="N1837">
        <v>45.468163330850601</v>
      </c>
      <c r="O1837">
        <v>-92.946811335591093</v>
      </c>
      <c r="P1837" t="s">
        <v>78</v>
      </c>
      <c r="Q1837" t="s">
        <v>28</v>
      </c>
      <c r="R1837" t="s">
        <v>28</v>
      </c>
      <c r="S1837" t="s">
        <v>28</v>
      </c>
      <c r="T1837" t="s">
        <v>28</v>
      </c>
      <c r="U1837" t="s">
        <v>28</v>
      </c>
      <c r="V1837" t="s">
        <v>28</v>
      </c>
      <c r="W1837" t="s">
        <v>1140</v>
      </c>
      <c r="X1837" t="s">
        <v>7535</v>
      </c>
      <c r="Y1837" t="s">
        <v>28</v>
      </c>
      <c r="Z1837" t="s">
        <v>7536</v>
      </c>
      <c r="AA1837" t="s">
        <v>7527</v>
      </c>
      <c r="AB1837" t="s">
        <v>678</v>
      </c>
      <c r="AC1837">
        <v>55056</v>
      </c>
      <c r="AD1837" t="s">
        <v>39</v>
      </c>
      <c r="AE1837" t="s">
        <v>7537</v>
      </c>
      <c r="AF1837" t="b">
        <f t="shared" si="28"/>
        <v>0</v>
      </c>
      <c r="AG1837" t="b">
        <f>IF(Table1[[#This Row],[bank_type]] = "Private Nonprofit", TRUE, FALSE)</f>
        <v>0</v>
      </c>
    </row>
    <row r="1838" spans="1:33" x14ac:dyDescent="0.2">
      <c r="A1838">
        <v>1373</v>
      </c>
      <c r="B1838" t="s">
        <v>7538</v>
      </c>
      <c r="C1838" s="1">
        <v>35656</v>
      </c>
      <c r="D1838" s="1">
        <v>35656</v>
      </c>
      <c r="E1838" t="s">
        <v>7539</v>
      </c>
      <c r="F1838" t="b">
        <v>1</v>
      </c>
      <c r="G1838" t="s">
        <v>326</v>
      </c>
      <c r="H1838" t="s">
        <v>846</v>
      </c>
      <c r="I1838" t="s">
        <v>847</v>
      </c>
      <c r="J1838" t="s">
        <v>332</v>
      </c>
      <c r="K1838" t="s">
        <v>24</v>
      </c>
      <c r="L1838" t="s">
        <v>678</v>
      </c>
      <c r="M1838" t="s">
        <v>7524</v>
      </c>
      <c r="N1838">
        <v>45.3305577789179</v>
      </c>
      <c r="O1838">
        <v>-92.781514110495607</v>
      </c>
      <c r="P1838" t="s">
        <v>78</v>
      </c>
      <c r="Q1838" t="s">
        <v>28</v>
      </c>
      <c r="R1838" t="s">
        <v>28</v>
      </c>
      <c r="S1838" t="s">
        <v>28</v>
      </c>
      <c r="T1838" t="s">
        <v>28</v>
      </c>
      <c r="U1838" t="s">
        <v>28</v>
      </c>
      <c r="V1838" t="s">
        <v>28</v>
      </c>
      <c r="W1838" t="s">
        <v>4584</v>
      </c>
      <c r="X1838" t="s">
        <v>7540</v>
      </c>
      <c r="Y1838" t="s">
        <v>28</v>
      </c>
      <c r="Z1838" t="s">
        <v>7541</v>
      </c>
      <c r="AA1838" t="s">
        <v>7542</v>
      </c>
      <c r="AB1838" t="s">
        <v>678</v>
      </c>
      <c r="AC1838">
        <v>55047</v>
      </c>
      <c r="AD1838" t="s">
        <v>39</v>
      </c>
      <c r="AE1838" t="s">
        <v>28</v>
      </c>
      <c r="AF1838" t="b">
        <f t="shared" si="28"/>
        <v>0</v>
      </c>
      <c r="AG1838" t="b">
        <f>IF(Table1[[#This Row],[bank_type]] = "Private Nonprofit", TRUE, FALSE)</f>
        <v>0</v>
      </c>
    </row>
    <row r="1839" spans="1:33" x14ac:dyDescent="0.2">
      <c r="A1839">
        <v>1512</v>
      </c>
      <c r="B1839" t="s">
        <v>7543</v>
      </c>
      <c r="C1839" s="1">
        <v>39400</v>
      </c>
      <c r="D1839" s="1">
        <v>42583</v>
      </c>
      <c r="E1839" t="s">
        <v>7544</v>
      </c>
      <c r="F1839" t="b">
        <v>1</v>
      </c>
      <c r="G1839" t="s">
        <v>326</v>
      </c>
      <c r="H1839" t="s">
        <v>846</v>
      </c>
      <c r="I1839" t="s">
        <v>847</v>
      </c>
      <c r="J1839" t="s">
        <v>1192</v>
      </c>
      <c r="K1839" t="s">
        <v>362</v>
      </c>
      <c r="L1839" t="s">
        <v>678</v>
      </c>
      <c r="M1839" t="s">
        <v>7524</v>
      </c>
      <c r="N1839">
        <v>45.6533703580482</v>
      </c>
      <c r="O1839">
        <v>-92.935946792801403</v>
      </c>
      <c r="P1839" t="s">
        <v>78</v>
      </c>
      <c r="Q1839" t="s">
        <v>7545</v>
      </c>
      <c r="R1839" t="s">
        <v>7546</v>
      </c>
      <c r="S1839" t="s">
        <v>7547</v>
      </c>
      <c r="T1839" t="s">
        <v>678</v>
      </c>
      <c r="U1839">
        <v>55069</v>
      </c>
      <c r="V1839" t="s">
        <v>28</v>
      </c>
      <c r="W1839" t="s">
        <v>7548</v>
      </c>
      <c r="X1839" t="s">
        <v>7549</v>
      </c>
      <c r="Y1839" t="s">
        <v>28</v>
      </c>
      <c r="Z1839" t="s">
        <v>7550</v>
      </c>
      <c r="AA1839" t="s">
        <v>7547</v>
      </c>
      <c r="AB1839" t="s">
        <v>678</v>
      </c>
      <c r="AC1839">
        <v>55069</v>
      </c>
      <c r="AD1839" t="s">
        <v>39</v>
      </c>
      <c r="AE1839" t="s">
        <v>28</v>
      </c>
      <c r="AF1839" t="b">
        <f t="shared" si="28"/>
        <v>0</v>
      </c>
      <c r="AG1839" t="b">
        <f>IF(Table1[[#This Row],[bank_type]] = "Private Nonprofit", TRUE, FALSE)</f>
        <v>0</v>
      </c>
    </row>
    <row r="1840" spans="1:33" x14ac:dyDescent="0.2">
      <c r="A1840">
        <v>1501</v>
      </c>
      <c r="B1840" t="s">
        <v>7551</v>
      </c>
      <c r="C1840" s="1">
        <v>39471</v>
      </c>
      <c r="D1840" s="1">
        <v>39471</v>
      </c>
      <c r="E1840" t="s">
        <v>7552</v>
      </c>
      <c r="F1840" t="b">
        <v>1</v>
      </c>
      <c r="G1840" t="s">
        <v>326</v>
      </c>
      <c r="H1840" t="s">
        <v>846</v>
      </c>
      <c r="I1840" t="s">
        <v>847</v>
      </c>
      <c r="J1840" t="s">
        <v>1192</v>
      </c>
      <c r="K1840" t="s">
        <v>24</v>
      </c>
      <c r="L1840" t="s">
        <v>678</v>
      </c>
      <c r="M1840" t="s">
        <v>7524</v>
      </c>
      <c r="N1840">
        <v>45.606056594911102</v>
      </c>
      <c r="O1840">
        <v>-93.028471191927906</v>
      </c>
      <c r="P1840" t="s">
        <v>78</v>
      </c>
      <c r="Q1840" t="s">
        <v>28</v>
      </c>
      <c r="R1840" t="s">
        <v>28</v>
      </c>
      <c r="S1840" t="s">
        <v>28</v>
      </c>
      <c r="T1840" t="s">
        <v>28</v>
      </c>
      <c r="U1840" t="s">
        <v>28</v>
      </c>
      <c r="V1840" t="s">
        <v>28</v>
      </c>
      <c r="W1840" t="s">
        <v>3825</v>
      </c>
      <c r="X1840" t="s">
        <v>7553</v>
      </c>
      <c r="Y1840" t="s">
        <v>28</v>
      </c>
      <c r="Z1840" t="s">
        <v>7554</v>
      </c>
      <c r="AA1840" t="s">
        <v>7555</v>
      </c>
      <c r="AB1840" t="s">
        <v>678</v>
      </c>
      <c r="AC1840">
        <v>55056</v>
      </c>
      <c r="AD1840" t="s">
        <v>39</v>
      </c>
      <c r="AE1840" t="s">
        <v>28</v>
      </c>
      <c r="AF1840" t="b">
        <f t="shared" si="28"/>
        <v>0</v>
      </c>
      <c r="AG1840" t="b">
        <f>IF(Table1[[#This Row],[bank_type]] = "Private Nonprofit", TRUE, FALSE)</f>
        <v>0</v>
      </c>
    </row>
    <row r="1841" spans="1:33" x14ac:dyDescent="0.2">
      <c r="A1841">
        <v>1585</v>
      </c>
      <c r="B1841" t="s">
        <v>7556</v>
      </c>
      <c r="C1841" s="1">
        <v>39401</v>
      </c>
      <c r="D1841" s="1">
        <v>39401</v>
      </c>
      <c r="E1841" t="s">
        <v>7557</v>
      </c>
      <c r="F1841" t="b">
        <v>1</v>
      </c>
      <c r="G1841" t="s">
        <v>326</v>
      </c>
      <c r="H1841" t="s">
        <v>331</v>
      </c>
      <c r="I1841" t="s">
        <v>6928</v>
      </c>
      <c r="J1841" t="s">
        <v>1192</v>
      </c>
      <c r="K1841" t="s">
        <v>24</v>
      </c>
      <c r="L1841" t="s">
        <v>678</v>
      </c>
      <c r="M1841" t="s">
        <v>7524</v>
      </c>
      <c r="N1841">
        <v>45.327524848980303</v>
      </c>
      <c r="O1841">
        <v>-93.013656754479399</v>
      </c>
      <c r="P1841" t="s">
        <v>78</v>
      </c>
      <c r="Q1841" t="s">
        <v>7558</v>
      </c>
      <c r="R1841" t="s">
        <v>7559</v>
      </c>
      <c r="S1841" t="s">
        <v>7112</v>
      </c>
      <c r="T1841" t="s">
        <v>678</v>
      </c>
      <c r="U1841">
        <v>55025</v>
      </c>
      <c r="V1841" t="s">
        <v>28</v>
      </c>
      <c r="W1841" t="s">
        <v>875</v>
      </c>
      <c r="X1841" t="s">
        <v>7560</v>
      </c>
      <c r="Y1841" t="s">
        <v>28</v>
      </c>
      <c r="Z1841" t="s">
        <v>7561</v>
      </c>
      <c r="AA1841" t="s">
        <v>7112</v>
      </c>
      <c r="AB1841" t="s">
        <v>678</v>
      </c>
      <c r="AC1841">
        <v>55025</v>
      </c>
      <c r="AD1841" t="s">
        <v>405</v>
      </c>
      <c r="AE1841" t="s">
        <v>28</v>
      </c>
      <c r="AF1841" t="b">
        <f t="shared" si="28"/>
        <v>0</v>
      </c>
      <c r="AG1841" t="b">
        <f>IF(Table1[[#This Row],[bank_type]] = "Private Nonprofit", TRUE, FALSE)</f>
        <v>0</v>
      </c>
    </row>
    <row r="1842" spans="1:33" x14ac:dyDescent="0.2">
      <c r="A1842">
        <v>1585</v>
      </c>
      <c r="B1842" t="s">
        <v>7556</v>
      </c>
      <c r="C1842" s="1">
        <v>39401</v>
      </c>
      <c r="D1842" s="1">
        <v>39401</v>
      </c>
      <c r="E1842" t="s">
        <v>7557</v>
      </c>
      <c r="F1842" t="b">
        <v>1</v>
      </c>
      <c r="G1842" t="s">
        <v>326</v>
      </c>
      <c r="H1842" t="s">
        <v>331</v>
      </c>
      <c r="I1842" t="s">
        <v>6928</v>
      </c>
      <c r="J1842" t="s">
        <v>1192</v>
      </c>
      <c r="K1842" t="s">
        <v>24</v>
      </c>
      <c r="L1842" t="s">
        <v>678</v>
      </c>
      <c r="M1842" t="s">
        <v>7524</v>
      </c>
      <c r="N1842">
        <v>45.327524848980303</v>
      </c>
      <c r="O1842">
        <v>-93.013656754479399</v>
      </c>
      <c r="P1842" t="s">
        <v>78</v>
      </c>
      <c r="Q1842" t="s">
        <v>7558</v>
      </c>
      <c r="R1842" t="s">
        <v>7559</v>
      </c>
      <c r="S1842" t="s">
        <v>7112</v>
      </c>
      <c r="T1842" t="s">
        <v>678</v>
      </c>
      <c r="U1842">
        <v>55025</v>
      </c>
      <c r="V1842" t="s">
        <v>28</v>
      </c>
      <c r="W1842" t="s">
        <v>3044</v>
      </c>
      <c r="X1842" t="s">
        <v>7562</v>
      </c>
      <c r="Y1842" t="s">
        <v>28</v>
      </c>
      <c r="Z1842" t="s">
        <v>7563</v>
      </c>
      <c r="AA1842" t="s">
        <v>7112</v>
      </c>
      <c r="AB1842" t="s">
        <v>678</v>
      </c>
      <c r="AC1842">
        <v>55025</v>
      </c>
      <c r="AD1842" t="s">
        <v>379</v>
      </c>
      <c r="AE1842" t="s">
        <v>28</v>
      </c>
      <c r="AF1842" t="b">
        <f t="shared" si="28"/>
        <v>0</v>
      </c>
      <c r="AG1842" t="b">
        <f>IF(Table1[[#This Row],[bank_type]] = "Private Nonprofit", TRUE, FALSE)</f>
        <v>0</v>
      </c>
    </row>
    <row r="1843" spans="1:33" x14ac:dyDescent="0.2">
      <c r="A1843">
        <v>6153</v>
      </c>
      <c r="B1843" t="s">
        <v>7564</v>
      </c>
      <c r="C1843" t="s">
        <v>28</v>
      </c>
      <c r="D1843" s="1">
        <v>45695</v>
      </c>
      <c r="E1843" t="s">
        <v>7565</v>
      </c>
      <c r="F1843" t="b">
        <v>1</v>
      </c>
      <c r="K1843" t="s">
        <v>42</v>
      </c>
      <c r="L1843" t="s">
        <v>678</v>
      </c>
      <c r="M1843" t="s">
        <v>7524</v>
      </c>
      <c r="N1843">
        <v>45.342341213867698</v>
      </c>
      <c r="O1843">
        <v>-93.010484756079805</v>
      </c>
      <c r="P1843" t="s">
        <v>78</v>
      </c>
      <c r="Q1843" t="s">
        <v>28</v>
      </c>
      <c r="R1843" t="s">
        <v>28</v>
      </c>
      <c r="S1843" t="s">
        <v>28</v>
      </c>
      <c r="T1843" t="s">
        <v>28</v>
      </c>
      <c r="U1843" t="s">
        <v>28</v>
      </c>
      <c r="V1843" t="s">
        <v>28</v>
      </c>
      <c r="W1843" t="s">
        <v>1097</v>
      </c>
      <c r="X1843" t="s">
        <v>7566</v>
      </c>
      <c r="Y1843" t="s">
        <v>7567</v>
      </c>
      <c r="Z1843" t="s">
        <v>7568</v>
      </c>
      <c r="AA1843" t="s">
        <v>7569</v>
      </c>
      <c r="AB1843" t="s">
        <v>678</v>
      </c>
      <c r="AC1843">
        <v>55435</v>
      </c>
      <c r="AD1843" t="s">
        <v>405</v>
      </c>
      <c r="AE1843" t="s">
        <v>7570</v>
      </c>
      <c r="AF1843" t="b">
        <f t="shared" si="28"/>
        <v>0</v>
      </c>
      <c r="AG1843" t="b">
        <f>IF(Table1[[#This Row],[bank_type]] = "Private Nonprofit", TRUE, FALSE)</f>
        <v>0</v>
      </c>
    </row>
    <row r="1844" spans="1:33" x14ac:dyDescent="0.2">
      <c r="A1844">
        <v>7184</v>
      </c>
      <c r="B1844" t="s">
        <v>7571</v>
      </c>
      <c r="C1844" t="s">
        <v>28</v>
      </c>
      <c r="D1844" s="1">
        <v>45916</v>
      </c>
      <c r="E1844" t="s">
        <v>7523</v>
      </c>
      <c r="F1844" t="b">
        <v>1</v>
      </c>
      <c r="G1844" t="s">
        <v>326</v>
      </c>
      <c r="H1844" t="s">
        <v>846</v>
      </c>
      <c r="I1844" t="s">
        <v>847</v>
      </c>
      <c r="J1844" t="s">
        <v>332</v>
      </c>
      <c r="K1844" t="s">
        <v>24</v>
      </c>
      <c r="L1844" t="s">
        <v>678</v>
      </c>
      <c r="M1844" t="s">
        <v>7524</v>
      </c>
      <c r="N1844">
        <v>45.540408999999997</v>
      </c>
      <c r="O1844">
        <v>-92.898528999999996</v>
      </c>
      <c r="P1844" t="s">
        <v>705</v>
      </c>
      <c r="Q1844" t="s">
        <v>7525</v>
      </c>
      <c r="R1844" t="s">
        <v>7526</v>
      </c>
      <c r="S1844" t="s">
        <v>7527</v>
      </c>
      <c r="T1844" t="s">
        <v>678</v>
      </c>
      <c r="U1844">
        <v>55056</v>
      </c>
      <c r="V1844" t="s">
        <v>28</v>
      </c>
      <c r="W1844" t="s">
        <v>1415</v>
      </c>
      <c r="X1844" t="s">
        <v>7091</v>
      </c>
      <c r="Y1844" t="s">
        <v>7092</v>
      </c>
      <c r="Z1844" t="s">
        <v>7093</v>
      </c>
      <c r="AA1844" t="s">
        <v>7002</v>
      </c>
      <c r="AB1844" t="s">
        <v>678</v>
      </c>
      <c r="AC1844">
        <v>55441</v>
      </c>
      <c r="AD1844" t="s">
        <v>405</v>
      </c>
      <c r="AE1844" t="s">
        <v>7094</v>
      </c>
      <c r="AF1844" t="b">
        <f t="shared" si="28"/>
        <v>0</v>
      </c>
      <c r="AG1844" t="b">
        <f>IF(Table1[[#This Row],[bank_type]] = "Private Nonprofit", TRUE, FALSE)</f>
        <v>0</v>
      </c>
    </row>
    <row r="1845" spans="1:33" x14ac:dyDescent="0.2">
      <c r="A1845">
        <v>4550</v>
      </c>
      <c r="B1845" t="s">
        <v>7572</v>
      </c>
      <c r="C1845" t="s">
        <v>28</v>
      </c>
      <c r="D1845" s="1">
        <v>44119</v>
      </c>
      <c r="E1845" t="s">
        <v>7573</v>
      </c>
      <c r="F1845" t="b">
        <v>1</v>
      </c>
      <c r="K1845" t="s">
        <v>76</v>
      </c>
      <c r="L1845" t="s">
        <v>678</v>
      </c>
      <c r="M1845" t="s">
        <v>7574</v>
      </c>
      <c r="N1845">
        <v>46.926650000000002</v>
      </c>
      <c r="O1845">
        <v>-96.452330000000003</v>
      </c>
      <c r="P1845" t="s">
        <v>78</v>
      </c>
      <c r="Q1845" t="s">
        <v>7575</v>
      </c>
      <c r="R1845" t="s">
        <v>7576</v>
      </c>
      <c r="S1845" t="s">
        <v>7577</v>
      </c>
      <c r="T1845" t="s">
        <v>678</v>
      </c>
      <c r="U1845">
        <v>55121</v>
      </c>
      <c r="V1845" t="s">
        <v>7578</v>
      </c>
      <c r="W1845" t="s">
        <v>1434</v>
      </c>
      <c r="X1845" t="s">
        <v>7579</v>
      </c>
      <c r="Y1845" t="s">
        <v>28</v>
      </c>
      <c r="Z1845" t="s">
        <v>7580</v>
      </c>
      <c r="AA1845" t="s">
        <v>7393</v>
      </c>
      <c r="AB1845" t="s">
        <v>678</v>
      </c>
      <c r="AC1845">
        <v>56303</v>
      </c>
      <c r="AD1845" t="s">
        <v>405</v>
      </c>
      <c r="AE1845" t="s">
        <v>7581</v>
      </c>
      <c r="AF1845" t="b">
        <f t="shared" si="28"/>
        <v>0</v>
      </c>
      <c r="AG1845" t="b">
        <f>IF(Table1[[#This Row],[bank_type]] = "Private Nonprofit", TRUE, FALSE)</f>
        <v>0</v>
      </c>
    </row>
    <row r="1846" spans="1:33" x14ac:dyDescent="0.2">
      <c r="A1846">
        <v>1374</v>
      </c>
      <c r="B1846" t="s">
        <v>7582</v>
      </c>
      <c r="C1846" s="1">
        <v>36595</v>
      </c>
      <c r="D1846" s="1">
        <v>36595</v>
      </c>
      <c r="E1846" t="s">
        <v>7583</v>
      </c>
      <c r="F1846" t="b">
        <v>1</v>
      </c>
      <c r="G1846" t="s">
        <v>326</v>
      </c>
      <c r="H1846" t="s">
        <v>846</v>
      </c>
      <c r="I1846" t="s">
        <v>847</v>
      </c>
      <c r="J1846" t="s">
        <v>1192</v>
      </c>
      <c r="K1846" t="s">
        <v>24</v>
      </c>
      <c r="L1846" t="s">
        <v>678</v>
      </c>
      <c r="M1846" t="s">
        <v>7574</v>
      </c>
      <c r="N1846">
        <v>46.993120063878202</v>
      </c>
      <c r="O1846">
        <v>-96.232877377131601</v>
      </c>
      <c r="P1846" t="s">
        <v>78</v>
      </c>
      <c r="Q1846" t="s">
        <v>28</v>
      </c>
      <c r="R1846" t="s">
        <v>28</v>
      </c>
      <c r="S1846" t="s">
        <v>28</v>
      </c>
      <c r="T1846" t="s">
        <v>28</v>
      </c>
      <c r="U1846" t="s">
        <v>28</v>
      </c>
      <c r="V1846" t="s">
        <v>28</v>
      </c>
      <c r="W1846" t="s">
        <v>1360</v>
      </c>
      <c r="X1846" t="s">
        <v>7224</v>
      </c>
      <c r="Y1846" t="s">
        <v>28</v>
      </c>
      <c r="Z1846" t="s">
        <v>7225</v>
      </c>
      <c r="AA1846" t="s">
        <v>7221</v>
      </c>
      <c r="AB1846" t="s">
        <v>678</v>
      </c>
      <c r="AC1846">
        <v>56501</v>
      </c>
      <c r="AD1846" t="s">
        <v>39</v>
      </c>
      <c r="AE1846" t="s">
        <v>28</v>
      </c>
      <c r="AF1846" t="b">
        <f t="shared" si="28"/>
        <v>0</v>
      </c>
      <c r="AG1846" t="b">
        <f>IF(Table1[[#This Row],[bank_type]] = "Private Nonprofit", TRUE, FALSE)</f>
        <v>0</v>
      </c>
    </row>
    <row r="1847" spans="1:33" x14ac:dyDescent="0.2">
      <c r="A1847">
        <v>2722</v>
      </c>
      <c r="B1847" t="s">
        <v>7584</v>
      </c>
      <c r="C1847" s="1">
        <v>43819</v>
      </c>
      <c r="D1847" s="1">
        <v>43819</v>
      </c>
      <c r="E1847" t="s">
        <v>7585</v>
      </c>
      <c r="F1847" t="b">
        <v>1</v>
      </c>
      <c r="G1847" t="s">
        <v>326</v>
      </c>
      <c r="H1847" t="s">
        <v>6716</v>
      </c>
      <c r="I1847" t="s">
        <v>6055</v>
      </c>
      <c r="J1847" t="s">
        <v>332</v>
      </c>
      <c r="K1847" t="s">
        <v>24</v>
      </c>
      <c r="L1847" t="s">
        <v>678</v>
      </c>
      <c r="M1847" t="s">
        <v>7574</v>
      </c>
      <c r="N1847">
        <v>46.739533000000002</v>
      </c>
      <c r="O1847">
        <v>-96.494230000000002</v>
      </c>
      <c r="P1847" t="s">
        <v>27</v>
      </c>
      <c r="Q1847" t="s">
        <v>7586</v>
      </c>
      <c r="R1847" t="s">
        <v>7587</v>
      </c>
      <c r="S1847" t="s">
        <v>7588</v>
      </c>
      <c r="T1847" t="s">
        <v>678</v>
      </c>
      <c r="U1847">
        <v>56514</v>
      </c>
      <c r="V1847" t="s">
        <v>7589</v>
      </c>
      <c r="W1847" t="s">
        <v>600</v>
      </c>
      <c r="X1847" t="s">
        <v>7590</v>
      </c>
      <c r="Y1847" t="s">
        <v>28</v>
      </c>
      <c r="Z1847" t="s">
        <v>7591</v>
      </c>
      <c r="AA1847" t="s">
        <v>7251</v>
      </c>
      <c r="AB1847" t="s">
        <v>2688</v>
      </c>
      <c r="AC1847">
        <v>58102</v>
      </c>
      <c r="AD1847" t="s">
        <v>405</v>
      </c>
      <c r="AE1847" t="s">
        <v>28</v>
      </c>
      <c r="AF1847" t="b">
        <f t="shared" si="28"/>
        <v>1</v>
      </c>
      <c r="AG1847" t="b">
        <f>IF(Table1[[#This Row],[bank_type]] = "Private Nonprofit", TRUE, FALSE)</f>
        <v>0</v>
      </c>
    </row>
    <row r="1848" spans="1:33" x14ac:dyDescent="0.2">
      <c r="A1848">
        <v>3302</v>
      </c>
      <c r="B1848" t="s">
        <v>7592</v>
      </c>
      <c r="C1848" s="1">
        <v>43833</v>
      </c>
      <c r="D1848" s="1">
        <v>43833</v>
      </c>
      <c r="E1848" t="s">
        <v>7593</v>
      </c>
      <c r="F1848" t="b">
        <v>1</v>
      </c>
      <c r="G1848" t="s">
        <v>326</v>
      </c>
      <c r="H1848" t="s">
        <v>846</v>
      </c>
      <c r="I1848" t="s">
        <v>847</v>
      </c>
      <c r="J1848" t="s">
        <v>332</v>
      </c>
      <c r="K1848" t="s">
        <v>24</v>
      </c>
      <c r="L1848" t="s">
        <v>678</v>
      </c>
      <c r="M1848" t="s">
        <v>7574</v>
      </c>
      <c r="N1848">
        <v>46.765219999999999</v>
      </c>
      <c r="O1848">
        <v>-96.381450000000001</v>
      </c>
      <c r="P1848" t="s">
        <v>78</v>
      </c>
      <c r="Q1848" t="s">
        <v>7594</v>
      </c>
      <c r="R1848" t="s">
        <v>7595</v>
      </c>
      <c r="S1848" t="s">
        <v>7596</v>
      </c>
      <c r="T1848" t="s">
        <v>678</v>
      </c>
      <c r="U1848">
        <v>56511</v>
      </c>
      <c r="V1848" t="s">
        <v>7214</v>
      </c>
      <c r="W1848" t="s">
        <v>28</v>
      </c>
      <c r="X1848" t="s">
        <v>28</v>
      </c>
      <c r="Y1848" t="s">
        <v>28</v>
      </c>
      <c r="Z1848" t="s">
        <v>28</v>
      </c>
      <c r="AA1848" t="s">
        <v>28</v>
      </c>
      <c r="AB1848" t="s">
        <v>28</v>
      </c>
      <c r="AC1848" t="s">
        <v>28</v>
      </c>
      <c r="AD1848" t="s">
        <v>28</v>
      </c>
      <c r="AE1848" t="s">
        <v>28</v>
      </c>
      <c r="AF1848" t="b">
        <f t="shared" si="28"/>
        <v>0</v>
      </c>
      <c r="AG1848" t="b">
        <f>IF(Table1[[#This Row],[bank_type]] = "Private Nonprofit", TRUE, FALSE)</f>
        <v>0</v>
      </c>
    </row>
    <row r="1849" spans="1:33" x14ac:dyDescent="0.2">
      <c r="A1849">
        <v>6722</v>
      </c>
      <c r="B1849" t="s">
        <v>7597</v>
      </c>
      <c r="C1849" t="s">
        <v>28</v>
      </c>
      <c r="D1849" s="1">
        <v>45225</v>
      </c>
      <c r="E1849" t="s">
        <v>7593</v>
      </c>
      <c r="F1849" t="b">
        <v>1</v>
      </c>
      <c r="G1849" t="s">
        <v>326</v>
      </c>
      <c r="H1849" t="s">
        <v>846</v>
      </c>
      <c r="I1849" t="s">
        <v>847</v>
      </c>
      <c r="J1849" t="s">
        <v>332</v>
      </c>
      <c r="K1849" t="s">
        <v>24</v>
      </c>
      <c r="L1849" t="s">
        <v>678</v>
      </c>
      <c r="M1849" t="s">
        <v>7574</v>
      </c>
      <c r="N1849">
        <v>46.765219999999999</v>
      </c>
      <c r="O1849">
        <v>-96.381450000000001</v>
      </c>
      <c r="P1849" t="s">
        <v>705</v>
      </c>
      <c r="Q1849" t="s">
        <v>28</v>
      </c>
      <c r="R1849" t="s">
        <v>28</v>
      </c>
      <c r="S1849" t="s">
        <v>28</v>
      </c>
      <c r="T1849" t="s">
        <v>28</v>
      </c>
      <c r="U1849" t="s">
        <v>28</v>
      </c>
      <c r="V1849" t="s">
        <v>28</v>
      </c>
      <c r="W1849" t="s">
        <v>7009</v>
      </c>
      <c r="X1849" t="s">
        <v>1300</v>
      </c>
      <c r="Y1849" t="s">
        <v>7010</v>
      </c>
      <c r="Z1849" t="s">
        <v>7011</v>
      </c>
      <c r="AA1849" t="s">
        <v>7012</v>
      </c>
      <c r="AB1849" t="s">
        <v>678</v>
      </c>
      <c r="AC1849">
        <v>55155</v>
      </c>
      <c r="AD1849" t="s">
        <v>60</v>
      </c>
      <c r="AE1849" t="s">
        <v>28</v>
      </c>
      <c r="AF1849" t="b">
        <f t="shared" si="28"/>
        <v>0</v>
      </c>
      <c r="AG1849" t="b">
        <f>IF(Table1[[#This Row],[bank_type]] = "Private Nonprofit", TRUE, FALSE)</f>
        <v>0</v>
      </c>
    </row>
    <row r="1850" spans="1:33" x14ac:dyDescent="0.2">
      <c r="A1850">
        <v>1375</v>
      </c>
      <c r="B1850" t="s">
        <v>7598</v>
      </c>
      <c r="C1850" s="1">
        <v>37154</v>
      </c>
      <c r="D1850" s="1">
        <v>37154</v>
      </c>
      <c r="E1850" t="s">
        <v>7599</v>
      </c>
      <c r="F1850" t="b">
        <v>1</v>
      </c>
      <c r="G1850" t="s">
        <v>326</v>
      </c>
      <c r="H1850" t="s">
        <v>846</v>
      </c>
      <c r="I1850" t="s">
        <v>847</v>
      </c>
      <c r="J1850" t="s">
        <v>332</v>
      </c>
      <c r="K1850" t="s">
        <v>24</v>
      </c>
      <c r="L1850" t="s">
        <v>678</v>
      </c>
      <c r="M1850" t="s">
        <v>7600</v>
      </c>
      <c r="N1850">
        <v>47.642231430452703</v>
      </c>
      <c r="O1850">
        <v>-95.198130868358305</v>
      </c>
      <c r="P1850" t="s">
        <v>27</v>
      </c>
      <c r="Q1850" t="s">
        <v>7601</v>
      </c>
      <c r="R1850" t="s">
        <v>7602</v>
      </c>
      <c r="S1850" t="s">
        <v>7603</v>
      </c>
      <c r="T1850" t="s">
        <v>678</v>
      </c>
      <c r="U1850" t="s">
        <v>7604</v>
      </c>
      <c r="V1850" t="s">
        <v>28</v>
      </c>
      <c r="W1850" t="s">
        <v>28</v>
      </c>
      <c r="X1850" t="s">
        <v>28</v>
      </c>
      <c r="Y1850" t="s">
        <v>28</v>
      </c>
      <c r="Z1850" t="s">
        <v>28</v>
      </c>
      <c r="AA1850" t="s">
        <v>28</v>
      </c>
      <c r="AB1850" t="s">
        <v>28</v>
      </c>
      <c r="AC1850" t="s">
        <v>28</v>
      </c>
      <c r="AD1850" t="s">
        <v>28</v>
      </c>
      <c r="AE1850" t="s">
        <v>28</v>
      </c>
      <c r="AF1850" t="b">
        <f t="shared" si="28"/>
        <v>1</v>
      </c>
      <c r="AG1850" t="b">
        <f>IF(Table1[[#This Row],[bank_type]] = "Private Nonprofit", TRUE, FALSE)</f>
        <v>0</v>
      </c>
    </row>
    <row r="1851" spans="1:33" x14ac:dyDescent="0.2">
      <c r="A1851">
        <v>1611</v>
      </c>
      <c r="B1851" t="s">
        <v>7605</v>
      </c>
      <c r="C1851" s="1">
        <v>38218</v>
      </c>
      <c r="D1851" s="1">
        <v>41984</v>
      </c>
      <c r="E1851" t="s">
        <v>7606</v>
      </c>
      <c r="F1851" t="b">
        <v>1</v>
      </c>
      <c r="G1851" t="s">
        <v>326</v>
      </c>
      <c r="H1851" t="s">
        <v>53</v>
      </c>
      <c r="I1851" t="s">
        <v>72</v>
      </c>
      <c r="J1851" t="s">
        <v>332</v>
      </c>
      <c r="K1851" t="s">
        <v>362</v>
      </c>
      <c r="L1851" t="s">
        <v>678</v>
      </c>
      <c r="M1851" t="s">
        <v>7600</v>
      </c>
      <c r="N1851">
        <v>47.781070341539802</v>
      </c>
      <c r="O1851">
        <v>-95.375303174211894</v>
      </c>
      <c r="P1851" t="s">
        <v>27</v>
      </c>
      <c r="Q1851" t="s">
        <v>28</v>
      </c>
      <c r="R1851" t="s">
        <v>28</v>
      </c>
      <c r="S1851" t="s">
        <v>28</v>
      </c>
      <c r="T1851" t="s">
        <v>28</v>
      </c>
      <c r="U1851" t="s">
        <v>28</v>
      </c>
      <c r="V1851" t="s">
        <v>28</v>
      </c>
      <c r="W1851" t="s">
        <v>7607</v>
      </c>
      <c r="X1851" t="s">
        <v>7608</v>
      </c>
      <c r="Y1851" t="s">
        <v>7609</v>
      </c>
      <c r="Z1851" t="s">
        <v>7610</v>
      </c>
      <c r="AA1851" t="s">
        <v>7611</v>
      </c>
      <c r="AB1851" t="s">
        <v>678</v>
      </c>
      <c r="AC1851">
        <v>56701</v>
      </c>
      <c r="AD1851" t="s">
        <v>39</v>
      </c>
      <c r="AE1851" t="s">
        <v>7612</v>
      </c>
      <c r="AF1851" t="b">
        <f t="shared" si="28"/>
        <v>1</v>
      </c>
      <c r="AG1851" t="b">
        <f>IF(Table1[[#This Row],[bank_type]] = "Private Nonprofit", TRUE, FALSE)</f>
        <v>0</v>
      </c>
    </row>
    <row r="1852" spans="1:33" x14ac:dyDescent="0.2">
      <c r="A1852">
        <v>1612</v>
      </c>
      <c r="B1852" t="s">
        <v>7613</v>
      </c>
      <c r="C1852" s="1">
        <v>38266</v>
      </c>
      <c r="D1852" s="1">
        <v>42269</v>
      </c>
      <c r="E1852" t="s">
        <v>7614</v>
      </c>
      <c r="F1852" t="b">
        <v>1</v>
      </c>
      <c r="G1852" t="s">
        <v>326</v>
      </c>
      <c r="H1852" t="s">
        <v>53</v>
      </c>
      <c r="I1852" t="s">
        <v>72</v>
      </c>
      <c r="J1852" t="s">
        <v>332</v>
      </c>
      <c r="K1852" t="s">
        <v>362</v>
      </c>
      <c r="L1852" t="s">
        <v>678</v>
      </c>
      <c r="M1852" t="s">
        <v>7600</v>
      </c>
      <c r="N1852">
        <v>47.782669871056399</v>
      </c>
      <c r="O1852">
        <v>-95.375284826217595</v>
      </c>
      <c r="P1852" t="s">
        <v>27</v>
      </c>
      <c r="Q1852" t="s">
        <v>28</v>
      </c>
      <c r="R1852" t="s">
        <v>28</v>
      </c>
      <c r="S1852" t="s">
        <v>28</v>
      </c>
      <c r="T1852" t="s">
        <v>28</v>
      </c>
      <c r="U1852" t="s">
        <v>28</v>
      </c>
      <c r="V1852" t="s">
        <v>28</v>
      </c>
      <c r="W1852" t="s">
        <v>28</v>
      </c>
      <c r="X1852" t="s">
        <v>28</v>
      </c>
      <c r="Y1852" t="s">
        <v>28</v>
      </c>
      <c r="Z1852" t="s">
        <v>28</v>
      </c>
      <c r="AA1852" t="s">
        <v>28</v>
      </c>
      <c r="AB1852" t="s">
        <v>28</v>
      </c>
      <c r="AC1852" t="s">
        <v>28</v>
      </c>
      <c r="AD1852" t="s">
        <v>28</v>
      </c>
      <c r="AE1852" t="s">
        <v>28</v>
      </c>
      <c r="AF1852" t="b">
        <f t="shared" si="28"/>
        <v>1</v>
      </c>
      <c r="AG1852" t="b">
        <f>IF(Table1[[#This Row],[bank_type]] = "Private Nonprofit", TRUE, FALSE)</f>
        <v>0</v>
      </c>
    </row>
    <row r="1853" spans="1:33" x14ac:dyDescent="0.2">
      <c r="A1853">
        <v>2377</v>
      </c>
      <c r="B1853" t="s">
        <v>7615</v>
      </c>
      <c r="C1853" s="1">
        <v>41761</v>
      </c>
      <c r="D1853" s="1">
        <v>45637</v>
      </c>
      <c r="E1853" t="s">
        <v>7616</v>
      </c>
      <c r="F1853" t="b">
        <v>1</v>
      </c>
      <c r="G1853" t="s">
        <v>326</v>
      </c>
      <c r="H1853" t="s">
        <v>1518</v>
      </c>
      <c r="I1853" t="s">
        <v>6055</v>
      </c>
      <c r="J1853" t="s">
        <v>1192</v>
      </c>
      <c r="K1853" t="s">
        <v>1609</v>
      </c>
      <c r="L1853" t="s">
        <v>678</v>
      </c>
      <c r="M1853" t="s">
        <v>7617</v>
      </c>
      <c r="N1853">
        <v>47.309032999999999</v>
      </c>
      <c r="O1853">
        <v>-91.877858000000003</v>
      </c>
      <c r="P1853" t="s">
        <v>78</v>
      </c>
      <c r="Q1853" t="s">
        <v>7618</v>
      </c>
      <c r="R1853" t="s">
        <v>7619</v>
      </c>
      <c r="S1853" t="s">
        <v>7620</v>
      </c>
      <c r="T1853" t="s">
        <v>678</v>
      </c>
      <c r="U1853">
        <v>55604</v>
      </c>
      <c r="V1853" t="s">
        <v>28</v>
      </c>
      <c r="W1853" t="s">
        <v>7621</v>
      </c>
      <c r="X1853" t="s">
        <v>1279</v>
      </c>
      <c r="Y1853" t="s">
        <v>7622</v>
      </c>
      <c r="Z1853" t="s">
        <v>7619</v>
      </c>
      <c r="AA1853" t="s">
        <v>7620</v>
      </c>
      <c r="AB1853" t="s">
        <v>678</v>
      </c>
      <c r="AC1853">
        <v>55604</v>
      </c>
      <c r="AD1853" t="s">
        <v>60</v>
      </c>
      <c r="AE1853" t="s">
        <v>28</v>
      </c>
      <c r="AF1853" t="b">
        <f t="shared" si="28"/>
        <v>0</v>
      </c>
      <c r="AG1853" t="b">
        <f>IF(Table1[[#This Row],[bank_type]] = "Private Nonprofit", TRUE, FALSE)</f>
        <v>0</v>
      </c>
    </row>
    <row r="1854" spans="1:33" x14ac:dyDescent="0.2">
      <c r="A1854">
        <v>4740</v>
      </c>
      <c r="B1854" t="s">
        <v>7623</v>
      </c>
      <c r="C1854" s="1">
        <v>43790</v>
      </c>
      <c r="D1854" s="1">
        <v>43790</v>
      </c>
      <c r="E1854" t="s">
        <v>7624</v>
      </c>
      <c r="F1854" t="b">
        <v>1</v>
      </c>
      <c r="G1854" t="s">
        <v>326</v>
      </c>
      <c r="H1854" t="s">
        <v>1518</v>
      </c>
      <c r="I1854" t="s">
        <v>6928</v>
      </c>
      <c r="J1854" t="s">
        <v>332</v>
      </c>
      <c r="K1854" t="s">
        <v>24</v>
      </c>
      <c r="L1854" t="s">
        <v>678</v>
      </c>
      <c r="M1854" t="s">
        <v>7625</v>
      </c>
      <c r="N1854">
        <v>47.740344999999998</v>
      </c>
      <c r="O1854">
        <v>-90.783592999999996</v>
      </c>
      <c r="P1854" t="s">
        <v>78</v>
      </c>
      <c r="Q1854" t="s">
        <v>7626</v>
      </c>
      <c r="R1854" t="s">
        <v>7627</v>
      </c>
      <c r="S1854" t="s">
        <v>7620</v>
      </c>
      <c r="T1854" t="s">
        <v>678</v>
      </c>
      <c r="U1854">
        <v>55604</v>
      </c>
      <c r="V1854" t="s">
        <v>28</v>
      </c>
      <c r="W1854" t="s">
        <v>817</v>
      </c>
      <c r="X1854" t="s">
        <v>7628</v>
      </c>
      <c r="Y1854" t="s">
        <v>28</v>
      </c>
      <c r="Z1854" t="s">
        <v>7629</v>
      </c>
      <c r="AA1854" t="s">
        <v>7620</v>
      </c>
      <c r="AB1854" t="s">
        <v>678</v>
      </c>
      <c r="AC1854">
        <v>55604</v>
      </c>
      <c r="AD1854" t="s">
        <v>405</v>
      </c>
      <c r="AE1854" t="s">
        <v>28</v>
      </c>
      <c r="AF1854" t="b">
        <f t="shared" si="28"/>
        <v>0</v>
      </c>
      <c r="AG1854" t="b">
        <f>IF(Table1[[#This Row],[bank_type]] = "Private Nonprofit", TRUE, FALSE)</f>
        <v>0</v>
      </c>
    </row>
    <row r="1855" spans="1:33" x14ac:dyDescent="0.2">
      <c r="A1855">
        <v>3491</v>
      </c>
      <c r="B1855" t="s">
        <v>7630</v>
      </c>
      <c r="C1855" s="1">
        <v>42872</v>
      </c>
      <c r="D1855" s="1">
        <v>45160</v>
      </c>
      <c r="E1855" t="s">
        <v>7631</v>
      </c>
      <c r="F1855" t="b">
        <v>1</v>
      </c>
      <c r="G1855" t="s">
        <v>326</v>
      </c>
      <c r="H1855" t="s">
        <v>1518</v>
      </c>
      <c r="I1855" t="s">
        <v>6055</v>
      </c>
      <c r="J1855" t="s">
        <v>332</v>
      </c>
      <c r="K1855" t="s">
        <v>1609</v>
      </c>
      <c r="L1855" t="s">
        <v>678</v>
      </c>
      <c r="M1855" t="s">
        <v>7625</v>
      </c>
      <c r="N1855">
        <v>47.886670000000002</v>
      </c>
      <c r="O1855">
        <v>-90.027389999999997</v>
      </c>
      <c r="P1855" t="s">
        <v>78</v>
      </c>
      <c r="Q1855" t="s">
        <v>7626</v>
      </c>
      <c r="R1855" t="s">
        <v>7627</v>
      </c>
      <c r="S1855" t="s">
        <v>7620</v>
      </c>
      <c r="T1855" t="s">
        <v>678</v>
      </c>
      <c r="U1855">
        <v>55604</v>
      </c>
      <c r="V1855" t="s">
        <v>28</v>
      </c>
      <c r="W1855" t="s">
        <v>28</v>
      </c>
      <c r="X1855" t="s">
        <v>28</v>
      </c>
      <c r="Y1855" t="s">
        <v>28</v>
      </c>
      <c r="Z1855" t="s">
        <v>28</v>
      </c>
      <c r="AA1855" t="s">
        <v>28</v>
      </c>
      <c r="AB1855" t="s">
        <v>28</v>
      </c>
      <c r="AC1855" t="s">
        <v>28</v>
      </c>
      <c r="AD1855" t="s">
        <v>28</v>
      </c>
      <c r="AE1855" t="s">
        <v>28</v>
      </c>
      <c r="AF1855" t="b">
        <f t="shared" si="28"/>
        <v>0</v>
      </c>
      <c r="AG1855" t="b">
        <f>IF(Table1[[#This Row],[bank_type]] = "Private Nonprofit", TRUE, FALSE)</f>
        <v>0</v>
      </c>
    </row>
    <row r="1856" spans="1:33" x14ac:dyDescent="0.2">
      <c r="A1856">
        <v>2252</v>
      </c>
      <c r="B1856" t="s">
        <v>7632</v>
      </c>
      <c r="C1856" s="1">
        <v>40894</v>
      </c>
      <c r="D1856" s="1">
        <v>42825</v>
      </c>
      <c r="E1856" t="s">
        <v>7633</v>
      </c>
      <c r="F1856" t="b">
        <v>1</v>
      </c>
      <c r="G1856" t="s">
        <v>326</v>
      </c>
      <c r="H1856" t="s">
        <v>6716</v>
      </c>
      <c r="I1856" t="s">
        <v>6055</v>
      </c>
      <c r="J1856" t="s">
        <v>1192</v>
      </c>
      <c r="K1856" t="s">
        <v>829</v>
      </c>
      <c r="L1856" t="s">
        <v>678</v>
      </c>
      <c r="M1856" t="s">
        <v>7634</v>
      </c>
      <c r="N1856">
        <v>46.362051000000001</v>
      </c>
      <c r="O1856">
        <v>-94.276162999999997</v>
      </c>
      <c r="P1856" t="s">
        <v>78</v>
      </c>
      <c r="Q1856" t="s">
        <v>7635</v>
      </c>
      <c r="R1856" t="s">
        <v>7636</v>
      </c>
      <c r="S1856" t="s">
        <v>7241</v>
      </c>
      <c r="T1856" t="s">
        <v>678</v>
      </c>
      <c r="U1856">
        <v>56401</v>
      </c>
      <c r="V1856" t="s">
        <v>28</v>
      </c>
      <c r="W1856" t="s">
        <v>28</v>
      </c>
      <c r="X1856" t="s">
        <v>28</v>
      </c>
      <c r="Y1856" t="s">
        <v>28</v>
      </c>
      <c r="Z1856" t="s">
        <v>28</v>
      </c>
      <c r="AA1856" t="s">
        <v>28</v>
      </c>
      <c r="AB1856" t="s">
        <v>28</v>
      </c>
      <c r="AC1856" t="s">
        <v>28</v>
      </c>
      <c r="AD1856" t="s">
        <v>28</v>
      </c>
      <c r="AE1856" t="s">
        <v>28</v>
      </c>
      <c r="AF1856" t="b">
        <f t="shared" si="28"/>
        <v>0</v>
      </c>
      <c r="AG1856" t="b">
        <f>IF(Table1[[#This Row],[bank_type]] = "Private Nonprofit", TRUE, FALSE)</f>
        <v>0</v>
      </c>
    </row>
    <row r="1857" spans="1:33" x14ac:dyDescent="0.2">
      <c r="A1857">
        <v>1615</v>
      </c>
      <c r="B1857" t="s">
        <v>7637</v>
      </c>
      <c r="C1857" s="1">
        <v>38091</v>
      </c>
      <c r="D1857" s="1">
        <v>41704</v>
      </c>
      <c r="E1857" t="s">
        <v>7638</v>
      </c>
      <c r="F1857" t="b">
        <v>1</v>
      </c>
      <c r="G1857" t="s">
        <v>326</v>
      </c>
      <c r="H1857" t="s">
        <v>846</v>
      </c>
      <c r="I1857" t="s">
        <v>847</v>
      </c>
      <c r="J1857" t="s">
        <v>1192</v>
      </c>
      <c r="K1857" t="s">
        <v>362</v>
      </c>
      <c r="L1857" t="s">
        <v>678</v>
      </c>
      <c r="M1857" t="s">
        <v>7639</v>
      </c>
      <c r="N1857">
        <v>44.598967726899303</v>
      </c>
      <c r="O1857">
        <v>-93.193930386843803</v>
      </c>
      <c r="P1857" t="s">
        <v>78</v>
      </c>
      <c r="Q1857" t="s">
        <v>28</v>
      </c>
      <c r="R1857" t="s">
        <v>28</v>
      </c>
      <c r="S1857" t="s">
        <v>28</v>
      </c>
      <c r="T1857" t="s">
        <v>28</v>
      </c>
      <c r="U1857" t="s">
        <v>28</v>
      </c>
      <c r="V1857" t="s">
        <v>28</v>
      </c>
      <c r="W1857" t="s">
        <v>4838</v>
      </c>
      <c r="X1857" t="s">
        <v>7640</v>
      </c>
      <c r="Y1857" t="s">
        <v>7641</v>
      </c>
      <c r="Z1857" t="s">
        <v>7642</v>
      </c>
      <c r="AA1857" t="s">
        <v>7643</v>
      </c>
      <c r="AB1857" t="s">
        <v>678</v>
      </c>
      <c r="AC1857">
        <v>55024</v>
      </c>
      <c r="AD1857" t="s">
        <v>39</v>
      </c>
      <c r="AE1857" t="s">
        <v>28</v>
      </c>
      <c r="AF1857" t="b">
        <f t="shared" si="28"/>
        <v>0</v>
      </c>
      <c r="AG1857" t="b">
        <f>IF(Table1[[#This Row],[bank_type]] = "Private Nonprofit", TRUE, FALSE)</f>
        <v>0</v>
      </c>
    </row>
    <row r="1858" spans="1:33" x14ac:dyDescent="0.2">
      <c r="A1858">
        <v>5972</v>
      </c>
      <c r="B1858" t="s">
        <v>7644</v>
      </c>
      <c r="C1858" t="s">
        <v>28</v>
      </c>
      <c r="D1858" s="1">
        <v>45413</v>
      </c>
      <c r="E1858" t="s">
        <v>7645</v>
      </c>
      <c r="F1858" t="b">
        <v>1</v>
      </c>
      <c r="G1858" t="s">
        <v>326</v>
      </c>
      <c r="J1858" t="s">
        <v>332</v>
      </c>
      <c r="K1858" t="s">
        <v>24</v>
      </c>
      <c r="L1858" t="s">
        <v>678</v>
      </c>
      <c r="M1858" t="s">
        <v>7639</v>
      </c>
      <c r="N1858">
        <v>44.540227425673102</v>
      </c>
      <c r="O1858">
        <v>-93.141295182151595</v>
      </c>
      <c r="P1858" t="s">
        <v>705</v>
      </c>
      <c r="Q1858" t="s">
        <v>7646</v>
      </c>
      <c r="R1858" t="s">
        <v>7647</v>
      </c>
      <c r="S1858" t="s">
        <v>28</v>
      </c>
      <c r="T1858" t="s">
        <v>678</v>
      </c>
      <c r="U1858" t="s">
        <v>28</v>
      </c>
      <c r="V1858" t="s">
        <v>28</v>
      </c>
      <c r="W1858" t="s">
        <v>2900</v>
      </c>
      <c r="X1858" t="s">
        <v>7648</v>
      </c>
      <c r="Y1858" t="s">
        <v>7649</v>
      </c>
      <c r="Z1858" t="s">
        <v>614</v>
      </c>
      <c r="AA1858" t="s">
        <v>28</v>
      </c>
      <c r="AB1858" t="s">
        <v>28</v>
      </c>
      <c r="AC1858" t="s">
        <v>28</v>
      </c>
      <c r="AD1858" t="s">
        <v>405</v>
      </c>
      <c r="AE1858" t="s">
        <v>28</v>
      </c>
      <c r="AF1858" t="b">
        <f t="shared" si="28"/>
        <v>0</v>
      </c>
      <c r="AG1858" t="b">
        <f>IF(Table1[[#This Row],[bank_type]] = "Private Nonprofit", TRUE, FALSE)</f>
        <v>0</v>
      </c>
    </row>
    <row r="1859" spans="1:33" x14ac:dyDescent="0.2">
      <c r="A1859">
        <v>6161</v>
      </c>
      <c r="B1859" t="s">
        <v>7650</v>
      </c>
      <c r="C1859" t="s">
        <v>28</v>
      </c>
      <c r="D1859" s="1">
        <v>45810</v>
      </c>
      <c r="E1859" t="s">
        <v>7651</v>
      </c>
      <c r="F1859" t="b">
        <v>1</v>
      </c>
      <c r="K1859" t="s">
        <v>76</v>
      </c>
      <c r="L1859" t="s">
        <v>678</v>
      </c>
      <c r="M1859" t="s">
        <v>7639</v>
      </c>
      <c r="N1859">
        <v>44.533411000000001</v>
      </c>
      <c r="O1859">
        <v>-93.117441999999997</v>
      </c>
      <c r="P1859" t="s">
        <v>78</v>
      </c>
      <c r="Q1859" t="s">
        <v>7652</v>
      </c>
      <c r="R1859" t="s">
        <v>7653</v>
      </c>
      <c r="S1859" t="s">
        <v>7654</v>
      </c>
      <c r="T1859" t="s">
        <v>678</v>
      </c>
      <c r="U1859">
        <v>55033</v>
      </c>
      <c r="V1859" t="s">
        <v>28</v>
      </c>
      <c r="W1859" t="s">
        <v>1434</v>
      </c>
      <c r="X1859" t="s">
        <v>7579</v>
      </c>
      <c r="Y1859" t="s">
        <v>28</v>
      </c>
      <c r="Z1859" t="s">
        <v>7580</v>
      </c>
      <c r="AA1859" t="s">
        <v>7393</v>
      </c>
      <c r="AB1859" t="s">
        <v>678</v>
      </c>
      <c r="AC1859">
        <v>56303</v>
      </c>
      <c r="AD1859" t="s">
        <v>405</v>
      </c>
      <c r="AE1859" t="s">
        <v>7581</v>
      </c>
      <c r="AF1859" t="b">
        <f t="shared" ref="AF1859:AF1922" si="29">IF(P1859="Public Commercial",TRUE,FALSE)</f>
        <v>0</v>
      </c>
      <c r="AG1859" t="b">
        <f>IF(Table1[[#This Row],[bank_type]] = "Private Nonprofit", TRUE, FALSE)</f>
        <v>0</v>
      </c>
    </row>
    <row r="1860" spans="1:33" x14ac:dyDescent="0.2">
      <c r="A1860">
        <v>6320</v>
      </c>
      <c r="B1860" t="s">
        <v>7655</v>
      </c>
      <c r="C1860" t="s">
        <v>28</v>
      </c>
      <c r="D1860" s="1">
        <v>45183</v>
      </c>
      <c r="E1860" t="s">
        <v>7656</v>
      </c>
      <c r="F1860" t="b">
        <v>1</v>
      </c>
      <c r="K1860" t="s">
        <v>76</v>
      </c>
      <c r="L1860" t="s">
        <v>678</v>
      </c>
      <c r="M1860" t="s">
        <v>7639</v>
      </c>
      <c r="N1860">
        <v>44.648502999999998</v>
      </c>
      <c r="O1860">
        <v>-93.062911999999997</v>
      </c>
      <c r="P1860" t="s">
        <v>78</v>
      </c>
      <c r="Q1860" t="s">
        <v>7657</v>
      </c>
      <c r="R1860" t="s">
        <v>7658</v>
      </c>
      <c r="S1860" t="s">
        <v>7659</v>
      </c>
      <c r="T1860" t="s">
        <v>678</v>
      </c>
      <c r="U1860">
        <v>55057</v>
      </c>
      <c r="V1860" t="s">
        <v>28</v>
      </c>
      <c r="W1860" t="s">
        <v>1415</v>
      </c>
      <c r="X1860" t="s">
        <v>7091</v>
      </c>
      <c r="Y1860" t="s">
        <v>7092</v>
      </c>
      <c r="Z1860" t="s">
        <v>7093</v>
      </c>
      <c r="AA1860" t="s">
        <v>7002</v>
      </c>
      <c r="AB1860" t="s">
        <v>678</v>
      </c>
      <c r="AC1860">
        <v>55441</v>
      </c>
      <c r="AD1860" t="s">
        <v>405</v>
      </c>
      <c r="AE1860" t="s">
        <v>7094</v>
      </c>
      <c r="AF1860" t="b">
        <f t="shared" si="29"/>
        <v>0</v>
      </c>
      <c r="AG1860" t="b">
        <f>IF(Table1[[#This Row],[bank_type]] = "Private Nonprofit", TRUE, FALSE)</f>
        <v>0</v>
      </c>
    </row>
    <row r="1861" spans="1:33" x14ac:dyDescent="0.2">
      <c r="A1861">
        <v>7129</v>
      </c>
      <c r="B1861" t="s">
        <v>7660</v>
      </c>
      <c r="C1861" t="s">
        <v>28</v>
      </c>
      <c r="D1861" t="s">
        <v>28</v>
      </c>
      <c r="E1861" t="s">
        <v>7661</v>
      </c>
      <c r="F1861" t="b">
        <v>1</v>
      </c>
      <c r="K1861" t="s">
        <v>42</v>
      </c>
      <c r="L1861" t="s">
        <v>678</v>
      </c>
      <c r="M1861" t="s">
        <v>7639</v>
      </c>
      <c r="N1861">
        <v>44.605024999999998</v>
      </c>
      <c r="O1861">
        <v>-93.057997</v>
      </c>
      <c r="P1861" t="s">
        <v>27</v>
      </c>
      <c r="Q1861" t="s">
        <v>28</v>
      </c>
      <c r="R1861" t="s">
        <v>28</v>
      </c>
      <c r="S1861" t="s">
        <v>28</v>
      </c>
      <c r="T1861" t="s">
        <v>28</v>
      </c>
      <c r="U1861" t="s">
        <v>28</v>
      </c>
      <c r="V1861" t="s">
        <v>28</v>
      </c>
      <c r="W1861" t="s">
        <v>28</v>
      </c>
      <c r="X1861" t="s">
        <v>28</v>
      </c>
      <c r="Y1861" t="s">
        <v>28</v>
      </c>
      <c r="Z1861" t="s">
        <v>28</v>
      </c>
      <c r="AA1861" t="s">
        <v>28</v>
      </c>
      <c r="AB1861" t="s">
        <v>28</v>
      </c>
      <c r="AC1861" t="s">
        <v>28</v>
      </c>
      <c r="AD1861" t="s">
        <v>28</v>
      </c>
      <c r="AE1861" t="s">
        <v>28</v>
      </c>
      <c r="AF1861" t="b">
        <f t="shared" si="29"/>
        <v>1</v>
      </c>
      <c r="AG1861" t="b">
        <f>IF(Table1[[#This Row],[bank_type]] = "Private Nonprofit", TRUE, FALSE)</f>
        <v>0</v>
      </c>
    </row>
    <row r="1862" spans="1:33" x14ac:dyDescent="0.2">
      <c r="A1862">
        <v>1618</v>
      </c>
      <c r="B1862" t="s">
        <v>7662</v>
      </c>
      <c r="C1862" s="1">
        <v>37621</v>
      </c>
      <c r="D1862" s="1">
        <v>42825</v>
      </c>
      <c r="E1862" t="s">
        <v>7663</v>
      </c>
      <c r="F1862" t="b">
        <v>1</v>
      </c>
      <c r="G1862" t="s">
        <v>326</v>
      </c>
      <c r="H1862" t="s">
        <v>846</v>
      </c>
      <c r="I1862" t="s">
        <v>847</v>
      </c>
      <c r="J1862" t="s">
        <v>1192</v>
      </c>
      <c r="K1862" t="s">
        <v>829</v>
      </c>
      <c r="L1862" t="s">
        <v>678</v>
      </c>
      <c r="M1862" t="s">
        <v>7639</v>
      </c>
      <c r="N1862">
        <v>44.771650556564403</v>
      </c>
      <c r="O1862">
        <v>-93.317321878429595</v>
      </c>
      <c r="P1862" t="s">
        <v>27</v>
      </c>
      <c r="Q1862" t="s">
        <v>28</v>
      </c>
      <c r="R1862" t="s">
        <v>28</v>
      </c>
      <c r="S1862" t="s">
        <v>28</v>
      </c>
      <c r="T1862" t="s">
        <v>28</v>
      </c>
      <c r="U1862" t="s">
        <v>28</v>
      </c>
      <c r="V1862" t="s">
        <v>28</v>
      </c>
      <c r="W1862" t="s">
        <v>28</v>
      </c>
      <c r="X1862" t="s">
        <v>28</v>
      </c>
      <c r="Y1862" t="s">
        <v>28</v>
      </c>
      <c r="Z1862" t="s">
        <v>28</v>
      </c>
      <c r="AA1862" t="s">
        <v>28</v>
      </c>
      <c r="AB1862" t="s">
        <v>28</v>
      </c>
      <c r="AC1862" t="s">
        <v>28</v>
      </c>
      <c r="AD1862" t="s">
        <v>28</v>
      </c>
      <c r="AE1862" t="s">
        <v>28</v>
      </c>
      <c r="AF1862" t="b">
        <f t="shared" si="29"/>
        <v>1</v>
      </c>
      <c r="AG1862" t="b">
        <f>IF(Table1[[#This Row],[bank_type]] = "Private Nonprofit", TRUE, FALSE)</f>
        <v>0</v>
      </c>
    </row>
    <row r="1863" spans="1:33" x14ac:dyDescent="0.2">
      <c r="A1863">
        <v>1617</v>
      </c>
      <c r="B1863" t="s">
        <v>7664</v>
      </c>
      <c r="C1863" s="1">
        <v>40241</v>
      </c>
      <c r="D1863" s="1">
        <v>40241</v>
      </c>
      <c r="E1863" t="s">
        <v>7665</v>
      </c>
      <c r="F1863" t="b">
        <v>1</v>
      </c>
      <c r="G1863" t="s">
        <v>326</v>
      </c>
      <c r="H1863" t="s">
        <v>53</v>
      </c>
      <c r="I1863" t="s">
        <v>72</v>
      </c>
      <c r="J1863" t="s">
        <v>1192</v>
      </c>
      <c r="K1863" t="s">
        <v>24</v>
      </c>
      <c r="L1863" t="s">
        <v>678</v>
      </c>
      <c r="M1863" t="s">
        <v>7639</v>
      </c>
      <c r="N1863">
        <v>44.791466929999302</v>
      </c>
      <c r="O1863">
        <v>-93.305219896674799</v>
      </c>
      <c r="P1863" t="s">
        <v>78</v>
      </c>
      <c r="Q1863" t="s">
        <v>28</v>
      </c>
      <c r="R1863" t="s">
        <v>28</v>
      </c>
      <c r="S1863" t="s">
        <v>28</v>
      </c>
      <c r="T1863" t="s">
        <v>28</v>
      </c>
      <c r="U1863" t="s">
        <v>28</v>
      </c>
      <c r="V1863" t="s">
        <v>28</v>
      </c>
      <c r="W1863" t="s">
        <v>28</v>
      </c>
      <c r="X1863" t="s">
        <v>28</v>
      </c>
      <c r="Y1863" t="s">
        <v>28</v>
      </c>
      <c r="Z1863" t="s">
        <v>28</v>
      </c>
      <c r="AA1863" t="s">
        <v>28</v>
      </c>
      <c r="AB1863" t="s">
        <v>28</v>
      </c>
      <c r="AC1863" t="s">
        <v>28</v>
      </c>
      <c r="AD1863" t="s">
        <v>28</v>
      </c>
      <c r="AE1863" t="s">
        <v>28</v>
      </c>
      <c r="AF1863" t="b">
        <f t="shared" si="29"/>
        <v>0</v>
      </c>
      <c r="AG1863" t="b">
        <f>IF(Table1[[#This Row],[bank_type]] = "Private Nonprofit", TRUE, FALSE)</f>
        <v>0</v>
      </c>
    </row>
    <row r="1864" spans="1:33" x14ac:dyDescent="0.2">
      <c r="A1864">
        <v>1616</v>
      </c>
      <c r="B1864" t="s">
        <v>7666</v>
      </c>
      <c r="C1864" s="1">
        <v>38884</v>
      </c>
      <c r="D1864" s="1">
        <v>42825</v>
      </c>
      <c r="E1864" t="s">
        <v>7667</v>
      </c>
      <c r="F1864" t="b">
        <v>1</v>
      </c>
      <c r="G1864" t="s">
        <v>326</v>
      </c>
      <c r="H1864" t="s">
        <v>846</v>
      </c>
      <c r="I1864" t="s">
        <v>847</v>
      </c>
      <c r="J1864" t="s">
        <v>332</v>
      </c>
      <c r="K1864" t="s">
        <v>829</v>
      </c>
      <c r="L1864" t="s">
        <v>678</v>
      </c>
      <c r="M1864" t="s">
        <v>7639</v>
      </c>
      <c r="N1864">
        <v>44.656573982408297</v>
      </c>
      <c r="O1864">
        <v>-93.179093396365303</v>
      </c>
      <c r="P1864" t="s">
        <v>78</v>
      </c>
      <c r="Q1864" t="s">
        <v>28</v>
      </c>
      <c r="R1864" t="s">
        <v>28</v>
      </c>
      <c r="S1864" t="s">
        <v>28</v>
      </c>
      <c r="T1864" t="s">
        <v>28</v>
      </c>
      <c r="U1864" t="s">
        <v>28</v>
      </c>
      <c r="V1864" t="s">
        <v>28</v>
      </c>
      <c r="W1864" t="s">
        <v>1538</v>
      </c>
      <c r="X1864" t="s">
        <v>7668</v>
      </c>
      <c r="Y1864" t="s">
        <v>28</v>
      </c>
      <c r="Z1864" t="s">
        <v>7669</v>
      </c>
      <c r="AA1864" t="s">
        <v>7670</v>
      </c>
      <c r="AB1864" t="s">
        <v>7671</v>
      </c>
      <c r="AC1864">
        <v>2903</v>
      </c>
      <c r="AD1864" t="s">
        <v>39</v>
      </c>
      <c r="AE1864" t="s">
        <v>7672</v>
      </c>
      <c r="AF1864" t="b">
        <f t="shared" si="29"/>
        <v>0</v>
      </c>
      <c r="AG1864" t="b">
        <f>IF(Table1[[#This Row],[bank_type]] = "Private Nonprofit", TRUE, FALSE)</f>
        <v>0</v>
      </c>
    </row>
    <row r="1865" spans="1:33" x14ac:dyDescent="0.2">
      <c r="A1865">
        <v>3041</v>
      </c>
      <c r="B1865" t="s">
        <v>7673</v>
      </c>
      <c r="C1865" t="s">
        <v>28</v>
      </c>
      <c r="D1865" s="1">
        <v>42825</v>
      </c>
      <c r="E1865" t="s">
        <v>7674</v>
      </c>
      <c r="F1865" t="b">
        <v>1</v>
      </c>
      <c r="K1865" t="s">
        <v>829</v>
      </c>
      <c r="L1865" t="s">
        <v>678</v>
      </c>
      <c r="M1865" t="s">
        <v>7639</v>
      </c>
      <c r="N1865">
        <v>44.811726</v>
      </c>
      <c r="O1865">
        <v>-93.116196000000002</v>
      </c>
      <c r="P1865" t="s">
        <v>27</v>
      </c>
      <c r="Q1865" t="s">
        <v>7675</v>
      </c>
      <c r="R1865" t="s">
        <v>7676</v>
      </c>
      <c r="S1865" t="s">
        <v>7577</v>
      </c>
      <c r="T1865" t="s">
        <v>678</v>
      </c>
      <c r="U1865" t="s">
        <v>7677</v>
      </c>
      <c r="V1865" t="s">
        <v>28</v>
      </c>
      <c r="W1865" t="s">
        <v>28</v>
      </c>
      <c r="X1865" t="s">
        <v>28</v>
      </c>
      <c r="Y1865" t="s">
        <v>28</v>
      </c>
      <c r="Z1865" t="s">
        <v>28</v>
      </c>
      <c r="AA1865" t="s">
        <v>28</v>
      </c>
      <c r="AB1865" t="s">
        <v>28</v>
      </c>
      <c r="AC1865" t="s">
        <v>28</v>
      </c>
      <c r="AD1865" t="s">
        <v>28</v>
      </c>
      <c r="AE1865" t="s">
        <v>28</v>
      </c>
      <c r="AF1865" t="b">
        <f t="shared" si="29"/>
        <v>1</v>
      </c>
      <c r="AG1865" t="b">
        <f>IF(Table1[[#This Row],[bank_type]] = "Private Nonprofit", TRUE, FALSE)</f>
        <v>0</v>
      </c>
    </row>
    <row r="1866" spans="1:33" x14ac:dyDescent="0.2">
      <c r="A1866">
        <v>4568</v>
      </c>
      <c r="B1866" t="s">
        <v>7678</v>
      </c>
      <c r="C1866" s="1">
        <v>43721</v>
      </c>
      <c r="D1866" s="1">
        <v>43721</v>
      </c>
      <c r="E1866" t="s">
        <v>7679</v>
      </c>
      <c r="F1866" t="b">
        <v>1</v>
      </c>
      <c r="G1866" t="s">
        <v>326</v>
      </c>
      <c r="H1866" t="s">
        <v>846</v>
      </c>
      <c r="I1866" t="s">
        <v>847</v>
      </c>
      <c r="J1866" t="s">
        <v>332</v>
      </c>
      <c r="K1866" t="s">
        <v>24</v>
      </c>
      <c r="L1866" t="s">
        <v>678</v>
      </c>
      <c r="M1866" t="s">
        <v>7680</v>
      </c>
      <c r="N1866">
        <v>43.989823132931001</v>
      </c>
      <c r="O1866">
        <v>-93.061143460849493</v>
      </c>
      <c r="P1866" t="s">
        <v>78</v>
      </c>
      <c r="Q1866" t="s">
        <v>7681</v>
      </c>
      <c r="R1866" t="s">
        <v>7682</v>
      </c>
      <c r="S1866" t="s">
        <v>7683</v>
      </c>
      <c r="T1866" t="s">
        <v>678</v>
      </c>
      <c r="U1866">
        <v>55124</v>
      </c>
      <c r="V1866" t="s">
        <v>7684</v>
      </c>
      <c r="W1866" t="s">
        <v>1415</v>
      </c>
      <c r="X1866" t="s">
        <v>7685</v>
      </c>
      <c r="Y1866" t="s">
        <v>7686</v>
      </c>
      <c r="Z1866" t="s">
        <v>7240</v>
      </c>
      <c r="AA1866" t="s">
        <v>7012</v>
      </c>
      <c r="AB1866" t="s">
        <v>678</v>
      </c>
      <c r="AC1866" t="s">
        <v>28</v>
      </c>
      <c r="AD1866" t="s">
        <v>405</v>
      </c>
      <c r="AE1866" t="s">
        <v>7687</v>
      </c>
      <c r="AF1866" t="b">
        <f t="shared" si="29"/>
        <v>0</v>
      </c>
      <c r="AG1866" t="b">
        <f>IF(Table1[[#This Row],[bank_type]] = "Private Nonprofit", TRUE, FALSE)</f>
        <v>0</v>
      </c>
    </row>
    <row r="1867" spans="1:33" x14ac:dyDescent="0.2">
      <c r="A1867">
        <v>3149</v>
      </c>
      <c r="B1867" t="s">
        <v>7688</v>
      </c>
      <c r="C1867" s="1">
        <v>43144</v>
      </c>
      <c r="D1867" s="1">
        <v>43144</v>
      </c>
      <c r="E1867" t="s">
        <v>7689</v>
      </c>
      <c r="F1867" t="b">
        <v>1</v>
      </c>
      <c r="G1867" t="s">
        <v>326</v>
      </c>
      <c r="H1867" t="s">
        <v>846</v>
      </c>
      <c r="I1867" t="s">
        <v>847</v>
      </c>
      <c r="J1867" t="s">
        <v>332</v>
      </c>
      <c r="K1867" t="s">
        <v>24</v>
      </c>
      <c r="L1867" t="s">
        <v>678</v>
      </c>
      <c r="M1867" t="s">
        <v>7639</v>
      </c>
      <c r="N1867">
        <v>44.536560999999999</v>
      </c>
      <c r="O1867">
        <v>-93.130414000000002</v>
      </c>
      <c r="P1867" t="s">
        <v>705</v>
      </c>
      <c r="Q1867" t="s">
        <v>7240</v>
      </c>
      <c r="R1867" t="s">
        <v>7019</v>
      </c>
      <c r="S1867" t="s">
        <v>7012</v>
      </c>
      <c r="T1867" t="s">
        <v>678</v>
      </c>
      <c r="U1867">
        <v>55101</v>
      </c>
      <c r="V1867" t="s">
        <v>28</v>
      </c>
      <c r="W1867" t="s">
        <v>2158</v>
      </c>
      <c r="X1867" t="s">
        <v>7690</v>
      </c>
      <c r="Y1867" t="s">
        <v>7691</v>
      </c>
      <c r="Z1867" t="s">
        <v>7240</v>
      </c>
      <c r="AA1867" t="s">
        <v>28</v>
      </c>
      <c r="AB1867" t="s">
        <v>678</v>
      </c>
      <c r="AC1867">
        <v>55155</v>
      </c>
      <c r="AD1867" t="s">
        <v>34</v>
      </c>
      <c r="AE1867" t="s">
        <v>7019</v>
      </c>
      <c r="AF1867" t="b">
        <f t="shared" si="29"/>
        <v>0</v>
      </c>
      <c r="AG1867" t="b">
        <f>IF(Table1[[#This Row],[bank_type]] = "Private Nonprofit", TRUE, FALSE)</f>
        <v>0</v>
      </c>
    </row>
    <row r="1868" spans="1:33" x14ac:dyDescent="0.2">
      <c r="A1868">
        <v>1498</v>
      </c>
      <c r="B1868" t="s">
        <v>7692</v>
      </c>
      <c r="C1868" s="1">
        <v>37459</v>
      </c>
      <c r="D1868" s="1">
        <v>37459</v>
      </c>
      <c r="E1868" t="s">
        <v>7693</v>
      </c>
      <c r="F1868" t="b">
        <v>1</v>
      </c>
      <c r="G1868" t="s">
        <v>326</v>
      </c>
      <c r="H1868" t="s">
        <v>846</v>
      </c>
      <c r="I1868" t="s">
        <v>847</v>
      </c>
      <c r="J1868" t="s">
        <v>1192</v>
      </c>
      <c r="K1868" t="s">
        <v>24</v>
      </c>
      <c r="L1868" t="s">
        <v>678</v>
      </c>
      <c r="M1868" t="s">
        <v>7694</v>
      </c>
      <c r="N1868">
        <v>44.178913790990698</v>
      </c>
      <c r="O1868">
        <v>-92.712026387782799</v>
      </c>
      <c r="P1868" t="s">
        <v>78</v>
      </c>
      <c r="Q1868" t="s">
        <v>28</v>
      </c>
      <c r="R1868" t="s">
        <v>28</v>
      </c>
      <c r="S1868" t="s">
        <v>28</v>
      </c>
      <c r="T1868" t="s">
        <v>28</v>
      </c>
      <c r="U1868" t="s">
        <v>28</v>
      </c>
      <c r="V1868" t="s">
        <v>28</v>
      </c>
      <c r="W1868" t="s">
        <v>345</v>
      </c>
      <c r="X1868" t="s">
        <v>7695</v>
      </c>
      <c r="Y1868" t="s">
        <v>28</v>
      </c>
      <c r="Z1868" t="s">
        <v>7696</v>
      </c>
      <c r="AA1868" t="s">
        <v>7697</v>
      </c>
      <c r="AB1868" t="s">
        <v>678</v>
      </c>
      <c r="AC1868">
        <v>55963</v>
      </c>
      <c r="AD1868" t="s">
        <v>39</v>
      </c>
      <c r="AE1868" t="s">
        <v>28</v>
      </c>
      <c r="AF1868" t="b">
        <f t="shared" si="29"/>
        <v>0</v>
      </c>
      <c r="AG1868" t="b">
        <f>IF(Table1[[#This Row],[bank_type]] = "Private Nonprofit", TRUE, FALSE)</f>
        <v>0</v>
      </c>
    </row>
    <row r="1869" spans="1:33" x14ac:dyDescent="0.2">
      <c r="A1869">
        <v>1377</v>
      </c>
      <c r="B1869" t="s">
        <v>7698</v>
      </c>
      <c r="C1869" s="1">
        <v>34971</v>
      </c>
      <c r="D1869" s="1">
        <v>44119</v>
      </c>
      <c r="E1869" t="s">
        <v>7699</v>
      </c>
      <c r="F1869" t="b">
        <v>1</v>
      </c>
      <c r="G1869" t="s">
        <v>326</v>
      </c>
      <c r="H1869" t="s">
        <v>846</v>
      </c>
      <c r="I1869" t="s">
        <v>847</v>
      </c>
      <c r="J1869" t="s">
        <v>332</v>
      </c>
      <c r="K1869" t="s">
        <v>829</v>
      </c>
      <c r="L1869" t="s">
        <v>678</v>
      </c>
      <c r="M1869" t="s">
        <v>7694</v>
      </c>
      <c r="N1869">
        <v>43.952259720511798</v>
      </c>
      <c r="O1869">
        <v>-93.022631259301406</v>
      </c>
      <c r="P1869" t="s">
        <v>27</v>
      </c>
      <c r="Q1869" t="s">
        <v>7700</v>
      </c>
      <c r="R1869" t="s">
        <v>7701</v>
      </c>
      <c r="S1869" t="s">
        <v>7702</v>
      </c>
      <c r="T1869" t="s">
        <v>678</v>
      </c>
      <c r="U1869">
        <v>55927</v>
      </c>
      <c r="V1869" t="s">
        <v>28</v>
      </c>
      <c r="W1869" t="s">
        <v>28</v>
      </c>
      <c r="X1869" t="s">
        <v>28</v>
      </c>
      <c r="Y1869" t="s">
        <v>28</v>
      </c>
      <c r="Z1869" t="s">
        <v>28</v>
      </c>
      <c r="AA1869" t="s">
        <v>28</v>
      </c>
      <c r="AB1869" t="s">
        <v>28</v>
      </c>
      <c r="AC1869" t="s">
        <v>28</v>
      </c>
      <c r="AD1869" t="s">
        <v>28</v>
      </c>
      <c r="AE1869" t="s">
        <v>28</v>
      </c>
      <c r="AF1869" t="b">
        <f t="shared" si="29"/>
        <v>1</v>
      </c>
      <c r="AG1869" t="b">
        <f>IF(Table1[[#This Row],[bank_type]] = "Private Nonprofit", TRUE, FALSE)</f>
        <v>0</v>
      </c>
    </row>
    <row r="1870" spans="1:33" x14ac:dyDescent="0.2">
      <c r="A1870">
        <v>1822</v>
      </c>
      <c r="B1870" t="s">
        <v>7703</v>
      </c>
      <c r="C1870" s="1">
        <v>36273</v>
      </c>
      <c r="D1870" s="1">
        <v>42634</v>
      </c>
      <c r="E1870" t="s">
        <v>7704</v>
      </c>
      <c r="F1870" t="b">
        <v>1</v>
      </c>
      <c r="G1870" t="s">
        <v>326</v>
      </c>
      <c r="H1870" t="s">
        <v>846</v>
      </c>
      <c r="I1870" t="s">
        <v>847</v>
      </c>
      <c r="J1870" t="s">
        <v>332</v>
      </c>
      <c r="K1870" t="s">
        <v>362</v>
      </c>
      <c r="L1870" t="s">
        <v>678</v>
      </c>
      <c r="M1870" t="s">
        <v>7694</v>
      </c>
      <c r="N1870">
        <v>43.954764872094898</v>
      </c>
      <c r="O1870">
        <v>-92.904021386533501</v>
      </c>
      <c r="P1870" t="s">
        <v>27</v>
      </c>
      <c r="Q1870" t="s">
        <v>7705</v>
      </c>
      <c r="R1870" t="s">
        <v>28</v>
      </c>
      <c r="S1870" t="s">
        <v>7706</v>
      </c>
      <c r="T1870" t="s">
        <v>678</v>
      </c>
      <c r="U1870" t="s">
        <v>7707</v>
      </c>
      <c r="V1870" t="s">
        <v>28</v>
      </c>
      <c r="W1870" t="s">
        <v>28</v>
      </c>
      <c r="X1870" t="s">
        <v>28</v>
      </c>
      <c r="Y1870" t="s">
        <v>28</v>
      </c>
      <c r="Z1870" t="s">
        <v>28</v>
      </c>
      <c r="AA1870" t="s">
        <v>28</v>
      </c>
      <c r="AB1870" t="s">
        <v>28</v>
      </c>
      <c r="AC1870" t="s">
        <v>28</v>
      </c>
      <c r="AD1870" t="s">
        <v>28</v>
      </c>
      <c r="AE1870" t="s">
        <v>28</v>
      </c>
      <c r="AF1870" t="b">
        <f t="shared" si="29"/>
        <v>1</v>
      </c>
      <c r="AG1870" t="b">
        <f>IF(Table1[[#This Row],[bank_type]] = "Private Nonprofit", TRUE, FALSE)</f>
        <v>0</v>
      </c>
    </row>
    <row r="1871" spans="1:33" x14ac:dyDescent="0.2">
      <c r="A1871">
        <v>1823</v>
      </c>
      <c r="B1871" t="s">
        <v>7708</v>
      </c>
      <c r="C1871" s="1">
        <v>40030</v>
      </c>
      <c r="D1871" s="1">
        <v>41704</v>
      </c>
      <c r="E1871" t="s">
        <v>7709</v>
      </c>
      <c r="F1871" t="b">
        <v>1</v>
      </c>
      <c r="G1871" t="s">
        <v>326</v>
      </c>
      <c r="H1871" t="s">
        <v>846</v>
      </c>
      <c r="I1871" t="s">
        <v>847</v>
      </c>
      <c r="J1871" t="s">
        <v>1192</v>
      </c>
      <c r="K1871" t="s">
        <v>362</v>
      </c>
      <c r="L1871" t="s">
        <v>678</v>
      </c>
      <c r="M1871" t="s">
        <v>7694</v>
      </c>
      <c r="N1871">
        <v>43.950984134324401</v>
      </c>
      <c r="O1871">
        <v>-92.904888509266399</v>
      </c>
      <c r="P1871" t="s">
        <v>78</v>
      </c>
      <c r="Q1871" t="s">
        <v>7710</v>
      </c>
      <c r="R1871" t="s">
        <v>7711</v>
      </c>
      <c r="S1871" t="s">
        <v>7712</v>
      </c>
      <c r="T1871" t="s">
        <v>692</v>
      </c>
      <c r="U1871">
        <v>32162</v>
      </c>
      <c r="V1871" t="s">
        <v>28</v>
      </c>
      <c r="W1871" t="s">
        <v>28</v>
      </c>
      <c r="X1871" t="s">
        <v>28</v>
      </c>
      <c r="Y1871" t="s">
        <v>28</v>
      </c>
      <c r="Z1871" t="s">
        <v>28</v>
      </c>
      <c r="AA1871" t="s">
        <v>28</v>
      </c>
      <c r="AB1871" t="s">
        <v>28</v>
      </c>
      <c r="AC1871" t="s">
        <v>28</v>
      </c>
      <c r="AD1871" t="s">
        <v>28</v>
      </c>
      <c r="AE1871" t="s">
        <v>28</v>
      </c>
      <c r="AF1871" t="b">
        <f t="shared" si="29"/>
        <v>0</v>
      </c>
      <c r="AG1871" t="b">
        <f>IF(Table1[[#This Row],[bank_type]] = "Private Nonprofit", TRUE, FALSE)</f>
        <v>0</v>
      </c>
    </row>
    <row r="1872" spans="1:33" x14ac:dyDescent="0.2">
      <c r="A1872">
        <v>1619</v>
      </c>
      <c r="B1872" t="s">
        <v>7713</v>
      </c>
      <c r="C1872" s="1">
        <v>38744</v>
      </c>
      <c r="D1872" s="1">
        <v>42647</v>
      </c>
      <c r="E1872" t="s">
        <v>7714</v>
      </c>
      <c r="F1872" t="b">
        <v>1</v>
      </c>
      <c r="G1872" t="s">
        <v>326</v>
      </c>
      <c r="H1872" t="s">
        <v>846</v>
      </c>
      <c r="I1872" t="s">
        <v>847</v>
      </c>
      <c r="J1872" t="s">
        <v>1192</v>
      </c>
      <c r="K1872" t="s">
        <v>24</v>
      </c>
      <c r="L1872" t="s">
        <v>678</v>
      </c>
      <c r="M1872" t="s">
        <v>7694</v>
      </c>
      <c r="N1872">
        <v>43.909310608260299</v>
      </c>
      <c r="O1872">
        <v>-92.746284042098694</v>
      </c>
      <c r="P1872" t="s">
        <v>78</v>
      </c>
      <c r="Q1872" t="s">
        <v>28</v>
      </c>
      <c r="R1872" t="s">
        <v>28</v>
      </c>
      <c r="S1872" t="s">
        <v>28</v>
      </c>
      <c r="T1872" t="s">
        <v>28</v>
      </c>
      <c r="U1872" t="s">
        <v>28</v>
      </c>
      <c r="V1872" t="s">
        <v>28</v>
      </c>
      <c r="W1872" t="s">
        <v>6002</v>
      </c>
      <c r="X1872" t="s">
        <v>7715</v>
      </c>
      <c r="Y1872" t="s">
        <v>28</v>
      </c>
      <c r="Z1872" t="s">
        <v>7716</v>
      </c>
      <c r="AA1872" t="s">
        <v>7717</v>
      </c>
      <c r="AB1872" t="s">
        <v>678</v>
      </c>
      <c r="AC1872">
        <v>55940</v>
      </c>
      <c r="AD1872" t="s">
        <v>39</v>
      </c>
      <c r="AE1872" t="s">
        <v>28</v>
      </c>
      <c r="AF1872" t="b">
        <f t="shared" si="29"/>
        <v>0</v>
      </c>
      <c r="AG1872" t="b">
        <f>IF(Table1[[#This Row],[bank_type]] = "Private Nonprofit", TRUE, FALSE)</f>
        <v>0</v>
      </c>
    </row>
    <row r="1873" spans="1:33" x14ac:dyDescent="0.2">
      <c r="A1873">
        <v>7047</v>
      </c>
      <c r="B1873" t="s">
        <v>7718</v>
      </c>
      <c r="C1873" t="s">
        <v>28</v>
      </c>
      <c r="D1873" t="s">
        <v>28</v>
      </c>
      <c r="E1873" t="s">
        <v>7719</v>
      </c>
      <c r="F1873" t="b">
        <v>1</v>
      </c>
      <c r="K1873" t="s">
        <v>42</v>
      </c>
      <c r="L1873" t="s">
        <v>678</v>
      </c>
      <c r="M1873" t="s">
        <v>7720</v>
      </c>
      <c r="N1873">
        <v>46.046653999999997</v>
      </c>
      <c r="O1873">
        <v>-95.591052000000005</v>
      </c>
      <c r="P1873" t="s">
        <v>78</v>
      </c>
      <c r="Q1873" t="s">
        <v>7721</v>
      </c>
      <c r="R1873" t="s">
        <v>7722</v>
      </c>
      <c r="S1873" t="s">
        <v>7723</v>
      </c>
      <c r="T1873" t="s">
        <v>678</v>
      </c>
      <c r="U1873">
        <v>56326</v>
      </c>
      <c r="V1873" t="s">
        <v>28</v>
      </c>
      <c r="W1873" t="s">
        <v>4418</v>
      </c>
      <c r="X1873" t="s">
        <v>7724</v>
      </c>
      <c r="Y1873" t="s">
        <v>7725</v>
      </c>
      <c r="Z1873" t="s">
        <v>7726</v>
      </c>
      <c r="AA1873" t="s">
        <v>4486</v>
      </c>
      <c r="AB1873" t="s">
        <v>678</v>
      </c>
      <c r="AC1873">
        <v>56308</v>
      </c>
      <c r="AD1873" t="s">
        <v>405</v>
      </c>
      <c r="AE1873" t="s">
        <v>28</v>
      </c>
      <c r="AF1873" t="b">
        <f t="shared" si="29"/>
        <v>0</v>
      </c>
      <c r="AG1873" t="b">
        <f>IF(Table1[[#This Row],[bank_type]] = "Private Nonprofit", TRUE, FALSE)</f>
        <v>0</v>
      </c>
    </row>
    <row r="1874" spans="1:33" x14ac:dyDescent="0.2">
      <c r="A1874">
        <v>3626</v>
      </c>
      <c r="B1874" t="s">
        <v>7727</v>
      </c>
      <c r="C1874" s="1">
        <v>43096</v>
      </c>
      <c r="D1874" s="1">
        <v>43096</v>
      </c>
      <c r="E1874" t="s">
        <v>7728</v>
      </c>
      <c r="F1874" t="b">
        <v>1</v>
      </c>
      <c r="G1874" t="s">
        <v>326</v>
      </c>
      <c r="H1874" t="s">
        <v>846</v>
      </c>
      <c r="I1874" t="s">
        <v>847</v>
      </c>
      <c r="J1874" t="s">
        <v>332</v>
      </c>
      <c r="K1874" t="s">
        <v>24</v>
      </c>
      <c r="L1874" t="s">
        <v>678</v>
      </c>
      <c r="M1874" t="s">
        <v>7720</v>
      </c>
      <c r="N1874">
        <v>46.051516327641401</v>
      </c>
      <c r="O1874">
        <v>-95.155057909295493</v>
      </c>
      <c r="P1874" t="s">
        <v>78</v>
      </c>
      <c r="Q1874" t="s">
        <v>28</v>
      </c>
      <c r="R1874" t="s">
        <v>28</v>
      </c>
      <c r="S1874" t="s">
        <v>28</v>
      </c>
      <c r="T1874" t="s">
        <v>28</v>
      </c>
      <c r="U1874" t="s">
        <v>28</v>
      </c>
      <c r="V1874" t="s">
        <v>28</v>
      </c>
      <c r="W1874" t="s">
        <v>974</v>
      </c>
      <c r="X1874" t="s">
        <v>7729</v>
      </c>
      <c r="Y1874" t="s">
        <v>28</v>
      </c>
      <c r="Z1874" t="s">
        <v>7730</v>
      </c>
      <c r="AA1874" t="s">
        <v>7731</v>
      </c>
      <c r="AB1874" t="s">
        <v>678</v>
      </c>
      <c r="AC1874">
        <v>56446</v>
      </c>
      <c r="AD1874" t="s">
        <v>34</v>
      </c>
      <c r="AE1874" t="s">
        <v>28</v>
      </c>
      <c r="AF1874" t="b">
        <f t="shared" si="29"/>
        <v>0</v>
      </c>
      <c r="AG1874" t="b">
        <f>IF(Table1[[#This Row],[bank_type]] = "Private Nonprofit", TRUE, FALSE)</f>
        <v>0</v>
      </c>
    </row>
    <row r="1875" spans="1:33" x14ac:dyDescent="0.2">
      <c r="A1875">
        <v>1825</v>
      </c>
      <c r="B1875" t="s">
        <v>7732</v>
      </c>
      <c r="C1875" s="1">
        <v>35297</v>
      </c>
      <c r="D1875" s="1">
        <v>42835</v>
      </c>
      <c r="E1875" t="s">
        <v>7733</v>
      </c>
      <c r="F1875" t="b">
        <v>1</v>
      </c>
      <c r="G1875" t="s">
        <v>326</v>
      </c>
      <c r="H1875" t="s">
        <v>846</v>
      </c>
      <c r="I1875" t="s">
        <v>847</v>
      </c>
      <c r="J1875" t="s">
        <v>332</v>
      </c>
      <c r="K1875" t="s">
        <v>829</v>
      </c>
      <c r="L1875" t="s">
        <v>678</v>
      </c>
      <c r="M1875" t="s">
        <v>7720</v>
      </c>
      <c r="N1875">
        <v>45.813660724842897</v>
      </c>
      <c r="O1875">
        <v>-95.661121048889896</v>
      </c>
      <c r="P1875" t="s">
        <v>705</v>
      </c>
      <c r="Q1875" t="s">
        <v>7734</v>
      </c>
      <c r="R1875" t="s">
        <v>6815</v>
      </c>
      <c r="S1875" t="s">
        <v>4486</v>
      </c>
      <c r="T1875" t="s">
        <v>678</v>
      </c>
      <c r="U1875">
        <v>56308</v>
      </c>
      <c r="V1875" t="s">
        <v>28</v>
      </c>
      <c r="W1875" t="s">
        <v>28</v>
      </c>
      <c r="X1875" t="s">
        <v>28</v>
      </c>
      <c r="Y1875" t="s">
        <v>28</v>
      </c>
      <c r="Z1875" t="s">
        <v>28</v>
      </c>
      <c r="AA1875" t="s">
        <v>28</v>
      </c>
      <c r="AB1875" t="s">
        <v>28</v>
      </c>
      <c r="AC1875" t="s">
        <v>28</v>
      </c>
      <c r="AD1875" t="s">
        <v>28</v>
      </c>
      <c r="AE1875" t="s">
        <v>28</v>
      </c>
      <c r="AF1875" t="b">
        <f t="shared" si="29"/>
        <v>0</v>
      </c>
      <c r="AG1875" t="b">
        <f>IF(Table1[[#This Row],[bank_type]] = "Private Nonprofit", TRUE, FALSE)</f>
        <v>0</v>
      </c>
    </row>
    <row r="1876" spans="1:33" x14ac:dyDescent="0.2">
      <c r="A1876">
        <v>1378</v>
      </c>
      <c r="B1876" t="s">
        <v>7735</v>
      </c>
      <c r="C1876" s="1">
        <v>34926</v>
      </c>
      <c r="D1876" s="1">
        <v>39721</v>
      </c>
      <c r="E1876" t="s">
        <v>7736</v>
      </c>
      <c r="F1876" t="b">
        <v>1</v>
      </c>
      <c r="G1876" t="s">
        <v>326</v>
      </c>
      <c r="H1876" t="s">
        <v>846</v>
      </c>
      <c r="I1876" t="s">
        <v>847</v>
      </c>
      <c r="J1876" t="s">
        <v>332</v>
      </c>
      <c r="K1876" t="s">
        <v>829</v>
      </c>
      <c r="L1876" t="s">
        <v>678</v>
      </c>
      <c r="M1876" t="s">
        <v>7720</v>
      </c>
      <c r="N1876">
        <v>45.816242121756197</v>
      </c>
      <c r="O1876">
        <v>-95.658477195323599</v>
      </c>
      <c r="P1876" t="s">
        <v>78</v>
      </c>
      <c r="Q1876" t="s">
        <v>28</v>
      </c>
      <c r="R1876" t="s">
        <v>28</v>
      </c>
      <c r="S1876" t="s">
        <v>28</v>
      </c>
      <c r="T1876" t="s">
        <v>28</v>
      </c>
      <c r="U1876" t="s">
        <v>28</v>
      </c>
      <c r="V1876" t="s">
        <v>28</v>
      </c>
      <c r="W1876" t="s">
        <v>7737</v>
      </c>
      <c r="X1876" t="s">
        <v>7738</v>
      </c>
      <c r="Y1876" t="s">
        <v>28</v>
      </c>
      <c r="Z1876" t="s">
        <v>7739</v>
      </c>
      <c r="AA1876" t="s">
        <v>7740</v>
      </c>
      <c r="AB1876" t="s">
        <v>678</v>
      </c>
      <c r="AC1876">
        <v>56343</v>
      </c>
      <c r="AD1876" t="s">
        <v>39</v>
      </c>
      <c r="AE1876" t="s">
        <v>28</v>
      </c>
      <c r="AF1876" t="b">
        <f t="shared" si="29"/>
        <v>0</v>
      </c>
      <c r="AG1876" t="b">
        <f>IF(Table1[[#This Row],[bank_type]] = "Private Nonprofit", TRUE, FALSE)</f>
        <v>0</v>
      </c>
    </row>
    <row r="1877" spans="1:33" x14ac:dyDescent="0.2">
      <c r="A1877">
        <v>1379</v>
      </c>
      <c r="B1877" t="s">
        <v>7741</v>
      </c>
      <c r="C1877" s="1">
        <v>36367</v>
      </c>
      <c r="D1877" s="1">
        <v>41705</v>
      </c>
      <c r="E1877" t="s">
        <v>7742</v>
      </c>
      <c r="F1877" t="b">
        <v>1</v>
      </c>
      <c r="G1877" t="s">
        <v>326</v>
      </c>
      <c r="H1877" t="s">
        <v>846</v>
      </c>
      <c r="I1877" t="s">
        <v>847</v>
      </c>
      <c r="J1877" t="s">
        <v>1192</v>
      </c>
      <c r="K1877" t="s">
        <v>362</v>
      </c>
      <c r="L1877" t="s">
        <v>678</v>
      </c>
      <c r="M1877" t="s">
        <v>7720</v>
      </c>
      <c r="N1877">
        <v>45.8022351907087</v>
      </c>
      <c r="O1877">
        <v>-95.491985517661007</v>
      </c>
      <c r="P1877" t="s">
        <v>78</v>
      </c>
      <c r="Q1877" t="s">
        <v>28</v>
      </c>
      <c r="R1877" t="s">
        <v>28</v>
      </c>
      <c r="S1877" t="s">
        <v>28</v>
      </c>
      <c r="T1877" t="s">
        <v>28</v>
      </c>
      <c r="U1877" t="s">
        <v>28</v>
      </c>
      <c r="V1877" t="s">
        <v>28</v>
      </c>
      <c r="W1877" t="s">
        <v>7743</v>
      </c>
      <c r="X1877" t="s">
        <v>4047</v>
      </c>
      <c r="Y1877" t="s">
        <v>28</v>
      </c>
      <c r="Z1877" t="s">
        <v>7744</v>
      </c>
      <c r="AA1877" t="s">
        <v>3157</v>
      </c>
      <c r="AB1877" t="s">
        <v>678</v>
      </c>
      <c r="AC1877">
        <v>56484</v>
      </c>
      <c r="AD1877" t="s">
        <v>39</v>
      </c>
      <c r="AE1877" t="s">
        <v>28</v>
      </c>
      <c r="AF1877" t="b">
        <f t="shared" si="29"/>
        <v>0</v>
      </c>
      <c r="AG1877" t="b">
        <f>IF(Table1[[#This Row],[bank_type]] = "Private Nonprofit", TRUE, FALSE)</f>
        <v>0</v>
      </c>
    </row>
    <row r="1878" spans="1:33" x14ac:dyDescent="0.2">
      <c r="A1878">
        <v>1379</v>
      </c>
      <c r="B1878" t="s">
        <v>7741</v>
      </c>
      <c r="C1878" s="1">
        <v>36367</v>
      </c>
      <c r="D1878" s="1">
        <v>41705</v>
      </c>
      <c r="E1878" t="s">
        <v>7742</v>
      </c>
      <c r="F1878" t="b">
        <v>1</v>
      </c>
      <c r="G1878" t="s">
        <v>326</v>
      </c>
      <c r="H1878" t="s">
        <v>846</v>
      </c>
      <c r="I1878" t="s">
        <v>847</v>
      </c>
      <c r="J1878" t="s">
        <v>1192</v>
      </c>
      <c r="K1878" t="s">
        <v>362</v>
      </c>
      <c r="L1878" t="s">
        <v>678</v>
      </c>
      <c r="M1878" t="s">
        <v>7720</v>
      </c>
      <c r="N1878">
        <v>45.8022351907087</v>
      </c>
      <c r="O1878">
        <v>-95.491985517661007</v>
      </c>
      <c r="P1878" t="s">
        <v>78</v>
      </c>
      <c r="Q1878" t="s">
        <v>28</v>
      </c>
      <c r="R1878" t="s">
        <v>28</v>
      </c>
      <c r="S1878" t="s">
        <v>28</v>
      </c>
      <c r="T1878" t="s">
        <v>28</v>
      </c>
      <c r="U1878" t="s">
        <v>28</v>
      </c>
      <c r="V1878" t="s">
        <v>28</v>
      </c>
      <c r="W1878" t="s">
        <v>7745</v>
      </c>
      <c r="X1878" t="s">
        <v>7746</v>
      </c>
      <c r="Y1878" t="s">
        <v>7747</v>
      </c>
      <c r="Z1878" t="s">
        <v>7748</v>
      </c>
      <c r="AA1878" t="s">
        <v>7200</v>
      </c>
      <c r="AB1878" t="s">
        <v>678</v>
      </c>
      <c r="AC1878">
        <v>55401</v>
      </c>
      <c r="AD1878" t="s">
        <v>39</v>
      </c>
      <c r="AE1878" t="s">
        <v>28</v>
      </c>
      <c r="AF1878" t="b">
        <f t="shared" si="29"/>
        <v>0</v>
      </c>
      <c r="AG1878" t="b">
        <f>IF(Table1[[#This Row],[bank_type]] = "Private Nonprofit", TRUE, FALSE)</f>
        <v>0</v>
      </c>
    </row>
    <row r="1879" spans="1:33" x14ac:dyDescent="0.2">
      <c r="A1879">
        <v>1306</v>
      </c>
      <c r="B1879" t="s">
        <v>7749</v>
      </c>
      <c r="C1879" s="1">
        <v>41346</v>
      </c>
      <c r="D1879" s="1">
        <v>41778</v>
      </c>
      <c r="E1879" t="s">
        <v>7750</v>
      </c>
      <c r="F1879" t="b">
        <v>1</v>
      </c>
      <c r="G1879" t="s">
        <v>326</v>
      </c>
      <c r="H1879" t="s">
        <v>846</v>
      </c>
      <c r="I1879" t="s">
        <v>847</v>
      </c>
      <c r="J1879" t="s">
        <v>1192</v>
      </c>
      <c r="K1879" t="s">
        <v>829</v>
      </c>
      <c r="L1879" t="s">
        <v>678</v>
      </c>
      <c r="M1879" t="s">
        <v>7720</v>
      </c>
      <c r="N1879">
        <v>46.0699355800392</v>
      </c>
      <c r="O1879">
        <v>-95.435593419103199</v>
      </c>
      <c r="P1879" t="s">
        <v>705</v>
      </c>
      <c r="Q1879" t="s">
        <v>28</v>
      </c>
      <c r="R1879" t="s">
        <v>28</v>
      </c>
      <c r="S1879" t="s">
        <v>28</v>
      </c>
      <c r="T1879" t="s">
        <v>28</v>
      </c>
      <c r="U1879" t="s">
        <v>28</v>
      </c>
      <c r="V1879" t="s">
        <v>28</v>
      </c>
      <c r="W1879" t="s">
        <v>7405</v>
      </c>
      <c r="X1879" t="s">
        <v>7406</v>
      </c>
      <c r="Y1879" t="s">
        <v>28</v>
      </c>
      <c r="Z1879" t="s">
        <v>7407</v>
      </c>
      <c r="AA1879" t="s">
        <v>7012</v>
      </c>
      <c r="AB1879" t="s">
        <v>678</v>
      </c>
      <c r="AC1879">
        <v>55155</v>
      </c>
      <c r="AD1879" t="s">
        <v>379</v>
      </c>
      <c r="AE1879" t="s">
        <v>7408</v>
      </c>
      <c r="AF1879" t="b">
        <f t="shared" si="29"/>
        <v>0</v>
      </c>
      <c r="AG1879" t="b">
        <f>IF(Table1[[#This Row],[bank_type]] = "Private Nonprofit", TRUE, FALSE)</f>
        <v>0</v>
      </c>
    </row>
    <row r="1880" spans="1:33" x14ac:dyDescent="0.2">
      <c r="A1880">
        <v>5745</v>
      </c>
      <c r="B1880" t="s">
        <v>7751</v>
      </c>
      <c r="C1880" s="1">
        <v>44246</v>
      </c>
      <c r="D1880" s="1">
        <v>45007</v>
      </c>
      <c r="E1880" t="s">
        <v>7752</v>
      </c>
      <c r="F1880" t="b">
        <v>1</v>
      </c>
      <c r="G1880" t="s">
        <v>326</v>
      </c>
      <c r="J1880" t="s">
        <v>332</v>
      </c>
      <c r="K1880" t="s">
        <v>829</v>
      </c>
      <c r="L1880" t="s">
        <v>678</v>
      </c>
      <c r="M1880" t="s">
        <v>7753</v>
      </c>
      <c r="N1880">
        <v>45.52</v>
      </c>
      <c r="O1880">
        <v>-95.43</v>
      </c>
      <c r="P1880" t="s">
        <v>705</v>
      </c>
      <c r="Q1880" t="s">
        <v>7754</v>
      </c>
      <c r="R1880" t="s">
        <v>7755</v>
      </c>
      <c r="S1880" t="s">
        <v>1131</v>
      </c>
      <c r="T1880" t="s">
        <v>678</v>
      </c>
      <c r="U1880">
        <v>56258</v>
      </c>
      <c r="V1880" t="s">
        <v>28</v>
      </c>
      <c r="W1880" t="s">
        <v>345</v>
      </c>
      <c r="X1880" t="s">
        <v>7756</v>
      </c>
      <c r="Y1880" t="s">
        <v>28</v>
      </c>
      <c r="Z1880" t="s">
        <v>7240</v>
      </c>
      <c r="AA1880" t="s">
        <v>1131</v>
      </c>
      <c r="AB1880" t="s">
        <v>678</v>
      </c>
      <c r="AC1880">
        <v>56258</v>
      </c>
      <c r="AD1880" t="s">
        <v>34</v>
      </c>
      <c r="AE1880" t="s">
        <v>7755</v>
      </c>
      <c r="AF1880" t="b">
        <f t="shared" si="29"/>
        <v>0</v>
      </c>
      <c r="AG1880" t="b">
        <f>IF(Table1[[#This Row],[bank_type]] = "Private Nonprofit", TRUE, FALSE)</f>
        <v>0</v>
      </c>
    </row>
    <row r="1881" spans="1:33" x14ac:dyDescent="0.2">
      <c r="A1881">
        <v>4814</v>
      </c>
      <c r="B1881" t="s">
        <v>7757</v>
      </c>
      <c r="C1881" t="s">
        <v>28</v>
      </c>
      <c r="D1881" s="1">
        <v>44119</v>
      </c>
      <c r="E1881" t="s">
        <v>7758</v>
      </c>
      <c r="F1881" t="b">
        <v>1</v>
      </c>
      <c r="K1881" t="s">
        <v>76</v>
      </c>
      <c r="L1881" t="s">
        <v>678</v>
      </c>
      <c r="M1881" t="s">
        <v>7720</v>
      </c>
      <c r="N1881">
        <v>46.045786999999997</v>
      </c>
      <c r="O1881">
        <v>-95.538788999999994</v>
      </c>
      <c r="P1881" t="s">
        <v>78</v>
      </c>
      <c r="Q1881" t="s">
        <v>7759</v>
      </c>
      <c r="R1881" t="s">
        <v>7760</v>
      </c>
      <c r="S1881" t="s">
        <v>2343</v>
      </c>
      <c r="T1881" t="s">
        <v>678</v>
      </c>
      <c r="U1881">
        <v>56315</v>
      </c>
      <c r="V1881" t="s">
        <v>28</v>
      </c>
      <c r="W1881" t="s">
        <v>570</v>
      </c>
      <c r="X1881" t="s">
        <v>7513</v>
      </c>
      <c r="Y1881" t="s">
        <v>7514</v>
      </c>
      <c r="Z1881" t="s">
        <v>7515</v>
      </c>
      <c r="AA1881" t="s">
        <v>7516</v>
      </c>
      <c r="AB1881" t="s">
        <v>678</v>
      </c>
      <c r="AC1881">
        <v>56201</v>
      </c>
      <c r="AD1881" t="s">
        <v>405</v>
      </c>
      <c r="AE1881" t="s">
        <v>7517</v>
      </c>
      <c r="AF1881" t="b">
        <f t="shared" si="29"/>
        <v>0</v>
      </c>
      <c r="AG1881" t="b">
        <f>IF(Table1[[#This Row],[bank_type]] = "Private Nonprofit", TRUE, FALSE)</f>
        <v>0</v>
      </c>
    </row>
    <row r="1882" spans="1:33" x14ac:dyDescent="0.2">
      <c r="A1882">
        <v>3417</v>
      </c>
      <c r="B1882" t="s">
        <v>7761</v>
      </c>
      <c r="C1882" t="s">
        <v>28</v>
      </c>
      <c r="D1882" s="1">
        <v>42426</v>
      </c>
      <c r="E1882" t="s">
        <v>7762</v>
      </c>
      <c r="F1882" t="b">
        <v>1</v>
      </c>
      <c r="K1882" t="s">
        <v>829</v>
      </c>
      <c r="L1882" t="s">
        <v>678</v>
      </c>
      <c r="M1882" t="s">
        <v>7720</v>
      </c>
      <c r="N1882">
        <v>45.857120000000002</v>
      </c>
      <c r="O1882">
        <v>-95.730779999999996</v>
      </c>
      <c r="P1882" t="s">
        <v>78</v>
      </c>
      <c r="Q1882" t="s">
        <v>28</v>
      </c>
      <c r="R1882" t="s">
        <v>28</v>
      </c>
      <c r="S1882" t="s">
        <v>28</v>
      </c>
      <c r="T1882" t="s">
        <v>28</v>
      </c>
      <c r="U1882" t="s">
        <v>28</v>
      </c>
      <c r="V1882" t="s">
        <v>28</v>
      </c>
      <c r="W1882" t="s">
        <v>28</v>
      </c>
      <c r="X1882" t="s">
        <v>28</v>
      </c>
      <c r="Y1882" t="s">
        <v>28</v>
      </c>
      <c r="Z1882" t="s">
        <v>28</v>
      </c>
      <c r="AA1882" t="s">
        <v>28</v>
      </c>
      <c r="AB1882" t="s">
        <v>28</v>
      </c>
      <c r="AC1882" t="s">
        <v>28</v>
      </c>
      <c r="AD1882" t="s">
        <v>28</v>
      </c>
      <c r="AE1882" t="s">
        <v>28</v>
      </c>
      <c r="AF1882" t="b">
        <f t="shared" si="29"/>
        <v>0</v>
      </c>
      <c r="AG1882" t="b">
        <f>IF(Table1[[#This Row],[bank_type]] = "Private Nonprofit", TRUE, FALSE)</f>
        <v>0</v>
      </c>
    </row>
    <row r="1883" spans="1:33" x14ac:dyDescent="0.2">
      <c r="A1883">
        <v>1620</v>
      </c>
      <c r="B1883" t="s">
        <v>7763</v>
      </c>
      <c r="C1883" s="1">
        <v>38772</v>
      </c>
      <c r="D1883" s="1">
        <v>38772</v>
      </c>
      <c r="E1883" t="s">
        <v>7764</v>
      </c>
      <c r="F1883" t="b">
        <v>1</v>
      </c>
      <c r="G1883" t="s">
        <v>326</v>
      </c>
      <c r="H1883" t="s">
        <v>846</v>
      </c>
      <c r="I1883" t="s">
        <v>847</v>
      </c>
      <c r="J1883" t="s">
        <v>332</v>
      </c>
      <c r="K1883" t="s">
        <v>24</v>
      </c>
      <c r="L1883" t="s">
        <v>678</v>
      </c>
      <c r="M1883" t="s">
        <v>7765</v>
      </c>
      <c r="N1883">
        <v>43.602986700250902</v>
      </c>
      <c r="O1883">
        <v>-93.7967600304802</v>
      </c>
      <c r="P1883" t="s">
        <v>27</v>
      </c>
      <c r="Q1883" t="s">
        <v>28</v>
      </c>
      <c r="R1883" t="s">
        <v>28</v>
      </c>
      <c r="S1883" t="s">
        <v>28</v>
      </c>
      <c r="T1883" t="s">
        <v>28</v>
      </c>
      <c r="U1883" t="s">
        <v>28</v>
      </c>
      <c r="V1883" t="s">
        <v>28</v>
      </c>
      <c r="W1883" t="s">
        <v>345</v>
      </c>
      <c r="X1883" t="s">
        <v>7766</v>
      </c>
      <c r="Y1883" t="s">
        <v>28</v>
      </c>
      <c r="Z1883" t="s">
        <v>7767</v>
      </c>
      <c r="AA1883" t="s">
        <v>7768</v>
      </c>
      <c r="AB1883" t="s">
        <v>678</v>
      </c>
      <c r="AC1883">
        <v>56013</v>
      </c>
      <c r="AD1883" t="s">
        <v>39</v>
      </c>
      <c r="AE1883" t="s">
        <v>7769</v>
      </c>
      <c r="AF1883" t="b">
        <f t="shared" si="29"/>
        <v>1</v>
      </c>
      <c r="AG1883" t="b">
        <f>IF(Table1[[#This Row],[bank_type]] = "Private Nonprofit", TRUE, FALSE)</f>
        <v>0</v>
      </c>
    </row>
    <row r="1884" spans="1:33" x14ac:dyDescent="0.2">
      <c r="A1884">
        <v>5290</v>
      </c>
      <c r="B1884" t="s">
        <v>7770</v>
      </c>
      <c r="C1884" s="1">
        <v>44174</v>
      </c>
      <c r="D1884" s="1">
        <v>44174</v>
      </c>
      <c r="E1884" t="s">
        <v>7771</v>
      </c>
      <c r="F1884" t="b">
        <v>1</v>
      </c>
      <c r="G1884" t="s">
        <v>326</v>
      </c>
      <c r="J1884" t="s">
        <v>332</v>
      </c>
      <c r="K1884" t="s">
        <v>24</v>
      </c>
      <c r="L1884" t="s">
        <v>678</v>
      </c>
      <c r="M1884" t="s">
        <v>7765</v>
      </c>
      <c r="N1884">
        <v>43.582013000000003</v>
      </c>
      <c r="O1884">
        <v>-94.173789999999997</v>
      </c>
      <c r="P1884" t="s">
        <v>78</v>
      </c>
      <c r="Q1884" t="s">
        <v>7772</v>
      </c>
      <c r="R1884" t="s">
        <v>7773</v>
      </c>
      <c r="S1884" t="s">
        <v>7768</v>
      </c>
      <c r="T1884" t="s">
        <v>678</v>
      </c>
      <c r="U1884">
        <v>56013</v>
      </c>
      <c r="V1884" t="s">
        <v>28</v>
      </c>
      <c r="W1884" t="s">
        <v>7774</v>
      </c>
      <c r="X1884" t="s">
        <v>7775</v>
      </c>
      <c r="Y1884" t="s">
        <v>7776</v>
      </c>
      <c r="Z1884" t="s">
        <v>7773</v>
      </c>
      <c r="AA1884" t="s">
        <v>7768</v>
      </c>
      <c r="AB1884" t="s">
        <v>678</v>
      </c>
      <c r="AC1884">
        <v>56013</v>
      </c>
      <c r="AD1884" t="s">
        <v>39</v>
      </c>
      <c r="AE1884" t="s">
        <v>28</v>
      </c>
      <c r="AF1884" t="b">
        <f t="shared" si="29"/>
        <v>0</v>
      </c>
      <c r="AG1884" t="b">
        <f>IF(Table1[[#This Row],[bank_type]] = "Private Nonprofit", TRUE, FALSE)</f>
        <v>0</v>
      </c>
    </row>
    <row r="1885" spans="1:33" x14ac:dyDescent="0.2">
      <c r="A1885">
        <v>4638</v>
      </c>
      <c r="B1885" t="s">
        <v>7777</v>
      </c>
      <c r="C1885" s="1">
        <v>44063</v>
      </c>
      <c r="D1885" s="1">
        <v>44063</v>
      </c>
      <c r="E1885" t="s">
        <v>7778</v>
      </c>
      <c r="F1885" t="b">
        <v>1</v>
      </c>
      <c r="G1885" t="s">
        <v>326</v>
      </c>
      <c r="H1885" t="s">
        <v>846</v>
      </c>
      <c r="I1885" t="s">
        <v>847</v>
      </c>
      <c r="J1885" t="s">
        <v>332</v>
      </c>
      <c r="K1885" t="s">
        <v>24</v>
      </c>
      <c r="L1885" t="s">
        <v>678</v>
      </c>
      <c r="M1885" t="s">
        <v>3565</v>
      </c>
      <c r="N1885">
        <v>43.6429124182349</v>
      </c>
      <c r="O1885">
        <v>-93.456865118139703</v>
      </c>
      <c r="P1885" t="s">
        <v>78</v>
      </c>
      <c r="Q1885" t="s">
        <v>7779</v>
      </c>
      <c r="R1885" t="s">
        <v>7780</v>
      </c>
      <c r="S1885" t="s">
        <v>7781</v>
      </c>
      <c r="T1885" t="s">
        <v>678</v>
      </c>
      <c r="U1885">
        <v>56007</v>
      </c>
      <c r="V1885" t="s">
        <v>28</v>
      </c>
      <c r="W1885" t="s">
        <v>28</v>
      </c>
      <c r="X1885" t="s">
        <v>28</v>
      </c>
      <c r="Y1885" t="s">
        <v>28</v>
      </c>
      <c r="Z1885" t="s">
        <v>28</v>
      </c>
      <c r="AA1885" t="s">
        <v>28</v>
      </c>
      <c r="AB1885" t="s">
        <v>28</v>
      </c>
      <c r="AC1885" t="s">
        <v>28</v>
      </c>
      <c r="AD1885" t="s">
        <v>28</v>
      </c>
      <c r="AE1885" t="s">
        <v>28</v>
      </c>
      <c r="AF1885" t="b">
        <f t="shared" si="29"/>
        <v>0</v>
      </c>
      <c r="AG1885" t="b">
        <f>IF(Table1[[#This Row],[bank_type]] = "Private Nonprofit", TRUE, FALSE)</f>
        <v>0</v>
      </c>
    </row>
    <row r="1886" spans="1:33" x14ac:dyDescent="0.2">
      <c r="A1886">
        <v>2840</v>
      </c>
      <c r="B1886" t="s">
        <v>7782</v>
      </c>
      <c r="C1886" s="1">
        <v>42177</v>
      </c>
      <c r="D1886" s="1">
        <v>42177</v>
      </c>
      <c r="E1886" t="s">
        <v>7783</v>
      </c>
      <c r="F1886" t="b">
        <v>1</v>
      </c>
      <c r="G1886" t="s">
        <v>326</v>
      </c>
      <c r="H1886" t="s">
        <v>1518</v>
      </c>
      <c r="I1886" t="s">
        <v>6055</v>
      </c>
      <c r="J1886" t="s">
        <v>332</v>
      </c>
      <c r="K1886" t="s">
        <v>24</v>
      </c>
      <c r="L1886" t="s">
        <v>678</v>
      </c>
      <c r="M1886" t="s">
        <v>3565</v>
      </c>
      <c r="N1886">
        <v>43.811005999999999</v>
      </c>
      <c r="O1886">
        <v>-93.279430000000005</v>
      </c>
      <c r="P1886" t="s">
        <v>78</v>
      </c>
      <c r="Q1886" t="s">
        <v>7784</v>
      </c>
      <c r="R1886" t="s">
        <v>7785</v>
      </c>
      <c r="S1886" t="s">
        <v>7786</v>
      </c>
      <c r="T1886" t="s">
        <v>678</v>
      </c>
      <c r="U1886">
        <v>56035</v>
      </c>
      <c r="V1886" t="s">
        <v>28</v>
      </c>
      <c r="W1886" t="s">
        <v>7787</v>
      </c>
      <c r="X1886" t="s">
        <v>7788</v>
      </c>
      <c r="Y1886" t="s">
        <v>7789</v>
      </c>
      <c r="Z1886" t="s">
        <v>7785</v>
      </c>
      <c r="AA1886" t="s">
        <v>7786</v>
      </c>
      <c r="AB1886" t="s">
        <v>678</v>
      </c>
      <c r="AC1886">
        <v>56035</v>
      </c>
      <c r="AD1886" t="s">
        <v>379</v>
      </c>
      <c r="AE1886" t="s">
        <v>28</v>
      </c>
      <c r="AF1886" t="b">
        <f t="shared" si="29"/>
        <v>0</v>
      </c>
      <c r="AG1886" t="b">
        <f>IF(Table1[[#This Row],[bank_type]] = "Private Nonprofit", TRUE, FALSE)</f>
        <v>0</v>
      </c>
    </row>
    <row r="1887" spans="1:33" x14ac:dyDescent="0.2">
      <c r="A1887">
        <v>1380</v>
      </c>
      <c r="B1887" t="s">
        <v>7790</v>
      </c>
      <c r="C1887" s="1">
        <v>35684</v>
      </c>
      <c r="D1887" s="1">
        <v>42648</v>
      </c>
      <c r="E1887" t="s">
        <v>7791</v>
      </c>
      <c r="F1887" t="b">
        <v>1</v>
      </c>
      <c r="G1887" t="s">
        <v>326</v>
      </c>
      <c r="H1887" t="s">
        <v>6716</v>
      </c>
      <c r="I1887" t="s">
        <v>6055</v>
      </c>
      <c r="J1887" t="s">
        <v>332</v>
      </c>
      <c r="K1887" t="s">
        <v>829</v>
      </c>
      <c r="L1887" t="s">
        <v>678</v>
      </c>
      <c r="M1887" t="s">
        <v>7792</v>
      </c>
      <c r="N1887">
        <v>44.671662700739297</v>
      </c>
      <c r="O1887">
        <v>-92.7296831635188</v>
      </c>
      <c r="P1887" t="s">
        <v>27</v>
      </c>
      <c r="Q1887" t="s">
        <v>7793</v>
      </c>
      <c r="R1887" t="s">
        <v>7794</v>
      </c>
      <c r="S1887" t="s">
        <v>7795</v>
      </c>
      <c r="T1887" t="s">
        <v>678</v>
      </c>
      <c r="U1887">
        <v>55066</v>
      </c>
      <c r="V1887" t="s">
        <v>28</v>
      </c>
      <c r="W1887" t="s">
        <v>28</v>
      </c>
      <c r="X1887" t="s">
        <v>28</v>
      </c>
      <c r="Y1887" t="s">
        <v>28</v>
      </c>
      <c r="Z1887" t="s">
        <v>28</v>
      </c>
      <c r="AA1887" t="s">
        <v>28</v>
      </c>
      <c r="AB1887" t="s">
        <v>28</v>
      </c>
      <c r="AC1887" t="s">
        <v>28</v>
      </c>
      <c r="AD1887" t="s">
        <v>28</v>
      </c>
      <c r="AE1887" t="s">
        <v>28</v>
      </c>
      <c r="AF1887" t="b">
        <f t="shared" si="29"/>
        <v>1</v>
      </c>
      <c r="AG1887" t="b">
        <f>IF(Table1[[#This Row],[bank_type]] = "Private Nonprofit", TRUE, FALSE)</f>
        <v>0</v>
      </c>
    </row>
    <row r="1888" spans="1:33" x14ac:dyDescent="0.2">
      <c r="A1888">
        <v>1826</v>
      </c>
      <c r="B1888" t="s">
        <v>7796</v>
      </c>
      <c r="C1888" s="1">
        <v>35684</v>
      </c>
      <c r="D1888" s="1">
        <v>42648</v>
      </c>
      <c r="E1888" t="s">
        <v>7797</v>
      </c>
      <c r="F1888" t="b">
        <v>1</v>
      </c>
      <c r="G1888" t="s">
        <v>326</v>
      </c>
      <c r="H1888" t="s">
        <v>331</v>
      </c>
      <c r="I1888" t="s">
        <v>6055</v>
      </c>
      <c r="J1888" t="s">
        <v>332</v>
      </c>
      <c r="K1888" t="s">
        <v>829</v>
      </c>
      <c r="L1888" t="s">
        <v>678</v>
      </c>
      <c r="M1888" t="s">
        <v>7792</v>
      </c>
      <c r="N1888">
        <v>44.665460000000003</v>
      </c>
      <c r="O1888">
        <v>-92.722506999999993</v>
      </c>
      <c r="P1888" t="s">
        <v>27</v>
      </c>
      <c r="Q1888" t="s">
        <v>7798</v>
      </c>
      <c r="R1888" t="s">
        <v>7799</v>
      </c>
      <c r="S1888" t="s">
        <v>7683</v>
      </c>
      <c r="T1888" t="s">
        <v>678</v>
      </c>
      <c r="U1888">
        <v>55124</v>
      </c>
      <c r="V1888" t="s">
        <v>28</v>
      </c>
      <c r="W1888" t="s">
        <v>28</v>
      </c>
      <c r="X1888" t="s">
        <v>28</v>
      </c>
      <c r="Y1888" t="s">
        <v>28</v>
      </c>
      <c r="Z1888" t="s">
        <v>28</v>
      </c>
      <c r="AA1888" t="s">
        <v>28</v>
      </c>
      <c r="AB1888" t="s">
        <v>28</v>
      </c>
      <c r="AC1888" t="s">
        <v>28</v>
      </c>
      <c r="AD1888" t="s">
        <v>28</v>
      </c>
      <c r="AE1888" t="s">
        <v>28</v>
      </c>
      <c r="AF1888" t="b">
        <f t="shared" si="29"/>
        <v>1</v>
      </c>
      <c r="AG1888" t="b">
        <f>IF(Table1[[#This Row],[bank_type]] = "Private Nonprofit", TRUE, FALSE)</f>
        <v>0</v>
      </c>
    </row>
    <row r="1889" spans="1:33" x14ac:dyDescent="0.2">
      <c r="A1889">
        <v>2548</v>
      </c>
      <c r="B1889" t="s">
        <v>7800</v>
      </c>
      <c r="C1889" s="1">
        <v>41079</v>
      </c>
      <c r="D1889" s="1">
        <v>42648</v>
      </c>
      <c r="E1889" t="s">
        <v>7801</v>
      </c>
      <c r="F1889" t="b">
        <v>1</v>
      </c>
      <c r="K1889" t="s">
        <v>829</v>
      </c>
      <c r="L1889" t="s">
        <v>678</v>
      </c>
      <c r="M1889" t="s">
        <v>7802</v>
      </c>
      <c r="N1889">
        <v>46.354095000000001</v>
      </c>
      <c r="O1889">
        <v>-92.938274000000007</v>
      </c>
      <c r="P1889" t="s">
        <v>705</v>
      </c>
      <c r="Q1889" t="s">
        <v>7803</v>
      </c>
      <c r="R1889" t="s">
        <v>7804</v>
      </c>
      <c r="S1889" t="s">
        <v>7805</v>
      </c>
      <c r="T1889" t="s">
        <v>678</v>
      </c>
      <c r="U1889">
        <v>55066</v>
      </c>
      <c r="V1889" t="s">
        <v>7794</v>
      </c>
      <c r="W1889" t="s">
        <v>28</v>
      </c>
      <c r="X1889" t="s">
        <v>28</v>
      </c>
      <c r="Y1889" t="s">
        <v>28</v>
      </c>
      <c r="Z1889" t="s">
        <v>28</v>
      </c>
      <c r="AA1889" t="s">
        <v>28</v>
      </c>
      <c r="AB1889" t="s">
        <v>28</v>
      </c>
      <c r="AC1889" t="s">
        <v>28</v>
      </c>
      <c r="AD1889" t="s">
        <v>28</v>
      </c>
      <c r="AE1889" t="s">
        <v>28</v>
      </c>
      <c r="AF1889" t="b">
        <f t="shared" si="29"/>
        <v>0</v>
      </c>
      <c r="AG1889" t="b">
        <f>IF(Table1[[#This Row],[bank_type]] = "Private Nonprofit", TRUE, FALSE)</f>
        <v>0</v>
      </c>
    </row>
    <row r="1890" spans="1:33" x14ac:dyDescent="0.2">
      <c r="A1890">
        <v>1623</v>
      </c>
      <c r="B1890" t="s">
        <v>7806</v>
      </c>
      <c r="C1890" s="1">
        <v>37874</v>
      </c>
      <c r="D1890" s="1">
        <v>37874</v>
      </c>
      <c r="E1890" t="s">
        <v>7807</v>
      </c>
      <c r="F1890" t="b">
        <v>1</v>
      </c>
      <c r="G1890" t="s">
        <v>326</v>
      </c>
      <c r="H1890" t="s">
        <v>846</v>
      </c>
      <c r="I1890" t="s">
        <v>847</v>
      </c>
      <c r="J1890" t="s">
        <v>1192</v>
      </c>
      <c r="K1890" t="s">
        <v>24</v>
      </c>
      <c r="L1890" t="s">
        <v>678</v>
      </c>
      <c r="M1890" t="s">
        <v>7792</v>
      </c>
      <c r="N1890">
        <v>44.363017859624797</v>
      </c>
      <c r="O1890">
        <v>-92.684726869785905</v>
      </c>
      <c r="P1890" t="s">
        <v>78</v>
      </c>
      <c r="Q1890" t="s">
        <v>28</v>
      </c>
      <c r="R1890" t="s">
        <v>28</v>
      </c>
      <c r="S1890" t="s">
        <v>28</v>
      </c>
      <c r="T1890" t="s">
        <v>28</v>
      </c>
      <c r="U1890" t="s">
        <v>28</v>
      </c>
      <c r="V1890" t="s">
        <v>28</v>
      </c>
      <c r="W1890" t="s">
        <v>7808</v>
      </c>
      <c r="X1890" t="s">
        <v>7809</v>
      </c>
      <c r="Y1890" t="s">
        <v>28</v>
      </c>
      <c r="Z1890" t="s">
        <v>7810</v>
      </c>
      <c r="AA1890" t="s">
        <v>7811</v>
      </c>
      <c r="AB1890" t="s">
        <v>678</v>
      </c>
      <c r="AC1890">
        <v>55027</v>
      </c>
      <c r="AD1890" t="s">
        <v>39</v>
      </c>
      <c r="AE1890" t="s">
        <v>28</v>
      </c>
      <c r="AF1890" t="b">
        <f t="shared" si="29"/>
        <v>0</v>
      </c>
      <c r="AG1890" t="b">
        <f>IF(Table1[[#This Row],[bank_type]] = "Private Nonprofit", TRUE, FALSE)</f>
        <v>0</v>
      </c>
    </row>
    <row r="1891" spans="1:33" x14ac:dyDescent="0.2">
      <c r="A1891">
        <v>1624</v>
      </c>
      <c r="B1891" t="s">
        <v>7812</v>
      </c>
      <c r="C1891" s="1">
        <v>38166</v>
      </c>
      <c r="D1891" s="1">
        <v>38166</v>
      </c>
      <c r="E1891" t="s">
        <v>7813</v>
      </c>
      <c r="F1891" t="b">
        <v>1</v>
      </c>
      <c r="G1891" t="s">
        <v>326</v>
      </c>
      <c r="H1891" t="s">
        <v>846</v>
      </c>
      <c r="I1891" t="s">
        <v>847</v>
      </c>
      <c r="J1891" t="s">
        <v>332</v>
      </c>
      <c r="K1891" t="s">
        <v>24</v>
      </c>
      <c r="L1891" t="s">
        <v>678</v>
      </c>
      <c r="M1891" t="s">
        <v>7792</v>
      </c>
      <c r="N1891">
        <v>44.492275983939599</v>
      </c>
      <c r="O1891">
        <v>-92.476499081733493</v>
      </c>
      <c r="P1891" t="s">
        <v>27</v>
      </c>
      <c r="Q1891" t="s">
        <v>28</v>
      </c>
      <c r="R1891" t="s">
        <v>28</v>
      </c>
      <c r="S1891" t="s">
        <v>28</v>
      </c>
      <c r="T1891" t="s">
        <v>28</v>
      </c>
      <c r="U1891" t="s">
        <v>28</v>
      </c>
      <c r="V1891" t="s">
        <v>28</v>
      </c>
      <c r="W1891" t="s">
        <v>7814</v>
      </c>
      <c r="X1891" t="s">
        <v>5293</v>
      </c>
      <c r="Y1891" t="s">
        <v>28</v>
      </c>
      <c r="Z1891" t="s">
        <v>7815</v>
      </c>
      <c r="AA1891" t="s">
        <v>7805</v>
      </c>
      <c r="AB1891" t="s">
        <v>678</v>
      </c>
      <c r="AC1891">
        <v>55066</v>
      </c>
      <c r="AD1891" t="s">
        <v>60</v>
      </c>
      <c r="AE1891" t="s">
        <v>7816</v>
      </c>
      <c r="AF1891" t="b">
        <f t="shared" si="29"/>
        <v>1</v>
      </c>
      <c r="AG1891" t="b">
        <f>IF(Table1[[#This Row],[bank_type]] = "Private Nonprofit", TRUE, FALSE)</f>
        <v>0</v>
      </c>
    </row>
    <row r="1892" spans="1:33" x14ac:dyDescent="0.2">
      <c r="A1892">
        <v>1381</v>
      </c>
      <c r="B1892" t="s">
        <v>7817</v>
      </c>
      <c r="C1892" s="1">
        <v>35225</v>
      </c>
      <c r="D1892" s="1">
        <v>35225</v>
      </c>
      <c r="E1892" t="s">
        <v>7818</v>
      </c>
      <c r="F1892" t="b">
        <v>1</v>
      </c>
      <c r="G1892" t="s">
        <v>326</v>
      </c>
      <c r="H1892" t="s">
        <v>846</v>
      </c>
      <c r="I1892" t="s">
        <v>847</v>
      </c>
      <c r="J1892" t="s">
        <v>1192</v>
      </c>
      <c r="K1892" t="s">
        <v>24</v>
      </c>
      <c r="L1892" t="s">
        <v>678</v>
      </c>
      <c r="M1892" t="s">
        <v>7819</v>
      </c>
      <c r="N1892">
        <v>45.829336583624197</v>
      </c>
      <c r="O1892">
        <v>-95.897661219183504</v>
      </c>
      <c r="P1892" t="s">
        <v>78</v>
      </c>
      <c r="Q1892" t="s">
        <v>28</v>
      </c>
      <c r="R1892" t="s">
        <v>28</v>
      </c>
      <c r="S1892" t="s">
        <v>28</v>
      </c>
      <c r="T1892" t="s">
        <v>28</v>
      </c>
      <c r="U1892" t="s">
        <v>28</v>
      </c>
      <c r="V1892" t="s">
        <v>28</v>
      </c>
      <c r="W1892" t="s">
        <v>28</v>
      </c>
      <c r="X1892" t="s">
        <v>28</v>
      </c>
      <c r="Y1892" t="s">
        <v>28</v>
      </c>
      <c r="Z1892" t="s">
        <v>28</v>
      </c>
      <c r="AA1892" t="s">
        <v>28</v>
      </c>
      <c r="AB1892" t="s">
        <v>28</v>
      </c>
      <c r="AC1892" t="s">
        <v>28</v>
      </c>
      <c r="AD1892" t="s">
        <v>28</v>
      </c>
      <c r="AE1892" t="s">
        <v>28</v>
      </c>
      <c r="AF1892" t="b">
        <f t="shared" si="29"/>
        <v>0</v>
      </c>
      <c r="AG1892" t="b">
        <f>IF(Table1[[#This Row],[bank_type]] = "Private Nonprofit", TRUE, FALSE)</f>
        <v>0</v>
      </c>
    </row>
    <row r="1893" spans="1:33" x14ac:dyDescent="0.2">
      <c r="A1893">
        <v>1625</v>
      </c>
      <c r="B1893" t="s">
        <v>7820</v>
      </c>
      <c r="C1893" s="1">
        <v>38835</v>
      </c>
      <c r="D1893" s="1">
        <v>42825</v>
      </c>
      <c r="E1893" t="s">
        <v>7821</v>
      </c>
      <c r="F1893" t="b">
        <v>1</v>
      </c>
      <c r="G1893" t="s">
        <v>326</v>
      </c>
      <c r="H1893" t="s">
        <v>846</v>
      </c>
      <c r="I1893" t="s">
        <v>847</v>
      </c>
      <c r="J1893" t="s">
        <v>1192</v>
      </c>
      <c r="K1893" t="s">
        <v>829</v>
      </c>
      <c r="L1893" t="s">
        <v>678</v>
      </c>
      <c r="M1893" t="s">
        <v>7819</v>
      </c>
      <c r="N1893">
        <v>46.087986122701103</v>
      </c>
      <c r="O1893">
        <v>-96.041883097517996</v>
      </c>
      <c r="P1893" t="s">
        <v>78</v>
      </c>
      <c r="Q1893" t="s">
        <v>28</v>
      </c>
      <c r="R1893" t="s">
        <v>28</v>
      </c>
      <c r="S1893" t="s">
        <v>28</v>
      </c>
      <c r="T1893" t="s">
        <v>28</v>
      </c>
      <c r="U1893" t="s">
        <v>28</v>
      </c>
      <c r="V1893" t="s">
        <v>28</v>
      </c>
      <c r="W1893" t="s">
        <v>7822</v>
      </c>
      <c r="X1893" t="s">
        <v>7823</v>
      </c>
      <c r="Y1893" t="s">
        <v>28</v>
      </c>
      <c r="Z1893" t="s">
        <v>7824</v>
      </c>
      <c r="AA1893" t="s">
        <v>7825</v>
      </c>
      <c r="AB1893" t="s">
        <v>678</v>
      </c>
      <c r="AC1893">
        <v>56531</v>
      </c>
      <c r="AD1893" t="s">
        <v>39</v>
      </c>
      <c r="AE1893" t="s">
        <v>28</v>
      </c>
      <c r="AF1893" t="b">
        <f t="shared" si="29"/>
        <v>0</v>
      </c>
      <c r="AG1893" t="b">
        <f>IF(Table1[[#This Row],[bank_type]] = "Private Nonprofit", TRUE, FALSE)</f>
        <v>0</v>
      </c>
    </row>
    <row r="1894" spans="1:33" x14ac:dyDescent="0.2">
      <c r="A1894">
        <v>6686</v>
      </c>
      <c r="B1894" t="s">
        <v>7826</v>
      </c>
      <c r="C1894" t="s">
        <v>28</v>
      </c>
      <c r="D1894" s="1">
        <v>45586</v>
      </c>
      <c r="E1894" t="s">
        <v>7827</v>
      </c>
      <c r="F1894" t="b">
        <v>1</v>
      </c>
      <c r="G1894" t="s">
        <v>326</v>
      </c>
      <c r="H1894" t="s">
        <v>846</v>
      </c>
      <c r="I1894" t="s">
        <v>847</v>
      </c>
      <c r="J1894" t="s">
        <v>332</v>
      </c>
      <c r="K1894" t="s">
        <v>24</v>
      </c>
      <c r="L1894" t="s">
        <v>678</v>
      </c>
      <c r="M1894" t="s">
        <v>7819</v>
      </c>
      <c r="N1894">
        <v>46.091999999999999</v>
      </c>
      <c r="O1894">
        <v>-96.057000000000002</v>
      </c>
      <c r="P1894" t="s">
        <v>705</v>
      </c>
      <c r="Q1894" t="s">
        <v>7240</v>
      </c>
      <c r="R1894" t="s">
        <v>7019</v>
      </c>
      <c r="S1894" t="s">
        <v>7012</v>
      </c>
      <c r="T1894" t="s">
        <v>678</v>
      </c>
      <c r="U1894">
        <v>55101</v>
      </c>
      <c r="V1894" t="s">
        <v>28</v>
      </c>
      <c r="W1894" t="s">
        <v>1415</v>
      </c>
      <c r="X1894" t="s">
        <v>7685</v>
      </c>
      <c r="Y1894" t="s">
        <v>7686</v>
      </c>
      <c r="Z1894" t="s">
        <v>7240</v>
      </c>
      <c r="AA1894" t="s">
        <v>7012</v>
      </c>
      <c r="AB1894" t="s">
        <v>678</v>
      </c>
      <c r="AC1894" t="s">
        <v>28</v>
      </c>
      <c r="AD1894" t="s">
        <v>405</v>
      </c>
      <c r="AE1894" t="s">
        <v>7687</v>
      </c>
      <c r="AF1894" t="b">
        <f t="shared" si="29"/>
        <v>0</v>
      </c>
      <c r="AG1894" t="b">
        <f>IF(Table1[[#This Row],[bank_type]] = "Private Nonprofit", TRUE, FALSE)</f>
        <v>0</v>
      </c>
    </row>
    <row r="1895" spans="1:33" x14ac:dyDescent="0.2">
      <c r="A1895">
        <v>6747</v>
      </c>
      <c r="B1895" t="s">
        <v>7828</v>
      </c>
      <c r="C1895" t="s">
        <v>28</v>
      </c>
      <c r="D1895" t="s">
        <v>28</v>
      </c>
      <c r="E1895" t="s">
        <v>7829</v>
      </c>
      <c r="F1895" t="b">
        <v>1</v>
      </c>
      <c r="K1895" t="s">
        <v>42</v>
      </c>
      <c r="L1895" t="s">
        <v>678</v>
      </c>
      <c r="M1895" t="s">
        <v>7830</v>
      </c>
      <c r="N1895">
        <v>44.866028999999997</v>
      </c>
      <c r="O1895">
        <v>-93.340812</v>
      </c>
      <c r="P1895" t="s">
        <v>78</v>
      </c>
      <c r="Q1895" t="s">
        <v>7831</v>
      </c>
      <c r="R1895" t="s">
        <v>7832</v>
      </c>
      <c r="S1895" t="s">
        <v>7569</v>
      </c>
      <c r="T1895" t="s">
        <v>678</v>
      </c>
      <c r="U1895">
        <v>55424</v>
      </c>
      <c r="V1895" t="s">
        <v>7833</v>
      </c>
      <c r="W1895" t="s">
        <v>7834</v>
      </c>
      <c r="X1895" t="s">
        <v>7835</v>
      </c>
      <c r="Y1895" t="s">
        <v>7836</v>
      </c>
      <c r="Z1895" t="s">
        <v>7837</v>
      </c>
      <c r="AA1895" t="s">
        <v>7184</v>
      </c>
      <c r="AB1895" t="s">
        <v>678</v>
      </c>
      <c r="AC1895">
        <v>66104</v>
      </c>
      <c r="AD1895" t="s">
        <v>405</v>
      </c>
      <c r="AE1895" t="s">
        <v>7838</v>
      </c>
      <c r="AF1895" t="b">
        <f t="shared" si="29"/>
        <v>0</v>
      </c>
      <c r="AG1895" t="b">
        <f>IF(Table1[[#This Row],[bank_type]] = "Private Nonprofit", TRUE, FALSE)</f>
        <v>0</v>
      </c>
    </row>
    <row r="1896" spans="1:33" x14ac:dyDescent="0.2">
      <c r="A1896">
        <v>6744</v>
      </c>
      <c r="B1896" t="s">
        <v>7839</v>
      </c>
      <c r="C1896" t="s">
        <v>28</v>
      </c>
      <c r="D1896" t="s">
        <v>28</v>
      </c>
      <c r="E1896" t="s">
        <v>7840</v>
      </c>
      <c r="F1896" t="b">
        <v>1</v>
      </c>
      <c r="K1896" t="s">
        <v>42</v>
      </c>
      <c r="L1896" t="s">
        <v>678</v>
      </c>
      <c r="M1896" t="s">
        <v>7830</v>
      </c>
      <c r="N1896">
        <v>45.109592999999997</v>
      </c>
      <c r="O1896">
        <v>-93.681475000000006</v>
      </c>
      <c r="P1896" t="s">
        <v>78</v>
      </c>
      <c r="Q1896" t="s">
        <v>7841</v>
      </c>
      <c r="R1896" t="s">
        <v>7842</v>
      </c>
      <c r="S1896" t="s">
        <v>7843</v>
      </c>
      <c r="T1896" t="s">
        <v>678</v>
      </c>
      <c r="U1896">
        <v>55357</v>
      </c>
      <c r="V1896" t="s">
        <v>28</v>
      </c>
      <c r="W1896" t="s">
        <v>1415</v>
      </c>
      <c r="X1896" t="s">
        <v>7091</v>
      </c>
      <c r="Y1896" t="s">
        <v>7092</v>
      </c>
      <c r="Z1896" t="s">
        <v>7093</v>
      </c>
      <c r="AA1896" t="s">
        <v>7002</v>
      </c>
      <c r="AB1896" t="s">
        <v>678</v>
      </c>
      <c r="AC1896">
        <v>55441</v>
      </c>
      <c r="AD1896" t="s">
        <v>405</v>
      </c>
      <c r="AE1896" t="s">
        <v>7094</v>
      </c>
      <c r="AF1896" t="b">
        <f t="shared" si="29"/>
        <v>0</v>
      </c>
      <c r="AG1896" t="b">
        <f>IF(Table1[[#This Row],[bank_type]] = "Private Nonprofit", TRUE, FALSE)</f>
        <v>0</v>
      </c>
    </row>
    <row r="1897" spans="1:33" x14ac:dyDescent="0.2">
      <c r="A1897">
        <v>4213</v>
      </c>
      <c r="B1897" t="s">
        <v>7844</v>
      </c>
      <c r="C1897" t="s">
        <v>28</v>
      </c>
      <c r="D1897" t="s">
        <v>28</v>
      </c>
      <c r="E1897" t="s">
        <v>7845</v>
      </c>
      <c r="F1897" t="b">
        <v>1</v>
      </c>
      <c r="K1897" t="s">
        <v>42</v>
      </c>
      <c r="L1897" t="s">
        <v>678</v>
      </c>
      <c r="M1897" t="s">
        <v>7830</v>
      </c>
      <c r="N1897">
        <v>44.895620000000001</v>
      </c>
      <c r="O1897">
        <v>-93.457700000000003</v>
      </c>
      <c r="P1897" t="s">
        <v>705</v>
      </c>
      <c r="Q1897" t="s">
        <v>28</v>
      </c>
      <c r="R1897" t="s">
        <v>28</v>
      </c>
      <c r="S1897" t="s">
        <v>28</v>
      </c>
      <c r="T1897" t="s">
        <v>28</v>
      </c>
      <c r="U1897" t="s">
        <v>28</v>
      </c>
      <c r="V1897" t="s">
        <v>28</v>
      </c>
      <c r="W1897" t="s">
        <v>7846</v>
      </c>
      <c r="X1897" t="s">
        <v>7847</v>
      </c>
      <c r="Y1897" t="s">
        <v>7848</v>
      </c>
      <c r="Z1897" t="s">
        <v>7849</v>
      </c>
      <c r="AA1897" t="s">
        <v>7200</v>
      </c>
      <c r="AB1897" t="s">
        <v>678</v>
      </c>
      <c r="AC1897" t="s">
        <v>7850</v>
      </c>
      <c r="AD1897" t="s">
        <v>34</v>
      </c>
      <c r="AE1897" t="s">
        <v>28</v>
      </c>
      <c r="AF1897" t="b">
        <f t="shared" si="29"/>
        <v>0</v>
      </c>
      <c r="AG1897" t="b">
        <f>IF(Table1[[#This Row],[bank_type]] = "Private Nonprofit", TRUE, FALSE)</f>
        <v>0</v>
      </c>
    </row>
    <row r="1898" spans="1:33" x14ac:dyDescent="0.2">
      <c r="A1898">
        <v>5948</v>
      </c>
      <c r="B1898" t="s">
        <v>7851</v>
      </c>
      <c r="C1898" t="s">
        <v>28</v>
      </c>
      <c r="D1898" s="1">
        <v>45435</v>
      </c>
      <c r="E1898" t="s">
        <v>7852</v>
      </c>
      <c r="F1898" t="b">
        <v>1</v>
      </c>
      <c r="G1898" t="s">
        <v>326</v>
      </c>
      <c r="J1898" t="s">
        <v>332</v>
      </c>
      <c r="K1898" t="s">
        <v>24</v>
      </c>
      <c r="L1898" t="s">
        <v>678</v>
      </c>
      <c r="M1898" t="s">
        <v>7853</v>
      </c>
      <c r="N1898">
        <v>45.425589297954197</v>
      </c>
      <c r="O1898">
        <v>-94.095943922751701</v>
      </c>
      <c r="P1898" t="s">
        <v>78</v>
      </c>
      <c r="Q1898" t="s">
        <v>7854</v>
      </c>
      <c r="R1898" t="s">
        <v>7855</v>
      </c>
      <c r="S1898" t="s">
        <v>28</v>
      </c>
      <c r="T1898" t="s">
        <v>678</v>
      </c>
      <c r="U1898" t="s">
        <v>28</v>
      </c>
      <c r="V1898" t="s">
        <v>28</v>
      </c>
      <c r="W1898" t="s">
        <v>345</v>
      </c>
      <c r="X1898" t="s">
        <v>7448</v>
      </c>
      <c r="Y1898" t="s">
        <v>7449</v>
      </c>
      <c r="Z1898" t="s">
        <v>7450</v>
      </c>
      <c r="AA1898" t="s">
        <v>7200</v>
      </c>
      <c r="AB1898" t="s">
        <v>678</v>
      </c>
      <c r="AC1898">
        <v>55402</v>
      </c>
      <c r="AD1898" t="s">
        <v>405</v>
      </c>
      <c r="AE1898" t="s">
        <v>28</v>
      </c>
      <c r="AF1898" t="b">
        <f t="shared" si="29"/>
        <v>0</v>
      </c>
      <c r="AG1898" t="b">
        <f>IF(Table1[[#This Row],[bank_type]] = "Private Nonprofit", TRUE, FALSE)</f>
        <v>0</v>
      </c>
    </row>
    <row r="1899" spans="1:33" x14ac:dyDescent="0.2">
      <c r="A1899">
        <v>1627</v>
      </c>
      <c r="B1899" t="s">
        <v>7856</v>
      </c>
      <c r="C1899" s="1">
        <v>37628</v>
      </c>
      <c r="D1899" s="1">
        <v>45162</v>
      </c>
      <c r="E1899" t="s">
        <v>7857</v>
      </c>
      <c r="F1899" t="b">
        <v>1</v>
      </c>
      <c r="G1899" t="s">
        <v>326</v>
      </c>
      <c r="H1899" t="s">
        <v>846</v>
      </c>
      <c r="I1899" t="s">
        <v>847</v>
      </c>
      <c r="J1899" t="s">
        <v>332</v>
      </c>
      <c r="K1899" t="s">
        <v>362</v>
      </c>
      <c r="L1899" t="s">
        <v>678</v>
      </c>
      <c r="M1899" t="s">
        <v>7830</v>
      </c>
      <c r="N1899">
        <v>45.055318356167199</v>
      </c>
      <c r="O1899">
        <v>-93.724239043196405</v>
      </c>
      <c r="P1899" t="s">
        <v>78</v>
      </c>
      <c r="Q1899" t="s">
        <v>7858</v>
      </c>
      <c r="R1899" t="s">
        <v>7859</v>
      </c>
      <c r="S1899" t="s">
        <v>7860</v>
      </c>
      <c r="T1899" t="s">
        <v>678</v>
      </c>
      <c r="U1899">
        <v>55376</v>
      </c>
      <c r="V1899" t="s">
        <v>28</v>
      </c>
      <c r="W1899" t="s">
        <v>1954</v>
      </c>
      <c r="X1899" t="s">
        <v>7861</v>
      </c>
      <c r="Y1899" t="s">
        <v>7862</v>
      </c>
      <c r="Z1899" t="s">
        <v>7863</v>
      </c>
      <c r="AA1899" t="s">
        <v>7864</v>
      </c>
      <c r="AB1899" t="s">
        <v>678</v>
      </c>
      <c r="AC1899">
        <v>55359</v>
      </c>
      <c r="AD1899" t="s">
        <v>39</v>
      </c>
      <c r="AE1899" t="s">
        <v>28</v>
      </c>
      <c r="AF1899" t="b">
        <f t="shared" si="29"/>
        <v>0</v>
      </c>
      <c r="AG1899" t="b">
        <f>IF(Table1[[#This Row],[bank_type]] = "Private Nonprofit", TRUE, FALSE)</f>
        <v>0</v>
      </c>
    </row>
    <row r="1900" spans="1:33" x14ac:dyDescent="0.2">
      <c r="A1900">
        <v>1979</v>
      </c>
      <c r="B1900" t="s">
        <v>7865</v>
      </c>
      <c r="C1900" t="s">
        <v>28</v>
      </c>
      <c r="D1900" s="1">
        <v>42648</v>
      </c>
      <c r="E1900" t="s">
        <v>7866</v>
      </c>
      <c r="F1900" t="b">
        <v>1</v>
      </c>
      <c r="G1900" t="s">
        <v>326</v>
      </c>
      <c r="H1900" t="s">
        <v>846</v>
      </c>
      <c r="I1900" t="s">
        <v>847</v>
      </c>
      <c r="J1900" t="s">
        <v>332</v>
      </c>
      <c r="K1900" t="s">
        <v>829</v>
      </c>
      <c r="L1900" t="s">
        <v>678</v>
      </c>
      <c r="M1900" t="s">
        <v>7830</v>
      </c>
      <c r="N1900">
        <v>44.956569999999999</v>
      </c>
      <c r="O1900">
        <v>-93.736756999999997</v>
      </c>
      <c r="P1900" t="s">
        <v>705</v>
      </c>
      <c r="Q1900" t="s">
        <v>28</v>
      </c>
      <c r="R1900" t="s">
        <v>28</v>
      </c>
      <c r="S1900" t="s">
        <v>28</v>
      </c>
      <c r="T1900" t="s">
        <v>28</v>
      </c>
      <c r="U1900" t="s">
        <v>28</v>
      </c>
      <c r="V1900" t="s">
        <v>28</v>
      </c>
      <c r="W1900" t="s">
        <v>7009</v>
      </c>
      <c r="X1900" t="s">
        <v>1300</v>
      </c>
      <c r="Y1900" t="s">
        <v>7010</v>
      </c>
      <c r="Z1900" t="s">
        <v>7011</v>
      </c>
      <c r="AA1900" t="s">
        <v>7012</v>
      </c>
      <c r="AB1900" t="s">
        <v>678</v>
      </c>
      <c r="AC1900">
        <v>55155</v>
      </c>
      <c r="AD1900" t="s">
        <v>60</v>
      </c>
      <c r="AE1900" t="s">
        <v>28</v>
      </c>
      <c r="AF1900" t="b">
        <f t="shared" si="29"/>
        <v>0</v>
      </c>
      <c r="AG1900" t="b">
        <f>IF(Table1[[#This Row],[bank_type]] = "Private Nonprofit", TRUE, FALSE)</f>
        <v>0</v>
      </c>
    </row>
    <row r="1901" spans="1:33" x14ac:dyDescent="0.2">
      <c r="A1901">
        <v>1503</v>
      </c>
      <c r="B1901" t="s">
        <v>7867</v>
      </c>
      <c r="C1901" s="1">
        <v>38201</v>
      </c>
      <c r="D1901" s="1">
        <v>38201</v>
      </c>
      <c r="E1901" t="s">
        <v>7868</v>
      </c>
      <c r="F1901" t="b">
        <v>1</v>
      </c>
      <c r="G1901" t="s">
        <v>326</v>
      </c>
      <c r="H1901" t="s">
        <v>846</v>
      </c>
      <c r="I1901" t="s">
        <v>847</v>
      </c>
      <c r="J1901" t="s">
        <v>1192</v>
      </c>
      <c r="K1901" t="s">
        <v>24</v>
      </c>
      <c r="L1901" t="s">
        <v>678</v>
      </c>
      <c r="M1901" t="s">
        <v>7830</v>
      </c>
      <c r="N1901">
        <v>45.1791262712769</v>
      </c>
      <c r="O1901">
        <v>-93.609032161421595</v>
      </c>
      <c r="P1901" t="s">
        <v>78</v>
      </c>
      <c r="Q1901" t="s">
        <v>7869</v>
      </c>
      <c r="R1901" t="s">
        <v>7870</v>
      </c>
      <c r="S1901" t="s">
        <v>7030</v>
      </c>
      <c r="T1901" t="s">
        <v>678</v>
      </c>
      <c r="U1901">
        <v>55374</v>
      </c>
      <c r="V1901" t="s">
        <v>28</v>
      </c>
      <c r="W1901" t="s">
        <v>1512</v>
      </c>
      <c r="X1901" t="s">
        <v>7871</v>
      </c>
      <c r="Y1901" t="s">
        <v>28</v>
      </c>
      <c r="Z1901" t="s">
        <v>7872</v>
      </c>
      <c r="AA1901" t="s">
        <v>7030</v>
      </c>
      <c r="AB1901" t="s">
        <v>678</v>
      </c>
      <c r="AC1901">
        <v>55374</v>
      </c>
      <c r="AD1901" t="s">
        <v>39</v>
      </c>
      <c r="AE1901" t="s">
        <v>28</v>
      </c>
      <c r="AF1901" t="b">
        <f t="shared" si="29"/>
        <v>0</v>
      </c>
      <c r="AG1901" t="b">
        <f>IF(Table1[[#This Row],[bank_type]] = "Private Nonprofit", TRUE, FALSE)</f>
        <v>0</v>
      </c>
    </row>
    <row r="1902" spans="1:33" x14ac:dyDescent="0.2">
      <c r="A1902">
        <v>1631</v>
      </c>
      <c r="B1902" t="s">
        <v>7873</v>
      </c>
      <c r="C1902" s="1">
        <v>39549</v>
      </c>
      <c r="D1902" s="1">
        <v>42853</v>
      </c>
      <c r="E1902" t="s">
        <v>7874</v>
      </c>
      <c r="F1902" t="b">
        <v>1</v>
      </c>
      <c r="G1902" t="s">
        <v>326</v>
      </c>
      <c r="H1902" t="s">
        <v>5726</v>
      </c>
      <c r="I1902" t="s">
        <v>7135</v>
      </c>
      <c r="J1902" t="s">
        <v>469</v>
      </c>
      <c r="K1902" t="s">
        <v>829</v>
      </c>
      <c r="L1902" t="s">
        <v>678</v>
      </c>
      <c r="M1902" t="s">
        <v>7830</v>
      </c>
      <c r="N1902">
        <v>45.064173765125197</v>
      </c>
      <c r="O1902">
        <v>-93.612371642363897</v>
      </c>
      <c r="P1902" t="s">
        <v>78</v>
      </c>
      <c r="Q1902" t="s">
        <v>28</v>
      </c>
      <c r="R1902" t="s">
        <v>28</v>
      </c>
      <c r="S1902" t="s">
        <v>28</v>
      </c>
      <c r="T1902" t="s">
        <v>28</v>
      </c>
      <c r="U1902" t="s">
        <v>28</v>
      </c>
      <c r="V1902" t="s">
        <v>28</v>
      </c>
      <c r="W1902" t="s">
        <v>674</v>
      </c>
      <c r="X1902" t="s">
        <v>7875</v>
      </c>
      <c r="Y1902" t="s">
        <v>28</v>
      </c>
      <c r="Z1902" t="s">
        <v>7876</v>
      </c>
      <c r="AA1902" t="s">
        <v>7457</v>
      </c>
      <c r="AB1902" t="s">
        <v>678</v>
      </c>
      <c r="AC1902">
        <v>55340</v>
      </c>
      <c r="AD1902" t="s">
        <v>39</v>
      </c>
      <c r="AE1902" t="s">
        <v>28</v>
      </c>
      <c r="AF1902" t="b">
        <f t="shared" si="29"/>
        <v>0</v>
      </c>
      <c r="AG1902" t="b">
        <f>IF(Table1[[#This Row],[bank_type]] = "Private Nonprofit", TRUE, FALSE)</f>
        <v>0</v>
      </c>
    </row>
    <row r="1903" spans="1:33" x14ac:dyDescent="0.2">
      <c r="A1903">
        <v>1630</v>
      </c>
      <c r="B1903" t="s">
        <v>7877</v>
      </c>
      <c r="C1903" s="1">
        <v>39330</v>
      </c>
      <c r="D1903" s="1">
        <v>41669</v>
      </c>
      <c r="E1903" t="s">
        <v>7878</v>
      </c>
      <c r="F1903" t="b">
        <v>1</v>
      </c>
      <c r="G1903" t="s">
        <v>326</v>
      </c>
      <c r="H1903" t="s">
        <v>846</v>
      </c>
      <c r="I1903" t="s">
        <v>847</v>
      </c>
      <c r="J1903" t="s">
        <v>1192</v>
      </c>
      <c r="K1903" t="s">
        <v>829</v>
      </c>
      <c r="L1903" t="s">
        <v>678</v>
      </c>
      <c r="M1903" t="s">
        <v>7830</v>
      </c>
      <c r="N1903">
        <v>45.113122760351999</v>
      </c>
      <c r="O1903">
        <v>-93.668945990548707</v>
      </c>
      <c r="P1903" t="s">
        <v>78</v>
      </c>
      <c r="Q1903" t="s">
        <v>7879</v>
      </c>
      <c r="R1903" t="s">
        <v>7880</v>
      </c>
      <c r="S1903" t="s">
        <v>7881</v>
      </c>
      <c r="T1903" t="s">
        <v>678</v>
      </c>
      <c r="U1903">
        <v>55357</v>
      </c>
      <c r="V1903" t="s">
        <v>7882</v>
      </c>
      <c r="W1903" t="s">
        <v>2900</v>
      </c>
      <c r="X1903" t="s">
        <v>7883</v>
      </c>
      <c r="Y1903" t="s">
        <v>28</v>
      </c>
      <c r="Z1903" t="s">
        <v>7842</v>
      </c>
      <c r="AA1903" t="s">
        <v>7843</v>
      </c>
      <c r="AB1903" t="s">
        <v>678</v>
      </c>
      <c r="AC1903">
        <v>55357</v>
      </c>
      <c r="AD1903" t="s">
        <v>39</v>
      </c>
      <c r="AE1903" t="s">
        <v>28</v>
      </c>
      <c r="AF1903" t="b">
        <f t="shared" si="29"/>
        <v>0</v>
      </c>
      <c r="AG1903" t="b">
        <f>IF(Table1[[#This Row],[bank_type]] = "Private Nonprofit", TRUE, FALSE)</f>
        <v>0</v>
      </c>
    </row>
    <row r="1904" spans="1:33" x14ac:dyDescent="0.2">
      <c r="A1904">
        <v>1502</v>
      </c>
      <c r="B1904" t="s">
        <v>7884</v>
      </c>
      <c r="C1904" s="1">
        <v>38301</v>
      </c>
      <c r="D1904" s="1">
        <v>38301</v>
      </c>
      <c r="E1904" t="s">
        <v>7885</v>
      </c>
      <c r="F1904" t="b">
        <v>1</v>
      </c>
      <c r="G1904" t="s">
        <v>326</v>
      </c>
      <c r="H1904" t="s">
        <v>846</v>
      </c>
      <c r="I1904" t="s">
        <v>847</v>
      </c>
      <c r="J1904" t="s">
        <v>332</v>
      </c>
      <c r="K1904" t="s">
        <v>24</v>
      </c>
      <c r="L1904" t="s">
        <v>678</v>
      </c>
      <c r="M1904" t="s">
        <v>7830</v>
      </c>
      <c r="N1904">
        <v>45.070987970260099</v>
      </c>
      <c r="O1904">
        <v>-93.525768957843297</v>
      </c>
      <c r="P1904" t="s">
        <v>78</v>
      </c>
      <c r="Q1904" t="s">
        <v>28</v>
      </c>
      <c r="R1904" t="s">
        <v>28</v>
      </c>
      <c r="S1904" t="s">
        <v>28</v>
      </c>
      <c r="T1904" t="s">
        <v>28</v>
      </c>
      <c r="U1904" t="s">
        <v>28</v>
      </c>
      <c r="V1904" t="s">
        <v>28</v>
      </c>
      <c r="W1904" t="s">
        <v>7886</v>
      </c>
      <c r="X1904" t="s">
        <v>7887</v>
      </c>
      <c r="Y1904" t="s">
        <v>28</v>
      </c>
      <c r="Z1904" t="s">
        <v>7888</v>
      </c>
      <c r="AA1904" t="s">
        <v>7889</v>
      </c>
      <c r="AB1904" t="s">
        <v>678</v>
      </c>
      <c r="AC1904">
        <v>55357</v>
      </c>
      <c r="AD1904" t="s">
        <v>39</v>
      </c>
      <c r="AE1904" t="s">
        <v>28</v>
      </c>
      <c r="AF1904" t="b">
        <f t="shared" si="29"/>
        <v>0</v>
      </c>
      <c r="AG1904" t="b">
        <f>IF(Table1[[#This Row],[bank_type]] = "Private Nonprofit", TRUE, FALSE)</f>
        <v>0</v>
      </c>
    </row>
    <row r="1905" spans="1:33" x14ac:dyDescent="0.2">
      <c r="A1905">
        <v>1897</v>
      </c>
      <c r="B1905" t="s">
        <v>7890</v>
      </c>
      <c r="C1905" s="1">
        <v>39686</v>
      </c>
      <c r="D1905" s="1">
        <v>42962</v>
      </c>
      <c r="E1905" t="s">
        <v>7891</v>
      </c>
      <c r="F1905" t="b">
        <v>1</v>
      </c>
      <c r="G1905" t="s">
        <v>326</v>
      </c>
      <c r="H1905" t="s">
        <v>846</v>
      </c>
      <c r="I1905" t="s">
        <v>847</v>
      </c>
      <c r="J1905" t="s">
        <v>1192</v>
      </c>
      <c r="K1905" t="s">
        <v>362</v>
      </c>
      <c r="L1905" t="s">
        <v>678</v>
      </c>
      <c r="M1905" t="s">
        <v>7830</v>
      </c>
      <c r="N1905">
        <v>44.964330117672603</v>
      </c>
      <c r="O1905">
        <v>-93.729602381134498</v>
      </c>
      <c r="P1905" t="s">
        <v>78</v>
      </c>
      <c r="Q1905" t="s">
        <v>28</v>
      </c>
      <c r="R1905" t="s">
        <v>28</v>
      </c>
      <c r="S1905" t="s">
        <v>28</v>
      </c>
      <c r="T1905" t="s">
        <v>28</v>
      </c>
      <c r="U1905" t="s">
        <v>28</v>
      </c>
      <c r="V1905" t="s">
        <v>28</v>
      </c>
      <c r="W1905" t="s">
        <v>1794</v>
      </c>
      <c r="X1905" t="s">
        <v>7892</v>
      </c>
      <c r="Y1905" t="s">
        <v>28</v>
      </c>
      <c r="Z1905" t="s">
        <v>7893</v>
      </c>
      <c r="AA1905" t="s">
        <v>7418</v>
      </c>
      <c r="AB1905" t="s">
        <v>678</v>
      </c>
      <c r="AC1905">
        <v>55391</v>
      </c>
      <c r="AD1905" t="s">
        <v>34</v>
      </c>
      <c r="AE1905" t="s">
        <v>28</v>
      </c>
      <c r="AF1905" t="b">
        <f t="shared" si="29"/>
        <v>0</v>
      </c>
      <c r="AG1905" t="b">
        <f>IF(Table1[[#This Row],[bank_type]] = "Private Nonprofit", TRUE, FALSE)</f>
        <v>0</v>
      </c>
    </row>
    <row r="1906" spans="1:33" x14ac:dyDescent="0.2">
      <c r="A1906">
        <v>1506</v>
      </c>
      <c r="B1906" t="s">
        <v>7894</v>
      </c>
      <c r="C1906" s="1">
        <v>38979</v>
      </c>
      <c r="D1906" s="1">
        <v>38979</v>
      </c>
      <c r="E1906" t="s">
        <v>7895</v>
      </c>
      <c r="F1906" t="b">
        <v>1</v>
      </c>
      <c r="G1906" t="s">
        <v>326</v>
      </c>
      <c r="H1906" t="s">
        <v>6716</v>
      </c>
      <c r="I1906" t="s">
        <v>6055</v>
      </c>
      <c r="J1906" t="s">
        <v>1192</v>
      </c>
      <c r="K1906" t="s">
        <v>24</v>
      </c>
      <c r="L1906" t="s">
        <v>678</v>
      </c>
      <c r="M1906" t="s">
        <v>7830</v>
      </c>
      <c r="N1906">
        <v>44.965677033416704</v>
      </c>
      <c r="O1906">
        <v>-93.734065006538103</v>
      </c>
      <c r="P1906" t="s">
        <v>78</v>
      </c>
      <c r="Q1906" t="s">
        <v>7896</v>
      </c>
      <c r="R1906" t="s">
        <v>7897</v>
      </c>
      <c r="S1906" t="s">
        <v>7864</v>
      </c>
      <c r="T1906" t="s">
        <v>678</v>
      </c>
      <c r="U1906">
        <v>55359</v>
      </c>
      <c r="V1906" t="s">
        <v>28</v>
      </c>
      <c r="W1906" t="s">
        <v>28</v>
      </c>
      <c r="X1906" t="s">
        <v>28</v>
      </c>
      <c r="Y1906" t="s">
        <v>28</v>
      </c>
      <c r="Z1906" t="s">
        <v>28</v>
      </c>
      <c r="AA1906" t="s">
        <v>28</v>
      </c>
      <c r="AB1906" t="s">
        <v>28</v>
      </c>
      <c r="AC1906" t="s">
        <v>28</v>
      </c>
      <c r="AD1906" t="s">
        <v>28</v>
      </c>
      <c r="AE1906" t="s">
        <v>28</v>
      </c>
      <c r="AF1906" t="b">
        <f t="shared" si="29"/>
        <v>0</v>
      </c>
      <c r="AG1906" t="b">
        <f>IF(Table1[[#This Row],[bank_type]] = "Private Nonprofit", TRUE, FALSE)</f>
        <v>0</v>
      </c>
    </row>
    <row r="1907" spans="1:33" x14ac:dyDescent="0.2">
      <c r="A1907">
        <v>1629</v>
      </c>
      <c r="B1907" t="s">
        <v>7898</v>
      </c>
      <c r="C1907" s="1">
        <v>38770</v>
      </c>
      <c r="D1907" s="1">
        <v>42828</v>
      </c>
      <c r="E1907" t="s">
        <v>7899</v>
      </c>
      <c r="F1907" t="b">
        <v>1</v>
      </c>
      <c r="G1907" t="s">
        <v>326</v>
      </c>
      <c r="H1907" t="s">
        <v>846</v>
      </c>
      <c r="I1907" t="s">
        <v>847</v>
      </c>
      <c r="J1907" t="s">
        <v>332</v>
      </c>
      <c r="K1907" t="s">
        <v>829</v>
      </c>
      <c r="L1907" t="s">
        <v>678</v>
      </c>
      <c r="M1907" t="s">
        <v>7830</v>
      </c>
      <c r="N1907">
        <v>45.107693123203703</v>
      </c>
      <c r="O1907">
        <v>-93.683881403245294</v>
      </c>
      <c r="P1907" t="s">
        <v>78</v>
      </c>
      <c r="Q1907" t="s">
        <v>7900</v>
      </c>
      <c r="R1907" t="s">
        <v>7901</v>
      </c>
      <c r="S1907" t="s">
        <v>7881</v>
      </c>
      <c r="T1907" t="s">
        <v>678</v>
      </c>
      <c r="U1907">
        <v>55357</v>
      </c>
      <c r="V1907" t="s">
        <v>28</v>
      </c>
      <c r="W1907" t="s">
        <v>7902</v>
      </c>
      <c r="X1907" t="s">
        <v>7903</v>
      </c>
      <c r="Y1907" t="s">
        <v>28</v>
      </c>
      <c r="Z1907" t="s">
        <v>7901</v>
      </c>
      <c r="AA1907" t="s">
        <v>7881</v>
      </c>
      <c r="AB1907" t="s">
        <v>678</v>
      </c>
      <c r="AC1907">
        <v>55357</v>
      </c>
      <c r="AD1907" t="s">
        <v>39</v>
      </c>
      <c r="AE1907" t="s">
        <v>28</v>
      </c>
      <c r="AF1907" t="b">
        <f t="shared" si="29"/>
        <v>0</v>
      </c>
      <c r="AG1907" t="b">
        <f>IF(Table1[[#This Row],[bank_type]] = "Private Nonprofit", TRUE, FALSE)</f>
        <v>0</v>
      </c>
    </row>
    <row r="1908" spans="1:33" x14ac:dyDescent="0.2">
      <c r="A1908">
        <v>1505</v>
      </c>
      <c r="B1908" t="s">
        <v>7904</v>
      </c>
      <c r="C1908" s="1">
        <v>39142</v>
      </c>
      <c r="D1908" s="1">
        <v>41956</v>
      </c>
      <c r="E1908" t="s">
        <v>7905</v>
      </c>
      <c r="F1908" t="b">
        <v>1</v>
      </c>
      <c r="G1908" t="s">
        <v>326</v>
      </c>
      <c r="H1908" t="s">
        <v>5726</v>
      </c>
      <c r="I1908" t="s">
        <v>7135</v>
      </c>
      <c r="J1908" t="s">
        <v>469</v>
      </c>
      <c r="K1908" t="s">
        <v>362</v>
      </c>
      <c r="L1908" t="s">
        <v>678</v>
      </c>
      <c r="M1908" t="s">
        <v>7830</v>
      </c>
      <c r="N1908">
        <v>45.058421166232399</v>
      </c>
      <c r="O1908">
        <v>-93.526524941059805</v>
      </c>
      <c r="P1908" t="s">
        <v>78</v>
      </c>
      <c r="Q1908" t="s">
        <v>7906</v>
      </c>
      <c r="R1908" t="s">
        <v>7907</v>
      </c>
      <c r="S1908" t="s">
        <v>7200</v>
      </c>
      <c r="T1908" t="s">
        <v>678</v>
      </c>
      <c r="U1908" t="s">
        <v>7908</v>
      </c>
      <c r="V1908" t="s">
        <v>28</v>
      </c>
      <c r="W1908" t="s">
        <v>674</v>
      </c>
      <c r="X1908" t="s">
        <v>552</v>
      </c>
      <c r="Y1908" t="s">
        <v>28</v>
      </c>
      <c r="Z1908" t="s">
        <v>7909</v>
      </c>
      <c r="AA1908" t="s">
        <v>7200</v>
      </c>
      <c r="AB1908" t="s">
        <v>678</v>
      </c>
      <c r="AC1908">
        <v>55449</v>
      </c>
      <c r="AD1908" t="s">
        <v>39</v>
      </c>
      <c r="AE1908" t="s">
        <v>7910</v>
      </c>
      <c r="AF1908" t="b">
        <f t="shared" si="29"/>
        <v>0</v>
      </c>
      <c r="AG1908" t="b">
        <f>IF(Table1[[#This Row],[bank_type]] = "Private Nonprofit", TRUE, FALSE)</f>
        <v>0</v>
      </c>
    </row>
    <row r="1909" spans="1:33" x14ac:dyDescent="0.2">
      <c r="A1909">
        <v>3090</v>
      </c>
      <c r="B1909" t="s">
        <v>7911</v>
      </c>
      <c r="C1909" t="s">
        <v>28</v>
      </c>
      <c r="D1909" s="1">
        <v>42828</v>
      </c>
      <c r="E1909" t="s">
        <v>7912</v>
      </c>
      <c r="F1909" t="b">
        <v>1</v>
      </c>
      <c r="K1909" t="s">
        <v>829</v>
      </c>
      <c r="L1909" t="s">
        <v>678</v>
      </c>
      <c r="M1909" t="s">
        <v>7830</v>
      </c>
      <c r="N1909">
        <v>45.029324000000003</v>
      </c>
      <c r="O1909">
        <v>-93.390421000000003</v>
      </c>
      <c r="P1909" t="s">
        <v>27</v>
      </c>
      <c r="Q1909" t="s">
        <v>28</v>
      </c>
      <c r="R1909" t="s">
        <v>28</v>
      </c>
      <c r="S1909" t="s">
        <v>28</v>
      </c>
      <c r="T1909" t="s">
        <v>28</v>
      </c>
      <c r="U1909" t="s">
        <v>28</v>
      </c>
      <c r="V1909" t="s">
        <v>28</v>
      </c>
      <c r="W1909" t="s">
        <v>28</v>
      </c>
      <c r="X1909" t="s">
        <v>28</v>
      </c>
      <c r="Y1909" t="s">
        <v>28</v>
      </c>
      <c r="Z1909" t="s">
        <v>28</v>
      </c>
      <c r="AA1909" t="s">
        <v>28</v>
      </c>
      <c r="AB1909" t="s">
        <v>28</v>
      </c>
      <c r="AC1909" t="s">
        <v>28</v>
      </c>
      <c r="AD1909" t="s">
        <v>28</v>
      </c>
      <c r="AE1909" t="s">
        <v>28</v>
      </c>
      <c r="AF1909" t="b">
        <f t="shared" si="29"/>
        <v>1</v>
      </c>
      <c r="AG1909" t="b">
        <f>IF(Table1[[#This Row],[bank_type]] = "Private Nonprofit", TRUE, FALSE)</f>
        <v>0</v>
      </c>
    </row>
    <row r="1910" spans="1:33" x14ac:dyDescent="0.2">
      <c r="A1910">
        <v>1107</v>
      </c>
      <c r="B1910" t="s">
        <v>7913</v>
      </c>
      <c r="C1910" s="1">
        <v>39622</v>
      </c>
      <c r="D1910" s="1">
        <v>41982</v>
      </c>
      <c r="E1910" t="s">
        <v>7914</v>
      </c>
      <c r="F1910" t="b">
        <v>1</v>
      </c>
      <c r="G1910" t="s">
        <v>326</v>
      </c>
      <c r="H1910" t="s">
        <v>846</v>
      </c>
      <c r="I1910" t="s">
        <v>847</v>
      </c>
      <c r="J1910" t="s">
        <v>1192</v>
      </c>
      <c r="K1910" t="s">
        <v>362</v>
      </c>
      <c r="L1910" t="s">
        <v>678</v>
      </c>
      <c r="M1910" t="s">
        <v>7830</v>
      </c>
      <c r="N1910">
        <v>45.143365415513898</v>
      </c>
      <c r="O1910">
        <v>-93.670518383547204</v>
      </c>
      <c r="P1910" t="s">
        <v>78</v>
      </c>
      <c r="Q1910" t="s">
        <v>7915</v>
      </c>
      <c r="R1910" t="s">
        <v>7916</v>
      </c>
      <c r="S1910" t="s">
        <v>7843</v>
      </c>
      <c r="T1910" t="s">
        <v>678</v>
      </c>
      <c r="U1910">
        <v>55357</v>
      </c>
      <c r="V1910" t="s">
        <v>28</v>
      </c>
      <c r="W1910" t="s">
        <v>1121</v>
      </c>
      <c r="X1910" t="s">
        <v>7917</v>
      </c>
      <c r="Y1910" t="s">
        <v>28</v>
      </c>
      <c r="Z1910" t="s">
        <v>7918</v>
      </c>
      <c r="AA1910" t="s">
        <v>7002</v>
      </c>
      <c r="AB1910" t="s">
        <v>678</v>
      </c>
      <c r="AC1910">
        <v>55447</v>
      </c>
      <c r="AD1910" t="s">
        <v>39</v>
      </c>
      <c r="AE1910" t="s">
        <v>7919</v>
      </c>
      <c r="AF1910" t="b">
        <f t="shared" si="29"/>
        <v>0</v>
      </c>
      <c r="AG1910" t="b">
        <f>IF(Table1[[#This Row],[bank_type]] = "Private Nonprofit", TRUE, FALSE)</f>
        <v>0</v>
      </c>
    </row>
    <row r="1911" spans="1:33" x14ac:dyDescent="0.2">
      <c r="A1911">
        <v>2255</v>
      </c>
      <c r="B1911" t="s">
        <v>7920</v>
      </c>
      <c r="C1911" s="1">
        <v>43052</v>
      </c>
      <c r="D1911" s="1">
        <v>43052</v>
      </c>
      <c r="E1911" t="s">
        <v>7921</v>
      </c>
      <c r="F1911" t="b">
        <v>1</v>
      </c>
      <c r="G1911" t="s">
        <v>326</v>
      </c>
      <c r="H1911" t="s">
        <v>846</v>
      </c>
      <c r="I1911" t="s">
        <v>847</v>
      </c>
      <c r="J1911" t="s">
        <v>332</v>
      </c>
      <c r="K1911" t="s">
        <v>24</v>
      </c>
      <c r="L1911" t="s">
        <v>678</v>
      </c>
      <c r="M1911" t="s">
        <v>7830</v>
      </c>
      <c r="N1911">
        <v>45.072372999999999</v>
      </c>
      <c r="O1911">
        <v>-93.716818000000004</v>
      </c>
      <c r="P1911" t="s">
        <v>78</v>
      </c>
      <c r="Q1911" t="s">
        <v>7922</v>
      </c>
      <c r="R1911" t="s">
        <v>7923</v>
      </c>
      <c r="S1911" t="s">
        <v>7924</v>
      </c>
      <c r="T1911" t="s">
        <v>678</v>
      </c>
      <c r="U1911">
        <v>55373</v>
      </c>
      <c r="V1911" t="s">
        <v>28</v>
      </c>
      <c r="W1911" t="s">
        <v>28</v>
      </c>
      <c r="X1911" t="s">
        <v>28</v>
      </c>
      <c r="Y1911" t="s">
        <v>28</v>
      </c>
      <c r="Z1911" t="s">
        <v>28</v>
      </c>
      <c r="AA1911" t="s">
        <v>28</v>
      </c>
      <c r="AB1911" t="s">
        <v>28</v>
      </c>
      <c r="AC1911" t="s">
        <v>28</v>
      </c>
      <c r="AD1911" t="s">
        <v>28</v>
      </c>
      <c r="AE1911" t="s">
        <v>28</v>
      </c>
      <c r="AF1911" t="b">
        <f t="shared" si="29"/>
        <v>0</v>
      </c>
      <c r="AG1911" t="b">
        <f>IF(Table1[[#This Row],[bank_type]] = "Private Nonprofit", TRUE, FALSE)</f>
        <v>0</v>
      </c>
    </row>
    <row r="1912" spans="1:33" x14ac:dyDescent="0.2">
      <c r="A1912">
        <v>2001</v>
      </c>
      <c r="B1912" t="s">
        <v>7925</v>
      </c>
      <c r="C1912" s="1">
        <v>41151</v>
      </c>
      <c r="D1912" s="1">
        <v>45163</v>
      </c>
      <c r="E1912" t="s">
        <v>7926</v>
      </c>
      <c r="F1912" t="b">
        <v>1</v>
      </c>
      <c r="G1912" t="s">
        <v>326</v>
      </c>
      <c r="H1912" t="s">
        <v>846</v>
      </c>
      <c r="I1912" t="s">
        <v>847</v>
      </c>
      <c r="J1912" t="s">
        <v>1192</v>
      </c>
      <c r="K1912" t="s">
        <v>362</v>
      </c>
      <c r="L1912" t="s">
        <v>678</v>
      </c>
      <c r="M1912" t="s">
        <v>7830</v>
      </c>
      <c r="N1912">
        <v>45.203609999999998</v>
      </c>
      <c r="O1912">
        <v>-93.493219999999994</v>
      </c>
      <c r="P1912" t="s">
        <v>78</v>
      </c>
      <c r="Q1912" t="s">
        <v>7927</v>
      </c>
      <c r="R1912" t="s">
        <v>7928</v>
      </c>
      <c r="S1912" t="s">
        <v>7200</v>
      </c>
      <c r="T1912" t="s">
        <v>678</v>
      </c>
      <c r="U1912">
        <v>55437</v>
      </c>
      <c r="V1912" t="s">
        <v>7929</v>
      </c>
      <c r="W1912" t="s">
        <v>7169</v>
      </c>
      <c r="X1912" t="s">
        <v>981</v>
      </c>
      <c r="Y1912" t="s">
        <v>7930</v>
      </c>
      <c r="Z1912" t="s">
        <v>7931</v>
      </c>
      <c r="AA1912" t="s">
        <v>7012</v>
      </c>
      <c r="AB1912" t="s">
        <v>678</v>
      </c>
      <c r="AC1912">
        <v>55113</v>
      </c>
      <c r="AD1912" t="s">
        <v>39</v>
      </c>
      <c r="AE1912" t="s">
        <v>28</v>
      </c>
      <c r="AF1912" t="b">
        <f t="shared" si="29"/>
        <v>0</v>
      </c>
      <c r="AG1912" t="b">
        <f>IF(Table1[[#This Row],[bank_type]] = "Private Nonprofit", TRUE, FALSE)</f>
        <v>0</v>
      </c>
    </row>
    <row r="1913" spans="1:33" x14ac:dyDescent="0.2">
      <c r="A1913">
        <v>2001</v>
      </c>
      <c r="B1913" t="s">
        <v>7925</v>
      </c>
      <c r="C1913" s="1">
        <v>41151</v>
      </c>
      <c r="D1913" s="1">
        <v>45163</v>
      </c>
      <c r="E1913" t="s">
        <v>7926</v>
      </c>
      <c r="F1913" t="b">
        <v>1</v>
      </c>
      <c r="G1913" t="s">
        <v>326</v>
      </c>
      <c r="H1913" t="s">
        <v>846</v>
      </c>
      <c r="I1913" t="s">
        <v>847</v>
      </c>
      <c r="J1913" t="s">
        <v>1192</v>
      </c>
      <c r="K1913" t="s">
        <v>362</v>
      </c>
      <c r="L1913" t="s">
        <v>678</v>
      </c>
      <c r="M1913" t="s">
        <v>7830</v>
      </c>
      <c r="N1913">
        <v>45.203609999999998</v>
      </c>
      <c r="O1913">
        <v>-93.493219999999994</v>
      </c>
      <c r="P1913" t="s">
        <v>78</v>
      </c>
      <c r="Q1913" t="s">
        <v>7927</v>
      </c>
      <c r="R1913" t="s">
        <v>7928</v>
      </c>
      <c r="S1913" t="s">
        <v>7200</v>
      </c>
      <c r="T1913" t="s">
        <v>678</v>
      </c>
      <c r="U1913">
        <v>55437</v>
      </c>
      <c r="V1913" t="s">
        <v>7929</v>
      </c>
      <c r="W1913" t="s">
        <v>698</v>
      </c>
      <c r="X1913" t="s">
        <v>7932</v>
      </c>
      <c r="Y1913" t="s">
        <v>28</v>
      </c>
      <c r="Z1913" t="s">
        <v>7929</v>
      </c>
      <c r="AA1913" t="s">
        <v>7200</v>
      </c>
      <c r="AB1913" t="s">
        <v>678</v>
      </c>
      <c r="AC1913">
        <v>55437</v>
      </c>
      <c r="AD1913" t="s">
        <v>39</v>
      </c>
      <c r="AE1913" t="s">
        <v>28</v>
      </c>
      <c r="AF1913" t="b">
        <f t="shared" si="29"/>
        <v>0</v>
      </c>
      <c r="AG1913" t="b">
        <f>IF(Table1[[#This Row],[bank_type]] = "Private Nonprofit", TRUE, FALSE)</f>
        <v>0</v>
      </c>
    </row>
    <row r="1914" spans="1:33" x14ac:dyDescent="0.2">
      <c r="A1914">
        <v>2256</v>
      </c>
      <c r="B1914" t="s">
        <v>7933</v>
      </c>
      <c r="C1914" s="1">
        <v>41001</v>
      </c>
      <c r="D1914" s="1">
        <v>41001</v>
      </c>
      <c r="E1914" t="s">
        <v>7934</v>
      </c>
      <c r="F1914" t="b">
        <v>1</v>
      </c>
      <c r="G1914" t="s">
        <v>326</v>
      </c>
      <c r="H1914" t="s">
        <v>331</v>
      </c>
      <c r="I1914" t="s">
        <v>6055</v>
      </c>
      <c r="J1914" t="s">
        <v>332</v>
      </c>
      <c r="K1914" t="s">
        <v>24</v>
      </c>
      <c r="L1914" t="s">
        <v>678</v>
      </c>
      <c r="M1914" t="s">
        <v>7830</v>
      </c>
      <c r="N1914">
        <v>44.985433</v>
      </c>
      <c r="O1914">
        <v>-93.512338</v>
      </c>
      <c r="P1914" t="s">
        <v>307</v>
      </c>
      <c r="Q1914" t="s">
        <v>7935</v>
      </c>
      <c r="R1914" t="s">
        <v>7936</v>
      </c>
      <c r="S1914" t="s">
        <v>7937</v>
      </c>
      <c r="T1914" t="s">
        <v>678</v>
      </c>
      <c r="U1914">
        <v>55391</v>
      </c>
      <c r="V1914" t="s">
        <v>28</v>
      </c>
      <c r="W1914" t="s">
        <v>28</v>
      </c>
      <c r="X1914" t="s">
        <v>28</v>
      </c>
      <c r="Y1914" t="s">
        <v>28</v>
      </c>
      <c r="Z1914" t="s">
        <v>28</v>
      </c>
      <c r="AA1914" t="s">
        <v>28</v>
      </c>
      <c r="AB1914" t="s">
        <v>28</v>
      </c>
      <c r="AC1914" t="s">
        <v>28</v>
      </c>
      <c r="AD1914" t="s">
        <v>28</v>
      </c>
      <c r="AE1914" t="s">
        <v>28</v>
      </c>
      <c r="AF1914" t="b">
        <f t="shared" si="29"/>
        <v>0</v>
      </c>
      <c r="AG1914" t="b">
        <f>IF(Table1[[#This Row],[bank_type]] = "Private Nonprofit", TRUE, FALSE)</f>
        <v>0</v>
      </c>
    </row>
    <row r="1915" spans="1:33" x14ac:dyDescent="0.2">
      <c r="A1915">
        <v>2357</v>
      </c>
      <c r="B1915" t="s">
        <v>7938</v>
      </c>
      <c r="C1915" s="1">
        <v>41492</v>
      </c>
      <c r="D1915" s="1">
        <v>45568</v>
      </c>
      <c r="E1915" t="s">
        <v>7939</v>
      </c>
      <c r="F1915" t="b">
        <v>1</v>
      </c>
      <c r="G1915" t="s">
        <v>326</v>
      </c>
      <c r="H1915" t="s">
        <v>846</v>
      </c>
      <c r="I1915" t="s">
        <v>847</v>
      </c>
      <c r="J1915" t="s">
        <v>332</v>
      </c>
      <c r="K1915" t="s">
        <v>362</v>
      </c>
      <c r="L1915" t="s">
        <v>678</v>
      </c>
      <c r="M1915" t="s">
        <v>7830</v>
      </c>
      <c r="N1915">
        <v>45.043680999999999</v>
      </c>
      <c r="O1915">
        <v>-93.471591000000004</v>
      </c>
      <c r="P1915" t="s">
        <v>78</v>
      </c>
      <c r="Q1915" t="s">
        <v>7940</v>
      </c>
      <c r="R1915" t="s">
        <v>7941</v>
      </c>
      <c r="S1915" t="s">
        <v>7942</v>
      </c>
      <c r="T1915" t="s">
        <v>678</v>
      </c>
      <c r="U1915">
        <v>55044</v>
      </c>
      <c r="V1915" t="s">
        <v>7943</v>
      </c>
      <c r="W1915" t="s">
        <v>174</v>
      </c>
      <c r="X1915" t="s">
        <v>7944</v>
      </c>
      <c r="Y1915" t="s">
        <v>28</v>
      </c>
      <c r="Z1915" t="s">
        <v>7945</v>
      </c>
      <c r="AA1915" t="s">
        <v>7942</v>
      </c>
      <c r="AB1915" t="s">
        <v>678</v>
      </c>
      <c r="AC1915">
        <v>55044</v>
      </c>
      <c r="AD1915" t="s">
        <v>39</v>
      </c>
      <c r="AE1915" t="s">
        <v>7943</v>
      </c>
      <c r="AF1915" t="b">
        <f t="shared" si="29"/>
        <v>0</v>
      </c>
      <c r="AG1915" t="b">
        <f>IF(Table1[[#This Row],[bank_type]] = "Private Nonprofit", TRUE, FALSE)</f>
        <v>0</v>
      </c>
    </row>
    <row r="1916" spans="1:33" x14ac:dyDescent="0.2">
      <c r="A1916">
        <v>5532</v>
      </c>
      <c r="B1916" t="s">
        <v>7946</v>
      </c>
      <c r="C1916" s="1">
        <v>44202</v>
      </c>
      <c r="D1916" s="1">
        <v>44202</v>
      </c>
      <c r="E1916" t="s">
        <v>7947</v>
      </c>
      <c r="F1916" t="b">
        <v>1</v>
      </c>
      <c r="G1916" t="s">
        <v>326</v>
      </c>
      <c r="J1916" t="s">
        <v>332</v>
      </c>
      <c r="K1916" t="s">
        <v>24</v>
      </c>
      <c r="L1916" t="s">
        <v>678</v>
      </c>
      <c r="M1916" t="s">
        <v>7830</v>
      </c>
      <c r="N1916">
        <v>45.148910999999998</v>
      </c>
      <c r="O1916">
        <v>-93.571145999999999</v>
      </c>
      <c r="P1916" t="s">
        <v>78</v>
      </c>
      <c r="Q1916" t="s">
        <v>7948</v>
      </c>
      <c r="R1916" t="s">
        <v>7949</v>
      </c>
      <c r="S1916" t="s">
        <v>7950</v>
      </c>
      <c r="T1916" t="s">
        <v>678</v>
      </c>
      <c r="U1916">
        <v>55369</v>
      </c>
      <c r="V1916" t="s">
        <v>28</v>
      </c>
      <c r="W1916" t="s">
        <v>1415</v>
      </c>
      <c r="X1916" t="s">
        <v>7091</v>
      </c>
      <c r="Y1916" t="s">
        <v>7092</v>
      </c>
      <c r="Z1916" t="s">
        <v>7093</v>
      </c>
      <c r="AA1916" t="s">
        <v>7002</v>
      </c>
      <c r="AB1916" t="s">
        <v>678</v>
      </c>
      <c r="AC1916">
        <v>55441</v>
      </c>
      <c r="AD1916" t="s">
        <v>405</v>
      </c>
      <c r="AE1916" t="s">
        <v>7094</v>
      </c>
      <c r="AF1916" t="b">
        <f t="shared" si="29"/>
        <v>0</v>
      </c>
      <c r="AG1916" t="b">
        <f>IF(Table1[[#This Row],[bank_type]] = "Private Nonprofit", TRUE, FALSE)</f>
        <v>0</v>
      </c>
    </row>
    <row r="1917" spans="1:33" x14ac:dyDescent="0.2">
      <c r="A1917">
        <v>3087</v>
      </c>
      <c r="B1917" t="s">
        <v>7951</v>
      </c>
      <c r="C1917" s="1">
        <v>42311</v>
      </c>
      <c r="D1917" s="1">
        <v>42311</v>
      </c>
      <c r="E1917" t="s">
        <v>7952</v>
      </c>
      <c r="F1917" t="b">
        <v>1</v>
      </c>
      <c r="G1917" t="s">
        <v>326</v>
      </c>
      <c r="H1917" t="s">
        <v>846</v>
      </c>
      <c r="I1917" t="s">
        <v>847</v>
      </c>
      <c r="J1917" t="s">
        <v>332</v>
      </c>
      <c r="K1917" t="s">
        <v>24</v>
      </c>
      <c r="L1917" t="s">
        <v>678</v>
      </c>
      <c r="M1917" t="s">
        <v>7830</v>
      </c>
      <c r="N1917">
        <v>45.1902429703335</v>
      </c>
      <c r="O1917">
        <v>-93.495347585789006</v>
      </c>
      <c r="P1917" t="s">
        <v>307</v>
      </c>
      <c r="Q1917" t="s">
        <v>7927</v>
      </c>
      <c r="R1917" t="s">
        <v>7928</v>
      </c>
      <c r="S1917" t="s">
        <v>7200</v>
      </c>
      <c r="T1917" t="s">
        <v>678</v>
      </c>
      <c r="U1917">
        <v>55437</v>
      </c>
      <c r="V1917" t="s">
        <v>7929</v>
      </c>
      <c r="W1917" t="s">
        <v>7169</v>
      </c>
      <c r="X1917" t="s">
        <v>981</v>
      </c>
      <c r="Y1917" t="s">
        <v>7930</v>
      </c>
      <c r="Z1917" t="s">
        <v>7931</v>
      </c>
      <c r="AA1917" t="s">
        <v>7012</v>
      </c>
      <c r="AB1917" t="s">
        <v>678</v>
      </c>
      <c r="AC1917">
        <v>55113</v>
      </c>
      <c r="AD1917" t="s">
        <v>405</v>
      </c>
      <c r="AE1917" t="s">
        <v>28</v>
      </c>
      <c r="AF1917" t="b">
        <f t="shared" si="29"/>
        <v>0</v>
      </c>
      <c r="AG1917" t="b">
        <f>IF(Table1[[#This Row],[bank_type]] = "Private Nonprofit", TRUE, FALSE)</f>
        <v>0</v>
      </c>
    </row>
    <row r="1918" spans="1:33" x14ac:dyDescent="0.2">
      <c r="A1918">
        <v>3087</v>
      </c>
      <c r="B1918" t="s">
        <v>7951</v>
      </c>
      <c r="C1918" s="1">
        <v>42311</v>
      </c>
      <c r="D1918" s="1">
        <v>42311</v>
      </c>
      <c r="E1918" t="s">
        <v>7952</v>
      </c>
      <c r="F1918" t="b">
        <v>1</v>
      </c>
      <c r="G1918" t="s">
        <v>326</v>
      </c>
      <c r="H1918" t="s">
        <v>846</v>
      </c>
      <c r="I1918" t="s">
        <v>847</v>
      </c>
      <c r="J1918" t="s">
        <v>332</v>
      </c>
      <c r="K1918" t="s">
        <v>24</v>
      </c>
      <c r="L1918" t="s">
        <v>678</v>
      </c>
      <c r="M1918" t="s">
        <v>7830</v>
      </c>
      <c r="N1918">
        <v>45.1902429703335</v>
      </c>
      <c r="O1918">
        <v>-93.495347585789006</v>
      </c>
      <c r="P1918" t="s">
        <v>307</v>
      </c>
      <c r="Q1918" t="s">
        <v>7927</v>
      </c>
      <c r="R1918" t="s">
        <v>7928</v>
      </c>
      <c r="S1918" t="s">
        <v>7200</v>
      </c>
      <c r="T1918" t="s">
        <v>678</v>
      </c>
      <c r="U1918">
        <v>55437</v>
      </c>
      <c r="V1918" t="s">
        <v>7929</v>
      </c>
      <c r="W1918" t="s">
        <v>698</v>
      </c>
      <c r="X1918" t="s">
        <v>7932</v>
      </c>
      <c r="Y1918" t="s">
        <v>28</v>
      </c>
      <c r="Z1918" t="s">
        <v>7929</v>
      </c>
      <c r="AA1918" t="s">
        <v>7200</v>
      </c>
      <c r="AB1918" t="s">
        <v>678</v>
      </c>
      <c r="AC1918">
        <v>55437</v>
      </c>
      <c r="AD1918" t="s">
        <v>34</v>
      </c>
      <c r="AE1918" t="s">
        <v>28</v>
      </c>
      <c r="AF1918" t="b">
        <f t="shared" si="29"/>
        <v>0</v>
      </c>
      <c r="AG1918" t="b">
        <f>IF(Table1[[#This Row],[bank_type]] = "Private Nonprofit", TRUE, FALSE)</f>
        <v>0</v>
      </c>
    </row>
    <row r="1919" spans="1:33" x14ac:dyDescent="0.2">
      <c r="A1919">
        <v>6935</v>
      </c>
      <c r="B1919" t="s">
        <v>7953</v>
      </c>
      <c r="C1919" t="s">
        <v>28</v>
      </c>
      <c r="D1919" t="s">
        <v>28</v>
      </c>
      <c r="E1919" t="s">
        <v>7954</v>
      </c>
      <c r="F1919" t="b">
        <v>1</v>
      </c>
      <c r="K1919" t="s">
        <v>42</v>
      </c>
      <c r="L1919" t="s">
        <v>678</v>
      </c>
      <c r="M1919" t="s">
        <v>7830</v>
      </c>
      <c r="N1919">
        <v>44.964596999999998</v>
      </c>
      <c r="O1919">
        <v>-93.762257000000005</v>
      </c>
      <c r="P1919" t="s">
        <v>78</v>
      </c>
      <c r="Q1919" t="s">
        <v>7955</v>
      </c>
      <c r="R1919" t="s">
        <v>7956</v>
      </c>
      <c r="S1919" t="s">
        <v>7957</v>
      </c>
      <c r="T1919" t="s">
        <v>678</v>
      </c>
      <c r="U1919">
        <v>55359</v>
      </c>
      <c r="V1919" t="s">
        <v>28</v>
      </c>
      <c r="W1919" t="s">
        <v>28</v>
      </c>
      <c r="X1919" t="s">
        <v>28</v>
      </c>
      <c r="Y1919" t="s">
        <v>28</v>
      </c>
      <c r="Z1919" t="s">
        <v>28</v>
      </c>
      <c r="AA1919" t="s">
        <v>28</v>
      </c>
      <c r="AB1919" t="s">
        <v>28</v>
      </c>
      <c r="AC1919" t="s">
        <v>28</v>
      </c>
      <c r="AD1919" t="s">
        <v>28</v>
      </c>
      <c r="AE1919" t="s">
        <v>28</v>
      </c>
      <c r="AF1919" t="b">
        <f t="shared" si="29"/>
        <v>0</v>
      </c>
      <c r="AG1919" t="b">
        <f>IF(Table1[[#This Row],[bank_type]] = "Private Nonprofit", TRUE, FALSE)</f>
        <v>0</v>
      </c>
    </row>
    <row r="1920" spans="1:33" x14ac:dyDescent="0.2">
      <c r="A1920">
        <v>3451</v>
      </c>
      <c r="B1920" t="s">
        <v>7958</v>
      </c>
      <c r="C1920" s="1">
        <v>42985</v>
      </c>
      <c r="D1920" s="1">
        <v>44992</v>
      </c>
      <c r="E1920" t="s">
        <v>7959</v>
      </c>
      <c r="F1920" t="b">
        <v>1</v>
      </c>
      <c r="G1920" t="s">
        <v>326</v>
      </c>
      <c r="H1920" t="s">
        <v>846</v>
      </c>
      <c r="I1920" t="s">
        <v>847</v>
      </c>
      <c r="J1920" t="s">
        <v>332</v>
      </c>
      <c r="K1920" t="s">
        <v>362</v>
      </c>
      <c r="L1920" t="s">
        <v>678</v>
      </c>
      <c r="M1920" t="s">
        <v>7830</v>
      </c>
      <c r="N1920">
        <v>44.924039999999998</v>
      </c>
      <c r="O1920">
        <v>-93.729281</v>
      </c>
      <c r="P1920" t="s">
        <v>27</v>
      </c>
      <c r="Q1920" t="s">
        <v>7960</v>
      </c>
      <c r="R1920" t="s">
        <v>7961</v>
      </c>
      <c r="S1920" t="s">
        <v>7569</v>
      </c>
      <c r="T1920" t="s">
        <v>678</v>
      </c>
      <c r="U1920">
        <v>55436</v>
      </c>
      <c r="V1920" t="s">
        <v>28</v>
      </c>
      <c r="W1920" t="s">
        <v>28</v>
      </c>
      <c r="X1920" t="s">
        <v>28</v>
      </c>
      <c r="Y1920" t="s">
        <v>28</v>
      </c>
      <c r="Z1920" t="s">
        <v>28</v>
      </c>
      <c r="AA1920" t="s">
        <v>28</v>
      </c>
      <c r="AB1920" t="s">
        <v>28</v>
      </c>
      <c r="AC1920" t="s">
        <v>28</v>
      </c>
      <c r="AD1920" t="s">
        <v>28</v>
      </c>
      <c r="AE1920" t="s">
        <v>28</v>
      </c>
      <c r="AF1920" t="b">
        <f t="shared" si="29"/>
        <v>1</v>
      </c>
      <c r="AG1920" t="b">
        <f>IF(Table1[[#This Row],[bank_type]] = "Private Nonprofit", TRUE, FALSE)</f>
        <v>0</v>
      </c>
    </row>
    <row r="1921" spans="1:33" x14ac:dyDescent="0.2">
      <c r="A1921">
        <v>3464</v>
      </c>
      <c r="B1921" t="s">
        <v>7962</v>
      </c>
      <c r="C1921" t="s">
        <v>28</v>
      </c>
      <c r="D1921" s="1">
        <v>42654</v>
      </c>
      <c r="E1921" t="s">
        <v>7963</v>
      </c>
      <c r="F1921" t="b">
        <v>1</v>
      </c>
      <c r="K1921" t="s">
        <v>76</v>
      </c>
      <c r="L1921" t="s">
        <v>678</v>
      </c>
      <c r="M1921" t="s">
        <v>7830</v>
      </c>
      <c r="N1921">
        <v>45.067790000000002</v>
      </c>
      <c r="O1921">
        <v>-93.529529999999994</v>
      </c>
      <c r="P1921" t="s">
        <v>78</v>
      </c>
      <c r="Q1921" t="s">
        <v>28</v>
      </c>
      <c r="R1921" t="s">
        <v>28</v>
      </c>
      <c r="S1921" t="s">
        <v>28</v>
      </c>
      <c r="T1921" t="s">
        <v>28</v>
      </c>
      <c r="U1921" t="s">
        <v>28</v>
      </c>
      <c r="V1921" t="s">
        <v>28</v>
      </c>
      <c r="W1921" t="s">
        <v>28</v>
      </c>
      <c r="X1921" t="s">
        <v>28</v>
      </c>
      <c r="Y1921" t="s">
        <v>28</v>
      </c>
      <c r="Z1921" t="s">
        <v>28</v>
      </c>
      <c r="AA1921" t="s">
        <v>28</v>
      </c>
      <c r="AB1921" t="s">
        <v>28</v>
      </c>
      <c r="AC1921" t="s">
        <v>28</v>
      </c>
      <c r="AD1921" t="s">
        <v>28</v>
      </c>
      <c r="AE1921" t="s">
        <v>28</v>
      </c>
      <c r="AF1921" t="b">
        <f t="shared" si="29"/>
        <v>0</v>
      </c>
      <c r="AG1921" t="b">
        <f>IF(Table1[[#This Row],[bank_type]] = "Private Nonprofit", TRUE, FALSE)</f>
        <v>0</v>
      </c>
    </row>
    <row r="1922" spans="1:33" x14ac:dyDescent="0.2">
      <c r="A1922">
        <v>5970</v>
      </c>
      <c r="B1922" t="s">
        <v>7964</v>
      </c>
      <c r="C1922" t="s">
        <v>28</v>
      </c>
      <c r="D1922" s="1">
        <v>45279</v>
      </c>
      <c r="E1922" t="s">
        <v>7965</v>
      </c>
      <c r="F1922" t="b">
        <v>1</v>
      </c>
      <c r="G1922" t="s">
        <v>326</v>
      </c>
      <c r="H1922" t="s">
        <v>53</v>
      </c>
      <c r="I1922" t="s">
        <v>72</v>
      </c>
      <c r="J1922" t="s">
        <v>332</v>
      </c>
      <c r="K1922" t="s">
        <v>24</v>
      </c>
      <c r="L1922" t="s">
        <v>678</v>
      </c>
      <c r="M1922" t="s">
        <v>7830</v>
      </c>
      <c r="N1922">
        <v>44.807186999999999</v>
      </c>
      <c r="O1922">
        <v>-93.512448000000006</v>
      </c>
      <c r="P1922" t="s">
        <v>78</v>
      </c>
      <c r="Q1922" t="s">
        <v>7966</v>
      </c>
      <c r="R1922" t="s">
        <v>7967</v>
      </c>
      <c r="S1922" t="s">
        <v>7039</v>
      </c>
      <c r="T1922" t="s">
        <v>678</v>
      </c>
      <c r="U1922">
        <v>55347</v>
      </c>
      <c r="V1922" t="s">
        <v>28</v>
      </c>
      <c r="W1922" t="s">
        <v>1954</v>
      </c>
      <c r="X1922" t="s">
        <v>3943</v>
      </c>
      <c r="Y1922" t="s">
        <v>7968</v>
      </c>
      <c r="Z1922" t="s">
        <v>7969</v>
      </c>
      <c r="AA1922" t="s">
        <v>7970</v>
      </c>
      <c r="AB1922" t="s">
        <v>678</v>
      </c>
      <c r="AC1922">
        <v>55125</v>
      </c>
      <c r="AD1922" t="s">
        <v>405</v>
      </c>
      <c r="AE1922" t="s">
        <v>7971</v>
      </c>
      <c r="AF1922" t="b">
        <f t="shared" si="29"/>
        <v>0</v>
      </c>
      <c r="AG1922" t="b">
        <f>IF(Table1[[#This Row],[bank_type]] = "Private Nonprofit", TRUE, FALSE)</f>
        <v>0</v>
      </c>
    </row>
    <row r="1923" spans="1:33" x14ac:dyDescent="0.2">
      <c r="A1923">
        <v>6954</v>
      </c>
      <c r="B1923" t="s">
        <v>7972</v>
      </c>
      <c r="C1923" t="s">
        <v>28</v>
      </c>
      <c r="D1923" s="1">
        <v>45657</v>
      </c>
      <c r="E1923" t="s">
        <v>7965</v>
      </c>
      <c r="F1923" t="b">
        <v>1</v>
      </c>
      <c r="G1923" t="s">
        <v>326</v>
      </c>
      <c r="H1923" t="s">
        <v>53</v>
      </c>
      <c r="I1923" t="s">
        <v>72</v>
      </c>
      <c r="J1923" t="s">
        <v>332</v>
      </c>
      <c r="K1923" t="s">
        <v>24</v>
      </c>
      <c r="L1923" t="s">
        <v>678</v>
      </c>
      <c r="M1923" t="s">
        <v>7830</v>
      </c>
      <c r="N1923">
        <v>44.807186999999999</v>
      </c>
      <c r="O1923">
        <v>-93.512448000000006</v>
      </c>
      <c r="P1923" t="s">
        <v>78</v>
      </c>
      <c r="Q1923" t="s">
        <v>7966</v>
      </c>
      <c r="R1923" t="s">
        <v>7967</v>
      </c>
      <c r="S1923" t="s">
        <v>7039</v>
      </c>
      <c r="T1923" t="s">
        <v>678</v>
      </c>
      <c r="U1923">
        <v>55347</v>
      </c>
      <c r="V1923" t="s">
        <v>28</v>
      </c>
      <c r="W1923" t="s">
        <v>1954</v>
      </c>
      <c r="X1923" t="s">
        <v>3943</v>
      </c>
      <c r="Y1923" t="s">
        <v>7968</v>
      </c>
      <c r="Z1923" t="s">
        <v>7969</v>
      </c>
      <c r="AA1923" t="s">
        <v>7970</v>
      </c>
      <c r="AB1923" t="s">
        <v>678</v>
      </c>
      <c r="AC1923">
        <v>55125</v>
      </c>
      <c r="AD1923" t="s">
        <v>405</v>
      </c>
      <c r="AE1923" t="s">
        <v>7971</v>
      </c>
      <c r="AF1923" t="b">
        <f t="shared" ref="AF1923:AF1986" si="30">IF(P1923="Public Commercial",TRUE,FALSE)</f>
        <v>0</v>
      </c>
      <c r="AG1923" t="b">
        <f>IF(Table1[[#This Row],[bank_type]] = "Private Nonprofit", TRUE, FALSE)</f>
        <v>0</v>
      </c>
    </row>
    <row r="1924" spans="1:33" x14ac:dyDescent="0.2">
      <c r="A1924">
        <v>2669</v>
      </c>
      <c r="B1924" t="s">
        <v>7973</v>
      </c>
      <c r="C1924" s="1">
        <v>31776</v>
      </c>
      <c r="D1924" s="1">
        <v>41239</v>
      </c>
      <c r="E1924" t="s">
        <v>7974</v>
      </c>
      <c r="F1924" t="b">
        <v>1</v>
      </c>
      <c r="K1924" t="s">
        <v>362</v>
      </c>
      <c r="L1924" t="s">
        <v>678</v>
      </c>
      <c r="M1924" t="s">
        <v>7975</v>
      </c>
      <c r="N1924">
        <v>47.189722000000003</v>
      </c>
      <c r="O1924">
        <v>-95.029722000000007</v>
      </c>
      <c r="P1924" t="s">
        <v>705</v>
      </c>
      <c r="Q1924" t="s">
        <v>7976</v>
      </c>
      <c r="R1924" t="s">
        <v>7977</v>
      </c>
      <c r="S1924" t="s">
        <v>7012</v>
      </c>
      <c r="T1924" t="s">
        <v>678</v>
      </c>
      <c r="U1924" t="s">
        <v>7978</v>
      </c>
      <c r="V1924" t="s">
        <v>7979</v>
      </c>
      <c r="W1924" t="s">
        <v>7009</v>
      </c>
      <c r="X1924" t="s">
        <v>1300</v>
      </c>
      <c r="Y1924" t="s">
        <v>7010</v>
      </c>
      <c r="Z1924" t="s">
        <v>7011</v>
      </c>
      <c r="AA1924" t="s">
        <v>7012</v>
      </c>
      <c r="AB1924" t="s">
        <v>678</v>
      </c>
      <c r="AC1924">
        <v>55155</v>
      </c>
      <c r="AD1924" t="s">
        <v>60</v>
      </c>
      <c r="AE1924" t="s">
        <v>28</v>
      </c>
      <c r="AF1924" t="b">
        <f t="shared" si="30"/>
        <v>0</v>
      </c>
      <c r="AG1924" t="b">
        <f>IF(Table1[[#This Row],[bank_type]] = "Private Nonprofit", TRUE, FALSE)</f>
        <v>0</v>
      </c>
    </row>
    <row r="1925" spans="1:33" x14ac:dyDescent="0.2">
      <c r="A1925">
        <v>7240</v>
      </c>
      <c r="B1925" t="s">
        <v>7980</v>
      </c>
      <c r="C1925" t="s">
        <v>28</v>
      </c>
      <c r="D1925" t="s">
        <v>28</v>
      </c>
      <c r="E1925" t="s">
        <v>7981</v>
      </c>
      <c r="F1925" t="b">
        <v>1</v>
      </c>
      <c r="K1925" t="s">
        <v>42</v>
      </c>
      <c r="L1925" t="s">
        <v>678</v>
      </c>
      <c r="M1925" t="s">
        <v>7982</v>
      </c>
      <c r="N1925">
        <v>45.423000000000002</v>
      </c>
      <c r="O1925">
        <v>-93.385999999999996</v>
      </c>
      <c r="P1925" t="s">
        <v>705</v>
      </c>
      <c r="Q1925" t="s">
        <v>28</v>
      </c>
      <c r="R1925" t="s">
        <v>28</v>
      </c>
      <c r="S1925" t="s">
        <v>28</v>
      </c>
      <c r="T1925" t="s">
        <v>28</v>
      </c>
      <c r="U1925" t="s">
        <v>28</v>
      </c>
      <c r="V1925" t="s">
        <v>28</v>
      </c>
      <c r="W1925" t="s">
        <v>28</v>
      </c>
      <c r="X1925" t="s">
        <v>28</v>
      </c>
      <c r="Y1925" t="s">
        <v>28</v>
      </c>
      <c r="Z1925" t="s">
        <v>28</v>
      </c>
      <c r="AA1925" t="s">
        <v>28</v>
      </c>
      <c r="AB1925" t="s">
        <v>28</v>
      </c>
      <c r="AC1925" t="s">
        <v>28</v>
      </c>
      <c r="AD1925" t="s">
        <v>28</v>
      </c>
      <c r="AE1925" t="s">
        <v>28</v>
      </c>
      <c r="AF1925" t="b">
        <f t="shared" si="30"/>
        <v>0</v>
      </c>
      <c r="AG1925" t="b">
        <f>IF(Table1[[#This Row],[bank_type]] = "Private Nonprofit", TRUE, FALSE)</f>
        <v>0</v>
      </c>
    </row>
    <row r="1926" spans="1:33" x14ac:dyDescent="0.2">
      <c r="A1926">
        <v>1522</v>
      </c>
      <c r="B1926" t="s">
        <v>7983</v>
      </c>
      <c r="C1926" s="1">
        <v>36543</v>
      </c>
      <c r="D1926" s="1">
        <v>40885</v>
      </c>
      <c r="E1926" t="s">
        <v>7984</v>
      </c>
      <c r="F1926" t="b">
        <v>1</v>
      </c>
      <c r="G1926" t="s">
        <v>326</v>
      </c>
      <c r="H1926" t="s">
        <v>6716</v>
      </c>
      <c r="I1926" t="s">
        <v>6055</v>
      </c>
      <c r="J1926" t="s">
        <v>1192</v>
      </c>
      <c r="K1926" t="s">
        <v>362</v>
      </c>
      <c r="L1926" t="s">
        <v>678</v>
      </c>
      <c r="M1926" t="s">
        <v>7982</v>
      </c>
      <c r="N1926">
        <v>45.499991481943397</v>
      </c>
      <c r="O1926">
        <v>-93.039652315655104</v>
      </c>
      <c r="P1926" t="s">
        <v>307</v>
      </c>
      <c r="Q1926" t="s">
        <v>7985</v>
      </c>
      <c r="R1926" t="s">
        <v>7986</v>
      </c>
      <c r="S1926" t="s">
        <v>1975</v>
      </c>
      <c r="T1926" t="s">
        <v>678</v>
      </c>
      <c r="U1926">
        <v>55032</v>
      </c>
      <c r="V1926" t="s">
        <v>28</v>
      </c>
      <c r="W1926" t="s">
        <v>4494</v>
      </c>
      <c r="X1926" t="s">
        <v>7987</v>
      </c>
      <c r="Y1926" t="s">
        <v>28</v>
      </c>
      <c r="Z1926" t="s">
        <v>7988</v>
      </c>
      <c r="AA1926" t="s">
        <v>7002</v>
      </c>
      <c r="AB1926" t="s">
        <v>678</v>
      </c>
      <c r="AC1926">
        <v>55447</v>
      </c>
      <c r="AD1926" t="s">
        <v>405</v>
      </c>
      <c r="AE1926" t="s">
        <v>28</v>
      </c>
      <c r="AF1926" t="b">
        <f t="shared" si="30"/>
        <v>0</v>
      </c>
      <c r="AG1926" t="b">
        <f>IF(Table1[[#This Row],[bank_type]] = "Private Nonprofit", TRUE, FALSE)</f>
        <v>0</v>
      </c>
    </row>
    <row r="1927" spans="1:33" x14ac:dyDescent="0.2">
      <c r="A1927">
        <v>1522</v>
      </c>
      <c r="B1927" t="s">
        <v>7983</v>
      </c>
      <c r="C1927" s="1">
        <v>36543</v>
      </c>
      <c r="D1927" s="1">
        <v>40885</v>
      </c>
      <c r="E1927" t="s">
        <v>7984</v>
      </c>
      <c r="F1927" t="b">
        <v>1</v>
      </c>
      <c r="G1927" t="s">
        <v>326</v>
      </c>
      <c r="H1927" t="s">
        <v>6716</v>
      </c>
      <c r="I1927" t="s">
        <v>6055</v>
      </c>
      <c r="J1927" t="s">
        <v>1192</v>
      </c>
      <c r="K1927" t="s">
        <v>362</v>
      </c>
      <c r="L1927" t="s">
        <v>678</v>
      </c>
      <c r="M1927" t="s">
        <v>7982</v>
      </c>
      <c r="N1927">
        <v>45.499991481943397</v>
      </c>
      <c r="O1927">
        <v>-93.039652315655104</v>
      </c>
      <c r="P1927" t="s">
        <v>307</v>
      </c>
      <c r="Q1927" t="s">
        <v>7985</v>
      </c>
      <c r="R1927" t="s">
        <v>7986</v>
      </c>
      <c r="S1927" t="s">
        <v>1975</v>
      </c>
      <c r="T1927" t="s">
        <v>678</v>
      </c>
      <c r="U1927">
        <v>55032</v>
      </c>
      <c r="V1927" t="s">
        <v>28</v>
      </c>
      <c r="W1927" t="s">
        <v>7989</v>
      </c>
      <c r="X1927" t="s">
        <v>7990</v>
      </c>
      <c r="Y1927" t="s">
        <v>28</v>
      </c>
      <c r="Z1927" t="s">
        <v>7991</v>
      </c>
      <c r="AA1927" t="s">
        <v>1975</v>
      </c>
      <c r="AB1927" t="s">
        <v>678</v>
      </c>
      <c r="AC1927" t="s">
        <v>28</v>
      </c>
      <c r="AD1927" t="s">
        <v>379</v>
      </c>
      <c r="AE1927" t="s">
        <v>28</v>
      </c>
      <c r="AF1927" t="b">
        <f t="shared" si="30"/>
        <v>0</v>
      </c>
      <c r="AG1927" t="b">
        <f>IF(Table1[[#This Row],[bank_type]] = "Private Nonprofit", TRUE, FALSE)</f>
        <v>0</v>
      </c>
    </row>
    <row r="1928" spans="1:33" x14ac:dyDescent="0.2">
      <c r="A1928">
        <v>1172</v>
      </c>
      <c r="B1928" t="s">
        <v>7992</v>
      </c>
      <c r="C1928" s="1">
        <v>38903</v>
      </c>
      <c r="D1928" s="1">
        <v>45603</v>
      </c>
      <c r="E1928" t="s">
        <v>7993</v>
      </c>
      <c r="F1928" t="b">
        <v>1</v>
      </c>
      <c r="G1928" t="s">
        <v>326</v>
      </c>
      <c r="H1928" t="s">
        <v>846</v>
      </c>
      <c r="I1928" t="s">
        <v>847</v>
      </c>
      <c r="J1928" t="s">
        <v>332</v>
      </c>
      <c r="K1928" t="s">
        <v>362</v>
      </c>
      <c r="L1928" t="s">
        <v>678</v>
      </c>
      <c r="M1928" t="s">
        <v>7994</v>
      </c>
      <c r="N1928">
        <v>47.322769293906099</v>
      </c>
      <c r="O1928">
        <v>-93.767391229759198</v>
      </c>
      <c r="P1928" t="s">
        <v>78</v>
      </c>
      <c r="Q1928" t="s">
        <v>7995</v>
      </c>
      <c r="R1928" t="s">
        <v>7996</v>
      </c>
      <c r="S1928" t="s">
        <v>7997</v>
      </c>
      <c r="T1928" t="s">
        <v>678</v>
      </c>
      <c r="U1928">
        <v>56636</v>
      </c>
      <c r="V1928" t="s">
        <v>28</v>
      </c>
      <c r="W1928" t="s">
        <v>7998</v>
      </c>
      <c r="X1928" t="s">
        <v>7999</v>
      </c>
      <c r="Y1928" t="s">
        <v>8000</v>
      </c>
      <c r="Z1928" t="s">
        <v>8001</v>
      </c>
      <c r="AA1928" t="s">
        <v>7012</v>
      </c>
      <c r="AB1928" t="s">
        <v>678</v>
      </c>
      <c r="AC1928">
        <v>55110</v>
      </c>
      <c r="AD1928" t="s">
        <v>39</v>
      </c>
      <c r="AE1928" t="s">
        <v>7075</v>
      </c>
      <c r="AF1928" t="b">
        <f t="shared" si="30"/>
        <v>0</v>
      </c>
      <c r="AG1928" t="b">
        <f>IF(Table1[[#This Row],[bank_type]] = "Private Nonprofit", TRUE, FALSE)</f>
        <v>0</v>
      </c>
    </row>
    <row r="1929" spans="1:33" x14ac:dyDescent="0.2">
      <c r="A1929">
        <v>3565</v>
      </c>
      <c r="B1929" t="s">
        <v>8002</v>
      </c>
      <c r="C1929" s="1">
        <v>42331</v>
      </c>
      <c r="D1929" s="1">
        <v>42339</v>
      </c>
      <c r="E1929" t="s">
        <v>8003</v>
      </c>
      <c r="F1929" t="b">
        <v>1</v>
      </c>
      <c r="G1929" t="s">
        <v>326</v>
      </c>
      <c r="H1929" t="s">
        <v>846</v>
      </c>
      <c r="I1929" t="s">
        <v>847</v>
      </c>
      <c r="J1929" t="s">
        <v>332</v>
      </c>
      <c r="K1929" t="s">
        <v>362</v>
      </c>
      <c r="L1929" t="s">
        <v>678</v>
      </c>
      <c r="M1929" t="s">
        <v>7994</v>
      </c>
      <c r="N1929">
        <v>47.323309999999999</v>
      </c>
      <c r="O1929">
        <v>-93.769319999999993</v>
      </c>
      <c r="P1929" t="s">
        <v>78</v>
      </c>
      <c r="Q1929" t="s">
        <v>7995</v>
      </c>
      <c r="R1929" t="s">
        <v>7996</v>
      </c>
      <c r="S1929" t="s">
        <v>7997</v>
      </c>
      <c r="T1929" t="s">
        <v>678</v>
      </c>
      <c r="U1929">
        <v>56636</v>
      </c>
      <c r="V1929" t="s">
        <v>28</v>
      </c>
      <c r="W1929" t="s">
        <v>28</v>
      </c>
      <c r="X1929" t="s">
        <v>28</v>
      </c>
      <c r="Y1929" t="s">
        <v>28</v>
      </c>
      <c r="Z1929" t="s">
        <v>28</v>
      </c>
      <c r="AA1929" t="s">
        <v>28</v>
      </c>
      <c r="AB1929" t="s">
        <v>28</v>
      </c>
      <c r="AC1929" t="s">
        <v>28</v>
      </c>
      <c r="AD1929" t="s">
        <v>28</v>
      </c>
      <c r="AE1929" t="s">
        <v>28</v>
      </c>
      <c r="AF1929" t="b">
        <f t="shared" si="30"/>
        <v>0</v>
      </c>
      <c r="AG1929" t="b">
        <f>IF(Table1[[#This Row],[bank_type]] = "Private Nonprofit", TRUE, FALSE)</f>
        <v>0</v>
      </c>
    </row>
    <row r="1930" spans="1:33" x14ac:dyDescent="0.2">
      <c r="A1930">
        <v>7011</v>
      </c>
      <c r="B1930" t="s">
        <v>8004</v>
      </c>
      <c r="C1930" t="s">
        <v>28</v>
      </c>
      <c r="D1930" s="1">
        <v>45562</v>
      </c>
      <c r="E1930" t="s">
        <v>8005</v>
      </c>
      <c r="F1930" t="b">
        <v>1</v>
      </c>
      <c r="G1930" t="s">
        <v>326</v>
      </c>
      <c r="J1930" t="s">
        <v>332</v>
      </c>
      <c r="K1930" t="s">
        <v>24</v>
      </c>
      <c r="L1930" t="s">
        <v>678</v>
      </c>
      <c r="M1930" t="s">
        <v>7994</v>
      </c>
      <c r="N1930">
        <v>47.320245999999997</v>
      </c>
      <c r="O1930">
        <v>-93.766733000000002</v>
      </c>
      <c r="P1930" t="s">
        <v>705</v>
      </c>
      <c r="Q1930" t="s">
        <v>7995</v>
      </c>
      <c r="R1930" t="s">
        <v>7996</v>
      </c>
      <c r="S1930" t="s">
        <v>7997</v>
      </c>
      <c r="T1930" t="s">
        <v>678</v>
      </c>
      <c r="U1930">
        <v>56636</v>
      </c>
      <c r="V1930" t="s">
        <v>28</v>
      </c>
      <c r="W1930" t="s">
        <v>28</v>
      </c>
      <c r="X1930" t="s">
        <v>28</v>
      </c>
      <c r="Y1930" t="s">
        <v>28</v>
      </c>
      <c r="Z1930" t="s">
        <v>28</v>
      </c>
      <c r="AA1930" t="s">
        <v>28</v>
      </c>
      <c r="AB1930" t="s">
        <v>28</v>
      </c>
      <c r="AC1930" t="s">
        <v>28</v>
      </c>
      <c r="AD1930" t="s">
        <v>28</v>
      </c>
      <c r="AE1930" t="s">
        <v>28</v>
      </c>
      <c r="AF1930" t="b">
        <f t="shared" si="30"/>
        <v>0</v>
      </c>
      <c r="AG1930" t="b">
        <f>IF(Table1[[#This Row],[bank_type]] = "Private Nonprofit", TRUE, FALSE)</f>
        <v>0</v>
      </c>
    </row>
    <row r="1931" spans="1:33" x14ac:dyDescent="0.2">
      <c r="A1931">
        <v>2203</v>
      </c>
      <c r="B1931" t="s">
        <v>8006</v>
      </c>
      <c r="C1931" s="1">
        <v>40631</v>
      </c>
      <c r="D1931" s="1">
        <v>44119</v>
      </c>
      <c r="E1931" t="s">
        <v>8007</v>
      </c>
      <c r="F1931" t="b">
        <v>1</v>
      </c>
      <c r="G1931" t="s">
        <v>326</v>
      </c>
      <c r="H1931" t="s">
        <v>846</v>
      </c>
      <c r="I1931" t="s">
        <v>847</v>
      </c>
      <c r="J1931" t="s">
        <v>332</v>
      </c>
      <c r="K1931" t="s">
        <v>829</v>
      </c>
      <c r="L1931" t="s">
        <v>678</v>
      </c>
      <c r="M1931" t="s">
        <v>7994</v>
      </c>
      <c r="N1931">
        <v>47.222974999999998</v>
      </c>
      <c r="O1931">
        <v>-93.705352000000005</v>
      </c>
      <c r="P1931" t="s">
        <v>78</v>
      </c>
      <c r="Q1931" t="s">
        <v>28</v>
      </c>
      <c r="R1931" t="s">
        <v>28</v>
      </c>
      <c r="S1931" t="s">
        <v>28</v>
      </c>
      <c r="T1931" t="s">
        <v>28</v>
      </c>
      <c r="U1931" t="s">
        <v>28</v>
      </c>
      <c r="V1931" t="s">
        <v>28</v>
      </c>
      <c r="W1931" t="s">
        <v>2900</v>
      </c>
      <c r="X1931" t="s">
        <v>8008</v>
      </c>
      <c r="Y1931" t="s">
        <v>28</v>
      </c>
      <c r="Z1931" t="s">
        <v>8009</v>
      </c>
      <c r="AA1931" t="s">
        <v>7027</v>
      </c>
      <c r="AB1931" t="s">
        <v>678</v>
      </c>
      <c r="AC1931">
        <v>55744</v>
      </c>
      <c r="AD1931" t="s">
        <v>39</v>
      </c>
      <c r="AE1931" t="s">
        <v>28</v>
      </c>
      <c r="AF1931" t="b">
        <f t="shared" si="30"/>
        <v>0</v>
      </c>
      <c r="AG1931" t="b">
        <f>IF(Table1[[#This Row],[bank_type]] = "Private Nonprofit", TRUE, FALSE)</f>
        <v>0</v>
      </c>
    </row>
    <row r="1932" spans="1:33" x14ac:dyDescent="0.2">
      <c r="A1932">
        <v>1170</v>
      </c>
      <c r="B1932" t="s">
        <v>8010</v>
      </c>
      <c r="C1932" s="1">
        <v>41577</v>
      </c>
      <c r="D1932" s="1">
        <v>41577</v>
      </c>
      <c r="E1932" t="s">
        <v>8011</v>
      </c>
      <c r="F1932" t="b">
        <v>1</v>
      </c>
      <c r="G1932" t="s">
        <v>326</v>
      </c>
      <c r="H1932" t="s">
        <v>846</v>
      </c>
      <c r="I1932" t="s">
        <v>847</v>
      </c>
      <c r="J1932" t="s">
        <v>332</v>
      </c>
      <c r="K1932" t="s">
        <v>24</v>
      </c>
      <c r="L1932" t="s">
        <v>678</v>
      </c>
      <c r="M1932" t="s">
        <v>7994</v>
      </c>
      <c r="N1932">
        <v>47.319891173229102</v>
      </c>
      <c r="O1932">
        <v>-93.766774562370699</v>
      </c>
      <c r="P1932" t="s">
        <v>27</v>
      </c>
      <c r="Q1932" t="s">
        <v>8012</v>
      </c>
      <c r="R1932" t="s">
        <v>8013</v>
      </c>
      <c r="S1932" t="s">
        <v>7027</v>
      </c>
      <c r="T1932" t="s">
        <v>678</v>
      </c>
      <c r="U1932">
        <v>55744</v>
      </c>
      <c r="V1932" t="s">
        <v>28</v>
      </c>
      <c r="W1932" t="s">
        <v>8014</v>
      </c>
      <c r="X1932" t="s">
        <v>8015</v>
      </c>
      <c r="Y1932" t="s">
        <v>8016</v>
      </c>
      <c r="Z1932" t="s">
        <v>8017</v>
      </c>
      <c r="AA1932" t="s">
        <v>7027</v>
      </c>
      <c r="AB1932" t="s">
        <v>678</v>
      </c>
      <c r="AC1932" t="s">
        <v>8018</v>
      </c>
      <c r="AD1932" t="s">
        <v>39</v>
      </c>
      <c r="AE1932" t="s">
        <v>8019</v>
      </c>
      <c r="AF1932" t="b">
        <f t="shared" si="30"/>
        <v>1</v>
      </c>
      <c r="AG1932" t="b">
        <f>IF(Table1[[#This Row],[bank_type]] = "Private Nonprofit", TRUE, FALSE)</f>
        <v>0</v>
      </c>
    </row>
    <row r="1933" spans="1:33" x14ac:dyDescent="0.2">
      <c r="A1933">
        <v>1742</v>
      </c>
      <c r="B1933" t="s">
        <v>8020</v>
      </c>
      <c r="C1933" s="1">
        <v>40473</v>
      </c>
      <c r="D1933" s="1">
        <v>41183</v>
      </c>
      <c r="E1933" t="s">
        <v>8021</v>
      </c>
      <c r="F1933" t="b">
        <v>1</v>
      </c>
      <c r="G1933" t="s">
        <v>326</v>
      </c>
      <c r="H1933" t="s">
        <v>1518</v>
      </c>
      <c r="I1933" t="s">
        <v>6928</v>
      </c>
      <c r="J1933" t="s">
        <v>332</v>
      </c>
      <c r="K1933" t="s">
        <v>24</v>
      </c>
      <c r="L1933" t="s">
        <v>678</v>
      </c>
      <c r="M1933" t="s">
        <v>7994</v>
      </c>
      <c r="N1933">
        <v>47.322145036293001</v>
      </c>
      <c r="O1933">
        <v>-93.850656628338697</v>
      </c>
      <c r="P1933" t="s">
        <v>78</v>
      </c>
      <c r="Q1933" t="s">
        <v>1604</v>
      </c>
      <c r="R1933" t="s">
        <v>689</v>
      </c>
      <c r="S1933" t="s">
        <v>687</v>
      </c>
      <c r="T1933" t="s">
        <v>688</v>
      </c>
      <c r="U1933">
        <v>21209</v>
      </c>
      <c r="V1933" t="s">
        <v>28</v>
      </c>
      <c r="W1933" t="s">
        <v>817</v>
      </c>
      <c r="X1933" t="s">
        <v>571</v>
      </c>
      <c r="Y1933" t="s">
        <v>818</v>
      </c>
      <c r="Z1933" t="s">
        <v>819</v>
      </c>
      <c r="AA1933" t="s">
        <v>820</v>
      </c>
      <c r="AB1933" t="s">
        <v>678</v>
      </c>
      <c r="AC1933">
        <v>55110</v>
      </c>
      <c r="AD1933" t="s">
        <v>60</v>
      </c>
      <c r="AE1933" t="s">
        <v>28</v>
      </c>
      <c r="AF1933" t="b">
        <f t="shared" si="30"/>
        <v>0</v>
      </c>
      <c r="AG1933" t="b">
        <f>IF(Table1[[#This Row],[bank_type]] = "Private Nonprofit", TRUE, FALSE)</f>
        <v>0</v>
      </c>
    </row>
    <row r="1934" spans="1:33" x14ac:dyDescent="0.2">
      <c r="A1934">
        <v>4322</v>
      </c>
      <c r="B1934" t="s">
        <v>8022</v>
      </c>
      <c r="C1934" t="s">
        <v>28</v>
      </c>
      <c r="D1934" s="1">
        <v>44119</v>
      </c>
      <c r="E1934" t="s">
        <v>8023</v>
      </c>
      <c r="F1934" t="b">
        <v>1</v>
      </c>
      <c r="K1934" t="s">
        <v>76</v>
      </c>
      <c r="L1934" t="s">
        <v>678</v>
      </c>
      <c r="M1934" t="s">
        <v>7994</v>
      </c>
      <c r="N1934">
        <v>47.318359999999998</v>
      </c>
      <c r="O1934">
        <v>-93.840400000000002</v>
      </c>
      <c r="P1934" t="s">
        <v>78</v>
      </c>
      <c r="Q1934" t="s">
        <v>28</v>
      </c>
      <c r="R1934" t="s">
        <v>28</v>
      </c>
      <c r="S1934" t="s">
        <v>28</v>
      </c>
      <c r="T1934" t="s">
        <v>28</v>
      </c>
      <c r="U1934" t="s">
        <v>28</v>
      </c>
      <c r="V1934" t="s">
        <v>28</v>
      </c>
      <c r="W1934" t="s">
        <v>28</v>
      </c>
      <c r="X1934" t="s">
        <v>28</v>
      </c>
      <c r="Y1934" t="s">
        <v>28</v>
      </c>
      <c r="Z1934" t="s">
        <v>28</v>
      </c>
      <c r="AA1934" t="s">
        <v>28</v>
      </c>
      <c r="AB1934" t="s">
        <v>28</v>
      </c>
      <c r="AC1934" t="s">
        <v>28</v>
      </c>
      <c r="AD1934" t="s">
        <v>28</v>
      </c>
      <c r="AE1934" t="s">
        <v>28</v>
      </c>
      <c r="AF1934" t="b">
        <f t="shared" si="30"/>
        <v>0</v>
      </c>
      <c r="AG1934" t="b">
        <f>IF(Table1[[#This Row],[bank_type]] = "Private Nonprofit", TRUE, FALSE)</f>
        <v>0</v>
      </c>
    </row>
    <row r="1935" spans="1:33" x14ac:dyDescent="0.2">
      <c r="A1935">
        <v>4854</v>
      </c>
      <c r="B1935" t="s">
        <v>8024</v>
      </c>
      <c r="C1935" t="s">
        <v>28</v>
      </c>
      <c r="D1935" s="1">
        <v>44119</v>
      </c>
      <c r="E1935" t="s">
        <v>8025</v>
      </c>
      <c r="F1935" t="b">
        <v>1</v>
      </c>
      <c r="K1935" t="s">
        <v>76</v>
      </c>
      <c r="L1935" t="s">
        <v>678</v>
      </c>
      <c r="M1935" t="s">
        <v>8026</v>
      </c>
      <c r="N1935">
        <v>43.835523000000002</v>
      </c>
      <c r="O1935">
        <v>-95.038741999999999</v>
      </c>
      <c r="P1935" t="s">
        <v>78</v>
      </c>
      <c r="Q1935" t="s">
        <v>28</v>
      </c>
      <c r="R1935" t="s">
        <v>28</v>
      </c>
      <c r="S1935" t="s">
        <v>28</v>
      </c>
      <c r="T1935" t="s">
        <v>28</v>
      </c>
      <c r="U1935" t="s">
        <v>28</v>
      </c>
      <c r="V1935" t="s">
        <v>28</v>
      </c>
      <c r="W1935" t="s">
        <v>8027</v>
      </c>
      <c r="X1935" t="s">
        <v>8028</v>
      </c>
      <c r="Y1935" t="s">
        <v>28</v>
      </c>
      <c r="Z1935" t="s">
        <v>8029</v>
      </c>
      <c r="AA1935" t="s">
        <v>8030</v>
      </c>
      <c r="AB1935" t="s">
        <v>7100</v>
      </c>
      <c r="AC1935">
        <v>57108</v>
      </c>
      <c r="AD1935" t="s">
        <v>34</v>
      </c>
      <c r="AE1935" t="s">
        <v>28</v>
      </c>
      <c r="AF1935" t="b">
        <f t="shared" si="30"/>
        <v>0</v>
      </c>
      <c r="AG1935" t="b">
        <f>IF(Table1[[#This Row],[bank_type]] = "Private Nonprofit", TRUE, FALSE)</f>
        <v>0</v>
      </c>
    </row>
    <row r="1936" spans="1:33" x14ac:dyDescent="0.2">
      <c r="A1936">
        <v>1809</v>
      </c>
      <c r="B1936" t="s">
        <v>8031</v>
      </c>
      <c r="C1936" s="1">
        <v>40409</v>
      </c>
      <c r="D1936" s="1">
        <v>44999</v>
      </c>
      <c r="E1936" t="s">
        <v>8032</v>
      </c>
      <c r="F1936" t="b">
        <v>1</v>
      </c>
      <c r="G1936" t="s">
        <v>326</v>
      </c>
      <c r="H1936" t="s">
        <v>846</v>
      </c>
      <c r="I1936" t="s">
        <v>847</v>
      </c>
      <c r="J1936" t="s">
        <v>1192</v>
      </c>
      <c r="K1936" t="s">
        <v>362</v>
      </c>
      <c r="L1936" t="s">
        <v>678</v>
      </c>
      <c r="M1936" t="s">
        <v>8026</v>
      </c>
      <c r="N1936">
        <v>43.510624904618602</v>
      </c>
      <c r="O1936">
        <v>-95.047830130529405</v>
      </c>
      <c r="P1936" t="s">
        <v>78</v>
      </c>
      <c r="Q1936" t="s">
        <v>8033</v>
      </c>
      <c r="R1936" t="s">
        <v>8034</v>
      </c>
      <c r="S1936" t="s">
        <v>3786</v>
      </c>
      <c r="T1936" t="s">
        <v>678</v>
      </c>
      <c r="U1936">
        <v>56143</v>
      </c>
      <c r="V1936" t="s">
        <v>28</v>
      </c>
      <c r="W1936" t="s">
        <v>28</v>
      </c>
      <c r="X1936" t="s">
        <v>28</v>
      </c>
      <c r="Y1936" t="s">
        <v>28</v>
      </c>
      <c r="Z1936" t="s">
        <v>28</v>
      </c>
      <c r="AA1936" t="s">
        <v>28</v>
      </c>
      <c r="AB1936" t="s">
        <v>28</v>
      </c>
      <c r="AC1936" t="s">
        <v>28</v>
      </c>
      <c r="AD1936" t="s">
        <v>28</v>
      </c>
      <c r="AE1936" t="s">
        <v>28</v>
      </c>
      <c r="AF1936" t="b">
        <f t="shared" si="30"/>
        <v>0</v>
      </c>
      <c r="AG1936" t="b">
        <f>IF(Table1[[#This Row],[bank_type]] = "Private Nonprofit", TRUE, FALSE)</f>
        <v>0</v>
      </c>
    </row>
    <row r="1937" spans="1:33" x14ac:dyDescent="0.2">
      <c r="A1937">
        <v>1806</v>
      </c>
      <c r="B1937" t="s">
        <v>8035</v>
      </c>
      <c r="C1937" s="1">
        <v>40087</v>
      </c>
      <c r="D1937" s="1">
        <v>40087</v>
      </c>
      <c r="E1937" t="s">
        <v>8036</v>
      </c>
      <c r="F1937" t="b">
        <v>1</v>
      </c>
      <c r="G1937" t="s">
        <v>326</v>
      </c>
      <c r="H1937" t="s">
        <v>846</v>
      </c>
      <c r="I1937" t="s">
        <v>847</v>
      </c>
      <c r="J1937" t="s">
        <v>1192</v>
      </c>
      <c r="K1937" t="s">
        <v>24</v>
      </c>
      <c r="L1937" t="s">
        <v>678</v>
      </c>
      <c r="M1937" t="s">
        <v>8037</v>
      </c>
      <c r="N1937">
        <v>45.747056242760202</v>
      </c>
      <c r="O1937">
        <v>-93.277925015423094</v>
      </c>
      <c r="P1937" t="s">
        <v>78</v>
      </c>
      <c r="Q1937" t="s">
        <v>8038</v>
      </c>
      <c r="R1937" t="s">
        <v>8039</v>
      </c>
      <c r="S1937" t="s">
        <v>8040</v>
      </c>
      <c r="T1937" t="s">
        <v>678</v>
      </c>
      <c r="U1937">
        <v>55051</v>
      </c>
      <c r="V1937" t="s">
        <v>28</v>
      </c>
      <c r="W1937" t="s">
        <v>28</v>
      </c>
      <c r="X1937" t="s">
        <v>28</v>
      </c>
      <c r="Y1937" t="s">
        <v>28</v>
      </c>
      <c r="Z1937" t="s">
        <v>28</v>
      </c>
      <c r="AA1937" t="s">
        <v>28</v>
      </c>
      <c r="AB1937" t="s">
        <v>28</v>
      </c>
      <c r="AC1937" t="s">
        <v>28</v>
      </c>
      <c r="AD1937" t="s">
        <v>28</v>
      </c>
      <c r="AE1937" t="s">
        <v>28</v>
      </c>
      <c r="AF1937" t="b">
        <f t="shared" si="30"/>
        <v>0</v>
      </c>
      <c r="AG1937" t="b">
        <f>IF(Table1[[#This Row],[bank_type]] = "Private Nonprofit", TRUE, FALSE)</f>
        <v>0</v>
      </c>
    </row>
    <row r="1938" spans="1:33" x14ac:dyDescent="0.2">
      <c r="A1938">
        <v>2844</v>
      </c>
      <c r="B1938" t="s">
        <v>8041</v>
      </c>
      <c r="C1938" s="1">
        <v>41808</v>
      </c>
      <c r="D1938" s="1">
        <v>44068</v>
      </c>
      <c r="E1938" t="s">
        <v>8042</v>
      </c>
      <c r="F1938" t="b">
        <v>1</v>
      </c>
      <c r="G1938" t="s">
        <v>326</v>
      </c>
      <c r="H1938" t="s">
        <v>6716</v>
      </c>
      <c r="I1938" t="s">
        <v>6055</v>
      </c>
      <c r="J1938" t="s">
        <v>332</v>
      </c>
      <c r="K1938" t="s">
        <v>24</v>
      </c>
      <c r="L1938" t="s">
        <v>678</v>
      </c>
      <c r="M1938" t="s">
        <v>8037</v>
      </c>
      <c r="N1938">
        <v>45.812900999999997</v>
      </c>
      <c r="O1938">
        <v>-93.462035999999998</v>
      </c>
      <c r="P1938" t="s">
        <v>78</v>
      </c>
      <c r="Q1938" t="s">
        <v>8043</v>
      </c>
      <c r="R1938" t="s">
        <v>8044</v>
      </c>
      <c r="S1938" t="s">
        <v>8045</v>
      </c>
      <c r="T1938" t="s">
        <v>678</v>
      </c>
      <c r="U1938">
        <v>56096</v>
      </c>
      <c r="V1938" t="s">
        <v>28</v>
      </c>
      <c r="W1938" t="s">
        <v>8046</v>
      </c>
      <c r="X1938" t="s">
        <v>8047</v>
      </c>
      <c r="Y1938" t="s">
        <v>8048</v>
      </c>
      <c r="Z1938" t="s">
        <v>8043</v>
      </c>
      <c r="AA1938" t="s">
        <v>8045</v>
      </c>
      <c r="AB1938" t="s">
        <v>678</v>
      </c>
      <c r="AC1938">
        <v>56096</v>
      </c>
      <c r="AD1938" t="s">
        <v>60</v>
      </c>
      <c r="AE1938" t="s">
        <v>8044</v>
      </c>
      <c r="AF1938" t="b">
        <f t="shared" si="30"/>
        <v>0</v>
      </c>
      <c r="AG1938" t="b">
        <f>IF(Table1[[#This Row],[bank_type]] = "Private Nonprofit", TRUE, FALSE)</f>
        <v>0</v>
      </c>
    </row>
    <row r="1939" spans="1:33" x14ac:dyDescent="0.2">
      <c r="A1939">
        <v>6476</v>
      </c>
      <c r="B1939" t="s">
        <v>8049</v>
      </c>
      <c r="C1939" t="s">
        <v>28</v>
      </c>
      <c r="D1939" s="1">
        <v>44914</v>
      </c>
      <c r="E1939" t="s">
        <v>8050</v>
      </c>
      <c r="F1939" t="b">
        <v>1</v>
      </c>
      <c r="K1939" t="s">
        <v>76</v>
      </c>
      <c r="L1939" t="s">
        <v>678</v>
      </c>
      <c r="M1939" t="s">
        <v>8051</v>
      </c>
      <c r="N1939">
        <v>45.207487999999998</v>
      </c>
      <c r="O1939">
        <v>-94.790746999999996</v>
      </c>
      <c r="P1939" t="s">
        <v>705</v>
      </c>
      <c r="Q1939" t="s">
        <v>7240</v>
      </c>
      <c r="R1939" t="s">
        <v>7019</v>
      </c>
      <c r="S1939" t="s">
        <v>7012</v>
      </c>
      <c r="T1939" t="s">
        <v>678</v>
      </c>
      <c r="U1939">
        <v>55101</v>
      </c>
      <c r="V1939" t="s">
        <v>28</v>
      </c>
      <c r="W1939" t="s">
        <v>1415</v>
      </c>
      <c r="X1939" t="s">
        <v>7685</v>
      </c>
      <c r="Y1939" t="s">
        <v>7686</v>
      </c>
      <c r="Z1939" t="s">
        <v>7240</v>
      </c>
      <c r="AA1939" t="s">
        <v>7012</v>
      </c>
      <c r="AB1939" t="s">
        <v>678</v>
      </c>
      <c r="AC1939" t="s">
        <v>28</v>
      </c>
      <c r="AD1939" t="s">
        <v>34</v>
      </c>
      <c r="AE1939" t="s">
        <v>7687</v>
      </c>
      <c r="AF1939" t="b">
        <f t="shared" si="30"/>
        <v>0</v>
      </c>
      <c r="AG1939" t="b">
        <f>IF(Table1[[#This Row],[bank_type]] = "Private Nonprofit", TRUE, FALSE)</f>
        <v>0</v>
      </c>
    </row>
    <row r="1940" spans="1:33" x14ac:dyDescent="0.2">
      <c r="A1940">
        <v>5953</v>
      </c>
      <c r="B1940" t="s">
        <v>8052</v>
      </c>
      <c r="C1940" t="s">
        <v>28</v>
      </c>
      <c r="D1940" s="1">
        <v>45345</v>
      </c>
      <c r="E1940" t="s">
        <v>8053</v>
      </c>
      <c r="F1940" t="b">
        <v>1</v>
      </c>
      <c r="G1940" t="s">
        <v>326</v>
      </c>
      <c r="H1940" t="s">
        <v>846</v>
      </c>
      <c r="I1940" t="s">
        <v>847</v>
      </c>
      <c r="J1940" t="s">
        <v>332</v>
      </c>
      <c r="K1940" t="s">
        <v>24</v>
      </c>
      <c r="L1940" t="s">
        <v>678</v>
      </c>
      <c r="M1940" t="s">
        <v>8051</v>
      </c>
      <c r="N1940">
        <v>44.977859000000002</v>
      </c>
      <c r="O1940">
        <v>-94.892972</v>
      </c>
      <c r="P1940" t="s">
        <v>705</v>
      </c>
      <c r="Q1940" t="s">
        <v>8054</v>
      </c>
      <c r="R1940" t="s">
        <v>8055</v>
      </c>
      <c r="S1940" t="s">
        <v>8056</v>
      </c>
      <c r="T1940" t="s">
        <v>678</v>
      </c>
      <c r="U1940">
        <v>55387</v>
      </c>
      <c r="V1940" t="s">
        <v>28</v>
      </c>
      <c r="W1940" t="s">
        <v>2219</v>
      </c>
      <c r="X1940" t="s">
        <v>8057</v>
      </c>
      <c r="Y1940" t="s">
        <v>8058</v>
      </c>
      <c r="Z1940" t="s">
        <v>8059</v>
      </c>
      <c r="AA1940" t="s">
        <v>4486</v>
      </c>
      <c r="AB1940" t="s">
        <v>678</v>
      </c>
      <c r="AC1940">
        <v>56308</v>
      </c>
      <c r="AD1940" t="s">
        <v>405</v>
      </c>
      <c r="AE1940" t="s">
        <v>8060</v>
      </c>
      <c r="AF1940" t="b">
        <f t="shared" si="30"/>
        <v>0</v>
      </c>
      <c r="AG1940" t="b">
        <f>IF(Table1[[#This Row],[bank_type]] = "Private Nonprofit", TRUE, FALSE)</f>
        <v>0</v>
      </c>
    </row>
    <row r="1941" spans="1:33" x14ac:dyDescent="0.2">
      <c r="A1941">
        <v>1632</v>
      </c>
      <c r="B1941" t="s">
        <v>8061</v>
      </c>
      <c r="C1941" s="1">
        <v>37236</v>
      </c>
      <c r="D1941" s="1">
        <v>42831</v>
      </c>
      <c r="E1941" t="s">
        <v>8062</v>
      </c>
      <c r="F1941" t="b">
        <v>1</v>
      </c>
      <c r="G1941" t="s">
        <v>326</v>
      </c>
      <c r="H1941" t="s">
        <v>846</v>
      </c>
      <c r="I1941" t="s">
        <v>847</v>
      </c>
      <c r="J1941" t="s">
        <v>332</v>
      </c>
      <c r="K1941" t="s">
        <v>829</v>
      </c>
      <c r="L1941" t="s">
        <v>678</v>
      </c>
      <c r="M1941" t="s">
        <v>8051</v>
      </c>
      <c r="N1941">
        <v>45.136764131662602</v>
      </c>
      <c r="O1941">
        <v>-95.027352361917593</v>
      </c>
      <c r="P1941" t="s">
        <v>27</v>
      </c>
      <c r="Q1941" t="s">
        <v>28</v>
      </c>
      <c r="R1941" t="s">
        <v>28</v>
      </c>
      <c r="S1941" t="s">
        <v>28</v>
      </c>
      <c r="T1941" t="s">
        <v>28</v>
      </c>
      <c r="U1941" t="s">
        <v>28</v>
      </c>
      <c r="V1941" t="s">
        <v>28</v>
      </c>
      <c r="W1941" t="s">
        <v>28</v>
      </c>
      <c r="X1941" t="s">
        <v>28</v>
      </c>
      <c r="Y1941" t="s">
        <v>28</v>
      </c>
      <c r="Z1941" t="s">
        <v>28</v>
      </c>
      <c r="AA1941" t="s">
        <v>28</v>
      </c>
      <c r="AB1941" t="s">
        <v>28</v>
      </c>
      <c r="AC1941" t="s">
        <v>28</v>
      </c>
      <c r="AD1941" t="s">
        <v>28</v>
      </c>
      <c r="AE1941" t="s">
        <v>28</v>
      </c>
      <c r="AF1941" t="b">
        <f t="shared" si="30"/>
        <v>1</v>
      </c>
      <c r="AG1941" t="b">
        <f>IF(Table1[[#This Row],[bank_type]] = "Private Nonprofit", TRUE, FALSE)</f>
        <v>0</v>
      </c>
    </row>
    <row r="1942" spans="1:33" x14ac:dyDescent="0.2">
      <c r="A1942">
        <v>1956</v>
      </c>
      <c r="B1942" t="s">
        <v>8063</v>
      </c>
      <c r="C1942" t="s">
        <v>28</v>
      </c>
      <c r="D1942" s="1">
        <v>42836</v>
      </c>
      <c r="E1942" t="s">
        <v>8064</v>
      </c>
      <c r="F1942" t="b">
        <v>1</v>
      </c>
      <c r="G1942" t="s">
        <v>326</v>
      </c>
      <c r="H1942" t="s">
        <v>846</v>
      </c>
      <c r="I1942" t="s">
        <v>847</v>
      </c>
      <c r="J1942" t="s">
        <v>1192</v>
      </c>
      <c r="K1942" t="s">
        <v>829</v>
      </c>
      <c r="L1942" t="s">
        <v>678</v>
      </c>
      <c r="M1942" t="s">
        <v>8065</v>
      </c>
      <c r="N1942">
        <v>45.424554999999998</v>
      </c>
      <c r="O1942">
        <v>-94.097393999999994</v>
      </c>
      <c r="P1942" t="s">
        <v>307</v>
      </c>
      <c r="Q1942" t="s">
        <v>28</v>
      </c>
      <c r="R1942" t="s">
        <v>28</v>
      </c>
      <c r="S1942" t="s">
        <v>28</v>
      </c>
      <c r="T1942" t="s">
        <v>28</v>
      </c>
      <c r="U1942" t="s">
        <v>28</v>
      </c>
      <c r="V1942" t="s">
        <v>28</v>
      </c>
      <c r="W1942" t="s">
        <v>4306</v>
      </c>
      <c r="X1942" t="s">
        <v>8066</v>
      </c>
      <c r="Y1942" t="s">
        <v>28</v>
      </c>
      <c r="Z1942" t="s">
        <v>8067</v>
      </c>
      <c r="AA1942" t="s">
        <v>7516</v>
      </c>
      <c r="AB1942" t="s">
        <v>678</v>
      </c>
      <c r="AC1942">
        <v>56201</v>
      </c>
      <c r="AD1942" t="s">
        <v>39</v>
      </c>
      <c r="AE1942" t="s">
        <v>28</v>
      </c>
      <c r="AF1942" t="b">
        <f t="shared" si="30"/>
        <v>0</v>
      </c>
      <c r="AG1942" t="b">
        <f>IF(Table1[[#This Row],[bank_type]] = "Private Nonprofit", TRUE, FALSE)</f>
        <v>0</v>
      </c>
    </row>
    <row r="1943" spans="1:33" x14ac:dyDescent="0.2">
      <c r="A1943">
        <v>1786</v>
      </c>
      <c r="B1943" t="s">
        <v>8068</v>
      </c>
      <c r="C1943" s="1">
        <v>41513</v>
      </c>
      <c r="D1943" s="1">
        <v>42916</v>
      </c>
      <c r="E1943" t="s">
        <v>8069</v>
      </c>
      <c r="F1943" t="b">
        <v>1</v>
      </c>
      <c r="G1943" t="s">
        <v>326</v>
      </c>
      <c r="H1943" t="s">
        <v>846</v>
      </c>
      <c r="I1943" t="s">
        <v>847</v>
      </c>
      <c r="J1943" t="s">
        <v>332</v>
      </c>
      <c r="K1943" t="s">
        <v>24</v>
      </c>
      <c r="L1943" t="s">
        <v>678</v>
      </c>
      <c r="M1943" t="s">
        <v>8051</v>
      </c>
      <c r="N1943">
        <v>45.225456999999999</v>
      </c>
      <c r="O1943">
        <v>-94.927374</v>
      </c>
      <c r="P1943" t="s">
        <v>78</v>
      </c>
      <c r="Q1943" t="s">
        <v>8070</v>
      </c>
      <c r="R1943" t="s">
        <v>8071</v>
      </c>
      <c r="S1943" t="s">
        <v>8072</v>
      </c>
      <c r="T1943" t="s">
        <v>678</v>
      </c>
      <c r="U1943">
        <v>56288</v>
      </c>
      <c r="V1943" t="s">
        <v>2892</v>
      </c>
      <c r="W1943" t="s">
        <v>28</v>
      </c>
      <c r="X1943" t="s">
        <v>28</v>
      </c>
      <c r="Y1943" t="s">
        <v>28</v>
      </c>
      <c r="Z1943" t="s">
        <v>28</v>
      </c>
      <c r="AA1943" t="s">
        <v>28</v>
      </c>
      <c r="AB1943" t="s">
        <v>28</v>
      </c>
      <c r="AC1943" t="s">
        <v>28</v>
      </c>
      <c r="AD1943" t="s">
        <v>28</v>
      </c>
      <c r="AE1943" t="s">
        <v>28</v>
      </c>
      <c r="AF1943" t="b">
        <f t="shared" si="30"/>
        <v>0</v>
      </c>
      <c r="AG1943" t="b">
        <f>IF(Table1[[#This Row],[bank_type]] = "Private Nonprofit", TRUE, FALSE)</f>
        <v>0</v>
      </c>
    </row>
    <row r="1944" spans="1:33" x14ac:dyDescent="0.2">
      <c r="A1944">
        <v>4341</v>
      </c>
      <c r="B1944" t="s">
        <v>8073</v>
      </c>
      <c r="C1944" t="s">
        <v>28</v>
      </c>
      <c r="D1944" s="1">
        <v>44119</v>
      </c>
      <c r="E1944" t="s">
        <v>8074</v>
      </c>
      <c r="F1944" t="b">
        <v>1</v>
      </c>
      <c r="K1944" t="s">
        <v>76</v>
      </c>
      <c r="L1944" t="s">
        <v>678</v>
      </c>
      <c r="M1944" t="s">
        <v>8075</v>
      </c>
      <c r="N1944">
        <v>48.576500000000003</v>
      </c>
      <c r="O1944">
        <v>-96.644199999999998</v>
      </c>
      <c r="P1944" t="s">
        <v>78</v>
      </c>
      <c r="Q1944" t="s">
        <v>28</v>
      </c>
      <c r="R1944" t="s">
        <v>28</v>
      </c>
      <c r="S1944" t="s">
        <v>28</v>
      </c>
      <c r="T1944" t="s">
        <v>28</v>
      </c>
      <c r="U1944" t="s">
        <v>28</v>
      </c>
      <c r="V1944" t="s">
        <v>28</v>
      </c>
      <c r="W1944" t="s">
        <v>28</v>
      </c>
      <c r="X1944" t="s">
        <v>28</v>
      </c>
      <c r="Y1944" t="s">
        <v>28</v>
      </c>
      <c r="Z1944" t="s">
        <v>28</v>
      </c>
      <c r="AA1944" t="s">
        <v>28</v>
      </c>
      <c r="AB1944" t="s">
        <v>28</v>
      </c>
      <c r="AC1944" t="s">
        <v>28</v>
      </c>
      <c r="AD1944" t="s">
        <v>28</v>
      </c>
      <c r="AE1944" t="s">
        <v>28</v>
      </c>
      <c r="AF1944" t="b">
        <f t="shared" si="30"/>
        <v>0</v>
      </c>
      <c r="AG1944" t="b">
        <f>IF(Table1[[#This Row],[bank_type]] = "Private Nonprofit", TRUE, FALSE)</f>
        <v>0</v>
      </c>
    </row>
    <row r="1945" spans="1:33" x14ac:dyDescent="0.2">
      <c r="A1945">
        <v>2675</v>
      </c>
      <c r="B1945" t="s">
        <v>8076</v>
      </c>
      <c r="C1945" t="s">
        <v>28</v>
      </c>
      <c r="D1945" s="1">
        <v>44119</v>
      </c>
      <c r="E1945" t="s">
        <v>8077</v>
      </c>
      <c r="F1945" t="b">
        <v>1</v>
      </c>
      <c r="K1945" t="s">
        <v>76</v>
      </c>
      <c r="L1945" t="s">
        <v>678</v>
      </c>
      <c r="M1945" t="s">
        <v>8078</v>
      </c>
      <c r="N1945">
        <v>48.003999999999998</v>
      </c>
      <c r="O1945">
        <v>-93.373999999999995</v>
      </c>
      <c r="P1945" t="s">
        <v>78</v>
      </c>
      <c r="Q1945" t="s">
        <v>8079</v>
      </c>
      <c r="R1945" t="s">
        <v>8080</v>
      </c>
      <c r="S1945" t="s">
        <v>8081</v>
      </c>
      <c r="T1945" t="s">
        <v>678</v>
      </c>
      <c r="U1945">
        <v>56649</v>
      </c>
      <c r="V1945" t="s">
        <v>8082</v>
      </c>
      <c r="W1945" t="s">
        <v>28</v>
      </c>
      <c r="X1945" t="s">
        <v>28</v>
      </c>
      <c r="Y1945" t="s">
        <v>28</v>
      </c>
      <c r="Z1945" t="s">
        <v>28</v>
      </c>
      <c r="AA1945" t="s">
        <v>28</v>
      </c>
      <c r="AB1945" t="s">
        <v>28</v>
      </c>
      <c r="AC1945" t="s">
        <v>28</v>
      </c>
      <c r="AD1945" t="s">
        <v>28</v>
      </c>
      <c r="AE1945" t="s">
        <v>28</v>
      </c>
      <c r="AF1945" t="b">
        <f t="shared" si="30"/>
        <v>0</v>
      </c>
      <c r="AG1945" t="b">
        <f>IF(Table1[[#This Row],[bank_type]] = "Private Nonprofit", TRUE, FALSE)</f>
        <v>0</v>
      </c>
    </row>
    <row r="1946" spans="1:33" x14ac:dyDescent="0.2">
      <c r="A1946">
        <v>2675</v>
      </c>
      <c r="B1946" t="s">
        <v>8076</v>
      </c>
      <c r="C1946" t="s">
        <v>28</v>
      </c>
      <c r="D1946" s="1">
        <v>44119</v>
      </c>
      <c r="E1946" t="s">
        <v>8077</v>
      </c>
      <c r="F1946" t="b">
        <v>1</v>
      </c>
      <c r="K1946" t="s">
        <v>76</v>
      </c>
      <c r="L1946" t="s">
        <v>678</v>
      </c>
      <c r="M1946" t="s">
        <v>8078</v>
      </c>
      <c r="N1946">
        <v>48.003999999999998</v>
      </c>
      <c r="O1946">
        <v>-93.373999999999995</v>
      </c>
      <c r="P1946" t="s">
        <v>78</v>
      </c>
      <c r="Q1946" t="s">
        <v>8083</v>
      </c>
      <c r="R1946" t="s">
        <v>8084</v>
      </c>
      <c r="S1946" t="s">
        <v>8081</v>
      </c>
      <c r="T1946" t="s">
        <v>678</v>
      </c>
      <c r="U1946">
        <v>56649</v>
      </c>
      <c r="V1946" t="s">
        <v>8085</v>
      </c>
      <c r="W1946" t="s">
        <v>28</v>
      </c>
      <c r="X1946" t="s">
        <v>28</v>
      </c>
      <c r="Y1946" t="s">
        <v>28</v>
      </c>
      <c r="Z1946" t="s">
        <v>28</v>
      </c>
      <c r="AA1946" t="s">
        <v>28</v>
      </c>
      <c r="AB1946" t="s">
        <v>28</v>
      </c>
      <c r="AC1946" t="s">
        <v>28</v>
      </c>
      <c r="AD1946" t="s">
        <v>28</v>
      </c>
      <c r="AE1946" t="s">
        <v>28</v>
      </c>
      <c r="AF1946" t="b">
        <f t="shared" si="30"/>
        <v>0</v>
      </c>
      <c r="AG1946" t="b">
        <f>IF(Table1[[#This Row],[bank_type]] = "Private Nonprofit", TRUE, FALSE)</f>
        <v>0</v>
      </c>
    </row>
    <row r="1947" spans="1:33" x14ac:dyDescent="0.2">
      <c r="A1947">
        <v>1174</v>
      </c>
      <c r="B1947" t="s">
        <v>8086</v>
      </c>
      <c r="C1947" s="1">
        <v>39987</v>
      </c>
      <c r="D1947" s="1">
        <v>42985</v>
      </c>
      <c r="E1947" t="s">
        <v>8087</v>
      </c>
      <c r="F1947" t="b">
        <v>1</v>
      </c>
      <c r="G1947" t="s">
        <v>326</v>
      </c>
      <c r="H1947" t="s">
        <v>1518</v>
      </c>
      <c r="I1947" t="s">
        <v>6055</v>
      </c>
      <c r="J1947" t="s">
        <v>1192</v>
      </c>
      <c r="K1947" t="s">
        <v>24</v>
      </c>
      <c r="L1947" t="s">
        <v>678</v>
      </c>
      <c r="M1947" t="s">
        <v>8078</v>
      </c>
      <c r="N1947">
        <v>48.654870875074302</v>
      </c>
      <c r="O1947">
        <v>-94.4028598066065</v>
      </c>
      <c r="P1947" t="s">
        <v>78</v>
      </c>
      <c r="Q1947" t="s">
        <v>8088</v>
      </c>
      <c r="R1947" t="s">
        <v>8089</v>
      </c>
      <c r="S1947" t="s">
        <v>7272</v>
      </c>
      <c r="T1947" t="s">
        <v>678</v>
      </c>
      <c r="U1947">
        <v>56601</v>
      </c>
      <c r="V1947" t="s">
        <v>28</v>
      </c>
      <c r="W1947" t="s">
        <v>28</v>
      </c>
      <c r="X1947" t="s">
        <v>28</v>
      </c>
      <c r="Y1947" t="s">
        <v>28</v>
      </c>
      <c r="Z1947" t="s">
        <v>28</v>
      </c>
      <c r="AA1947" t="s">
        <v>28</v>
      </c>
      <c r="AB1947" t="s">
        <v>28</v>
      </c>
      <c r="AC1947" t="s">
        <v>28</v>
      </c>
      <c r="AD1947" t="s">
        <v>28</v>
      </c>
      <c r="AE1947" t="s">
        <v>28</v>
      </c>
      <c r="AF1947" t="b">
        <f t="shared" si="30"/>
        <v>0</v>
      </c>
      <c r="AG1947" t="b">
        <f>IF(Table1[[#This Row],[bank_type]] = "Private Nonprofit", TRUE, FALSE)</f>
        <v>0</v>
      </c>
    </row>
    <row r="1948" spans="1:33" x14ac:dyDescent="0.2">
      <c r="A1948">
        <v>1941</v>
      </c>
      <c r="B1948" t="s">
        <v>8090</v>
      </c>
      <c r="C1948" s="1">
        <v>41303</v>
      </c>
      <c r="D1948" s="1">
        <v>41303</v>
      </c>
      <c r="E1948" t="s">
        <v>8091</v>
      </c>
      <c r="F1948" t="b">
        <v>1</v>
      </c>
      <c r="G1948" t="s">
        <v>326</v>
      </c>
      <c r="H1948" t="s">
        <v>53</v>
      </c>
      <c r="I1948" t="s">
        <v>72</v>
      </c>
      <c r="J1948" t="s">
        <v>332</v>
      </c>
      <c r="K1948" t="s">
        <v>24</v>
      </c>
      <c r="L1948" t="s">
        <v>678</v>
      </c>
      <c r="M1948" t="s">
        <v>8078</v>
      </c>
      <c r="N1948">
        <v>48.634532999999998</v>
      </c>
      <c r="O1948">
        <v>-94.253698999999997</v>
      </c>
      <c r="P1948" t="s">
        <v>27</v>
      </c>
      <c r="Q1948" t="s">
        <v>28</v>
      </c>
      <c r="R1948" t="s">
        <v>28</v>
      </c>
      <c r="S1948" t="s">
        <v>28</v>
      </c>
      <c r="T1948" t="s">
        <v>28</v>
      </c>
      <c r="U1948" t="s">
        <v>28</v>
      </c>
      <c r="V1948" t="s">
        <v>28</v>
      </c>
      <c r="W1948" t="s">
        <v>28</v>
      </c>
      <c r="X1948" t="s">
        <v>28</v>
      </c>
      <c r="Y1948" t="s">
        <v>28</v>
      </c>
      <c r="Z1948" t="s">
        <v>28</v>
      </c>
      <c r="AA1948" t="s">
        <v>28</v>
      </c>
      <c r="AB1948" t="s">
        <v>28</v>
      </c>
      <c r="AC1948" t="s">
        <v>28</v>
      </c>
      <c r="AD1948" t="s">
        <v>28</v>
      </c>
      <c r="AE1948" t="s">
        <v>28</v>
      </c>
      <c r="AF1948" t="b">
        <f t="shared" si="30"/>
        <v>1</v>
      </c>
      <c r="AG1948" t="b">
        <f>IF(Table1[[#This Row],[bank_type]] = "Private Nonprofit", TRUE, FALSE)</f>
        <v>0</v>
      </c>
    </row>
    <row r="1949" spans="1:33" x14ac:dyDescent="0.2">
      <c r="A1949">
        <v>2900</v>
      </c>
      <c r="B1949" t="s">
        <v>8092</v>
      </c>
      <c r="C1949" s="1">
        <v>43592</v>
      </c>
      <c r="D1949" s="1">
        <v>43592</v>
      </c>
      <c r="E1949" t="s">
        <v>8093</v>
      </c>
      <c r="F1949" t="b">
        <v>1</v>
      </c>
      <c r="G1949" t="s">
        <v>326</v>
      </c>
      <c r="H1949" t="s">
        <v>846</v>
      </c>
      <c r="I1949" t="s">
        <v>847</v>
      </c>
      <c r="J1949" t="s">
        <v>332</v>
      </c>
      <c r="K1949" t="s">
        <v>24</v>
      </c>
      <c r="L1949" t="s">
        <v>678</v>
      </c>
      <c r="M1949" t="s">
        <v>8078</v>
      </c>
      <c r="N1949">
        <v>47.869034999999997</v>
      </c>
      <c r="O1949">
        <v>-93.960644000000002</v>
      </c>
      <c r="P1949" t="s">
        <v>78</v>
      </c>
      <c r="Q1949" t="s">
        <v>8088</v>
      </c>
      <c r="R1949" t="s">
        <v>8089</v>
      </c>
      <c r="S1949" t="s">
        <v>7272</v>
      </c>
      <c r="T1949" t="s">
        <v>678</v>
      </c>
      <c r="U1949">
        <v>56601</v>
      </c>
      <c r="V1949" t="s">
        <v>28</v>
      </c>
      <c r="W1949" t="s">
        <v>28</v>
      </c>
      <c r="X1949" t="s">
        <v>28</v>
      </c>
      <c r="Y1949" t="s">
        <v>28</v>
      </c>
      <c r="Z1949" t="s">
        <v>28</v>
      </c>
      <c r="AA1949" t="s">
        <v>28</v>
      </c>
      <c r="AB1949" t="s">
        <v>28</v>
      </c>
      <c r="AC1949" t="s">
        <v>28</v>
      </c>
      <c r="AD1949" t="s">
        <v>28</v>
      </c>
      <c r="AE1949" t="s">
        <v>28</v>
      </c>
      <c r="AF1949" t="b">
        <f t="shared" si="30"/>
        <v>0</v>
      </c>
      <c r="AG1949" t="b">
        <f>IF(Table1[[#This Row],[bank_type]] = "Private Nonprofit", TRUE, FALSE)</f>
        <v>0</v>
      </c>
    </row>
    <row r="1950" spans="1:33" x14ac:dyDescent="0.2">
      <c r="A1950">
        <v>2071</v>
      </c>
      <c r="B1950" t="s">
        <v>8094</v>
      </c>
      <c r="C1950" t="s">
        <v>28</v>
      </c>
      <c r="D1950" s="1">
        <v>44119</v>
      </c>
      <c r="E1950" t="s">
        <v>8095</v>
      </c>
      <c r="F1950" t="b">
        <v>1</v>
      </c>
      <c r="G1950" t="s">
        <v>326</v>
      </c>
      <c r="H1950" t="s">
        <v>53</v>
      </c>
      <c r="I1950" t="s">
        <v>72</v>
      </c>
      <c r="J1950" t="s">
        <v>332</v>
      </c>
      <c r="K1950" t="s">
        <v>76</v>
      </c>
      <c r="L1950" t="s">
        <v>678</v>
      </c>
      <c r="M1950" t="s">
        <v>8078</v>
      </c>
      <c r="N1950">
        <v>48.075201999999997</v>
      </c>
      <c r="O1950">
        <v>-93.194019999999995</v>
      </c>
      <c r="P1950" t="s">
        <v>705</v>
      </c>
      <c r="Q1950" t="s">
        <v>8083</v>
      </c>
      <c r="R1950" t="s">
        <v>8084</v>
      </c>
      <c r="S1950" t="s">
        <v>8081</v>
      </c>
      <c r="T1950" t="s">
        <v>678</v>
      </c>
      <c r="U1950">
        <v>56649</v>
      </c>
      <c r="V1950" t="s">
        <v>8085</v>
      </c>
      <c r="W1950" t="s">
        <v>28</v>
      </c>
      <c r="X1950" t="s">
        <v>28</v>
      </c>
      <c r="Y1950" t="s">
        <v>28</v>
      </c>
      <c r="Z1950" t="s">
        <v>28</v>
      </c>
      <c r="AA1950" t="s">
        <v>28</v>
      </c>
      <c r="AB1950" t="s">
        <v>28</v>
      </c>
      <c r="AC1950" t="s">
        <v>28</v>
      </c>
      <c r="AD1950" t="s">
        <v>28</v>
      </c>
      <c r="AE1950" t="s">
        <v>28</v>
      </c>
      <c r="AF1950" t="b">
        <f t="shared" si="30"/>
        <v>0</v>
      </c>
      <c r="AG1950" t="b">
        <f>IF(Table1[[#This Row],[bank_type]] = "Private Nonprofit", TRUE, FALSE)</f>
        <v>0</v>
      </c>
    </row>
    <row r="1951" spans="1:33" x14ac:dyDescent="0.2">
      <c r="A1951">
        <v>5919</v>
      </c>
      <c r="B1951" t="s">
        <v>8096</v>
      </c>
      <c r="C1951" t="s">
        <v>28</v>
      </c>
      <c r="D1951" s="1">
        <v>45705</v>
      </c>
      <c r="E1951" t="s">
        <v>8097</v>
      </c>
      <c r="F1951" t="b">
        <v>1</v>
      </c>
      <c r="K1951" t="s">
        <v>42</v>
      </c>
      <c r="L1951" t="s">
        <v>678</v>
      </c>
      <c r="M1951" t="s">
        <v>8098</v>
      </c>
      <c r="N1951">
        <v>45.058999999999997</v>
      </c>
      <c r="O1951">
        <v>-96.057000000000002</v>
      </c>
      <c r="P1951" t="s">
        <v>78</v>
      </c>
      <c r="Q1951" t="s">
        <v>8099</v>
      </c>
      <c r="R1951" t="s">
        <v>28</v>
      </c>
      <c r="S1951" t="s">
        <v>28</v>
      </c>
      <c r="T1951" t="s">
        <v>7100</v>
      </c>
      <c r="U1951" t="s">
        <v>28</v>
      </c>
      <c r="V1951" t="s">
        <v>28</v>
      </c>
      <c r="W1951" t="s">
        <v>2219</v>
      </c>
      <c r="X1951" t="s">
        <v>8057</v>
      </c>
      <c r="Y1951" t="s">
        <v>8058</v>
      </c>
      <c r="Z1951" t="s">
        <v>8059</v>
      </c>
      <c r="AA1951" t="s">
        <v>4486</v>
      </c>
      <c r="AB1951" t="s">
        <v>678</v>
      </c>
      <c r="AC1951">
        <v>56308</v>
      </c>
      <c r="AD1951" t="s">
        <v>405</v>
      </c>
      <c r="AE1951" t="s">
        <v>8060</v>
      </c>
      <c r="AF1951" t="b">
        <f t="shared" si="30"/>
        <v>0</v>
      </c>
      <c r="AG1951" t="b">
        <f>IF(Table1[[#This Row],[bank_type]] = "Private Nonprofit", TRUE, FALSE)</f>
        <v>0</v>
      </c>
    </row>
    <row r="1952" spans="1:33" x14ac:dyDescent="0.2">
      <c r="A1952">
        <v>3443</v>
      </c>
      <c r="B1952" t="s">
        <v>8100</v>
      </c>
      <c r="C1952" s="1">
        <v>42915</v>
      </c>
      <c r="D1952" s="1">
        <v>42915</v>
      </c>
      <c r="E1952" t="s">
        <v>8101</v>
      </c>
      <c r="F1952" t="b">
        <v>1</v>
      </c>
      <c r="G1952" t="s">
        <v>326</v>
      </c>
      <c r="H1952" t="s">
        <v>846</v>
      </c>
      <c r="I1952" t="s">
        <v>847</v>
      </c>
      <c r="J1952" t="s">
        <v>332</v>
      </c>
      <c r="K1952" t="s">
        <v>24</v>
      </c>
      <c r="L1952" t="s">
        <v>678</v>
      </c>
      <c r="M1952" t="s">
        <v>8098</v>
      </c>
      <c r="N1952">
        <v>44.886000000000003</v>
      </c>
      <c r="O1952">
        <v>-96.037999999999997</v>
      </c>
      <c r="P1952" t="s">
        <v>78</v>
      </c>
      <c r="Q1952" t="s">
        <v>8102</v>
      </c>
      <c r="R1952" t="s">
        <v>8103</v>
      </c>
      <c r="S1952" t="s">
        <v>473</v>
      </c>
      <c r="T1952" t="s">
        <v>678</v>
      </c>
      <c r="U1952" t="s">
        <v>28</v>
      </c>
      <c r="V1952" t="s">
        <v>28</v>
      </c>
      <c r="W1952" t="s">
        <v>386</v>
      </c>
      <c r="X1952" t="s">
        <v>7352</v>
      </c>
      <c r="Y1952" t="s">
        <v>7353</v>
      </c>
      <c r="Z1952" t="s">
        <v>7354</v>
      </c>
      <c r="AA1952" t="s">
        <v>7351</v>
      </c>
      <c r="AB1952" t="s">
        <v>678</v>
      </c>
      <c r="AC1952" t="s">
        <v>7355</v>
      </c>
      <c r="AD1952" t="s">
        <v>405</v>
      </c>
      <c r="AE1952" t="s">
        <v>7356</v>
      </c>
      <c r="AF1952" t="b">
        <f t="shared" si="30"/>
        <v>0</v>
      </c>
      <c r="AG1952" t="b">
        <f>IF(Table1[[#This Row],[bank_type]] = "Private Nonprofit", TRUE, FALSE)</f>
        <v>0</v>
      </c>
    </row>
    <row r="1953" spans="1:33" x14ac:dyDescent="0.2">
      <c r="A1953">
        <v>3432</v>
      </c>
      <c r="B1953" t="s">
        <v>8104</v>
      </c>
      <c r="C1953" t="s">
        <v>28</v>
      </c>
      <c r="D1953" s="1">
        <v>42355</v>
      </c>
      <c r="E1953" t="s">
        <v>8105</v>
      </c>
      <c r="F1953" t="b">
        <v>1</v>
      </c>
      <c r="K1953" t="s">
        <v>76</v>
      </c>
      <c r="L1953" t="s">
        <v>678</v>
      </c>
      <c r="M1953" t="s">
        <v>8098</v>
      </c>
      <c r="N1953">
        <v>44.996000000000002</v>
      </c>
      <c r="O1953">
        <v>-96.180999999999997</v>
      </c>
      <c r="P1953" t="s">
        <v>78</v>
      </c>
      <c r="Q1953" t="s">
        <v>28</v>
      </c>
      <c r="R1953" t="s">
        <v>28</v>
      </c>
      <c r="S1953" t="s">
        <v>28</v>
      </c>
      <c r="T1953" t="s">
        <v>28</v>
      </c>
      <c r="U1953" t="s">
        <v>28</v>
      </c>
      <c r="V1953" t="s">
        <v>28</v>
      </c>
      <c r="W1953" t="s">
        <v>28</v>
      </c>
      <c r="X1953" t="s">
        <v>28</v>
      </c>
      <c r="Y1953" t="s">
        <v>28</v>
      </c>
      <c r="Z1953" t="s">
        <v>28</v>
      </c>
      <c r="AA1953" t="s">
        <v>28</v>
      </c>
      <c r="AB1953" t="s">
        <v>28</v>
      </c>
      <c r="AC1953" t="s">
        <v>28</v>
      </c>
      <c r="AD1953" t="s">
        <v>28</v>
      </c>
      <c r="AE1953" t="s">
        <v>28</v>
      </c>
      <c r="AF1953" t="b">
        <f t="shared" si="30"/>
        <v>0</v>
      </c>
      <c r="AG1953" t="b">
        <f>IF(Table1[[#This Row],[bank_type]] = "Private Nonprofit", TRUE, FALSE)</f>
        <v>0</v>
      </c>
    </row>
    <row r="1954" spans="1:33" x14ac:dyDescent="0.2">
      <c r="A1954">
        <v>1152</v>
      </c>
      <c r="B1954" t="s">
        <v>8106</v>
      </c>
      <c r="C1954" t="s">
        <v>28</v>
      </c>
      <c r="D1954" s="1">
        <v>42746</v>
      </c>
      <c r="E1954" t="s">
        <v>8107</v>
      </c>
      <c r="F1954" t="b">
        <v>1</v>
      </c>
      <c r="G1954" t="s">
        <v>326</v>
      </c>
      <c r="H1954" t="s">
        <v>53</v>
      </c>
      <c r="I1954" t="s">
        <v>1808</v>
      </c>
      <c r="J1954" t="s">
        <v>1192</v>
      </c>
      <c r="K1954" t="s">
        <v>76</v>
      </c>
      <c r="L1954" t="s">
        <v>678</v>
      </c>
      <c r="M1954" t="s">
        <v>8108</v>
      </c>
      <c r="N1954">
        <v>47.092922000000002</v>
      </c>
      <c r="O1954">
        <v>-91.700826000000006</v>
      </c>
      <c r="P1954" t="s">
        <v>307</v>
      </c>
      <c r="Q1954" t="s">
        <v>8109</v>
      </c>
      <c r="R1954" t="s">
        <v>8110</v>
      </c>
      <c r="S1954" t="s">
        <v>8111</v>
      </c>
      <c r="T1954" t="s">
        <v>542</v>
      </c>
      <c r="U1954">
        <v>54880</v>
      </c>
      <c r="V1954" t="s">
        <v>8112</v>
      </c>
      <c r="W1954" t="s">
        <v>28</v>
      </c>
      <c r="X1954" t="s">
        <v>28</v>
      </c>
      <c r="Y1954" t="s">
        <v>28</v>
      </c>
      <c r="Z1954" t="s">
        <v>28</v>
      </c>
      <c r="AA1954" t="s">
        <v>28</v>
      </c>
      <c r="AB1954" t="s">
        <v>28</v>
      </c>
      <c r="AC1954" t="s">
        <v>28</v>
      </c>
      <c r="AD1954" t="s">
        <v>28</v>
      </c>
      <c r="AE1954" t="s">
        <v>28</v>
      </c>
      <c r="AF1954" t="b">
        <f t="shared" si="30"/>
        <v>0</v>
      </c>
      <c r="AG1954" t="b">
        <f>IF(Table1[[#This Row],[bank_type]] = "Private Nonprofit", TRUE, FALSE)</f>
        <v>0</v>
      </c>
    </row>
    <row r="1955" spans="1:33" x14ac:dyDescent="0.2">
      <c r="A1955">
        <v>1152</v>
      </c>
      <c r="B1955" t="s">
        <v>8106</v>
      </c>
      <c r="C1955" t="s">
        <v>28</v>
      </c>
      <c r="D1955" s="1">
        <v>42746</v>
      </c>
      <c r="E1955" t="s">
        <v>8107</v>
      </c>
      <c r="F1955" t="b">
        <v>1</v>
      </c>
      <c r="G1955" t="s">
        <v>326</v>
      </c>
      <c r="H1955" t="s">
        <v>53</v>
      </c>
      <c r="I1955" t="s">
        <v>1808</v>
      </c>
      <c r="J1955" t="s">
        <v>1192</v>
      </c>
      <c r="K1955" t="s">
        <v>76</v>
      </c>
      <c r="L1955" t="s">
        <v>678</v>
      </c>
      <c r="M1955" t="s">
        <v>8108</v>
      </c>
      <c r="N1955">
        <v>47.092922000000002</v>
      </c>
      <c r="O1955">
        <v>-91.700826000000006</v>
      </c>
      <c r="P1955" t="s">
        <v>307</v>
      </c>
      <c r="Q1955" t="s">
        <v>8113</v>
      </c>
      <c r="R1955" t="s">
        <v>8114</v>
      </c>
      <c r="S1955" t="s">
        <v>8115</v>
      </c>
      <c r="T1955" t="s">
        <v>678</v>
      </c>
      <c r="U1955">
        <v>55616</v>
      </c>
      <c r="V1955" t="s">
        <v>8116</v>
      </c>
      <c r="W1955" t="s">
        <v>28</v>
      </c>
      <c r="X1955" t="s">
        <v>28</v>
      </c>
      <c r="Y1955" t="s">
        <v>28</v>
      </c>
      <c r="Z1955" t="s">
        <v>28</v>
      </c>
      <c r="AA1955" t="s">
        <v>28</v>
      </c>
      <c r="AB1955" t="s">
        <v>28</v>
      </c>
      <c r="AC1955" t="s">
        <v>28</v>
      </c>
      <c r="AD1955" t="s">
        <v>28</v>
      </c>
      <c r="AE1955" t="s">
        <v>28</v>
      </c>
      <c r="AF1955" t="b">
        <f t="shared" si="30"/>
        <v>0</v>
      </c>
      <c r="AG1955" t="b">
        <f>IF(Table1[[#This Row],[bank_type]] = "Private Nonprofit", TRUE, FALSE)</f>
        <v>0</v>
      </c>
    </row>
    <row r="1956" spans="1:33" x14ac:dyDescent="0.2">
      <c r="A1956">
        <v>2673</v>
      </c>
      <c r="B1956" t="s">
        <v>8117</v>
      </c>
      <c r="C1956" s="1">
        <v>41346</v>
      </c>
      <c r="D1956" s="1">
        <v>45660</v>
      </c>
      <c r="E1956" t="s">
        <v>8118</v>
      </c>
      <c r="F1956" t="b">
        <v>1</v>
      </c>
      <c r="G1956" t="s">
        <v>326</v>
      </c>
      <c r="H1956" t="s">
        <v>6716</v>
      </c>
      <c r="I1956" t="s">
        <v>6055</v>
      </c>
      <c r="J1956" t="s">
        <v>1192</v>
      </c>
      <c r="K1956" t="s">
        <v>362</v>
      </c>
      <c r="L1956" t="s">
        <v>678</v>
      </c>
      <c r="M1956" t="s">
        <v>8108</v>
      </c>
      <c r="N1956">
        <v>47.09008</v>
      </c>
      <c r="O1956">
        <v>-91.705560000000006</v>
      </c>
      <c r="P1956" t="s">
        <v>78</v>
      </c>
      <c r="Q1956" t="s">
        <v>8119</v>
      </c>
      <c r="R1956" t="s">
        <v>8120</v>
      </c>
      <c r="S1956" t="s">
        <v>8115</v>
      </c>
      <c r="T1956" t="s">
        <v>678</v>
      </c>
      <c r="U1956">
        <v>55616</v>
      </c>
      <c r="V1956" t="s">
        <v>28</v>
      </c>
      <c r="W1956" t="s">
        <v>28</v>
      </c>
      <c r="X1956" t="s">
        <v>28</v>
      </c>
      <c r="Y1956" t="s">
        <v>28</v>
      </c>
      <c r="Z1956" t="s">
        <v>28</v>
      </c>
      <c r="AA1956" t="s">
        <v>28</v>
      </c>
      <c r="AB1956" t="s">
        <v>28</v>
      </c>
      <c r="AC1956" t="s">
        <v>28</v>
      </c>
      <c r="AD1956" t="s">
        <v>28</v>
      </c>
      <c r="AE1956" t="s">
        <v>28</v>
      </c>
      <c r="AF1956" t="b">
        <f t="shared" si="30"/>
        <v>0</v>
      </c>
      <c r="AG1956" t="b">
        <f>IF(Table1[[#This Row],[bank_type]] = "Private Nonprofit", TRUE, FALSE)</f>
        <v>0</v>
      </c>
    </row>
    <row r="1957" spans="1:33" x14ac:dyDescent="0.2">
      <c r="A1957">
        <v>1633</v>
      </c>
      <c r="B1957" t="s">
        <v>8121</v>
      </c>
      <c r="C1957" s="1">
        <v>40332</v>
      </c>
      <c r="D1957" s="1">
        <v>42926</v>
      </c>
      <c r="E1957" t="s">
        <v>8122</v>
      </c>
      <c r="F1957" t="b">
        <v>1</v>
      </c>
      <c r="G1957" t="s">
        <v>326</v>
      </c>
      <c r="H1957" t="s">
        <v>5726</v>
      </c>
      <c r="I1957" t="s">
        <v>7135</v>
      </c>
      <c r="J1957" t="s">
        <v>469</v>
      </c>
      <c r="K1957" t="s">
        <v>362</v>
      </c>
      <c r="L1957" t="s">
        <v>678</v>
      </c>
      <c r="M1957" t="s">
        <v>8123</v>
      </c>
      <c r="N1957">
        <v>48.836994404224797</v>
      </c>
      <c r="O1957">
        <v>-94.819560443823903</v>
      </c>
      <c r="P1957" t="s">
        <v>78</v>
      </c>
      <c r="Q1957" t="s">
        <v>28</v>
      </c>
      <c r="R1957" t="s">
        <v>28</v>
      </c>
      <c r="S1957" t="s">
        <v>28</v>
      </c>
      <c r="T1957" t="s">
        <v>28</v>
      </c>
      <c r="U1957" t="s">
        <v>28</v>
      </c>
      <c r="V1957" t="s">
        <v>28</v>
      </c>
      <c r="W1957" t="s">
        <v>4838</v>
      </c>
      <c r="X1957" t="s">
        <v>8124</v>
      </c>
      <c r="Y1957" t="s">
        <v>28</v>
      </c>
      <c r="Z1957" t="s">
        <v>8125</v>
      </c>
      <c r="AA1957" t="s">
        <v>7291</v>
      </c>
      <c r="AB1957" t="s">
        <v>678</v>
      </c>
      <c r="AC1957">
        <v>56763</v>
      </c>
      <c r="AD1957" t="s">
        <v>39</v>
      </c>
      <c r="AE1957" t="s">
        <v>28</v>
      </c>
      <c r="AF1957" t="b">
        <f t="shared" si="30"/>
        <v>0</v>
      </c>
      <c r="AG1957" t="b">
        <f>IF(Table1[[#This Row],[bank_type]] = "Private Nonprofit", TRUE, FALSE)</f>
        <v>0</v>
      </c>
    </row>
    <row r="1958" spans="1:33" x14ac:dyDescent="0.2">
      <c r="A1958">
        <v>2849</v>
      </c>
      <c r="B1958" t="s">
        <v>8126</v>
      </c>
      <c r="C1958" t="s">
        <v>28</v>
      </c>
      <c r="D1958" s="1">
        <v>44833</v>
      </c>
      <c r="E1958" t="s">
        <v>8127</v>
      </c>
      <c r="F1958" t="b">
        <v>1</v>
      </c>
      <c r="G1958" t="s">
        <v>326</v>
      </c>
      <c r="J1958" t="s">
        <v>332</v>
      </c>
      <c r="K1958" t="s">
        <v>24</v>
      </c>
      <c r="L1958" t="s">
        <v>678</v>
      </c>
      <c r="M1958" t="s">
        <v>8123</v>
      </c>
      <c r="N1958">
        <v>48.940519250186497</v>
      </c>
      <c r="O1958">
        <v>-95.052867649503597</v>
      </c>
      <c r="P1958" t="s">
        <v>78</v>
      </c>
      <c r="Q1958" t="s">
        <v>8128</v>
      </c>
      <c r="R1958" t="s">
        <v>8129</v>
      </c>
      <c r="S1958" t="s">
        <v>8130</v>
      </c>
      <c r="T1958" t="s">
        <v>678</v>
      </c>
      <c r="U1958">
        <v>56623</v>
      </c>
      <c r="V1958" t="s">
        <v>28</v>
      </c>
      <c r="W1958" t="s">
        <v>8131</v>
      </c>
      <c r="X1958" t="s">
        <v>8132</v>
      </c>
      <c r="Y1958" t="s">
        <v>8133</v>
      </c>
      <c r="Z1958" t="s">
        <v>8128</v>
      </c>
      <c r="AA1958" t="s">
        <v>8130</v>
      </c>
      <c r="AB1958" t="s">
        <v>678</v>
      </c>
      <c r="AC1958">
        <v>56623</v>
      </c>
      <c r="AD1958" t="s">
        <v>34</v>
      </c>
      <c r="AE1958" t="s">
        <v>8129</v>
      </c>
      <c r="AF1958" t="b">
        <f t="shared" si="30"/>
        <v>0</v>
      </c>
      <c r="AG1958" t="b">
        <f>IF(Table1[[#This Row],[bank_type]] = "Private Nonprofit", TRUE, FALSE)</f>
        <v>0</v>
      </c>
    </row>
    <row r="1959" spans="1:33" x14ac:dyDescent="0.2">
      <c r="A1959">
        <v>4270</v>
      </c>
      <c r="B1959" t="s">
        <v>8134</v>
      </c>
      <c r="C1959" t="s">
        <v>28</v>
      </c>
      <c r="D1959" s="1">
        <v>42797</v>
      </c>
      <c r="E1959" t="s">
        <v>8135</v>
      </c>
      <c r="F1959" t="b">
        <v>1</v>
      </c>
      <c r="K1959" t="s">
        <v>76</v>
      </c>
      <c r="L1959" t="s">
        <v>678</v>
      </c>
      <c r="M1959" t="s">
        <v>8123</v>
      </c>
      <c r="N1959">
        <v>49.227960000000003</v>
      </c>
      <c r="O1959">
        <v>-95.104249999999993</v>
      </c>
      <c r="P1959" t="s">
        <v>78</v>
      </c>
      <c r="Q1959" t="s">
        <v>8136</v>
      </c>
      <c r="R1959" t="s">
        <v>8137</v>
      </c>
      <c r="S1959" t="s">
        <v>8081</v>
      </c>
      <c r="T1959" t="s">
        <v>678</v>
      </c>
      <c r="U1959">
        <v>56649</v>
      </c>
      <c r="V1959" t="s">
        <v>8138</v>
      </c>
      <c r="W1959" t="s">
        <v>28</v>
      </c>
      <c r="X1959" t="s">
        <v>28</v>
      </c>
      <c r="Y1959" t="s">
        <v>28</v>
      </c>
      <c r="Z1959" t="s">
        <v>28</v>
      </c>
      <c r="AA1959" t="s">
        <v>28</v>
      </c>
      <c r="AB1959" t="s">
        <v>28</v>
      </c>
      <c r="AC1959" t="s">
        <v>28</v>
      </c>
      <c r="AD1959" t="s">
        <v>28</v>
      </c>
      <c r="AE1959" t="s">
        <v>28</v>
      </c>
      <c r="AF1959" t="b">
        <f t="shared" si="30"/>
        <v>0</v>
      </c>
      <c r="AG1959" t="b">
        <f>IF(Table1[[#This Row],[bank_type]] = "Private Nonprofit", TRUE, FALSE)</f>
        <v>0</v>
      </c>
    </row>
    <row r="1960" spans="1:33" x14ac:dyDescent="0.2">
      <c r="A1960">
        <v>1683</v>
      </c>
      <c r="B1960" t="s">
        <v>8139</v>
      </c>
      <c r="C1960" t="s">
        <v>28</v>
      </c>
      <c r="D1960" s="1">
        <v>44119</v>
      </c>
      <c r="E1960" t="s">
        <v>8140</v>
      </c>
      <c r="F1960" t="b">
        <v>1</v>
      </c>
      <c r="K1960" t="s">
        <v>76</v>
      </c>
      <c r="L1960" t="s">
        <v>678</v>
      </c>
      <c r="M1960" t="s">
        <v>8123</v>
      </c>
      <c r="N1960">
        <v>48.910666885551798</v>
      </c>
      <c r="O1960">
        <v>-94.905126965349098</v>
      </c>
      <c r="P1960" t="s">
        <v>307</v>
      </c>
      <c r="Q1960" t="s">
        <v>28</v>
      </c>
      <c r="R1960" t="s">
        <v>28</v>
      </c>
      <c r="S1960" t="s">
        <v>28</v>
      </c>
      <c r="T1960" t="s">
        <v>28</v>
      </c>
      <c r="U1960" t="s">
        <v>28</v>
      </c>
      <c r="V1960" t="s">
        <v>28</v>
      </c>
      <c r="W1960" t="s">
        <v>698</v>
      </c>
      <c r="X1960" t="s">
        <v>8141</v>
      </c>
      <c r="Y1960" t="s">
        <v>28</v>
      </c>
      <c r="Z1960" t="s">
        <v>8142</v>
      </c>
      <c r="AA1960" t="s">
        <v>786</v>
      </c>
      <c r="AB1960" t="s">
        <v>678</v>
      </c>
      <c r="AC1960">
        <v>56686</v>
      </c>
      <c r="AD1960" t="s">
        <v>39</v>
      </c>
      <c r="AE1960" t="s">
        <v>28</v>
      </c>
      <c r="AF1960" t="b">
        <f t="shared" si="30"/>
        <v>0</v>
      </c>
      <c r="AG1960" t="b">
        <f>IF(Table1[[#This Row],[bank_type]] = "Private Nonprofit", TRUE, FALSE)</f>
        <v>0</v>
      </c>
    </row>
    <row r="1961" spans="1:33" x14ac:dyDescent="0.2">
      <c r="A1961">
        <v>1327</v>
      </c>
      <c r="B1961" t="s">
        <v>8143</v>
      </c>
      <c r="C1961" s="1">
        <v>39534</v>
      </c>
      <c r="D1961" s="1">
        <v>42648</v>
      </c>
      <c r="E1961" t="s">
        <v>8144</v>
      </c>
      <c r="F1961" t="b">
        <v>1</v>
      </c>
      <c r="G1961" t="s">
        <v>326</v>
      </c>
      <c r="H1961" t="s">
        <v>53</v>
      </c>
      <c r="I1961" t="s">
        <v>72</v>
      </c>
      <c r="J1961" t="s">
        <v>332</v>
      </c>
      <c r="K1961" t="s">
        <v>76</v>
      </c>
      <c r="L1961" t="s">
        <v>678</v>
      </c>
      <c r="M1961" t="s">
        <v>8123</v>
      </c>
      <c r="N1961">
        <v>48.9109190153574</v>
      </c>
      <c r="O1961">
        <v>-94.905402635339897</v>
      </c>
      <c r="P1961" t="s">
        <v>705</v>
      </c>
      <c r="Q1961" t="s">
        <v>7018</v>
      </c>
      <c r="R1961" t="s">
        <v>7019</v>
      </c>
      <c r="S1961" t="s">
        <v>7020</v>
      </c>
      <c r="T1961" t="s">
        <v>678</v>
      </c>
      <c r="U1961">
        <v>55155</v>
      </c>
      <c r="V1961" t="s">
        <v>28</v>
      </c>
      <c r="W1961" t="s">
        <v>7021</v>
      </c>
      <c r="X1961" t="s">
        <v>4872</v>
      </c>
      <c r="Y1961" t="s">
        <v>7022</v>
      </c>
      <c r="Z1961" t="s">
        <v>7018</v>
      </c>
      <c r="AA1961" t="s">
        <v>7012</v>
      </c>
      <c r="AB1961" t="s">
        <v>678</v>
      </c>
      <c r="AC1961">
        <v>55155</v>
      </c>
      <c r="AD1961" t="s">
        <v>39</v>
      </c>
      <c r="AE1961" t="s">
        <v>7019</v>
      </c>
      <c r="AF1961" t="b">
        <f t="shared" si="30"/>
        <v>0</v>
      </c>
      <c r="AG1961" t="b">
        <f>IF(Table1[[#This Row],[bank_type]] = "Private Nonprofit", TRUE, FALSE)</f>
        <v>0</v>
      </c>
    </row>
    <row r="1962" spans="1:33" x14ac:dyDescent="0.2">
      <c r="A1962">
        <v>1173</v>
      </c>
      <c r="B1962" t="s">
        <v>8145</v>
      </c>
      <c r="C1962" s="1">
        <v>40710</v>
      </c>
      <c r="D1962" s="1">
        <v>41302</v>
      </c>
      <c r="E1962" t="s">
        <v>8146</v>
      </c>
      <c r="F1962" t="b">
        <v>1</v>
      </c>
      <c r="G1962" t="s">
        <v>326</v>
      </c>
      <c r="H1962" t="s">
        <v>1518</v>
      </c>
      <c r="I1962" t="s">
        <v>6928</v>
      </c>
      <c r="J1962" t="s">
        <v>1192</v>
      </c>
      <c r="K1962" t="s">
        <v>24</v>
      </c>
      <c r="L1962" t="s">
        <v>678</v>
      </c>
      <c r="M1962" t="s">
        <v>8123</v>
      </c>
      <c r="N1962">
        <v>48.786796097607201</v>
      </c>
      <c r="O1962">
        <v>-94.833035105044203</v>
      </c>
      <c r="P1962" t="s">
        <v>27</v>
      </c>
      <c r="Q1962" t="s">
        <v>8147</v>
      </c>
      <c r="R1962" t="s">
        <v>8148</v>
      </c>
      <c r="S1962" t="s">
        <v>8149</v>
      </c>
      <c r="T1962" t="s">
        <v>678</v>
      </c>
      <c r="U1962">
        <v>56623</v>
      </c>
      <c r="V1962" t="s">
        <v>28</v>
      </c>
      <c r="W1962" t="s">
        <v>1937</v>
      </c>
      <c r="X1962" t="s">
        <v>8150</v>
      </c>
      <c r="Y1962" t="s">
        <v>8151</v>
      </c>
      <c r="Z1962" t="s">
        <v>8152</v>
      </c>
      <c r="AA1962" t="s">
        <v>8130</v>
      </c>
      <c r="AB1962" t="s">
        <v>678</v>
      </c>
      <c r="AC1962">
        <v>56623</v>
      </c>
      <c r="AD1962" t="s">
        <v>39</v>
      </c>
      <c r="AE1962" t="s">
        <v>8153</v>
      </c>
      <c r="AF1962" t="b">
        <f t="shared" si="30"/>
        <v>1</v>
      </c>
      <c r="AG1962" t="b">
        <f>IF(Table1[[#This Row],[bank_type]] = "Private Nonprofit", TRUE, FALSE)</f>
        <v>0</v>
      </c>
    </row>
    <row r="1963" spans="1:33" x14ac:dyDescent="0.2">
      <c r="A1963">
        <v>2613</v>
      </c>
      <c r="B1963" t="s">
        <v>8154</v>
      </c>
      <c r="C1963" s="1">
        <v>41761</v>
      </c>
      <c r="D1963" s="1">
        <v>41761</v>
      </c>
      <c r="E1963" t="s">
        <v>8155</v>
      </c>
      <c r="F1963" t="b">
        <v>1</v>
      </c>
      <c r="G1963" t="s">
        <v>326</v>
      </c>
      <c r="H1963" t="s">
        <v>1518</v>
      </c>
      <c r="I1963" t="s">
        <v>6055</v>
      </c>
      <c r="J1963" t="s">
        <v>332</v>
      </c>
      <c r="K1963" t="s">
        <v>24</v>
      </c>
      <c r="L1963" t="s">
        <v>678</v>
      </c>
      <c r="M1963" t="s">
        <v>8123</v>
      </c>
      <c r="N1963">
        <v>48.793315999999997</v>
      </c>
      <c r="O1963">
        <v>-94.926175000000001</v>
      </c>
      <c r="P1963" t="s">
        <v>705</v>
      </c>
      <c r="Q1963" t="s">
        <v>8156</v>
      </c>
      <c r="R1963" t="s">
        <v>8157</v>
      </c>
      <c r="S1963" t="s">
        <v>8158</v>
      </c>
      <c r="T1963" t="s">
        <v>561</v>
      </c>
      <c r="U1963">
        <v>44114</v>
      </c>
      <c r="V1963" t="s">
        <v>8159</v>
      </c>
      <c r="W1963" t="s">
        <v>1350</v>
      </c>
      <c r="X1963" t="s">
        <v>8160</v>
      </c>
      <c r="Y1963" t="s">
        <v>8161</v>
      </c>
      <c r="Z1963" t="s">
        <v>8162</v>
      </c>
      <c r="AA1963" t="s">
        <v>8163</v>
      </c>
      <c r="AB1963" t="s">
        <v>678</v>
      </c>
      <c r="AC1963">
        <v>55734</v>
      </c>
      <c r="AD1963" t="s">
        <v>60</v>
      </c>
      <c r="AE1963" t="s">
        <v>28</v>
      </c>
      <c r="AF1963" t="b">
        <f t="shared" si="30"/>
        <v>0</v>
      </c>
      <c r="AG1963" t="b">
        <f>IF(Table1[[#This Row],[bank_type]] = "Private Nonprofit", TRUE, FALSE)</f>
        <v>0</v>
      </c>
    </row>
    <row r="1964" spans="1:33" x14ac:dyDescent="0.2">
      <c r="A1964">
        <v>3471</v>
      </c>
      <c r="B1964" t="s">
        <v>8164</v>
      </c>
      <c r="C1964" t="s">
        <v>28</v>
      </c>
      <c r="D1964" s="1">
        <v>42797</v>
      </c>
      <c r="E1964" t="s">
        <v>8165</v>
      </c>
      <c r="F1964" t="b">
        <v>1</v>
      </c>
      <c r="K1964" t="s">
        <v>76</v>
      </c>
      <c r="L1964" t="s">
        <v>678</v>
      </c>
      <c r="M1964" t="s">
        <v>8123</v>
      </c>
      <c r="N1964">
        <v>48.710239999999999</v>
      </c>
      <c r="O1964">
        <v>-95.172290000000004</v>
      </c>
      <c r="P1964" t="s">
        <v>78</v>
      </c>
      <c r="Q1964" t="s">
        <v>28</v>
      </c>
      <c r="R1964" t="s">
        <v>28</v>
      </c>
      <c r="S1964" t="s">
        <v>28</v>
      </c>
      <c r="T1964" t="s">
        <v>28</v>
      </c>
      <c r="U1964" t="s">
        <v>28</v>
      </c>
      <c r="V1964" t="s">
        <v>28</v>
      </c>
      <c r="W1964" t="s">
        <v>28</v>
      </c>
      <c r="X1964" t="s">
        <v>28</v>
      </c>
      <c r="Y1964" t="s">
        <v>28</v>
      </c>
      <c r="Z1964" t="s">
        <v>28</v>
      </c>
      <c r="AA1964" t="s">
        <v>28</v>
      </c>
      <c r="AB1964" t="s">
        <v>28</v>
      </c>
      <c r="AC1964" t="s">
        <v>28</v>
      </c>
      <c r="AD1964" t="s">
        <v>28</v>
      </c>
      <c r="AE1964" t="s">
        <v>28</v>
      </c>
      <c r="AF1964" t="b">
        <f t="shared" si="30"/>
        <v>0</v>
      </c>
      <c r="AG1964" t="b">
        <f>IF(Table1[[#This Row],[bank_type]] = "Private Nonprofit", TRUE, FALSE)</f>
        <v>0</v>
      </c>
    </row>
    <row r="1965" spans="1:33" x14ac:dyDescent="0.2">
      <c r="A1965">
        <v>3144</v>
      </c>
      <c r="B1965" t="s">
        <v>8166</v>
      </c>
      <c r="C1965" t="s">
        <v>28</v>
      </c>
      <c r="D1965" s="1">
        <v>42795</v>
      </c>
      <c r="E1965" t="s">
        <v>8167</v>
      </c>
      <c r="F1965" t="b">
        <v>1</v>
      </c>
      <c r="K1965" t="s">
        <v>76</v>
      </c>
      <c r="L1965" t="s">
        <v>678</v>
      </c>
      <c r="M1965" t="s">
        <v>8123</v>
      </c>
      <c r="N1965">
        <v>48.402301999999999</v>
      </c>
      <c r="O1965">
        <v>-95.200033000000005</v>
      </c>
      <c r="P1965" t="s">
        <v>27</v>
      </c>
      <c r="Q1965" t="s">
        <v>8168</v>
      </c>
      <c r="R1965" t="s">
        <v>8169</v>
      </c>
      <c r="S1965" t="s">
        <v>8081</v>
      </c>
      <c r="T1965" t="s">
        <v>678</v>
      </c>
      <c r="U1965">
        <v>56649</v>
      </c>
      <c r="V1965" t="s">
        <v>28</v>
      </c>
      <c r="W1965" t="s">
        <v>28</v>
      </c>
      <c r="X1965" t="s">
        <v>28</v>
      </c>
      <c r="Y1965" t="s">
        <v>28</v>
      </c>
      <c r="Z1965" t="s">
        <v>28</v>
      </c>
      <c r="AA1965" t="s">
        <v>28</v>
      </c>
      <c r="AB1965" t="s">
        <v>28</v>
      </c>
      <c r="AC1965" t="s">
        <v>28</v>
      </c>
      <c r="AD1965" t="s">
        <v>28</v>
      </c>
      <c r="AE1965" t="s">
        <v>28</v>
      </c>
      <c r="AF1965" t="b">
        <f t="shared" si="30"/>
        <v>1</v>
      </c>
      <c r="AG1965" t="b">
        <f>IF(Table1[[#This Row],[bank_type]] = "Private Nonprofit", TRUE, FALSE)</f>
        <v>0</v>
      </c>
    </row>
    <row r="1966" spans="1:33" x14ac:dyDescent="0.2">
      <c r="A1966">
        <v>3304</v>
      </c>
      <c r="B1966" t="s">
        <v>8170</v>
      </c>
      <c r="C1966" t="s">
        <v>28</v>
      </c>
      <c r="D1966" s="1">
        <v>42990</v>
      </c>
      <c r="E1966" t="s">
        <v>8171</v>
      </c>
      <c r="F1966" t="b">
        <v>1</v>
      </c>
      <c r="K1966" t="s">
        <v>76</v>
      </c>
      <c r="L1966" t="s">
        <v>678</v>
      </c>
      <c r="M1966" t="s">
        <v>8123</v>
      </c>
      <c r="N1966">
        <v>48.9331508347979</v>
      </c>
      <c r="O1966">
        <v>-95.077023041333305</v>
      </c>
      <c r="P1966" t="s">
        <v>78</v>
      </c>
      <c r="Q1966" t="s">
        <v>8128</v>
      </c>
      <c r="R1966" t="s">
        <v>8129</v>
      </c>
      <c r="S1966" t="s">
        <v>8130</v>
      </c>
      <c r="T1966" t="s">
        <v>678</v>
      </c>
      <c r="U1966">
        <v>56623</v>
      </c>
      <c r="V1966" t="s">
        <v>28</v>
      </c>
      <c r="W1966" t="s">
        <v>28</v>
      </c>
      <c r="X1966" t="s">
        <v>28</v>
      </c>
      <c r="Y1966" t="s">
        <v>28</v>
      </c>
      <c r="Z1966" t="s">
        <v>28</v>
      </c>
      <c r="AA1966" t="s">
        <v>28</v>
      </c>
      <c r="AB1966" t="s">
        <v>28</v>
      </c>
      <c r="AC1966" t="s">
        <v>28</v>
      </c>
      <c r="AD1966" t="s">
        <v>28</v>
      </c>
      <c r="AE1966" t="s">
        <v>28</v>
      </c>
      <c r="AF1966" t="b">
        <f t="shared" si="30"/>
        <v>0</v>
      </c>
      <c r="AG1966" t="b">
        <f>IF(Table1[[#This Row],[bank_type]] = "Private Nonprofit", TRUE, FALSE)</f>
        <v>0</v>
      </c>
    </row>
    <row r="1967" spans="1:33" x14ac:dyDescent="0.2">
      <c r="A1967">
        <v>6004</v>
      </c>
      <c r="B1967" t="s">
        <v>8172</v>
      </c>
      <c r="C1967" t="s">
        <v>28</v>
      </c>
      <c r="D1967" s="1">
        <v>45099</v>
      </c>
      <c r="E1967" t="s">
        <v>8173</v>
      </c>
      <c r="F1967" t="b">
        <v>1</v>
      </c>
      <c r="G1967" t="s">
        <v>326</v>
      </c>
      <c r="H1967" t="s">
        <v>846</v>
      </c>
      <c r="J1967" t="s">
        <v>332</v>
      </c>
      <c r="K1967" t="s">
        <v>24</v>
      </c>
      <c r="L1967" t="s">
        <v>678</v>
      </c>
      <c r="M1967" t="s">
        <v>8174</v>
      </c>
      <c r="N1967">
        <v>44.439881362646197</v>
      </c>
      <c r="O1967">
        <v>-93.805471943733906</v>
      </c>
      <c r="P1967" t="s">
        <v>78</v>
      </c>
      <c r="Q1967" t="s">
        <v>8175</v>
      </c>
      <c r="R1967" t="s">
        <v>28</v>
      </c>
      <c r="S1967" t="s">
        <v>28</v>
      </c>
      <c r="T1967" t="s">
        <v>678</v>
      </c>
      <c r="U1967" t="s">
        <v>28</v>
      </c>
      <c r="V1967" t="s">
        <v>28</v>
      </c>
      <c r="W1967" t="s">
        <v>3257</v>
      </c>
      <c r="X1967" t="s">
        <v>4302</v>
      </c>
      <c r="Y1967" t="s">
        <v>7365</v>
      </c>
      <c r="Z1967" t="s">
        <v>7366</v>
      </c>
      <c r="AA1967" t="s">
        <v>7351</v>
      </c>
      <c r="AB1967" t="s">
        <v>678</v>
      </c>
      <c r="AC1967">
        <v>56001</v>
      </c>
      <c r="AD1967" t="s">
        <v>405</v>
      </c>
      <c r="AE1967" t="s">
        <v>582</v>
      </c>
      <c r="AF1967" t="b">
        <f t="shared" si="30"/>
        <v>0</v>
      </c>
      <c r="AG1967" t="b">
        <f>IF(Table1[[#This Row],[bank_type]] = "Private Nonprofit", TRUE, FALSE)</f>
        <v>0</v>
      </c>
    </row>
    <row r="1968" spans="1:33" x14ac:dyDescent="0.2">
      <c r="A1968">
        <v>5699</v>
      </c>
      <c r="B1968" t="s">
        <v>8176</v>
      </c>
      <c r="C1968" t="s">
        <v>28</v>
      </c>
      <c r="D1968" s="1">
        <v>44645</v>
      </c>
      <c r="E1968" t="s">
        <v>8177</v>
      </c>
      <c r="F1968" t="b">
        <v>1</v>
      </c>
      <c r="G1968" t="s">
        <v>326</v>
      </c>
      <c r="H1968" t="s">
        <v>6716</v>
      </c>
      <c r="I1968" t="s">
        <v>847</v>
      </c>
      <c r="J1968" t="s">
        <v>332</v>
      </c>
      <c r="K1968" t="s">
        <v>24</v>
      </c>
      <c r="L1968" t="s">
        <v>678</v>
      </c>
      <c r="M1968" t="s">
        <v>8174</v>
      </c>
      <c r="N1968">
        <v>44.496408859010998</v>
      </c>
      <c r="O1968">
        <v>-93.769339081476204</v>
      </c>
      <c r="P1968" t="s">
        <v>78</v>
      </c>
      <c r="Q1968" t="s">
        <v>8178</v>
      </c>
      <c r="R1968" t="s">
        <v>8179</v>
      </c>
      <c r="S1968" t="s">
        <v>8180</v>
      </c>
      <c r="T1968" t="s">
        <v>678</v>
      </c>
      <c r="U1968">
        <v>56057</v>
      </c>
      <c r="V1968" t="s">
        <v>28</v>
      </c>
      <c r="W1968" t="s">
        <v>8181</v>
      </c>
      <c r="X1968" t="s">
        <v>8182</v>
      </c>
      <c r="Y1968" t="s">
        <v>28</v>
      </c>
      <c r="Z1968" t="s">
        <v>7354</v>
      </c>
      <c r="AA1968" t="s">
        <v>7351</v>
      </c>
      <c r="AB1968" t="s">
        <v>678</v>
      </c>
      <c r="AC1968">
        <v>56001</v>
      </c>
      <c r="AD1968" t="s">
        <v>405</v>
      </c>
      <c r="AE1968" t="s">
        <v>8183</v>
      </c>
      <c r="AF1968" t="b">
        <f t="shared" si="30"/>
        <v>0</v>
      </c>
      <c r="AG1968" t="b">
        <f>IF(Table1[[#This Row],[bank_type]] = "Private Nonprofit", TRUE, FALSE)</f>
        <v>0</v>
      </c>
    </row>
    <row r="1969" spans="1:33" x14ac:dyDescent="0.2">
      <c r="A1969">
        <v>1636</v>
      </c>
      <c r="B1969" t="s">
        <v>8184</v>
      </c>
      <c r="C1969" s="1">
        <v>40291</v>
      </c>
      <c r="D1969" s="1">
        <v>40291</v>
      </c>
      <c r="E1969" t="s">
        <v>8185</v>
      </c>
      <c r="F1969" t="b">
        <v>1</v>
      </c>
      <c r="G1969" t="s">
        <v>326</v>
      </c>
      <c r="H1969" t="s">
        <v>846</v>
      </c>
      <c r="I1969" t="s">
        <v>847</v>
      </c>
      <c r="J1969" t="s">
        <v>1192</v>
      </c>
      <c r="K1969" t="s">
        <v>24</v>
      </c>
      <c r="L1969" t="s">
        <v>678</v>
      </c>
      <c r="M1969" t="s">
        <v>8174</v>
      </c>
      <c r="N1969">
        <v>44.457286498192801</v>
      </c>
      <c r="O1969">
        <v>-93.842029632397598</v>
      </c>
      <c r="P1969" t="s">
        <v>78</v>
      </c>
      <c r="Q1969" t="s">
        <v>28</v>
      </c>
      <c r="R1969" t="s">
        <v>28</v>
      </c>
      <c r="S1969" t="s">
        <v>28</v>
      </c>
      <c r="T1969" t="s">
        <v>28</v>
      </c>
      <c r="U1969" t="s">
        <v>28</v>
      </c>
      <c r="V1969" t="s">
        <v>28</v>
      </c>
      <c r="W1969" t="s">
        <v>570</v>
      </c>
      <c r="X1969" t="s">
        <v>8186</v>
      </c>
      <c r="Y1969" t="s">
        <v>8187</v>
      </c>
      <c r="Z1969" t="s">
        <v>8188</v>
      </c>
      <c r="AA1969" t="s">
        <v>8189</v>
      </c>
      <c r="AB1969" t="s">
        <v>678</v>
      </c>
      <c r="AC1969">
        <v>56058</v>
      </c>
      <c r="AD1969" t="s">
        <v>379</v>
      </c>
      <c r="AE1969" t="s">
        <v>28</v>
      </c>
      <c r="AF1969" t="b">
        <f t="shared" si="30"/>
        <v>0</v>
      </c>
      <c r="AG1969" t="b">
        <f>IF(Table1[[#This Row],[bank_type]] = "Private Nonprofit", TRUE, FALSE)</f>
        <v>0</v>
      </c>
    </row>
    <row r="1970" spans="1:33" x14ac:dyDescent="0.2">
      <c r="A1970">
        <v>3199</v>
      </c>
      <c r="B1970" t="s">
        <v>8190</v>
      </c>
      <c r="C1970" s="1">
        <v>39871</v>
      </c>
      <c r="D1970" s="1">
        <v>42521</v>
      </c>
      <c r="E1970" t="s">
        <v>8191</v>
      </c>
      <c r="F1970" t="b">
        <v>1</v>
      </c>
      <c r="G1970" t="s">
        <v>326</v>
      </c>
      <c r="H1970" t="s">
        <v>846</v>
      </c>
      <c r="I1970" t="s">
        <v>847</v>
      </c>
      <c r="J1970" t="s">
        <v>1192</v>
      </c>
      <c r="K1970" t="s">
        <v>362</v>
      </c>
      <c r="L1970" t="s">
        <v>678</v>
      </c>
      <c r="M1970" t="s">
        <v>8174</v>
      </c>
      <c r="N1970">
        <v>44.248299911234596</v>
      </c>
      <c r="O1970">
        <v>-93.834271500605794</v>
      </c>
      <c r="P1970" t="s">
        <v>78</v>
      </c>
      <c r="Q1970" t="s">
        <v>28</v>
      </c>
      <c r="R1970" t="s">
        <v>28</v>
      </c>
      <c r="S1970" t="s">
        <v>28</v>
      </c>
      <c r="T1970" t="s">
        <v>28</v>
      </c>
      <c r="U1970" t="s">
        <v>28</v>
      </c>
      <c r="V1970" t="s">
        <v>28</v>
      </c>
      <c r="W1970" t="s">
        <v>2518</v>
      </c>
      <c r="X1970" t="s">
        <v>8192</v>
      </c>
      <c r="Y1970" t="s">
        <v>28</v>
      </c>
      <c r="Z1970" t="s">
        <v>8193</v>
      </c>
      <c r="AA1970" t="s">
        <v>8194</v>
      </c>
      <c r="AB1970" t="s">
        <v>678</v>
      </c>
      <c r="AC1970">
        <v>56024</v>
      </c>
      <c r="AD1970" t="s">
        <v>39</v>
      </c>
      <c r="AE1970" t="s">
        <v>8195</v>
      </c>
      <c r="AF1970" t="b">
        <f t="shared" si="30"/>
        <v>0</v>
      </c>
      <c r="AG1970" t="b">
        <f>IF(Table1[[#This Row],[bank_type]] = "Private Nonprofit", TRUE, FALSE)</f>
        <v>0</v>
      </c>
    </row>
    <row r="1971" spans="1:33" x14ac:dyDescent="0.2">
      <c r="A1971">
        <v>5428</v>
      </c>
      <c r="B1971" t="s">
        <v>8196</v>
      </c>
      <c r="C1971" s="1">
        <v>44026</v>
      </c>
      <c r="D1971" s="1">
        <v>44026</v>
      </c>
      <c r="E1971" t="s">
        <v>8197</v>
      </c>
      <c r="F1971" t="b">
        <v>1</v>
      </c>
      <c r="G1971" t="s">
        <v>326</v>
      </c>
      <c r="H1971" t="s">
        <v>846</v>
      </c>
      <c r="I1971" t="s">
        <v>847</v>
      </c>
      <c r="J1971" t="s">
        <v>332</v>
      </c>
      <c r="K1971" t="s">
        <v>24</v>
      </c>
      <c r="L1971" t="s">
        <v>678</v>
      </c>
      <c r="M1971" t="s">
        <v>8198</v>
      </c>
      <c r="N1971">
        <v>44.220579999999998</v>
      </c>
      <c r="O1971">
        <v>-96.138986000000003</v>
      </c>
      <c r="P1971" t="s">
        <v>705</v>
      </c>
      <c r="Q1971" t="s">
        <v>7018</v>
      </c>
      <c r="R1971" t="s">
        <v>7019</v>
      </c>
      <c r="S1971" t="s">
        <v>7020</v>
      </c>
      <c r="T1971" t="s">
        <v>678</v>
      </c>
      <c r="U1971">
        <v>55155</v>
      </c>
      <c r="V1971" t="s">
        <v>28</v>
      </c>
      <c r="W1971" t="s">
        <v>2158</v>
      </c>
      <c r="X1971" t="s">
        <v>7690</v>
      </c>
      <c r="Y1971" t="s">
        <v>7691</v>
      </c>
      <c r="Z1971" t="s">
        <v>7240</v>
      </c>
      <c r="AA1971" t="s">
        <v>28</v>
      </c>
      <c r="AB1971" t="s">
        <v>678</v>
      </c>
      <c r="AC1971">
        <v>55155</v>
      </c>
      <c r="AD1971" t="s">
        <v>405</v>
      </c>
      <c r="AE1971" t="s">
        <v>7019</v>
      </c>
      <c r="AF1971" t="b">
        <f t="shared" si="30"/>
        <v>0</v>
      </c>
      <c r="AG1971" t="b">
        <f>IF(Table1[[#This Row],[bank_type]] = "Private Nonprofit", TRUE, FALSE)</f>
        <v>0</v>
      </c>
    </row>
    <row r="1972" spans="1:33" x14ac:dyDescent="0.2">
      <c r="A1972">
        <v>1637</v>
      </c>
      <c r="B1972" t="s">
        <v>8199</v>
      </c>
      <c r="C1972" s="1">
        <v>38855</v>
      </c>
      <c r="D1972" s="1">
        <v>38855</v>
      </c>
      <c r="E1972" t="s">
        <v>8200</v>
      </c>
      <c r="F1972" t="b">
        <v>1</v>
      </c>
      <c r="G1972" t="s">
        <v>326</v>
      </c>
      <c r="H1972" t="s">
        <v>846</v>
      </c>
      <c r="I1972" t="s">
        <v>847</v>
      </c>
      <c r="J1972" t="s">
        <v>1192</v>
      </c>
      <c r="K1972" t="s">
        <v>24</v>
      </c>
      <c r="L1972" t="s">
        <v>678</v>
      </c>
      <c r="M1972" t="s">
        <v>8201</v>
      </c>
      <c r="N1972">
        <v>44.342227242127102</v>
      </c>
      <c r="O1972">
        <v>-95.902176724560704</v>
      </c>
      <c r="P1972" t="s">
        <v>27</v>
      </c>
      <c r="Q1972" t="s">
        <v>8202</v>
      </c>
      <c r="R1972" t="s">
        <v>8203</v>
      </c>
      <c r="S1972" t="s">
        <v>1131</v>
      </c>
      <c r="T1972" t="s">
        <v>678</v>
      </c>
      <c r="U1972">
        <v>56258</v>
      </c>
      <c r="V1972" t="s">
        <v>28</v>
      </c>
      <c r="W1972" t="s">
        <v>28</v>
      </c>
      <c r="X1972" t="s">
        <v>28</v>
      </c>
      <c r="Y1972" t="s">
        <v>28</v>
      </c>
      <c r="Z1972" t="s">
        <v>28</v>
      </c>
      <c r="AA1972" t="s">
        <v>28</v>
      </c>
      <c r="AB1972" t="s">
        <v>28</v>
      </c>
      <c r="AC1972" t="s">
        <v>28</v>
      </c>
      <c r="AD1972" t="s">
        <v>28</v>
      </c>
      <c r="AE1972" t="s">
        <v>28</v>
      </c>
      <c r="AF1972" t="b">
        <f t="shared" si="30"/>
        <v>1</v>
      </c>
      <c r="AG1972" t="b">
        <f>IF(Table1[[#This Row],[bank_type]] = "Private Nonprofit", TRUE, FALSE)</f>
        <v>0</v>
      </c>
    </row>
    <row r="1973" spans="1:33" x14ac:dyDescent="0.2">
      <c r="A1973">
        <v>2489</v>
      </c>
      <c r="B1973" t="s">
        <v>8204</v>
      </c>
      <c r="C1973" s="1">
        <v>40960</v>
      </c>
      <c r="D1973" s="1">
        <v>41533</v>
      </c>
      <c r="E1973" t="s">
        <v>8205</v>
      </c>
      <c r="F1973" t="b">
        <v>1</v>
      </c>
      <c r="G1973" t="s">
        <v>326</v>
      </c>
      <c r="H1973" t="s">
        <v>846</v>
      </c>
      <c r="I1973" t="s">
        <v>847</v>
      </c>
      <c r="J1973" t="s">
        <v>1192</v>
      </c>
      <c r="K1973" t="s">
        <v>76</v>
      </c>
      <c r="L1973" t="s">
        <v>678</v>
      </c>
      <c r="M1973" t="s">
        <v>8201</v>
      </c>
      <c r="N1973">
        <v>44.435845999999998</v>
      </c>
      <c r="O1973">
        <v>-95.765934999999999</v>
      </c>
      <c r="P1973" t="s">
        <v>78</v>
      </c>
      <c r="Q1973" t="s">
        <v>28</v>
      </c>
      <c r="R1973" t="s">
        <v>28</v>
      </c>
      <c r="S1973" t="s">
        <v>28</v>
      </c>
      <c r="T1973" t="s">
        <v>28</v>
      </c>
      <c r="U1973" t="s">
        <v>28</v>
      </c>
      <c r="V1973" t="s">
        <v>28</v>
      </c>
      <c r="W1973" t="s">
        <v>8206</v>
      </c>
      <c r="X1973" t="s">
        <v>8207</v>
      </c>
      <c r="Y1973" t="s">
        <v>8208</v>
      </c>
      <c r="Z1973" t="s">
        <v>8209</v>
      </c>
      <c r="AA1973" t="s">
        <v>8210</v>
      </c>
      <c r="AB1973" t="s">
        <v>542</v>
      </c>
      <c r="AC1973">
        <v>54703</v>
      </c>
      <c r="AD1973" t="s">
        <v>39</v>
      </c>
      <c r="AE1973" t="s">
        <v>28</v>
      </c>
      <c r="AF1973" t="b">
        <f t="shared" si="30"/>
        <v>0</v>
      </c>
      <c r="AG1973" t="b">
        <f>IF(Table1[[#This Row],[bank_type]] = "Private Nonprofit", TRUE, FALSE)</f>
        <v>0</v>
      </c>
    </row>
    <row r="1974" spans="1:33" x14ac:dyDescent="0.2">
      <c r="A1974">
        <v>3147</v>
      </c>
      <c r="B1974" t="s">
        <v>8211</v>
      </c>
      <c r="C1974" t="s">
        <v>28</v>
      </c>
      <c r="D1974" s="1">
        <v>44119</v>
      </c>
      <c r="E1974" t="s">
        <v>8212</v>
      </c>
      <c r="F1974" t="b">
        <v>1</v>
      </c>
      <c r="K1974" t="s">
        <v>829</v>
      </c>
      <c r="L1974" t="s">
        <v>678</v>
      </c>
      <c r="M1974" t="s">
        <v>8201</v>
      </c>
      <c r="N1974">
        <v>44.464925999999998</v>
      </c>
      <c r="O1974">
        <v>-95.806845999999993</v>
      </c>
      <c r="P1974" t="s">
        <v>27</v>
      </c>
      <c r="Q1974" t="s">
        <v>8213</v>
      </c>
      <c r="R1974" t="s">
        <v>8214</v>
      </c>
      <c r="S1974" t="s">
        <v>1131</v>
      </c>
      <c r="T1974" t="s">
        <v>678</v>
      </c>
      <c r="U1974">
        <v>56258</v>
      </c>
      <c r="V1974" t="s">
        <v>28</v>
      </c>
      <c r="W1974" t="s">
        <v>28</v>
      </c>
      <c r="X1974" t="s">
        <v>28</v>
      </c>
      <c r="Y1974" t="s">
        <v>28</v>
      </c>
      <c r="Z1974" t="s">
        <v>28</v>
      </c>
      <c r="AA1974" t="s">
        <v>28</v>
      </c>
      <c r="AB1974" t="s">
        <v>28</v>
      </c>
      <c r="AC1974" t="s">
        <v>28</v>
      </c>
      <c r="AD1974" t="s">
        <v>28</v>
      </c>
      <c r="AE1974" t="s">
        <v>28</v>
      </c>
      <c r="AF1974" t="b">
        <f t="shared" si="30"/>
        <v>1</v>
      </c>
      <c r="AG1974" t="b">
        <f>IF(Table1[[#This Row],[bank_type]] = "Private Nonprofit", TRUE, FALSE)</f>
        <v>0</v>
      </c>
    </row>
    <row r="1975" spans="1:33" x14ac:dyDescent="0.2">
      <c r="A1975">
        <v>3400</v>
      </c>
      <c r="B1975" t="s">
        <v>8215</v>
      </c>
      <c r="C1975" t="s">
        <v>28</v>
      </c>
      <c r="D1975" s="1">
        <v>42801</v>
      </c>
      <c r="E1975" t="s">
        <v>8216</v>
      </c>
      <c r="F1975" t="b">
        <v>1</v>
      </c>
      <c r="K1975" t="s">
        <v>76</v>
      </c>
      <c r="L1975" t="s">
        <v>678</v>
      </c>
      <c r="M1975" t="s">
        <v>8201</v>
      </c>
      <c r="N1975">
        <v>44.308999999999997</v>
      </c>
      <c r="O1975">
        <v>-95.992999999999995</v>
      </c>
      <c r="P1975" t="s">
        <v>78</v>
      </c>
      <c r="Q1975" t="s">
        <v>28</v>
      </c>
      <c r="R1975" t="s">
        <v>28</v>
      </c>
      <c r="S1975" t="s">
        <v>28</v>
      </c>
      <c r="T1975" t="s">
        <v>28</v>
      </c>
      <c r="U1975" t="s">
        <v>28</v>
      </c>
      <c r="V1975" t="s">
        <v>28</v>
      </c>
      <c r="W1975" t="s">
        <v>28</v>
      </c>
      <c r="X1975" t="s">
        <v>28</v>
      </c>
      <c r="Y1975" t="s">
        <v>28</v>
      </c>
      <c r="Z1975" t="s">
        <v>28</v>
      </c>
      <c r="AA1975" t="s">
        <v>28</v>
      </c>
      <c r="AB1975" t="s">
        <v>28</v>
      </c>
      <c r="AC1975" t="s">
        <v>28</v>
      </c>
      <c r="AD1975" t="s">
        <v>28</v>
      </c>
      <c r="AE1975" t="s">
        <v>28</v>
      </c>
      <c r="AF1975" t="b">
        <f t="shared" si="30"/>
        <v>0</v>
      </c>
      <c r="AG1975" t="b">
        <f>IF(Table1[[#This Row],[bank_type]] = "Private Nonprofit", TRUE, FALSE)</f>
        <v>0</v>
      </c>
    </row>
    <row r="1976" spans="1:33" x14ac:dyDescent="0.2">
      <c r="A1976">
        <v>6837</v>
      </c>
      <c r="B1976" t="s">
        <v>8217</v>
      </c>
      <c r="C1976" t="s">
        <v>28</v>
      </c>
      <c r="D1976" s="1">
        <v>45391</v>
      </c>
      <c r="E1976" t="s">
        <v>8218</v>
      </c>
      <c r="F1976" t="b">
        <v>1</v>
      </c>
      <c r="G1976" t="s">
        <v>326</v>
      </c>
      <c r="H1976" t="s">
        <v>846</v>
      </c>
      <c r="J1976" t="s">
        <v>332</v>
      </c>
      <c r="K1976" t="s">
        <v>24</v>
      </c>
      <c r="L1976" t="s">
        <v>678</v>
      </c>
      <c r="M1976" t="s">
        <v>8219</v>
      </c>
      <c r="N1976">
        <v>47.384003</v>
      </c>
      <c r="O1976">
        <v>-95.921678999999997</v>
      </c>
      <c r="P1976" t="s">
        <v>705</v>
      </c>
      <c r="Q1976" t="s">
        <v>28</v>
      </c>
      <c r="R1976" t="s">
        <v>28</v>
      </c>
      <c r="S1976" t="s">
        <v>28</v>
      </c>
      <c r="T1976" t="s">
        <v>28</v>
      </c>
      <c r="U1976" t="s">
        <v>28</v>
      </c>
      <c r="V1976" t="s">
        <v>28</v>
      </c>
      <c r="W1976" t="s">
        <v>28</v>
      </c>
      <c r="X1976" t="s">
        <v>28</v>
      </c>
      <c r="Y1976" t="s">
        <v>28</v>
      </c>
      <c r="Z1976" t="s">
        <v>28</v>
      </c>
      <c r="AA1976" t="s">
        <v>28</v>
      </c>
      <c r="AB1976" t="s">
        <v>28</v>
      </c>
      <c r="AC1976" t="s">
        <v>28</v>
      </c>
      <c r="AD1976" t="s">
        <v>28</v>
      </c>
      <c r="AE1976" t="s">
        <v>28</v>
      </c>
      <c r="AF1976" t="b">
        <f t="shared" si="30"/>
        <v>0</v>
      </c>
      <c r="AG1976" t="b">
        <f>IF(Table1[[#This Row],[bank_type]] = "Private Nonprofit", TRUE, FALSE)</f>
        <v>0</v>
      </c>
    </row>
    <row r="1977" spans="1:33" x14ac:dyDescent="0.2">
      <c r="A1977">
        <v>4565</v>
      </c>
      <c r="B1977" t="s">
        <v>8220</v>
      </c>
      <c r="C1977" s="1">
        <v>44092</v>
      </c>
      <c r="D1977" s="1">
        <v>44092</v>
      </c>
      <c r="E1977" t="s">
        <v>8221</v>
      </c>
      <c r="F1977" t="b">
        <v>1</v>
      </c>
      <c r="G1977" t="s">
        <v>326</v>
      </c>
      <c r="H1977" t="s">
        <v>846</v>
      </c>
      <c r="I1977" t="s">
        <v>847</v>
      </c>
      <c r="J1977" t="s">
        <v>332</v>
      </c>
      <c r="K1977" t="s">
        <v>24</v>
      </c>
      <c r="L1977" t="s">
        <v>678</v>
      </c>
      <c r="M1977" t="s">
        <v>8219</v>
      </c>
      <c r="N1977">
        <v>47.384015062106002</v>
      </c>
      <c r="O1977">
        <v>-95.921788784330701</v>
      </c>
      <c r="P1977" t="s">
        <v>78</v>
      </c>
      <c r="Q1977" t="s">
        <v>8222</v>
      </c>
      <c r="R1977" t="s">
        <v>8223</v>
      </c>
      <c r="S1977" t="s">
        <v>8224</v>
      </c>
      <c r="T1977" t="s">
        <v>678</v>
      </c>
      <c r="U1977">
        <v>56557</v>
      </c>
      <c r="V1977" t="s">
        <v>28</v>
      </c>
      <c r="W1977" t="s">
        <v>472</v>
      </c>
      <c r="X1977" t="s">
        <v>7248</v>
      </c>
      <c r="Y1977" t="s">
        <v>7249</v>
      </c>
      <c r="Z1977" t="s">
        <v>7250</v>
      </c>
      <c r="AA1977" t="s">
        <v>7251</v>
      </c>
      <c r="AB1977" t="s">
        <v>2688</v>
      </c>
      <c r="AC1977">
        <v>58102</v>
      </c>
      <c r="AD1977" t="s">
        <v>405</v>
      </c>
      <c r="AE1977" t="s">
        <v>28</v>
      </c>
      <c r="AF1977" t="b">
        <f t="shared" si="30"/>
        <v>0</v>
      </c>
      <c r="AG1977" t="b">
        <f>IF(Table1[[#This Row],[bank_type]] = "Private Nonprofit", TRUE, FALSE)</f>
        <v>0</v>
      </c>
    </row>
    <row r="1978" spans="1:33" x14ac:dyDescent="0.2">
      <c r="A1978">
        <v>2908</v>
      </c>
      <c r="B1978" t="s">
        <v>8225</v>
      </c>
      <c r="C1978" t="s">
        <v>28</v>
      </c>
      <c r="D1978" s="1">
        <v>42828</v>
      </c>
      <c r="E1978" t="s">
        <v>8226</v>
      </c>
      <c r="F1978" t="b">
        <v>1</v>
      </c>
      <c r="K1978" t="s">
        <v>829</v>
      </c>
      <c r="L1978" t="s">
        <v>678</v>
      </c>
      <c r="M1978" t="s">
        <v>8227</v>
      </c>
      <c r="N1978">
        <v>48.277334000000003</v>
      </c>
      <c r="O1978">
        <v>-96.292528000000004</v>
      </c>
      <c r="P1978" t="s">
        <v>78</v>
      </c>
      <c r="Q1978" t="s">
        <v>8228</v>
      </c>
      <c r="R1978" t="s">
        <v>8229</v>
      </c>
      <c r="S1978" t="s">
        <v>7611</v>
      </c>
      <c r="T1978" t="s">
        <v>678</v>
      </c>
      <c r="U1978">
        <v>56701</v>
      </c>
      <c r="V1978" t="s">
        <v>28</v>
      </c>
      <c r="W1978" t="s">
        <v>28</v>
      </c>
      <c r="X1978" t="s">
        <v>28</v>
      </c>
      <c r="Y1978" t="s">
        <v>28</v>
      </c>
      <c r="Z1978" t="s">
        <v>28</v>
      </c>
      <c r="AA1978" t="s">
        <v>28</v>
      </c>
      <c r="AB1978" t="s">
        <v>28</v>
      </c>
      <c r="AC1978" t="s">
        <v>28</v>
      </c>
      <c r="AD1978" t="s">
        <v>28</v>
      </c>
      <c r="AE1978" t="s">
        <v>28</v>
      </c>
      <c r="AF1978" t="b">
        <f t="shared" si="30"/>
        <v>0</v>
      </c>
      <c r="AG1978" t="b">
        <f>IF(Table1[[#This Row],[bank_type]] = "Private Nonprofit", TRUE, FALSE)</f>
        <v>0</v>
      </c>
    </row>
    <row r="1979" spans="1:33" x14ac:dyDescent="0.2">
      <c r="A1979">
        <v>2967</v>
      </c>
      <c r="B1979" t="s">
        <v>8230</v>
      </c>
      <c r="C1979" t="s">
        <v>28</v>
      </c>
      <c r="D1979" s="1">
        <v>42811</v>
      </c>
      <c r="E1979" t="s">
        <v>8231</v>
      </c>
      <c r="F1979" t="b">
        <v>1</v>
      </c>
      <c r="K1979" t="s">
        <v>829</v>
      </c>
      <c r="L1979" t="s">
        <v>678</v>
      </c>
      <c r="M1979" t="s">
        <v>8227</v>
      </c>
      <c r="N1979">
        <v>48.536332000000002</v>
      </c>
      <c r="O1979">
        <v>-96.092057999999994</v>
      </c>
      <c r="P1979" t="s">
        <v>78</v>
      </c>
      <c r="Q1979" t="s">
        <v>28</v>
      </c>
      <c r="R1979" t="s">
        <v>28</v>
      </c>
      <c r="S1979" t="s">
        <v>28</v>
      </c>
      <c r="T1979" t="s">
        <v>28</v>
      </c>
      <c r="U1979" t="s">
        <v>28</v>
      </c>
      <c r="V1979" t="s">
        <v>28</v>
      </c>
      <c r="W1979" t="s">
        <v>28</v>
      </c>
      <c r="X1979" t="s">
        <v>28</v>
      </c>
      <c r="Y1979" t="s">
        <v>28</v>
      </c>
      <c r="Z1979" t="s">
        <v>28</v>
      </c>
      <c r="AA1979" t="s">
        <v>28</v>
      </c>
      <c r="AB1979" t="s">
        <v>28</v>
      </c>
      <c r="AC1979" t="s">
        <v>28</v>
      </c>
      <c r="AD1979" t="s">
        <v>28</v>
      </c>
      <c r="AE1979" t="s">
        <v>28</v>
      </c>
      <c r="AF1979" t="b">
        <f t="shared" si="30"/>
        <v>0</v>
      </c>
      <c r="AG1979" t="b">
        <f>IF(Table1[[#This Row],[bank_type]] = "Private Nonprofit", TRUE, FALSE)</f>
        <v>0</v>
      </c>
    </row>
    <row r="1980" spans="1:33" x14ac:dyDescent="0.2">
      <c r="A1980">
        <v>3428</v>
      </c>
      <c r="B1980" t="s">
        <v>8232</v>
      </c>
      <c r="C1980" t="s">
        <v>28</v>
      </c>
      <c r="D1980" s="1">
        <v>42794</v>
      </c>
      <c r="E1980" t="s">
        <v>8233</v>
      </c>
      <c r="F1980" t="b">
        <v>1</v>
      </c>
      <c r="K1980" t="s">
        <v>829</v>
      </c>
      <c r="L1980" t="s">
        <v>678</v>
      </c>
      <c r="M1980" t="s">
        <v>8227</v>
      </c>
      <c r="N1980">
        <v>48.399880000000003</v>
      </c>
      <c r="O1980">
        <v>-96.282020000000003</v>
      </c>
      <c r="P1980" t="s">
        <v>705</v>
      </c>
      <c r="Q1980" t="s">
        <v>28</v>
      </c>
      <c r="R1980" t="s">
        <v>28</v>
      </c>
      <c r="S1980" t="s">
        <v>28</v>
      </c>
      <c r="T1980" t="s">
        <v>28</v>
      </c>
      <c r="U1980" t="s">
        <v>28</v>
      </c>
      <c r="V1980" t="s">
        <v>28</v>
      </c>
      <c r="W1980" t="s">
        <v>28</v>
      </c>
      <c r="X1980" t="s">
        <v>28</v>
      </c>
      <c r="Y1980" t="s">
        <v>28</v>
      </c>
      <c r="Z1980" t="s">
        <v>28</v>
      </c>
      <c r="AA1980" t="s">
        <v>28</v>
      </c>
      <c r="AB1980" t="s">
        <v>28</v>
      </c>
      <c r="AC1980" t="s">
        <v>28</v>
      </c>
      <c r="AD1980" t="s">
        <v>28</v>
      </c>
      <c r="AE1980" t="s">
        <v>28</v>
      </c>
      <c r="AF1980" t="b">
        <f t="shared" si="30"/>
        <v>0</v>
      </c>
      <c r="AG1980" t="b">
        <f>IF(Table1[[#This Row],[bank_type]] = "Private Nonprofit", TRUE, FALSE)</f>
        <v>0</v>
      </c>
    </row>
    <row r="1981" spans="1:33" x14ac:dyDescent="0.2">
      <c r="A1981">
        <v>1310</v>
      </c>
      <c r="B1981" t="s">
        <v>8234</v>
      </c>
      <c r="C1981" t="s">
        <v>28</v>
      </c>
      <c r="D1981" s="1">
        <v>40333</v>
      </c>
      <c r="E1981" t="s">
        <v>8235</v>
      </c>
      <c r="F1981" t="b">
        <v>1</v>
      </c>
      <c r="K1981" t="s">
        <v>829</v>
      </c>
      <c r="L1981" t="s">
        <v>678</v>
      </c>
      <c r="M1981" t="s">
        <v>8236</v>
      </c>
      <c r="N1981">
        <v>43.580412000000003</v>
      </c>
      <c r="O1981">
        <v>-94.664348000000004</v>
      </c>
      <c r="P1981" t="s">
        <v>705</v>
      </c>
      <c r="Q1981" t="s">
        <v>7976</v>
      </c>
      <c r="R1981" t="s">
        <v>7977</v>
      </c>
      <c r="S1981" t="s">
        <v>7012</v>
      </c>
      <c r="T1981" t="s">
        <v>678</v>
      </c>
      <c r="U1981" t="s">
        <v>7978</v>
      </c>
      <c r="V1981" t="s">
        <v>7979</v>
      </c>
      <c r="W1981" t="s">
        <v>7009</v>
      </c>
      <c r="X1981" t="s">
        <v>1300</v>
      </c>
      <c r="Y1981" t="s">
        <v>7010</v>
      </c>
      <c r="Z1981" t="s">
        <v>7011</v>
      </c>
      <c r="AA1981" t="s">
        <v>7012</v>
      </c>
      <c r="AB1981" t="s">
        <v>678</v>
      </c>
      <c r="AC1981">
        <v>55155</v>
      </c>
      <c r="AD1981" t="s">
        <v>60</v>
      </c>
      <c r="AE1981" t="s">
        <v>28</v>
      </c>
      <c r="AF1981" t="b">
        <f t="shared" si="30"/>
        <v>0</v>
      </c>
      <c r="AG1981" t="b">
        <f>IF(Table1[[#This Row],[bank_type]] = "Private Nonprofit", TRUE, FALSE)</f>
        <v>0</v>
      </c>
    </row>
    <row r="1982" spans="1:33" x14ac:dyDescent="0.2">
      <c r="A1982">
        <v>1310</v>
      </c>
      <c r="B1982" t="s">
        <v>8234</v>
      </c>
      <c r="C1982" t="s">
        <v>28</v>
      </c>
      <c r="D1982" s="1">
        <v>40333</v>
      </c>
      <c r="E1982" t="s">
        <v>8235</v>
      </c>
      <c r="F1982" t="b">
        <v>1</v>
      </c>
      <c r="K1982" t="s">
        <v>829</v>
      </c>
      <c r="L1982" t="s">
        <v>678</v>
      </c>
      <c r="M1982" t="s">
        <v>8236</v>
      </c>
      <c r="N1982">
        <v>43.580412000000003</v>
      </c>
      <c r="O1982">
        <v>-94.664348000000004</v>
      </c>
      <c r="P1982" t="s">
        <v>705</v>
      </c>
      <c r="Q1982" t="s">
        <v>7976</v>
      </c>
      <c r="R1982" t="s">
        <v>7977</v>
      </c>
      <c r="S1982" t="s">
        <v>7012</v>
      </c>
      <c r="T1982" t="s">
        <v>678</v>
      </c>
      <c r="U1982" t="s">
        <v>7978</v>
      </c>
      <c r="V1982" t="s">
        <v>7979</v>
      </c>
      <c r="W1982" t="s">
        <v>8237</v>
      </c>
      <c r="X1982" t="s">
        <v>8238</v>
      </c>
      <c r="Y1982" t="s">
        <v>8239</v>
      </c>
      <c r="Z1982" t="s">
        <v>7018</v>
      </c>
      <c r="AA1982" t="s">
        <v>7012</v>
      </c>
      <c r="AB1982" t="s">
        <v>678</v>
      </c>
      <c r="AC1982">
        <v>55155</v>
      </c>
      <c r="AD1982" t="s">
        <v>39</v>
      </c>
      <c r="AE1982" t="s">
        <v>7019</v>
      </c>
      <c r="AF1982" t="b">
        <f t="shared" si="30"/>
        <v>0</v>
      </c>
      <c r="AG1982" t="b">
        <f>IF(Table1[[#This Row],[bank_type]] = "Private Nonprofit", TRUE, FALSE)</f>
        <v>0</v>
      </c>
    </row>
    <row r="1983" spans="1:33" x14ac:dyDescent="0.2">
      <c r="A1983">
        <v>1639</v>
      </c>
      <c r="B1983" t="s">
        <v>8240</v>
      </c>
      <c r="C1983" s="1">
        <v>39056</v>
      </c>
      <c r="D1983" s="1">
        <v>42845</v>
      </c>
      <c r="E1983" t="s">
        <v>8241</v>
      </c>
      <c r="F1983" t="b">
        <v>1</v>
      </c>
      <c r="G1983" t="s">
        <v>326</v>
      </c>
      <c r="H1983" t="s">
        <v>846</v>
      </c>
      <c r="I1983" t="s">
        <v>847</v>
      </c>
      <c r="J1983" t="s">
        <v>332</v>
      </c>
      <c r="K1983" t="s">
        <v>829</v>
      </c>
      <c r="L1983" t="s">
        <v>678</v>
      </c>
      <c r="M1983" t="s">
        <v>8236</v>
      </c>
      <c r="N1983">
        <v>43.809035946226103</v>
      </c>
      <c r="O1983">
        <v>-94.437564121138195</v>
      </c>
      <c r="P1983" t="s">
        <v>27</v>
      </c>
      <c r="Q1983" t="s">
        <v>28</v>
      </c>
      <c r="R1983" t="s">
        <v>28</v>
      </c>
      <c r="S1983" t="s">
        <v>28</v>
      </c>
      <c r="T1983" t="s">
        <v>28</v>
      </c>
      <c r="U1983" t="s">
        <v>28</v>
      </c>
      <c r="V1983" t="s">
        <v>28</v>
      </c>
      <c r="W1983" t="s">
        <v>7129</v>
      </c>
      <c r="X1983" t="s">
        <v>4246</v>
      </c>
      <c r="Y1983" t="s">
        <v>28</v>
      </c>
      <c r="Z1983" t="s">
        <v>8242</v>
      </c>
      <c r="AA1983" t="s">
        <v>4246</v>
      </c>
      <c r="AB1983" t="s">
        <v>678</v>
      </c>
      <c r="AC1983">
        <v>56031</v>
      </c>
      <c r="AD1983" t="s">
        <v>39</v>
      </c>
      <c r="AE1983" t="s">
        <v>28</v>
      </c>
      <c r="AF1983" t="b">
        <f t="shared" si="30"/>
        <v>1</v>
      </c>
      <c r="AG1983" t="b">
        <f>IF(Table1[[#This Row],[bank_type]] = "Private Nonprofit", TRUE, FALSE)</f>
        <v>0</v>
      </c>
    </row>
    <row r="1984" spans="1:33" x14ac:dyDescent="0.2">
      <c r="A1984">
        <v>1641</v>
      </c>
      <c r="B1984" t="s">
        <v>8243</v>
      </c>
      <c r="C1984" s="1">
        <v>40198</v>
      </c>
      <c r="D1984" s="1">
        <v>42648</v>
      </c>
      <c r="E1984" t="s">
        <v>8244</v>
      </c>
      <c r="F1984" t="b">
        <v>1</v>
      </c>
      <c r="G1984" t="s">
        <v>326</v>
      </c>
      <c r="H1984" t="s">
        <v>846</v>
      </c>
      <c r="I1984" t="s">
        <v>847</v>
      </c>
      <c r="J1984" t="s">
        <v>1192</v>
      </c>
      <c r="K1984" t="s">
        <v>829</v>
      </c>
      <c r="L1984" t="s">
        <v>678</v>
      </c>
      <c r="M1984" t="s">
        <v>8236</v>
      </c>
      <c r="N1984">
        <v>43.657988564552397</v>
      </c>
      <c r="O1984">
        <v>-94.511219428113293</v>
      </c>
      <c r="P1984" t="s">
        <v>27</v>
      </c>
      <c r="Q1984" t="s">
        <v>28</v>
      </c>
      <c r="R1984" t="s">
        <v>28</v>
      </c>
      <c r="S1984" t="s">
        <v>28</v>
      </c>
      <c r="T1984" t="s">
        <v>28</v>
      </c>
      <c r="U1984" t="s">
        <v>28</v>
      </c>
      <c r="V1984" t="s">
        <v>28</v>
      </c>
      <c r="W1984" t="s">
        <v>7129</v>
      </c>
      <c r="X1984" t="s">
        <v>4246</v>
      </c>
      <c r="Y1984" t="s">
        <v>28</v>
      </c>
      <c r="Z1984" t="s">
        <v>8242</v>
      </c>
      <c r="AA1984" t="s">
        <v>4246</v>
      </c>
      <c r="AB1984" t="s">
        <v>678</v>
      </c>
      <c r="AC1984">
        <v>56031</v>
      </c>
      <c r="AD1984" t="s">
        <v>39</v>
      </c>
      <c r="AE1984" t="s">
        <v>28</v>
      </c>
      <c r="AF1984" t="b">
        <f t="shared" si="30"/>
        <v>1</v>
      </c>
      <c r="AG1984" t="b">
        <f>IF(Table1[[#This Row],[bank_type]] = "Private Nonprofit", TRUE, FALSE)</f>
        <v>0</v>
      </c>
    </row>
    <row r="1985" spans="1:33" x14ac:dyDescent="0.2">
      <c r="A1985">
        <v>5718</v>
      </c>
      <c r="B1985" t="s">
        <v>8245</v>
      </c>
      <c r="C1985" t="s">
        <v>28</v>
      </c>
      <c r="D1985" s="1">
        <v>44500</v>
      </c>
      <c r="E1985" t="s">
        <v>8246</v>
      </c>
      <c r="F1985" t="b">
        <v>1</v>
      </c>
      <c r="K1985" t="s">
        <v>76</v>
      </c>
      <c r="L1985" t="s">
        <v>678</v>
      </c>
      <c r="M1985" t="s">
        <v>8236</v>
      </c>
      <c r="N1985">
        <v>43.779040999999999</v>
      </c>
      <c r="O1985">
        <v>-94.801598999999996</v>
      </c>
      <c r="P1985" t="s">
        <v>78</v>
      </c>
      <c r="Q1985" t="s">
        <v>8247</v>
      </c>
      <c r="R1985" t="s">
        <v>8248</v>
      </c>
      <c r="S1985" t="s">
        <v>8249</v>
      </c>
      <c r="T1985" t="s">
        <v>678</v>
      </c>
      <c r="U1985">
        <v>56176</v>
      </c>
      <c r="V1985" t="s">
        <v>28</v>
      </c>
      <c r="W1985" t="s">
        <v>28</v>
      </c>
      <c r="X1985" t="s">
        <v>28</v>
      </c>
      <c r="Y1985" t="s">
        <v>28</v>
      </c>
      <c r="Z1985" t="s">
        <v>28</v>
      </c>
      <c r="AA1985" t="s">
        <v>28</v>
      </c>
      <c r="AB1985" t="s">
        <v>28</v>
      </c>
      <c r="AC1985" t="s">
        <v>28</v>
      </c>
      <c r="AD1985" t="s">
        <v>28</v>
      </c>
      <c r="AE1985" t="s">
        <v>28</v>
      </c>
      <c r="AF1985" t="b">
        <f t="shared" si="30"/>
        <v>0</v>
      </c>
      <c r="AG1985" t="b">
        <f>IF(Table1[[#This Row],[bank_type]] = "Private Nonprofit", TRUE, FALSE)</f>
        <v>0</v>
      </c>
    </row>
    <row r="1986" spans="1:33" x14ac:dyDescent="0.2">
      <c r="A1986">
        <v>7150</v>
      </c>
      <c r="B1986" t="s">
        <v>8250</v>
      </c>
      <c r="C1986" t="s">
        <v>28</v>
      </c>
      <c r="D1986" t="s">
        <v>28</v>
      </c>
      <c r="E1986" t="s">
        <v>8251</v>
      </c>
      <c r="F1986" t="b">
        <v>1</v>
      </c>
      <c r="K1986" t="s">
        <v>42</v>
      </c>
      <c r="L1986" t="s">
        <v>678</v>
      </c>
      <c r="M1986" t="s">
        <v>8252</v>
      </c>
      <c r="N1986">
        <v>44.748145000000001</v>
      </c>
      <c r="O1986">
        <v>-94.128193999999993</v>
      </c>
      <c r="P1986" t="s">
        <v>78</v>
      </c>
      <c r="Q1986" t="s">
        <v>28</v>
      </c>
      <c r="R1986" t="s">
        <v>28</v>
      </c>
      <c r="S1986" t="s">
        <v>28</v>
      </c>
      <c r="T1986" t="s">
        <v>28</v>
      </c>
      <c r="U1986" t="s">
        <v>28</v>
      </c>
      <c r="V1986" t="s">
        <v>28</v>
      </c>
      <c r="W1986" t="s">
        <v>28</v>
      </c>
      <c r="X1986" t="s">
        <v>28</v>
      </c>
      <c r="Y1986" t="s">
        <v>28</v>
      </c>
      <c r="Z1986" t="s">
        <v>28</v>
      </c>
      <c r="AA1986" t="s">
        <v>28</v>
      </c>
      <c r="AB1986" t="s">
        <v>28</v>
      </c>
      <c r="AC1986" t="s">
        <v>28</v>
      </c>
      <c r="AD1986" t="s">
        <v>28</v>
      </c>
      <c r="AE1986" t="s">
        <v>28</v>
      </c>
      <c r="AF1986" t="b">
        <f t="shared" si="30"/>
        <v>0</v>
      </c>
      <c r="AG1986" t="b">
        <f>IF(Table1[[#This Row],[bank_type]] = "Private Nonprofit", TRUE, FALSE)</f>
        <v>0</v>
      </c>
    </row>
    <row r="1987" spans="1:33" x14ac:dyDescent="0.2">
      <c r="A1987">
        <v>5515</v>
      </c>
      <c r="B1987" t="s">
        <v>8253</v>
      </c>
      <c r="C1987" s="1">
        <v>44077</v>
      </c>
      <c r="D1987" s="1">
        <v>44077</v>
      </c>
      <c r="E1987" t="s">
        <v>8254</v>
      </c>
      <c r="F1987" t="b">
        <v>1</v>
      </c>
      <c r="G1987" t="s">
        <v>326</v>
      </c>
      <c r="J1987" t="s">
        <v>332</v>
      </c>
      <c r="K1987" t="s">
        <v>24</v>
      </c>
      <c r="L1987" t="s">
        <v>678</v>
      </c>
      <c r="M1987" t="s">
        <v>8252</v>
      </c>
      <c r="N1987">
        <v>44.762861000000001</v>
      </c>
      <c r="O1987">
        <v>-94.257033000000007</v>
      </c>
      <c r="P1987" t="s">
        <v>78</v>
      </c>
      <c r="Q1987" t="s">
        <v>8054</v>
      </c>
      <c r="R1987" t="s">
        <v>8255</v>
      </c>
      <c r="S1987" t="s">
        <v>8256</v>
      </c>
      <c r="T1987" t="s">
        <v>678</v>
      </c>
      <c r="U1987">
        <v>55375</v>
      </c>
      <c r="V1987" t="s">
        <v>28</v>
      </c>
      <c r="W1987" t="s">
        <v>2081</v>
      </c>
      <c r="X1987" t="s">
        <v>7504</v>
      </c>
      <c r="Y1987" t="s">
        <v>8257</v>
      </c>
      <c r="Z1987" t="s">
        <v>8255</v>
      </c>
      <c r="AA1987" t="s">
        <v>8256</v>
      </c>
      <c r="AB1987" t="s">
        <v>678</v>
      </c>
      <c r="AC1987">
        <v>55375</v>
      </c>
      <c r="AD1987" t="s">
        <v>34</v>
      </c>
      <c r="AE1987" t="s">
        <v>28</v>
      </c>
      <c r="AF1987" t="b">
        <f t="shared" ref="AF1987:AF2050" si="31">IF(P1987="Public Commercial",TRUE,FALSE)</f>
        <v>0</v>
      </c>
      <c r="AG1987" t="b">
        <f>IF(Table1[[#This Row],[bank_type]] = "Private Nonprofit", TRUE, FALSE)</f>
        <v>0</v>
      </c>
    </row>
    <row r="1988" spans="1:33" x14ac:dyDescent="0.2">
      <c r="A1988">
        <v>5920</v>
      </c>
      <c r="B1988" t="s">
        <v>8258</v>
      </c>
      <c r="C1988" t="s">
        <v>28</v>
      </c>
      <c r="D1988" s="1">
        <v>44215</v>
      </c>
      <c r="E1988" t="s">
        <v>8259</v>
      </c>
      <c r="F1988" t="b">
        <v>1</v>
      </c>
      <c r="K1988" t="s">
        <v>76</v>
      </c>
      <c r="L1988" t="s">
        <v>678</v>
      </c>
      <c r="M1988" t="s">
        <v>8252</v>
      </c>
      <c r="N1988">
        <v>44.771011999999999</v>
      </c>
      <c r="O1988">
        <v>-94.171841999999998</v>
      </c>
      <c r="P1988" t="s">
        <v>705</v>
      </c>
      <c r="Q1988" t="s">
        <v>8260</v>
      </c>
      <c r="R1988" t="s">
        <v>8261</v>
      </c>
      <c r="S1988" t="s">
        <v>8262</v>
      </c>
      <c r="T1988" t="s">
        <v>678</v>
      </c>
      <c r="U1988">
        <v>55350</v>
      </c>
      <c r="V1988" t="s">
        <v>28</v>
      </c>
      <c r="W1988" t="s">
        <v>28</v>
      </c>
      <c r="X1988" t="s">
        <v>28</v>
      </c>
      <c r="Y1988" t="s">
        <v>28</v>
      </c>
      <c r="Z1988" t="s">
        <v>28</v>
      </c>
      <c r="AA1988" t="s">
        <v>28</v>
      </c>
      <c r="AB1988" t="s">
        <v>28</v>
      </c>
      <c r="AC1988" t="s">
        <v>28</v>
      </c>
      <c r="AD1988" t="s">
        <v>28</v>
      </c>
      <c r="AE1988" t="s">
        <v>28</v>
      </c>
      <c r="AF1988" t="b">
        <f t="shared" si="31"/>
        <v>0</v>
      </c>
      <c r="AG1988" t="b">
        <f>IF(Table1[[#This Row],[bank_type]] = "Private Nonprofit", TRUE, FALSE)</f>
        <v>0</v>
      </c>
    </row>
    <row r="1989" spans="1:33" x14ac:dyDescent="0.2">
      <c r="A1989">
        <v>6002</v>
      </c>
      <c r="B1989" t="s">
        <v>8263</v>
      </c>
      <c r="C1989" t="s">
        <v>28</v>
      </c>
      <c r="D1989" s="1">
        <v>45560</v>
      </c>
      <c r="E1989" t="s">
        <v>8264</v>
      </c>
      <c r="F1989" t="b">
        <v>1</v>
      </c>
      <c r="G1989" t="s">
        <v>326</v>
      </c>
      <c r="H1989" t="s">
        <v>846</v>
      </c>
      <c r="I1989" t="s">
        <v>847</v>
      </c>
      <c r="J1989" t="s">
        <v>332</v>
      </c>
      <c r="K1989" t="s">
        <v>24</v>
      </c>
      <c r="L1989" t="s">
        <v>678</v>
      </c>
      <c r="M1989" t="s">
        <v>8265</v>
      </c>
      <c r="N1989">
        <v>45.067137000000002</v>
      </c>
      <c r="O1989">
        <v>-94.663549000000003</v>
      </c>
      <c r="P1989" t="s">
        <v>78</v>
      </c>
      <c r="Q1989" t="s">
        <v>8266</v>
      </c>
      <c r="R1989" t="s">
        <v>28</v>
      </c>
      <c r="S1989" t="s">
        <v>8267</v>
      </c>
      <c r="T1989" t="s">
        <v>678</v>
      </c>
      <c r="U1989">
        <v>55355</v>
      </c>
      <c r="V1989" t="s">
        <v>8268</v>
      </c>
      <c r="W1989" t="s">
        <v>1954</v>
      </c>
      <c r="X1989" t="s">
        <v>1773</v>
      </c>
      <c r="Y1989" t="s">
        <v>28</v>
      </c>
      <c r="Z1989" t="s">
        <v>7515</v>
      </c>
      <c r="AA1989" t="s">
        <v>7516</v>
      </c>
      <c r="AB1989" t="s">
        <v>678</v>
      </c>
      <c r="AC1989">
        <v>56201</v>
      </c>
      <c r="AD1989" t="s">
        <v>405</v>
      </c>
      <c r="AE1989" t="s">
        <v>7518</v>
      </c>
      <c r="AF1989" t="b">
        <f t="shared" si="31"/>
        <v>0</v>
      </c>
      <c r="AG1989" t="b">
        <f>IF(Table1[[#This Row],[bank_type]] = "Private Nonprofit", TRUE, FALSE)</f>
        <v>0</v>
      </c>
    </row>
    <row r="1990" spans="1:33" x14ac:dyDescent="0.2">
      <c r="A1990">
        <v>6002</v>
      </c>
      <c r="B1990" t="s">
        <v>8263</v>
      </c>
      <c r="C1990" t="s">
        <v>28</v>
      </c>
      <c r="D1990" s="1">
        <v>45560</v>
      </c>
      <c r="E1990" t="s">
        <v>8264</v>
      </c>
      <c r="F1990" t="b">
        <v>1</v>
      </c>
      <c r="G1990" t="s">
        <v>326</v>
      </c>
      <c r="H1990" t="s">
        <v>846</v>
      </c>
      <c r="I1990" t="s">
        <v>847</v>
      </c>
      <c r="J1990" t="s">
        <v>332</v>
      </c>
      <c r="K1990" t="s">
        <v>24</v>
      </c>
      <c r="L1990" t="s">
        <v>678</v>
      </c>
      <c r="M1990" t="s">
        <v>8265</v>
      </c>
      <c r="N1990">
        <v>45.067137000000002</v>
      </c>
      <c r="O1990">
        <v>-94.663549000000003</v>
      </c>
      <c r="P1990" t="s">
        <v>78</v>
      </c>
      <c r="Q1990" t="s">
        <v>8266</v>
      </c>
      <c r="R1990" t="s">
        <v>28</v>
      </c>
      <c r="S1990" t="s">
        <v>8267</v>
      </c>
      <c r="T1990" t="s">
        <v>678</v>
      </c>
      <c r="U1990">
        <v>55355</v>
      </c>
      <c r="V1990" t="s">
        <v>8268</v>
      </c>
      <c r="W1990" t="s">
        <v>4698</v>
      </c>
      <c r="X1990" t="s">
        <v>8269</v>
      </c>
      <c r="Y1990" t="s">
        <v>8270</v>
      </c>
      <c r="Z1990" t="s">
        <v>7515</v>
      </c>
      <c r="AA1990" t="s">
        <v>7516</v>
      </c>
      <c r="AB1990" t="s">
        <v>678</v>
      </c>
      <c r="AC1990">
        <v>56201</v>
      </c>
      <c r="AD1990" t="s">
        <v>405</v>
      </c>
      <c r="AE1990" t="s">
        <v>8271</v>
      </c>
      <c r="AF1990" t="b">
        <f t="shared" si="31"/>
        <v>0</v>
      </c>
      <c r="AG1990" t="b">
        <f>IF(Table1[[#This Row],[bank_type]] = "Private Nonprofit", TRUE, FALSE)</f>
        <v>0</v>
      </c>
    </row>
    <row r="1991" spans="1:33" x14ac:dyDescent="0.2">
      <c r="A1991">
        <v>6877</v>
      </c>
      <c r="B1991" t="s">
        <v>8272</v>
      </c>
      <c r="C1991" t="s">
        <v>28</v>
      </c>
      <c r="D1991" t="s">
        <v>28</v>
      </c>
      <c r="E1991" t="s">
        <v>8273</v>
      </c>
      <c r="F1991" t="b">
        <v>1</v>
      </c>
      <c r="K1991" t="s">
        <v>42</v>
      </c>
      <c r="L1991" t="s">
        <v>678</v>
      </c>
      <c r="M1991" t="s">
        <v>8265</v>
      </c>
      <c r="N1991">
        <v>44.915370000000003</v>
      </c>
      <c r="O1991">
        <v>-94.560820000000007</v>
      </c>
      <c r="P1991" t="s">
        <v>78</v>
      </c>
      <c r="Q1991" t="s">
        <v>8274</v>
      </c>
      <c r="R1991" t="s">
        <v>8275</v>
      </c>
      <c r="S1991" t="s">
        <v>7388</v>
      </c>
      <c r="T1991" t="s">
        <v>678</v>
      </c>
      <c r="U1991">
        <v>56085</v>
      </c>
      <c r="V1991" t="s">
        <v>28</v>
      </c>
      <c r="W1991" t="s">
        <v>386</v>
      </c>
      <c r="X1991" t="s">
        <v>7352</v>
      </c>
      <c r="Y1991" t="s">
        <v>7353</v>
      </c>
      <c r="Z1991" t="s">
        <v>7354</v>
      </c>
      <c r="AA1991" t="s">
        <v>7351</v>
      </c>
      <c r="AB1991" t="s">
        <v>678</v>
      </c>
      <c r="AC1991" t="s">
        <v>7355</v>
      </c>
      <c r="AD1991" t="s">
        <v>405</v>
      </c>
      <c r="AE1991" t="s">
        <v>7356</v>
      </c>
      <c r="AF1991" t="b">
        <f t="shared" si="31"/>
        <v>0</v>
      </c>
      <c r="AG1991" t="b">
        <f>IF(Table1[[#This Row],[bank_type]] = "Private Nonprofit", TRUE, FALSE)</f>
        <v>0</v>
      </c>
    </row>
    <row r="1992" spans="1:33" x14ac:dyDescent="0.2">
      <c r="A1992">
        <v>4986</v>
      </c>
      <c r="B1992" t="s">
        <v>8276</v>
      </c>
      <c r="C1992" s="1">
        <v>43923</v>
      </c>
      <c r="D1992" s="1">
        <v>43923</v>
      </c>
      <c r="E1992" t="s">
        <v>8277</v>
      </c>
      <c r="F1992" t="b">
        <v>1</v>
      </c>
      <c r="G1992" t="s">
        <v>326</v>
      </c>
      <c r="H1992" t="s">
        <v>846</v>
      </c>
      <c r="I1992" t="s">
        <v>847</v>
      </c>
      <c r="J1992" t="s">
        <v>332</v>
      </c>
      <c r="K1992" t="s">
        <v>24</v>
      </c>
      <c r="L1992" t="s">
        <v>678</v>
      </c>
      <c r="M1992" t="s">
        <v>8265</v>
      </c>
      <c r="N1992">
        <v>45.284343999999997</v>
      </c>
      <c r="O1992">
        <v>-94.432857999999996</v>
      </c>
      <c r="P1992" t="s">
        <v>27</v>
      </c>
      <c r="Q1992" t="s">
        <v>8278</v>
      </c>
      <c r="R1992" t="s">
        <v>8279</v>
      </c>
      <c r="S1992" t="s">
        <v>8280</v>
      </c>
      <c r="T1992" t="s">
        <v>678</v>
      </c>
      <c r="U1992">
        <v>55389</v>
      </c>
      <c r="V1992" t="s">
        <v>28</v>
      </c>
      <c r="W1992" t="s">
        <v>7389</v>
      </c>
      <c r="X1992" t="s">
        <v>7390</v>
      </c>
      <c r="Y1992" t="s">
        <v>7391</v>
      </c>
      <c r="Z1992" t="s">
        <v>7392</v>
      </c>
      <c r="AA1992" t="s">
        <v>7393</v>
      </c>
      <c r="AB1992" t="s">
        <v>678</v>
      </c>
      <c r="AC1992">
        <v>56301</v>
      </c>
      <c r="AD1992" t="s">
        <v>39</v>
      </c>
      <c r="AE1992" t="s">
        <v>7394</v>
      </c>
      <c r="AF1992" t="b">
        <f t="shared" si="31"/>
        <v>1</v>
      </c>
      <c r="AG1992" t="b">
        <f>IF(Table1[[#This Row],[bank_type]] = "Private Nonprofit", TRUE, FALSE)</f>
        <v>0</v>
      </c>
    </row>
    <row r="1993" spans="1:33" x14ac:dyDescent="0.2">
      <c r="A1993">
        <v>1643</v>
      </c>
      <c r="B1993" t="s">
        <v>8281</v>
      </c>
      <c r="C1993" s="1">
        <v>39366</v>
      </c>
      <c r="D1993" s="1">
        <v>39366</v>
      </c>
      <c r="E1993" t="s">
        <v>8282</v>
      </c>
      <c r="F1993" t="b">
        <v>1</v>
      </c>
      <c r="G1993" t="s">
        <v>326</v>
      </c>
      <c r="H1993" t="s">
        <v>846</v>
      </c>
      <c r="I1993" t="s">
        <v>847</v>
      </c>
      <c r="J1993" t="s">
        <v>1192</v>
      </c>
      <c r="K1993" t="s">
        <v>24</v>
      </c>
      <c r="L1993" t="s">
        <v>678</v>
      </c>
      <c r="M1993" t="s">
        <v>8265</v>
      </c>
      <c r="N1993">
        <v>44.904571843031498</v>
      </c>
      <c r="O1993">
        <v>-94.643039440745497</v>
      </c>
      <c r="P1993" t="s">
        <v>78</v>
      </c>
      <c r="Q1993" t="s">
        <v>8283</v>
      </c>
      <c r="R1993" t="s">
        <v>8284</v>
      </c>
      <c r="S1993" t="s">
        <v>8285</v>
      </c>
      <c r="T1993" t="s">
        <v>678</v>
      </c>
      <c r="U1993">
        <v>55350</v>
      </c>
      <c r="V1993" t="s">
        <v>28</v>
      </c>
      <c r="W1993" t="s">
        <v>28</v>
      </c>
      <c r="X1993" t="s">
        <v>28</v>
      </c>
      <c r="Y1993" t="s">
        <v>28</v>
      </c>
      <c r="Z1993" t="s">
        <v>28</v>
      </c>
      <c r="AA1993" t="s">
        <v>28</v>
      </c>
      <c r="AB1993" t="s">
        <v>28</v>
      </c>
      <c r="AC1993" t="s">
        <v>28</v>
      </c>
      <c r="AD1993" t="s">
        <v>28</v>
      </c>
      <c r="AE1993" t="s">
        <v>28</v>
      </c>
      <c r="AF1993" t="b">
        <f t="shared" si="31"/>
        <v>0</v>
      </c>
      <c r="AG1993" t="b">
        <f>IF(Table1[[#This Row],[bank_type]] = "Private Nonprofit", TRUE, FALSE)</f>
        <v>0</v>
      </c>
    </row>
    <row r="1994" spans="1:33" x14ac:dyDescent="0.2">
      <c r="A1994">
        <v>4562</v>
      </c>
      <c r="B1994" t="s">
        <v>8286</v>
      </c>
      <c r="C1994" s="1">
        <v>43553</v>
      </c>
      <c r="D1994" s="1">
        <v>43553</v>
      </c>
      <c r="E1994" t="s">
        <v>8287</v>
      </c>
      <c r="F1994" t="b">
        <v>1</v>
      </c>
      <c r="G1994" t="s">
        <v>326</v>
      </c>
      <c r="H1994" t="s">
        <v>331</v>
      </c>
      <c r="I1994" t="s">
        <v>6055</v>
      </c>
      <c r="J1994" t="s">
        <v>332</v>
      </c>
      <c r="K1994" t="s">
        <v>24</v>
      </c>
      <c r="L1994" t="s">
        <v>678</v>
      </c>
      <c r="M1994" t="s">
        <v>8265</v>
      </c>
      <c r="N1994">
        <v>45.168979999999998</v>
      </c>
      <c r="O1994">
        <v>-94.330200000000005</v>
      </c>
      <c r="P1994" t="s">
        <v>78</v>
      </c>
      <c r="Q1994" t="s">
        <v>8288</v>
      </c>
      <c r="R1994" t="s">
        <v>8289</v>
      </c>
      <c r="S1994" t="s">
        <v>8290</v>
      </c>
      <c r="T1994" t="s">
        <v>542</v>
      </c>
      <c r="U1994">
        <v>54017</v>
      </c>
      <c r="V1994" t="s">
        <v>28</v>
      </c>
      <c r="W1994" t="s">
        <v>345</v>
      </c>
      <c r="X1994" t="s">
        <v>7448</v>
      </c>
      <c r="Y1994" t="s">
        <v>7449</v>
      </c>
      <c r="Z1994" t="s">
        <v>7450</v>
      </c>
      <c r="AA1994" t="s">
        <v>7200</v>
      </c>
      <c r="AB1994" t="s">
        <v>678</v>
      </c>
      <c r="AC1994">
        <v>55402</v>
      </c>
      <c r="AD1994" t="s">
        <v>405</v>
      </c>
      <c r="AE1994" t="s">
        <v>28</v>
      </c>
      <c r="AF1994" t="b">
        <f t="shared" si="31"/>
        <v>0</v>
      </c>
      <c r="AG1994" t="b">
        <f>IF(Table1[[#This Row],[bank_type]] = "Private Nonprofit", TRUE, FALSE)</f>
        <v>0</v>
      </c>
    </row>
    <row r="1995" spans="1:33" x14ac:dyDescent="0.2">
      <c r="A1995">
        <v>5444</v>
      </c>
      <c r="B1995" t="s">
        <v>8291</v>
      </c>
      <c r="C1995" t="s">
        <v>28</v>
      </c>
      <c r="D1995" s="1">
        <v>44474</v>
      </c>
      <c r="E1995" t="s">
        <v>8292</v>
      </c>
      <c r="F1995" t="b">
        <v>1</v>
      </c>
      <c r="G1995" t="s">
        <v>326</v>
      </c>
      <c r="H1995" t="s">
        <v>846</v>
      </c>
      <c r="I1995" t="s">
        <v>847</v>
      </c>
      <c r="J1995" t="s">
        <v>332</v>
      </c>
      <c r="K1995" t="s">
        <v>24</v>
      </c>
      <c r="L1995" t="s">
        <v>678</v>
      </c>
      <c r="M1995" t="s">
        <v>8265</v>
      </c>
      <c r="N1995">
        <v>45.162720999999998</v>
      </c>
      <c r="O1995">
        <v>-94.478227000000004</v>
      </c>
      <c r="P1995" t="s">
        <v>78</v>
      </c>
      <c r="Q1995" t="s">
        <v>671</v>
      </c>
      <c r="R1995" t="s">
        <v>28</v>
      </c>
      <c r="S1995" t="s">
        <v>672</v>
      </c>
      <c r="T1995" t="s">
        <v>673</v>
      </c>
      <c r="U1995" t="s">
        <v>28</v>
      </c>
      <c r="V1995" t="s">
        <v>28</v>
      </c>
      <c r="W1995" t="s">
        <v>674</v>
      </c>
      <c r="X1995" t="s">
        <v>675</v>
      </c>
      <c r="Y1995" t="s">
        <v>676</v>
      </c>
      <c r="Z1995" t="s">
        <v>677</v>
      </c>
      <c r="AA1995" t="s">
        <v>28</v>
      </c>
      <c r="AB1995" t="s">
        <v>678</v>
      </c>
      <c r="AC1995" t="s">
        <v>28</v>
      </c>
      <c r="AD1995" t="s">
        <v>405</v>
      </c>
      <c r="AE1995" t="s">
        <v>28</v>
      </c>
      <c r="AF1995" t="b">
        <f t="shared" si="31"/>
        <v>0</v>
      </c>
      <c r="AG1995" t="b">
        <f>IF(Table1[[#This Row],[bank_type]] = "Private Nonprofit", TRUE, FALSE)</f>
        <v>0</v>
      </c>
    </row>
    <row r="1996" spans="1:33" x14ac:dyDescent="0.2">
      <c r="A1996">
        <v>3026</v>
      </c>
      <c r="B1996" t="s">
        <v>8293</v>
      </c>
      <c r="C1996" s="1">
        <v>42027</v>
      </c>
      <c r="D1996" s="1">
        <v>42027</v>
      </c>
      <c r="E1996" t="s">
        <v>8294</v>
      </c>
      <c r="F1996" t="b">
        <v>1</v>
      </c>
      <c r="G1996" t="s">
        <v>326</v>
      </c>
      <c r="H1996" t="s">
        <v>846</v>
      </c>
      <c r="I1996" t="s">
        <v>847</v>
      </c>
      <c r="J1996" t="s">
        <v>332</v>
      </c>
      <c r="K1996" t="s">
        <v>24</v>
      </c>
      <c r="L1996" t="s">
        <v>678</v>
      </c>
      <c r="M1996" t="s">
        <v>8295</v>
      </c>
      <c r="N1996">
        <v>45.6540833906258</v>
      </c>
      <c r="O1996">
        <v>-93.514898296112904</v>
      </c>
      <c r="P1996" t="s">
        <v>307</v>
      </c>
      <c r="Q1996" t="s">
        <v>8296</v>
      </c>
      <c r="R1996" t="s">
        <v>8297</v>
      </c>
      <c r="S1996" t="s">
        <v>2451</v>
      </c>
      <c r="T1996" t="s">
        <v>678</v>
      </c>
      <c r="U1996">
        <v>56441</v>
      </c>
      <c r="V1996" t="s">
        <v>28</v>
      </c>
      <c r="W1996" t="s">
        <v>7169</v>
      </c>
      <c r="X1996" t="s">
        <v>981</v>
      </c>
      <c r="Y1996" t="s">
        <v>7930</v>
      </c>
      <c r="Z1996" t="s">
        <v>7931</v>
      </c>
      <c r="AA1996" t="s">
        <v>7012</v>
      </c>
      <c r="AB1996" t="s">
        <v>678</v>
      </c>
      <c r="AC1996">
        <v>55113</v>
      </c>
      <c r="AD1996" t="s">
        <v>405</v>
      </c>
      <c r="AE1996" t="s">
        <v>28</v>
      </c>
      <c r="AF1996" t="b">
        <f t="shared" si="31"/>
        <v>0</v>
      </c>
      <c r="AG1996" t="b">
        <f>IF(Table1[[#This Row],[bank_type]] = "Private Nonprofit", TRUE, FALSE)</f>
        <v>0</v>
      </c>
    </row>
    <row r="1997" spans="1:33" x14ac:dyDescent="0.2">
      <c r="A1997">
        <v>6467</v>
      </c>
      <c r="B1997" t="s">
        <v>8298</v>
      </c>
      <c r="C1997" t="s">
        <v>28</v>
      </c>
      <c r="D1997" s="1">
        <v>45413</v>
      </c>
      <c r="E1997" t="s">
        <v>8299</v>
      </c>
      <c r="F1997" t="b">
        <v>1</v>
      </c>
      <c r="G1997" t="s">
        <v>326</v>
      </c>
      <c r="H1997" t="s">
        <v>846</v>
      </c>
      <c r="J1997" t="s">
        <v>332</v>
      </c>
      <c r="K1997" t="s">
        <v>24</v>
      </c>
      <c r="L1997" t="s">
        <v>678</v>
      </c>
      <c r="M1997" t="s">
        <v>8295</v>
      </c>
      <c r="N1997">
        <v>45.659320999999998</v>
      </c>
      <c r="O1997">
        <v>-93.581508999999997</v>
      </c>
      <c r="P1997" t="s">
        <v>78</v>
      </c>
      <c r="Q1997" t="s">
        <v>8300</v>
      </c>
      <c r="R1997" t="s">
        <v>7296</v>
      </c>
      <c r="S1997" t="s">
        <v>7297</v>
      </c>
      <c r="T1997" t="s">
        <v>678</v>
      </c>
      <c r="U1997">
        <v>56329</v>
      </c>
      <c r="V1997" t="s">
        <v>28</v>
      </c>
      <c r="W1997" t="s">
        <v>28</v>
      </c>
      <c r="X1997" t="s">
        <v>28</v>
      </c>
      <c r="Y1997" t="s">
        <v>28</v>
      </c>
      <c r="Z1997" t="s">
        <v>28</v>
      </c>
      <c r="AA1997" t="s">
        <v>28</v>
      </c>
      <c r="AB1997" t="s">
        <v>28</v>
      </c>
      <c r="AC1997" t="s">
        <v>28</v>
      </c>
      <c r="AD1997" t="s">
        <v>28</v>
      </c>
      <c r="AE1997" t="s">
        <v>28</v>
      </c>
      <c r="AF1997" t="b">
        <f t="shared" si="31"/>
        <v>0</v>
      </c>
      <c r="AG1997" t="b">
        <f>IF(Table1[[#This Row],[bank_type]] = "Private Nonprofit", TRUE, FALSE)</f>
        <v>0</v>
      </c>
    </row>
    <row r="1998" spans="1:33" x14ac:dyDescent="0.2">
      <c r="A1998">
        <v>7207</v>
      </c>
      <c r="B1998" t="s">
        <v>8301</v>
      </c>
      <c r="C1998" t="s">
        <v>28</v>
      </c>
      <c r="D1998" t="s">
        <v>28</v>
      </c>
      <c r="E1998" t="s">
        <v>8302</v>
      </c>
      <c r="F1998" t="b">
        <v>1</v>
      </c>
      <c r="K1998" t="s">
        <v>42</v>
      </c>
      <c r="L1998" t="s">
        <v>678</v>
      </c>
      <c r="M1998" t="s">
        <v>8303</v>
      </c>
      <c r="N1998">
        <v>45.851033000000001</v>
      </c>
      <c r="O1998">
        <v>-93.911857999999995</v>
      </c>
      <c r="P1998" t="s">
        <v>78</v>
      </c>
      <c r="Q1998" t="s">
        <v>8304</v>
      </c>
      <c r="R1998" t="s">
        <v>8305</v>
      </c>
      <c r="S1998" t="s">
        <v>8306</v>
      </c>
      <c r="T1998" t="s">
        <v>678</v>
      </c>
      <c r="U1998">
        <v>56373</v>
      </c>
      <c r="V1998" t="s">
        <v>28</v>
      </c>
      <c r="W1998" t="s">
        <v>2219</v>
      </c>
      <c r="X1998" t="s">
        <v>8057</v>
      </c>
      <c r="Y1998" t="s">
        <v>8307</v>
      </c>
      <c r="Z1998" t="s">
        <v>8308</v>
      </c>
      <c r="AA1998" t="s">
        <v>4486</v>
      </c>
      <c r="AB1998" t="s">
        <v>678</v>
      </c>
      <c r="AC1998">
        <v>56308</v>
      </c>
      <c r="AD1998" t="s">
        <v>405</v>
      </c>
      <c r="AE1998" t="s">
        <v>8309</v>
      </c>
      <c r="AF1998" t="b">
        <f t="shared" si="31"/>
        <v>0</v>
      </c>
      <c r="AG1998" t="b">
        <f>IF(Table1[[#This Row],[bank_type]] = "Private Nonprofit", TRUE, FALSE)</f>
        <v>0</v>
      </c>
    </row>
    <row r="1999" spans="1:33" x14ac:dyDescent="0.2">
      <c r="A1999">
        <v>1386</v>
      </c>
      <c r="B1999" t="s">
        <v>8310</v>
      </c>
      <c r="C1999" s="1">
        <v>35370</v>
      </c>
      <c r="D1999" s="1">
        <v>35370</v>
      </c>
      <c r="E1999" t="s">
        <v>8311</v>
      </c>
      <c r="F1999" t="b">
        <v>1</v>
      </c>
      <c r="G1999" t="s">
        <v>326</v>
      </c>
      <c r="H1999" t="s">
        <v>846</v>
      </c>
      <c r="I1999" t="s">
        <v>847</v>
      </c>
      <c r="J1999" t="s">
        <v>332</v>
      </c>
      <c r="K1999" t="s">
        <v>24</v>
      </c>
      <c r="L1999" t="s">
        <v>678</v>
      </c>
      <c r="M1999" t="s">
        <v>8303</v>
      </c>
      <c r="N1999">
        <v>45.931817338653801</v>
      </c>
      <c r="O1999">
        <v>-93.855976454376503</v>
      </c>
      <c r="P1999" t="s">
        <v>78</v>
      </c>
      <c r="Q1999" t="s">
        <v>8312</v>
      </c>
      <c r="R1999" t="s">
        <v>8313</v>
      </c>
      <c r="S1999" t="s">
        <v>8314</v>
      </c>
      <c r="T1999" t="s">
        <v>678</v>
      </c>
      <c r="U1999">
        <v>56338</v>
      </c>
      <c r="V1999" t="s">
        <v>28</v>
      </c>
      <c r="W1999" t="s">
        <v>28</v>
      </c>
      <c r="X1999" t="s">
        <v>28</v>
      </c>
      <c r="Y1999" t="s">
        <v>28</v>
      </c>
      <c r="Z1999" t="s">
        <v>28</v>
      </c>
      <c r="AA1999" t="s">
        <v>28</v>
      </c>
      <c r="AB1999" t="s">
        <v>28</v>
      </c>
      <c r="AC1999" t="s">
        <v>28</v>
      </c>
      <c r="AD1999" t="s">
        <v>28</v>
      </c>
      <c r="AE1999" t="s">
        <v>28</v>
      </c>
      <c r="AF1999" t="b">
        <f t="shared" si="31"/>
        <v>0</v>
      </c>
      <c r="AG1999" t="b">
        <f>IF(Table1[[#This Row],[bank_type]] = "Private Nonprofit", TRUE, FALSE)</f>
        <v>0</v>
      </c>
    </row>
    <row r="2000" spans="1:33" x14ac:dyDescent="0.2">
      <c r="A2000">
        <v>1644</v>
      </c>
      <c r="B2000" t="s">
        <v>8315</v>
      </c>
      <c r="C2000" s="1">
        <v>37193</v>
      </c>
      <c r="D2000" s="1">
        <v>40885</v>
      </c>
      <c r="E2000" t="s">
        <v>8316</v>
      </c>
      <c r="F2000" t="b">
        <v>1</v>
      </c>
      <c r="G2000" t="s">
        <v>326</v>
      </c>
      <c r="H2000" t="s">
        <v>846</v>
      </c>
      <c r="I2000" t="s">
        <v>847</v>
      </c>
      <c r="J2000" t="s">
        <v>1192</v>
      </c>
      <c r="K2000" t="s">
        <v>24</v>
      </c>
      <c r="L2000" t="s">
        <v>678</v>
      </c>
      <c r="M2000" t="s">
        <v>8303</v>
      </c>
      <c r="N2000">
        <v>45.986363989897001</v>
      </c>
      <c r="O2000">
        <v>-94.179758866504599</v>
      </c>
      <c r="P2000" t="s">
        <v>78</v>
      </c>
      <c r="Q2000" t="s">
        <v>8317</v>
      </c>
      <c r="R2000" t="s">
        <v>8318</v>
      </c>
      <c r="S2000" t="s">
        <v>8319</v>
      </c>
      <c r="T2000" t="s">
        <v>678</v>
      </c>
      <c r="U2000" t="s">
        <v>28</v>
      </c>
      <c r="V2000" t="s">
        <v>28</v>
      </c>
      <c r="W2000" t="s">
        <v>3296</v>
      </c>
      <c r="X2000" t="s">
        <v>8320</v>
      </c>
      <c r="Y2000" t="s">
        <v>8321</v>
      </c>
      <c r="Z2000" t="s">
        <v>8322</v>
      </c>
      <c r="AA2000" t="s">
        <v>8323</v>
      </c>
      <c r="AB2000" t="s">
        <v>678</v>
      </c>
      <c r="AC2000">
        <v>56345</v>
      </c>
      <c r="AD2000" t="s">
        <v>39</v>
      </c>
      <c r="AE2000" t="s">
        <v>8324</v>
      </c>
      <c r="AF2000" t="b">
        <f t="shared" si="31"/>
        <v>0</v>
      </c>
      <c r="AG2000" t="b">
        <f>IF(Table1[[#This Row],[bank_type]] = "Private Nonprofit", TRUE, FALSE)</f>
        <v>0</v>
      </c>
    </row>
    <row r="2001" spans="1:33" x14ac:dyDescent="0.2">
      <c r="A2001">
        <v>1645</v>
      </c>
      <c r="B2001" t="s">
        <v>8325</v>
      </c>
      <c r="C2001" s="1">
        <v>38953</v>
      </c>
      <c r="D2001" s="1">
        <v>38953</v>
      </c>
      <c r="E2001" t="s">
        <v>8326</v>
      </c>
      <c r="F2001" t="b">
        <v>1</v>
      </c>
      <c r="G2001" t="s">
        <v>326</v>
      </c>
      <c r="H2001" t="s">
        <v>8327</v>
      </c>
      <c r="I2001" t="s">
        <v>8328</v>
      </c>
      <c r="J2001" t="s">
        <v>469</v>
      </c>
      <c r="K2001" t="s">
        <v>24</v>
      </c>
      <c r="L2001" t="s">
        <v>678</v>
      </c>
      <c r="M2001" t="s">
        <v>8303</v>
      </c>
      <c r="N2001">
        <v>45.988327941496799</v>
      </c>
      <c r="O2001">
        <v>-94.179076895193504</v>
      </c>
      <c r="P2001" t="s">
        <v>78</v>
      </c>
      <c r="Q2001" t="s">
        <v>28</v>
      </c>
      <c r="R2001" t="s">
        <v>28</v>
      </c>
      <c r="S2001" t="s">
        <v>28</v>
      </c>
      <c r="T2001" t="s">
        <v>28</v>
      </c>
      <c r="U2001" t="s">
        <v>28</v>
      </c>
      <c r="V2001" t="s">
        <v>28</v>
      </c>
      <c r="W2001" t="s">
        <v>28</v>
      </c>
      <c r="X2001" t="s">
        <v>28</v>
      </c>
      <c r="Y2001" t="s">
        <v>28</v>
      </c>
      <c r="Z2001" t="s">
        <v>28</v>
      </c>
      <c r="AA2001" t="s">
        <v>28</v>
      </c>
      <c r="AB2001" t="s">
        <v>28</v>
      </c>
      <c r="AC2001" t="s">
        <v>28</v>
      </c>
      <c r="AD2001" t="s">
        <v>28</v>
      </c>
      <c r="AE2001" t="s">
        <v>28</v>
      </c>
      <c r="AF2001" t="b">
        <f t="shared" si="31"/>
        <v>0</v>
      </c>
      <c r="AG2001" t="b">
        <f>IF(Table1[[#This Row],[bank_type]] = "Private Nonprofit", TRUE, FALSE)</f>
        <v>0</v>
      </c>
    </row>
    <row r="2002" spans="1:33" x14ac:dyDescent="0.2">
      <c r="A2002">
        <v>3017</v>
      </c>
      <c r="B2002" t="s">
        <v>8329</v>
      </c>
      <c r="C2002" t="s">
        <v>28</v>
      </c>
      <c r="D2002" s="1">
        <v>40909</v>
      </c>
      <c r="E2002" t="s">
        <v>8330</v>
      </c>
      <c r="F2002" t="b">
        <v>1</v>
      </c>
      <c r="K2002" t="s">
        <v>362</v>
      </c>
      <c r="L2002" t="s">
        <v>678</v>
      </c>
      <c r="M2002" t="s">
        <v>8303</v>
      </c>
      <c r="N2002">
        <v>45.874848</v>
      </c>
      <c r="O2002">
        <v>-93.940197999999995</v>
      </c>
      <c r="P2002" t="s">
        <v>78</v>
      </c>
      <c r="Q2002" t="s">
        <v>28</v>
      </c>
      <c r="R2002" t="s">
        <v>28</v>
      </c>
      <c r="S2002" t="s">
        <v>28</v>
      </c>
      <c r="T2002" t="s">
        <v>28</v>
      </c>
      <c r="U2002" t="s">
        <v>28</v>
      </c>
      <c r="V2002" t="s">
        <v>28</v>
      </c>
      <c r="W2002" t="s">
        <v>28</v>
      </c>
      <c r="X2002" t="s">
        <v>28</v>
      </c>
      <c r="Y2002" t="s">
        <v>28</v>
      </c>
      <c r="Z2002" t="s">
        <v>28</v>
      </c>
      <c r="AA2002" t="s">
        <v>28</v>
      </c>
      <c r="AB2002" t="s">
        <v>28</v>
      </c>
      <c r="AC2002" t="s">
        <v>28</v>
      </c>
      <c r="AD2002" t="s">
        <v>28</v>
      </c>
      <c r="AE2002" t="s">
        <v>28</v>
      </c>
      <c r="AF2002" t="b">
        <f t="shared" si="31"/>
        <v>0</v>
      </c>
      <c r="AG2002" t="b">
        <f>IF(Table1[[#This Row],[bank_type]] = "Private Nonprofit", TRUE, FALSE)</f>
        <v>0</v>
      </c>
    </row>
    <row r="2003" spans="1:33" x14ac:dyDescent="0.2">
      <c r="A2003">
        <v>1796</v>
      </c>
      <c r="B2003" t="s">
        <v>8331</v>
      </c>
      <c r="C2003" s="1">
        <v>40981</v>
      </c>
      <c r="D2003" s="1">
        <v>40981</v>
      </c>
      <c r="E2003" t="s">
        <v>8332</v>
      </c>
      <c r="F2003" t="b">
        <v>1</v>
      </c>
      <c r="G2003" t="s">
        <v>326</v>
      </c>
      <c r="H2003" t="s">
        <v>6716</v>
      </c>
      <c r="I2003" t="s">
        <v>6055</v>
      </c>
      <c r="J2003" t="s">
        <v>1192</v>
      </c>
      <c r="K2003" t="s">
        <v>24</v>
      </c>
      <c r="L2003" t="s">
        <v>678</v>
      </c>
      <c r="M2003" t="s">
        <v>8303</v>
      </c>
      <c r="N2003">
        <v>46.125485338882903</v>
      </c>
      <c r="O2003">
        <v>-94.309379052727806</v>
      </c>
      <c r="P2003" t="s">
        <v>78</v>
      </c>
      <c r="Q2003" t="s">
        <v>8333</v>
      </c>
      <c r="R2003" t="s">
        <v>8334</v>
      </c>
      <c r="S2003" t="s">
        <v>8335</v>
      </c>
      <c r="T2003" t="s">
        <v>678</v>
      </c>
      <c r="U2003">
        <v>56449</v>
      </c>
      <c r="V2003" t="s">
        <v>28</v>
      </c>
      <c r="W2003" t="s">
        <v>3296</v>
      </c>
      <c r="X2003" t="s">
        <v>8320</v>
      </c>
      <c r="Y2003" t="s">
        <v>8321</v>
      </c>
      <c r="Z2003" t="s">
        <v>8322</v>
      </c>
      <c r="AA2003" t="s">
        <v>8323</v>
      </c>
      <c r="AB2003" t="s">
        <v>678</v>
      </c>
      <c r="AC2003">
        <v>56345</v>
      </c>
      <c r="AD2003" t="s">
        <v>60</v>
      </c>
      <c r="AE2003" t="s">
        <v>8324</v>
      </c>
      <c r="AF2003" t="b">
        <f t="shared" si="31"/>
        <v>0</v>
      </c>
      <c r="AG2003" t="b">
        <f>IF(Table1[[#This Row],[bank_type]] = "Private Nonprofit", TRUE, FALSE)</f>
        <v>0</v>
      </c>
    </row>
    <row r="2004" spans="1:33" x14ac:dyDescent="0.2">
      <c r="A2004">
        <v>5613</v>
      </c>
      <c r="B2004" t="s">
        <v>8336</v>
      </c>
      <c r="C2004" s="1">
        <v>44252</v>
      </c>
      <c r="D2004" s="1">
        <v>44252</v>
      </c>
      <c r="E2004" t="s">
        <v>8337</v>
      </c>
      <c r="F2004" t="b">
        <v>1</v>
      </c>
      <c r="G2004" t="s">
        <v>326</v>
      </c>
      <c r="J2004" t="s">
        <v>332</v>
      </c>
      <c r="K2004" t="s">
        <v>24</v>
      </c>
      <c r="L2004" t="s">
        <v>678</v>
      </c>
      <c r="M2004" t="s">
        <v>8303</v>
      </c>
      <c r="N2004">
        <v>46.219940000000001</v>
      </c>
      <c r="O2004">
        <v>-94.515307000000007</v>
      </c>
      <c r="P2004" t="s">
        <v>78</v>
      </c>
      <c r="Q2004" t="s">
        <v>8338</v>
      </c>
      <c r="R2004" t="s">
        <v>8339</v>
      </c>
      <c r="S2004" t="s">
        <v>8340</v>
      </c>
      <c r="T2004" t="s">
        <v>678</v>
      </c>
      <c r="U2004">
        <v>56443</v>
      </c>
      <c r="V2004" t="s">
        <v>28</v>
      </c>
      <c r="W2004" t="s">
        <v>8341</v>
      </c>
      <c r="X2004" t="s">
        <v>8342</v>
      </c>
      <c r="Y2004" t="s">
        <v>8343</v>
      </c>
      <c r="Z2004" t="s">
        <v>8344</v>
      </c>
      <c r="AA2004" t="s">
        <v>8345</v>
      </c>
      <c r="AB2004" t="s">
        <v>678</v>
      </c>
      <c r="AC2004">
        <v>56425</v>
      </c>
      <c r="AD2004" t="s">
        <v>405</v>
      </c>
      <c r="AE2004" t="s">
        <v>8346</v>
      </c>
      <c r="AF2004" t="b">
        <f t="shared" si="31"/>
        <v>0</v>
      </c>
      <c r="AG2004" t="b">
        <f>IF(Table1[[#This Row],[bank_type]] = "Private Nonprofit", TRUE, FALSE)</f>
        <v>0</v>
      </c>
    </row>
    <row r="2005" spans="1:33" x14ac:dyDescent="0.2">
      <c r="A2005">
        <v>1387</v>
      </c>
      <c r="B2005" t="s">
        <v>8347</v>
      </c>
      <c r="C2005" s="1">
        <v>36448</v>
      </c>
      <c r="D2005" s="1">
        <v>41543</v>
      </c>
      <c r="E2005" t="s">
        <v>8348</v>
      </c>
      <c r="F2005" t="b">
        <v>1</v>
      </c>
      <c r="G2005" t="s">
        <v>326</v>
      </c>
      <c r="H2005" t="s">
        <v>846</v>
      </c>
      <c r="I2005" t="s">
        <v>847</v>
      </c>
      <c r="J2005" t="s">
        <v>332</v>
      </c>
      <c r="K2005" t="s">
        <v>362</v>
      </c>
      <c r="L2005" t="s">
        <v>678</v>
      </c>
      <c r="M2005" t="s">
        <v>8349</v>
      </c>
      <c r="N2005">
        <v>43.809579739951403</v>
      </c>
      <c r="O2005">
        <v>-92.517526182741193</v>
      </c>
      <c r="P2005" t="s">
        <v>78</v>
      </c>
      <c r="Q2005" t="s">
        <v>8350</v>
      </c>
      <c r="R2005" t="s">
        <v>8351</v>
      </c>
      <c r="S2005" t="s">
        <v>8352</v>
      </c>
      <c r="T2005" t="s">
        <v>678</v>
      </c>
      <c r="U2005" t="s">
        <v>8353</v>
      </c>
      <c r="V2005" t="s">
        <v>28</v>
      </c>
      <c r="W2005" t="s">
        <v>1360</v>
      </c>
      <c r="X2005" t="s">
        <v>8354</v>
      </c>
      <c r="Y2005" t="s">
        <v>28</v>
      </c>
      <c r="Z2005" t="s">
        <v>8351</v>
      </c>
      <c r="AA2005" t="s">
        <v>8352</v>
      </c>
      <c r="AB2005" t="s">
        <v>678</v>
      </c>
      <c r="AC2005" t="s">
        <v>8353</v>
      </c>
      <c r="AD2005" t="s">
        <v>39</v>
      </c>
      <c r="AE2005" t="s">
        <v>28</v>
      </c>
      <c r="AF2005" t="b">
        <f t="shared" si="31"/>
        <v>0</v>
      </c>
      <c r="AG2005" t="b">
        <f>IF(Table1[[#This Row],[bank_type]] = "Private Nonprofit", TRUE, FALSE)</f>
        <v>0</v>
      </c>
    </row>
    <row r="2006" spans="1:33" x14ac:dyDescent="0.2">
      <c r="A2006">
        <v>1647</v>
      </c>
      <c r="B2006" t="s">
        <v>8355</v>
      </c>
      <c r="C2006" s="1">
        <v>37585</v>
      </c>
      <c r="D2006" s="1">
        <v>41431</v>
      </c>
      <c r="E2006" t="s">
        <v>8356</v>
      </c>
      <c r="F2006" t="b">
        <v>1</v>
      </c>
      <c r="G2006" t="s">
        <v>326</v>
      </c>
      <c r="H2006" t="s">
        <v>846</v>
      </c>
      <c r="I2006" t="s">
        <v>847</v>
      </c>
      <c r="J2006" t="s">
        <v>1192</v>
      </c>
      <c r="K2006" t="s">
        <v>362</v>
      </c>
      <c r="L2006" t="s">
        <v>678</v>
      </c>
      <c r="M2006" t="s">
        <v>8349</v>
      </c>
      <c r="N2006">
        <v>43.728284386840599</v>
      </c>
      <c r="O2006">
        <v>-92.652544839121603</v>
      </c>
      <c r="P2006" t="s">
        <v>78</v>
      </c>
      <c r="Q2006" t="s">
        <v>28</v>
      </c>
      <c r="R2006" t="s">
        <v>28</v>
      </c>
      <c r="S2006" t="s">
        <v>28</v>
      </c>
      <c r="T2006" t="s">
        <v>28</v>
      </c>
      <c r="U2006" t="s">
        <v>28</v>
      </c>
      <c r="V2006" t="s">
        <v>28</v>
      </c>
      <c r="W2006" t="s">
        <v>28</v>
      </c>
      <c r="X2006" t="s">
        <v>28</v>
      </c>
      <c r="Y2006" t="s">
        <v>28</v>
      </c>
      <c r="Z2006" t="s">
        <v>28</v>
      </c>
      <c r="AA2006" t="s">
        <v>28</v>
      </c>
      <c r="AB2006" t="s">
        <v>28</v>
      </c>
      <c r="AC2006" t="s">
        <v>28</v>
      </c>
      <c r="AD2006" t="s">
        <v>28</v>
      </c>
      <c r="AE2006" t="s">
        <v>28</v>
      </c>
      <c r="AF2006" t="b">
        <f t="shared" si="31"/>
        <v>0</v>
      </c>
      <c r="AG2006" t="b">
        <f>IF(Table1[[#This Row],[bank_type]] = "Private Nonprofit", TRUE, FALSE)</f>
        <v>0</v>
      </c>
    </row>
    <row r="2007" spans="1:33" x14ac:dyDescent="0.2">
      <c r="A2007">
        <v>3170</v>
      </c>
      <c r="B2007" t="s">
        <v>8357</v>
      </c>
      <c r="C2007" t="s">
        <v>28</v>
      </c>
      <c r="D2007" s="1">
        <v>42794</v>
      </c>
      <c r="E2007" t="s">
        <v>8358</v>
      </c>
      <c r="F2007" t="b">
        <v>1</v>
      </c>
      <c r="K2007" t="s">
        <v>829</v>
      </c>
      <c r="L2007" t="s">
        <v>678</v>
      </c>
      <c r="M2007" t="s">
        <v>8359</v>
      </c>
      <c r="N2007">
        <v>43.975700000000003</v>
      </c>
      <c r="O2007">
        <v>-95.599800000000002</v>
      </c>
      <c r="P2007" t="s">
        <v>78</v>
      </c>
      <c r="Q2007" t="s">
        <v>8360</v>
      </c>
      <c r="R2007" t="s">
        <v>8361</v>
      </c>
      <c r="S2007" t="s">
        <v>8362</v>
      </c>
      <c r="T2007" t="s">
        <v>678</v>
      </c>
      <c r="U2007">
        <v>56172</v>
      </c>
      <c r="V2007" t="s">
        <v>28</v>
      </c>
      <c r="W2007" t="s">
        <v>364</v>
      </c>
      <c r="X2007" t="s">
        <v>538</v>
      </c>
      <c r="Y2007" t="s">
        <v>28</v>
      </c>
      <c r="Z2007" t="s">
        <v>8361</v>
      </c>
      <c r="AA2007" t="s">
        <v>8362</v>
      </c>
      <c r="AB2007" t="s">
        <v>678</v>
      </c>
      <c r="AC2007">
        <v>56172</v>
      </c>
      <c r="AD2007" t="s">
        <v>39</v>
      </c>
      <c r="AE2007" t="s">
        <v>28</v>
      </c>
      <c r="AF2007" t="b">
        <f t="shared" si="31"/>
        <v>0</v>
      </c>
      <c r="AG2007" t="b">
        <f>IF(Table1[[#This Row],[bank_type]] = "Private Nonprofit", TRUE, FALSE)</f>
        <v>0</v>
      </c>
    </row>
    <row r="2008" spans="1:33" x14ac:dyDescent="0.2">
      <c r="A2008">
        <v>1787</v>
      </c>
      <c r="B2008" t="s">
        <v>8363</v>
      </c>
      <c r="C2008" s="1">
        <v>41078</v>
      </c>
      <c r="D2008" s="1">
        <v>41078</v>
      </c>
      <c r="E2008" t="s">
        <v>8364</v>
      </c>
      <c r="F2008" t="b">
        <v>1</v>
      </c>
      <c r="G2008" t="s">
        <v>326</v>
      </c>
      <c r="H2008" t="s">
        <v>846</v>
      </c>
      <c r="I2008" t="s">
        <v>847</v>
      </c>
      <c r="J2008" t="s">
        <v>332</v>
      </c>
      <c r="K2008" t="s">
        <v>24</v>
      </c>
      <c r="L2008" t="s">
        <v>678</v>
      </c>
      <c r="M2008" t="s">
        <v>8365</v>
      </c>
      <c r="N2008">
        <v>44.195119133271398</v>
      </c>
      <c r="O2008">
        <v>-94.065761233212598</v>
      </c>
      <c r="P2008" t="s">
        <v>78</v>
      </c>
      <c r="Q2008" t="s">
        <v>8366</v>
      </c>
      <c r="R2008" t="s">
        <v>8367</v>
      </c>
      <c r="S2008" t="s">
        <v>8368</v>
      </c>
      <c r="T2008" t="s">
        <v>678</v>
      </c>
      <c r="U2008" t="s">
        <v>8369</v>
      </c>
      <c r="V2008" t="s">
        <v>28</v>
      </c>
      <c r="W2008" t="s">
        <v>603</v>
      </c>
      <c r="X2008" t="s">
        <v>8370</v>
      </c>
      <c r="Y2008" t="s">
        <v>28</v>
      </c>
      <c r="Z2008" t="s">
        <v>8366</v>
      </c>
      <c r="AA2008" t="s">
        <v>8368</v>
      </c>
      <c r="AB2008" t="s">
        <v>678</v>
      </c>
      <c r="AC2008" t="s">
        <v>8369</v>
      </c>
      <c r="AD2008" t="s">
        <v>34</v>
      </c>
      <c r="AE2008" t="s">
        <v>28</v>
      </c>
      <c r="AF2008" t="b">
        <f t="shared" si="31"/>
        <v>0</v>
      </c>
      <c r="AG2008" t="b">
        <f>IF(Table1[[#This Row],[bank_type]] = "Private Nonprofit", TRUE, FALSE)</f>
        <v>0</v>
      </c>
    </row>
    <row r="2009" spans="1:33" x14ac:dyDescent="0.2">
      <c r="A2009">
        <v>3650</v>
      </c>
      <c r="B2009" t="s">
        <v>8371</v>
      </c>
      <c r="C2009" s="1">
        <v>43028</v>
      </c>
      <c r="D2009" s="1">
        <v>43028</v>
      </c>
      <c r="E2009" t="s">
        <v>8372</v>
      </c>
      <c r="F2009" t="b">
        <v>1</v>
      </c>
      <c r="G2009" t="s">
        <v>326</v>
      </c>
      <c r="H2009" t="s">
        <v>846</v>
      </c>
      <c r="I2009" t="s">
        <v>847</v>
      </c>
      <c r="J2009" t="s">
        <v>332</v>
      </c>
      <c r="K2009" t="s">
        <v>24</v>
      </c>
      <c r="L2009" t="s">
        <v>678</v>
      </c>
      <c r="M2009" t="s">
        <v>8365</v>
      </c>
      <c r="N2009">
        <v>44.208264999999997</v>
      </c>
      <c r="O2009">
        <v>-94.177491000000003</v>
      </c>
      <c r="P2009" t="s">
        <v>78</v>
      </c>
      <c r="Q2009" t="s">
        <v>8373</v>
      </c>
      <c r="R2009" t="s">
        <v>8374</v>
      </c>
      <c r="S2009" t="s">
        <v>8375</v>
      </c>
      <c r="T2009" t="s">
        <v>678</v>
      </c>
      <c r="U2009">
        <v>55060</v>
      </c>
      <c r="V2009" t="s">
        <v>28</v>
      </c>
      <c r="W2009" t="s">
        <v>386</v>
      </c>
      <c r="X2009" t="s">
        <v>7352</v>
      </c>
      <c r="Y2009" t="s">
        <v>7353</v>
      </c>
      <c r="Z2009" t="s">
        <v>7354</v>
      </c>
      <c r="AA2009" t="s">
        <v>7351</v>
      </c>
      <c r="AB2009" t="s">
        <v>678</v>
      </c>
      <c r="AC2009" t="s">
        <v>7355</v>
      </c>
      <c r="AD2009" t="s">
        <v>405</v>
      </c>
      <c r="AE2009" t="s">
        <v>7356</v>
      </c>
      <c r="AF2009" t="b">
        <f t="shared" si="31"/>
        <v>0</v>
      </c>
      <c r="AG2009" t="b">
        <f>IF(Table1[[#This Row],[bank_type]] = "Private Nonprofit", TRUE, FALSE)</f>
        <v>0</v>
      </c>
    </row>
    <row r="2010" spans="1:33" x14ac:dyDescent="0.2">
      <c r="A2010">
        <v>5548</v>
      </c>
      <c r="B2010" t="s">
        <v>8376</v>
      </c>
      <c r="C2010" t="s">
        <v>28</v>
      </c>
      <c r="D2010" s="1">
        <v>44378</v>
      </c>
      <c r="E2010" t="s">
        <v>8377</v>
      </c>
      <c r="F2010" t="b">
        <v>1</v>
      </c>
      <c r="K2010" t="s">
        <v>76</v>
      </c>
      <c r="L2010" t="s">
        <v>678</v>
      </c>
      <c r="M2010" t="s">
        <v>8378</v>
      </c>
      <c r="N2010">
        <v>43.684038000000001</v>
      </c>
      <c r="O2010">
        <v>-95.904449999999997</v>
      </c>
      <c r="P2010" t="s">
        <v>78</v>
      </c>
      <c r="Q2010" t="s">
        <v>8379</v>
      </c>
      <c r="R2010" t="s">
        <v>8380</v>
      </c>
      <c r="S2010" t="s">
        <v>8381</v>
      </c>
      <c r="T2010" t="s">
        <v>1223</v>
      </c>
      <c r="U2010">
        <v>60005</v>
      </c>
      <c r="V2010" t="s">
        <v>8382</v>
      </c>
      <c r="W2010" t="s">
        <v>1205</v>
      </c>
      <c r="X2010" t="s">
        <v>864</v>
      </c>
      <c r="Y2010" t="s">
        <v>8383</v>
      </c>
      <c r="Z2010" t="s">
        <v>8384</v>
      </c>
      <c r="AA2010" t="s">
        <v>721</v>
      </c>
      <c r="AB2010" t="s">
        <v>703</v>
      </c>
      <c r="AC2010">
        <v>28273</v>
      </c>
      <c r="AD2010" t="s">
        <v>405</v>
      </c>
      <c r="AE2010" t="s">
        <v>8385</v>
      </c>
      <c r="AF2010" t="b">
        <f t="shared" si="31"/>
        <v>0</v>
      </c>
      <c r="AG2010" t="b">
        <f>IF(Table1[[#This Row],[bank_type]] = "Private Nonprofit", TRUE, FALSE)</f>
        <v>0</v>
      </c>
    </row>
    <row r="2011" spans="1:33" x14ac:dyDescent="0.2">
      <c r="A2011">
        <v>3182</v>
      </c>
      <c r="B2011" t="s">
        <v>8386</v>
      </c>
      <c r="C2011" s="1">
        <v>42380</v>
      </c>
      <c r="D2011" s="1">
        <v>42380</v>
      </c>
      <c r="E2011" t="s">
        <v>8387</v>
      </c>
      <c r="F2011" t="b">
        <v>1</v>
      </c>
      <c r="G2011" t="s">
        <v>326</v>
      </c>
      <c r="H2011" t="s">
        <v>846</v>
      </c>
      <c r="I2011" t="s">
        <v>847</v>
      </c>
      <c r="J2011" t="s">
        <v>1192</v>
      </c>
      <c r="K2011" t="s">
        <v>24</v>
      </c>
      <c r="L2011" t="s">
        <v>678</v>
      </c>
      <c r="M2011" t="s">
        <v>8378</v>
      </c>
      <c r="N2011">
        <v>43.652633999999999</v>
      </c>
      <c r="O2011">
        <v>-95.763547000000003</v>
      </c>
      <c r="P2011" t="s">
        <v>78</v>
      </c>
      <c r="Q2011" t="s">
        <v>8388</v>
      </c>
      <c r="R2011" t="s">
        <v>8389</v>
      </c>
      <c r="S2011" t="s">
        <v>8390</v>
      </c>
      <c r="T2011" t="s">
        <v>678</v>
      </c>
      <c r="U2011">
        <v>56185</v>
      </c>
      <c r="V2011" t="s">
        <v>8391</v>
      </c>
      <c r="W2011" t="s">
        <v>28</v>
      </c>
      <c r="X2011" t="s">
        <v>28</v>
      </c>
      <c r="Y2011" t="s">
        <v>28</v>
      </c>
      <c r="Z2011" t="s">
        <v>28</v>
      </c>
      <c r="AA2011" t="s">
        <v>28</v>
      </c>
      <c r="AB2011" t="s">
        <v>28</v>
      </c>
      <c r="AC2011" t="s">
        <v>28</v>
      </c>
      <c r="AD2011" t="s">
        <v>28</v>
      </c>
      <c r="AE2011" t="s">
        <v>28</v>
      </c>
      <c r="AF2011" t="b">
        <f t="shared" si="31"/>
        <v>0</v>
      </c>
      <c r="AG2011" t="b">
        <f>IF(Table1[[#This Row],[bank_type]] = "Private Nonprofit", TRUE, FALSE)</f>
        <v>0</v>
      </c>
    </row>
    <row r="2012" spans="1:33" x14ac:dyDescent="0.2">
      <c r="A2012">
        <v>1914</v>
      </c>
      <c r="B2012" t="s">
        <v>8392</v>
      </c>
      <c r="C2012" s="1">
        <v>40001</v>
      </c>
      <c r="D2012" s="1">
        <v>44118</v>
      </c>
      <c r="E2012" t="s">
        <v>8393</v>
      </c>
      <c r="F2012" t="b">
        <v>1</v>
      </c>
      <c r="G2012" t="s">
        <v>326</v>
      </c>
      <c r="H2012" t="s">
        <v>6716</v>
      </c>
      <c r="I2012" t="s">
        <v>6055</v>
      </c>
      <c r="J2012" t="s">
        <v>1192</v>
      </c>
      <c r="K2012" t="s">
        <v>24</v>
      </c>
      <c r="L2012" t="s">
        <v>678</v>
      </c>
      <c r="M2012" t="s">
        <v>8394</v>
      </c>
      <c r="N2012">
        <v>47.290984357980797</v>
      </c>
      <c r="O2012">
        <v>-96.1865859463053</v>
      </c>
      <c r="P2012" t="s">
        <v>27</v>
      </c>
      <c r="Q2012" t="s">
        <v>28</v>
      </c>
      <c r="R2012" t="s">
        <v>28</v>
      </c>
      <c r="S2012" t="s">
        <v>28</v>
      </c>
      <c r="T2012" t="s">
        <v>28</v>
      </c>
      <c r="U2012" t="s">
        <v>28</v>
      </c>
      <c r="V2012" t="s">
        <v>28</v>
      </c>
      <c r="W2012" t="s">
        <v>28</v>
      </c>
      <c r="X2012" t="s">
        <v>28</v>
      </c>
      <c r="Y2012" t="s">
        <v>28</v>
      </c>
      <c r="Z2012" t="s">
        <v>28</v>
      </c>
      <c r="AA2012" t="s">
        <v>28</v>
      </c>
      <c r="AB2012" t="s">
        <v>28</v>
      </c>
      <c r="AC2012" t="s">
        <v>28</v>
      </c>
      <c r="AD2012" t="s">
        <v>28</v>
      </c>
      <c r="AE2012" t="s">
        <v>28</v>
      </c>
      <c r="AF2012" t="b">
        <f t="shared" si="31"/>
        <v>1</v>
      </c>
      <c r="AG2012" t="b">
        <f>IF(Table1[[#This Row],[bank_type]] = "Private Nonprofit", TRUE, FALSE)</f>
        <v>0</v>
      </c>
    </row>
    <row r="2013" spans="1:33" x14ac:dyDescent="0.2">
      <c r="A2013">
        <v>2969</v>
      </c>
      <c r="B2013" t="s">
        <v>8395</v>
      </c>
      <c r="C2013" t="s">
        <v>28</v>
      </c>
      <c r="D2013" s="1">
        <v>42811</v>
      </c>
      <c r="E2013" t="s">
        <v>8396</v>
      </c>
      <c r="F2013" t="b">
        <v>1</v>
      </c>
      <c r="K2013" t="s">
        <v>829</v>
      </c>
      <c r="L2013" t="s">
        <v>678</v>
      </c>
      <c r="M2013" t="s">
        <v>8394</v>
      </c>
      <c r="N2013">
        <v>47.216442000000001</v>
      </c>
      <c r="O2013">
        <v>-96.226464000000007</v>
      </c>
      <c r="P2013" t="s">
        <v>78</v>
      </c>
      <c r="Q2013" t="s">
        <v>28</v>
      </c>
      <c r="R2013" t="s">
        <v>28</v>
      </c>
      <c r="S2013" t="s">
        <v>28</v>
      </c>
      <c r="T2013" t="s">
        <v>28</v>
      </c>
      <c r="U2013" t="s">
        <v>28</v>
      </c>
      <c r="V2013" t="s">
        <v>28</v>
      </c>
      <c r="W2013" t="s">
        <v>28</v>
      </c>
      <c r="X2013" t="s">
        <v>28</v>
      </c>
      <c r="Y2013" t="s">
        <v>28</v>
      </c>
      <c r="Z2013" t="s">
        <v>28</v>
      </c>
      <c r="AA2013" t="s">
        <v>28</v>
      </c>
      <c r="AB2013" t="s">
        <v>28</v>
      </c>
      <c r="AC2013" t="s">
        <v>28</v>
      </c>
      <c r="AD2013" t="s">
        <v>28</v>
      </c>
      <c r="AE2013" t="s">
        <v>28</v>
      </c>
      <c r="AF2013" t="b">
        <f t="shared" si="31"/>
        <v>0</v>
      </c>
      <c r="AG2013" t="b">
        <f>IF(Table1[[#This Row],[bank_type]] = "Private Nonprofit", TRUE, FALSE)</f>
        <v>0</v>
      </c>
    </row>
    <row r="2014" spans="1:33" x14ac:dyDescent="0.2">
      <c r="A2014">
        <v>4890</v>
      </c>
      <c r="B2014" t="s">
        <v>8397</v>
      </c>
      <c r="C2014" t="s">
        <v>28</v>
      </c>
      <c r="D2014" s="1">
        <v>44119</v>
      </c>
      <c r="E2014" t="s">
        <v>8398</v>
      </c>
      <c r="F2014" t="b">
        <v>1</v>
      </c>
      <c r="K2014" t="s">
        <v>76</v>
      </c>
      <c r="L2014" t="s">
        <v>678</v>
      </c>
      <c r="M2014" t="s">
        <v>8399</v>
      </c>
      <c r="N2014">
        <v>43.989600000000003</v>
      </c>
      <c r="O2014">
        <v>-92.237099999999998</v>
      </c>
      <c r="P2014" t="s">
        <v>27</v>
      </c>
      <c r="Q2014" t="s">
        <v>28</v>
      </c>
      <c r="R2014" t="s">
        <v>28</v>
      </c>
      <c r="S2014" t="s">
        <v>28</v>
      </c>
      <c r="T2014" t="s">
        <v>28</v>
      </c>
      <c r="U2014" t="s">
        <v>28</v>
      </c>
      <c r="V2014" t="s">
        <v>28</v>
      </c>
      <c r="W2014" t="s">
        <v>8400</v>
      </c>
      <c r="X2014" t="s">
        <v>8401</v>
      </c>
      <c r="Y2014" t="s">
        <v>28</v>
      </c>
      <c r="Z2014" t="s">
        <v>2216</v>
      </c>
      <c r="AA2014" t="s">
        <v>8402</v>
      </c>
      <c r="AB2014" t="s">
        <v>678</v>
      </c>
      <c r="AC2014">
        <v>55934</v>
      </c>
      <c r="AD2014" t="s">
        <v>34</v>
      </c>
      <c r="AE2014" t="s">
        <v>8403</v>
      </c>
      <c r="AF2014" t="b">
        <f t="shared" si="31"/>
        <v>1</v>
      </c>
      <c r="AG2014" t="b">
        <f>IF(Table1[[#This Row],[bank_type]] = "Private Nonprofit", TRUE, FALSE)</f>
        <v>0</v>
      </c>
    </row>
    <row r="2015" spans="1:33" x14ac:dyDescent="0.2">
      <c r="A2015">
        <v>6148</v>
      </c>
      <c r="B2015" t="s">
        <v>8404</v>
      </c>
      <c r="C2015" t="s">
        <v>28</v>
      </c>
      <c r="D2015" t="s">
        <v>28</v>
      </c>
      <c r="E2015" t="s">
        <v>8405</v>
      </c>
      <c r="F2015" t="b">
        <v>1</v>
      </c>
      <c r="K2015" t="s">
        <v>42</v>
      </c>
      <c r="L2015" t="s">
        <v>678</v>
      </c>
      <c r="M2015" t="s">
        <v>8399</v>
      </c>
      <c r="N2015">
        <v>43.981870000000001</v>
      </c>
      <c r="O2015">
        <v>-92.185964999999996</v>
      </c>
      <c r="P2015" t="s">
        <v>78</v>
      </c>
      <c r="Q2015" t="s">
        <v>8406</v>
      </c>
      <c r="R2015" t="s">
        <v>8407</v>
      </c>
      <c r="S2015" t="s">
        <v>8408</v>
      </c>
      <c r="T2015" t="s">
        <v>678</v>
      </c>
      <c r="U2015">
        <v>55901</v>
      </c>
      <c r="V2015" t="s">
        <v>28</v>
      </c>
      <c r="W2015" t="s">
        <v>8409</v>
      </c>
      <c r="X2015" t="s">
        <v>8410</v>
      </c>
      <c r="Y2015" t="s">
        <v>28</v>
      </c>
      <c r="Z2015" t="s">
        <v>8411</v>
      </c>
      <c r="AA2015" t="s">
        <v>7706</v>
      </c>
      <c r="AB2015" t="s">
        <v>678</v>
      </c>
      <c r="AC2015">
        <v>55901</v>
      </c>
      <c r="AD2015" t="s">
        <v>405</v>
      </c>
      <c r="AE2015" t="s">
        <v>8412</v>
      </c>
      <c r="AF2015" t="b">
        <f t="shared" si="31"/>
        <v>0</v>
      </c>
      <c r="AG2015" t="b">
        <f>IF(Table1[[#This Row],[bank_type]] = "Private Nonprofit", TRUE, FALSE)</f>
        <v>0</v>
      </c>
    </row>
    <row r="2016" spans="1:33" x14ac:dyDescent="0.2">
      <c r="A2016">
        <v>1648</v>
      </c>
      <c r="B2016" t="s">
        <v>8413</v>
      </c>
      <c r="C2016" s="1">
        <v>37956</v>
      </c>
      <c r="D2016" s="1">
        <v>41718</v>
      </c>
      <c r="E2016" t="s">
        <v>8414</v>
      </c>
      <c r="F2016" t="b">
        <v>1</v>
      </c>
      <c r="G2016" t="s">
        <v>326</v>
      </c>
      <c r="H2016" t="s">
        <v>846</v>
      </c>
      <c r="I2016" t="s">
        <v>847</v>
      </c>
      <c r="J2016" t="s">
        <v>1192</v>
      </c>
      <c r="K2016" t="s">
        <v>362</v>
      </c>
      <c r="L2016" t="s">
        <v>678</v>
      </c>
      <c r="M2016" t="s">
        <v>8399</v>
      </c>
      <c r="N2016">
        <v>44.054964780835597</v>
      </c>
      <c r="O2016">
        <v>-92.354335423918599</v>
      </c>
      <c r="P2016" t="s">
        <v>78</v>
      </c>
      <c r="Q2016" t="s">
        <v>8415</v>
      </c>
      <c r="R2016" t="s">
        <v>8416</v>
      </c>
      <c r="S2016" t="s">
        <v>7706</v>
      </c>
      <c r="T2016" t="s">
        <v>678</v>
      </c>
      <c r="U2016">
        <v>55906</v>
      </c>
      <c r="V2016" t="s">
        <v>28</v>
      </c>
      <c r="W2016" t="s">
        <v>28</v>
      </c>
      <c r="X2016" t="s">
        <v>28</v>
      </c>
      <c r="Y2016" t="s">
        <v>28</v>
      </c>
      <c r="Z2016" t="s">
        <v>28</v>
      </c>
      <c r="AA2016" t="s">
        <v>28</v>
      </c>
      <c r="AB2016" t="s">
        <v>28</v>
      </c>
      <c r="AC2016" t="s">
        <v>28</v>
      </c>
      <c r="AD2016" t="s">
        <v>28</v>
      </c>
      <c r="AE2016" t="s">
        <v>28</v>
      </c>
      <c r="AF2016" t="b">
        <f t="shared" si="31"/>
        <v>0</v>
      </c>
      <c r="AG2016" t="b">
        <f>IF(Table1[[#This Row],[bank_type]] = "Private Nonprofit", TRUE, FALSE)</f>
        <v>0</v>
      </c>
    </row>
    <row r="2017" spans="1:33" x14ac:dyDescent="0.2">
      <c r="A2017">
        <v>3462</v>
      </c>
      <c r="B2017" t="s">
        <v>8417</v>
      </c>
      <c r="C2017" s="1">
        <v>42548</v>
      </c>
      <c r="D2017" s="1">
        <v>42548</v>
      </c>
      <c r="E2017" t="s">
        <v>8418</v>
      </c>
      <c r="F2017" t="b">
        <v>1</v>
      </c>
      <c r="G2017" t="s">
        <v>326</v>
      </c>
      <c r="H2017" t="s">
        <v>846</v>
      </c>
      <c r="I2017" t="s">
        <v>847</v>
      </c>
      <c r="J2017" t="s">
        <v>332</v>
      </c>
      <c r="K2017" t="s">
        <v>24</v>
      </c>
      <c r="L2017" t="s">
        <v>678</v>
      </c>
      <c r="M2017" t="s">
        <v>8399</v>
      </c>
      <c r="N2017">
        <v>43.8776755215356</v>
      </c>
      <c r="O2017">
        <v>-92.221090223389794</v>
      </c>
      <c r="P2017" t="s">
        <v>78</v>
      </c>
      <c r="Q2017" t="s">
        <v>28</v>
      </c>
      <c r="R2017" t="s">
        <v>28</v>
      </c>
      <c r="S2017" t="s">
        <v>28</v>
      </c>
      <c r="T2017" t="s">
        <v>28</v>
      </c>
      <c r="U2017" t="s">
        <v>28</v>
      </c>
      <c r="V2017" t="s">
        <v>28</v>
      </c>
      <c r="W2017" t="s">
        <v>28</v>
      </c>
      <c r="X2017" t="s">
        <v>28</v>
      </c>
      <c r="Y2017" t="s">
        <v>28</v>
      </c>
      <c r="Z2017" t="s">
        <v>28</v>
      </c>
      <c r="AA2017" t="s">
        <v>28</v>
      </c>
      <c r="AB2017" t="s">
        <v>28</v>
      </c>
      <c r="AC2017" t="s">
        <v>28</v>
      </c>
      <c r="AD2017" t="s">
        <v>28</v>
      </c>
      <c r="AE2017" t="s">
        <v>28</v>
      </c>
      <c r="AF2017" t="b">
        <f t="shared" si="31"/>
        <v>0</v>
      </c>
      <c r="AG2017" t="b">
        <f>IF(Table1[[#This Row],[bank_type]] = "Private Nonprofit", TRUE, FALSE)</f>
        <v>0</v>
      </c>
    </row>
    <row r="2018" spans="1:33" x14ac:dyDescent="0.2">
      <c r="A2018">
        <v>5649</v>
      </c>
      <c r="B2018" t="s">
        <v>8419</v>
      </c>
      <c r="C2018" t="s">
        <v>28</v>
      </c>
      <c r="D2018" s="1">
        <v>44833</v>
      </c>
      <c r="E2018" t="s">
        <v>8420</v>
      </c>
      <c r="F2018" t="b">
        <v>1</v>
      </c>
      <c r="G2018" t="s">
        <v>326</v>
      </c>
      <c r="H2018" t="s">
        <v>846</v>
      </c>
      <c r="J2018" t="s">
        <v>332</v>
      </c>
      <c r="K2018" t="s">
        <v>24</v>
      </c>
      <c r="L2018" t="s">
        <v>678</v>
      </c>
      <c r="M2018" t="s">
        <v>8399</v>
      </c>
      <c r="N2018">
        <v>43.896604041082</v>
      </c>
      <c r="O2018">
        <v>-92.544401065413695</v>
      </c>
      <c r="P2018" t="s">
        <v>78</v>
      </c>
      <c r="Q2018" t="s">
        <v>28</v>
      </c>
      <c r="R2018" t="s">
        <v>28</v>
      </c>
      <c r="S2018" t="s">
        <v>28</v>
      </c>
      <c r="T2018" t="s">
        <v>28</v>
      </c>
      <c r="U2018" t="s">
        <v>28</v>
      </c>
      <c r="V2018" t="s">
        <v>28</v>
      </c>
      <c r="W2018" t="s">
        <v>603</v>
      </c>
      <c r="X2018" t="s">
        <v>8421</v>
      </c>
      <c r="Y2018" t="s">
        <v>8422</v>
      </c>
      <c r="Z2018" t="s">
        <v>8423</v>
      </c>
      <c r="AA2018" t="s">
        <v>7706</v>
      </c>
      <c r="AB2018" t="s">
        <v>678</v>
      </c>
      <c r="AC2018">
        <v>55901</v>
      </c>
      <c r="AD2018" t="s">
        <v>405</v>
      </c>
      <c r="AE2018" t="s">
        <v>1248</v>
      </c>
      <c r="AF2018" t="b">
        <f t="shared" si="31"/>
        <v>0</v>
      </c>
      <c r="AG2018" t="b">
        <f>IF(Table1[[#This Row],[bank_type]] = "Private Nonprofit", TRUE, FALSE)</f>
        <v>0</v>
      </c>
    </row>
    <row r="2019" spans="1:33" x14ac:dyDescent="0.2">
      <c r="A2019">
        <v>5896</v>
      </c>
      <c r="B2019" t="s">
        <v>8424</v>
      </c>
      <c r="C2019" t="s">
        <v>28</v>
      </c>
      <c r="D2019" s="1">
        <v>44893</v>
      </c>
      <c r="E2019" t="s">
        <v>8425</v>
      </c>
      <c r="F2019" t="b">
        <v>1</v>
      </c>
      <c r="G2019" t="s">
        <v>326</v>
      </c>
      <c r="H2019" t="s">
        <v>846</v>
      </c>
      <c r="J2019" t="s">
        <v>332</v>
      </c>
      <c r="K2019" t="s">
        <v>24</v>
      </c>
      <c r="L2019" t="s">
        <v>678</v>
      </c>
      <c r="M2019" t="s">
        <v>8399</v>
      </c>
      <c r="N2019">
        <v>43.887107999999998</v>
      </c>
      <c r="O2019">
        <v>-92.228605999999999</v>
      </c>
      <c r="P2019" t="s">
        <v>78</v>
      </c>
      <c r="Q2019" t="s">
        <v>8426</v>
      </c>
      <c r="R2019" t="s">
        <v>8427</v>
      </c>
      <c r="S2019" t="s">
        <v>8428</v>
      </c>
      <c r="T2019" t="s">
        <v>678</v>
      </c>
      <c r="U2019">
        <v>55921</v>
      </c>
      <c r="V2019" t="s">
        <v>28</v>
      </c>
      <c r="W2019" t="s">
        <v>603</v>
      </c>
      <c r="X2019" t="s">
        <v>1295</v>
      </c>
      <c r="Y2019" t="s">
        <v>8429</v>
      </c>
      <c r="Z2019" t="s">
        <v>8427</v>
      </c>
      <c r="AA2019" t="s">
        <v>8428</v>
      </c>
      <c r="AB2019" t="s">
        <v>678</v>
      </c>
      <c r="AC2019">
        <v>55921</v>
      </c>
      <c r="AD2019" t="s">
        <v>34</v>
      </c>
      <c r="AE2019" t="s">
        <v>28</v>
      </c>
      <c r="AF2019" t="b">
        <f t="shared" si="31"/>
        <v>0</v>
      </c>
      <c r="AG2019" t="b">
        <f>IF(Table1[[#This Row],[bank_type]] = "Private Nonprofit", TRUE, FALSE)</f>
        <v>0</v>
      </c>
    </row>
    <row r="2020" spans="1:33" x14ac:dyDescent="0.2">
      <c r="A2020">
        <v>3429</v>
      </c>
      <c r="B2020" t="s">
        <v>8430</v>
      </c>
      <c r="C2020" s="1">
        <v>42909</v>
      </c>
      <c r="D2020" s="1">
        <v>42909</v>
      </c>
      <c r="E2020" t="s">
        <v>8431</v>
      </c>
      <c r="F2020" t="b">
        <v>1</v>
      </c>
      <c r="G2020" t="s">
        <v>326</v>
      </c>
      <c r="H2020" t="s">
        <v>846</v>
      </c>
      <c r="I2020" t="s">
        <v>847</v>
      </c>
      <c r="J2020" t="s">
        <v>332</v>
      </c>
      <c r="K2020" t="s">
        <v>24</v>
      </c>
      <c r="L2020" t="s">
        <v>678</v>
      </c>
      <c r="M2020" t="s">
        <v>8399</v>
      </c>
      <c r="N2020">
        <v>43.997805524426298</v>
      </c>
      <c r="O2020">
        <v>-92.600629752433406</v>
      </c>
      <c r="P2020" t="s">
        <v>78</v>
      </c>
      <c r="Q2020" t="s">
        <v>8432</v>
      </c>
      <c r="R2020" t="s">
        <v>8433</v>
      </c>
      <c r="S2020" t="s">
        <v>8434</v>
      </c>
      <c r="T2020" t="s">
        <v>678</v>
      </c>
      <c r="U2020">
        <v>55920</v>
      </c>
      <c r="V2020" t="s">
        <v>28</v>
      </c>
      <c r="W2020" t="s">
        <v>28</v>
      </c>
      <c r="X2020" t="s">
        <v>28</v>
      </c>
      <c r="Y2020" t="s">
        <v>28</v>
      </c>
      <c r="Z2020" t="s">
        <v>28</v>
      </c>
      <c r="AA2020" t="s">
        <v>28</v>
      </c>
      <c r="AB2020" t="s">
        <v>28</v>
      </c>
      <c r="AC2020" t="s">
        <v>28</v>
      </c>
      <c r="AD2020" t="s">
        <v>28</v>
      </c>
      <c r="AE2020" t="s">
        <v>28</v>
      </c>
      <c r="AF2020" t="b">
        <f t="shared" si="31"/>
        <v>0</v>
      </c>
      <c r="AG2020" t="b">
        <f>IF(Table1[[#This Row],[bank_type]] = "Private Nonprofit", TRUE, FALSE)</f>
        <v>0</v>
      </c>
    </row>
    <row r="2021" spans="1:33" x14ac:dyDescent="0.2">
      <c r="A2021">
        <v>3478</v>
      </c>
      <c r="B2021" t="s">
        <v>8435</v>
      </c>
      <c r="C2021" s="1">
        <v>43553</v>
      </c>
      <c r="D2021" s="1">
        <v>43553</v>
      </c>
      <c r="E2021" t="s">
        <v>8436</v>
      </c>
      <c r="F2021" t="b">
        <v>1</v>
      </c>
      <c r="G2021" t="s">
        <v>326</v>
      </c>
      <c r="H2021" t="s">
        <v>846</v>
      </c>
      <c r="I2021" t="s">
        <v>847</v>
      </c>
      <c r="J2021" t="s">
        <v>332</v>
      </c>
      <c r="K2021" t="s">
        <v>24</v>
      </c>
      <c r="L2021" t="s">
        <v>678</v>
      </c>
      <c r="M2021" t="s">
        <v>8399</v>
      </c>
      <c r="N2021">
        <v>43.942729999999997</v>
      </c>
      <c r="O2021">
        <v>-92.444360000000003</v>
      </c>
      <c r="P2021" t="s">
        <v>78</v>
      </c>
      <c r="Q2021" t="s">
        <v>8437</v>
      </c>
      <c r="R2021" t="s">
        <v>8438</v>
      </c>
      <c r="S2021" t="s">
        <v>7706</v>
      </c>
      <c r="T2021" t="s">
        <v>678</v>
      </c>
      <c r="U2021">
        <v>55904</v>
      </c>
      <c r="V2021" t="s">
        <v>8439</v>
      </c>
      <c r="W2021" t="s">
        <v>28</v>
      </c>
      <c r="X2021" t="s">
        <v>28</v>
      </c>
      <c r="Y2021" t="s">
        <v>28</v>
      </c>
      <c r="Z2021" t="s">
        <v>28</v>
      </c>
      <c r="AA2021" t="s">
        <v>28</v>
      </c>
      <c r="AB2021" t="s">
        <v>28</v>
      </c>
      <c r="AC2021" t="s">
        <v>28</v>
      </c>
      <c r="AD2021" t="s">
        <v>28</v>
      </c>
      <c r="AE2021" t="s">
        <v>28</v>
      </c>
      <c r="AF2021" t="b">
        <f t="shared" si="31"/>
        <v>0</v>
      </c>
      <c r="AG2021" t="b">
        <f>IF(Table1[[#This Row],[bank_type]] = "Private Nonprofit", TRUE, FALSE)</f>
        <v>0</v>
      </c>
    </row>
    <row r="2022" spans="1:33" x14ac:dyDescent="0.2">
      <c r="A2022">
        <v>1388</v>
      </c>
      <c r="B2022" t="s">
        <v>8440</v>
      </c>
      <c r="C2022" s="1">
        <v>36063</v>
      </c>
      <c r="D2022" s="1">
        <v>44831</v>
      </c>
      <c r="E2022" t="s">
        <v>8441</v>
      </c>
      <c r="F2022" t="b">
        <v>1</v>
      </c>
      <c r="G2022" t="s">
        <v>326</v>
      </c>
      <c r="H2022" t="s">
        <v>846</v>
      </c>
      <c r="I2022" t="s">
        <v>847</v>
      </c>
      <c r="J2022" t="s">
        <v>332</v>
      </c>
      <c r="K2022" t="s">
        <v>362</v>
      </c>
      <c r="L2022" t="s">
        <v>678</v>
      </c>
      <c r="M2022" t="s">
        <v>8442</v>
      </c>
      <c r="N2022">
        <v>46.517779755143202</v>
      </c>
      <c r="O2022">
        <v>-96.102232264641401</v>
      </c>
      <c r="P2022" t="s">
        <v>27</v>
      </c>
      <c r="Q2022" t="s">
        <v>8443</v>
      </c>
      <c r="R2022" t="s">
        <v>8444</v>
      </c>
      <c r="S2022" t="s">
        <v>8445</v>
      </c>
      <c r="T2022" t="s">
        <v>678</v>
      </c>
      <c r="U2022">
        <v>56537</v>
      </c>
      <c r="V2022" t="s">
        <v>28</v>
      </c>
      <c r="W2022" t="s">
        <v>1684</v>
      </c>
      <c r="X2022" t="s">
        <v>2042</v>
      </c>
      <c r="Y2022" t="s">
        <v>28</v>
      </c>
      <c r="Z2022" t="s">
        <v>8444</v>
      </c>
      <c r="AA2022" t="s">
        <v>8445</v>
      </c>
      <c r="AB2022" t="s">
        <v>678</v>
      </c>
      <c r="AC2022">
        <v>56537</v>
      </c>
      <c r="AD2022" t="s">
        <v>39</v>
      </c>
      <c r="AE2022" t="s">
        <v>28</v>
      </c>
      <c r="AF2022" t="b">
        <f t="shared" si="31"/>
        <v>1</v>
      </c>
      <c r="AG2022" t="b">
        <f>IF(Table1[[#This Row],[bank_type]] = "Private Nonprofit", TRUE, FALSE)</f>
        <v>0</v>
      </c>
    </row>
    <row r="2023" spans="1:33" x14ac:dyDescent="0.2">
      <c r="A2023">
        <v>1838</v>
      </c>
      <c r="B2023" t="s">
        <v>8446</v>
      </c>
      <c r="C2023" t="s">
        <v>28</v>
      </c>
      <c r="D2023" s="1">
        <v>44119</v>
      </c>
      <c r="E2023" t="s">
        <v>8447</v>
      </c>
      <c r="F2023" t="b">
        <v>1</v>
      </c>
      <c r="G2023" t="s">
        <v>326</v>
      </c>
      <c r="H2023" t="s">
        <v>1518</v>
      </c>
      <c r="I2023" t="s">
        <v>6055</v>
      </c>
      <c r="J2023" t="s">
        <v>1192</v>
      </c>
      <c r="K2023" t="s">
        <v>829</v>
      </c>
      <c r="L2023" t="s">
        <v>678</v>
      </c>
      <c r="M2023" t="s">
        <v>8442</v>
      </c>
      <c r="N2023">
        <v>46.667294258280798</v>
      </c>
      <c r="O2023">
        <v>-95.246467418031997</v>
      </c>
      <c r="P2023" t="s">
        <v>705</v>
      </c>
      <c r="Q2023" t="s">
        <v>8448</v>
      </c>
      <c r="R2023" t="s">
        <v>8449</v>
      </c>
      <c r="S2023" t="s">
        <v>8450</v>
      </c>
      <c r="T2023" t="s">
        <v>678</v>
      </c>
      <c r="U2023" t="s">
        <v>8451</v>
      </c>
      <c r="V2023" t="s">
        <v>28</v>
      </c>
      <c r="W2023" t="s">
        <v>28</v>
      </c>
      <c r="X2023" t="s">
        <v>28</v>
      </c>
      <c r="Y2023" t="s">
        <v>28</v>
      </c>
      <c r="Z2023" t="s">
        <v>28</v>
      </c>
      <c r="AA2023" t="s">
        <v>28</v>
      </c>
      <c r="AB2023" t="s">
        <v>28</v>
      </c>
      <c r="AC2023" t="s">
        <v>28</v>
      </c>
      <c r="AD2023" t="s">
        <v>28</v>
      </c>
      <c r="AE2023" t="s">
        <v>28</v>
      </c>
      <c r="AF2023" t="b">
        <f t="shared" si="31"/>
        <v>0</v>
      </c>
      <c r="AG2023" t="b">
        <f>IF(Table1[[#This Row],[bank_type]] = "Private Nonprofit", TRUE, FALSE)</f>
        <v>0</v>
      </c>
    </row>
    <row r="2024" spans="1:33" x14ac:dyDescent="0.2">
      <c r="A2024">
        <v>3136</v>
      </c>
      <c r="B2024" t="s">
        <v>8452</v>
      </c>
      <c r="C2024" s="1">
        <v>43319</v>
      </c>
      <c r="D2024" s="1">
        <v>43319</v>
      </c>
      <c r="E2024" t="s">
        <v>8453</v>
      </c>
      <c r="F2024" t="b">
        <v>1</v>
      </c>
      <c r="G2024" t="s">
        <v>326</v>
      </c>
      <c r="H2024" t="s">
        <v>5726</v>
      </c>
      <c r="I2024" t="s">
        <v>7135</v>
      </c>
      <c r="J2024" t="s">
        <v>7136</v>
      </c>
      <c r="K2024" t="s">
        <v>24</v>
      </c>
      <c r="L2024" t="s">
        <v>678</v>
      </c>
      <c r="M2024" t="s">
        <v>8442</v>
      </c>
      <c r="N2024">
        <v>46.2453</v>
      </c>
      <c r="O2024">
        <v>-95.992900000000006</v>
      </c>
      <c r="P2024" t="s">
        <v>78</v>
      </c>
      <c r="Q2024" t="s">
        <v>8454</v>
      </c>
      <c r="R2024" t="s">
        <v>8455</v>
      </c>
      <c r="S2024" t="s">
        <v>8456</v>
      </c>
      <c r="T2024" t="s">
        <v>678</v>
      </c>
      <c r="U2024">
        <v>56571</v>
      </c>
      <c r="V2024" t="s">
        <v>28</v>
      </c>
      <c r="W2024" t="s">
        <v>915</v>
      </c>
      <c r="X2024" t="s">
        <v>8457</v>
      </c>
      <c r="Y2024" t="s">
        <v>8458</v>
      </c>
      <c r="Z2024" t="s">
        <v>8459</v>
      </c>
      <c r="AA2024" t="s">
        <v>8460</v>
      </c>
      <c r="AB2024" t="s">
        <v>678</v>
      </c>
      <c r="AC2024">
        <v>56235</v>
      </c>
      <c r="AD2024" t="s">
        <v>39</v>
      </c>
      <c r="AE2024" t="s">
        <v>8461</v>
      </c>
      <c r="AF2024" t="b">
        <f t="shared" si="31"/>
        <v>0</v>
      </c>
      <c r="AG2024" t="b">
        <f>IF(Table1[[#This Row],[bank_type]] = "Private Nonprofit", TRUE, FALSE)</f>
        <v>0</v>
      </c>
    </row>
    <row r="2025" spans="1:33" x14ac:dyDescent="0.2">
      <c r="A2025">
        <v>3301</v>
      </c>
      <c r="B2025" t="s">
        <v>8462</v>
      </c>
      <c r="C2025" t="s">
        <v>28</v>
      </c>
      <c r="D2025" s="1">
        <v>42718</v>
      </c>
      <c r="E2025" t="s">
        <v>8463</v>
      </c>
      <c r="F2025" t="b">
        <v>1</v>
      </c>
      <c r="K2025" t="s">
        <v>829</v>
      </c>
      <c r="L2025" t="s">
        <v>678</v>
      </c>
      <c r="M2025" t="s">
        <v>8442</v>
      </c>
      <c r="N2025">
        <v>46.142510000000001</v>
      </c>
      <c r="O2025">
        <v>-95.398899999999998</v>
      </c>
      <c r="P2025" t="s">
        <v>78</v>
      </c>
      <c r="Q2025" t="s">
        <v>28</v>
      </c>
      <c r="R2025" t="s">
        <v>28</v>
      </c>
      <c r="S2025" t="s">
        <v>28</v>
      </c>
      <c r="T2025" t="s">
        <v>28</v>
      </c>
      <c r="U2025" t="s">
        <v>28</v>
      </c>
      <c r="V2025" t="s">
        <v>28</v>
      </c>
      <c r="W2025" t="s">
        <v>28</v>
      </c>
      <c r="X2025" t="s">
        <v>28</v>
      </c>
      <c r="Y2025" t="s">
        <v>28</v>
      </c>
      <c r="Z2025" t="s">
        <v>28</v>
      </c>
      <c r="AA2025" t="s">
        <v>28</v>
      </c>
      <c r="AB2025" t="s">
        <v>28</v>
      </c>
      <c r="AC2025" t="s">
        <v>28</v>
      </c>
      <c r="AD2025" t="s">
        <v>28</v>
      </c>
      <c r="AE2025" t="s">
        <v>28</v>
      </c>
      <c r="AF2025" t="b">
        <f t="shared" si="31"/>
        <v>0</v>
      </c>
      <c r="AG2025" t="b">
        <f>IF(Table1[[#This Row],[bank_type]] = "Private Nonprofit", TRUE, FALSE)</f>
        <v>0</v>
      </c>
    </row>
    <row r="2026" spans="1:33" x14ac:dyDescent="0.2">
      <c r="A2026">
        <v>3299</v>
      </c>
      <c r="B2026" t="s">
        <v>8464</v>
      </c>
      <c r="C2026" t="s">
        <v>28</v>
      </c>
      <c r="D2026" s="1">
        <v>42718</v>
      </c>
      <c r="E2026" t="s">
        <v>8465</v>
      </c>
      <c r="F2026" t="b">
        <v>1</v>
      </c>
      <c r="K2026" t="s">
        <v>829</v>
      </c>
      <c r="L2026" t="s">
        <v>678</v>
      </c>
      <c r="M2026" t="s">
        <v>8442</v>
      </c>
      <c r="N2026">
        <v>46.245420000000003</v>
      </c>
      <c r="O2026">
        <v>-95.193790000000007</v>
      </c>
      <c r="P2026" t="s">
        <v>78</v>
      </c>
      <c r="Q2026" t="s">
        <v>28</v>
      </c>
      <c r="R2026" t="s">
        <v>28</v>
      </c>
      <c r="S2026" t="s">
        <v>28</v>
      </c>
      <c r="T2026" t="s">
        <v>28</v>
      </c>
      <c r="U2026" t="s">
        <v>28</v>
      </c>
      <c r="V2026" t="s">
        <v>28</v>
      </c>
      <c r="W2026" t="s">
        <v>28</v>
      </c>
      <c r="X2026" t="s">
        <v>28</v>
      </c>
      <c r="Y2026" t="s">
        <v>28</v>
      </c>
      <c r="Z2026" t="s">
        <v>28</v>
      </c>
      <c r="AA2026" t="s">
        <v>28</v>
      </c>
      <c r="AB2026" t="s">
        <v>28</v>
      </c>
      <c r="AC2026" t="s">
        <v>28</v>
      </c>
      <c r="AD2026" t="s">
        <v>28</v>
      </c>
      <c r="AE2026" t="s">
        <v>28</v>
      </c>
      <c r="AF2026" t="b">
        <f t="shared" si="31"/>
        <v>0</v>
      </c>
      <c r="AG2026" t="b">
        <f>IF(Table1[[#This Row],[bank_type]] = "Private Nonprofit", TRUE, FALSE)</f>
        <v>0</v>
      </c>
    </row>
    <row r="2027" spans="1:33" x14ac:dyDescent="0.2">
      <c r="A2027">
        <v>3300</v>
      </c>
      <c r="B2027" t="s">
        <v>8466</v>
      </c>
      <c r="C2027" t="s">
        <v>28</v>
      </c>
      <c r="D2027" s="1">
        <v>42797</v>
      </c>
      <c r="E2027" t="s">
        <v>8467</v>
      </c>
      <c r="F2027" t="b">
        <v>1</v>
      </c>
      <c r="K2027" t="s">
        <v>76</v>
      </c>
      <c r="L2027" t="s">
        <v>678</v>
      </c>
      <c r="M2027" t="s">
        <v>8442</v>
      </c>
      <c r="N2027">
        <v>46.624510000000001</v>
      </c>
      <c r="O2027">
        <v>-95.330070000000006</v>
      </c>
      <c r="P2027" t="s">
        <v>78</v>
      </c>
      <c r="Q2027" t="s">
        <v>28</v>
      </c>
      <c r="R2027" t="s">
        <v>28</v>
      </c>
      <c r="S2027" t="s">
        <v>28</v>
      </c>
      <c r="T2027" t="s">
        <v>28</v>
      </c>
      <c r="U2027" t="s">
        <v>28</v>
      </c>
      <c r="V2027" t="s">
        <v>28</v>
      </c>
      <c r="W2027" t="s">
        <v>28</v>
      </c>
      <c r="X2027" t="s">
        <v>28</v>
      </c>
      <c r="Y2027" t="s">
        <v>28</v>
      </c>
      <c r="Z2027" t="s">
        <v>28</v>
      </c>
      <c r="AA2027" t="s">
        <v>28</v>
      </c>
      <c r="AB2027" t="s">
        <v>28</v>
      </c>
      <c r="AC2027" t="s">
        <v>28</v>
      </c>
      <c r="AD2027" t="s">
        <v>28</v>
      </c>
      <c r="AE2027" t="s">
        <v>28</v>
      </c>
      <c r="AF2027" t="b">
        <f t="shared" si="31"/>
        <v>0</v>
      </c>
      <c r="AG2027" t="b">
        <f>IF(Table1[[#This Row],[bank_type]] = "Private Nonprofit", TRUE, FALSE)</f>
        <v>0</v>
      </c>
    </row>
    <row r="2028" spans="1:33" x14ac:dyDescent="0.2">
      <c r="A2028">
        <v>5525</v>
      </c>
      <c r="B2028" t="s">
        <v>8468</v>
      </c>
      <c r="C2028" t="s">
        <v>28</v>
      </c>
      <c r="D2028" s="1">
        <v>44119</v>
      </c>
      <c r="E2028" t="s">
        <v>8469</v>
      </c>
      <c r="F2028" t="b">
        <v>1</v>
      </c>
      <c r="K2028" t="s">
        <v>76</v>
      </c>
      <c r="L2028" t="s">
        <v>678</v>
      </c>
      <c r="M2028" t="s">
        <v>8470</v>
      </c>
      <c r="N2028">
        <v>47.976705000000003</v>
      </c>
      <c r="O2028">
        <v>-95.646054000000007</v>
      </c>
      <c r="P2028" t="s">
        <v>78</v>
      </c>
      <c r="Q2028" t="s">
        <v>8471</v>
      </c>
      <c r="R2028" t="s">
        <v>8472</v>
      </c>
      <c r="S2028" t="s">
        <v>7611</v>
      </c>
      <c r="T2028" t="s">
        <v>678</v>
      </c>
      <c r="U2028">
        <v>56701</v>
      </c>
      <c r="V2028" t="s">
        <v>28</v>
      </c>
      <c r="W2028" t="s">
        <v>978</v>
      </c>
      <c r="X2028" t="s">
        <v>1773</v>
      </c>
      <c r="Y2028" t="s">
        <v>8473</v>
      </c>
      <c r="Z2028" t="s">
        <v>8472</v>
      </c>
      <c r="AA2028" t="s">
        <v>7611</v>
      </c>
      <c r="AB2028" t="s">
        <v>678</v>
      </c>
      <c r="AC2028">
        <v>56701</v>
      </c>
      <c r="AD2028" t="s">
        <v>34</v>
      </c>
      <c r="AE2028" t="s">
        <v>28</v>
      </c>
      <c r="AF2028" t="b">
        <f t="shared" si="31"/>
        <v>0</v>
      </c>
      <c r="AG2028" t="b">
        <f>IF(Table1[[#This Row],[bank_type]] = "Private Nonprofit", TRUE, FALSE)</f>
        <v>0</v>
      </c>
    </row>
    <row r="2029" spans="1:33" x14ac:dyDescent="0.2">
      <c r="A2029">
        <v>4909</v>
      </c>
      <c r="B2029" t="s">
        <v>8474</v>
      </c>
      <c r="C2029" t="s">
        <v>28</v>
      </c>
      <c r="D2029" s="1">
        <v>44714</v>
      </c>
      <c r="E2029" t="s">
        <v>8475</v>
      </c>
      <c r="F2029" t="b">
        <v>1</v>
      </c>
      <c r="K2029" t="s">
        <v>76</v>
      </c>
      <c r="L2029" t="s">
        <v>678</v>
      </c>
      <c r="M2029" t="s">
        <v>8470</v>
      </c>
      <c r="N2029">
        <v>48.016406000000003</v>
      </c>
      <c r="O2029">
        <v>-96.408758000000006</v>
      </c>
      <c r="P2029" t="s">
        <v>78</v>
      </c>
      <c r="Q2029" t="s">
        <v>7610</v>
      </c>
      <c r="R2029" t="s">
        <v>8476</v>
      </c>
      <c r="S2029" t="s">
        <v>7611</v>
      </c>
      <c r="T2029" t="s">
        <v>678</v>
      </c>
      <c r="U2029">
        <v>56701</v>
      </c>
      <c r="V2029" t="s">
        <v>8477</v>
      </c>
      <c r="W2029" t="s">
        <v>28</v>
      </c>
      <c r="X2029" t="s">
        <v>28</v>
      </c>
      <c r="Y2029" t="s">
        <v>28</v>
      </c>
      <c r="Z2029" t="s">
        <v>28</v>
      </c>
      <c r="AA2029" t="s">
        <v>28</v>
      </c>
      <c r="AB2029" t="s">
        <v>28</v>
      </c>
      <c r="AC2029" t="s">
        <v>28</v>
      </c>
      <c r="AD2029" t="s">
        <v>28</v>
      </c>
      <c r="AE2029" t="s">
        <v>28</v>
      </c>
      <c r="AF2029" t="b">
        <f t="shared" si="31"/>
        <v>0</v>
      </c>
      <c r="AG2029" t="b">
        <f>IF(Table1[[#This Row],[bank_type]] = "Private Nonprofit", TRUE, FALSE)</f>
        <v>0</v>
      </c>
    </row>
    <row r="2030" spans="1:33" x14ac:dyDescent="0.2">
      <c r="A2030">
        <v>4561</v>
      </c>
      <c r="B2030" t="s">
        <v>8478</v>
      </c>
      <c r="C2030" s="1">
        <v>42985</v>
      </c>
      <c r="D2030" s="1">
        <v>42985</v>
      </c>
      <c r="E2030" t="s">
        <v>8479</v>
      </c>
      <c r="F2030" t="b">
        <v>1</v>
      </c>
      <c r="G2030" t="s">
        <v>326</v>
      </c>
      <c r="H2030" t="s">
        <v>1518</v>
      </c>
      <c r="I2030" t="s">
        <v>6055</v>
      </c>
      <c r="J2030" t="s">
        <v>332</v>
      </c>
      <c r="K2030" t="s">
        <v>24</v>
      </c>
      <c r="L2030" t="s">
        <v>678</v>
      </c>
      <c r="M2030" t="s">
        <v>8470</v>
      </c>
      <c r="N2030">
        <v>48.027610000000003</v>
      </c>
      <c r="O2030">
        <v>-95.776070000000004</v>
      </c>
      <c r="P2030" t="s">
        <v>78</v>
      </c>
      <c r="Q2030" t="s">
        <v>8480</v>
      </c>
      <c r="R2030" t="s">
        <v>8481</v>
      </c>
      <c r="S2030" t="s">
        <v>7611</v>
      </c>
      <c r="T2030" t="s">
        <v>678</v>
      </c>
      <c r="U2030">
        <v>56701</v>
      </c>
      <c r="V2030" t="s">
        <v>8482</v>
      </c>
      <c r="W2030" t="s">
        <v>28</v>
      </c>
      <c r="X2030" t="s">
        <v>28</v>
      </c>
      <c r="Y2030" t="s">
        <v>28</v>
      </c>
      <c r="Z2030" t="s">
        <v>28</v>
      </c>
      <c r="AA2030" t="s">
        <v>28</v>
      </c>
      <c r="AB2030" t="s">
        <v>28</v>
      </c>
      <c r="AC2030" t="s">
        <v>28</v>
      </c>
      <c r="AD2030" t="s">
        <v>28</v>
      </c>
      <c r="AE2030" t="s">
        <v>28</v>
      </c>
      <c r="AF2030" t="b">
        <f t="shared" si="31"/>
        <v>0</v>
      </c>
      <c r="AG2030" t="b">
        <f>IF(Table1[[#This Row],[bank_type]] = "Private Nonprofit", TRUE, FALSE)</f>
        <v>0</v>
      </c>
    </row>
    <row r="2031" spans="1:33" x14ac:dyDescent="0.2">
      <c r="A2031">
        <v>5921</v>
      </c>
      <c r="B2031" t="s">
        <v>8483</v>
      </c>
      <c r="C2031" t="s">
        <v>28</v>
      </c>
      <c r="D2031" s="1">
        <v>44088</v>
      </c>
      <c r="E2031" t="s">
        <v>8484</v>
      </c>
      <c r="F2031" t="b">
        <v>1</v>
      </c>
      <c r="K2031" t="s">
        <v>76</v>
      </c>
      <c r="L2031" t="s">
        <v>678</v>
      </c>
      <c r="M2031" t="s">
        <v>7802</v>
      </c>
      <c r="N2031">
        <v>46.406689</v>
      </c>
      <c r="O2031">
        <v>-92.639268999999999</v>
      </c>
      <c r="P2031" t="s">
        <v>78</v>
      </c>
      <c r="Q2031" t="s">
        <v>8485</v>
      </c>
      <c r="R2031" t="s">
        <v>8486</v>
      </c>
      <c r="S2031" t="s">
        <v>8487</v>
      </c>
      <c r="T2031" t="s">
        <v>678</v>
      </c>
      <c r="U2031">
        <v>55063</v>
      </c>
      <c r="V2031" t="s">
        <v>8488</v>
      </c>
      <c r="W2031" t="s">
        <v>4494</v>
      </c>
      <c r="X2031" t="s">
        <v>3374</v>
      </c>
      <c r="Y2031" t="s">
        <v>8489</v>
      </c>
      <c r="Z2031" t="s">
        <v>8485</v>
      </c>
      <c r="AA2031" t="s">
        <v>8487</v>
      </c>
      <c r="AB2031" t="s">
        <v>678</v>
      </c>
      <c r="AC2031">
        <v>55063</v>
      </c>
      <c r="AD2031" t="s">
        <v>60</v>
      </c>
      <c r="AE2031" t="s">
        <v>8488</v>
      </c>
      <c r="AF2031" t="b">
        <f t="shared" si="31"/>
        <v>0</v>
      </c>
      <c r="AG2031" t="b">
        <f>IF(Table1[[#This Row],[bank_type]] = "Private Nonprofit", TRUE, FALSE)</f>
        <v>0</v>
      </c>
    </row>
    <row r="2032" spans="1:33" x14ac:dyDescent="0.2">
      <c r="A2032">
        <v>6198</v>
      </c>
      <c r="B2032" t="s">
        <v>8490</v>
      </c>
      <c r="C2032" t="s">
        <v>28</v>
      </c>
      <c r="D2032" s="1">
        <v>45019</v>
      </c>
      <c r="E2032" t="s">
        <v>8491</v>
      </c>
      <c r="F2032" t="b">
        <v>1</v>
      </c>
      <c r="G2032" t="s">
        <v>326</v>
      </c>
      <c r="H2032" t="s">
        <v>6716</v>
      </c>
      <c r="I2032" t="s">
        <v>847</v>
      </c>
      <c r="J2032" t="s">
        <v>332</v>
      </c>
      <c r="K2032" t="s">
        <v>24</v>
      </c>
      <c r="L2032" t="s">
        <v>678</v>
      </c>
      <c r="M2032" t="s">
        <v>7802</v>
      </c>
      <c r="N2032">
        <v>46.077188</v>
      </c>
      <c r="O2032">
        <v>-92.965584000000007</v>
      </c>
      <c r="P2032" t="s">
        <v>78</v>
      </c>
      <c r="Q2032" t="s">
        <v>8492</v>
      </c>
      <c r="R2032" t="s">
        <v>8493</v>
      </c>
      <c r="S2032" t="s">
        <v>8494</v>
      </c>
      <c r="T2032" t="s">
        <v>678</v>
      </c>
      <c r="U2032">
        <v>55037</v>
      </c>
      <c r="V2032" t="s">
        <v>28</v>
      </c>
      <c r="W2032" t="s">
        <v>4033</v>
      </c>
      <c r="X2032" t="s">
        <v>6934</v>
      </c>
      <c r="Y2032" t="s">
        <v>8495</v>
      </c>
      <c r="Z2032" t="s">
        <v>8493</v>
      </c>
      <c r="AA2032" t="s">
        <v>8494</v>
      </c>
      <c r="AB2032" t="s">
        <v>678</v>
      </c>
      <c r="AC2032">
        <v>55037</v>
      </c>
      <c r="AD2032" t="s">
        <v>34</v>
      </c>
      <c r="AE2032" t="s">
        <v>28</v>
      </c>
      <c r="AF2032" t="b">
        <f t="shared" si="31"/>
        <v>0</v>
      </c>
      <c r="AG2032" t="b">
        <f>IF(Table1[[#This Row],[bank_type]] = "Private Nonprofit", TRUE, FALSE)</f>
        <v>0</v>
      </c>
    </row>
    <row r="2033" spans="1:33" x14ac:dyDescent="0.2">
      <c r="A2033">
        <v>6198</v>
      </c>
      <c r="B2033" t="s">
        <v>8490</v>
      </c>
      <c r="C2033" t="s">
        <v>28</v>
      </c>
      <c r="D2033" s="1">
        <v>45019</v>
      </c>
      <c r="E2033" t="s">
        <v>8491</v>
      </c>
      <c r="F2033" t="b">
        <v>1</v>
      </c>
      <c r="G2033" t="s">
        <v>326</v>
      </c>
      <c r="H2033" t="s">
        <v>6716</v>
      </c>
      <c r="I2033" t="s">
        <v>847</v>
      </c>
      <c r="J2033" t="s">
        <v>332</v>
      </c>
      <c r="K2033" t="s">
        <v>24</v>
      </c>
      <c r="L2033" t="s">
        <v>678</v>
      </c>
      <c r="M2033" t="s">
        <v>7802</v>
      </c>
      <c r="N2033">
        <v>46.077188</v>
      </c>
      <c r="O2033">
        <v>-92.965584000000007</v>
      </c>
      <c r="P2033" t="s">
        <v>78</v>
      </c>
      <c r="Q2033" t="s">
        <v>8492</v>
      </c>
      <c r="R2033" t="s">
        <v>8493</v>
      </c>
      <c r="S2033" t="s">
        <v>8494</v>
      </c>
      <c r="T2033" t="s">
        <v>678</v>
      </c>
      <c r="U2033">
        <v>55037</v>
      </c>
      <c r="V2033" t="s">
        <v>28</v>
      </c>
      <c r="W2033" t="s">
        <v>345</v>
      </c>
      <c r="X2033" t="s">
        <v>7448</v>
      </c>
      <c r="Y2033" t="s">
        <v>7449</v>
      </c>
      <c r="Z2033" t="s">
        <v>7450</v>
      </c>
      <c r="AA2033" t="s">
        <v>7200</v>
      </c>
      <c r="AB2033" t="s">
        <v>678</v>
      </c>
      <c r="AC2033">
        <v>55402</v>
      </c>
      <c r="AD2033" t="s">
        <v>405</v>
      </c>
      <c r="AE2033" t="s">
        <v>28</v>
      </c>
      <c r="AF2033" t="b">
        <f t="shared" si="31"/>
        <v>0</v>
      </c>
      <c r="AG2033" t="b">
        <f>IF(Table1[[#This Row],[bank_type]] = "Private Nonprofit", TRUE, FALSE)</f>
        <v>0</v>
      </c>
    </row>
    <row r="2034" spans="1:33" x14ac:dyDescent="0.2">
      <c r="A2034">
        <v>4387</v>
      </c>
      <c r="B2034" t="s">
        <v>8496</v>
      </c>
      <c r="C2034" t="s">
        <v>28</v>
      </c>
      <c r="D2034" s="1">
        <v>44119</v>
      </c>
      <c r="E2034" t="s">
        <v>8497</v>
      </c>
      <c r="F2034" t="b">
        <v>1</v>
      </c>
      <c r="K2034" t="s">
        <v>76</v>
      </c>
      <c r="L2034" t="s">
        <v>678</v>
      </c>
      <c r="M2034" t="s">
        <v>8498</v>
      </c>
      <c r="N2034">
        <v>47.661110000000001</v>
      </c>
      <c r="O2034">
        <v>-96.304410000000004</v>
      </c>
      <c r="P2034" t="s">
        <v>78</v>
      </c>
      <c r="Q2034" t="s">
        <v>8499</v>
      </c>
      <c r="R2034" t="s">
        <v>8500</v>
      </c>
      <c r="S2034" t="s">
        <v>8501</v>
      </c>
      <c r="T2034" t="s">
        <v>678</v>
      </c>
      <c r="U2034">
        <v>56540</v>
      </c>
      <c r="V2034" t="s">
        <v>28</v>
      </c>
      <c r="W2034" t="s">
        <v>28</v>
      </c>
      <c r="X2034" t="s">
        <v>28</v>
      </c>
      <c r="Y2034" t="s">
        <v>28</v>
      </c>
      <c r="Z2034" t="s">
        <v>28</v>
      </c>
      <c r="AA2034" t="s">
        <v>28</v>
      </c>
      <c r="AB2034" t="s">
        <v>28</v>
      </c>
      <c r="AC2034" t="s">
        <v>28</v>
      </c>
      <c r="AD2034" t="s">
        <v>28</v>
      </c>
      <c r="AE2034" t="s">
        <v>28</v>
      </c>
      <c r="AF2034" t="b">
        <f t="shared" si="31"/>
        <v>0</v>
      </c>
      <c r="AG2034" t="b">
        <f>IF(Table1[[#This Row],[bank_type]] = "Private Nonprofit", TRUE, FALSE)</f>
        <v>0</v>
      </c>
    </row>
    <row r="2035" spans="1:33" x14ac:dyDescent="0.2">
      <c r="A2035">
        <v>1525</v>
      </c>
      <c r="B2035" t="s">
        <v>8502</v>
      </c>
      <c r="C2035" s="1">
        <v>37523</v>
      </c>
      <c r="D2035" s="1">
        <v>37523</v>
      </c>
      <c r="E2035" t="s">
        <v>8503</v>
      </c>
      <c r="F2035" t="b">
        <v>1</v>
      </c>
      <c r="G2035" t="s">
        <v>326</v>
      </c>
      <c r="H2035" t="s">
        <v>846</v>
      </c>
      <c r="I2035" t="s">
        <v>847</v>
      </c>
      <c r="J2035" t="s">
        <v>1192</v>
      </c>
      <c r="K2035" t="s">
        <v>24</v>
      </c>
      <c r="L2035" t="s">
        <v>678</v>
      </c>
      <c r="M2035" t="s">
        <v>8498</v>
      </c>
      <c r="N2035">
        <v>47.667672070533001</v>
      </c>
      <c r="O2035">
        <v>-96.329332504753296</v>
      </c>
      <c r="P2035" t="s">
        <v>307</v>
      </c>
      <c r="Q2035" t="s">
        <v>28</v>
      </c>
      <c r="R2035" t="s">
        <v>28</v>
      </c>
      <c r="S2035" t="s">
        <v>28</v>
      </c>
      <c r="T2035" t="s">
        <v>28</v>
      </c>
      <c r="U2035" t="s">
        <v>28</v>
      </c>
      <c r="V2035" t="s">
        <v>28</v>
      </c>
      <c r="W2035" t="s">
        <v>28</v>
      </c>
      <c r="X2035" t="s">
        <v>28</v>
      </c>
      <c r="Y2035" t="s">
        <v>28</v>
      </c>
      <c r="Z2035" t="s">
        <v>28</v>
      </c>
      <c r="AA2035" t="s">
        <v>28</v>
      </c>
      <c r="AB2035" t="s">
        <v>28</v>
      </c>
      <c r="AC2035" t="s">
        <v>28</v>
      </c>
      <c r="AD2035" t="s">
        <v>28</v>
      </c>
      <c r="AE2035" t="s">
        <v>28</v>
      </c>
      <c r="AF2035" t="b">
        <f t="shared" si="31"/>
        <v>0</v>
      </c>
      <c r="AG2035" t="b">
        <f>IF(Table1[[#This Row],[bank_type]] = "Private Nonprofit", TRUE, FALSE)</f>
        <v>0</v>
      </c>
    </row>
    <row r="2036" spans="1:33" x14ac:dyDescent="0.2">
      <c r="A2036">
        <v>2717</v>
      </c>
      <c r="B2036" t="s">
        <v>8504</v>
      </c>
      <c r="C2036" s="1">
        <v>41277</v>
      </c>
      <c r="D2036" s="1">
        <v>44119</v>
      </c>
      <c r="E2036" t="s">
        <v>8505</v>
      </c>
      <c r="F2036" t="b">
        <v>1</v>
      </c>
      <c r="K2036" t="s">
        <v>829</v>
      </c>
      <c r="L2036" t="s">
        <v>678</v>
      </c>
      <c r="M2036" t="s">
        <v>8498</v>
      </c>
      <c r="N2036">
        <v>47.738722000000003</v>
      </c>
      <c r="O2036">
        <v>-95.977258000000006</v>
      </c>
      <c r="P2036" t="s">
        <v>27</v>
      </c>
      <c r="Q2036" t="s">
        <v>28</v>
      </c>
      <c r="R2036" t="s">
        <v>28</v>
      </c>
      <c r="S2036" t="s">
        <v>28</v>
      </c>
      <c r="T2036" t="s">
        <v>28</v>
      </c>
      <c r="U2036" t="s">
        <v>28</v>
      </c>
      <c r="V2036" t="s">
        <v>28</v>
      </c>
      <c r="W2036" t="s">
        <v>28</v>
      </c>
      <c r="X2036" t="s">
        <v>28</v>
      </c>
      <c r="Y2036" t="s">
        <v>28</v>
      </c>
      <c r="Z2036" t="s">
        <v>28</v>
      </c>
      <c r="AA2036" t="s">
        <v>28</v>
      </c>
      <c r="AB2036" t="s">
        <v>28</v>
      </c>
      <c r="AC2036" t="s">
        <v>28</v>
      </c>
      <c r="AD2036" t="s">
        <v>28</v>
      </c>
      <c r="AE2036" t="s">
        <v>28</v>
      </c>
      <c r="AF2036" t="b">
        <f t="shared" si="31"/>
        <v>1</v>
      </c>
      <c r="AG2036" t="b">
        <f>IF(Table1[[#This Row],[bank_type]] = "Private Nonprofit", TRUE, FALSE)</f>
        <v>0</v>
      </c>
    </row>
    <row r="2037" spans="1:33" x14ac:dyDescent="0.2">
      <c r="A2037">
        <v>2943</v>
      </c>
      <c r="B2037" t="s">
        <v>8506</v>
      </c>
      <c r="C2037" s="1">
        <v>41512</v>
      </c>
      <c r="D2037" s="1">
        <v>41737</v>
      </c>
      <c r="E2037" t="s">
        <v>8507</v>
      </c>
      <c r="F2037" t="b">
        <v>1</v>
      </c>
      <c r="G2037" t="s">
        <v>326</v>
      </c>
      <c r="H2037" t="s">
        <v>6716</v>
      </c>
      <c r="I2037" t="s">
        <v>6055</v>
      </c>
      <c r="J2037" t="s">
        <v>332</v>
      </c>
      <c r="K2037" t="s">
        <v>362</v>
      </c>
      <c r="L2037" t="s">
        <v>678</v>
      </c>
      <c r="M2037" t="s">
        <v>8498</v>
      </c>
      <c r="N2037">
        <v>47.753393000000003</v>
      </c>
      <c r="O2037">
        <v>-95.934400999999994</v>
      </c>
      <c r="P2037" t="s">
        <v>78</v>
      </c>
      <c r="Q2037" t="s">
        <v>28</v>
      </c>
      <c r="R2037" t="s">
        <v>28</v>
      </c>
      <c r="S2037" t="s">
        <v>28</v>
      </c>
      <c r="T2037" t="s">
        <v>28</v>
      </c>
      <c r="U2037" t="s">
        <v>28</v>
      </c>
      <c r="V2037" t="s">
        <v>28</v>
      </c>
      <c r="W2037" t="s">
        <v>28</v>
      </c>
      <c r="X2037" t="s">
        <v>28</v>
      </c>
      <c r="Y2037" t="s">
        <v>28</v>
      </c>
      <c r="Z2037" t="s">
        <v>28</v>
      </c>
      <c r="AA2037" t="s">
        <v>28</v>
      </c>
      <c r="AB2037" t="s">
        <v>28</v>
      </c>
      <c r="AC2037" t="s">
        <v>28</v>
      </c>
      <c r="AD2037" t="s">
        <v>28</v>
      </c>
      <c r="AE2037" t="s">
        <v>28</v>
      </c>
      <c r="AF2037" t="b">
        <f t="shared" si="31"/>
        <v>0</v>
      </c>
      <c r="AG2037" t="b">
        <f>IF(Table1[[#This Row],[bank_type]] = "Private Nonprofit", TRUE, FALSE)</f>
        <v>0</v>
      </c>
    </row>
    <row r="2038" spans="1:33" x14ac:dyDescent="0.2">
      <c r="A2038">
        <v>3467</v>
      </c>
      <c r="B2038" t="s">
        <v>8508</v>
      </c>
      <c r="C2038" t="s">
        <v>28</v>
      </c>
      <c r="D2038" s="1">
        <v>44119</v>
      </c>
      <c r="E2038" t="s">
        <v>8509</v>
      </c>
      <c r="F2038" t="b">
        <v>1</v>
      </c>
      <c r="K2038" t="s">
        <v>76</v>
      </c>
      <c r="L2038" t="s">
        <v>678</v>
      </c>
      <c r="M2038" t="s">
        <v>8498</v>
      </c>
      <c r="N2038">
        <v>47.79383</v>
      </c>
      <c r="O2038">
        <v>-95.692890000000006</v>
      </c>
      <c r="P2038" t="s">
        <v>27</v>
      </c>
      <c r="Q2038" t="s">
        <v>28</v>
      </c>
      <c r="R2038" t="s">
        <v>28</v>
      </c>
      <c r="S2038" t="s">
        <v>28</v>
      </c>
      <c r="T2038" t="s">
        <v>28</v>
      </c>
      <c r="U2038" t="s">
        <v>28</v>
      </c>
      <c r="V2038" t="s">
        <v>28</v>
      </c>
      <c r="W2038" t="s">
        <v>28</v>
      </c>
      <c r="X2038" t="s">
        <v>28</v>
      </c>
      <c r="Y2038" t="s">
        <v>28</v>
      </c>
      <c r="Z2038" t="s">
        <v>28</v>
      </c>
      <c r="AA2038" t="s">
        <v>28</v>
      </c>
      <c r="AB2038" t="s">
        <v>28</v>
      </c>
      <c r="AC2038" t="s">
        <v>28</v>
      </c>
      <c r="AD2038" t="s">
        <v>28</v>
      </c>
      <c r="AE2038" t="s">
        <v>28</v>
      </c>
      <c r="AF2038" t="b">
        <f t="shared" si="31"/>
        <v>1</v>
      </c>
      <c r="AG2038" t="b">
        <f>IF(Table1[[#This Row],[bank_type]] = "Private Nonprofit", TRUE, FALSE)</f>
        <v>0</v>
      </c>
    </row>
    <row r="2039" spans="1:33" x14ac:dyDescent="0.2">
      <c r="A2039">
        <v>3474</v>
      </c>
      <c r="B2039" t="s">
        <v>8510</v>
      </c>
      <c r="C2039" t="s">
        <v>28</v>
      </c>
      <c r="D2039" s="1">
        <v>42797</v>
      </c>
      <c r="E2039" t="s">
        <v>8511</v>
      </c>
      <c r="F2039" t="b">
        <v>1</v>
      </c>
      <c r="K2039" t="s">
        <v>76</v>
      </c>
      <c r="L2039" t="s">
        <v>678</v>
      </c>
      <c r="M2039" t="s">
        <v>8498</v>
      </c>
      <c r="N2039">
        <v>47.8401</v>
      </c>
      <c r="O2039">
        <v>-96.536100000000005</v>
      </c>
      <c r="P2039" t="s">
        <v>78</v>
      </c>
      <c r="Q2039" t="s">
        <v>28</v>
      </c>
      <c r="R2039" t="s">
        <v>28</v>
      </c>
      <c r="S2039" t="s">
        <v>28</v>
      </c>
      <c r="T2039" t="s">
        <v>28</v>
      </c>
      <c r="U2039" t="s">
        <v>28</v>
      </c>
      <c r="V2039" t="s">
        <v>28</v>
      </c>
      <c r="W2039" t="s">
        <v>28</v>
      </c>
      <c r="X2039" t="s">
        <v>28</v>
      </c>
      <c r="Y2039" t="s">
        <v>28</v>
      </c>
      <c r="Z2039" t="s">
        <v>28</v>
      </c>
      <c r="AA2039" t="s">
        <v>28</v>
      </c>
      <c r="AB2039" t="s">
        <v>28</v>
      </c>
      <c r="AC2039" t="s">
        <v>28</v>
      </c>
      <c r="AD2039" t="s">
        <v>28</v>
      </c>
      <c r="AE2039" t="s">
        <v>28</v>
      </c>
      <c r="AF2039" t="b">
        <f t="shared" si="31"/>
        <v>0</v>
      </c>
      <c r="AG2039" t="b">
        <f>IF(Table1[[#This Row],[bank_type]] = "Private Nonprofit", TRUE, FALSE)</f>
        <v>0</v>
      </c>
    </row>
    <row r="2040" spans="1:33" x14ac:dyDescent="0.2">
      <c r="A2040">
        <v>3502</v>
      </c>
      <c r="B2040" t="s">
        <v>8512</v>
      </c>
      <c r="C2040" t="s">
        <v>28</v>
      </c>
      <c r="D2040" s="1">
        <v>43355</v>
      </c>
      <c r="E2040" t="s">
        <v>8513</v>
      </c>
      <c r="F2040" t="b">
        <v>1</v>
      </c>
      <c r="K2040" t="s">
        <v>76</v>
      </c>
      <c r="L2040" t="s">
        <v>678</v>
      </c>
      <c r="M2040" t="s">
        <v>8498</v>
      </c>
      <c r="N2040">
        <v>47.75647</v>
      </c>
      <c r="O2040">
        <v>-95.918120000000002</v>
      </c>
      <c r="P2040" t="s">
        <v>78</v>
      </c>
      <c r="Q2040" t="s">
        <v>28</v>
      </c>
      <c r="R2040" t="s">
        <v>28</v>
      </c>
      <c r="S2040" t="s">
        <v>28</v>
      </c>
      <c r="T2040" t="s">
        <v>28</v>
      </c>
      <c r="U2040" t="s">
        <v>28</v>
      </c>
      <c r="V2040" t="s">
        <v>28</v>
      </c>
      <c r="W2040" t="s">
        <v>28</v>
      </c>
      <c r="X2040" t="s">
        <v>28</v>
      </c>
      <c r="Y2040" t="s">
        <v>28</v>
      </c>
      <c r="Z2040" t="s">
        <v>28</v>
      </c>
      <c r="AA2040" t="s">
        <v>28</v>
      </c>
      <c r="AB2040" t="s">
        <v>28</v>
      </c>
      <c r="AC2040" t="s">
        <v>28</v>
      </c>
      <c r="AD2040" t="s">
        <v>28</v>
      </c>
      <c r="AE2040" t="s">
        <v>28</v>
      </c>
      <c r="AF2040" t="b">
        <f t="shared" si="31"/>
        <v>0</v>
      </c>
      <c r="AG2040" t="b">
        <f>IF(Table1[[#This Row],[bank_type]] = "Private Nonprofit", TRUE, FALSE)</f>
        <v>0</v>
      </c>
    </row>
    <row r="2041" spans="1:33" x14ac:dyDescent="0.2">
      <c r="A2041">
        <v>1390</v>
      </c>
      <c r="B2041" t="s">
        <v>8514</v>
      </c>
      <c r="C2041" s="1">
        <v>34529</v>
      </c>
      <c r="D2041" s="1">
        <v>42118</v>
      </c>
      <c r="E2041" t="s">
        <v>8515</v>
      </c>
      <c r="F2041" t="b">
        <v>1</v>
      </c>
      <c r="G2041" t="s">
        <v>326</v>
      </c>
      <c r="H2041" t="s">
        <v>4944</v>
      </c>
      <c r="I2041" t="s">
        <v>72</v>
      </c>
      <c r="J2041" t="s">
        <v>332</v>
      </c>
      <c r="K2041" t="s">
        <v>829</v>
      </c>
      <c r="L2041" t="s">
        <v>678</v>
      </c>
      <c r="M2041" t="s">
        <v>7753</v>
      </c>
      <c r="N2041">
        <v>45.638556757822201</v>
      </c>
      <c r="O2041">
        <v>-95.302641761933302</v>
      </c>
      <c r="P2041" t="s">
        <v>27</v>
      </c>
      <c r="Q2041" t="s">
        <v>8516</v>
      </c>
      <c r="R2041" t="s">
        <v>8517</v>
      </c>
      <c r="S2041" t="s">
        <v>8518</v>
      </c>
      <c r="T2041" t="s">
        <v>678</v>
      </c>
      <c r="U2041" t="s">
        <v>8519</v>
      </c>
      <c r="V2041" t="s">
        <v>28</v>
      </c>
      <c r="W2041" t="s">
        <v>1932</v>
      </c>
      <c r="X2041" t="s">
        <v>8520</v>
      </c>
      <c r="Y2041" t="s">
        <v>28</v>
      </c>
      <c r="Z2041" t="s">
        <v>8517</v>
      </c>
      <c r="AA2041" t="s">
        <v>8518</v>
      </c>
      <c r="AB2041" t="s">
        <v>678</v>
      </c>
      <c r="AC2041" t="s">
        <v>8521</v>
      </c>
      <c r="AD2041" t="s">
        <v>39</v>
      </c>
      <c r="AE2041" t="s">
        <v>28</v>
      </c>
      <c r="AF2041" t="b">
        <f t="shared" si="31"/>
        <v>1</v>
      </c>
      <c r="AG2041" t="b">
        <f>IF(Table1[[#This Row],[bank_type]] = "Private Nonprofit", TRUE, FALSE)</f>
        <v>0</v>
      </c>
    </row>
    <row r="2042" spans="1:33" x14ac:dyDescent="0.2">
      <c r="A2042">
        <v>1391</v>
      </c>
      <c r="B2042" t="s">
        <v>8522</v>
      </c>
      <c r="C2042" s="1">
        <v>34864</v>
      </c>
      <c r="D2042" s="1">
        <v>42118</v>
      </c>
      <c r="E2042" t="s">
        <v>8523</v>
      </c>
      <c r="F2042" t="b">
        <v>1</v>
      </c>
      <c r="G2042" t="s">
        <v>326</v>
      </c>
      <c r="H2042" t="s">
        <v>846</v>
      </c>
      <c r="I2042" t="s">
        <v>847</v>
      </c>
      <c r="J2042" t="s">
        <v>332</v>
      </c>
      <c r="K2042" t="s">
        <v>829</v>
      </c>
      <c r="L2042" t="s">
        <v>678</v>
      </c>
      <c r="M2042" t="s">
        <v>7753</v>
      </c>
      <c r="N2042">
        <v>45.419641137300403</v>
      </c>
      <c r="O2042">
        <v>-95.459315219885198</v>
      </c>
      <c r="P2042" t="s">
        <v>27</v>
      </c>
      <c r="Q2042" t="s">
        <v>8516</v>
      </c>
      <c r="R2042" t="s">
        <v>8517</v>
      </c>
      <c r="S2042" t="s">
        <v>8518</v>
      </c>
      <c r="T2042" t="s">
        <v>678</v>
      </c>
      <c r="U2042" t="s">
        <v>8519</v>
      </c>
      <c r="V2042" t="s">
        <v>28</v>
      </c>
      <c r="W2042" t="s">
        <v>1932</v>
      </c>
      <c r="X2042" t="s">
        <v>8520</v>
      </c>
      <c r="Y2042" t="s">
        <v>28</v>
      </c>
      <c r="Z2042" t="s">
        <v>8517</v>
      </c>
      <c r="AA2042" t="s">
        <v>8518</v>
      </c>
      <c r="AB2042" t="s">
        <v>678</v>
      </c>
      <c r="AC2042" t="s">
        <v>8521</v>
      </c>
      <c r="AD2042" t="s">
        <v>39</v>
      </c>
      <c r="AE2042" t="s">
        <v>28</v>
      </c>
      <c r="AF2042" t="b">
        <f t="shared" si="31"/>
        <v>1</v>
      </c>
      <c r="AG2042" t="b">
        <f>IF(Table1[[#This Row],[bank_type]] = "Private Nonprofit", TRUE, FALSE)</f>
        <v>0</v>
      </c>
    </row>
    <row r="2043" spans="1:33" x14ac:dyDescent="0.2">
      <c r="A2043">
        <v>1392</v>
      </c>
      <c r="B2043" t="s">
        <v>8524</v>
      </c>
      <c r="C2043" s="1">
        <v>35671</v>
      </c>
      <c r="D2043" s="1">
        <v>41718</v>
      </c>
      <c r="E2043" t="s">
        <v>8525</v>
      </c>
      <c r="F2043" t="b">
        <v>1</v>
      </c>
      <c r="G2043" t="s">
        <v>326</v>
      </c>
      <c r="H2043" t="s">
        <v>846</v>
      </c>
      <c r="I2043" t="s">
        <v>847</v>
      </c>
      <c r="J2043" t="s">
        <v>1192</v>
      </c>
      <c r="K2043" t="s">
        <v>362</v>
      </c>
      <c r="L2043" t="s">
        <v>678</v>
      </c>
      <c r="M2043" t="s">
        <v>7753</v>
      </c>
      <c r="N2043">
        <v>45.648257074158401</v>
      </c>
      <c r="O2043">
        <v>-95.254430947226098</v>
      </c>
      <c r="P2043" t="s">
        <v>78</v>
      </c>
      <c r="Q2043" t="s">
        <v>8526</v>
      </c>
      <c r="R2043" t="s">
        <v>8527</v>
      </c>
      <c r="S2043" t="s">
        <v>8518</v>
      </c>
      <c r="T2043" t="s">
        <v>678</v>
      </c>
      <c r="U2043">
        <v>56334</v>
      </c>
      <c r="V2043" t="s">
        <v>28</v>
      </c>
      <c r="W2043" t="s">
        <v>28</v>
      </c>
      <c r="X2043" t="s">
        <v>28</v>
      </c>
      <c r="Y2043" t="s">
        <v>28</v>
      </c>
      <c r="Z2043" t="s">
        <v>28</v>
      </c>
      <c r="AA2043" t="s">
        <v>28</v>
      </c>
      <c r="AB2043" t="s">
        <v>28</v>
      </c>
      <c r="AC2043" t="s">
        <v>28</v>
      </c>
      <c r="AD2043" t="s">
        <v>28</v>
      </c>
      <c r="AE2043" t="s">
        <v>28</v>
      </c>
      <c r="AF2043" t="b">
        <f t="shared" si="31"/>
        <v>0</v>
      </c>
      <c r="AG2043" t="b">
        <f>IF(Table1[[#This Row],[bank_type]] = "Private Nonprofit", TRUE, FALSE)</f>
        <v>0</v>
      </c>
    </row>
    <row r="2044" spans="1:33" x14ac:dyDescent="0.2">
      <c r="A2044">
        <v>1393</v>
      </c>
      <c r="B2044" t="s">
        <v>8528</v>
      </c>
      <c r="C2044" s="1">
        <v>35671</v>
      </c>
      <c r="D2044" s="1">
        <v>42118</v>
      </c>
      <c r="E2044" t="s">
        <v>8529</v>
      </c>
      <c r="F2044" t="b">
        <v>1</v>
      </c>
      <c r="G2044" t="s">
        <v>326</v>
      </c>
      <c r="H2044" t="s">
        <v>846</v>
      </c>
      <c r="I2044" t="s">
        <v>847</v>
      </c>
      <c r="J2044" t="s">
        <v>332</v>
      </c>
      <c r="K2044" t="s">
        <v>829</v>
      </c>
      <c r="L2044" t="s">
        <v>678</v>
      </c>
      <c r="M2044" t="s">
        <v>7753</v>
      </c>
      <c r="N2044">
        <v>45.492687227714299</v>
      </c>
      <c r="O2044">
        <v>-95.443488084534707</v>
      </c>
      <c r="P2044" t="s">
        <v>27</v>
      </c>
      <c r="Q2044" t="s">
        <v>8516</v>
      </c>
      <c r="R2044" t="s">
        <v>8517</v>
      </c>
      <c r="S2044" t="s">
        <v>8518</v>
      </c>
      <c r="T2044" t="s">
        <v>678</v>
      </c>
      <c r="U2044" t="s">
        <v>8519</v>
      </c>
      <c r="V2044" t="s">
        <v>28</v>
      </c>
      <c r="W2044" t="s">
        <v>1932</v>
      </c>
      <c r="X2044" t="s">
        <v>8520</v>
      </c>
      <c r="Y2044" t="s">
        <v>28</v>
      </c>
      <c r="Z2044" t="s">
        <v>8517</v>
      </c>
      <c r="AA2044" t="s">
        <v>8518</v>
      </c>
      <c r="AB2044" t="s">
        <v>678</v>
      </c>
      <c r="AC2044" t="s">
        <v>8521</v>
      </c>
      <c r="AD2044" t="s">
        <v>39</v>
      </c>
      <c r="AE2044" t="s">
        <v>28</v>
      </c>
      <c r="AF2044" t="b">
        <f t="shared" si="31"/>
        <v>1</v>
      </c>
      <c r="AG2044" t="b">
        <f>IF(Table1[[#This Row],[bank_type]] = "Private Nonprofit", TRUE, FALSE)</f>
        <v>0</v>
      </c>
    </row>
    <row r="2045" spans="1:33" x14ac:dyDescent="0.2">
      <c r="A2045">
        <v>1917</v>
      </c>
      <c r="B2045" t="s">
        <v>8530</v>
      </c>
      <c r="C2045" s="1">
        <v>37973</v>
      </c>
      <c r="D2045" s="1">
        <v>41963</v>
      </c>
      <c r="E2045" t="s">
        <v>8531</v>
      </c>
      <c r="F2045" t="b">
        <v>1</v>
      </c>
      <c r="G2045" t="s">
        <v>326</v>
      </c>
      <c r="H2045" t="s">
        <v>846</v>
      </c>
      <c r="I2045" t="s">
        <v>847</v>
      </c>
      <c r="J2045" t="s">
        <v>1192</v>
      </c>
      <c r="K2045" t="s">
        <v>362</v>
      </c>
      <c r="L2045" t="s">
        <v>678</v>
      </c>
      <c r="M2045" t="s">
        <v>8532</v>
      </c>
      <c r="N2045">
        <v>45.1237498870534</v>
      </c>
      <c r="O2045">
        <v>-93.178331979837296</v>
      </c>
      <c r="P2045" t="s">
        <v>78</v>
      </c>
      <c r="Q2045" t="s">
        <v>28</v>
      </c>
      <c r="R2045" t="s">
        <v>28</v>
      </c>
      <c r="S2045" t="s">
        <v>28</v>
      </c>
      <c r="T2045" t="s">
        <v>28</v>
      </c>
      <c r="U2045" t="s">
        <v>28</v>
      </c>
      <c r="V2045" t="s">
        <v>28</v>
      </c>
      <c r="W2045" t="s">
        <v>8533</v>
      </c>
      <c r="X2045" t="s">
        <v>8534</v>
      </c>
      <c r="Y2045" t="s">
        <v>28</v>
      </c>
      <c r="Z2045" t="s">
        <v>8535</v>
      </c>
      <c r="AA2045" t="s">
        <v>2186</v>
      </c>
      <c r="AB2045" t="s">
        <v>678</v>
      </c>
      <c r="AC2045">
        <v>53203</v>
      </c>
      <c r="AD2045" t="s">
        <v>39</v>
      </c>
      <c r="AE2045" t="s">
        <v>8536</v>
      </c>
      <c r="AF2045" t="b">
        <f t="shared" si="31"/>
        <v>0</v>
      </c>
      <c r="AG2045" t="b">
        <f>IF(Table1[[#This Row],[bank_type]] = "Private Nonprofit", TRUE, FALSE)</f>
        <v>0</v>
      </c>
    </row>
    <row r="2046" spans="1:33" x14ac:dyDescent="0.2">
      <c r="A2046">
        <v>2253</v>
      </c>
      <c r="B2046" t="s">
        <v>8537</v>
      </c>
      <c r="C2046" s="1">
        <v>40918</v>
      </c>
      <c r="D2046" s="1">
        <v>43537</v>
      </c>
      <c r="E2046" t="s">
        <v>8538</v>
      </c>
      <c r="F2046" t="b">
        <v>1</v>
      </c>
      <c r="G2046" t="s">
        <v>326</v>
      </c>
      <c r="H2046" t="s">
        <v>846</v>
      </c>
      <c r="I2046" t="s">
        <v>847</v>
      </c>
      <c r="J2046" t="s">
        <v>1192</v>
      </c>
      <c r="K2046" t="s">
        <v>24</v>
      </c>
      <c r="L2046" t="s">
        <v>678</v>
      </c>
      <c r="M2046" t="s">
        <v>8539</v>
      </c>
      <c r="N2046">
        <v>47.898466999999997</v>
      </c>
      <c r="O2046">
        <v>-96.471552000000003</v>
      </c>
      <c r="P2046" t="s">
        <v>27</v>
      </c>
      <c r="Q2046" t="s">
        <v>7610</v>
      </c>
      <c r="R2046" t="s">
        <v>8476</v>
      </c>
      <c r="S2046" t="s">
        <v>7611</v>
      </c>
      <c r="T2046" t="s">
        <v>678</v>
      </c>
      <c r="U2046">
        <v>56701</v>
      </c>
      <c r="V2046" t="s">
        <v>8477</v>
      </c>
      <c r="W2046" t="s">
        <v>28</v>
      </c>
      <c r="X2046" t="s">
        <v>28</v>
      </c>
      <c r="Y2046" t="s">
        <v>28</v>
      </c>
      <c r="Z2046" t="s">
        <v>28</v>
      </c>
      <c r="AA2046" t="s">
        <v>28</v>
      </c>
      <c r="AB2046" t="s">
        <v>28</v>
      </c>
      <c r="AC2046" t="s">
        <v>28</v>
      </c>
      <c r="AD2046" t="s">
        <v>28</v>
      </c>
      <c r="AE2046" t="s">
        <v>28</v>
      </c>
      <c r="AF2046" t="b">
        <f t="shared" si="31"/>
        <v>1</v>
      </c>
      <c r="AG2046" t="b">
        <f>IF(Table1[[#This Row],[bank_type]] = "Private Nonprofit", TRUE, FALSE)</f>
        <v>0</v>
      </c>
    </row>
    <row r="2047" spans="1:33" x14ac:dyDescent="0.2">
      <c r="A2047">
        <v>5993</v>
      </c>
      <c r="B2047" t="s">
        <v>8540</v>
      </c>
      <c r="C2047" t="s">
        <v>28</v>
      </c>
      <c r="D2047" s="1">
        <v>45637</v>
      </c>
      <c r="E2047" t="s">
        <v>8541</v>
      </c>
      <c r="F2047" t="b">
        <v>1</v>
      </c>
      <c r="K2047" t="s">
        <v>76</v>
      </c>
      <c r="L2047" t="s">
        <v>678</v>
      </c>
      <c r="M2047" t="s">
        <v>8542</v>
      </c>
      <c r="N2047">
        <v>44.386940000000003</v>
      </c>
      <c r="O2047">
        <v>-95.112499999999997</v>
      </c>
      <c r="P2047" t="s">
        <v>705</v>
      </c>
      <c r="Q2047" t="s">
        <v>8543</v>
      </c>
      <c r="R2047" t="s">
        <v>28</v>
      </c>
      <c r="S2047" t="s">
        <v>28</v>
      </c>
      <c r="T2047" t="s">
        <v>678</v>
      </c>
      <c r="U2047" t="s">
        <v>28</v>
      </c>
      <c r="V2047" t="s">
        <v>28</v>
      </c>
      <c r="W2047" t="s">
        <v>2158</v>
      </c>
      <c r="X2047" t="s">
        <v>7690</v>
      </c>
      <c r="Y2047" t="s">
        <v>7691</v>
      </c>
      <c r="Z2047" t="s">
        <v>7240</v>
      </c>
      <c r="AA2047" t="s">
        <v>28</v>
      </c>
      <c r="AB2047" t="s">
        <v>678</v>
      </c>
      <c r="AC2047">
        <v>55155</v>
      </c>
      <c r="AD2047" t="s">
        <v>34</v>
      </c>
      <c r="AE2047" t="s">
        <v>7019</v>
      </c>
      <c r="AF2047" t="b">
        <f t="shared" si="31"/>
        <v>0</v>
      </c>
      <c r="AG2047" t="b">
        <f>IF(Table1[[#This Row],[bank_type]] = "Private Nonprofit", TRUE, FALSE)</f>
        <v>0</v>
      </c>
    </row>
    <row r="2048" spans="1:33" x14ac:dyDescent="0.2">
      <c r="A2048">
        <v>6405</v>
      </c>
      <c r="B2048" t="s">
        <v>8544</v>
      </c>
      <c r="C2048" t="s">
        <v>28</v>
      </c>
      <c r="D2048" s="1">
        <v>45622</v>
      </c>
      <c r="E2048" t="s">
        <v>8545</v>
      </c>
      <c r="F2048" t="b">
        <v>1</v>
      </c>
      <c r="G2048" t="s">
        <v>326</v>
      </c>
      <c r="H2048" t="s">
        <v>846</v>
      </c>
      <c r="I2048" t="s">
        <v>847</v>
      </c>
      <c r="J2048" t="s">
        <v>332</v>
      </c>
      <c r="K2048" t="s">
        <v>24</v>
      </c>
      <c r="L2048" t="s">
        <v>678</v>
      </c>
      <c r="M2048" t="s">
        <v>8542</v>
      </c>
      <c r="N2048">
        <v>44.414363000000002</v>
      </c>
      <c r="O2048">
        <v>-94.870628999999994</v>
      </c>
      <c r="P2048" t="s">
        <v>705</v>
      </c>
      <c r="Q2048" t="s">
        <v>7240</v>
      </c>
      <c r="R2048" t="s">
        <v>7019</v>
      </c>
      <c r="S2048" t="s">
        <v>7012</v>
      </c>
      <c r="T2048" t="s">
        <v>678</v>
      </c>
      <c r="U2048">
        <v>55101</v>
      </c>
      <c r="V2048" t="s">
        <v>28</v>
      </c>
      <c r="W2048" t="s">
        <v>1415</v>
      </c>
      <c r="X2048" t="s">
        <v>7685</v>
      </c>
      <c r="Y2048" t="s">
        <v>7686</v>
      </c>
      <c r="Z2048" t="s">
        <v>7240</v>
      </c>
      <c r="AA2048" t="s">
        <v>7012</v>
      </c>
      <c r="AB2048" t="s">
        <v>678</v>
      </c>
      <c r="AC2048" t="s">
        <v>28</v>
      </c>
      <c r="AD2048" t="s">
        <v>34</v>
      </c>
      <c r="AE2048" t="s">
        <v>7687</v>
      </c>
      <c r="AF2048" t="b">
        <f t="shared" si="31"/>
        <v>0</v>
      </c>
      <c r="AG2048" t="b">
        <f>IF(Table1[[#This Row],[bank_type]] = "Private Nonprofit", TRUE, FALSE)</f>
        <v>0</v>
      </c>
    </row>
    <row r="2049" spans="1:33" x14ac:dyDescent="0.2">
      <c r="A2049">
        <v>1689</v>
      </c>
      <c r="B2049" t="s">
        <v>8546</v>
      </c>
      <c r="C2049" s="1">
        <v>39237</v>
      </c>
      <c r="D2049" s="1">
        <v>39237</v>
      </c>
      <c r="E2049" t="s">
        <v>8547</v>
      </c>
      <c r="F2049" t="b">
        <v>1</v>
      </c>
      <c r="G2049" t="s">
        <v>326</v>
      </c>
      <c r="H2049" t="s">
        <v>846</v>
      </c>
      <c r="I2049" t="s">
        <v>847</v>
      </c>
      <c r="J2049" t="s">
        <v>1192</v>
      </c>
      <c r="K2049" t="s">
        <v>24</v>
      </c>
      <c r="L2049" t="s">
        <v>678</v>
      </c>
      <c r="M2049" t="s">
        <v>8542</v>
      </c>
      <c r="N2049">
        <v>44.354603969060001</v>
      </c>
      <c r="O2049">
        <v>-95.500635265427405</v>
      </c>
      <c r="P2049" t="s">
        <v>27</v>
      </c>
      <c r="Q2049" t="s">
        <v>8548</v>
      </c>
      <c r="R2049" t="s">
        <v>8549</v>
      </c>
      <c r="S2049" t="s">
        <v>8550</v>
      </c>
      <c r="T2049" t="s">
        <v>678</v>
      </c>
      <c r="U2049" t="s">
        <v>8551</v>
      </c>
      <c r="V2049" t="s">
        <v>28</v>
      </c>
      <c r="W2049" t="s">
        <v>28</v>
      </c>
      <c r="X2049" t="s">
        <v>28</v>
      </c>
      <c r="Y2049" t="s">
        <v>28</v>
      </c>
      <c r="Z2049" t="s">
        <v>28</v>
      </c>
      <c r="AA2049" t="s">
        <v>28</v>
      </c>
      <c r="AB2049" t="s">
        <v>28</v>
      </c>
      <c r="AC2049" t="s">
        <v>28</v>
      </c>
      <c r="AD2049" t="s">
        <v>28</v>
      </c>
      <c r="AE2049" t="s">
        <v>28</v>
      </c>
      <c r="AF2049" t="b">
        <f t="shared" si="31"/>
        <v>1</v>
      </c>
      <c r="AG2049" t="b">
        <f>IF(Table1[[#This Row],[bank_type]] = "Private Nonprofit", TRUE, FALSE)</f>
        <v>0</v>
      </c>
    </row>
    <row r="2050" spans="1:33" x14ac:dyDescent="0.2">
      <c r="A2050">
        <v>1313</v>
      </c>
      <c r="B2050" t="s">
        <v>8552</v>
      </c>
      <c r="C2050" s="1">
        <v>41019</v>
      </c>
      <c r="D2050" s="1">
        <v>43210</v>
      </c>
      <c r="E2050" t="s">
        <v>8553</v>
      </c>
      <c r="F2050" t="b">
        <v>1</v>
      </c>
      <c r="G2050" t="s">
        <v>326</v>
      </c>
      <c r="H2050" t="s">
        <v>846</v>
      </c>
      <c r="I2050" t="s">
        <v>847</v>
      </c>
      <c r="J2050" t="s">
        <v>1192</v>
      </c>
      <c r="K2050" t="s">
        <v>362</v>
      </c>
      <c r="L2050" t="s">
        <v>678</v>
      </c>
      <c r="M2050" t="s">
        <v>8542</v>
      </c>
      <c r="N2050">
        <v>44.518629754619397</v>
      </c>
      <c r="O2050">
        <v>-95.160981176743206</v>
      </c>
      <c r="P2050" t="s">
        <v>78</v>
      </c>
      <c r="Q2050" t="s">
        <v>8554</v>
      </c>
      <c r="R2050" t="s">
        <v>8555</v>
      </c>
      <c r="S2050" t="s">
        <v>8550</v>
      </c>
      <c r="T2050" t="s">
        <v>678</v>
      </c>
      <c r="U2050">
        <v>56283</v>
      </c>
      <c r="V2050" t="s">
        <v>28</v>
      </c>
      <c r="W2050" t="s">
        <v>28</v>
      </c>
      <c r="X2050" t="s">
        <v>28</v>
      </c>
      <c r="Y2050" t="s">
        <v>28</v>
      </c>
      <c r="Z2050" t="s">
        <v>28</v>
      </c>
      <c r="AA2050" t="s">
        <v>28</v>
      </c>
      <c r="AB2050" t="s">
        <v>28</v>
      </c>
      <c r="AC2050" t="s">
        <v>28</v>
      </c>
      <c r="AD2050" t="s">
        <v>28</v>
      </c>
      <c r="AE2050" t="s">
        <v>28</v>
      </c>
      <c r="AF2050" t="b">
        <f t="shared" si="31"/>
        <v>0</v>
      </c>
      <c r="AG2050" t="b">
        <f>IF(Table1[[#This Row],[bank_type]] = "Private Nonprofit", TRUE, FALSE)</f>
        <v>0</v>
      </c>
    </row>
    <row r="2051" spans="1:33" x14ac:dyDescent="0.2">
      <c r="A2051">
        <v>5503</v>
      </c>
      <c r="B2051" t="s">
        <v>8556</v>
      </c>
      <c r="C2051" s="1">
        <v>44036</v>
      </c>
      <c r="D2051" s="1">
        <v>44036</v>
      </c>
      <c r="E2051" t="s">
        <v>8557</v>
      </c>
      <c r="F2051" t="b">
        <v>1</v>
      </c>
      <c r="G2051" t="s">
        <v>326</v>
      </c>
      <c r="H2051" t="s">
        <v>846</v>
      </c>
      <c r="I2051" t="s">
        <v>847</v>
      </c>
      <c r="J2051" t="s">
        <v>332</v>
      </c>
      <c r="K2051" t="s">
        <v>24</v>
      </c>
      <c r="L2051" t="s">
        <v>678</v>
      </c>
      <c r="M2051" t="s">
        <v>8542</v>
      </c>
      <c r="N2051">
        <v>44.368372999999998</v>
      </c>
      <c r="O2051">
        <v>-95.498170999999999</v>
      </c>
      <c r="P2051" t="s">
        <v>705</v>
      </c>
      <c r="Q2051" t="s">
        <v>8558</v>
      </c>
      <c r="R2051" t="s">
        <v>7240</v>
      </c>
      <c r="S2051" t="s">
        <v>7184</v>
      </c>
      <c r="T2051" t="s">
        <v>678</v>
      </c>
      <c r="U2051">
        <v>55118</v>
      </c>
      <c r="V2051" t="s">
        <v>8559</v>
      </c>
      <c r="W2051" t="s">
        <v>28</v>
      </c>
      <c r="X2051" t="s">
        <v>28</v>
      </c>
      <c r="Y2051" t="s">
        <v>28</v>
      </c>
      <c r="Z2051" t="s">
        <v>28</v>
      </c>
      <c r="AA2051" t="s">
        <v>28</v>
      </c>
      <c r="AB2051" t="s">
        <v>28</v>
      </c>
      <c r="AC2051" t="s">
        <v>28</v>
      </c>
      <c r="AD2051" t="s">
        <v>28</v>
      </c>
      <c r="AE2051" t="s">
        <v>28</v>
      </c>
      <c r="AF2051" t="b">
        <f t="shared" ref="AF2051:AF2114" si="32">IF(P2051="Public Commercial",TRUE,FALSE)</f>
        <v>0</v>
      </c>
      <c r="AG2051" t="b">
        <f>IF(Table1[[#This Row],[bank_type]] = "Private Nonprofit", TRUE, FALSE)</f>
        <v>0</v>
      </c>
    </row>
    <row r="2052" spans="1:33" x14ac:dyDescent="0.2">
      <c r="A2052">
        <v>6950</v>
      </c>
      <c r="B2052" t="s">
        <v>8560</v>
      </c>
      <c r="C2052" t="s">
        <v>28</v>
      </c>
      <c r="D2052" t="s">
        <v>28</v>
      </c>
      <c r="E2052" t="s">
        <v>8561</v>
      </c>
      <c r="F2052" t="b">
        <v>1</v>
      </c>
      <c r="K2052" t="s">
        <v>42</v>
      </c>
      <c r="L2052" t="s">
        <v>678</v>
      </c>
      <c r="M2052" t="s">
        <v>8562</v>
      </c>
      <c r="N2052">
        <v>44.795999999999999</v>
      </c>
      <c r="O2052">
        <v>-94.76</v>
      </c>
      <c r="P2052" t="s">
        <v>78</v>
      </c>
      <c r="Q2052" t="s">
        <v>7018</v>
      </c>
      <c r="R2052" t="s">
        <v>7019</v>
      </c>
      <c r="S2052" t="s">
        <v>7020</v>
      </c>
      <c r="T2052" t="s">
        <v>678</v>
      </c>
      <c r="U2052">
        <v>55155</v>
      </c>
      <c r="V2052" t="s">
        <v>28</v>
      </c>
      <c r="W2052" t="s">
        <v>1415</v>
      </c>
      <c r="X2052" t="s">
        <v>7685</v>
      </c>
      <c r="Y2052" t="s">
        <v>7686</v>
      </c>
      <c r="Z2052" t="s">
        <v>7240</v>
      </c>
      <c r="AA2052" t="s">
        <v>7012</v>
      </c>
      <c r="AB2052" t="s">
        <v>678</v>
      </c>
      <c r="AC2052" t="s">
        <v>28</v>
      </c>
      <c r="AD2052" t="s">
        <v>34</v>
      </c>
      <c r="AE2052" t="s">
        <v>7687</v>
      </c>
      <c r="AF2052" t="b">
        <f t="shared" si="32"/>
        <v>0</v>
      </c>
      <c r="AG2052" t="b">
        <f>IF(Table1[[#This Row],[bank_type]] = "Private Nonprofit", TRUE, FALSE)</f>
        <v>0</v>
      </c>
    </row>
    <row r="2053" spans="1:33" x14ac:dyDescent="0.2">
      <c r="A2053">
        <v>6996</v>
      </c>
      <c r="B2053" t="s">
        <v>8563</v>
      </c>
      <c r="C2053" t="s">
        <v>28</v>
      </c>
      <c r="D2053" t="s">
        <v>28</v>
      </c>
      <c r="E2053" t="s">
        <v>8564</v>
      </c>
      <c r="F2053" t="b">
        <v>1</v>
      </c>
      <c r="K2053" t="s">
        <v>42</v>
      </c>
      <c r="L2053" t="s">
        <v>678</v>
      </c>
      <c r="M2053" t="s">
        <v>8562</v>
      </c>
      <c r="N2053">
        <v>44.858283</v>
      </c>
      <c r="O2053">
        <v>-94.624606</v>
      </c>
      <c r="P2053" t="s">
        <v>78</v>
      </c>
      <c r="Q2053" t="s">
        <v>8565</v>
      </c>
      <c r="R2053" t="s">
        <v>8566</v>
      </c>
      <c r="S2053" t="s">
        <v>8285</v>
      </c>
      <c r="T2053" t="s">
        <v>678</v>
      </c>
      <c r="U2053">
        <v>55350</v>
      </c>
      <c r="V2053" t="s">
        <v>28</v>
      </c>
      <c r="W2053" t="s">
        <v>8567</v>
      </c>
      <c r="X2053" t="s">
        <v>8568</v>
      </c>
      <c r="Y2053" t="s">
        <v>8569</v>
      </c>
      <c r="Z2053" t="s">
        <v>8570</v>
      </c>
      <c r="AA2053" t="s">
        <v>7393</v>
      </c>
      <c r="AB2053" t="s">
        <v>678</v>
      </c>
      <c r="AC2053">
        <v>56301</v>
      </c>
      <c r="AD2053" t="s">
        <v>39</v>
      </c>
      <c r="AE2053" t="s">
        <v>8571</v>
      </c>
      <c r="AF2053" t="b">
        <f t="shared" si="32"/>
        <v>0</v>
      </c>
      <c r="AG2053" t="b">
        <f>IF(Table1[[#This Row],[bank_type]] = "Private Nonprofit", TRUE, FALSE)</f>
        <v>0</v>
      </c>
    </row>
    <row r="2054" spans="1:33" x14ac:dyDescent="0.2">
      <c r="A2054">
        <v>6029</v>
      </c>
      <c r="B2054" t="s">
        <v>8572</v>
      </c>
      <c r="C2054" t="s">
        <v>28</v>
      </c>
      <c r="D2054" s="1">
        <v>45538</v>
      </c>
      <c r="E2054" t="s">
        <v>8573</v>
      </c>
      <c r="F2054" t="b">
        <v>1</v>
      </c>
      <c r="G2054" t="s">
        <v>326</v>
      </c>
      <c r="J2054" t="s">
        <v>332</v>
      </c>
      <c r="K2054" t="s">
        <v>24</v>
      </c>
      <c r="L2054" t="s">
        <v>678</v>
      </c>
      <c r="M2054" t="s">
        <v>8562</v>
      </c>
      <c r="N2054">
        <v>44.698701</v>
      </c>
      <c r="O2054">
        <v>-94.818146999999996</v>
      </c>
      <c r="P2054" t="s">
        <v>705</v>
      </c>
      <c r="Q2054" t="s">
        <v>7240</v>
      </c>
      <c r="R2054" t="s">
        <v>7019</v>
      </c>
      <c r="S2054" t="s">
        <v>7012</v>
      </c>
      <c r="T2054" t="s">
        <v>678</v>
      </c>
      <c r="U2054">
        <v>55101</v>
      </c>
      <c r="V2054" t="s">
        <v>28</v>
      </c>
      <c r="W2054" t="s">
        <v>1415</v>
      </c>
      <c r="X2054" t="s">
        <v>7685</v>
      </c>
      <c r="Y2054" t="s">
        <v>7686</v>
      </c>
      <c r="Z2054" t="s">
        <v>7240</v>
      </c>
      <c r="AA2054" t="s">
        <v>7012</v>
      </c>
      <c r="AB2054" t="s">
        <v>678</v>
      </c>
      <c r="AC2054" t="s">
        <v>28</v>
      </c>
      <c r="AD2054" t="s">
        <v>39</v>
      </c>
      <c r="AE2054" t="s">
        <v>7687</v>
      </c>
      <c r="AF2054" t="b">
        <f t="shared" si="32"/>
        <v>0</v>
      </c>
      <c r="AG2054" t="b">
        <f>IF(Table1[[#This Row],[bank_type]] = "Private Nonprofit", TRUE, FALSE)</f>
        <v>0</v>
      </c>
    </row>
    <row r="2055" spans="1:33" x14ac:dyDescent="0.2">
      <c r="A2055">
        <v>6843</v>
      </c>
      <c r="B2055" t="s">
        <v>8574</v>
      </c>
      <c r="C2055" t="s">
        <v>28</v>
      </c>
      <c r="D2055" s="1">
        <v>45621</v>
      </c>
      <c r="E2055" t="s">
        <v>8575</v>
      </c>
      <c r="F2055" t="b">
        <v>1</v>
      </c>
      <c r="G2055" t="s">
        <v>326</v>
      </c>
      <c r="H2055" t="s">
        <v>846</v>
      </c>
      <c r="I2055" t="s">
        <v>847</v>
      </c>
      <c r="J2055" t="s">
        <v>332</v>
      </c>
      <c r="K2055" t="s">
        <v>24</v>
      </c>
      <c r="L2055" t="s">
        <v>678</v>
      </c>
      <c r="M2055" t="s">
        <v>8562</v>
      </c>
      <c r="N2055">
        <v>44.776591000000003</v>
      </c>
      <c r="O2055">
        <v>-94.943648999999994</v>
      </c>
      <c r="P2055" t="s">
        <v>78</v>
      </c>
      <c r="Q2055" t="s">
        <v>8576</v>
      </c>
      <c r="R2055" t="s">
        <v>8577</v>
      </c>
      <c r="S2055" t="s">
        <v>1469</v>
      </c>
      <c r="T2055" t="s">
        <v>678</v>
      </c>
      <c r="U2055">
        <v>56277</v>
      </c>
      <c r="V2055" t="s">
        <v>28</v>
      </c>
      <c r="W2055" t="s">
        <v>4698</v>
      </c>
      <c r="X2055" t="s">
        <v>8269</v>
      </c>
      <c r="Y2055" t="s">
        <v>8270</v>
      </c>
      <c r="Z2055" t="s">
        <v>7515</v>
      </c>
      <c r="AA2055" t="s">
        <v>7516</v>
      </c>
      <c r="AB2055" t="s">
        <v>678</v>
      </c>
      <c r="AC2055">
        <v>56201</v>
      </c>
      <c r="AD2055" t="s">
        <v>405</v>
      </c>
      <c r="AE2055" t="s">
        <v>8271</v>
      </c>
      <c r="AF2055" t="b">
        <f t="shared" si="32"/>
        <v>0</v>
      </c>
      <c r="AG2055" t="b">
        <f>IF(Table1[[#This Row],[bank_type]] = "Private Nonprofit", TRUE, FALSE)</f>
        <v>0</v>
      </c>
    </row>
    <row r="2056" spans="1:33" x14ac:dyDescent="0.2">
      <c r="A2056">
        <v>5901</v>
      </c>
      <c r="B2056" t="s">
        <v>8578</v>
      </c>
      <c r="C2056" t="s">
        <v>28</v>
      </c>
      <c r="D2056" s="1">
        <v>45559</v>
      </c>
      <c r="E2056" t="s">
        <v>8579</v>
      </c>
      <c r="F2056" t="b">
        <v>1</v>
      </c>
      <c r="G2056" t="s">
        <v>326</v>
      </c>
      <c r="H2056" t="s">
        <v>846</v>
      </c>
      <c r="J2056" t="s">
        <v>332</v>
      </c>
      <c r="K2056" t="s">
        <v>24</v>
      </c>
      <c r="L2056" t="s">
        <v>678</v>
      </c>
      <c r="M2056" t="s">
        <v>8562</v>
      </c>
      <c r="N2056">
        <v>44.531815000000002</v>
      </c>
      <c r="O2056">
        <v>-94.802229999999994</v>
      </c>
      <c r="P2056" t="s">
        <v>705</v>
      </c>
      <c r="Q2056" t="s">
        <v>8580</v>
      </c>
      <c r="R2056" t="s">
        <v>8581</v>
      </c>
      <c r="S2056" t="s">
        <v>8582</v>
      </c>
      <c r="T2056" t="s">
        <v>678</v>
      </c>
      <c r="U2056">
        <v>55332</v>
      </c>
      <c r="V2056" t="s">
        <v>28</v>
      </c>
      <c r="W2056" t="s">
        <v>570</v>
      </c>
      <c r="X2056" t="s">
        <v>7513</v>
      </c>
      <c r="Y2056" t="s">
        <v>7514</v>
      </c>
      <c r="Z2056" t="s">
        <v>7515</v>
      </c>
      <c r="AA2056" t="s">
        <v>7516</v>
      </c>
      <c r="AB2056" t="s">
        <v>678</v>
      </c>
      <c r="AC2056">
        <v>56201</v>
      </c>
      <c r="AD2056" t="s">
        <v>405</v>
      </c>
      <c r="AE2056" t="s">
        <v>7517</v>
      </c>
      <c r="AF2056" t="b">
        <f t="shared" si="32"/>
        <v>0</v>
      </c>
      <c r="AG2056" t="b">
        <f>IF(Table1[[#This Row],[bank_type]] = "Private Nonprofit", TRUE, FALSE)</f>
        <v>0</v>
      </c>
    </row>
    <row r="2057" spans="1:33" x14ac:dyDescent="0.2">
      <c r="A2057">
        <v>1396</v>
      </c>
      <c r="B2057" t="s">
        <v>8583</v>
      </c>
      <c r="C2057" s="1">
        <v>35863</v>
      </c>
      <c r="D2057" s="1">
        <v>42688</v>
      </c>
      <c r="E2057" t="s">
        <v>8584</v>
      </c>
      <c r="F2057" t="b">
        <v>1</v>
      </c>
      <c r="G2057" t="s">
        <v>326</v>
      </c>
      <c r="H2057" t="s">
        <v>846</v>
      </c>
      <c r="I2057" t="s">
        <v>847</v>
      </c>
      <c r="J2057" t="s">
        <v>332</v>
      </c>
      <c r="K2057" t="s">
        <v>829</v>
      </c>
      <c r="L2057" t="s">
        <v>678</v>
      </c>
      <c r="M2057" t="s">
        <v>8562</v>
      </c>
      <c r="N2057">
        <v>44.748782498026799</v>
      </c>
      <c r="O2057">
        <v>-94.546596176274903</v>
      </c>
      <c r="P2057" t="s">
        <v>27</v>
      </c>
      <c r="Q2057" t="s">
        <v>8585</v>
      </c>
      <c r="R2057" t="s">
        <v>8586</v>
      </c>
      <c r="S2057" t="s">
        <v>1469</v>
      </c>
      <c r="T2057" t="s">
        <v>678</v>
      </c>
      <c r="U2057">
        <v>56277</v>
      </c>
      <c r="V2057" t="s">
        <v>28</v>
      </c>
      <c r="W2057" t="s">
        <v>8587</v>
      </c>
      <c r="X2057" t="s">
        <v>538</v>
      </c>
      <c r="Y2057" t="s">
        <v>28</v>
      </c>
      <c r="Z2057" t="s">
        <v>8586</v>
      </c>
      <c r="AA2057" t="s">
        <v>1469</v>
      </c>
      <c r="AB2057" t="s">
        <v>678</v>
      </c>
      <c r="AC2057">
        <v>56277</v>
      </c>
      <c r="AD2057" t="s">
        <v>39</v>
      </c>
      <c r="AE2057" t="s">
        <v>28</v>
      </c>
      <c r="AF2057" t="b">
        <f t="shared" si="32"/>
        <v>1</v>
      </c>
      <c r="AG2057" t="b">
        <f>IF(Table1[[#This Row],[bank_type]] = "Private Nonprofit", TRUE, FALSE)</f>
        <v>0</v>
      </c>
    </row>
    <row r="2058" spans="1:33" x14ac:dyDescent="0.2">
      <c r="A2058">
        <v>2547</v>
      </c>
      <c r="B2058" t="s">
        <v>8588</v>
      </c>
      <c r="C2058" s="1">
        <v>39064</v>
      </c>
      <c r="D2058" s="1">
        <v>42276</v>
      </c>
      <c r="E2058" t="s">
        <v>8589</v>
      </c>
      <c r="F2058" t="b">
        <v>1</v>
      </c>
      <c r="G2058" t="s">
        <v>326</v>
      </c>
      <c r="H2058" t="s">
        <v>846</v>
      </c>
      <c r="I2058" t="s">
        <v>847</v>
      </c>
      <c r="J2058" t="s">
        <v>1192</v>
      </c>
      <c r="K2058" t="s">
        <v>362</v>
      </c>
      <c r="L2058" t="s">
        <v>678</v>
      </c>
      <c r="M2058" t="s">
        <v>8562</v>
      </c>
      <c r="N2058">
        <v>44.575676880683602</v>
      </c>
      <c r="O2058">
        <v>-94.984113069278607</v>
      </c>
      <c r="P2058" t="s">
        <v>705</v>
      </c>
      <c r="Q2058" t="s">
        <v>7018</v>
      </c>
      <c r="R2058" t="s">
        <v>7019</v>
      </c>
      <c r="S2058" t="s">
        <v>7020</v>
      </c>
      <c r="T2058" t="s">
        <v>678</v>
      </c>
      <c r="U2058">
        <v>55155</v>
      </c>
      <c r="V2058" t="s">
        <v>28</v>
      </c>
      <c r="W2058" t="s">
        <v>7021</v>
      </c>
      <c r="X2058" t="s">
        <v>4872</v>
      </c>
      <c r="Y2058" t="s">
        <v>7022</v>
      </c>
      <c r="Z2058" t="s">
        <v>7018</v>
      </c>
      <c r="AA2058" t="s">
        <v>7012</v>
      </c>
      <c r="AB2058" t="s">
        <v>678</v>
      </c>
      <c r="AC2058">
        <v>55155</v>
      </c>
      <c r="AD2058" t="s">
        <v>39</v>
      </c>
      <c r="AE2058" t="s">
        <v>7019</v>
      </c>
      <c r="AF2058" t="b">
        <f t="shared" si="32"/>
        <v>0</v>
      </c>
      <c r="AG2058" t="b">
        <f>IF(Table1[[#This Row],[bank_type]] = "Private Nonprofit", TRUE, FALSE)</f>
        <v>0</v>
      </c>
    </row>
    <row r="2059" spans="1:33" x14ac:dyDescent="0.2">
      <c r="A2059">
        <v>5427</v>
      </c>
      <c r="B2059" t="s">
        <v>8590</v>
      </c>
      <c r="C2059" s="1">
        <v>44179</v>
      </c>
      <c r="D2059" s="1">
        <v>44179</v>
      </c>
      <c r="E2059" t="s">
        <v>8591</v>
      </c>
      <c r="F2059" t="b">
        <v>1</v>
      </c>
      <c r="G2059" t="s">
        <v>326</v>
      </c>
      <c r="J2059" t="s">
        <v>332</v>
      </c>
      <c r="K2059" t="s">
        <v>24</v>
      </c>
      <c r="L2059" t="s">
        <v>678</v>
      </c>
      <c r="M2059" t="s">
        <v>8562</v>
      </c>
      <c r="N2059">
        <v>44.841135000000001</v>
      </c>
      <c r="O2059">
        <v>-94.932060000000007</v>
      </c>
      <c r="P2059" t="s">
        <v>78</v>
      </c>
      <c r="Q2059" t="s">
        <v>8592</v>
      </c>
      <c r="R2059" t="s">
        <v>8593</v>
      </c>
      <c r="S2059" t="s">
        <v>8594</v>
      </c>
      <c r="T2059" t="s">
        <v>678</v>
      </c>
      <c r="U2059">
        <v>55310</v>
      </c>
      <c r="V2059" t="s">
        <v>28</v>
      </c>
      <c r="W2059" t="s">
        <v>386</v>
      </c>
      <c r="X2059" t="s">
        <v>7352</v>
      </c>
      <c r="Y2059" t="s">
        <v>7353</v>
      </c>
      <c r="Z2059" t="s">
        <v>7354</v>
      </c>
      <c r="AA2059" t="s">
        <v>7351</v>
      </c>
      <c r="AB2059" t="s">
        <v>678</v>
      </c>
      <c r="AC2059" t="s">
        <v>7355</v>
      </c>
      <c r="AD2059" t="s">
        <v>405</v>
      </c>
      <c r="AE2059" t="s">
        <v>7356</v>
      </c>
      <c r="AF2059" t="b">
        <f t="shared" si="32"/>
        <v>0</v>
      </c>
      <c r="AG2059" t="b">
        <f>IF(Table1[[#This Row],[bank_type]] = "Private Nonprofit", TRUE, FALSE)</f>
        <v>0</v>
      </c>
    </row>
    <row r="2060" spans="1:33" x14ac:dyDescent="0.2">
      <c r="A2060">
        <v>5427</v>
      </c>
      <c r="B2060" t="s">
        <v>8590</v>
      </c>
      <c r="C2060" s="1">
        <v>44179</v>
      </c>
      <c r="D2060" s="1">
        <v>44179</v>
      </c>
      <c r="E2060" t="s">
        <v>8591</v>
      </c>
      <c r="F2060" t="b">
        <v>1</v>
      </c>
      <c r="G2060" t="s">
        <v>326</v>
      </c>
      <c r="J2060" t="s">
        <v>332</v>
      </c>
      <c r="K2060" t="s">
        <v>24</v>
      </c>
      <c r="L2060" t="s">
        <v>678</v>
      </c>
      <c r="M2060" t="s">
        <v>8562</v>
      </c>
      <c r="N2060">
        <v>44.841135000000001</v>
      </c>
      <c r="O2060">
        <v>-94.932060000000007</v>
      </c>
      <c r="P2060" t="s">
        <v>78</v>
      </c>
      <c r="Q2060" t="s">
        <v>8592</v>
      </c>
      <c r="R2060" t="s">
        <v>8593</v>
      </c>
      <c r="S2060" t="s">
        <v>8594</v>
      </c>
      <c r="T2060" t="s">
        <v>678</v>
      </c>
      <c r="U2060">
        <v>55310</v>
      </c>
      <c r="V2060" t="s">
        <v>28</v>
      </c>
      <c r="W2060" t="s">
        <v>1309</v>
      </c>
      <c r="X2060" t="s">
        <v>8595</v>
      </c>
      <c r="Y2060" t="s">
        <v>8596</v>
      </c>
      <c r="Z2060" t="s">
        <v>614</v>
      </c>
      <c r="AA2060" t="s">
        <v>28</v>
      </c>
      <c r="AB2060" t="s">
        <v>28</v>
      </c>
      <c r="AC2060" t="s">
        <v>28</v>
      </c>
      <c r="AD2060" t="s">
        <v>60</v>
      </c>
      <c r="AE2060" t="s">
        <v>28</v>
      </c>
      <c r="AF2060" t="b">
        <f t="shared" si="32"/>
        <v>0</v>
      </c>
      <c r="AG2060" t="b">
        <f>IF(Table1[[#This Row],[bank_type]] = "Private Nonprofit", TRUE, FALSE)</f>
        <v>0</v>
      </c>
    </row>
    <row r="2061" spans="1:33" x14ac:dyDescent="0.2">
      <c r="A2061">
        <v>7313</v>
      </c>
      <c r="B2061" t="s">
        <v>8597</v>
      </c>
      <c r="C2061" t="s">
        <v>28</v>
      </c>
      <c r="D2061" t="s">
        <v>28</v>
      </c>
      <c r="E2061" t="s">
        <v>8598</v>
      </c>
      <c r="F2061" t="b">
        <v>1</v>
      </c>
      <c r="K2061" t="s">
        <v>42</v>
      </c>
      <c r="L2061" t="s">
        <v>678</v>
      </c>
      <c r="M2061" t="s">
        <v>8562</v>
      </c>
      <c r="N2061">
        <v>44.53</v>
      </c>
      <c r="O2061">
        <v>-94.813999999999993</v>
      </c>
      <c r="P2061" t="s">
        <v>78</v>
      </c>
      <c r="Q2061" t="s">
        <v>8599</v>
      </c>
      <c r="R2061" t="s">
        <v>8600</v>
      </c>
      <c r="S2061" t="s">
        <v>6848</v>
      </c>
      <c r="T2061" t="s">
        <v>678</v>
      </c>
      <c r="U2061">
        <v>55396</v>
      </c>
      <c r="V2061" t="s">
        <v>28</v>
      </c>
      <c r="W2061" t="s">
        <v>8601</v>
      </c>
      <c r="X2061" t="s">
        <v>312</v>
      </c>
      <c r="Y2061" t="s">
        <v>8602</v>
      </c>
      <c r="Z2061" t="s">
        <v>8600</v>
      </c>
      <c r="AA2061" t="s">
        <v>6848</v>
      </c>
      <c r="AB2061" t="s">
        <v>678</v>
      </c>
      <c r="AC2061">
        <v>55396</v>
      </c>
      <c r="AD2061" t="s">
        <v>34</v>
      </c>
      <c r="AE2061" t="s">
        <v>28</v>
      </c>
      <c r="AF2061" t="b">
        <f t="shared" si="32"/>
        <v>0</v>
      </c>
      <c r="AG2061" t="b">
        <f>IF(Table1[[#This Row],[bank_type]] = "Private Nonprofit", TRUE, FALSE)</f>
        <v>0</v>
      </c>
    </row>
    <row r="2062" spans="1:33" x14ac:dyDescent="0.2">
      <c r="A2062">
        <v>7313</v>
      </c>
      <c r="B2062" t="s">
        <v>8597</v>
      </c>
      <c r="C2062" t="s">
        <v>28</v>
      </c>
      <c r="D2062" t="s">
        <v>28</v>
      </c>
      <c r="E2062" t="s">
        <v>8598</v>
      </c>
      <c r="F2062" t="b">
        <v>1</v>
      </c>
      <c r="K2062" t="s">
        <v>42</v>
      </c>
      <c r="L2062" t="s">
        <v>678</v>
      </c>
      <c r="M2062" t="s">
        <v>8562</v>
      </c>
      <c r="N2062">
        <v>44.53</v>
      </c>
      <c r="O2062">
        <v>-94.813999999999993</v>
      </c>
      <c r="P2062" t="s">
        <v>78</v>
      </c>
      <c r="Q2062" t="s">
        <v>8599</v>
      </c>
      <c r="R2062" t="s">
        <v>8600</v>
      </c>
      <c r="S2062" t="s">
        <v>6848</v>
      </c>
      <c r="T2062" t="s">
        <v>678</v>
      </c>
      <c r="U2062">
        <v>55396</v>
      </c>
      <c r="V2062" t="s">
        <v>28</v>
      </c>
      <c r="W2062" t="s">
        <v>1415</v>
      </c>
      <c r="X2062" t="s">
        <v>7685</v>
      </c>
      <c r="Y2062" t="s">
        <v>7686</v>
      </c>
      <c r="Z2062" t="s">
        <v>7240</v>
      </c>
      <c r="AA2062" t="s">
        <v>7012</v>
      </c>
      <c r="AB2062" t="s">
        <v>678</v>
      </c>
      <c r="AC2062" t="s">
        <v>28</v>
      </c>
      <c r="AD2062" t="s">
        <v>405</v>
      </c>
      <c r="AE2062" t="s">
        <v>7687</v>
      </c>
      <c r="AF2062" t="b">
        <f t="shared" si="32"/>
        <v>0</v>
      </c>
      <c r="AG2062" t="b">
        <f>IF(Table1[[#This Row],[bank_type]] = "Private Nonprofit", TRUE, FALSE)</f>
        <v>0</v>
      </c>
    </row>
    <row r="2063" spans="1:33" x14ac:dyDescent="0.2">
      <c r="A2063">
        <v>1523</v>
      </c>
      <c r="B2063" t="s">
        <v>8603</v>
      </c>
      <c r="C2063" s="1">
        <v>37608</v>
      </c>
      <c r="D2063" s="1">
        <v>42025</v>
      </c>
      <c r="E2063" t="s">
        <v>8604</v>
      </c>
      <c r="F2063" t="b">
        <v>1</v>
      </c>
      <c r="G2063" t="s">
        <v>326</v>
      </c>
      <c r="H2063" t="s">
        <v>846</v>
      </c>
      <c r="I2063" t="s">
        <v>847</v>
      </c>
      <c r="J2063" t="s">
        <v>1192</v>
      </c>
      <c r="K2063" t="s">
        <v>362</v>
      </c>
      <c r="L2063" t="s">
        <v>678</v>
      </c>
      <c r="M2063" t="s">
        <v>8605</v>
      </c>
      <c r="N2063">
        <v>44.201181427378998</v>
      </c>
      <c r="O2063">
        <v>-93.508991024425001</v>
      </c>
      <c r="P2063" t="s">
        <v>78</v>
      </c>
      <c r="Q2063" t="s">
        <v>28</v>
      </c>
      <c r="R2063" t="s">
        <v>28</v>
      </c>
      <c r="S2063" t="s">
        <v>28</v>
      </c>
      <c r="T2063" t="s">
        <v>28</v>
      </c>
      <c r="U2063" t="s">
        <v>28</v>
      </c>
      <c r="V2063" t="s">
        <v>28</v>
      </c>
      <c r="W2063" t="s">
        <v>864</v>
      </c>
      <c r="X2063" t="s">
        <v>8606</v>
      </c>
      <c r="Y2063" t="s">
        <v>28</v>
      </c>
      <c r="Z2063" t="s">
        <v>8607</v>
      </c>
      <c r="AA2063" t="s">
        <v>8045</v>
      </c>
      <c r="AB2063" t="s">
        <v>678</v>
      </c>
      <c r="AC2063">
        <v>56096</v>
      </c>
      <c r="AD2063" t="s">
        <v>39</v>
      </c>
      <c r="AE2063" t="s">
        <v>28</v>
      </c>
      <c r="AF2063" t="b">
        <f t="shared" si="32"/>
        <v>0</v>
      </c>
      <c r="AG2063" t="b">
        <f>IF(Table1[[#This Row],[bank_type]] = "Private Nonprofit", TRUE, FALSE)</f>
        <v>0</v>
      </c>
    </row>
    <row r="2064" spans="1:33" x14ac:dyDescent="0.2">
      <c r="A2064">
        <v>1397</v>
      </c>
      <c r="B2064" t="s">
        <v>8608</v>
      </c>
      <c r="C2064" s="1">
        <v>35479</v>
      </c>
      <c r="D2064" s="1">
        <v>35479</v>
      </c>
      <c r="E2064" t="s">
        <v>8609</v>
      </c>
      <c r="F2064" t="b">
        <v>1</v>
      </c>
      <c r="G2064" t="s">
        <v>326</v>
      </c>
      <c r="H2064" t="s">
        <v>846</v>
      </c>
      <c r="I2064" t="s">
        <v>847</v>
      </c>
      <c r="J2064" t="s">
        <v>332</v>
      </c>
      <c r="K2064" t="s">
        <v>24</v>
      </c>
      <c r="L2064" t="s">
        <v>678</v>
      </c>
      <c r="M2064" t="s">
        <v>8605</v>
      </c>
      <c r="N2064">
        <v>44.463569037768302</v>
      </c>
      <c r="O2064">
        <v>-93.460186068154101</v>
      </c>
      <c r="P2064" t="s">
        <v>27</v>
      </c>
      <c r="Q2064" t="s">
        <v>8610</v>
      </c>
      <c r="R2064" t="s">
        <v>8611</v>
      </c>
      <c r="S2064" t="s">
        <v>8612</v>
      </c>
      <c r="T2064" t="s">
        <v>678</v>
      </c>
      <c r="U2064">
        <v>55021</v>
      </c>
      <c r="V2064" t="s">
        <v>28</v>
      </c>
      <c r="W2064" t="s">
        <v>1538</v>
      </c>
      <c r="X2064" t="s">
        <v>8613</v>
      </c>
      <c r="Y2064" t="s">
        <v>28</v>
      </c>
      <c r="Z2064" t="s">
        <v>8614</v>
      </c>
      <c r="AA2064" t="s">
        <v>8612</v>
      </c>
      <c r="AB2064" t="s">
        <v>678</v>
      </c>
      <c r="AC2064">
        <v>55947</v>
      </c>
      <c r="AD2064" t="s">
        <v>39</v>
      </c>
      <c r="AE2064" t="s">
        <v>28</v>
      </c>
      <c r="AF2064" t="b">
        <f t="shared" si="32"/>
        <v>1</v>
      </c>
      <c r="AG2064" t="b">
        <f>IF(Table1[[#This Row],[bank_type]] = "Private Nonprofit", TRUE, FALSE)</f>
        <v>0</v>
      </c>
    </row>
    <row r="2065" spans="1:33" x14ac:dyDescent="0.2">
      <c r="A2065">
        <v>1398</v>
      </c>
      <c r="B2065" t="s">
        <v>8615</v>
      </c>
      <c r="C2065" s="1">
        <v>36640</v>
      </c>
      <c r="D2065" s="1">
        <v>36640</v>
      </c>
      <c r="E2065" t="s">
        <v>8616</v>
      </c>
      <c r="F2065" t="b">
        <v>1</v>
      </c>
      <c r="G2065" t="s">
        <v>326</v>
      </c>
      <c r="H2065" t="s">
        <v>846</v>
      </c>
      <c r="I2065" t="s">
        <v>847</v>
      </c>
      <c r="J2065" t="s">
        <v>1192</v>
      </c>
      <c r="K2065" t="s">
        <v>24</v>
      </c>
      <c r="L2065" t="s">
        <v>678</v>
      </c>
      <c r="M2065" t="s">
        <v>8605</v>
      </c>
      <c r="N2065">
        <v>44.472869308641599</v>
      </c>
      <c r="O2065">
        <v>-93.441161320020399</v>
      </c>
      <c r="P2065" t="s">
        <v>78</v>
      </c>
      <c r="Q2065" t="s">
        <v>28</v>
      </c>
      <c r="R2065" t="s">
        <v>28</v>
      </c>
      <c r="S2065" t="s">
        <v>28</v>
      </c>
      <c r="T2065" t="s">
        <v>28</v>
      </c>
      <c r="U2065" t="s">
        <v>28</v>
      </c>
      <c r="V2065" t="s">
        <v>28</v>
      </c>
      <c r="W2065" t="s">
        <v>28</v>
      </c>
      <c r="X2065" t="s">
        <v>28</v>
      </c>
      <c r="Y2065" t="s">
        <v>28</v>
      </c>
      <c r="Z2065" t="s">
        <v>28</v>
      </c>
      <c r="AA2065" t="s">
        <v>28</v>
      </c>
      <c r="AB2065" t="s">
        <v>28</v>
      </c>
      <c r="AC2065" t="s">
        <v>28</v>
      </c>
      <c r="AD2065" t="s">
        <v>28</v>
      </c>
      <c r="AE2065" t="s">
        <v>28</v>
      </c>
      <c r="AF2065" t="b">
        <f t="shared" si="32"/>
        <v>0</v>
      </c>
      <c r="AG2065" t="b">
        <f>IF(Table1[[#This Row],[bank_type]] = "Private Nonprofit", TRUE, FALSE)</f>
        <v>0</v>
      </c>
    </row>
    <row r="2066" spans="1:33" x14ac:dyDescent="0.2">
      <c r="A2066">
        <v>1654</v>
      </c>
      <c r="B2066" t="s">
        <v>8617</v>
      </c>
      <c r="C2066" s="1">
        <v>38855</v>
      </c>
      <c r="D2066" s="1">
        <v>41731</v>
      </c>
      <c r="E2066" t="s">
        <v>8618</v>
      </c>
      <c r="F2066" t="b">
        <v>1</v>
      </c>
      <c r="G2066" t="s">
        <v>326</v>
      </c>
      <c r="H2066" t="s">
        <v>846</v>
      </c>
      <c r="I2066" t="s">
        <v>847</v>
      </c>
      <c r="J2066" t="s">
        <v>1192</v>
      </c>
      <c r="K2066" t="s">
        <v>362</v>
      </c>
      <c r="L2066" t="s">
        <v>678</v>
      </c>
      <c r="M2066" t="s">
        <v>8605</v>
      </c>
      <c r="N2066">
        <v>44.429236406693903</v>
      </c>
      <c r="O2066">
        <v>-93.245759449559003</v>
      </c>
      <c r="P2066" t="s">
        <v>78</v>
      </c>
      <c r="Q2066" t="s">
        <v>8619</v>
      </c>
      <c r="R2066" t="s">
        <v>8620</v>
      </c>
      <c r="S2066" t="s">
        <v>8621</v>
      </c>
      <c r="T2066" t="s">
        <v>678</v>
      </c>
      <c r="U2066">
        <v>55057</v>
      </c>
      <c r="V2066" t="s">
        <v>28</v>
      </c>
      <c r="W2066" t="s">
        <v>28</v>
      </c>
      <c r="X2066" t="s">
        <v>28</v>
      </c>
      <c r="Y2066" t="s">
        <v>28</v>
      </c>
      <c r="Z2066" t="s">
        <v>28</v>
      </c>
      <c r="AA2066" t="s">
        <v>28</v>
      </c>
      <c r="AB2066" t="s">
        <v>28</v>
      </c>
      <c r="AC2066" t="s">
        <v>28</v>
      </c>
      <c r="AD2066" t="s">
        <v>28</v>
      </c>
      <c r="AE2066" t="s">
        <v>28</v>
      </c>
      <c r="AF2066" t="b">
        <f t="shared" si="32"/>
        <v>0</v>
      </c>
      <c r="AG2066" t="b">
        <f>IF(Table1[[#This Row],[bank_type]] = "Private Nonprofit", TRUE, FALSE)</f>
        <v>0</v>
      </c>
    </row>
    <row r="2067" spans="1:33" x14ac:dyDescent="0.2">
      <c r="A2067">
        <v>4871</v>
      </c>
      <c r="B2067" t="s">
        <v>8622</v>
      </c>
      <c r="C2067" t="s">
        <v>28</v>
      </c>
      <c r="D2067" s="1">
        <v>44119</v>
      </c>
      <c r="E2067" t="s">
        <v>8623</v>
      </c>
      <c r="F2067" t="b">
        <v>1</v>
      </c>
      <c r="K2067" t="s">
        <v>76</v>
      </c>
      <c r="L2067" t="s">
        <v>678</v>
      </c>
      <c r="M2067" t="s">
        <v>8624</v>
      </c>
      <c r="N2067">
        <v>48.7881</v>
      </c>
      <c r="O2067">
        <v>-95.849000000000004</v>
      </c>
      <c r="P2067" t="s">
        <v>27</v>
      </c>
      <c r="Q2067" t="s">
        <v>28</v>
      </c>
      <c r="R2067" t="s">
        <v>28</v>
      </c>
      <c r="S2067" t="s">
        <v>28</v>
      </c>
      <c r="T2067" t="s">
        <v>28</v>
      </c>
      <c r="U2067" t="s">
        <v>28</v>
      </c>
      <c r="V2067" t="s">
        <v>28</v>
      </c>
      <c r="W2067" t="s">
        <v>8625</v>
      </c>
      <c r="X2067" t="s">
        <v>8626</v>
      </c>
      <c r="Y2067" t="s">
        <v>28</v>
      </c>
      <c r="Z2067" t="s">
        <v>8627</v>
      </c>
      <c r="AA2067" t="s">
        <v>8628</v>
      </c>
      <c r="AB2067" t="s">
        <v>678</v>
      </c>
      <c r="AC2067">
        <v>56751</v>
      </c>
      <c r="AD2067" t="s">
        <v>34</v>
      </c>
      <c r="AE2067" t="s">
        <v>28</v>
      </c>
      <c r="AF2067" t="b">
        <f t="shared" si="32"/>
        <v>1</v>
      </c>
      <c r="AG2067" t="b">
        <f>IF(Table1[[#This Row],[bank_type]] = "Private Nonprofit", TRUE, FALSE)</f>
        <v>0</v>
      </c>
    </row>
    <row r="2068" spans="1:33" x14ac:dyDescent="0.2">
      <c r="A2068">
        <v>1495</v>
      </c>
      <c r="B2068" t="s">
        <v>8629</v>
      </c>
      <c r="C2068" s="1">
        <v>38110</v>
      </c>
      <c r="D2068" s="1">
        <v>38110</v>
      </c>
      <c r="E2068" t="s">
        <v>8630</v>
      </c>
      <c r="F2068" t="b">
        <v>1</v>
      </c>
      <c r="G2068" t="s">
        <v>326</v>
      </c>
      <c r="H2068" t="s">
        <v>846</v>
      </c>
      <c r="I2068" t="s">
        <v>847</v>
      </c>
      <c r="J2068" t="s">
        <v>1192</v>
      </c>
      <c r="K2068" t="s">
        <v>24</v>
      </c>
      <c r="L2068" t="s">
        <v>678</v>
      </c>
      <c r="M2068" t="s">
        <v>8624</v>
      </c>
      <c r="N2068">
        <v>48.684143762702099</v>
      </c>
      <c r="O2068">
        <v>-95.834199045890003</v>
      </c>
      <c r="P2068" t="s">
        <v>307</v>
      </c>
      <c r="Q2068" t="s">
        <v>28</v>
      </c>
      <c r="R2068" t="s">
        <v>28</v>
      </c>
      <c r="S2068" t="s">
        <v>28</v>
      </c>
      <c r="T2068" t="s">
        <v>28</v>
      </c>
      <c r="U2068" t="s">
        <v>28</v>
      </c>
      <c r="V2068" t="s">
        <v>28</v>
      </c>
      <c r="W2068" t="s">
        <v>8631</v>
      </c>
      <c r="X2068" t="s">
        <v>8632</v>
      </c>
      <c r="Y2068" t="s">
        <v>28</v>
      </c>
      <c r="Z2068" t="s">
        <v>8633</v>
      </c>
      <c r="AA2068" t="s">
        <v>8445</v>
      </c>
      <c r="AB2068" t="s">
        <v>678</v>
      </c>
      <c r="AC2068">
        <v>56537</v>
      </c>
      <c r="AD2068" t="s">
        <v>39</v>
      </c>
      <c r="AE2068" t="s">
        <v>28</v>
      </c>
      <c r="AF2068" t="b">
        <f t="shared" si="32"/>
        <v>0</v>
      </c>
      <c r="AG2068" t="b">
        <f>IF(Table1[[#This Row],[bank_type]] = "Private Nonprofit", TRUE, FALSE)</f>
        <v>0</v>
      </c>
    </row>
    <row r="2069" spans="1:33" x14ac:dyDescent="0.2">
      <c r="A2069">
        <v>1495</v>
      </c>
      <c r="B2069" t="s">
        <v>8629</v>
      </c>
      <c r="C2069" s="1">
        <v>38110</v>
      </c>
      <c r="D2069" s="1">
        <v>38110</v>
      </c>
      <c r="E2069" t="s">
        <v>8630</v>
      </c>
      <c r="F2069" t="b">
        <v>1</v>
      </c>
      <c r="G2069" t="s">
        <v>326</v>
      </c>
      <c r="H2069" t="s">
        <v>846</v>
      </c>
      <c r="I2069" t="s">
        <v>847</v>
      </c>
      <c r="J2069" t="s">
        <v>1192</v>
      </c>
      <c r="K2069" t="s">
        <v>24</v>
      </c>
      <c r="L2069" t="s">
        <v>678</v>
      </c>
      <c r="M2069" t="s">
        <v>8624</v>
      </c>
      <c r="N2069">
        <v>48.684143762702099</v>
      </c>
      <c r="O2069">
        <v>-95.834199045890003</v>
      </c>
      <c r="P2069" t="s">
        <v>307</v>
      </c>
      <c r="Q2069" t="s">
        <v>28</v>
      </c>
      <c r="R2069" t="s">
        <v>28</v>
      </c>
      <c r="S2069" t="s">
        <v>28</v>
      </c>
      <c r="T2069" t="s">
        <v>28</v>
      </c>
      <c r="U2069" t="s">
        <v>28</v>
      </c>
      <c r="V2069" t="s">
        <v>28</v>
      </c>
      <c r="W2069" t="s">
        <v>8634</v>
      </c>
      <c r="X2069" t="s">
        <v>8635</v>
      </c>
      <c r="Y2069" t="s">
        <v>28</v>
      </c>
      <c r="Z2069" t="s">
        <v>8636</v>
      </c>
      <c r="AA2069" t="s">
        <v>8637</v>
      </c>
      <c r="AB2069" t="s">
        <v>678</v>
      </c>
      <c r="AC2069">
        <v>56714</v>
      </c>
      <c r="AD2069" t="s">
        <v>39</v>
      </c>
      <c r="AE2069" t="s">
        <v>28</v>
      </c>
      <c r="AF2069" t="b">
        <f t="shared" si="32"/>
        <v>0</v>
      </c>
      <c r="AG2069" t="b">
        <f>IF(Table1[[#This Row],[bank_type]] = "Private Nonprofit", TRUE, FALSE)</f>
        <v>0</v>
      </c>
    </row>
    <row r="2070" spans="1:33" x14ac:dyDescent="0.2">
      <c r="A2070">
        <v>1685</v>
      </c>
      <c r="B2070" t="s">
        <v>8638</v>
      </c>
      <c r="C2070" s="1">
        <v>40193</v>
      </c>
      <c r="D2070" s="1">
        <v>42880</v>
      </c>
      <c r="E2070" t="s">
        <v>8639</v>
      </c>
      <c r="F2070" t="b">
        <v>1</v>
      </c>
      <c r="G2070" t="s">
        <v>326</v>
      </c>
      <c r="H2070" t="s">
        <v>1518</v>
      </c>
      <c r="I2070" t="s">
        <v>6055</v>
      </c>
      <c r="J2070" t="s">
        <v>1192</v>
      </c>
      <c r="K2070" t="s">
        <v>829</v>
      </c>
      <c r="L2070" t="s">
        <v>678</v>
      </c>
      <c r="M2070" t="s">
        <v>8624</v>
      </c>
      <c r="N2070">
        <v>48.599656001629597</v>
      </c>
      <c r="O2070">
        <v>-96.078515634854398</v>
      </c>
      <c r="P2070" t="s">
        <v>705</v>
      </c>
      <c r="Q2070" t="s">
        <v>7018</v>
      </c>
      <c r="R2070" t="s">
        <v>7019</v>
      </c>
      <c r="S2070" t="s">
        <v>7020</v>
      </c>
      <c r="T2070" t="s">
        <v>678</v>
      </c>
      <c r="U2070">
        <v>55155</v>
      </c>
      <c r="V2070" t="s">
        <v>28</v>
      </c>
      <c r="W2070" t="s">
        <v>28</v>
      </c>
      <c r="X2070" t="s">
        <v>28</v>
      </c>
      <c r="Y2070" t="s">
        <v>28</v>
      </c>
      <c r="Z2070" t="s">
        <v>28</v>
      </c>
      <c r="AA2070" t="s">
        <v>28</v>
      </c>
      <c r="AB2070" t="s">
        <v>28</v>
      </c>
      <c r="AC2070" t="s">
        <v>28</v>
      </c>
      <c r="AD2070" t="s">
        <v>28</v>
      </c>
      <c r="AE2070" t="s">
        <v>28</v>
      </c>
      <c r="AF2070" t="b">
        <f t="shared" si="32"/>
        <v>0</v>
      </c>
      <c r="AG2070" t="b">
        <f>IF(Table1[[#This Row],[bank_type]] = "Private Nonprofit", TRUE, FALSE)</f>
        <v>0</v>
      </c>
    </row>
    <row r="2071" spans="1:33" x14ac:dyDescent="0.2">
      <c r="A2071">
        <v>1685</v>
      </c>
      <c r="B2071" t="s">
        <v>8638</v>
      </c>
      <c r="C2071" s="1">
        <v>40193</v>
      </c>
      <c r="D2071" s="1">
        <v>42880</v>
      </c>
      <c r="E2071" t="s">
        <v>8639</v>
      </c>
      <c r="F2071" t="b">
        <v>1</v>
      </c>
      <c r="G2071" t="s">
        <v>326</v>
      </c>
      <c r="H2071" t="s">
        <v>1518</v>
      </c>
      <c r="I2071" t="s">
        <v>6055</v>
      </c>
      <c r="J2071" t="s">
        <v>1192</v>
      </c>
      <c r="K2071" t="s">
        <v>829</v>
      </c>
      <c r="L2071" t="s">
        <v>678</v>
      </c>
      <c r="M2071" t="s">
        <v>8624</v>
      </c>
      <c r="N2071">
        <v>48.599656001629597</v>
      </c>
      <c r="O2071">
        <v>-96.078515634854398</v>
      </c>
      <c r="P2071" t="s">
        <v>705</v>
      </c>
      <c r="Q2071" t="s">
        <v>8640</v>
      </c>
      <c r="R2071" t="s">
        <v>8641</v>
      </c>
      <c r="S2071" t="s">
        <v>7611</v>
      </c>
      <c r="T2071" t="s">
        <v>678</v>
      </c>
      <c r="U2071">
        <v>56701</v>
      </c>
      <c r="V2071" t="s">
        <v>28</v>
      </c>
      <c r="W2071" t="s">
        <v>28</v>
      </c>
      <c r="X2071" t="s">
        <v>28</v>
      </c>
      <c r="Y2071" t="s">
        <v>28</v>
      </c>
      <c r="Z2071" t="s">
        <v>28</v>
      </c>
      <c r="AA2071" t="s">
        <v>28</v>
      </c>
      <c r="AB2071" t="s">
        <v>28</v>
      </c>
      <c r="AC2071" t="s">
        <v>28</v>
      </c>
      <c r="AD2071" t="s">
        <v>28</v>
      </c>
      <c r="AE2071" t="s">
        <v>28</v>
      </c>
      <c r="AF2071" t="b">
        <f t="shared" si="32"/>
        <v>0</v>
      </c>
      <c r="AG2071" t="b">
        <f>IF(Table1[[#This Row],[bank_type]] = "Private Nonprofit", TRUE, FALSE)</f>
        <v>0</v>
      </c>
    </row>
    <row r="2072" spans="1:33" x14ac:dyDescent="0.2">
      <c r="A2072">
        <v>5345</v>
      </c>
      <c r="B2072" t="s">
        <v>8642</v>
      </c>
      <c r="C2072" s="1">
        <v>44167</v>
      </c>
      <c r="D2072" s="1">
        <v>44167</v>
      </c>
      <c r="E2072" t="s">
        <v>8643</v>
      </c>
      <c r="F2072" t="b">
        <v>1</v>
      </c>
      <c r="G2072" t="s">
        <v>326</v>
      </c>
      <c r="J2072" t="s">
        <v>332</v>
      </c>
      <c r="K2072" t="s">
        <v>24</v>
      </c>
      <c r="L2072" t="s">
        <v>678</v>
      </c>
      <c r="M2072" t="s">
        <v>8624</v>
      </c>
      <c r="N2072">
        <v>48.849715000000003</v>
      </c>
      <c r="O2072">
        <v>-95.404651999999999</v>
      </c>
      <c r="P2072" t="s">
        <v>78</v>
      </c>
      <c r="Q2072" t="s">
        <v>8644</v>
      </c>
      <c r="R2072" t="s">
        <v>8645</v>
      </c>
      <c r="S2072" t="s">
        <v>7291</v>
      </c>
      <c r="T2072" t="s">
        <v>678</v>
      </c>
      <c r="U2072">
        <v>56763</v>
      </c>
      <c r="V2072" t="s">
        <v>8646</v>
      </c>
      <c r="W2072" t="s">
        <v>2158</v>
      </c>
      <c r="X2072" t="s">
        <v>7690</v>
      </c>
      <c r="Y2072" t="s">
        <v>7691</v>
      </c>
      <c r="Z2072" t="s">
        <v>7240</v>
      </c>
      <c r="AA2072" t="s">
        <v>28</v>
      </c>
      <c r="AB2072" t="s">
        <v>678</v>
      </c>
      <c r="AC2072">
        <v>55155</v>
      </c>
      <c r="AD2072" t="s">
        <v>39</v>
      </c>
      <c r="AE2072" t="s">
        <v>7019</v>
      </c>
      <c r="AF2072" t="b">
        <f t="shared" si="32"/>
        <v>0</v>
      </c>
      <c r="AG2072" t="b">
        <f>IF(Table1[[#This Row],[bank_type]] = "Private Nonprofit", TRUE, FALSE)</f>
        <v>0</v>
      </c>
    </row>
    <row r="2073" spans="1:33" x14ac:dyDescent="0.2">
      <c r="A2073">
        <v>5345</v>
      </c>
      <c r="B2073" t="s">
        <v>8642</v>
      </c>
      <c r="C2073" s="1">
        <v>44167</v>
      </c>
      <c r="D2073" s="1">
        <v>44167</v>
      </c>
      <c r="E2073" t="s">
        <v>8643</v>
      </c>
      <c r="F2073" t="b">
        <v>1</v>
      </c>
      <c r="G2073" t="s">
        <v>326</v>
      </c>
      <c r="J2073" t="s">
        <v>332</v>
      </c>
      <c r="K2073" t="s">
        <v>24</v>
      </c>
      <c r="L2073" t="s">
        <v>678</v>
      </c>
      <c r="M2073" t="s">
        <v>8624</v>
      </c>
      <c r="N2073">
        <v>48.849715000000003</v>
      </c>
      <c r="O2073">
        <v>-95.404651999999999</v>
      </c>
      <c r="P2073" t="s">
        <v>78</v>
      </c>
      <c r="Q2073" t="s">
        <v>8644</v>
      </c>
      <c r="R2073" t="s">
        <v>8645</v>
      </c>
      <c r="S2073" t="s">
        <v>7291</v>
      </c>
      <c r="T2073" t="s">
        <v>678</v>
      </c>
      <c r="U2073">
        <v>56763</v>
      </c>
      <c r="V2073" t="s">
        <v>8646</v>
      </c>
      <c r="W2073" t="s">
        <v>8647</v>
      </c>
      <c r="X2073" t="s">
        <v>8648</v>
      </c>
      <c r="Y2073" t="s">
        <v>8649</v>
      </c>
      <c r="Z2073" t="s">
        <v>8645</v>
      </c>
      <c r="AA2073" t="s">
        <v>7291</v>
      </c>
      <c r="AB2073" t="s">
        <v>678</v>
      </c>
      <c r="AC2073">
        <v>56763</v>
      </c>
      <c r="AD2073" t="s">
        <v>34</v>
      </c>
      <c r="AE2073" t="s">
        <v>8646</v>
      </c>
      <c r="AF2073" t="b">
        <f t="shared" si="32"/>
        <v>0</v>
      </c>
      <c r="AG2073" t="b">
        <f>IF(Table1[[#This Row],[bank_type]] = "Private Nonprofit", TRUE, FALSE)</f>
        <v>0</v>
      </c>
    </row>
    <row r="2074" spans="1:33" x14ac:dyDescent="0.2">
      <c r="A2074">
        <v>5346</v>
      </c>
      <c r="B2074" t="s">
        <v>8650</v>
      </c>
      <c r="C2074" s="1">
        <v>44167</v>
      </c>
      <c r="D2074" s="1">
        <v>44167</v>
      </c>
      <c r="E2074" t="s">
        <v>8651</v>
      </c>
      <c r="F2074" t="b">
        <v>1</v>
      </c>
      <c r="G2074" t="s">
        <v>326</v>
      </c>
      <c r="J2074" t="s">
        <v>332</v>
      </c>
      <c r="K2074" t="s">
        <v>24</v>
      </c>
      <c r="L2074" t="s">
        <v>678</v>
      </c>
      <c r="M2074" t="s">
        <v>8624</v>
      </c>
      <c r="N2074">
        <v>48.836146999999997</v>
      </c>
      <c r="O2074">
        <v>-95.383118999999994</v>
      </c>
      <c r="P2074" t="s">
        <v>78</v>
      </c>
      <c r="Q2074" t="s">
        <v>8644</v>
      </c>
      <c r="R2074" t="s">
        <v>8645</v>
      </c>
      <c r="S2074" t="s">
        <v>7291</v>
      </c>
      <c r="T2074" t="s">
        <v>678</v>
      </c>
      <c r="U2074">
        <v>56763</v>
      </c>
      <c r="V2074" t="s">
        <v>8646</v>
      </c>
      <c r="W2074" t="s">
        <v>2158</v>
      </c>
      <c r="X2074" t="s">
        <v>7690</v>
      </c>
      <c r="Y2074" t="s">
        <v>7691</v>
      </c>
      <c r="Z2074" t="s">
        <v>7240</v>
      </c>
      <c r="AA2074" t="s">
        <v>28</v>
      </c>
      <c r="AB2074" t="s">
        <v>678</v>
      </c>
      <c r="AC2074">
        <v>55155</v>
      </c>
      <c r="AD2074" t="s">
        <v>39</v>
      </c>
      <c r="AE2074" t="s">
        <v>7019</v>
      </c>
      <c r="AF2074" t="b">
        <f t="shared" si="32"/>
        <v>0</v>
      </c>
      <c r="AG2074" t="b">
        <f>IF(Table1[[#This Row],[bank_type]] = "Private Nonprofit", TRUE, FALSE)</f>
        <v>0</v>
      </c>
    </row>
    <row r="2075" spans="1:33" x14ac:dyDescent="0.2">
      <c r="A2075">
        <v>5346</v>
      </c>
      <c r="B2075" t="s">
        <v>8650</v>
      </c>
      <c r="C2075" s="1">
        <v>44167</v>
      </c>
      <c r="D2075" s="1">
        <v>44167</v>
      </c>
      <c r="E2075" t="s">
        <v>8651</v>
      </c>
      <c r="F2075" t="b">
        <v>1</v>
      </c>
      <c r="G2075" t="s">
        <v>326</v>
      </c>
      <c r="J2075" t="s">
        <v>332</v>
      </c>
      <c r="K2075" t="s">
        <v>24</v>
      </c>
      <c r="L2075" t="s">
        <v>678</v>
      </c>
      <c r="M2075" t="s">
        <v>8624</v>
      </c>
      <c r="N2075">
        <v>48.836146999999997</v>
      </c>
      <c r="O2075">
        <v>-95.383118999999994</v>
      </c>
      <c r="P2075" t="s">
        <v>78</v>
      </c>
      <c r="Q2075" t="s">
        <v>8644</v>
      </c>
      <c r="R2075" t="s">
        <v>8645</v>
      </c>
      <c r="S2075" t="s">
        <v>7291</v>
      </c>
      <c r="T2075" t="s">
        <v>678</v>
      </c>
      <c r="U2075">
        <v>56763</v>
      </c>
      <c r="V2075" t="s">
        <v>8646</v>
      </c>
      <c r="W2075" t="s">
        <v>8647</v>
      </c>
      <c r="X2075" t="s">
        <v>8648</v>
      </c>
      <c r="Y2075" t="s">
        <v>8649</v>
      </c>
      <c r="Z2075" t="s">
        <v>8645</v>
      </c>
      <c r="AA2075" t="s">
        <v>7291</v>
      </c>
      <c r="AB2075" t="s">
        <v>678</v>
      </c>
      <c r="AC2075">
        <v>56763</v>
      </c>
      <c r="AD2075" t="s">
        <v>34</v>
      </c>
      <c r="AE2075" t="s">
        <v>8646</v>
      </c>
      <c r="AF2075" t="b">
        <f t="shared" si="32"/>
        <v>0</v>
      </c>
      <c r="AG2075" t="b">
        <f>IF(Table1[[#This Row],[bank_type]] = "Private Nonprofit", TRUE, FALSE)</f>
        <v>0</v>
      </c>
    </row>
    <row r="2076" spans="1:33" x14ac:dyDescent="0.2">
      <c r="A2076">
        <v>6157</v>
      </c>
      <c r="B2076" t="s">
        <v>8652</v>
      </c>
      <c r="C2076" t="s">
        <v>28</v>
      </c>
      <c r="D2076" s="1">
        <v>45793</v>
      </c>
      <c r="E2076" t="s">
        <v>8653</v>
      </c>
      <c r="F2076" t="b">
        <v>1</v>
      </c>
      <c r="G2076" t="s">
        <v>326</v>
      </c>
      <c r="H2076" t="s">
        <v>846</v>
      </c>
      <c r="I2076" t="s">
        <v>847</v>
      </c>
      <c r="J2076" t="s">
        <v>332</v>
      </c>
      <c r="K2076" t="s">
        <v>24</v>
      </c>
      <c r="L2076" t="s">
        <v>678</v>
      </c>
      <c r="M2076" t="s">
        <v>8624</v>
      </c>
      <c r="N2076">
        <v>48.924529</v>
      </c>
      <c r="O2076">
        <v>-96.049843999999993</v>
      </c>
      <c r="P2076" t="s">
        <v>27</v>
      </c>
      <c r="Q2076" t="s">
        <v>8644</v>
      </c>
      <c r="R2076" t="s">
        <v>8645</v>
      </c>
      <c r="S2076" t="s">
        <v>7291</v>
      </c>
      <c r="T2076" t="s">
        <v>678</v>
      </c>
      <c r="U2076">
        <v>56763</v>
      </c>
      <c r="V2076" t="s">
        <v>8646</v>
      </c>
      <c r="W2076" t="s">
        <v>2158</v>
      </c>
      <c r="X2076" t="s">
        <v>7690</v>
      </c>
      <c r="Y2076" t="s">
        <v>7691</v>
      </c>
      <c r="Z2076" t="s">
        <v>7240</v>
      </c>
      <c r="AA2076" t="s">
        <v>28</v>
      </c>
      <c r="AB2076" t="s">
        <v>678</v>
      </c>
      <c r="AC2076">
        <v>55155</v>
      </c>
      <c r="AD2076" t="s">
        <v>405</v>
      </c>
      <c r="AE2076" t="s">
        <v>7019</v>
      </c>
      <c r="AF2076" t="b">
        <f t="shared" si="32"/>
        <v>1</v>
      </c>
      <c r="AG2076" t="b">
        <f>IF(Table1[[#This Row],[bank_type]] = "Private Nonprofit", TRUE, FALSE)</f>
        <v>0</v>
      </c>
    </row>
    <row r="2077" spans="1:33" x14ac:dyDescent="0.2">
      <c r="A2077">
        <v>7226</v>
      </c>
      <c r="B2077" t="s">
        <v>8654</v>
      </c>
      <c r="C2077" t="s">
        <v>28</v>
      </c>
      <c r="D2077" t="s">
        <v>28</v>
      </c>
      <c r="E2077" t="s">
        <v>8655</v>
      </c>
      <c r="F2077" t="b">
        <v>1</v>
      </c>
      <c r="K2077" t="s">
        <v>42</v>
      </c>
      <c r="L2077" t="s">
        <v>678</v>
      </c>
      <c r="M2077" t="s">
        <v>8624</v>
      </c>
      <c r="N2077">
        <v>48.894976</v>
      </c>
      <c r="O2077">
        <v>-95.647326000000007</v>
      </c>
      <c r="P2077" t="s">
        <v>27</v>
      </c>
      <c r="Q2077" t="s">
        <v>28</v>
      </c>
      <c r="R2077" t="s">
        <v>28</v>
      </c>
      <c r="S2077" t="s">
        <v>28</v>
      </c>
      <c r="T2077" t="s">
        <v>28</v>
      </c>
      <c r="U2077" t="s">
        <v>28</v>
      </c>
      <c r="V2077" t="s">
        <v>28</v>
      </c>
      <c r="W2077" t="s">
        <v>28</v>
      </c>
      <c r="X2077" t="s">
        <v>28</v>
      </c>
      <c r="Y2077" t="s">
        <v>28</v>
      </c>
      <c r="Z2077" t="s">
        <v>28</v>
      </c>
      <c r="AA2077" t="s">
        <v>28</v>
      </c>
      <c r="AB2077" t="s">
        <v>28</v>
      </c>
      <c r="AC2077" t="s">
        <v>28</v>
      </c>
      <c r="AD2077" t="s">
        <v>28</v>
      </c>
      <c r="AE2077" t="s">
        <v>28</v>
      </c>
      <c r="AF2077" t="b">
        <f t="shared" si="32"/>
        <v>1</v>
      </c>
      <c r="AG2077" t="b">
        <f>IF(Table1[[#This Row],[bank_type]] = "Private Nonprofit", TRUE, FALSE)</f>
        <v>0</v>
      </c>
    </row>
    <row r="2078" spans="1:33" x14ac:dyDescent="0.2">
      <c r="A2078">
        <v>1974</v>
      </c>
      <c r="B2078" t="s">
        <v>8656</v>
      </c>
      <c r="C2078" s="1">
        <v>36873</v>
      </c>
      <c r="D2078" s="1">
        <v>41390</v>
      </c>
      <c r="E2078" t="s">
        <v>8657</v>
      </c>
      <c r="F2078" t="b">
        <v>1</v>
      </c>
      <c r="G2078" t="s">
        <v>326</v>
      </c>
      <c r="H2078" t="s">
        <v>846</v>
      </c>
      <c r="I2078" t="s">
        <v>847</v>
      </c>
      <c r="J2078" t="s">
        <v>1192</v>
      </c>
      <c r="K2078" t="s">
        <v>362</v>
      </c>
      <c r="L2078" t="s">
        <v>678</v>
      </c>
      <c r="M2078" t="s">
        <v>8658</v>
      </c>
      <c r="N2078">
        <v>44.568412375941499</v>
      </c>
      <c r="O2078">
        <v>-93.758829894895598</v>
      </c>
      <c r="P2078" t="s">
        <v>705</v>
      </c>
      <c r="Q2078" t="s">
        <v>28</v>
      </c>
      <c r="R2078" t="s">
        <v>28</v>
      </c>
      <c r="S2078" t="s">
        <v>28</v>
      </c>
      <c r="T2078" t="s">
        <v>28</v>
      </c>
      <c r="U2078" t="s">
        <v>28</v>
      </c>
      <c r="V2078" t="s">
        <v>28</v>
      </c>
      <c r="W2078" t="s">
        <v>28</v>
      </c>
      <c r="X2078" t="s">
        <v>28</v>
      </c>
      <c r="Y2078" t="s">
        <v>28</v>
      </c>
      <c r="Z2078" t="s">
        <v>28</v>
      </c>
      <c r="AA2078" t="s">
        <v>28</v>
      </c>
      <c r="AB2078" t="s">
        <v>28</v>
      </c>
      <c r="AC2078" t="s">
        <v>28</v>
      </c>
      <c r="AD2078" t="s">
        <v>28</v>
      </c>
      <c r="AE2078" t="s">
        <v>28</v>
      </c>
      <c r="AF2078" t="b">
        <f t="shared" si="32"/>
        <v>0</v>
      </c>
      <c r="AG2078" t="b">
        <f>IF(Table1[[#This Row],[bank_type]] = "Private Nonprofit", TRUE, FALSE)</f>
        <v>0</v>
      </c>
    </row>
    <row r="2079" spans="1:33" x14ac:dyDescent="0.2">
      <c r="A2079">
        <v>1402</v>
      </c>
      <c r="B2079" t="s">
        <v>8659</v>
      </c>
      <c r="C2079" s="1">
        <v>34590</v>
      </c>
      <c r="D2079" s="1">
        <v>45282</v>
      </c>
      <c r="E2079" t="s">
        <v>8660</v>
      </c>
      <c r="F2079" t="b">
        <v>1</v>
      </c>
      <c r="G2079" t="s">
        <v>326</v>
      </c>
      <c r="H2079" t="s">
        <v>846</v>
      </c>
      <c r="I2079" t="s">
        <v>847</v>
      </c>
      <c r="J2079" t="s">
        <v>332</v>
      </c>
      <c r="K2079" t="s">
        <v>362</v>
      </c>
      <c r="L2079" t="s">
        <v>678</v>
      </c>
      <c r="M2079" t="s">
        <v>8658</v>
      </c>
      <c r="N2079">
        <v>44.690974571459897</v>
      </c>
      <c r="O2079">
        <v>-93.334801505549905</v>
      </c>
      <c r="P2079" t="s">
        <v>78</v>
      </c>
      <c r="Q2079" t="s">
        <v>28</v>
      </c>
      <c r="R2079" t="s">
        <v>28</v>
      </c>
      <c r="S2079" t="s">
        <v>28</v>
      </c>
      <c r="T2079" t="s">
        <v>28</v>
      </c>
      <c r="U2079" t="s">
        <v>28</v>
      </c>
      <c r="V2079" t="s">
        <v>28</v>
      </c>
      <c r="W2079" t="s">
        <v>345</v>
      </c>
      <c r="X2079" t="s">
        <v>8661</v>
      </c>
      <c r="Y2079" t="s">
        <v>28</v>
      </c>
      <c r="Z2079" t="s">
        <v>8662</v>
      </c>
      <c r="AA2079" t="s">
        <v>8663</v>
      </c>
      <c r="AB2079" t="s">
        <v>678</v>
      </c>
      <c r="AC2079">
        <v>55372</v>
      </c>
      <c r="AD2079" t="s">
        <v>39</v>
      </c>
      <c r="AE2079" t="s">
        <v>28</v>
      </c>
      <c r="AF2079" t="b">
        <f t="shared" si="32"/>
        <v>0</v>
      </c>
      <c r="AG2079" t="b">
        <f>IF(Table1[[#This Row],[bank_type]] = "Private Nonprofit", TRUE, FALSE)</f>
        <v>0</v>
      </c>
    </row>
    <row r="2080" spans="1:33" x14ac:dyDescent="0.2">
      <c r="A2080">
        <v>1403</v>
      </c>
      <c r="B2080" t="s">
        <v>8664</v>
      </c>
      <c r="C2080" s="1">
        <v>35187</v>
      </c>
      <c r="D2080" s="1">
        <v>45282</v>
      </c>
      <c r="E2080" t="s">
        <v>8665</v>
      </c>
      <c r="F2080" t="b">
        <v>1</v>
      </c>
      <c r="G2080" t="s">
        <v>326</v>
      </c>
      <c r="H2080" t="s">
        <v>846</v>
      </c>
      <c r="I2080" t="s">
        <v>847</v>
      </c>
      <c r="J2080" t="s">
        <v>332</v>
      </c>
      <c r="K2080" t="s">
        <v>362</v>
      </c>
      <c r="L2080" t="s">
        <v>678</v>
      </c>
      <c r="M2080" t="s">
        <v>8658</v>
      </c>
      <c r="N2080">
        <v>44.690651694303703</v>
      </c>
      <c r="O2080">
        <v>-93.336904547309302</v>
      </c>
      <c r="P2080" t="s">
        <v>78</v>
      </c>
      <c r="Q2080" t="s">
        <v>28</v>
      </c>
      <c r="R2080" t="s">
        <v>28</v>
      </c>
      <c r="S2080" t="s">
        <v>28</v>
      </c>
      <c r="T2080" t="s">
        <v>28</v>
      </c>
      <c r="U2080" t="s">
        <v>28</v>
      </c>
      <c r="V2080" t="s">
        <v>28</v>
      </c>
      <c r="W2080" t="s">
        <v>345</v>
      </c>
      <c r="X2080" t="s">
        <v>8661</v>
      </c>
      <c r="Y2080" t="s">
        <v>28</v>
      </c>
      <c r="Z2080" t="s">
        <v>8662</v>
      </c>
      <c r="AA2080" t="s">
        <v>8663</v>
      </c>
      <c r="AB2080" t="s">
        <v>678</v>
      </c>
      <c r="AC2080">
        <v>55372</v>
      </c>
      <c r="AD2080" t="s">
        <v>39</v>
      </c>
      <c r="AE2080" t="s">
        <v>28</v>
      </c>
      <c r="AF2080" t="b">
        <f t="shared" si="32"/>
        <v>0</v>
      </c>
      <c r="AG2080" t="b">
        <f>IF(Table1[[#This Row],[bank_type]] = "Private Nonprofit", TRUE, FALSE)</f>
        <v>0</v>
      </c>
    </row>
    <row r="2081" spans="1:33" x14ac:dyDescent="0.2">
      <c r="A2081">
        <v>1664</v>
      </c>
      <c r="B2081" t="s">
        <v>8666</v>
      </c>
      <c r="C2081" s="1">
        <v>37448</v>
      </c>
      <c r="D2081" s="1">
        <v>42682</v>
      </c>
      <c r="E2081" t="s">
        <v>8667</v>
      </c>
      <c r="F2081" t="b">
        <v>1</v>
      </c>
      <c r="G2081" t="s">
        <v>326</v>
      </c>
      <c r="H2081" t="s">
        <v>846</v>
      </c>
      <c r="I2081" t="s">
        <v>847</v>
      </c>
      <c r="J2081" t="s">
        <v>1192</v>
      </c>
      <c r="K2081" t="s">
        <v>362</v>
      </c>
      <c r="L2081" t="s">
        <v>678</v>
      </c>
      <c r="M2081" t="s">
        <v>8658</v>
      </c>
      <c r="N2081">
        <v>44.620967364259599</v>
      </c>
      <c r="O2081">
        <v>-93.701807459792406</v>
      </c>
      <c r="P2081" t="s">
        <v>27</v>
      </c>
      <c r="Q2081" t="s">
        <v>28</v>
      </c>
      <c r="R2081" t="s">
        <v>28</v>
      </c>
      <c r="S2081" t="s">
        <v>28</v>
      </c>
      <c r="T2081" t="s">
        <v>28</v>
      </c>
      <c r="U2081" t="s">
        <v>28</v>
      </c>
      <c r="V2081" t="s">
        <v>28</v>
      </c>
      <c r="W2081" t="s">
        <v>28</v>
      </c>
      <c r="X2081" t="s">
        <v>28</v>
      </c>
      <c r="Y2081" t="s">
        <v>28</v>
      </c>
      <c r="Z2081" t="s">
        <v>28</v>
      </c>
      <c r="AA2081" t="s">
        <v>28</v>
      </c>
      <c r="AB2081" t="s">
        <v>28</v>
      </c>
      <c r="AC2081" t="s">
        <v>28</v>
      </c>
      <c r="AD2081" t="s">
        <v>28</v>
      </c>
      <c r="AE2081" t="s">
        <v>28</v>
      </c>
      <c r="AF2081" t="b">
        <f t="shared" si="32"/>
        <v>1</v>
      </c>
      <c r="AG2081" t="b">
        <f>IF(Table1[[#This Row],[bank_type]] = "Private Nonprofit", TRUE, FALSE)</f>
        <v>0</v>
      </c>
    </row>
    <row r="2082" spans="1:33" x14ac:dyDescent="0.2">
      <c r="A2082">
        <v>1655</v>
      </c>
      <c r="B2082" t="s">
        <v>8668</v>
      </c>
      <c r="C2082" s="1">
        <v>37627</v>
      </c>
      <c r="D2082" s="1">
        <v>42682</v>
      </c>
      <c r="E2082" t="s">
        <v>8669</v>
      </c>
      <c r="F2082" t="b">
        <v>1</v>
      </c>
      <c r="G2082" t="s">
        <v>326</v>
      </c>
      <c r="H2082" t="s">
        <v>846</v>
      </c>
      <c r="I2082" t="s">
        <v>847</v>
      </c>
      <c r="J2082" t="s">
        <v>1192</v>
      </c>
      <c r="K2082" t="s">
        <v>362</v>
      </c>
      <c r="L2082" t="s">
        <v>678</v>
      </c>
      <c r="M2082" t="s">
        <v>8658</v>
      </c>
      <c r="N2082">
        <v>44.767510496353403</v>
      </c>
      <c r="O2082">
        <v>-93.390416433358496</v>
      </c>
      <c r="P2082" t="s">
        <v>705</v>
      </c>
      <c r="Q2082" t="s">
        <v>28</v>
      </c>
      <c r="R2082" t="s">
        <v>28</v>
      </c>
      <c r="S2082" t="s">
        <v>28</v>
      </c>
      <c r="T2082" t="s">
        <v>28</v>
      </c>
      <c r="U2082" t="s">
        <v>28</v>
      </c>
      <c r="V2082" t="s">
        <v>28</v>
      </c>
      <c r="W2082" t="s">
        <v>28</v>
      </c>
      <c r="X2082" t="s">
        <v>28</v>
      </c>
      <c r="Y2082" t="s">
        <v>28</v>
      </c>
      <c r="Z2082" t="s">
        <v>28</v>
      </c>
      <c r="AA2082" t="s">
        <v>28</v>
      </c>
      <c r="AB2082" t="s">
        <v>28</v>
      </c>
      <c r="AC2082" t="s">
        <v>28</v>
      </c>
      <c r="AD2082" t="s">
        <v>28</v>
      </c>
      <c r="AE2082" t="s">
        <v>28</v>
      </c>
      <c r="AF2082" t="b">
        <f t="shared" si="32"/>
        <v>0</v>
      </c>
      <c r="AG2082" t="b">
        <f>IF(Table1[[#This Row],[bank_type]] = "Private Nonprofit", TRUE, FALSE)</f>
        <v>0</v>
      </c>
    </row>
    <row r="2083" spans="1:33" x14ac:dyDescent="0.2">
      <c r="A2083">
        <v>1657</v>
      </c>
      <c r="B2083" t="s">
        <v>8670</v>
      </c>
      <c r="C2083" s="1">
        <v>38285</v>
      </c>
      <c r="D2083" s="1">
        <v>38285</v>
      </c>
      <c r="E2083" t="s">
        <v>8671</v>
      </c>
      <c r="F2083" t="b">
        <v>1</v>
      </c>
      <c r="G2083" t="s">
        <v>326</v>
      </c>
      <c r="H2083" t="s">
        <v>846</v>
      </c>
      <c r="I2083" t="s">
        <v>847</v>
      </c>
      <c r="J2083" t="s">
        <v>332</v>
      </c>
      <c r="K2083" t="s">
        <v>24</v>
      </c>
      <c r="L2083" t="s">
        <v>678</v>
      </c>
      <c r="M2083" t="s">
        <v>8658</v>
      </c>
      <c r="N2083">
        <v>44.661613662828401</v>
      </c>
      <c r="O2083">
        <v>-93.387208672506205</v>
      </c>
      <c r="P2083" t="s">
        <v>78</v>
      </c>
      <c r="Q2083" t="s">
        <v>28</v>
      </c>
      <c r="R2083" t="s">
        <v>28</v>
      </c>
      <c r="S2083" t="s">
        <v>28</v>
      </c>
      <c r="T2083" t="s">
        <v>28</v>
      </c>
      <c r="U2083" t="s">
        <v>28</v>
      </c>
      <c r="V2083" t="s">
        <v>28</v>
      </c>
      <c r="W2083" t="s">
        <v>8672</v>
      </c>
      <c r="X2083" t="s">
        <v>8673</v>
      </c>
      <c r="Y2083" t="s">
        <v>28</v>
      </c>
      <c r="Z2083" t="s">
        <v>8674</v>
      </c>
      <c r="AA2083" t="s">
        <v>8663</v>
      </c>
      <c r="AB2083" t="s">
        <v>678</v>
      </c>
      <c r="AC2083">
        <v>55372</v>
      </c>
      <c r="AD2083" t="s">
        <v>39</v>
      </c>
      <c r="AE2083" t="s">
        <v>28</v>
      </c>
      <c r="AF2083" t="b">
        <f t="shared" si="32"/>
        <v>0</v>
      </c>
      <c r="AG2083" t="b">
        <f>IF(Table1[[#This Row],[bank_type]] = "Private Nonprofit", TRUE, FALSE)</f>
        <v>0</v>
      </c>
    </row>
    <row r="2084" spans="1:33" x14ac:dyDescent="0.2">
      <c r="A2084">
        <v>1656</v>
      </c>
      <c r="B2084" t="s">
        <v>8675</v>
      </c>
      <c r="C2084" s="1">
        <v>37900</v>
      </c>
      <c r="D2084" s="1">
        <v>42025</v>
      </c>
      <c r="E2084" t="s">
        <v>8676</v>
      </c>
      <c r="F2084" t="b">
        <v>1</v>
      </c>
      <c r="G2084" t="s">
        <v>326</v>
      </c>
      <c r="H2084" t="s">
        <v>846</v>
      </c>
      <c r="I2084" t="s">
        <v>847</v>
      </c>
      <c r="J2084" t="s">
        <v>1192</v>
      </c>
      <c r="K2084" t="s">
        <v>362</v>
      </c>
      <c r="L2084" t="s">
        <v>678</v>
      </c>
      <c r="M2084" t="s">
        <v>8658</v>
      </c>
      <c r="N2084">
        <v>44.743224193578499</v>
      </c>
      <c r="O2084">
        <v>-93.5438517387784</v>
      </c>
      <c r="P2084" t="s">
        <v>78</v>
      </c>
      <c r="Q2084" t="s">
        <v>8677</v>
      </c>
      <c r="R2084" t="s">
        <v>8678</v>
      </c>
      <c r="S2084" t="s">
        <v>8679</v>
      </c>
      <c r="T2084" t="s">
        <v>678</v>
      </c>
      <c r="U2084">
        <v>55379</v>
      </c>
      <c r="V2084" t="s">
        <v>28</v>
      </c>
      <c r="W2084" t="s">
        <v>28</v>
      </c>
      <c r="X2084" t="s">
        <v>28</v>
      </c>
      <c r="Y2084" t="s">
        <v>28</v>
      </c>
      <c r="Z2084" t="s">
        <v>28</v>
      </c>
      <c r="AA2084" t="s">
        <v>28</v>
      </c>
      <c r="AB2084" t="s">
        <v>28</v>
      </c>
      <c r="AC2084" t="s">
        <v>28</v>
      </c>
      <c r="AD2084" t="s">
        <v>28</v>
      </c>
      <c r="AE2084" t="s">
        <v>28</v>
      </c>
      <c r="AF2084" t="b">
        <f t="shared" si="32"/>
        <v>0</v>
      </c>
      <c r="AG2084" t="b">
        <f>IF(Table1[[#This Row],[bank_type]] = "Private Nonprofit", TRUE, FALSE)</f>
        <v>0</v>
      </c>
    </row>
    <row r="2085" spans="1:33" x14ac:dyDescent="0.2">
      <c r="A2085">
        <v>1524</v>
      </c>
      <c r="B2085" t="s">
        <v>8680</v>
      </c>
      <c r="C2085" s="1">
        <v>38462</v>
      </c>
      <c r="D2085" s="1">
        <v>45162</v>
      </c>
      <c r="E2085" t="s">
        <v>8681</v>
      </c>
      <c r="F2085" t="b">
        <v>1</v>
      </c>
      <c r="G2085" t="s">
        <v>326</v>
      </c>
      <c r="H2085" t="s">
        <v>846</v>
      </c>
      <c r="I2085" t="s">
        <v>847</v>
      </c>
      <c r="J2085" t="s">
        <v>1192</v>
      </c>
      <c r="K2085" t="s">
        <v>362</v>
      </c>
      <c r="L2085" t="s">
        <v>678</v>
      </c>
      <c r="M2085" t="s">
        <v>8658</v>
      </c>
      <c r="N2085">
        <v>44.554432359540698</v>
      </c>
      <c r="O2085">
        <v>-93.812304357261098</v>
      </c>
      <c r="P2085" t="s">
        <v>78</v>
      </c>
      <c r="Q2085" t="s">
        <v>8682</v>
      </c>
      <c r="R2085" t="s">
        <v>8683</v>
      </c>
      <c r="S2085" t="s">
        <v>5321</v>
      </c>
      <c r="T2085" t="s">
        <v>678</v>
      </c>
      <c r="U2085">
        <v>56044</v>
      </c>
      <c r="V2085" t="s">
        <v>8684</v>
      </c>
      <c r="W2085" t="s">
        <v>28</v>
      </c>
      <c r="X2085" t="s">
        <v>28</v>
      </c>
      <c r="Y2085" t="s">
        <v>28</v>
      </c>
      <c r="Z2085" t="s">
        <v>28</v>
      </c>
      <c r="AA2085" t="s">
        <v>28</v>
      </c>
      <c r="AB2085" t="s">
        <v>28</v>
      </c>
      <c r="AC2085" t="s">
        <v>28</v>
      </c>
      <c r="AD2085" t="s">
        <v>28</v>
      </c>
      <c r="AE2085" t="s">
        <v>28</v>
      </c>
      <c r="AF2085" t="b">
        <f t="shared" si="32"/>
        <v>0</v>
      </c>
      <c r="AG2085" t="b">
        <f>IF(Table1[[#This Row],[bank_type]] = "Private Nonprofit", TRUE, FALSE)</f>
        <v>0</v>
      </c>
    </row>
    <row r="2086" spans="1:33" x14ac:dyDescent="0.2">
      <c r="A2086">
        <v>1658</v>
      </c>
      <c r="B2086" t="s">
        <v>8685</v>
      </c>
      <c r="C2086" s="1">
        <v>38506</v>
      </c>
      <c r="D2086" s="1">
        <v>42584</v>
      </c>
      <c r="E2086" t="s">
        <v>8686</v>
      </c>
      <c r="F2086" t="b">
        <v>1</v>
      </c>
      <c r="G2086" t="s">
        <v>326</v>
      </c>
      <c r="H2086" t="s">
        <v>846</v>
      </c>
      <c r="I2086" t="s">
        <v>847</v>
      </c>
      <c r="J2086" t="s">
        <v>1192</v>
      </c>
      <c r="K2086" t="s">
        <v>362</v>
      </c>
      <c r="L2086" t="s">
        <v>678</v>
      </c>
      <c r="M2086" t="s">
        <v>8658</v>
      </c>
      <c r="N2086">
        <v>44.577425032920402</v>
      </c>
      <c r="O2086">
        <v>-93.732988697150901</v>
      </c>
      <c r="P2086" t="s">
        <v>78</v>
      </c>
      <c r="Q2086" t="s">
        <v>8687</v>
      </c>
      <c r="R2086" t="s">
        <v>8688</v>
      </c>
      <c r="S2086" t="s">
        <v>8689</v>
      </c>
      <c r="T2086" t="s">
        <v>678</v>
      </c>
      <c r="U2086">
        <v>56011</v>
      </c>
      <c r="V2086" t="s">
        <v>28</v>
      </c>
      <c r="W2086" t="s">
        <v>28</v>
      </c>
      <c r="X2086" t="s">
        <v>28</v>
      </c>
      <c r="Y2086" t="s">
        <v>28</v>
      </c>
      <c r="Z2086" t="s">
        <v>28</v>
      </c>
      <c r="AA2086" t="s">
        <v>28</v>
      </c>
      <c r="AB2086" t="s">
        <v>28</v>
      </c>
      <c r="AC2086" t="s">
        <v>28</v>
      </c>
      <c r="AD2086" t="s">
        <v>28</v>
      </c>
      <c r="AE2086" t="s">
        <v>28</v>
      </c>
      <c r="AF2086" t="b">
        <f t="shared" si="32"/>
        <v>0</v>
      </c>
      <c r="AG2086" t="b">
        <f>IF(Table1[[#This Row],[bank_type]] = "Private Nonprofit", TRUE, FALSE)</f>
        <v>0</v>
      </c>
    </row>
    <row r="2087" spans="1:33" x14ac:dyDescent="0.2">
      <c r="A2087">
        <v>1659</v>
      </c>
      <c r="B2087" t="s">
        <v>8690</v>
      </c>
      <c r="C2087" s="1">
        <v>39401</v>
      </c>
      <c r="D2087" s="1">
        <v>39401</v>
      </c>
      <c r="E2087" t="s">
        <v>8691</v>
      </c>
      <c r="F2087" t="b">
        <v>1</v>
      </c>
      <c r="G2087" t="s">
        <v>326</v>
      </c>
      <c r="H2087" t="s">
        <v>846</v>
      </c>
      <c r="I2087" t="s">
        <v>847</v>
      </c>
      <c r="J2087" t="s">
        <v>332</v>
      </c>
      <c r="K2087" t="s">
        <v>24</v>
      </c>
      <c r="L2087" t="s">
        <v>678</v>
      </c>
      <c r="M2087" t="s">
        <v>8658</v>
      </c>
      <c r="N2087">
        <v>44.625071485024897</v>
      </c>
      <c r="O2087">
        <v>-93.393071439036106</v>
      </c>
      <c r="P2087" t="s">
        <v>78</v>
      </c>
      <c r="Q2087" t="s">
        <v>8692</v>
      </c>
      <c r="R2087" t="s">
        <v>8693</v>
      </c>
      <c r="S2087" t="s">
        <v>8694</v>
      </c>
      <c r="T2087" t="s">
        <v>678</v>
      </c>
      <c r="U2087">
        <v>55306</v>
      </c>
      <c r="V2087" t="s">
        <v>8695</v>
      </c>
      <c r="W2087" t="s">
        <v>28</v>
      </c>
      <c r="X2087" t="s">
        <v>28</v>
      </c>
      <c r="Y2087" t="s">
        <v>28</v>
      </c>
      <c r="Z2087" t="s">
        <v>28</v>
      </c>
      <c r="AA2087" t="s">
        <v>28</v>
      </c>
      <c r="AB2087" t="s">
        <v>28</v>
      </c>
      <c r="AC2087" t="s">
        <v>28</v>
      </c>
      <c r="AD2087" t="s">
        <v>28</v>
      </c>
      <c r="AE2087" t="s">
        <v>28</v>
      </c>
      <c r="AF2087" t="b">
        <f t="shared" si="32"/>
        <v>0</v>
      </c>
      <c r="AG2087" t="b">
        <f>IF(Table1[[#This Row],[bank_type]] = "Private Nonprofit", TRUE, FALSE)</f>
        <v>0</v>
      </c>
    </row>
    <row r="2088" spans="1:33" x14ac:dyDescent="0.2">
      <c r="A2088">
        <v>5760</v>
      </c>
      <c r="B2088" t="s">
        <v>8696</v>
      </c>
      <c r="C2088" t="s">
        <v>28</v>
      </c>
      <c r="D2088" s="1">
        <v>44897</v>
      </c>
      <c r="E2088" t="s">
        <v>8697</v>
      </c>
      <c r="F2088" t="b">
        <v>1</v>
      </c>
      <c r="G2088" t="s">
        <v>326</v>
      </c>
      <c r="H2088" t="s">
        <v>846</v>
      </c>
      <c r="J2088" t="s">
        <v>332</v>
      </c>
      <c r="K2088" t="s">
        <v>24</v>
      </c>
      <c r="L2088" t="s">
        <v>678</v>
      </c>
      <c r="M2088" t="s">
        <v>8605</v>
      </c>
      <c r="N2088">
        <v>44.324525999999999</v>
      </c>
      <c r="O2088">
        <v>-93.223015000000004</v>
      </c>
      <c r="P2088" t="s">
        <v>78</v>
      </c>
      <c r="Q2088" t="s">
        <v>8698</v>
      </c>
      <c r="R2088" t="s">
        <v>8699</v>
      </c>
      <c r="S2088" t="s">
        <v>2996</v>
      </c>
      <c r="T2088" t="s">
        <v>678</v>
      </c>
      <c r="U2088">
        <v>55088</v>
      </c>
      <c r="V2088" t="s">
        <v>28</v>
      </c>
      <c r="W2088" t="s">
        <v>603</v>
      </c>
      <c r="X2088" t="s">
        <v>8421</v>
      </c>
      <c r="Y2088" t="s">
        <v>8422</v>
      </c>
      <c r="Z2088" t="s">
        <v>8423</v>
      </c>
      <c r="AA2088" t="s">
        <v>7706</v>
      </c>
      <c r="AB2088" t="s">
        <v>678</v>
      </c>
      <c r="AC2088">
        <v>55901</v>
      </c>
      <c r="AD2088" t="s">
        <v>405</v>
      </c>
      <c r="AE2088" t="s">
        <v>1248</v>
      </c>
      <c r="AF2088" t="b">
        <f t="shared" si="32"/>
        <v>0</v>
      </c>
      <c r="AG2088" t="b">
        <f>IF(Table1[[#This Row],[bank_type]] = "Private Nonprofit", TRUE, FALSE)</f>
        <v>0</v>
      </c>
    </row>
    <row r="2089" spans="1:33" x14ac:dyDescent="0.2">
      <c r="A2089">
        <v>4730</v>
      </c>
      <c r="B2089" t="s">
        <v>8700</v>
      </c>
      <c r="C2089" s="1">
        <v>43741</v>
      </c>
      <c r="D2089" s="1">
        <v>43741</v>
      </c>
      <c r="E2089" t="s">
        <v>8701</v>
      </c>
      <c r="F2089" t="b">
        <v>1</v>
      </c>
      <c r="G2089" t="s">
        <v>326</v>
      </c>
      <c r="H2089" t="s">
        <v>846</v>
      </c>
      <c r="I2089" t="s">
        <v>847</v>
      </c>
      <c r="J2089" t="s">
        <v>1192</v>
      </c>
      <c r="K2089" t="s">
        <v>24</v>
      </c>
      <c r="L2089" t="s">
        <v>678</v>
      </c>
      <c r="M2089" t="s">
        <v>8658</v>
      </c>
      <c r="N2089">
        <v>44.623800000000003</v>
      </c>
      <c r="O2089">
        <v>-93.630520000000004</v>
      </c>
      <c r="P2089" t="s">
        <v>705</v>
      </c>
      <c r="Q2089" t="s">
        <v>7976</v>
      </c>
      <c r="R2089" t="s">
        <v>7977</v>
      </c>
      <c r="S2089" t="s">
        <v>7012</v>
      </c>
      <c r="T2089" t="s">
        <v>678</v>
      </c>
      <c r="U2089" t="s">
        <v>7978</v>
      </c>
      <c r="V2089" t="s">
        <v>7979</v>
      </c>
      <c r="W2089" t="s">
        <v>7009</v>
      </c>
      <c r="X2089" t="s">
        <v>1300</v>
      </c>
      <c r="Y2089" t="s">
        <v>7010</v>
      </c>
      <c r="Z2089" t="s">
        <v>7011</v>
      </c>
      <c r="AA2089" t="s">
        <v>7012</v>
      </c>
      <c r="AB2089" t="s">
        <v>678</v>
      </c>
      <c r="AC2089">
        <v>55155</v>
      </c>
      <c r="AD2089" t="s">
        <v>60</v>
      </c>
      <c r="AE2089" t="s">
        <v>28</v>
      </c>
      <c r="AF2089" t="b">
        <f t="shared" si="32"/>
        <v>0</v>
      </c>
      <c r="AG2089" t="b">
        <f>IF(Table1[[#This Row],[bank_type]] = "Private Nonprofit", TRUE, FALSE)</f>
        <v>0</v>
      </c>
    </row>
    <row r="2090" spans="1:33" x14ac:dyDescent="0.2">
      <c r="A2090">
        <v>5084</v>
      </c>
      <c r="B2090" t="s">
        <v>8702</v>
      </c>
      <c r="C2090" s="1">
        <v>43790</v>
      </c>
      <c r="D2090" s="1">
        <v>43790</v>
      </c>
      <c r="E2090" t="s">
        <v>8703</v>
      </c>
      <c r="F2090" t="b">
        <v>1</v>
      </c>
      <c r="G2090" t="s">
        <v>326</v>
      </c>
      <c r="H2090" t="s">
        <v>846</v>
      </c>
      <c r="I2090" t="s">
        <v>847</v>
      </c>
      <c r="J2090" t="s">
        <v>332</v>
      </c>
      <c r="K2090" t="s">
        <v>24</v>
      </c>
      <c r="L2090" t="s">
        <v>678</v>
      </c>
      <c r="M2090" t="s">
        <v>8658</v>
      </c>
      <c r="N2090">
        <v>45.612708182953398</v>
      </c>
      <c r="O2090">
        <v>-92.236232887831804</v>
      </c>
      <c r="P2090" t="s">
        <v>78</v>
      </c>
      <c r="Q2090" t="s">
        <v>8704</v>
      </c>
      <c r="R2090" t="s">
        <v>8705</v>
      </c>
      <c r="S2090" t="s">
        <v>1598</v>
      </c>
      <c r="T2090" t="s">
        <v>678</v>
      </c>
      <c r="U2090">
        <v>55325</v>
      </c>
      <c r="V2090" t="s">
        <v>8706</v>
      </c>
      <c r="W2090" t="s">
        <v>2158</v>
      </c>
      <c r="X2090" t="s">
        <v>7690</v>
      </c>
      <c r="Y2090" t="s">
        <v>7691</v>
      </c>
      <c r="Z2090" t="s">
        <v>7240</v>
      </c>
      <c r="AA2090" t="s">
        <v>28</v>
      </c>
      <c r="AB2090" t="s">
        <v>678</v>
      </c>
      <c r="AC2090">
        <v>55155</v>
      </c>
      <c r="AD2090" t="s">
        <v>39</v>
      </c>
      <c r="AE2090" t="s">
        <v>7019</v>
      </c>
      <c r="AF2090" t="b">
        <f t="shared" si="32"/>
        <v>0</v>
      </c>
      <c r="AG2090" t="b">
        <f>IF(Table1[[#This Row],[bank_type]] = "Private Nonprofit", TRUE, FALSE)</f>
        <v>0</v>
      </c>
    </row>
    <row r="2091" spans="1:33" x14ac:dyDescent="0.2">
      <c r="A2091">
        <v>3532</v>
      </c>
      <c r="B2091" t="s">
        <v>8707</v>
      </c>
      <c r="C2091" t="s">
        <v>28</v>
      </c>
      <c r="D2091" s="1">
        <v>44119</v>
      </c>
      <c r="E2091" t="s">
        <v>8708</v>
      </c>
      <c r="F2091" t="b">
        <v>1</v>
      </c>
      <c r="K2091" t="s">
        <v>76</v>
      </c>
      <c r="L2091" t="s">
        <v>678</v>
      </c>
      <c r="M2091" t="s">
        <v>8658</v>
      </c>
      <c r="N2091">
        <v>44.737160000000003</v>
      </c>
      <c r="O2091">
        <v>-93.505309999999994</v>
      </c>
      <c r="P2091" t="s">
        <v>78</v>
      </c>
      <c r="Q2091" t="s">
        <v>28</v>
      </c>
      <c r="R2091" t="s">
        <v>28</v>
      </c>
      <c r="S2091" t="s">
        <v>28</v>
      </c>
      <c r="T2091" t="s">
        <v>28</v>
      </c>
      <c r="U2091" t="s">
        <v>28</v>
      </c>
      <c r="V2091" t="s">
        <v>28</v>
      </c>
      <c r="W2091" t="s">
        <v>28</v>
      </c>
      <c r="X2091" t="s">
        <v>28</v>
      </c>
      <c r="Y2091" t="s">
        <v>28</v>
      </c>
      <c r="Z2091" t="s">
        <v>28</v>
      </c>
      <c r="AA2091" t="s">
        <v>28</v>
      </c>
      <c r="AB2091" t="s">
        <v>28</v>
      </c>
      <c r="AC2091" t="s">
        <v>28</v>
      </c>
      <c r="AD2091" t="s">
        <v>28</v>
      </c>
      <c r="AE2091" t="s">
        <v>28</v>
      </c>
      <c r="AF2091" t="b">
        <f t="shared" si="32"/>
        <v>0</v>
      </c>
      <c r="AG2091" t="b">
        <f>IF(Table1[[#This Row],[bank_type]] = "Private Nonprofit", TRUE, FALSE)</f>
        <v>0</v>
      </c>
    </row>
    <row r="2092" spans="1:33" x14ac:dyDescent="0.2">
      <c r="A2092">
        <v>5640</v>
      </c>
      <c r="B2092" t="s">
        <v>8709</v>
      </c>
      <c r="C2092" t="s">
        <v>28</v>
      </c>
      <c r="D2092" s="1">
        <v>45469</v>
      </c>
      <c r="E2092" t="s">
        <v>8710</v>
      </c>
      <c r="F2092" t="b">
        <v>1</v>
      </c>
      <c r="G2092" t="s">
        <v>326</v>
      </c>
      <c r="H2092" t="s">
        <v>846</v>
      </c>
      <c r="I2092" t="s">
        <v>847</v>
      </c>
      <c r="J2092" t="s">
        <v>332</v>
      </c>
      <c r="K2092" t="s">
        <v>24</v>
      </c>
      <c r="L2092" t="s">
        <v>678</v>
      </c>
      <c r="M2092" t="s">
        <v>8711</v>
      </c>
      <c r="N2092">
        <v>45.418844</v>
      </c>
      <c r="O2092">
        <v>-93.548137999999994</v>
      </c>
      <c r="P2092" t="s">
        <v>78</v>
      </c>
      <c r="Q2092" t="s">
        <v>8712</v>
      </c>
      <c r="R2092" t="s">
        <v>8713</v>
      </c>
      <c r="S2092" t="s">
        <v>8714</v>
      </c>
      <c r="T2092" t="s">
        <v>678</v>
      </c>
      <c r="U2092">
        <v>55398</v>
      </c>
      <c r="V2092" t="s">
        <v>28</v>
      </c>
      <c r="W2092" t="s">
        <v>646</v>
      </c>
      <c r="X2092" t="s">
        <v>8715</v>
      </c>
      <c r="Y2092" t="s">
        <v>8716</v>
      </c>
      <c r="Z2092" t="s">
        <v>8713</v>
      </c>
      <c r="AA2092" t="s">
        <v>8714</v>
      </c>
      <c r="AB2092" t="s">
        <v>678</v>
      </c>
      <c r="AC2092">
        <v>55398</v>
      </c>
      <c r="AD2092" t="s">
        <v>39</v>
      </c>
      <c r="AE2092" t="s">
        <v>28</v>
      </c>
      <c r="AF2092" t="b">
        <f t="shared" si="32"/>
        <v>0</v>
      </c>
      <c r="AG2092" t="b">
        <f>IF(Table1[[#This Row],[bank_type]] = "Private Nonprofit", TRUE, FALSE)</f>
        <v>0</v>
      </c>
    </row>
    <row r="2093" spans="1:33" x14ac:dyDescent="0.2">
      <c r="A2093">
        <v>7307</v>
      </c>
      <c r="B2093" t="s">
        <v>8717</v>
      </c>
      <c r="C2093" t="s">
        <v>28</v>
      </c>
      <c r="D2093" t="s">
        <v>28</v>
      </c>
      <c r="E2093" t="s">
        <v>8718</v>
      </c>
      <c r="F2093" t="b">
        <v>1</v>
      </c>
      <c r="K2093" t="s">
        <v>42</v>
      </c>
      <c r="L2093" t="s">
        <v>678</v>
      </c>
      <c r="M2093" t="s">
        <v>8711</v>
      </c>
      <c r="N2093">
        <v>45.442042000000001</v>
      </c>
      <c r="O2093">
        <v>-93.574971000000005</v>
      </c>
      <c r="P2093" t="s">
        <v>78</v>
      </c>
      <c r="Q2093" t="s">
        <v>8719</v>
      </c>
      <c r="R2093" t="s">
        <v>8720</v>
      </c>
      <c r="S2093" t="s">
        <v>8721</v>
      </c>
      <c r="T2093" t="s">
        <v>678</v>
      </c>
      <c r="U2093" t="s">
        <v>28</v>
      </c>
      <c r="V2093" t="s">
        <v>28</v>
      </c>
      <c r="W2093" t="s">
        <v>4698</v>
      </c>
      <c r="X2093" t="s">
        <v>8269</v>
      </c>
      <c r="Y2093" t="s">
        <v>8270</v>
      </c>
      <c r="Z2093" t="s">
        <v>7515</v>
      </c>
      <c r="AA2093" t="s">
        <v>7516</v>
      </c>
      <c r="AB2093" t="s">
        <v>678</v>
      </c>
      <c r="AC2093">
        <v>56201</v>
      </c>
      <c r="AD2093" t="s">
        <v>405</v>
      </c>
      <c r="AE2093" t="s">
        <v>8271</v>
      </c>
      <c r="AF2093" t="b">
        <f t="shared" si="32"/>
        <v>0</v>
      </c>
      <c r="AG2093" t="b">
        <f>IF(Table1[[#This Row],[bank_type]] = "Private Nonprofit", TRUE, FALSE)</f>
        <v>0</v>
      </c>
    </row>
    <row r="2094" spans="1:33" x14ac:dyDescent="0.2">
      <c r="A2094">
        <v>1662</v>
      </c>
      <c r="B2094" t="s">
        <v>8722</v>
      </c>
      <c r="C2094" s="1">
        <v>37560</v>
      </c>
      <c r="D2094" s="1">
        <v>42831</v>
      </c>
      <c r="E2094" t="s">
        <v>8723</v>
      </c>
      <c r="F2094" t="b">
        <v>1</v>
      </c>
      <c r="G2094" t="s">
        <v>326</v>
      </c>
      <c r="H2094" t="s">
        <v>8327</v>
      </c>
      <c r="I2094" t="s">
        <v>8328</v>
      </c>
      <c r="J2094" t="s">
        <v>8724</v>
      </c>
      <c r="K2094" t="s">
        <v>829</v>
      </c>
      <c r="L2094" t="s">
        <v>678</v>
      </c>
      <c r="M2094" t="s">
        <v>8711</v>
      </c>
      <c r="N2094">
        <v>45.316096358813503</v>
      </c>
      <c r="O2094">
        <v>-93.579110622501204</v>
      </c>
      <c r="P2094" t="s">
        <v>27</v>
      </c>
      <c r="Q2094" t="s">
        <v>28</v>
      </c>
      <c r="R2094" t="s">
        <v>28</v>
      </c>
      <c r="S2094" t="s">
        <v>28</v>
      </c>
      <c r="T2094" t="s">
        <v>28</v>
      </c>
      <c r="U2094" t="s">
        <v>28</v>
      </c>
      <c r="V2094" t="s">
        <v>28</v>
      </c>
      <c r="W2094" t="s">
        <v>7129</v>
      </c>
      <c r="X2094" t="s">
        <v>8725</v>
      </c>
      <c r="Y2094" t="s">
        <v>28</v>
      </c>
      <c r="Z2094" t="s">
        <v>8726</v>
      </c>
      <c r="AA2094" t="s">
        <v>8725</v>
      </c>
      <c r="AB2094" t="s">
        <v>678</v>
      </c>
      <c r="AC2094">
        <v>55330</v>
      </c>
      <c r="AD2094" t="s">
        <v>39</v>
      </c>
      <c r="AE2094" t="s">
        <v>28</v>
      </c>
      <c r="AF2094" t="b">
        <f t="shared" si="32"/>
        <v>1</v>
      </c>
      <c r="AG2094" t="b">
        <f>IF(Table1[[#This Row],[bank_type]] = "Private Nonprofit", TRUE, FALSE)</f>
        <v>0</v>
      </c>
    </row>
    <row r="2095" spans="1:33" x14ac:dyDescent="0.2">
      <c r="A2095">
        <v>1663</v>
      </c>
      <c r="B2095" t="s">
        <v>8727</v>
      </c>
      <c r="C2095" s="1">
        <v>39699</v>
      </c>
      <c r="D2095" s="1">
        <v>39699</v>
      </c>
      <c r="E2095" t="s">
        <v>8728</v>
      </c>
      <c r="F2095" t="b">
        <v>1</v>
      </c>
      <c r="G2095" t="s">
        <v>326</v>
      </c>
      <c r="H2095" t="s">
        <v>846</v>
      </c>
      <c r="I2095" t="s">
        <v>847</v>
      </c>
      <c r="J2095" t="s">
        <v>1192</v>
      </c>
      <c r="K2095" t="s">
        <v>24</v>
      </c>
      <c r="L2095" t="s">
        <v>678</v>
      </c>
      <c r="M2095" t="s">
        <v>8711</v>
      </c>
      <c r="N2095">
        <v>45.363010185841802</v>
      </c>
      <c r="O2095">
        <v>-93.716065680804803</v>
      </c>
      <c r="P2095" t="s">
        <v>27</v>
      </c>
      <c r="Q2095" t="s">
        <v>28</v>
      </c>
      <c r="R2095" t="s">
        <v>28</v>
      </c>
      <c r="S2095" t="s">
        <v>28</v>
      </c>
      <c r="T2095" t="s">
        <v>28</v>
      </c>
      <c r="U2095" t="s">
        <v>28</v>
      </c>
      <c r="V2095" t="s">
        <v>28</v>
      </c>
      <c r="W2095" t="s">
        <v>28</v>
      </c>
      <c r="X2095" t="s">
        <v>28</v>
      </c>
      <c r="Y2095" t="s">
        <v>28</v>
      </c>
      <c r="Z2095" t="s">
        <v>28</v>
      </c>
      <c r="AA2095" t="s">
        <v>28</v>
      </c>
      <c r="AB2095" t="s">
        <v>28</v>
      </c>
      <c r="AC2095" t="s">
        <v>28</v>
      </c>
      <c r="AD2095" t="s">
        <v>28</v>
      </c>
      <c r="AE2095" t="s">
        <v>28</v>
      </c>
      <c r="AF2095" t="b">
        <f t="shared" si="32"/>
        <v>1</v>
      </c>
      <c r="AG2095" t="b">
        <f>IF(Table1[[#This Row],[bank_type]] = "Private Nonprofit", TRUE, FALSE)</f>
        <v>0</v>
      </c>
    </row>
    <row r="2096" spans="1:33" x14ac:dyDescent="0.2">
      <c r="A2096">
        <v>5697</v>
      </c>
      <c r="B2096" t="s">
        <v>8729</v>
      </c>
      <c r="C2096" t="s">
        <v>28</v>
      </c>
      <c r="D2096" s="1">
        <v>44399</v>
      </c>
      <c r="E2096" t="s">
        <v>8730</v>
      </c>
      <c r="F2096" t="b">
        <v>1</v>
      </c>
      <c r="K2096" t="s">
        <v>42</v>
      </c>
      <c r="L2096" t="s">
        <v>678</v>
      </c>
      <c r="M2096" t="s">
        <v>8731</v>
      </c>
      <c r="N2096">
        <v>44.700394000000003</v>
      </c>
      <c r="O2096">
        <v>-94.109043</v>
      </c>
      <c r="P2096" t="s">
        <v>78</v>
      </c>
      <c r="Q2096" t="s">
        <v>8732</v>
      </c>
      <c r="R2096" t="s">
        <v>28</v>
      </c>
      <c r="S2096" t="s">
        <v>28</v>
      </c>
      <c r="T2096" t="s">
        <v>678</v>
      </c>
      <c r="U2096" t="s">
        <v>28</v>
      </c>
      <c r="V2096" t="s">
        <v>28</v>
      </c>
      <c r="W2096" t="s">
        <v>5460</v>
      </c>
      <c r="X2096" t="s">
        <v>8733</v>
      </c>
      <c r="Y2096" t="s">
        <v>28</v>
      </c>
      <c r="Z2096" t="s">
        <v>8734</v>
      </c>
      <c r="AA2096" t="s">
        <v>28</v>
      </c>
      <c r="AB2096" t="s">
        <v>678</v>
      </c>
      <c r="AC2096" t="s">
        <v>28</v>
      </c>
      <c r="AD2096" t="s">
        <v>405</v>
      </c>
      <c r="AE2096" t="s">
        <v>28</v>
      </c>
      <c r="AF2096" t="b">
        <f t="shared" si="32"/>
        <v>0</v>
      </c>
      <c r="AG2096" t="b">
        <f>IF(Table1[[#This Row],[bank_type]] = "Private Nonprofit", TRUE, FALSE)</f>
        <v>0</v>
      </c>
    </row>
    <row r="2097" spans="1:33" x14ac:dyDescent="0.2">
      <c r="A2097">
        <v>5832</v>
      </c>
      <c r="B2097" t="s">
        <v>8735</v>
      </c>
      <c r="C2097" t="s">
        <v>28</v>
      </c>
      <c r="D2097" t="s">
        <v>28</v>
      </c>
      <c r="E2097" t="s">
        <v>8736</v>
      </c>
      <c r="F2097" t="b">
        <v>1</v>
      </c>
      <c r="K2097" t="s">
        <v>42</v>
      </c>
      <c r="L2097" t="s">
        <v>678</v>
      </c>
      <c r="M2097" t="s">
        <v>8731</v>
      </c>
      <c r="N2097">
        <v>44.483277999999999</v>
      </c>
      <c r="O2097">
        <v>-93.911153999999996</v>
      </c>
      <c r="P2097" t="s">
        <v>78</v>
      </c>
      <c r="Q2097" t="s">
        <v>8737</v>
      </c>
      <c r="R2097" t="s">
        <v>8738</v>
      </c>
      <c r="S2097" t="s">
        <v>8189</v>
      </c>
      <c r="T2097" t="s">
        <v>678</v>
      </c>
      <c r="U2097">
        <v>56058</v>
      </c>
      <c r="V2097" t="s">
        <v>8739</v>
      </c>
      <c r="W2097" t="s">
        <v>962</v>
      </c>
      <c r="X2097" t="s">
        <v>786</v>
      </c>
      <c r="Y2097" t="s">
        <v>8740</v>
      </c>
      <c r="Z2097" t="s">
        <v>8741</v>
      </c>
      <c r="AA2097" t="s">
        <v>7200</v>
      </c>
      <c r="AB2097" t="s">
        <v>678</v>
      </c>
      <c r="AC2097">
        <v>55416</v>
      </c>
      <c r="AD2097" t="s">
        <v>405</v>
      </c>
      <c r="AE2097" t="s">
        <v>8742</v>
      </c>
      <c r="AF2097" t="b">
        <f t="shared" si="32"/>
        <v>0</v>
      </c>
      <c r="AG2097" t="b">
        <f>IF(Table1[[#This Row],[bank_type]] = "Private Nonprofit", TRUE, FALSE)</f>
        <v>0</v>
      </c>
    </row>
    <row r="2098" spans="1:33" x14ac:dyDescent="0.2">
      <c r="A2098">
        <v>5894</v>
      </c>
      <c r="B2098" t="s">
        <v>8743</v>
      </c>
      <c r="C2098" t="s">
        <v>28</v>
      </c>
      <c r="D2098" s="1">
        <v>44634</v>
      </c>
      <c r="E2098" t="s">
        <v>8744</v>
      </c>
      <c r="F2098" t="b">
        <v>1</v>
      </c>
      <c r="G2098" t="s">
        <v>326</v>
      </c>
      <c r="H2098" t="s">
        <v>846</v>
      </c>
      <c r="I2098" t="s">
        <v>847</v>
      </c>
      <c r="J2098" t="s">
        <v>332</v>
      </c>
      <c r="K2098" t="s">
        <v>24</v>
      </c>
      <c r="L2098" t="s">
        <v>678</v>
      </c>
      <c r="M2098" t="s">
        <v>8731</v>
      </c>
      <c r="N2098">
        <v>44.679685999999997</v>
      </c>
      <c r="O2098">
        <v>-94.627033999999995</v>
      </c>
      <c r="P2098" t="s">
        <v>78</v>
      </c>
      <c r="Q2098" t="s">
        <v>8274</v>
      </c>
      <c r="R2098" t="s">
        <v>8275</v>
      </c>
      <c r="S2098" t="s">
        <v>7388</v>
      </c>
      <c r="T2098" t="s">
        <v>678</v>
      </c>
      <c r="U2098">
        <v>56085</v>
      </c>
      <c r="V2098" t="s">
        <v>28</v>
      </c>
      <c r="W2098" t="s">
        <v>8567</v>
      </c>
      <c r="X2098" t="s">
        <v>8568</v>
      </c>
      <c r="Y2098" t="s">
        <v>8569</v>
      </c>
      <c r="Z2098" t="s">
        <v>8570</v>
      </c>
      <c r="AA2098" t="s">
        <v>7393</v>
      </c>
      <c r="AB2098" t="s">
        <v>678</v>
      </c>
      <c r="AC2098">
        <v>56301</v>
      </c>
      <c r="AD2098" t="s">
        <v>405</v>
      </c>
      <c r="AE2098" t="s">
        <v>8571</v>
      </c>
      <c r="AF2098" t="b">
        <f t="shared" si="32"/>
        <v>0</v>
      </c>
      <c r="AG2098" t="b">
        <f>IF(Table1[[#This Row],[bank_type]] = "Private Nonprofit", TRUE, FALSE)</f>
        <v>0</v>
      </c>
    </row>
    <row r="2099" spans="1:33" x14ac:dyDescent="0.2">
      <c r="A2099">
        <v>4918</v>
      </c>
      <c r="B2099" t="s">
        <v>8745</v>
      </c>
      <c r="C2099" s="1">
        <v>43882</v>
      </c>
      <c r="D2099" s="1">
        <v>43882</v>
      </c>
      <c r="E2099" t="s">
        <v>8746</v>
      </c>
      <c r="F2099" t="b">
        <v>1</v>
      </c>
      <c r="G2099" t="s">
        <v>326</v>
      </c>
      <c r="H2099" t="s">
        <v>846</v>
      </c>
      <c r="I2099" t="s">
        <v>847</v>
      </c>
      <c r="J2099" t="s">
        <v>332</v>
      </c>
      <c r="K2099" t="s">
        <v>24</v>
      </c>
      <c r="L2099" t="s">
        <v>678</v>
      </c>
      <c r="M2099" t="s">
        <v>8731</v>
      </c>
      <c r="N2099">
        <v>44.666029000000002</v>
      </c>
      <c r="O2099">
        <v>-94.132220000000004</v>
      </c>
      <c r="P2099" t="s">
        <v>78</v>
      </c>
      <c r="Q2099" t="s">
        <v>28</v>
      </c>
      <c r="R2099" t="s">
        <v>28</v>
      </c>
      <c r="S2099" t="s">
        <v>28</v>
      </c>
      <c r="T2099" t="s">
        <v>28</v>
      </c>
      <c r="U2099" t="s">
        <v>28</v>
      </c>
      <c r="V2099" t="s">
        <v>28</v>
      </c>
      <c r="W2099" t="s">
        <v>8747</v>
      </c>
      <c r="X2099" t="s">
        <v>8748</v>
      </c>
      <c r="Y2099" t="s">
        <v>8749</v>
      </c>
      <c r="Z2099" t="s">
        <v>8750</v>
      </c>
      <c r="AA2099" t="s">
        <v>8689</v>
      </c>
      <c r="AB2099" t="s">
        <v>678</v>
      </c>
      <c r="AC2099">
        <v>56011</v>
      </c>
      <c r="AD2099" t="s">
        <v>34</v>
      </c>
      <c r="AE2099" t="s">
        <v>28</v>
      </c>
      <c r="AF2099" t="b">
        <f t="shared" si="32"/>
        <v>0</v>
      </c>
      <c r="AG2099" t="b">
        <f>IF(Table1[[#This Row],[bank_type]] = "Private Nonprofit", TRUE, FALSE)</f>
        <v>0</v>
      </c>
    </row>
    <row r="2100" spans="1:33" x14ac:dyDescent="0.2">
      <c r="A2100">
        <v>3501</v>
      </c>
      <c r="B2100" t="s">
        <v>8751</v>
      </c>
      <c r="C2100" t="s">
        <v>28</v>
      </c>
      <c r="D2100" s="1">
        <v>42828</v>
      </c>
      <c r="E2100" t="s">
        <v>8752</v>
      </c>
      <c r="F2100" t="b">
        <v>1</v>
      </c>
      <c r="K2100" t="s">
        <v>76</v>
      </c>
      <c r="L2100" t="s">
        <v>678</v>
      </c>
      <c r="M2100" t="s">
        <v>8731</v>
      </c>
      <c r="N2100">
        <v>44.503638000000002</v>
      </c>
      <c r="O2100">
        <v>-93.898632000000006</v>
      </c>
      <c r="P2100" t="s">
        <v>78</v>
      </c>
      <c r="Q2100" t="s">
        <v>28</v>
      </c>
      <c r="R2100" t="s">
        <v>28</v>
      </c>
      <c r="S2100" t="s">
        <v>28</v>
      </c>
      <c r="T2100" t="s">
        <v>28</v>
      </c>
      <c r="U2100" t="s">
        <v>28</v>
      </c>
      <c r="V2100" t="s">
        <v>28</v>
      </c>
      <c r="W2100" t="s">
        <v>28</v>
      </c>
      <c r="X2100" t="s">
        <v>28</v>
      </c>
      <c r="Y2100" t="s">
        <v>28</v>
      </c>
      <c r="Z2100" t="s">
        <v>28</v>
      </c>
      <c r="AA2100" t="s">
        <v>28</v>
      </c>
      <c r="AB2100" t="s">
        <v>28</v>
      </c>
      <c r="AC2100" t="s">
        <v>28</v>
      </c>
      <c r="AD2100" t="s">
        <v>28</v>
      </c>
      <c r="AE2100" t="s">
        <v>28</v>
      </c>
      <c r="AF2100" t="b">
        <f t="shared" si="32"/>
        <v>0</v>
      </c>
      <c r="AG2100" t="b">
        <f>IF(Table1[[#This Row],[bank_type]] = "Private Nonprofit", TRUE, FALSE)</f>
        <v>0</v>
      </c>
    </row>
    <row r="2101" spans="1:33" x14ac:dyDescent="0.2">
      <c r="A2101">
        <v>3500</v>
      </c>
      <c r="B2101" t="s">
        <v>8753</v>
      </c>
      <c r="C2101" t="s">
        <v>28</v>
      </c>
      <c r="D2101" s="1">
        <v>42437</v>
      </c>
      <c r="E2101" t="s">
        <v>8754</v>
      </c>
      <c r="F2101" t="b">
        <v>1</v>
      </c>
      <c r="K2101" t="s">
        <v>76</v>
      </c>
      <c r="L2101" t="s">
        <v>678</v>
      </c>
      <c r="M2101" t="s">
        <v>8731</v>
      </c>
      <c r="N2101">
        <v>44.663336999999999</v>
      </c>
      <c r="O2101">
        <v>-93.942396000000002</v>
      </c>
      <c r="P2101" t="s">
        <v>78</v>
      </c>
      <c r="Q2101" t="s">
        <v>28</v>
      </c>
      <c r="R2101" t="s">
        <v>28</v>
      </c>
      <c r="S2101" t="s">
        <v>28</v>
      </c>
      <c r="T2101" t="s">
        <v>28</v>
      </c>
      <c r="U2101" t="s">
        <v>28</v>
      </c>
      <c r="V2101" t="s">
        <v>28</v>
      </c>
      <c r="W2101" t="s">
        <v>28</v>
      </c>
      <c r="X2101" t="s">
        <v>28</v>
      </c>
      <c r="Y2101" t="s">
        <v>28</v>
      </c>
      <c r="Z2101" t="s">
        <v>28</v>
      </c>
      <c r="AA2101" t="s">
        <v>28</v>
      </c>
      <c r="AB2101" t="s">
        <v>28</v>
      </c>
      <c r="AC2101" t="s">
        <v>28</v>
      </c>
      <c r="AD2101" t="s">
        <v>28</v>
      </c>
      <c r="AE2101" t="s">
        <v>28</v>
      </c>
      <c r="AF2101" t="b">
        <f t="shared" si="32"/>
        <v>0</v>
      </c>
      <c r="AG2101" t="b">
        <f>IF(Table1[[#This Row],[bank_type]] = "Private Nonprofit", TRUE, FALSE)</f>
        <v>0</v>
      </c>
    </row>
    <row r="2102" spans="1:33" x14ac:dyDescent="0.2">
      <c r="A2102">
        <v>2668</v>
      </c>
      <c r="B2102" t="s">
        <v>8755</v>
      </c>
      <c r="C2102" s="1">
        <v>32507</v>
      </c>
      <c r="D2102" s="1">
        <v>41239</v>
      </c>
      <c r="E2102" t="s">
        <v>8756</v>
      </c>
      <c r="F2102" t="b">
        <v>1</v>
      </c>
      <c r="K2102" t="s">
        <v>362</v>
      </c>
      <c r="L2102" t="s">
        <v>678</v>
      </c>
      <c r="M2102" t="s">
        <v>7617</v>
      </c>
      <c r="N2102">
        <v>47.467778000000003</v>
      </c>
      <c r="O2102">
        <v>-92.760555999999994</v>
      </c>
      <c r="P2102" t="s">
        <v>705</v>
      </c>
      <c r="Q2102" t="s">
        <v>7976</v>
      </c>
      <c r="R2102" t="s">
        <v>7977</v>
      </c>
      <c r="S2102" t="s">
        <v>7012</v>
      </c>
      <c r="T2102" t="s">
        <v>678</v>
      </c>
      <c r="U2102" t="s">
        <v>7978</v>
      </c>
      <c r="V2102" t="s">
        <v>7979</v>
      </c>
      <c r="W2102" t="s">
        <v>7009</v>
      </c>
      <c r="X2102" t="s">
        <v>1300</v>
      </c>
      <c r="Y2102" t="s">
        <v>7010</v>
      </c>
      <c r="Z2102" t="s">
        <v>7011</v>
      </c>
      <c r="AA2102" t="s">
        <v>7012</v>
      </c>
      <c r="AB2102" t="s">
        <v>678</v>
      </c>
      <c r="AC2102">
        <v>55155</v>
      </c>
      <c r="AD2102" t="s">
        <v>60</v>
      </c>
      <c r="AE2102" t="s">
        <v>28</v>
      </c>
      <c r="AF2102" t="b">
        <f t="shared" si="32"/>
        <v>0</v>
      </c>
      <c r="AG2102" t="b">
        <f>IF(Table1[[#This Row],[bank_type]] = "Private Nonprofit", TRUE, FALSE)</f>
        <v>0</v>
      </c>
    </row>
    <row r="2103" spans="1:33" x14ac:dyDescent="0.2">
      <c r="A2103">
        <v>1358</v>
      </c>
      <c r="B2103" t="s">
        <v>8757</v>
      </c>
      <c r="C2103" t="s">
        <v>28</v>
      </c>
      <c r="D2103" s="1">
        <v>40878</v>
      </c>
      <c r="E2103" t="s">
        <v>8758</v>
      </c>
      <c r="F2103" t="b">
        <v>1</v>
      </c>
      <c r="K2103" t="s">
        <v>362</v>
      </c>
      <c r="L2103" t="s">
        <v>678</v>
      </c>
      <c r="M2103" t="s">
        <v>7617</v>
      </c>
      <c r="N2103">
        <v>47.633407599072598</v>
      </c>
      <c r="O2103">
        <v>-92.217177857434706</v>
      </c>
      <c r="P2103" t="s">
        <v>705</v>
      </c>
      <c r="Q2103" t="s">
        <v>8759</v>
      </c>
      <c r="R2103" t="s">
        <v>28</v>
      </c>
      <c r="S2103" t="s">
        <v>8158</v>
      </c>
      <c r="T2103" t="s">
        <v>561</v>
      </c>
      <c r="U2103" t="s">
        <v>28</v>
      </c>
      <c r="V2103" t="s">
        <v>28</v>
      </c>
      <c r="W2103" t="s">
        <v>28</v>
      </c>
      <c r="X2103" t="s">
        <v>28</v>
      </c>
      <c r="Y2103" t="s">
        <v>28</v>
      </c>
      <c r="Z2103" t="s">
        <v>28</v>
      </c>
      <c r="AA2103" t="s">
        <v>28</v>
      </c>
      <c r="AB2103" t="s">
        <v>28</v>
      </c>
      <c r="AC2103" t="s">
        <v>28</v>
      </c>
      <c r="AD2103" t="s">
        <v>28</v>
      </c>
      <c r="AE2103" t="s">
        <v>28</v>
      </c>
      <c r="AF2103" t="b">
        <f t="shared" si="32"/>
        <v>0</v>
      </c>
      <c r="AG2103" t="b">
        <f>IF(Table1[[#This Row],[bank_type]] = "Private Nonprofit", TRUE, FALSE)</f>
        <v>0</v>
      </c>
    </row>
    <row r="2104" spans="1:33" x14ac:dyDescent="0.2">
      <c r="A2104">
        <v>5663</v>
      </c>
      <c r="B2104" t="s">
        <v>8760</v>
      </c>
      <c r="C2104" s="1">
        <v>43901</v>
      </c>
      <c r="D2104" s="1">
        <v>44355</v>
      </c>
      <c r="E2104" t="s">
        <v>8761</v>
      </c>
      <c r="F2104" t="b">
        <v>1</v>
      </c>
      <c r="G2104" t="s">
        <v>326</v>
      </c>
      <c r="H2104" t="s">
        <v>6716</v>
      </c>
      <c r="I2104" t="s">
        <v>6055</v>
      </c>
      <c r="J2104" t="s">
        <v>332</v>
      </c>
      <c r="K2104" t="s">
        <v>362</v>
      </c>
      <c r="L2104" t="s">
        <v>678</v>
      </c>
      <c r="M2104" t="s">
        <v>7617</v>
      </c>
      <c r="N2104">
        <v>47.691400000000002</v>
      </c>
      <c r="O2104">
        <v>-91.835880000000003</v>
      </c>
      <c r="P2104" t="s">
        <v>705</v>
      </c>
      <c r="Q2104" t="s">
        <v>28</v>
      </c>
      <c r="R2104" t="s">
        <v>28</v>
      </c>
      <c r="S2104" t="s">
        <v>28</v>
      </c>
      <c r="T2104" t="s">
        <v>28</v>
      </c>
      <c r="U2104" t="s">
        <v>28</v>
      </c>
      <c r="V2104" t="s">
        <v>28</v>
      </c>
      <c r="W2104" t="s">
        <v>28</v>
      </c>
      <c r="X2104" t="s">
        <v>28</v>
      </c>
      <c r="Y2104" t="s">
        <v>28</v>
      </c>
      <c r="Z2104" t="s">
        <v>28</v>
      </c>
      <c r="AA2104" t="s">
        <v>28</v>
      </c>
      <c r="AB2104" t="s">
        <v>28</v>
      </c>
      <c r="AC2104" t="s">
        <v>28</v>
      </c>
      <c r="AD2104" t="s">
        <v>28</v>
      </c>
      <c r="AE2104" t="s">
        <v>28</v>
      </c>
      <c r="AF2104" t="b">
        <f t="shared" si="32"/>
        <v>0</v>
      </c>
      <c r="AG2104" t="b">
        <f>IF(Table1[[#This Row],[bank_type]] = "Private Nonprofit", TRUE, FALSE)</f>
        <v>0</v>
      </c>
    </row>
    <row r="2105" spans="1:33" x14ac:dyDescent="0.2">
      <c r="A2105">
        <v>1807</v>
      </c>
      <c r="B2105" t="s">
        <v>8762</v>
      </c>
      <c r="C2105" s="1">
        <v>38624</v>
      </c>
      <c r="D2105" s="1">
        <v>38624</v>
      </c>
      <c r="E2105" t="s">
        <v>8763</v>
      </c>
      <c r="F2105" t="b">
        <v>1</v>
      </c>
      <c r="G2105" t="s">
        <v>326</v>
      </c>
      <c r="H2105" t="s">
        <v>5726</v>
      </c>
      <c r="I2105" t="s">
        <v>7135</v>
      </c>
      <c r="J2105" t="s">
        <v>7136</v>
      </c>
      <c r="K2105" t="s">
        <v>24</v>
      </c>
      <c r="L2105" t="s">
        <v>678</v>
      </c>
      <c r="M2105" t="s">
        <v>7617</v>
      </c>
      <c r="N2105">
        <v>46.895990738215403</v>
      </c>
      <c r="O2105">
        <v>-91.987097121718406</v>
      </c>
      <c r="P2105" t="s">
        <v>78</v>
      </c>
      <c r="Q2105" t="s">
        <v>8764</v>
      </c>
      <c r="R2105" t="s">
        <v>8765</v>
      </c>
      <c r="S2105" t="s">
        <v>8766</v>
      </c>
      <c r="T2105" t="s">
        <v>678</v>
      </c>
      <c r="U2105">
        <v>55804</v>
      </c>
      <c r="V2105" t="s">
        <v>28</v>
      </c>
      <c r="W2105" t="s">
        <v>28</v>
      </c>
      <c r="X2105" t="s">
        <v>28</v>
      </c>
      <c r="Y2105" t="s">
        <v>28</v>
      </c>
      <c r="Z2105" t="s">
        <v>28</v>
      </c>
      <c r="AA2105" t="s">
        <v>28</v>
      </c>
      <c r="AB2105" t="s">
        <v>28</v>
      </c>
      <c r="AC2105" t="s">
        <v>28</v>
      </c>
      <c r="AD2105" t="s">
        <v>28</v>
      </c>
      <c r="AE2105" t="s">
        <v>28</v>
      </c>
      <c r="AF2105" t="b">
        <f t="shared" si="32"/>
        <v>0</v>
      </c>
      <c r="AG2105" t="b">
        <f>IF(Table1[[#This Row],[bank_type]] = "Private Nonprofit", TRUE, FALSE)</f>
        <v>0</v>
      </c>
    </row>
    <row r="2106" spans="1:33" x14ac:dyDescent="0.2">
      <c r="A2106">
        <v>1921</v>
      </c>
      <c r="B2106" t="s">
        <v>8767</v>
      </c>
      <c r="C2106" s="1">
        <v>37874</v>
      </c>
      <c r="D2106" s="1">
        <v>37874</v>
      </c>
      <c r="E2106" t="s">
        <v>8768</v>
      </c>
      <c r="F2106" t="b">
        <v>1</v>
      </c>
      <c r="G2106" t="s">
        <v>326</v>
      </c>
      <c r="H2106" t="s">
        <v>846</v>
      </c>
      <c r="I2106" t="s">
        <v>847</v>
      </c>
      <c r="J2106" t="s">
        <v>332</v>
      </c>
      <c r="K2106" t="s">
        <v>24</v>
      </c>
      <c r="L2106" t="s">
        <v>678</v>
      </c>
      <c r="M2106" t="s">
        <v>7617</v>
      </c>
      <c r="N2106">
        <v>47.313436531390003</v>
      </c>
      <c r="O2106">
        <v>-92.861241726861707</v>
      </c>
      <c r="P2106" t="s">
        <v>27</v>
      </c>
      <c r="Q2106" t="s">
        <v>28</v>
      </c>
      <c r="R2106" t="s">
        <v>28</v>
      </c>
      <c r="S2106" t="s">
        <v>28</v>
      </c>
      <c r="T2106" t="s">
        <v>28</v>
      </c>
      <c r="U2106" t="s">
        <v>28</v>
      </c>
      <c r="V2106" t="s">
        <v>28</v>
      </c>
      <c r="W2106" t="s">
        <v>28</v>
      </c>
      <c r="X2106" t="s">
        <v>28</v>
      </c>
      <c r="Y2106" t="s">
        <v>28</v>
      </c>
      <c r="Z2106" t="s">
        <v>28</v>
      </c>
      <c r="AA2106" t="s">
        <v>28</v>
      </c>
      <c r="AB2106" t="s">
        <v>28</v>
      </c>
      <c r="AC2106" t="s">
        <v>28</v>
      </c>
      <c r="AD2106" t="s">
        <v>28</v>
      </c>
      <c r="AE2106" t="s">
        <v>28</v>
      </c>
      <c r="AF2106" t="b">
        <f t="shared" si="32"/>
        <v>1</v>
      </c>
      <c r="AG2106" t="b">
        <f>IF(Table1[[#This Row],[bank_type]] = "Private Nonprofit", TRUE, FALSE)</f>
        <v>0</v>
      </c>
    </row>
    <row r="2107" spans="1:33" x14ac:dyDescent="0.2">
      <c r="A2107">
        <v>1667</v>
      </c>
      <c r="B2107" t="s">
        <v>8769</v>
      </c>
      <c r="C2107" s="1">
        <v>37386</v>
      </c>
      <c r="D2107" s="1">
        <v>43798</v>
      </c>
      <c r="E2107" t="s">
        <v>8770</v>
      </c>
      <c r="F2107" t="b">
        <v>1</v>
      </c>
      <c r="G2107" t="s">
        <v>326</v>
      </c>
      <c r="H2107" t="s">
        <v>5726</v>
      </c>
      <c r="I2107" t="s">
        <v>7135</v>
      </c>
      <c r="J2107" t="s">
        <v>7136</v>
      </c>
      <c r="K2107" t="s">
        <v>829</v>
      </c>
      <c r="L2107" t="s">
        <v>678</v>
      </c>
      <c r="M2107" t="s">
        <v>7617</v>
      </c>
      <c r="N2107">
        <v>46.865778380666001</v>
      </c>
      <c r="O2107">
        <v>-92.335377615350694</v>
      </c>
      <c r="P2107" t="s">
        <v>78</v>
      </c>
      <c r="Q2107" t="s">
        <v>28</v>
      </c>
      <c r="R2107" t="s">
        <v>28</v>
      </c>
      <c r="S2107" t="s">
        <v>28</v>
      </c>
      <c r="T2107" t="s">
        <v>28</v>
      </c>
      <c r="U2107" t="s">
        <v>28</v>
      </c>
      <c r="V2107" t="s">
        <v>28</v>
      </c>
      <c r="W2107" t="s">
        <v>2334</v>
      </c>
      <c r="X2107" t="s">
        <v>791</v>
      </c>
      <c r="Y2107" t="s">
        <v>28</v>
      </c>
      <c r="Z2107" t="s">
        <v>8771</v>
      </c>
      <c r="AA2107" t="s">
        <v>8772</v>
      </c>
      <c r="AB2107" t="s">
        <v>678</v>
      </c>
      <c r="AC2107">
        <v>55779</v>
      </c>
      <c r="AD2107" t="s">
        <v>39</v>
      </c>
      <c r="AE2107" t="s">
        <v>28</v>
      </c>
      <c r="AF2107" t="b">
        <f t="shared" si="32"/>
        <v>0</v>
      </c>
      <c r="AG2107" t="b">
        <f>IF(Table1[[#This Row],[bank_type]] = "Private Nonprofit", TRUE, FALSE)</f>
        <v>0</v>
      </c>
    </row>
    <row r="2108" spans="1:33" x14ac:dyDescent="0.2">
      <c r="A2108">
        <v>2490</v>
      </c>
      <c r="B2108" t="s">
        <v>8773</v>
      </c>
      <c r="C2108" s="1">
        <v>41829</v>
      </c>
      <c r="D2108" s="1">
        <v>43039</v>
      </c>
      <c r="E2108" t="s">
        <v>8774</v>
      </c>
      <c r="F2108" t="b">
        <v>1</v>
      </c>
      <c r="G2108" t="s">
        <v>326</v>
      </c>
      <c r="H2108" t="s">
        <v>1518</v>
      </c>
      <c r="I2108" t="s">
        <v>6928</v>
      </c>
      <c r="J2108" t="s">
        <v>1192</v>
      </c>
      <c r="K2108" t="s">
        <v>362</v>
      </c>
      <c r="L2108" t="s">
        <v>678</v>
      </c>
      <c r="M2108" t="s">
        <v>7617</v>
      </c>
      <c r="N2108">
        <v>47.233241</v>
      </c>
      <c r="O2108">
        <v>-92.610166000000007</v>
      </c>
      <c r="P2108" t="s">
        <v>27</v>
      </c>
      <c r="Q2108" t="s">
        <v>8775</v>
      </c>
      <c r="R2108" t="s">
        <v>8776</v>
      </c>
      <c r="S2108" t="s">
        <v>8766</v>
      </c>
      <c r="T2108" t="s">
        <v>678</v>
      </c>
      <c r="U2108">
        <v>55811</v>
      </c>
      <c r="V2108" t="s">
        <v>28</v>
      </c>
      <c r="W2108" t="s">
        <v>8777</v>
      </c>
      <c r="X2108" t="s">
        <v>8778</v>
      </c>
      <c r="Y2108" t="s">
        <v>28</v>
      </c>
      <c r="Z2108" t="s">
        <v>8779</v>
      </c>
      <c r="AA2108" t="s">
        <v>8766</v>
      </c>
      <c r="AB2108" t="s">
        <v>678</v>
      </c>
      <c r="AC2108">
        <v>55811</v>
      </c>
      <c r="AD2108" t="s">
        <v>60</v>
      </c>
      <c r="AE2108" t="s">
        <v>28</v>
      </c>
      <c r="AF2108" t="b">
        <f t="shared" si="32"/>
        <v>1</v>
      </c>
      <c r="AG2108" t="b">
        <f>IF(Table1[[#This Row],[bank_type]] = "Private Nonprofit", TRUE, FALSE)</f>
        <v>0</v>
      </c>
    </row>
    <row r="2109" spans="1:33" x14ac:dyDescent="0.2">
      <c r="A2109">
        <v>6635</v>
      </c>
      <c r="B2109" t="s">
        <v>8780</v>
      </c>
      <c r="C2109" t="s">
        <v>28</v>
      </c>
      <c r="D2109" t="s">
        <v>28</v>
      </c>
      <c r="E2109" t="s">
        <v>8781</v>
      </c>
      <c r="F2109" t="b">
        <v>1</v>
      </c>
      <c r="K2109" t="s">
        <v>42</v>
      </c>
      <c r="L2109" t="s">
        <v>678</v>
      </c>
      <c r="M2109" t="s">
        <v>7617</v>
      </c>
      <c r="N2109">
        <v>47.119641000000001</v>
      </c>
      <c r="O2109">
        <v>-92.561458999999999</v>
      </c>
      <c r="P2109" t="s">
        <v>78</v>
      </c>
      <c r="Q2109" t="s">
        <v>1604</v>
      </c>
      <c r="R2109" t="s">
        <v>689</v>
      </c>
      <c r="S2109" t="s">
        <v>687</v>
      </c>
      <c r="T2109" t="s">
        <v>688</v>
      </c>
      <c r="U2109">
        <v>21209</v>
      </c>
      <c r="V2109" t="s">
        <v>28</v>
      </c>
      <c r="W2109" t="s">
        <v>817</v>
      </c>
      <c r="X2109" t="s">
        <v>571</v>
      </c>
      <c r="Y2109" t="s">
        <v>818</v>
      </c>
      <c r="Z2109" t="s">
        <v>819</v>
      </c>
      <c r="AA2109" t="s">
        <v>820</v>
      </c>
      <c r="AB2109" t="s">
        <v>678</v>
      </c>
      <c r="AC2109">
        <v>55110</v>
      </c>
      <c r="AD2109" t="s">
        <v>60</v>
      </c>
      <c r="AE2109" t="s">
        <v>28</v>
      </c>
      <c r="AF2109" t="b">
        <f t="shared" si="32"/>
        <v>0</v>
      </c>
      <c r="AG2109" t="b">
        <f>IF(Table1[[#This Row],[bank_type]] = "Private Nonprofit", TRUE, FALSE)</f>
        <v>0</v>
      </c>
    </row>
    <row r="2110" spans="1:33" x14ac:dyDescent="0.2">
      <c r="A2110">
        <v>5997</v>
      </c>
      <c r="B2110" t="s">
        <v>8782</v>
      </c>
      <c r="C2110" t="s">
        <v>28</v>
      </c>
      <c r="D2110" s="1">
        <v>45168</v>
      </c>
      <c r="E2110" t="s">
        <v>8783</v>
      </c>
      <c r="F2110" t="b">
        <v>1</v>
      </c>
      <c r="K2110" t="s">
        <v>76</v>
      </c>
      <c r="L2110" t="s">
        <v>678</v>
      </c>
      <c r="M2110" t="s">
        <v>7617</v>
      </c>
      <c r="N2110">
        <v>47.83634</v>
      </c>
      <c r="O2110">
        <v>-92.667680000000004</v>
      </c>
      <c r="P2110" t="s">
        <v>78</v>
      </c>
      <c r="Q2110" t="s">
        <v>8784</v>
      </c>
      <c r="R2110" t="s">
        <v>8785</v>
      </c>
      <c r="S2110" t="s">
        <v>4699</v>
      </c>
      <c r="T2110" t="s">
        <v>678</v>
      </c>
      <c r="U2110">
        <v>55723</v>
      </c>
      <c r="V2110" t="s">
        <v>28</v>
      </c>
      <c r="W2110" t="s">
        <v>345</v>
      </c>
      <c r="X2110" t="s">
        <v>7448</v>
      </c>
      <c r="Y2110" t="s">
        <v>7449</v>
      </c>
      <c r="Z2110" t="s">
        <v>7450</v>
      </c>
      <c r="AA2110" t="s">
        <v>7200</v>
      </c>
      <c r="AB2110" t="s">
        <v>678</v>
      </c>
      <c r="AC2110">
        <v>55402</v>
      </c>
      <c r="AD2110" t="s">
        <v>405</v>
      </c>
      <c r="AE2110" t="s">
        <v>28</v>
      </c>
      <c r="AF2110" t="b">
        <f t="shared" si="32"/>
        <v>0</v>
      </c>
      <c r="AG2110" t="b">
        <f>IF(Table1[[#This Row],[bank_type]] = "Private Nonprofit", TRUE, FALSE)</f>
        <v>0</v>
      </c>
    </row>
    <row r="2111" spans="1:33" x14ac:dyDescent="0.2">
      <c r="A2111">
        <v>3420</v>
      </c>
      <c r="B2111" t="s">
        <v>8786</v>
      </c>
      <c r="C2111" s="1">
        <v>42832</v>
      </c>
      <c r="D2111" s="1">
        <v>42832</v>
      </c>
      <c r="E2111" t="s">
        <v>8787</v>
      </c>
      <c r="F2111" t="b">
        <v>1</v>
      </c>
      <c r="G2111" t="s">
        <v>326</v>
      </c>
      <c r="H2111" t="s">
        <v>53</v>
      </c>
      <c r="I2111" t="s">
        <v>72</v>
      </c>
      <c r="J2111" t="s">
        <v>332</v>
      </c>
      <c r="K2111" t="s">
        <v>24</v>
      </c>
      <c r="L2111" t="s">
        <v>678</v>
      </c>
      <c r="M2111" t="s">
        <v>7617</v>
      </c>
      <c r="N2111">
        <v>47.723044999999999</v>
      </c>
      <c r="O2111">
        <v>-92.272074000000003</v>
      </c>
      <c r="P2111" t="s">
        <v>78</v>
      </c>
      <c r="Q2111" t="s">
        <v>7398</v>
      </c>
      <c r="R2111" t="s">
        <v>7399</v>
      </c>
      <c r="S2111" t="s">
        <v>7048</v>
      </c>
      <c r="T2111" t="s">
        <v>678</v>
      </c>
      <c r="U2111">
        <v>56341</v>
      </c>
      <c r="V2111" t="s">
        <v>28</v>
      </c>
      <c r="W2111" t="s">
        <v>28</v>
      </c>
      <c r="X2111" t="s">
        <v>28</v>
      </c>
      <c r="Y2111" t="s">
        <v>28</v>
      </c>
      <c r="Z2111" t="s">
        <v>28</v>
      </c>
      <c r="AA2111" t="s">
        <v>28</v>
      </c>
      <c r="AB2111" t="s">
        <v>28</v>
      </c>
      <c r="AC2111" t="s">
        <v>28</v>
      </c>
      <c r="AD2111" t="s">
        <v>28</v>
      </c>
      <c r="AE2111" t="s">
        <v>28</v>
      </c>
      <c r="AF2111" t="b">
        <f t="shared" si="32"/>
        <v>0</v>
      </c>
      <c r="AG2111" t="b">
        <f>IF(Table1[[#This Row],[bank_type]] = "Private Nonprofit", TRUE, FALSE)</f>
        <v>0</v>
      </c>
    </row>
    <row r="2112" spans="1:33" x14ac:dyDescent="0.2">
      <c r="A2112">
        <v>2674</v>
      </c>
      <c r="B2112" t="s">
        <v>8788</v>
      </c>
      <c r="C2112" s="1">
        <v>42219</v>
      </c>
      <c r="D2112" s="1">
        <v>42219</v>
      </c>
      <c r="E2112" t="s">
        <v>8789</v>
      </c>
      <c r="F2112" t="b">
        <v>1</v>
      </c>
      <c r="G2112" t="s">
        <v>326</v>
      </c>
      <c r="H2112" t="s">
        <v>331</v>
      </c>
      <c r="I2112" t="s">
        <v>6973</v>
      </c>
      <c r="J2112" t="s">
        <v>332</v>
      </c>
      <c r="K2112" t="s">
        <v>24</v>
      </c>
      <c r="L2112" t="s">
        <v>678</v>
      </c>
      <c r="M2112" t="s">
        <v>7617</v>
      </c>
      <c r="N2112">
        <v>47.238050346638801</v>
      </c>
      <c r="O2112">
        <v>-92.556872436477207</v>
      </c>
      <c r="P2112" t="s">
        <v>78</v>
      </c>
      <c r="Q2112" t="s">
        <v>1604</v>
      </c>
      <c r="R2112" t="s">
        <v>689</v>
      </c>
      <c r="S2112" t="s">
        <v>687</v>
      </c>
      <c r="T2112" t="s">
        <v>688</v>
      </c>
      <c r="U2112">
        <v>21209</v>
      </c>
      <c r="V2112" t="s">
        <v>28</v>
      </c>
      <c r="W2112" t="s">
        <v>817</v>
      </c>
      <c r="X2112" t="s">
        <v>571</v>
      </c>
      <c r="Y2112" t="s">
        <v>818</v>
      </c>
      <c r="Z2112" t="s">
        <v>819</v>
      </c>
      <c r="AA2112" t="s">
        <v>820</v>
      </c>
      <c r="AB2112" t="s">
        <v>678</v>
      </c>
      <c r="AC2112">
        <v>55110</v>
      </c>
      <c r="AD2112" t="s">
        <v>60</v>
      </c>
      <c r="AE2112" t="s">
        <v>28</v>
      </c>
      <c r="AF2112" t="b">
        <f t="shared" si="32"/>
        <v>0</v>
      </c>
      <c r="AG2112" t="b">
        <f>IF(Table1[[#This Row],[bank_type]] = "Private Nonprofit", TRUE, FALSE)</f>
        <v>0</v>
      </c>
    </row>
    <row r="2113" spans="1:33" x14ac:dyDescent="0.2">
      <c r="A2113">
        <v>5339</v>
      </c>
      <c r="B2113" t="s">
        <v>8790</v>
      </c>
      <c r="C2113" s="1">
        <v>44148</v>
      </c>
      <c r="D2113" s="1">
        <v>44148</v>
      </c>
      <c r="E2113" t="s">
        <v>8791</v>
      </c>
      <c r="F2113" t="b">
        <v>1</v>
      </c>
      <c r="G2113" t="s">
        <v>326</v>
      </c>
      <c r="J2113" t="s">
        <v>332</v>
      </c>
      <c r="K2113" t="s">
        <v>24</v>
      </c>
      <c r="L2113" t="s">
        <v>678</v>
      </c>
      <c r="M2113" t="s">
        <v>7853</v>
      </c>
      <c r="N2113">
        <v>45.425589297958801</v>
      </c>
      <c r="O2113">
        <v>-94.095943922900304</v>
      </c>
      <c r="P2113" t="s">
        <v>78</v>
      </c>
      <c r="Q2113" t="s">
        <v>8792</v>
      </c>
      <c r="R2113" t="s">
        <v>8793</v>
      </c>
      <c r="S2113" t="s">
        <v>8794</v>
      </c>
      <c r="T2113" t="s">
        <v>678</v>
      </c>
      <c r="U2113">
        <v>56362</v>
      </c>
      <c r="V2113" t="s">
        <v>28</v>
      </c>
      <c r="W2113" t="s">
        <v>8795</v>
      </c>
      <c r="X2113" t="s">
        <v>8796</v>
      </c>
      <c r="Y2113" t="s">
        <v>8797</v>
      </c>
      <c r="Z2113" t="s">
        <v>8798</v>
      </c>
      <c r="AA2113" t="s">
        <v>7393</v>
      </c>
      <c r="AB2113" t="s">
        <v>678</v>
      </c>
      <c r="AC2113" t="s">
        <v>28</v>
      </c>
      <c r="AD2113" t="s">
        <v>405</v>
      </c>
      <c r="AE2113" t="s">
        <v>8799</v>
      </c>
      <c r="AF2113" t="b">
        <f t="shared" si="32"/>
        <v>0</v>
      </c>
      <c r="AG2113" t="b">
        <f>IF(Table1[[#This Row],[bank_type]] = "Private Nonprofit", TRUE, FALSE)</f>
        <v>0</v>
      </c>
    </row>
    <row r="2114" spans="1:33" x14ac:dyDescent="0.2">
      <c r="A2114">
        <v>5339</v>
      </c>
      <c r="B2114" t="s">
        <v>8790</v>
      </c>
      <c r="C2114" s="1">
        <v>44148</v>
      </c>
      <c r="D2114" s="1">
        <v>44148</v>
      </c>
      <c r="E2114" t="s">
        <v>8791</v>
      </c>
      <c r="F2114" t="b">
        <v>1</v>
      </c>
      <c r="G2114" t="s">
        <v>326</v>
      </c>
      <c r="J2114" t="s">
        <v>332</v>
      </c>
      <c r="K2114" t="s">
        <v>24</v>
      </c>
      <c r="L2114" t="s">
        <v>678</v>
      </c>
      <c r="M2114" t="s">
        <v>7853</v>
      </c>
      <c r="N2114">
        <v>45.425589297958801</v>
      </c>
      <c r="O2114">
        <v>-94.095943922900304</v>
      </c>
      <c r="P2114" t="s">
        <v>78</v>
      </c>
      <c r="Q2114" t="s">
        <v>8792</v>
      </c>
      <c r="R2114" t="s">
        <v>8793</v>
      </c>
      <c r="S2114" t="s">
        <v>8794</v>
      </c>
      <c r="T2114" t="s">
        <v>678</v>
      </c>
      <c r="U2114">
        <v>56362</v>
      </c>
      <c r="V2114" t="s">
        <v>28</v>
      </c>
      <c r="W2114" t="s">
        <v>8800</v>
      </c>
      <c r="X2114" t="s">
        <v>1092</v>
      </c>
      <c r="Y2114" t="s">
        <v>8801</v>
      </c>
      <c r="Z2114" t="s">
        <v>8793</v>
      </c>
      <c r="AA2114" t="s">
        <v>8794</v>
      </c>
      <c r="AB2114" t="s">
        <v>678</v>
      </c>
      <c r="AC2114">
        <v>56362</v>
      </c>
      <c r="AD2114" t="s">
        <v>34</v>
      </c>
      <c r="AE2114" t="s">
        <v>28</v>
      </c>
      <c r="AF2114" t="b">
        <f t="shared" si="32"/>
        <v>0</v>
      </c>
      <c r="AG2114" t="b">
        <f>IF(Table1[[#This Row],[bank_type]] = "Private Nonprofit", TRUE, FALSE)</f>
        <v>0</v>
      </c>
    </row>
    <row r="2115" spans="1:33" x14ac:dyDescent="0.2">
      <c r="A2115">
        <v>4710</v>
      </c>
      <c r="B2115" t="s">
        <v>8802</v>
      </c>
      <c r="C2115" t="s">
        <v>28</v>
      </c>
      <c r="D2115" s="1">
        <v>44119</v>
      </c>
      <c r="E2115" t="s">
        <v>8803</v>
      </c>
      <c r="F2115" t="b">
        <v>1</v>
      </c>
      <c r="K2115" t="s">
        <v>76</v>
      </c>
      <c r="L2115" t="s">
        <v>678</v>
      </c>
      <c r="M2115" t="s">
        <v>8065</v>
      </c>
      <c r="N2115">
        <v>45.401530000000001</v>
      </c>
      <c r="O2115">
        <v>-94.717160000000007</v>
      </c>
      <c r="P2115" t="s">
        <v>78</v>
      </c>
      <c r="Q2115" t="s">
        <v>28</v>
      </c>
      <c r="R2115" t="s">
        <v>28</v>
      </c>
      <c r="S2115" t="s">
        <v>28</v>
      </c>
      <c r="T2115" t="s">
        <v>28</v>
      </c>
      <c r="U2115" t="s">
        <v>28</v>
      </c>
      <c r="V2115" t="s">
        <v>28</v>
      </c>
      <c r="W2115" t="s">
        <v>1434</v>
      </c>
      <c r="X2115" t="s">
        <v>7579</v>
      </c>
      <c r="Y2115" t="s">
        <v>28</v>
      </c>
      <c r="Z2115" t="s">
        <v>7580</v>
      </c>
      <c r="AA2115" t="s">
        <v>7393</v>
      </c>
      <c r="AB2115" t="s">
        <v>678</v>
      </c>
      <c r="AC2115">
        <v>56303</v>
      </c>
      <c r="AD2115" t="s">
        <v>405</v>
      </c>
      <c r="AE2115" t="s">
        <v>7581</v>
      </c>
      <c r="AF2115" t="b">
        <f t="shared" ref="AF2115:AF2178" si="33">IF(P2115="Public Commercial",TRUE,FALSE)</f>
        <v>0</v>
      </c>
      <c r="AG2115" t="b">
        <f>IF(Table1[[#This Row],[bank_type]] = "Private Nonprofit", TRUE, FALSE)</f>
        <v>0</v>
      </c>
    </row>
    <row r="2116" spans="1:33" x14ac:dyDescent="0.2">
      <c r="A2116">
        <v>5755</v>
      </c>
      <c r="B2116" t="s">
        <v>8804</v>
      </c>
      <c r="C2116" t="s">
        <v>28</v>
      </c>
      <c r="D2116" s="1">
        <v>44684</v>
      </c>
      <c r="E2116" t="s">
        <v>8805</v>
      </c>
      <c r="F2116" t="b">
        <v>1</v>
      </c>
      <c r="K2116" t="s">
        <v>76</v>
      </c>
      <c r="L2116" t="s">
        <v>678</v>
      </c>
      <c r="M2116" t="s">
        <v>8065</v>
      </c>
      <c r="N2116">
        <v>45.591152000000001</v>
      </c>
      <c r="O2116">
        <v>-94.648146999999994</v>
      </c>
      <c r="P2116" t="s">
        <v>78</v>
      </c>
      <c r="Q2116" t="s">
        <v>8806</v>
      </c>
      <c r="R2116" t="s">
        <v>8807</v>
      </c>
      <c r="S2116" t="s">
        <v>8808</v>
      </c>
      <c r="T2116" t="s">
        <v>678</v>
      </c>
      <c r="U2116">
        <v>56307</v>
      </c>
      <c r="V2116" t="s">
        <v>28</v>
      </c>
      <c r="W2116" t="s">
        <v>8809</v>
      </c>
      <c r="X2116" t="s">
        <v>3584</v>
      </c>
      <c r="Y2116" t="s">
        <v>8810</v>
      </c>
      <c r="Z2116" t="s">
        <v>8807</v>
      </c>
      <c r="AA2116" t="s">
        <v>8808</v>
      </c>
      <c r="AB2116" t="s">
        <v>678</v>
      </c>
      <c r="AC2116">
        <v>56307</v>
      </c>
      <c r="AD2116" t="s">
        <v>379</v>
      </c>
      <c r="AE2116" t="s">
        <v>28</v>
      </c>
      <c r="AF2116" t="b">
        <f t="shared" si="33"/>
        <v>0</v>
      </c>
      <c r="AG2116" t="b">
        <f>IF(Table1[[#This Row],[bank_type]] = "Private Nonprofit", TRUE, FALSE)</f>
        <v>0</v>
      </c>
    </row>
    <row r="2117" spans="1:33" x14ac:dyDescent="0.2">
      <c r="A2117">
        <v>5755</v>
      </c>
      <c r="B2117" t="s">
        <v>8804</v>
      </c>
      <c r="C2117" t="s">
        <v>28</v>
      </c>
      <c r="D2117" s="1">
        <v>44684</v>
      </c>
      <c r="E2117" t="s">
        <v>8805</v>
      </c>
      <c r="F2117" t="b">
        <v>1</v>
      </c>
      <c r="K2117" t="s">
        <v>76</v>
      </c>
      <c r="L2117" t="s">
        <v>678</v>
      </c>
      <c r="M2117" t="s">
        <v>8065</v>
      </c>
      <c r="N2117">
        <v>45.591152000000001</v>
      </c>
      <c r="O2117">
        <v>-94.648146999999994</v>
      </c>
      <c r="P2117" t="s">
        <v>78</v>
      </c>
      <c r="Q2117" t="s">
        <v>8806</v>
      </c>
      <c r="R2117" t="s">
        <v>8807</v>
      </c>
      <c r="S2117" t="s">
        <v>8808</v>
      </c>
      <c r="T2117" t="s">
        <v>678</v>
      </c>
      <c r="U2117">
        <v>56307</v>
      </c>
      <c r="V2117" t="s">
        <v>28</v>
      </c>
      <c r="W2117" t="s">
        <v>1434</v>
      </c>
      <c r="X2117" t="s">
        <v>7579</v>
      </c>
      <c r="Y2117" t="s">
        <v>28</v>
      </c>
      <c r="Z2117" t="s">
        <v>7580</v>
      </c>
      <c r="AA2117" t="s">
        <v>7393</v>
      </c>
      <c r="AB2117" t="s">
        <v>678</v>
      </c>
      <c r="AC2117">
        <v>56303</v>
      </c>
      <c r="AD2117" t="s">
        <v>405</v>
      </c>
      <c r="AE2117" t="s">
        <v>7581</v>
      </c>
      <c r="AF2117" t="b">
        <f t="shared" si="33"/>
        <v>0</v>
      </c>
      <c r="AG2117" t="b">
        <f>IF(Table1[[#This Row],[bank_type]] = "Private Nonprofit", TRUE, FALSE)</f>
        <v>0</v>
      </c>
    </row>
    <row r="2118" spans="1:33" x14ac:dyDescent="0.2">
      <c r="A2118">
        <v>1691</v>
      </c>
      <c r="B2118" t="s">
        <v>8811</v>
      </c>
      <c r="C2118" s="1">
        <v>38671</v>
      </c>
      <c r="D2118" s="1">
        <v>41543</v>
      </c>
      <c r="E2118" t="s">
        <v>8812</v>
      </c>
      <c r="F2118" t="b">
        <v>1</v>
      </c>
      <c r="G2118" t="s">
        <v>326</v>
      </c>
      <c r="H2118" t="s">
        <v>846</v>
      </c>
      <c r="I2118" t="s">
        <v>847</v>
      </c>
      <c r="J2118" t="s">
        <v>1192</v>
      </c>
      <c r="K2118" t="s">
        <v>362</v>
      </c>
      <c r="L2118" t="s">
        <v>678</v>
      </c>
      <c r="M2118" t="s">
        <v>8065</v>
      </c>
      <c r="N2118">
        <v>45.640856931173801</v>
      </c>
      <c r="O2118">
        <v>-94.867829448468896</v>
      </c>
      <c r="P2118" t="s">
        <v>78</v>
      </c>
      <c r="Q2118" t="s">
        <v>8813</v>
      </c>
      <c r="R2118" t="s">
        <v>8814</v>
      </c>
      <c r="S2118" t="s">
        <v>8815</v>
      </c>
      <c r="T2118" t="s">
        <v>678</v>
      </c>
      <c r="U2118">
        <v>56805</v>
      </c>
      <c r="V2118" t="s">
        <v>28</v>
      </c>
      <c r="W2118" t="s">
        <v>28</v>
      </c>
      <c r="X2118" t="s">
        <v>28</v>
      </c>
      <c r="Y2118" t="s">
        <v>28</v>
      </c>
      <c r="Z2118" t="s">
        <v>28</v>
      </c>
      <c r="AA2118" t="s">
        <v>28</v>
      </c>
      <c r="AB2118" t="s">
        <v>28</v>
      </c>
      <c r="AC2118" t="s">
        <v>28</v>
      </c>
      <c r="AD2118" t="s">
        <v>28</v>
      </c>
      <c r="AE2118" t="s">
        <v>28</v>
      </c>
      <c r="AF2118" t="b">
        <f t="shared" si="33"/>
        <v>0</v>
      </c>
      <c r="AG2118" t="b">
        <f>IF(Table1[[#This Row],[bank_type]] = "Private Nonprofit", TRUE, FALSE)</f>
        <v>0</v>
      </c>
    </row>
    <row r="2119" spans="1:33" x14ac:dyDescent="0.2">
      <c r="A2119">
        <v>1924</v>
      </c>
      <c r="B2119" t="s">
        <v>8816</v>
      </c>
      <c r="C2119" s="1">
        <v>38462</v>
      </c>
      <c r="D2119" s="1">
        <v>39421</v>
      </c>
      <c r="E2119" t="s">
        <v>8817</v>
      </c>
      <c r="F2119" t="b">
        <v>1</v>
      </c>
      <c r="G2119" t="s">
        <v>326</v>
      </c>
      <c r="H2119" t="s">
        <v>846</v>
      </c>
      <c r="I2119" t="s">
        <v>847</v>
      </c>
      <c r="J2119" t="s">
        <v>1192</v>
      </c>
      <c r="K2119" t="s">
        <v>1609</v>
      </c>
      <c r="L2119" t="s">
        <v>678</v>
      </c>
      <c r="M2119" t="s">
        <v>8065</v>
      </c>
      <c r="N2119">
        <v>45.7581898890923</v>
      </c>
      <c r="O2119">
        <v>-95.081610168829499</v>
      </c>
      <c r="P2119" t="s">
        <v>78</v>
      </c>
      <c r="Q2119" t="s">
        <v>28</v>
      </c>
      <c r="R2119" t="s">
        <v>28</v>
      </c>
      <c r="S2119" t="s">
        <v>28</v>
      </c>
      <c r="T2119" t="s">
        <v>28</v>
      </c>
      <c r="U2119" t="s">
        <v>28</v>
      </c>
      <c r="V2119" t="s">
        <v>28</v>
      </c>
      <c r="W2119" t="s">
        <v>8818</v>
      </c>
      <c r="X2119" t="s">
        <v>8819</v>
      </c>
      <c r="Y2119" t="s">
        <v>28</v>
      </c>
      <c r="Z2119" t="s">
        <v>8820</v>
      </c>
      <c r="AA2119" t="s">
        <v>8821</v>
      </c>
      <c r="AB2119" t="s">
        <v>678</v>
      </c>
      <c r="AC2119">
        <v>56302</v>
      </c>
      <c r="AD2119" t="s">
        <v>39</v>
      </c>
      <c r="AE2119" t="s">
        <v>28</v>
      </c>
      <c r="AF2119" t="b">
        <f t="shared" si="33"/>
        <v>0</v>
      </c>
      <c r="AG2119" t="b">
        <f>IF(Table1[[#This Row],[bank_type]] = "Private Nonprofit", TRUE, FALSE)</f>
        <v>0</v>
      </c>
    </row>
    <row r="2120" spans="1:33" x14ac:dyDescent="0.2">
      <c r="A2120">
        <v>1922</v>
      </c>
      <c r="B2120" t="s">
        <v>8822</v>
      </c>
      <c r="C2120" s="1">
        <v>38134</v>
      </c>
      <c r="D2120" s="1">
        <v>42270</v>
      </c>
      <c r="E2120" t="s">
        <v>8823</v>
      </c>
      <c r="F2120" t="b">
        <v>1</v>
      </c>
      <c r="G2120" t="s">
        <v>326</v>
      </c>
      <c r="H2120" t="s">
        <v>846</v>
      </c>
      <c r="I2120" t="s">
        <v>847</v>
      </c>
      <c r="J2120" t="s">
        <v>332</v>
      </c>
      <c r="K2120" t="s">
        <v>362</v>
      </c>
      <c r="L2120" t="s">
        <v>678</v>
      </c>
      <c r="M2120" t="s">
        <v>8065</v>
      </c>
      <c r="N2120">
        <v>45.532548208321998</v>
      </c>
      <c r="O2120">
        <v>-94.238478758923307</v>
      </c>
      <c r="P2120" t="s">
        <v>27</v>
      </c>
      <c r="Q2120" t="s">
        <v>28</v>
      </c>
      <c r="R2120" t="s">
        <v>28</v>
      </c>
      <c r="S2120" t="s">
        <v>28</v>
      </c>
      <c r="T2120" t="s">
        <v>28</v>
      </c>
      <c r="U2120" t="s">
        <v>28</v>
      </c>
      <c r="V2120" t="s">
        <v>28</v>
      </c>
      <c r="W2120" t="s">
        <v>28</v>
      </c>
      <c r="X2120" t="s">
        <v>28</v>
      </c>
      <c r="Y2120" t="s">
        <v>28</v>
      </c>
      <c r="Z2120" t="s">
        <v>28</v>
      </c>
      <c r="AA2120" t="s">
        <v>28</v>
      </c>
      <c r="AB2120" t="s">
        <v>28</v>
      </c>
      <c r="AC2120" t="s">
        <v>28</v>
      </c>
      <c r="AD2120" t="s">
        <v>28</v>
      </c>
      <c r="AE2120" t="s">
        <v>28</v>
      </c>
      <c r="AF2120" t="b">
        <f t="shared" si="33"/>
        <v>1</v>
      </c>
      <c r="AG2120" t="b">
        <f>IF(Table1[[#This Row],[bank_type]] = "Private Nonprofit", TRUE, FALSE)</f>
        <v>0</v>
      </c>
    </row>
    <row r="2121" spans="1:33" x14ac:dyDescent="0.2">
      <c r="A2121">
        <v>1404</v>
      </c>
      <c r="B2121" t="s">
        <v>8824</v>
      </c>
      <c r="C2121" s="1">
        <v>35262</v>
      </c>
      <c r="D2121" s="1">
        <v>41547</v>
      </c>
      <c r="E2121" t="s">
        <v>8825</v>
      </c>
      <c r="F2121" t="b">
        <v>1</v>
      </c>
      <c r="G2121" t="s">
        <v>326</v>
      </c>
      <c r="H2121" t="s">
        <v>846</v>
      </c>
      <c r="I2121" t="s">
        <v>847</v>
      </c>
      <c r="J2121" t="s">
        <v>1192</v>
      </c>
      <c r="K2121" t="s">
        <v>362</v>
      </c>
      <c r="L2121" t="s">
        <v>678</v>
      </c>
      <c r="M2121" t="s">
        <v>8065</v>
      </c>
      <c r="N2121">
        <v>45.763088405700898</v>
      </c>
      <c r="O2121">
        <v>-95.096589230411197</v>
      </c>
      <c r="P2121" t="s">
        <v>78</v>
      </c>
      <c r="Q2121" t="s">
        <v>28</v>
      </c>
      <c r="R2121" t="s">
        <v>28</v>
      </c>
      <c r="S2121" t="s">
        <v>28</v>
      </c>
      <c r="T2121" t="s">
        <v>28</v>
      </c>
      <c r="U2121" t="s">
        <v>28</v>
      </c>
      <c r="V2121" t="s">
        <v>28</v>
      </c>
      <c r="W2121" t="s">
        <v>8826</v>
      </c>
      <c r="X2121" t="s">
        <v>699</v>
      </c>
      <c r="Y2121" t="s">
        <v>28</v>
      </c>
      <c r="Z2121" t="s">
        <v>8827</v>
      </c>
      <c r="AA2121" t="s">
        <v>8828</v>
      </c>
      <c r="AB2121" t="s">
        <v>678</v>
      </c>
      <c r="AC2121">
        <v>56378</v>
      </c>
      <c r="AD2121" t="s">
        <v>39</v>
      </c>
      <c r="AE2121" t="s">
        <v>28</v>
      </c>
      <c r="AF2121" t="b">
        <f t="shared" si="33"/>
        <v>0</v>
      </c>
      <c r="AG2121" t="b">
        <f>IF(Table1[[#This Row],[bank_type]] = "Private Nonprofit", TRUE, FALSE)</f>
        <v>0</v>
      </c>
    </row>
    <row r="2122" spans="1:33" x14ac:dyDescent="0.2">
      <c r="A2122">
        <v>1405</v>
      </c>
      <c r="B2122" t="s">
        <v>8829</v>
      </c>
      <c r="C2122" s="1">
        <v>35400</v>
      </c>
      <c r="D2122" s="1">
        <v>41306</v>
      </c>
      <c r="E2122" t="s">
        <v>8830</v>
      </c>
      <c r="F2122" t="b">
        <v>1</v>
      </c>
      <c r="G2122" t="s">
        <v>326</v>
      </c>
      <c r="H2122" t="s">
        <v>846</v>
      </c>
      <c r="I2122" t="s">
        <v>847</v>
      </c>
      <c r="J2122" t="s">
        <v>1192</v>
      </c>
      <c r="K2122" t="s">
        <v>1609</v>
      </c>
      <c r="L2122" t="s">
        <v>678</v>
      </c>
      <c r="M2122" t="s">
        <v>8831</v>
      </c>
      <c r="N2122">
        <v>45.416631880692798</v>
      </c>
      <c r="O2122">
        <v>-94.968666942159601</v>
      </c>
      <c r="P2122" t="s">
        <v>78</v>
      </c>
      <c r="Q2122" t="s">
        <v>28</v>
      </c>
      <c r="R2122" t="s">
        <v>28</v>
      </c>
      <c r="S2122" t="s">
        <v>28</v>
      </c>
      <c r="T2122" t="s">
        <v>28</v>
      </c>
      <c r="U2122" t="s">
        <v>28</v>
      </c>
      <c r="V2122" t="s">
        <v>28</v>
      </c>
      <c r="W2122" t="s">
        <v>4448</v>
      </c>
      <c r="X2122" t="s">
        <v>8832</v>
      </c>
      <c r="Y2122" t="s">
        <v>28</v>
      </c>
      <c r="Z2122" t="s">
        <v>8833</v>
      </c>
      <c r="AA2122" t="s">
        <v>7307</v>
      </c>
      <c r="AB2122" t="s">
        <v>678</v>
      </c>
      <c r="AC2122">
        <v>56379</v>
      </c>
      <c r="AD2122" t="s">
        <v>39</v>
      </c>
      <c r="AE2122" t="s">
        <v>28</v>
      </c>
      <c r="AF2122" t="b">
        <f t="shared" si="33"/>
        <v>0</v>
      </c>
      <c r="AG2122" t="b">
        <f>IF(Table1[[#This Row],[bank_type]] = "Private Nonprofit", TRUE, FALSE)</f>
        <v>0</v>
      </c>
    </row>
    <row r="2123" spans="1:33" x14ac:dyDescent="0.2">
      <c r="A2123">
        <v>1406</v>
      </c>
      <c r="B2123" t="s">
        <v>8834</v>
      </c>
      <c r="C2123" s="1">
        <v>35307</v>
      </c>
      <c r="D2123" s="1">
        <v>42828</v>
      </c>
      <c r="E2123" t="s">
        <v>8835</v>
      </c>
      <c r="F2123" t="b">
        <v>1</v>
      </c>
      <c r="G2123" t="s">
        <v>326</v>
      </c>
      <c r="H2123" t="s">
        <v>846</v>
      </c>
      <c r="I2123" t="s">
        <v>847</v>
      </c>
      <c r="J2123" t="s">
        <v>1192</v>
      </c>
      <c r="K2123" t="s">
        <v>362</v>
      </c>
      <c r="L2123" t="s">
        <v>678</v>
      </c>
      <c r="M2123" t="s">
        <v>8065</v>
      </c>
      <c r="N2123">
        <v>45.645616394850002</v>
      </c>
      <c r="O2123">
        <v>-95.127387028580898</v>
      </c>
      <c r="P2123" t="s">
        <v>78</v>
      </c>
      <c r="Q2123" t="s">
        <v>28</v>
      </c>
      <c r="R2123" t="s">
        <v>28</v>
      </c>
      <c r="S2123" t="s">
        <v>28</v>
      </c>
      <c r="T2123" t="s">
        <v>28</v>
      </c>
      <c r="U2123" t="s">
        <v>28</v>
      </c>
      <c r="V2123" t="s">
        <v>28</v>
      </c>
      <c r="W2123" t="s">
        <v>8836</v>
      </c>
      <c r="X2123" t="s">
        <v>8837</v>
      </c>
      <c r="Y2123" t="s">
        <v>28</v>
      </c>
      <c r="Z2123" t="s">
        <v>8838</v>
      </c>
      <c r="AA2123" t="s">
        <v>8839</v>
      </c>
      <c r="AB2123" t="s">
        <v>2688</v>
      </c>
      <c r="AC2123" t="s">
        <v>8840</v>
      </c>
      <c r="AD2123" t="s">
        <v>39</v>
      </c>
      <c r="AE2123" t="s">
        <v>28</v>
      </c>
      <c r="AF2123" t="b">
        <f t="shared" si="33"/>
        <v>0</v>
      </c>
      <c r="AG2123" t="b">
        <f>IF(Table1[[#This Row],[bank_type]] = "Private Nonprofit", TRUE, FALSE)</f>
        <v>0</v>
      </c>
    </row>
    <row r="2124" spans="1:33" x14ac:dyDescent="0.2">
      <c r="A2124">
        <v>1692</v>
      </c>
      <c r="B2124" t="s">
        <v>8841</v>
      </c>
      <c r="C2124" s="1">
        <v>38993</v>
      </c>
      <c r="D2124" s="1">
        <v>41547</v>
      </c>
      <c r="E2124" t="s">
        <v>8842</v>
      </c>
      <c r="F2124" t="b">
        <v>1</v>
      </c>
      <c r="G2124" t="s">
        <v>326</v>
      </c>
      <c r="H2124" t="s">
        <v>846</v>
      </c>
      <c r="I2124" t="s">
        <v>847</v>
      </c>
      <c r="J2124" t="s">
        <v>1192</v>
      </c>
      <c r="K2124" t="s">
        <v>362</v>
      </c>
      <c r="L2124" t="s">
        <v>678</v>
      </c>
      <c r="M2124" t="s">
        <v>8065</v>
      </c>
      <c r="N2124">
        <v>45.7574348340423</v>
      </c>
      <c r="O2124">
        <v>-95.062973772849404</v>
      </c>
      <c r="P2124" t="s">
        <v>78</v>
      </c>
      <c r="Q2124" t="s">
        <v>28</v>
      </c>
      <c r="R2124" t="s">
        <v>28</v>
      </c>
      <c r="S2124" t="s">
        <v>28</v>
      </c>
      <c r="T2124" t="s">
        <v>28</v>
      </c>
      <c r="U2124" t="s">
        <v>28</v>
      </c>
      <c r="V2124" t="s">
        <v>28</v>
      </c>
      <c r="W2124" t="s">
        <v>8826</v>
      </c>
      <c r="X2124" t="s">
        <v>699</v>
      </c>
      <c r="Y2124" t="s">
        <v>28</v>
      </c>
      <c r="Z2124" t="s">
        <v>8827</v>
      </c>
      <c r="AA2124" t="s">
        <v>8828</v>
      </c>
      <c r="AB2124" t="s">
        <v>678</v>
      </c>
      <c r="AC2124">
        <v>56378</v>
      </c>
      <c r="AD2124" t="s">
        <v>39</v>
      </c>
      <c r="AE2124" t="s">
        <v>28</v>
      </c>
      <c r="AF2124" t="b">
        <f t="shared" si="33"/>
        <v>0</v>
      </c>
      <c r="AG2124" t="b">
        <f>IF(Table1[[#This Row],[bank_type]] = "Private Nonprofit", TRUE, FALSE)</f>
        <v>0</v>
      </c>
    </row>
    <row r="2125" spans="1:33" x14ac:dyDescent="0.2">
      <c r="A2125">
        <v>1690</v>
      </c>
      <c r="B2125" t="s">
        <v>8843</v>
      </c>
      <c r="C2125" s="1">
        <v>38638</v>
      </c>
      <c r="D2125" s="1">
        <v>38638</v>
      </c>
      <c r="E2125" t="s">
        <v>8844</v>
      </c>
      <c r="F2125" t="b">
        <v>1</v>
      </c>
      <c r="G2125" t="s">
        <v>326</v>
      </c>
      <c r="H2125" t="s">
        <v>5726</v>
      </c>
      <c r="I2125" t="s">
        <v>7135</v>
      </c>
      <c r="J2125" t="s">
        <v>469</v>
      </c>
      <c r="K2125" t="s">
        <v>24</v>
      </c>
      <c r="L2125" t="s">
        <v>678</v>
      </c>
      <c r="M2125" t="s">
        <v>8065</v>
      </c>
      <c r="N2125">
        <v>45.403267651493401</v>
      </c>
      <c r="O2125">
        <v>-94.706130877510006</v>
      </c>
      <c r="P2125" t="s">
        <v>78</v>
      </c>
      <c r="Q2125" t="s">
        <v>8845</v>
      </c>
      <c r="R2125" t="s">
        <v>8846</v>
      </c>
      <c r="S2125" t="s">
        <v>8794</v>
      </c>
      <c r="T2125" t="s">
        <v>678</v>
      </c>
      <c r="U2125">
        <v>56362</v>
      </c>
      <c r="V2125" t="s">
        <v>28</v>
      </c>
      <c r="W2125" t="s">
        <v>28</v>
      </c>
      <c r="X2125" t="s">
        <v>28</v>
      </c>
      <c r="Y2125" t="s">
        <v>28</v>
      </c>
      <c r="Z2125" t="s">
        <v>28</v>
      </c>
      <c r="AA2125" t="s">
        <v>28</v>
      </c>
      <c r="AB2125" t="s">
        <v>28</v>
      </c>
      <c r="AC2125" t="s">
        <v>28</v>
      </c>
      <c r="AD2125" t="s">
        <v>28</v>
      </c>
      <c r="AE2125" t="s">
        <v>28</v>
      </c>
      <c r="AF2125" t="b">
        <f t="shared" si="33"/>
        <v>0</v>
      </c>
      <c r="AG2125" t="b">
        <f>IF(Table1[[#This Row],[bank_type]] = "Private Nonprofit", TRUE, FALSE)</f>
        <v>0</v>
      </c>
    </row>
    <row r="2126" spans="1:33" x14ac:dyDescent="0.2">
      <c r="A2126">
        <v>1695</v>
      </c>
      <c r="B2126" t="s">
        <v>8847</v>
      </c>
      <c r="C2126" s="1">
        <v>39989</v>
      </c>
      <c r="D2126" s="1">
        <v>39989</v>
      </c>
      <c r="E2126" t="s">
        <v>8848</v>
      </c>
      <c r="F2126" t="b">
        <v>1</v>
      </c>
      <c r="G2126" t="s">
        <v>326</v>
      </c>
      <c r="H2126" t="s">
        <v>5726</v>
      </c>
      <c r="I2126" t="s">
        <v>7135</v>
      </c>
      <c r="J2126" t="s">
        <v>7136</v>
      </c>
      <c r="K2126" t="s">
        <v>24</v>
      </c>
      <c r="L2126" t="s">
        <v>678</v>
      </c>
      <c r="M2126" t="s">
        <v>8065</v>
      </c>
      <c r="N2126">
        <v>45.5281015569998</v>
      </c>
      <c r="O2126">
        <v>-94.289194310655304</v>
      </c>
      <c r="P2126" t="s">
        <v>78</v>
      </c>
      <c r="Q2126" t="s">
        <v>28</v>
      </c>
      <c r="R2126" t="s">
        <v>28</v>
      </c>
      <c r="S2126" t="s">
        <v>28</v>
      </c>
      <c r="T2126" t="s">
        <v>28</v>
      </c>
      <c r="U2126" t="s">
        <v>28</v>
      </c>
      <c r="V2126" t="s">
        <v>28</v>
      </c>
      <c r="W2126" t="s">
        <v>1205</v>
      </c>
      <c r="X2126" t="s">
        <v>8849</v>
      </c>
      <c r="Y2126" t="s">
        <v>28</v>
      </c>
      <c r="Z2126" t="s">
        <v>8850</v>
      </c>
      <c r="AA2126" t="s">
        <v>7030</v>
      </c>
      <c r="AB2126" t="s">
        <v>678</v>
      </c>
      <c r="AC2126" t="s">
        <v>8851</v>
      </c>
      <c r="AD2126" t="s">
        <v>39</v>
      </c>
      <c r="AE2126" t="s">
        <v>28</v>
      </c>
      <c r="AF2126" t="b">
        <f t="shared" si="33"/>
        <v>0</v>
      </c>
      <c r="AG2126" t="b">
        <f>IF(Table1[[#This Row],[bank_type]] = "Private Nonprofit", TRUE, FALSE)</f>
        <v>0</v>
      </c>
    </row>
    <row r="2127" spans="1:33" x14ac:dyDescent="0.2">
      <c r="A2127">
        <v>1693</v>
      </c>
      <c r="B2127" t="s">
        <v>8852</v>
      </c>
      <c r="C2127" s="1">
        <v>39980</v>
      </c>
      <c r="D2127" s="1">
        <v>39980</v>
      </c>
      <c r="E2127" t="s">
        <v>8853</v>
      </c>
      <c r="F2127" t="b">
        <v>1</v>
      </c>
      <c r="G2127" t="s">
        <v>326</v>
      </c>
      <c r="H2127" t="s">
        <v>331</v>
      </c>
      <c r="I2127" t="s">
        <v>6055</v>
      </c>
      <c r="J2127" t="s">
        <v>1192</v>
      </c>
      <c r="K2127" t="s">
        <v>24</v>
      </c>
      <c r="L2127" t="s">
        <v>678</v>
      </c>
      <c r="M2127" t="s">
        <v>8065</v>
      </c>
      <c r="N2127">
        <v>45.559876518184502</v>
      </c>
      <c r="O2127">
        <v>-94.599506738362905</v>
      </c>
      <c r="P2127" t="s">
        <v>78</v>
      </c>
      <c r="Q2127" t="s">
        <v>28</v>
      </c>
      <c r="R2127" t="s">
        <v>28</v>
      </c>
      <c r="S2127" t="s">
        <v>28</v>
      </c>
      <c r="T2127" t="s">
        <v>28</v>
      </c>
      <c r="U2127" t="s">
        <v>28</v>
      </c>
      <c r="V2127" t="s">
        <v>28</v>
      </c>
      <c r="W2127" t="s">
        <v>785</v>
      </c>
      <c r="X2127" t="s">
        <v>8854</v>
      </c>
      <c r="Y2127" t="s">
        <v>28</v>
      </c>
      <c r="Z2127" t="s">
        <v>8855</v>
      </c>
      <c r="AA2127" t="s">
        <v>8808</v>
      </c>
      <c r="AB2127" t="s">
        <v>678</v>
      </c>
      <c r="AC2127">
        <v>56307</v>
      </c>
      <c r="AD2127" t="s">
        <v>39</v>
      </c>
      <c r="AE2127" t="s">
        <v>28</v>
      </c>
      <c r="AF2127" t="b">
        <f t="shared" si="33"/>
        <v>0</v>
      </c>
      <c r="AG2127" t="b">
        <f>IF(Table1[[#This Row],[bank_type]] = "Private Nonprofit", TRUE, FALSE)</f>
        <v>0</v>
      </c>
    </row>
    <row r="2128" spans="1:33" x14ac:dyDescent="0.2">
      <c r="A2128">
        <v>1694</v>
      </c>
      <c r="B2128" t="s">
        <v>8856</v>
      </c>
      <c r="C2128" s="1">
        <v>39980</v>
      </c>
      <c r="D2128" s="1">
        <v>42634</v>
      </c>
      <c r="E2128" t="s">
        <v>8857</v>
      </c>
      <c r="F2128" t="b">
        <v>1</v>
      </c>
      <c r="G2128" t="s">
        <v>326</v>
      </c>
      <c r="H2128" t="s">
        <v>1147</v>
      </c>
      <c r="I2128" t="s">
        <v>7155</v>
      </c>
      <c r="J2128" t="s">
        <v>469</v>
      </c>
      <c r="K2128" t="s">
        <v>362</v>
      </c>
      <c r="L2128" t="s">
        <v>678</v>
      </c>
      <c r="M2128" t="s">
        <v>8065</v>
      </c>
      <c r="N2128">
        <v>45.757738385693301</v>
      </c>
      <c r="O2128">
        <v>-95.064573548054199</v>
      </c>
      <c r="P2128" t="s">
        <v>78</v>
      </c>
      <c r="Q2128" t="s">
        <v>8858</v>
      </c>
      <c r="R2128" t="s">
        <v>8827</v>
      </c>
      <c r="S2128" t="s">
        <v>8828</v>
      </c>
      <c r="T2128" t="s">
        <v>678</v>
      </c>
      <c r="U2128">
        <v>56378</v>
      </c>
      <c r="V2128" t="s">
        <v>28</v>
      </c>
      <c r="W2128" t="s">
        <v>28</v>
      </c>
      <c r="X2128" t="s">
        <v>28</v>
      </c>
      <c r="Y2128" t="s">
        <v>28</v>
      </c>
      <c r="Z2128" t="s">
        <v>28</v>
      </c>
      <c r="AA2128" t="s">
        <v>28</v>
      </c>
      <c r="AB2128" t="s">
        <v>28</v>
      </c>
      <c r="AC2128" t="s">
        <v>28</v>
      </c>
      <c r="AD2128" t="s">
        <v>28</v>
      </c>
      <c r="AE2128" t="s">
        <v>28</v>
      </c>
      <c r="AF2128" t="b">
        <f t="shared" si="33"/>
        <v>0</v>
      </c>
      <c r="AG2128" t="b">
        <f>IF(Table1[[#This Row],[bank_type]] = "Private Nonprofit", TRUE, FALSE)</f>
        <v>0</v>
      </c>
    </row>
    <row r="2129" spans="1:33" x14ac:dyDescent="0.2">
      <c r="A2129">
        <v>2016</v>
      </c>
      <c r="B2129" t="s">
        <v>8859</v>
      </c>
      <c r="C2129" s="1">
        <v>41491</v>
      </c>
      <c r="D2129" s="1">
        <v>44333</v>
      </c>
      <c r="E2129" t="s">
        <v>8860</v>
      </c>
      <c r="F2129" t="b">
        <v>1</v>
      </c>
      <c r="G2129" t="s">
        <v>326</v>
      </c>
      <c r="H2129" t="s">
        <v>846</v>
      </c>
      <c r="I2129" t="s">
        <v>847</v>
      </c>
      <c r="J2129" t="s">
        <v>332</v>
      </c>
      <c r="K2129" t="s">
        <v>362</v>
      </c>
      <c r="L2129" t="s">
        <v>678</v>
      </c>
      <c r="M2129" t="s">
        <v>8065</v>
      </c>
      <c r="N2129">
        <v>45.538491296278401</v>
      </c>
      <c r="O2129">
        <v>-94.983460820485405</v>
      </c>
      <c r="P2129" t="s">
        <v>78</v>
      </c>
      <c r="Q2129" t="s">
        <v>28</v>
      </c>
      <c r="R2129" t="s">
        <v>28</v>
      </c>
      <c r="S2129" t="s">
        <v>28</v>
      </c>
      <c r="T2129" t="s">
        <v>28</v>
      </c>
      <c r="U2129" t="s">
        <v>28</v>
      </c>
      <c r="V2129" t="s">
        <v>28</v>
      </c>
      <c r="W2129" t="s">
        <v>8861</v>
      </c>
      <c r="X2129" t="s">
        <v>8862</v>
      </c>
      <c r="Y2129" t="s">
        <v>28</v>
      </c>
      <c r="Z2129" t="s">
        <v>8863</v>
      </c>
      <c r="AA2129" t="s">
        <v>8864</v>
      </c>
      <c r="AB2129" t="s">
        <v>678</v>
      </c>
      <c r="AC2129">
        <v>56312</v>
      </c>
      <c r="AD2129" t="s">
        <v>39</v>
      </c>
      <c r="AE2129" t="s">
        <v>28</v>
      </c>
      <c r="AF2129" t="b">
        <f t="shared" si="33"/>
        <v>0</v>
      </c>
      <c r="AG2129" t="b">
        <f>IF(Table1[[#This Row],[bank_type]] = "Private Nonprofit", TRUE, FALSE)</f>
        <v>0</v>
      </c>
    </row>
    <row r="2130" spans="1:33" x14ac:dyDescent="0.2">
      <c r="A2130">
        <v>2343</v>
      </c>
      <c r="B2130" t="s">
        <v>8865</v>
      </c>
      <c r="C2130" s="1">
        <v>41353</v>
      </c>
      <c r="D2130" s="1">
        <v>41984</v>
      </c>
      <c r="E2130" t="s">
        <v>8866</v>
      </c>
      <c r="F2130" t="b">
        <v>1</v>
      </c>
      <c r="G2130" t="s">
        <v>326</v>
      </c>
      <c r="H2130" t="s">
        <v>6716</v>
      </c>
      <c r="I2130" t="s">
        <v>6055</v>
      </c>
      <c r="J2130" t="s">
        <v>1192</v>
      </c>
      <c r="K2130" t="s">
        <v>362</v>
      </c>
      <c r="L2130" t="s">
        <v>678</v>
      </c>
      <c r="M2130" t="s">
        <v>8065</v>
      </c>
      <c r="N2130">
        <v>45.621380000000002</v>
      </c>
      <c r="O2130">
        <v>-94.245491000000001</v>
      </c>
      <c r="P2130" t="s">
        <v>78</v>
      </c>
      <c r="Q2130" t="s">
        <v>8867</v>
      </c>
      <c r="R2130" t="s">
        <v>8868</v>
      </c>
      <c r="S2130" t="s">
        <v>7039</v>
      </c>
      <c r="T2130" t="s">
        <v>678</v>
      </c>
      <c r="U2130">
        <v>55344</v>
      </c>
      <c r="V2130" t="s">
        <v>8869</v>
      </c>
      <c r="W2130" t="s">
        <v>2081</v>
      </c>
      <c r="X2130" t="s">
        <v>7504</v>
      </c>
      <c r="Y2130" t="s">
        <v>28</v>
      </c>
      <c r="Z2130" t="s">
        <v>7505</v>
      </c>
      <c r="AA2130" t="s">
        <v>7506</v>
      </c>
      <c r="AB2130" t="s">
        <v>678</v>
      </c>
      <c r="AC2130">
        <v>55320</v>
      </c>
      <c r="AD2130" t="s">
        <v>379</v>
      </c>
      <c r="AE2130" t="s">
        <v>7507</v>
      </c>
      <c r="AF2130" t="b">
        <f t="shared" si="33"/>
        <v>0</v>
      </c>
      <c r="AG2130" t="b">
        <f>IF(Table1[[#This Row],[bank_type]] = "Private Nonprofit", TRUE, FALSE)</f>
        <v>0</v>
      </c>
    </row>
    <row r="2131" spans="1:33" x14ac:dyDescent="0.2">
      <c r="A2131">
        <v>1784</v>
      </c>
      <c r="B2131" t="s">
        <v>8870</v>
      </c>
      <c r="C2131" s="1">
        <v>41282</v>
      </c>
      <c r="D2131" s="1">
        <v>41282</v>
      </c>
      <c r="E2131" t="s">
        <v>8871</v>
      </c>
      <c r="F2131" t="b">
        <v>1</v>
      </c>
      <c r="G2131" t="s">
        <v>326</v>
      </c>
      <c r="H2131" t="s">
        <v>846</v>
      </c>
      <c r="I2131" t="s">
        <v>847</v>
      </c>
      <c r="J2131" t="s">
        <v>332</v>
      </c>
      <c r="K2131" t="s">
        <v>24</v>
      </c>
      <c r="L2131" t="s">
        <v>678</v>
      </c>
      <c r="M2131" t="s">
        <v>8065</v>
      </c>
      <c r="N2131">
        <v>45.7196284038477</v>
      </c>
      <c r="O2131">
        <v>-95.028491419501705</v>
      </c>
      <c r="P2131" t="s">
        <v>78</v>
      </c>
      <c r="Q2131" t="s">
        <v>8872</v>
      </c>
      <c r="R2131" t="s">
        <v>8873</v>
      </c>
      <c r="S2131" t="s">
        <v>8828</v>
      </c>
      <c r="T2131" t="s">
        <v>678</v>
      </c>
      <c r="U2131">
        <v>56378</v>
      </c>
      <c r="V2131" t="s">
        <v>28</v>
      </c>
      <c r="W2131" t="s">
        <v>28</v>
      </c>
      <c r="X2131" t="s">
        <v>28</v>
      </c>
      <c r="Y2131" t="s">
        <v>28</v>
      </c>
      <c r="Z2131" t="s">
        <v>28</v>
      </c>
      <c r="AA2131" t="s">
        <v>28</v>
      </c>
      <c r="AB2131" t="s">
        <v>28</v>
      </c>
      <c r="AC2131" t="s">
        <v>28</v>
      </c>
      <c r="AD2131" t="s">
        <v>28</v>
      </c>
      <c r="AE2131" t="s">
        <v>28</v>
      </c>
      <c r="AF2131" t="b">
        <f t="shared" si="33"/>
        <v>0</v>
      </c>
      <c r="AG2131" t="b">
        <f>IF(Table1[[#This Row],[bank_type]] = "Private Nonprofit", TRUE, FALSE)</f>
        <v>0</v>
      </c>
    </row>
    <row r="2132" spans="1:33" x14ac:dyDescent="0.2">
      <c r="A2132">
        <v>5098</v>
      </c>
      <c r="B2132" t="s">
        <v>8874</v>
      </c>
      <c r="C2132" t="s">
        <v>28</v>
      </c>
      <c r="D2132" s="1">
        <v>44522</v>
      </c>
      <c r="E2132" t="s">
        <v>8875</v>
      </c>
      <c r="F2132" t="b">
        <v>1</v>
      </c>
      <c r="G2132" t="s">
        <v>326</v>
      </c>
      <c r="H2132" t="s">
        <v>846</v>
      </c>
      <c r="I2132" t="s">
        <v>847</v>
      </c>
      <c r="J2132" t="s">
        <v>332</v>
      </c>
      <c r="K2132" t="s">
        <v>24</v>
      </c>
      <c r="L2132" t="s">
        <v>678</v>
      </c>
      <c r="M2132" t="s">
        <v>8065</v>
      </c>
      <c r="N2132">
        <v>45.417999999999999</v>
      </c>
      <c r="O2132">
        <v>-94.942899999999995</v>
      </c>
      <c r="P2132" t="s">
        <v>78</v>
      </c>
      <c r="Q2132" t="s">
        <v>8876</v>
      </c>
      <c r="R2132" t="s">
        <v>8877</v>
      </c>
      <c r="S2132" t="s">
        <v>7516</v>
      </c>
      <c r="T2132" t="s">
        <v>678</v>
      </c>
      <c r="U2132">
        <v>56201</v>
      </c>
      <c r="V2132" t="s">
        <v>28</v>
      </c>
      <c r="W2132" t="s">
        <v>2219</v>
      </c>
      <c r="X2132" t="s">
        <v>8057</v>
      </c>
      <c r="Y2132" t="s">
        <v>8058</v>
      </c>
      <c r="Z2132" t="s">
        <v>8059</v>
      </c>
      <c r="AA2132" t="s">
        <v>4486</v>
      </c>
      <c r="AB2132" t="s">
        <v>678</v>
      </c>
      <c r="AC2132">
        <v>56308</v>
      </c>
      <c r="AD2132" t="s">
        <v>405</v>
      </c>
      <c r="AE2132" t="s">
        <v>8060</v>
      </c>
      <c r="AF2132" t="b">
        <f t="shared" si="33"/>
        <v>0</v>
      </c>
      <c r="AG2132" t="b">
        <f>IF(Table1[[#This Row],[bank_type]] = "Private Nonprofit", TRUE, FALSE)</f>
        <v>0</v>
      </c>
    </row>
    <row r="2133" spans="1:33" x14ac:dyDescent="0.2">
      <c r="A2133">
        <v>5749</v>
      </c>
      <c r="B2133" t="s">
        <v>8878</v>
      </c>
      <c r="C2133" t="s">
        <v>28</v>
      </c>
      <c r="D2133" s="1">
        <v>45460</v>
      </c>
      <c r="E2133" t="s">
        <v>8879</v>
      </c>
      <c r="F2133" t="b">
        <v>1</v>
      </c>
      <c r="G2133" t="s">
        <v>326</v>
      </c>
      <c r="J2133" t="s">
        <v>332</v>
      </c>
      <c r="K2133" t="s">
        <v>24</v>
      </c>
      <c r="L2133" t="s">
        <v>678</v>
      </c>
      <c r="M2133" t="s">
        <v>8065</v>
      </c>
      <c r="N2133">
        <v>45.592869999999998</v>
      </c>
      <c r="O2133">
        <v>-94.983887999999993</v>
      </c>
      <c r="P2133" t="s">
        <v>78</v>
      </c>
      <c r="Q2133" t="s">
        <v>8880</v>
      </c>
      <c r="R2133" t="s">
        <v>8863</v>
      </c>
      <c r="S2133" t="s">
        <v>8864</v>
      </c>
      <c r="T2133" t="s">
        <v>678</v>
      </c>
      <c r="U2133">
        <v>56312</v>
      </c>
      <c r="V2133" t="s">
        <v>28</v>
      </c>
      <c r="W2133" t="s">
        <v>2219</v>
      </c>
      <c r="X2133" t="s">
        <v>8057</v>
      </c>
      <c r="Y2133" t="s">
        <v>8058</v>
      </c>
      <c r="Z2133" t="s">
        <v>8059</v>
      </c>
      <c r="AA2133" t="s">
        <v>4486</v>
      </c>
      <c r="AB2133" t="s">
        <v>678</v>
      </c>
      <c r="AC2133">
        <v>56308</v>
      </c>
      <c r="AD2133" t="s">
        <v>405</v>
      </c>
      <c r="AE2133" t="s">
        <v>8060</v>
      </c>
      <c r="AF2133" t="b">
        <f t="shared" si="33"/>
        <v>0</v>
      </c>
      <c r="AG2133" t="b">
        <f>IF(Table1[[#This Row],[bank_type]] = "Private Nonprofit", TRUE, FALSE)</f>
        <v>0</v>
      </c>
    </row>
    <row r="2134" spans="1:33" x14ac:dyDescent="0.2">
      <c r="A2134">
        <v>5457</v>
      </c>
      <c r="B2134" t="s">
        <v>8881</v>
      </c>
      <c r="C2134" t="s">
        <v>28</v>
      </c>
      <c r="D2134" s="1">
        <v>44497</v>
      </c>
      <c r="E2134" t="s">
        <v>8882</v>
      </c>
      <c r="F2134" t="b">
        <v>1</v>
      </c>
      <c r="G2134" t="s">
        <v>326</v>
      </c>
      <c r="H2134" t="s">
        <v>846</v>
      </c>
      <c r="I2134" t="s">
        <v>847</v>
      </c>
      <c r="J2134" t="s">
        <v>332</v>
      </c>
      <c r="K2134" t="s">
        <v>24</v>
      </c>
      <c r="L2134" t="s">
        <v>678</v>
      </c>
      <c r="M2134" t="s">
        <v>8065</v>
      </c>
      <c r="N2134">
        <v>45.331243000000001</v>
      </c>
      <c r="O2134">
        <v>-94.227767</v>
      </c>
      <c r="P2134" t="s">
        <v>78</v>
      </c>
      <c r="Q2134" t="s">
        <v>8883</v>
      </c>
      <c r="R2134" t="s">
        <v>8884</v>
      </c>
      <c r="S2134" t="s">
        <v>8885</v>
      </c>
      <c r="T2134" t="s">
        <v>678</v>
      </c>
      <c r="U2134">
        <v>55382</v>
      </c>
      <c r="V2134" t="s">
        <v>8886</v>
      </c>
      <c r="W2134" t="s">
        <v>2219</v>
      </c>
      <c r="X2134" t="s">
        <v>8057</v>
      </c>
      <c r="Y2134" t="s">
        <v>8058</v>
      </c>
      <c r="Z2134" t="s">
        <v>8059</v>
      </c>
      <c r="AA2134" t="s">
        <v>4486</v>
      </c>
      <c r="AB2134" t="s">
        <v>678</v>
      </c>
      <c r="AC2134">
        <v>56308</v>
      </c>
      <c r="AD2134" t="s">
        <v>405</v>
      </c>
      <c r="AE2134" t="s">
        <v>8060</v>
      </c>
      <c r="AF2134" t="b">
        <f t="shared" si="33"/>
        <v>0</v>
      </c>
      <c r="AG2134" t="b">
        <f>IF(Table1[[#This Row],[bank_type]] = "Private Nonprofit", TRUE, FALSE)</f>
        <v>0</v>
      </c>
    </row>
    <row r="2135" spans="1:33" x14ac:dyDescent="0.2">
      <c r="A2135">
        <v>5945</v>
      </c>
      <c r="B2135" t="s">
        <v>8887</v>
      </c>
      <c r="C2135" t="s">
        <v>28</v>
      </c>
      <c r="D2135" s="1">
        <v>44721</v>
      </c>
      <c r="E2135" t="s">
        <v>8888</v>
      </c>
      <c r="F2135" t="b">
        <v>1</v>
      </c>
      <c r="G2135" t="s">
        <v>326</v>
      </c>
      <c r="J2135" t="s">
        <v>332</v>
      </c>
      <c r="K2135" t="s">
        <v>24</v>
      </c>
      <c r="L2135" t="s">
        <v>678</v>
      </c>
      <c r="M2135" t="s">
        <v>8065</v>
      </c>
      <c r="N2135">
        <v>45.651116999999999</v>
      </c>
      <c r="O2135">
        <v>-94.254474999999999</v>
      </c>
      <c r="P2135" t="s">
        <v>78</v>
      </c>
      <c r="Q2135" t="s">
        <v>8889</v>
      </c>
      <c r="R2135" t="s">
        <v>8890</v>
      </c>
      <c r="S2135" t="s">
        <v>8891</v>
      </c>
      <c r="T2135" t="s">
        <v>678</v>
      </c>
      <c r="U2135">
        <v>56377</v>
      </c>
      <c r="V2135" t="s">
        <v>28</v>
      </c>
      <c r="W2135" t="s">
        <v>1434</v>
      </c>
      <c r="X2135" t="s">
        <v>7579</v>
      </c>
      <c r="Y2135" t="s">
        <v>28</v>
      </c>
      <c r="Z2135" t="s">
        <v>7580</v>
      </c>
      <c r="AA2135" t="s">
        <v>7393</v>
      </c>
      <c r="AB2135" t="s">
        <v>678</v>
      </c>
      <c r="AC2135">
        <v>56303</v>
      </c>
      <c r="AD2135" t="s">
        <v>405</v>
      </c>
      <c r="AE2135" t="s">
        <v>7581</v>
      </c>
      <c r="AF2135" t="b">
        <f t="shared" si="33"/>
        <v>0</v>
      </c>
      <c r="AG2135" t="b">
        <f>IF(Table1[[#This Row],[bank_type]] = "Private Nonprofit", TRUE, FALSE)</f>
        <v>0</v>
      </c>
    </row>
    <row r="2136" spans="1:33" x14ac:dyDescent="0.2">
      <c r="A2136">
        <v>2824</v>
      </c>
      <c r="B2136" t="s">
        <v>8892</v>
      </c>
      <c r="C2136" t="s">
        <v>28</v>
      </c>
      <c r="D2136" s="1">
        <v>42907</v>
      </c>
      <c r="E2136" t="s">
        <v>8893</v>
      </c>
      <c r="F2136" t="b">
        <v>1</v>
      </c>
      <c r="K2136" t="s">
        <v>76</v>
      </c>
      <c r="L2136" t="s">
        <v>678</v>
      </c>
      <c r="M2136" t="s">
        <v>8065</v>
      </c>
      <c r="N2136">
        <v>45.551609999999997</v>
      </c>
      <c r="O2136">
        <v>-94.826650000000001</v>
      </c>
      <c r="P2136" t="s">
        <v>78</v>
      </c>
      <c r="Q2136" t="s">
        <v>8894</v>
      </c>
      <c r="R2136" t="s">
        <v>8895</v>
      </c>
      <c r="S2136" t="s">
        <v>8815</v>
      </c>
      <c r="T2136" t="s">
        <v>678</v>
      </c>
      <c r="U2136">
        <v>56352</v>
      </c>
      <c r="V2136" t="s">
        <v>28</v>
      </c>
      <c r="W2136" t="s">
        <v>28</v>
      </c>
      <c r="X2136" t="s">
        <v>28</v>
      </c>
      <c r="Y2136" t="s">
        <v>28</v>
      </c>
      <c r="Z2136" t="s">
        <v>28</v>
      </c>
      <c r="AA2136" t="s">
        <v>28</v>
      </c>
      <c r="AB2136" t="s">
        <v>28</v>
      </c>
      <c r="AC2136" t="s">
        <v>28</v>
      </c>
      <c r="AD2136" t="s">
        <v>28</v>
      </c>
      <c r="AE2136" t="s">
        <v>28</v>
      </c>
      <c r="AF2136" t="b">
        <f t="shared" si="33"/>
        <v>0</v>
      </c>
      <c r="AG2136" t="b">
        <f>IF(Table1[[#This Row],[bank_type]] = "Private Nonprofit", TRUE, FALSE)</f>
        <v>0</v>
      </c>
    </row>
    <row r="2137" spans="1:33" x14ac:dyDescent="0.2">
      <c r="A2137">
        <v>1318</v>
      </c>
      <c r="B2137" t="s">
        <v>8896</v>
      </c>
      <c r="C2137" s="1">
        <v>37986</v>
      </c>
      <c r="D2137" s="1">
        <v>42223</v>
      </c>
      <c r="E2137" t="s">
        <v>8897</v>
      </c>
      <c r="F2137" t="b">
        <v>1</v>
      </c>
      <c r="G2137" t="s">
        <v>326</v>
      </c>
      <c r="H2137" t="s">
        <v>846</v>
      </c>
      <c r="I2137" t="s">
        <v>847</v>
      </c>
      <c r="J2137" t="s">
        <v>1192</v>
      </c>
      <c r="K2137" t="s">
        <v>829</v>
      </c>
      <c r="L2137" t="s">
        <v>678</v>
      </c>
      <c r="M2137" t="s">
        <v>8898</v>
      </c>
      <c r="N2137">
        <v>43.895105024030698</v>
      </c>
      <c r="O2137">
        <v>-93.203857101042502</v>
      </c>
      <c r="P2137" t="s">
        <v>705</v>
      </c>
      <c r="Q2137" t="s">
        <v>7976</v>
      </c>
      <c r="R2137" t="s">
        <v>7977</v>
      </c>
      <c r="S2137" t="s">
        <v>7012</v>
      </c>
      <c r="T2137" t="s">
        <v>678</v>
      </c>
      <c r="U2137" t="s">
        <v>7978</v>
      </c>
      <c r="V2137" t="s">
        <v>7979</v>
      </c>
      <c r="W2137" t="s">
        <v>7009</v>
      </c>
      <c r="X2137" t="s">
        <v>1300</v>
      </c>
      <c r="Y2137" t="s">
        <v>7010</v>
      </c>
      <c r="Z2137" t="s">
        <v>7011</v>
      </c>
      <c r="AA2137" t="s">
        <v>7012</v>
      </c>
      <c r="AB2137" t="s">
        <v>678</v>
      </c>
      <c r="AC2137">
        <v>55155</v>
      </c>
      <c r="AD2137" t="s">
        <v>60</v>
      </c>
      <c r="AE2137" t="s">
        <v>28</v>
      </c>
      <c r="AF2137" t="b">
        <f t="shared" si="33"/>
        <v>0</v>
      </c>
      <c r="AG2137" t="b">
        <f>IF(Table1[[#This Row],[bank_type]] = "Private Nonprofit", TRUE, FALSE)</f>
        <v>0</v>
      </c>
    </row>
    <row r="2138" spans="1:33" x14ac:dyDescent="0.2">
      <c r="A2138">
        <v>1318</v>
      </c>
      <c r="B2138" t="s">
        <v>8896</v>
      </c>
      <c r="C2138" s="1">
        <v>37986</v>
      </c>
      <c r="D2138" s="1">
        <v>42223</v>
      </c>
      <c r="E2138" t="s">
        <v>8897</v>
      </c>
      <c r="F2138" t="b">
        <v>1</v>
      </c>
      <c r="G2138" t="s">
        <v>326</v>
      </c>
      <c r="H2138" t="s">
        <v>846</v>
      </c>
      <c r="I2138" t="s">
        <v>847</v>
      </c>
      <c r="J2138" t="s">
        <v>1192</v>
      </c>
      <c r="K2138" t="s">
        <v>829</v>
      </c>
      <c r="L2138" t="s">
        <v>678</v>
      </c>
      <c r="M2138" t="s">
        <v>8898</v>
      </c>
      <c r="N2138">
        <v>43.895105024030698</v>
      </c>
      <c r="O2138">
        <v>-93.203857101042502</v>
      </c>
      <c r="P2138" t="s">
        <v>705</v>
      </c>
      <c r="Q2138" t="s">
        <v>7976</v>
      </c>
      <c r="R2138" t="s">
        <v>7977</v>
      </c>
      <c r="S2138" t="s">
        <v>7012</v>
      </c>
      <c r="T2138" t="s">
        <v>678</v>
      </c>
      <c r="U2138" t="s">
        <v>7978</v>
      </c>
      <c r="V2138" t="s">
        <v>7979</v>
      </c>
      <c r="W2138" t="s">
        <v>8237</v>
      </c>
      <c r="X2138" t="s">
        <v>8238</v>
      </c>
      <c r="Y2138" t="s">
        <v>8239</v>
      </c>
      <c r="Z2138" t="s">
        <v>7018</v>
      </c>
      <c r="AA2138" t="s">
        <v>7012</v>
      </c>
      <c r="AB2138" t="s">
        <v>678</v>
      </c>
      <c r="AC2138">
        <v>55155</v>
      </c>
      <c r="AD2138" t="s">
        <v>39</v>
      </c>
      <c r="AE2138" t="s">
        <v>7019</v>
      </c>
      <c r="AF2138" t="b">
        <f t="shared" si="33"/>
        <v>0</v>
      </c>
      <c r="AG2138" t="b">
        <f>IF(Table1[[#This Row],[bank_type]] = "Private Nonprofit", TRUE, FALSE)</f>
        <v>0</v>
      </c>
    </row>
    <row r="2139" spans="1:33" x14ac:dyDescent="0.2">
      <c r="A2139">
        <v>5022</v>
      </c>
      <c r="B2139" t="s">
        <v>8899</v>
      </c>
      <c r="C2139" t="s">
        <v>28</v>
      </c>
      <c r="D2139" s="1">
        <v>44692</v>
      </c>
      <c r="E2139" t="s">
        <v>8900</v>
      </c>
      <c r="F2139" t="b">
        <v>1</v>
      </c>
      <c r="G2139" t="s">
        <v>326</v>
      </c>
      <c r="H2139" t="s">
        <v>846</v>
      </c>
      <c r="J2139" t="s">
        <v>332</v>
      </c>
      <c r="K2139" t="s">
        <v>24</v>
      </c>
      <c r="L2139" t="s">
        <v>678</v>
      </c>
      <c r="M2139" t="s">
        <v>8901</v>
      </c>
      <c r="N2139">
        <v>45.590989</v>
      </c>
      <c r="O2139">
        <v>-95.846238999999997</v>
      </c>
      <c r="P2139" t="s">
        <v>78</v>
      </c>
      <c r="Q2139" t="s">
        <v>8902</v>
      </c>
      <c r="R2139" t="s">
        <v>8903</v>
      </c>
      <c r="S2139" t="s">
        <v>4486</v>
      </c>
      <c r="T2139" t="s">
        <v>542</v>
      </c>
      <c r="U2139">
        <v>56308</v>
      </c>
      <c r="V2139" t="s">
        <v>28</v>
      </c>
      <c r="W2139" t="s">
        <v>2219</v>
      </c>
      <c r="X2139" t="s">
        <v>8057</v>
      </c>
      <c r="Y2139" t="s">
        <v>8058</v>
      </c>
      <c r="Z2139" t="s">
        <v>8059</v>
      </c>
      <c r="AA2139" t="s">
        <v>4486</v>
      </c>
      <c r="AB2139" t="s">
        <v>678</v>
      </c>
      <c r="AC2139">
        <v>56308</v>
      </c>
      <c r="AD2139" t="s">
        <v>405</v>
      </c>
      <c r="AE2139" t="s">
        <v>8060</v>
      </c>
      <c r="AF2139" t="b">
        <f t="shared" si="33"/>
        <v>0</v>
      </c>
      <c r="AG2139" t="b">
        <f>IF(Table1[[#This Row],[bank_type]] = "Private Nonprofit", TRUE, FALSE)</f>
        <v>0</v>
      </c>
    </row>
    <row r="2140" spans="1:33" x14ac:dyDescent="0.2">
      <c r="A2140">
        <v>5799</v>
      </c>
      <c r="B2140" t="s">
        <v>8904</v>
      </c>
      <c r="C2140" t="s">
        <v>28</v>
      </c>
      <c r="D2140" s="1">
        <v>44622</v>
      </c>
      <c r="E2140" t="s">
        <v>8905</v>
      </c>
      <c r="F2140" t="b">
        <v>1</v>
      </c>
      <c r="K2140" t="s">
        <v>76</v>
      </c>
      <c r="L2140" t="s">
        <v>678</v>
      </c>
      <c r="M2140" t="s">
        <v>8901</v>
      </c>
      <c r="N2140">
        <v>45.587575000000001</v>
      </c>
      <c r="O2140">
        <v>-95.960688000000005</v>
      </c>
      <c r="P2140" t="s">
        <v>27</v>
      </c>
      <c r="Q2140" t="s">
        <v>8906</v>
      </c>
      <c r="R2140" t="s">
        <v>8907</v>
      </c>
      <c r="S2140" t="s">
        <v>8908</v>
      </c>
      <c r="T2140" t="s">
        <v>678</v>
      </c>
      <c r="U2140">
        <v>56244</v>
      </c>
      <c r="V2140" t="s">
        <v>8909</v>
      </c>
      <c r="W2140" t="s">
        <v>915</v>
      </c>
      <c r="X2140" t="s">
        <v>8457</v>
      </c>
      <c r="Y2140" t="s">
        <v>8458</v>
      </c>
      <c r="Z2140" t="s">
        <v>8459</v>
      </c>
      <c r="AA2140" t="s">
        <v>8460</v>
      </c>
      <c r="AB2140" t="s">
        <v>678</v>
      </c>
      <c r="AC2140">
        <v>56235</v>
      </c>
      <c r="AD2140" t="s">
        <v>405</v>
      </c>
      <c r="AE2140" t="s">
        <v>8461</v>
      </c>
      <c r="AF2140" t="b">
        <f t="shared" si="33"/>
        <v>1</v>
      </c>
      <c r="AG2140" t="b">
        <f>IF(Table1[[#This Row],[bank_type]] = "Private Nonprofit", TRUE, FALSE)</f>
        <v>0</v>
      </c>
    </row>
    <row r="2141" spans="1:33" x14ac:dyDescent="0.2">
      <c r="A2141">
        <v>2480</v>
      </c>
      <c r="B2141" t="s">
        <v>8910</v>
      </c>
      <c r="C2141" s="1">
        <v>42097</v>
      </c>
      <c r="D2141" s="1">
        <v>42097</v>
      </c>
      <c r="E2141" t="s">
        <v>8911</v>
      </c>
      <c r="F2141" t="b">
        <v>1</v>
      </c>
      <c r="G2141" t="s">
        <v>326</v>
      </c>
      <c r="H2141" t="s">
        <v>846</v>
      </c>
      <c r="I2141" t="s">
        <v>847</v>
      </c>
      <c r="J2141" t="s">
        <v>332</v>
      </c>
      <c r="K2141" t="s">
        <v>24</v>
      </c>
      <c r="L2141" t="s">
        <v>678</v>
      </c>
      <c r="M2141" t="s">
        <v>8912</v>
      </c>
      <c r="N2141">
        <v>44.6421914214406</v>
      </c>
      <c r="O2141">
        <v>-95.042255002369004</v>
      </c>
      <c r="P2141" t="s">
        <v>78</v>
      </c>
      <c r="Q2141" t="s">
        <v>8913</v>
      </c>
      <c r="R2141" t="s">
        <v>8914</v>
      </c>
      <c r="S2141" t="s">
        <v>7566</v>
      </c>
      <c r="T2141" t="s">
        <v>678</v>
      </c>
      <c r="U2141">
        <v>56267</v>
      </c>
      <c r="V2141" t="s">
        <v>28</v>
      </c>
      <c r="W2141" t="s">
        <v>28</v>
      </c>
      <c r="X2141" t="s">
        <v>28</v>
      </c>
      <c r="Y2141" t="s">
        <v>28</v>
      </c>
      <c r="Z2141" t="s">
        <v>28</v>
      </c>
      <c r="AA2141" t="s">
        <v>28</v>
      </c>
      <c r="AB2141" t="s">
        <v>28</v>
      </c>
      <c r="AC2141" t="s">
        <v>28</v>
      </c>
      <c r="AD2141" t="s">
        <v>28</v>
      </c>
      <c r="AE2141" t="s">
        <v>28</v>
      </c>
      <c r="AF2141" t="b">
        <f t="shared" si="33"/>
        <v>0</v>
      </c>
      <c r="AG2141" t="b">
        <f>IF(Table1[[#This Row],[bank_type]] = "Private Nonprofit", TRUE, FALSE)</f>
        <v>0</v>
      </c>
    </row>
    <row r="2142" spans="1:33" x14ac:dyDescent="0.2">
      <c r="A2142">
        <v>2793</v>
      </c>
      <c r="B2142" t="s">
        <v>8915</v>
      </c>
      <c r="C2142" t="s">
        <v>28</v>
      </c>
      <c r="D2142" s="1">
        <v>41736</v>
      </c>
      <c r="E2142" t="s">
        <v>8916</v>
      </c>
      <c r="F2142" t="b">
        <v>1</v>
      </c>
      <c r="K2142" t="s">
        <v>76</v>
      </c>
      <c r="L2142" t="s">
        <v>678</v>
      </c>
      <c r="M2142" t="s">
        <v>8901</v>
      </c>
      <c r="N2142">
        <v>45.67962</v>
      </c>
      <c r="O2142">
        <v>-96.081006000000002</v>
      </c>
      <c r="P2142" t="s">
        <v>78</v>
      </c>
      <c r="Q2142" t="s">
        <v>8917</v>
      </c>
      <c r="R2142" t="s">
        <v>28</v>
      </c>
      <c r="S2142" t="s">
        <v>28</v>
      </c>
      <c r="T2142" t="s">
        <v>678</v>
      </c>
      <c r="U2142" t="s">
        <v>28</v>
      </c>
      <c r="V2142" t="s">
        <v>28</v>
      </c>
      <c r="W2142" t="s">
        <v>2081</v>
      </c>
      <c r="X2142" t="s">
        <v>7504</v>
      </c>
      <c r="Y2142" t="s">
        <v>28</v>
      </c>
      <c r="Z2142" t="s">
        <v>7505</v>
      </c>
      <c r="AA2142" t="s">
        <v>7506</v>
      </c>
      <c r="AB2142" t="s">
        <v>678</v>
      </c>
      <c r="AC2142">
        <v>55320</v>
      </c>
      <c r="AD2142" t="s">
        <v>405</v>
      </c>
      <c r="AE2142" t="s">
        <v>7507</v>
      </c>
      <c r="AF2142" t="b">
        <f t="shared" si="33"/>
        <v>0</v>
      </c>
      <c r="AG2142" t="b">
        <f>IF(Table1[[#This Row],[bank_type]] = "Private Nonprofit", TRUE, FALSE)</f>
        <v>0</v>
      </c>
    </row>
    <row r="2143" spans="1:33" x14ac:dyDescent="0.2">
      <c r="A2143">
        <v>2792</v>
      </c>
      <c r="B2143" t="s">
        <v>8918</v>
      </c>
      <c r="C2143" t="s">
        <v>28</v>
      </c>
      <c r="D2143" s="1">
        <v>41736</v>
      </c>
      <c r="E2143" t="s">
        <v>8919</v>
      </c>
      <c r="F2143" t="b">
        <v>1</v>
      </c>
      <c r="K2143" t="s">
        <v>76</v>
      </c>
      <c r="L2143" t="s">
        <v>678</v>
      </c>
      <c r="M2143" t="s">
        <v>8901</v>
      </c>
      <c r="N2143">
        <v>45.743856000000001</v>
      </c>
      <c r="O2143">
        <v>-96.078548999999995</v>
      </c>
      <c r="P2143" t="s">
        <v>78</v>
      </c>
      <c r="Q2143" t="s">
        <v>8920</v>
      </c>
      <c r="R2143" t="s">
        <v>28</v>
      </c>
      <c r="S2143" t="s">
        <v>28</v>
      </c>
      <c r="T2143" t="s">
        <v>678</v>
      </c>
      <c r="U2143" t="s">
        <v>28</v>
      </c>
      <c r="V2143" t="s">
        <v>28</v>
      </c>
      <c r="W2143" t="s">
        <v>2081</v>
      </c>
      <c r="X2143" t="s">
        <v>7504</v>
      </c>
      <c r="Y2143" t="s">
        <v>28</v>
      </c>
      <c r="Z2143" t="s">
        <v>7505</v>
      </c>
      <c r="AA2143" t="s">
        <v>7506</v>
      </c>
      <c r="AB2143" t="s">
        <v>678</v>
      </c>
      <c r="AC2143">
        <v>55320</v>
      </c>
      <c r="AD2143" t="s">
        <v>405</v>
      </c>
      <c r="AE2143" t="s">
        <v>7507</v>
      </c>
      <c r="AF2143" t="b">
        <f t="shared" si="33"/>
        <v>0</v>
      </c>
      <c r="AG2143" t="b">
        <f>IF(Table1[[#This Row],[bank_type]] = "Private Nonprofit", TRUE, FALSE)</f>
        <v>0</v>
      </c>
    </row>
    <row r="2144" spans="1:33" x14ac:dyDescent="0.2">
      <c r="A2144">
        <v>3313</v>
      </c>
      <c r="B2144" t="s">
        <v>8921</v>
      </c>
      <c r="C2144" s="1">
        <v>42272</v>
      </c>
      <c r="D2144" s="1">
        <v>42272</v>
      </c>
      <c r="E2144" t="s">
        <v>8922</v>
      </c>
      <c r="F2144" t="b">
        <v>1</v>
      </c>
      <c r="G2144" t="s">
        <v>326</v>
      </c>
      <c r="H2144" t="s">
        <v>846</v>
      </c>
      <c r="I2144" t="s">
        <v>847</v>
      </c>
      <c r="J2144" t="s">
        <v>332</v>
      </c>
      <c r="K2144" t="s">
        <v>24</v>
      </c>
      <c r="L2144" t="s">
        <v>678</v>
      </c>
      <c r="M2144" t="s">
        <v>8923</v>
      </c>
      <c r="N2144">
        <v>45.184004468822003</v>
      </c>
      <c r="O2144">
        <v>-95.843891199504796</v>
      </c>
      <c r="P2144" t="s">
        <v>78</v>
      </c>
      <c r="Q2144" t="s">
        <v>8924</v>
      </c>
      <c r="R2144" t="s">
        <v>8925</v>
      </c>
      <c r="S2144" t="s">
        <v>8450</v>
      </c>
      <c r="T2144" t="s">
        <v>678</v>
      </c>
      <c r="U2144">
        <v>56231</v>
      </c>
      <c r="V2144" t="s">
        <v>28</v>
      </c>
      <c r="W2144" t="s">
        <v>28</v>
      </c>
      <c r="X2144" t="s">
        <v>28</v>
      </c>
      <c r="Y2144" t="s">
        <v>28</v>
      </c>
      <c r="Z2144" t="s">
        <v>28</v>
      </c>
      <c r="AA2144" t="s">
        <v>28</v>
      </c>
      <c r="AB2144" t="s">
        <v>28</v>
      </c>
      <c r="AC2144" t="s">
        <v>28</v>
      </c>
      <c r="AD2144" t="s">
        <v>28</v>
      </c>
      <c r="AE2144" t="s">
        <v>28</v>
      </c>
      <c r="AF2144" t="b">
        <f t="shared" si="33"/>
        <v>0</v>
      </c>
      <c r="AG2144" t="b">
        <f>IF(Table1[[#This Row],[bank_type]] = "Private Nonprofit", TRUE, FALSE)</f>
        <v>0</v>
      </c>
    </row>
    <row r="2145" spans="1:33" x14ac:dyDescent="0.2">
      <c r="A2145">
        <v>3516</v>
      </c>
      <c r="B2145" t="s">
        <v>8926</v>
      </c>
      <c r="C2145" t="s">
        <v>28</v>
      </c>
      <c r="D2145" s="1">
        <v>42762</v>
      </c>
      <c r="E2145" t="s">
        <v>8927</v>
      </c>
      <c r="F2145" t="b">
        <v>1</v>
      </c>
      <c r="K2145" t="s">
        <v>76</v>
      </c>
      <c r="L2145" t="s">
        <v>678</v>
      </c>
      <c r="M2145" t="s">
        <v>8923</v>
      </c>
      <c r="N2145">
        <v>45.314689999999999</v>
      </c>
      <c r="O2145">
        <v>-95.657769999999999</v>
      </c>
      <c r="P2145" t="s">
        <v>78</v>
      </c>
      <c r="Q2145" t="s">
        <v>8928</v>
      </c>
      <c r="R2145" t="s">
        <v>8929</v>
      </c>
      <c r="S2145" t="s">
        <v>8930</v>
      </c>
      <c r="T2145" t="s">
        <v>678</v>
      </c>
      <c r="U2145">
        <v>55359</v>
      </c>
      <c r="V2145" t="s">
        <v>28</v>
      </c>
      <c r="W2145" t="s">
        <v>28</v>
      </c>
      <c r="X2145" t="s">
        <v>28</v>
      </c>
      <c r="Y2145" t="s">
        <v>28</v>
      </c>
      <c r="Z2145" t="s">
        <v>28</v>
      </c>
      <c r="AA2145" t="s">
        <v>28</v>
      </c>
      <c r="AB2145" t="s">
        <v>28</v>
      </c>
      <c r="AC2145" t="s">
        <v>28</v>
      </c>
      <c r="AD2145" t="s">
        <v>28</v>
      </c>
      <c r="AE2145" t="s">
        <v>28</v>
      </c>
      <c r="AF2145" t="b">
        <f t="shared" si="33"/>
        <v>0</v>
      </c>
      <c r="AG2145" t="b">
        <f>IF(Table1[[#This Row],[bank_type]] = "Private Nonprofit", TRUE, FALSE)</f>
        <v>0</v>
      </c>
    </row>
    <row r="2146" spans="1:33" x14ac:dyDescent="0.2">
      <c r="A2146">
        <v>3492</v>
      </c>
      <c r="B2146" t="s">
        <v>8931</v>
      </c>
      <c r="C2146" t="s">
        <v>28</v>
      </c>
      <c r="D2146" s="1">
        <v>41669</v>
      </c>
      <c r="E2146" t="s">
        <v>8932</v>
      </c>
      <c r="F2146" t="b">
        <v>1</v>
      </c>
      <c r="K2146" t="s">
        <v>76</v>
      </c>
      <c r="L2146" t="s">
        <v>678</v>
      </c>
      <c r="M2146" t="s">
        <v>8923</v>
      </c>
      <c r="N2146">
        <v>45.385249999999999</v>
      </c>
      <c r="O2146">
        <v>-95.93047</v>
      </c>
      <c r="P2146" t="s">
        <v>78</v>
      </c>
      <c r="Q2146" t="s">
        <v>8933</v>
      </c>
      <c r="R2146" t="s">
        <v>28</v>
      </c>
      <c r="S2146" t="s">
        <v>28</v>
      </c>
      <c r="T2146" t="s">
        <v>678</v>
      </c>
      <c r="U2146" t="s">
        <v>28</v>
      </c>
      <c r="V2146" t="s">
        <v>28</v>
      </c>
      <c r="W2146" t="s">
        <v>28</v>
      </c>
      <c r="X2146" t="s">
        <v>28</v>
      </c>
      <c r="Y2146" t="s">
        <v>28</v>
      </c>
      <c r="Z2146" t="s">
        <v>28</v>
      </c>
      <c r="AA2146" t="s">
        <v>28</v>
      </c>
      <c r="AB2146" t="s">
        <v>28</v>
      </c>
      <c r="AC2146" t="s">
        <v>28</v>
      </c>
      <c r="AD2146" t="s">
        <v>28</v>
      </c>
      <c r="AE2146" t="s">
        <v>28</v>
      </c>
      <c r="AF2146" t="b">
        <f t="shared" si="33"/>
        <v>0</v>
      </c>
      <c r="AG2146" t="b">
        <f>IF(Table1[[#This Row],[bank_type]] = "Private Nonprofit", TRUE, FALSE)</f>
        <v>0</v>
      </c>
    </row>
    <row r="2147" spans="1:33" x14ac:dyDescent="0.2">
      <c r="A2147">
        <v>2670</v>
      </c>
      <c r="B2147" t="s">
        <v>8934</v>
      </c>
      <c r="C2147" s="1">
        <v>32872</v>
      </c>
      <c r="D2147" s="1">
        <v>41239</v>
      </c>
      <c r="E2147" t="s">
        <v>8935</v>
      </c>
      <c r="F2147" t="b">
        <v>1</v>
      </c>
      <c r="K2147" t="s">
        <v>362</v>
      </c>
      <c r="L2147" t="s">
        <v>678</v>
      </c>
      <c r="M2147" t="s">
        <v>8936</v>
      </c>
      <c r="N2147">
        <v>46.286943999999998</v>
      </c>
      <c r="O2147">
        <v>-94.793888999999993</v>
      </c>
      <c r="P2147" t="s">
        <v>705</v>
      </c>
      <c r="Q2147" t="s">
        <v>7976</v>
      </c>
      <c r="R2147" t="s">
        <v>7977</v>
      </c>
      <c r="S2147" t="s">
        <v>7012</v>
      </c>
      <c r="T2147" t="s">
        <v>678</v>
      </c>
      <c r="U2147" t="s">
        <v>7978</v>
      </c>
      <c r="V2147" t="s">
        <v>7979</v>
      </c>
      <c r="W2147" t="s">
        <v>7009</v>
      </c>
      <c r="X2147" t="s">
        <v>1300</v>
      </c>
      <c r="Y2147" t="s">
        <v>7010</v>
      </c>
      <c r="Z2147" t="s">
        <v>7011</v>
      </c>
      <c r="AA2147" t="s">
        <v>7012</v>
      </c>
      <c r="AB2147" t="s">
        <v>678</v>
      </c>
      <c r="AC2147">
        <v>55155</v>
      </c>
      <c r="AD2147" t="s">
        <v>60</v>
      </c>
      <c r="AE2147" t="s">
        <v>28</v>
      </c>
      <c r="AF2147" t="b">
        <f t="shared" si="33"/>
        <v>0</v>
      </c>
      <c r="AG2147" t="b">
        <f>IF(Table1[[#This Row],[bank_type]] = "Private Nonprofit", TRUE, FALSE)</f>
        <v>0</v>
      </c>
    </row>
    <row r="2148" spans="1:33" x14ac:dyDescent="0.2">
      <c r="A2148">
        <v>1407</v>
      </c>
      <c r="B2148" t="s">
        <v>8937</v>
      </c>
      <c r="C2148" s="1">
        <v>35479</v>
      </c>
      <c r="D2148" s="1">
        <v>42688</v>
      </c>
      <c r="E2148" t="s">
        <v>8938</v>
      </c>
      <c r="F2148" t="b">
        <v>1</v>
      </c>
      <c r="G2148" t="s">
        <v>326</v>
      </c>
      <c r="H2148" t="s">
        <v>846</v>
      </c>
      <c r="I2148" t="s">
        <v>847</v>
      </c>
      <c r="J2148" t="s">
        <v>332</v>
      </c>
      <c r="K2148" t="s">
        <v>829</v>
      </c>
      <c r="L2148" t="s">
        <v>678</v>
      </c>
      <c r="M2148" t="s">
        <v>8936</v>
      </c>
      <c r="N2148">
        <v>45.870710157330898</v>
      </c>
      <c r="O2148">
        <v>-94.939028311880705</v>
      </c>
      <c r="P2148" t="s">
        <v>78</v>
      </c>
      <c r="Q2148" t="s">
        <v>28</v>
      </c>
      <c r="R2148" t="s">
        <v>28</v>
      </c>
      <c r="S2148" t="s">
        <v>28</v>
      </c>
      <c r="T2148" t="s">
        <v>28</v>
      </c>
      <c r="U2148" t="s">
        <v>28</v>
      </c>
      <c r="V2148" t="s">
        <v>28</v>
      </c>
      <c r="W2148" t="s">
        <v>8939</v>
      </c>
      <c r="X2148" t="s">
        <v>8940</v>
      </c>
      <c r="Y2148" t="s">
        <v>28</v>
      </c>
      <c r="Z2148" t="s">
        <v>8941</v>
      </c>
      <c r="AA2148" t="s">
        <v>8942</v>
      </c>
      <c r="AB2148" t="s">
        <v>678</v>
      </c>
      <c r="AC2148">
        <v>56378</v>
      </c>
      <c r="AD2148" t="s">
        <v>39</v>
      </c>
      <c r="AE2148" t="s">
        <v>28</v>
      </c>
      <c r="AF2148" t="b">
        <f t="shared" si="33"/>
        <v>0</v>
      </c>
      <c r="AG2148" t="b">
        <f>IF(Table1[[#This Row],[bank_type]] = "Private Nonprofit", TRUE, FALSE)</f>
        <v>0</v>
      </c>
    </row>
    <row r="2149" spans="1:33" x14ac:dyDescent="0.2">
      <c r="A2149">
        <v>6612</v>
      </c>
      <c r="B2149" t="s">
        <v>8943</v>
      </c>
      <c r="C2149" t="s">
        <v>28</v>
      </c>
      <c r="D2149" s="1">
        <v>45632</v>
      </c>
      <c r="E2149" t="s">
        <v>8944</v>
      </c>
      <c r="F2149" t="b">
        <v>1</v>
      </c>
      <c r="G2149" t="s">
        <v>326</v>
      </c>
      <c r="H2149" t="s">
        <v>846</v>
      </c>
      <c r="I2149" t="s">
        <v>847</v>
      </c>
      <c r="J2149" t="s">
        <v>332</v>
      </c>
      <c r="K2149" t="s">
        <v>24</v>
      </c>
      <c r="L2149" t="s">
        <v>678</v>
      </c>
      <c r="M2149" t="s">
        <v>8936</v>
      </c>
      <c r="N2149">
        <v>45.915196028057302</v>
      </c>
      <c r="O2149">
        <v>-94.687325814330606</v>
      </c>
      <c r="P2149" t="s">
        <v>78</v>
      </c>
      <c r="Q2149" t="s">
        <v>8945</v>
      </c>
      <c r="R2149" t="s">
        <v>8946</v>
      </c>
      <c r="S2149" t="s">
        <v>8947</v>
      </c>
      <c r="T2149" t="s">
        <v>678</v>
      </c>
      <c r="U2149">
        <v>56318</v>
      </c>
      <c r="V2149" t="s">
        <v>28</v>
      </c>
      <c r="W2149" t="s">
        <v>7389</v>
      </c>
      <c r="X2149" t="s">
        <v>7390</v>
      </c>
      <c r="Y2149" t="s">
        <v>7391</v>
      </c>
      <c r="Z2149" t="s">
        <v>7392</v>
      </c>
      <c r="AA2149" t="s">
        <v>7393</v>
      </c>
      <c r="AB2149" t="s">
        <v>678</v>
      </c>
      <c r="AC2149">
        <v>56301</v>
      </c>
      <c r="AD2149" t="s">
        <v>405</v>
      </c>
      <c r="AE2149" t="s">
        <v>7394</v>
      </c>
      <c r="AF2149" t="b">
        <f t="shared" si="33"/>
        <v>0</v>
      </c>
      <c r="AG2149" t="b">
        <f>IF(Table1[[#This Row],[bank_type]] = "Private Nonprofit", TRUE, FALSE)</f>
        <v>0</v>
      </c>
    </row>
    <row r="2150" spans="1:33" x14ac:dyDescent="0.2">
      <c r="A2150">
        <v>6324</v>
      </c>
      <c r="B2150" t="s">
        <v>8948</v>
      </c>
      <c r="C2150" t="s">
        <v>28</v>
      </c>
      <c r="D2150" s="1">
        <v>45811</v>
      </c>
      <c r="E2150" t="s">
        <v>8949</v>
      </c>
      <c r="F2150" t="b">
        <v>1</v>
      </c>
      <c r="K2150" t="s">
        <v>76</v>
      </c>
      <c r="L2150" t="s">
        <v>678</v>
      </c>
      <c r="M2150" t="s">
        <v>8950</v>
      </c>
      <c r="N2150">
        <v>44.271796999999999</v>
      </c>
      <c r="O2150">
        <v>-92.071218000000002</v>
      </c>
      <c r="P2150" t="s">
        <v>78</v>
      </c>
      <c r="Q2150" t="s">
        <v>8951</v>
      </c>
      <c r="R2150" t="s">
        <v>8952</v>
      </c>
      <c r="S2150" t="s">
        <v>7012</v>
      </c>
      <c r="T2150" t="s">
        <v>678</v>
      </c>
      <c r="U2150">
        <v>55105</v>
      </c>
      <c r="V2150" t="s">
        <v>8953</v>
      </c>
      <c r="W2150" t="s">
        <v>1278</v>
      </c>
      <c r="X2150" t="s">
        <v>8954</v>
      </c>
      <c r="Y2150" t="s">
        <v>8955</v>
      </c>
      <c r="Z2150" t="s">
        <v>8956</v>
      </c>
      <c r="AA2150" t="s">
        <v>7706</v>
      </c>
      <c r="AB2150" t="s">
        <v>678</v>
      </c>
      <c r="AC2150">
        <v>55904</v>
      </c>
      <c r="AD2150" t="s">
        <v>405</v>
      </c>
      <c r="AE2150" t="s">
        <v>8957</v>
      </c>
      <c r="AF2150" t="b">
        <f t="shared" si="33"/>
        <v>0</v>
      </c>
      <c r="AG2150" t="b">
        <f>IF(Table1[[#This Row],[bank_type]] = "Private Nonprofit", TRUE, FALSE)</f>
        <v>0</v>
      </c>
    </row>
    <row r="2151" spans="1:33" x14ac:dyDescent="0.2">
      <c r="A2151">
        <v>2491</v>
      </c>
      <c r="B2151" t="s">
        <v>8958</v>
      </c>
      <c r="C2151" s="1">
        <v>41973</v>
      </c>
      <c r="D2151" s="1">
        <v>41973</v>
      </c>
      <c r="E2151" t="s">
        <v>8959</v>
      </c>
      <c r="F2151" t="b">
        <v>1</v>
      </c>
      <c r="G2151" t="s">
        <v>326</v>
      </c>
      <c r="H2151" t="s">
        <v>846</v>
      </c>
      <c r="I2151" t="s">
        <v>847</v>
      </c>
      <c r="J2151" t="s">
        <v>332</v>
      </c>
      <c r="K2151" t="s">
        <v>24</v>
      </c>
      <c r="L2151" t="s">
        <v>678</v>
      </c>
      <c r="M2151" t="s">
        <v>8950</v>
      </c>
      <c r="N2151">
        <v>44.282815729259397</v>
      </c>
      <c r="O2151">
        <v>-92.071026280993607</v>
      </c>
      <c r="P2151" t="s">
        <v>78</v>
      </c>
      <c r="Q2151" t="s">
        <v>28</v>
      </c>
      <c r="R2151" t="s">
        <v>28</v>
      </c>
      <c r="S2151" t="s">
        <v>28</v>
      </c>
      <c r="T2151" t="s">
        <v>28</v>
      </c>
      <c r="U2151" t="s">
        <v>28</v>
      </c>
      <c r="V2151" t="s">
        <v>28</v>
      </c>
      <c r="W2151" t="s">
        <v>8960</v>
      </c>
      <c r="X2151" t="s">
        <v>8961</v>
      </c>
      <c r="Y2151" t="s">
        <v>8962</v>
      </c>
      <c r="Z2151" t="s">
        <v>8963</v>
      </c>
      <c r="AA2151" t="s">
        <v>8964</v>
      </c>
      <c r="AB2151" t="s">
        <v>678</v>
      </c>
      <c r="AC2151">
        <v>55945</v>
      </c>
      <c r="AD2151" t="s">
        <v>39</v>
      </c>
      <c r="AE2151" t="s">
        <v>28</v>
      </c>
      <c r="AF2151" t="b">
        <f t="shared" si="33"/>
        <v>0</v>
      </c>
      <c r="AG2151" t="b">
        <f>IF(Table1[[#This Row],[bank_type]] = "Private Nonprofit", TRUE, FALSE)</f>
        <v>0</v>
      </c>
    </row>
    <row r="2152" spans="1:33" x14ac:dyDescent="0.2">
      <c r="A2152">
        <v>4216</v>
      </c>
      <c r="B2152" t="s">
        <v>8965</v>
      </c>
      <c r="C2152" s="1">
        <v>42429</v>
      </c>
      <c r="D2152" s="1">
        <v>42430</v>
      </c>
      <c r="E2152" t="s">
        <v>8966</v>
      </c>
      <c r="F2152" t="b">
        <v>1</v>
      </c>
      <c r="G2152" t="s">
        <v>326</v>
      </c>
      <c r="H2152" t="s">
        <v>846</v>
      </c>
      <c r="I2152" t="s">
        <v>847</v>
      </c>
      <c r="J2152" t="s">
        <v>332</v>
      </c>
      <c r="K2152" t="s">
        <v>24</v>
      </c>
      <c r="L2152" t="s">
        <v>678</v>
      </c>
      <c r="M2152" t="s">
        <v>8950</v>
      </c>
      <c r="N2152">
        <v>44.29806</v>
      </c>
      <c r="O2152">
        <v>-91.977429999999998</v>
      </c>
      <c r="P2152" t="s">
        <v>78</v>
      </c>
      <c r="Q2152" t="s">
        <v>8967</v>
      </c>
      <c r="R2152" t="s">
        <v>8968</v>
      </c>
      <c r="S2152" t="s">
        <v>8964</v>
      </c>
      <c r="T2152" t="s">
        <v>678</v>
      </c>
      <c r="U2152">
        <v>55945</v>
      </c>
      <c r="V2152" t="s">
        <v>28</v>
      </c>
      <c r="W2152" t="s">
        <v>8969</v>
      </c>
      <c r="X2152" t="s">
        <v>8970</v>
      </c>
      <c r="Y2152" t="s">
        <v>8971</v>
      </c>
      <c r="Z2152" t="s">
        <v>8972</v>
      </c>
      <c r="AA2152" t="s">
        <v>8973</v>
      </c>
      <c r="AB2152" t="s">
        <v>678</v>
      </c>
      <c r="AC2152">
        <v>55976</v>
      </c>
      <c r="AD2152" t="s">
        <v>405</v>
      </c>
      <c r="AE2152" t="s">
        <v>28</v>
      </c>
      <c r="AF2152" t="b">
        <f t="shared" si="33"/>
        <v>0</v>
      </c>
      <c r="AG2152" t="b">
        <f>IF(Table1[[#This Row],[bank_type]] = "Private Nonprofit", TRUE, FALSE)</f>
        <v>0</v>
      </c>
    </row>
    <row r="2153" spans="1:33" x14ac:dyDescent="0.2">
      <c r="A2153">
        <v>1030</v>
      </c>
      <c r="B2153" t="s">
        <v>8974</v>
      </c>
      <c r="C2153" t="s">
        <v>28</v>
      </c>
      <c r="D2153" s="1">
        <v>40226</v>
      </c>
      <c r="E2153" t="s">
        <v>8975</v>
      </c>
      <c r="F2153" t="b">
        <v>1</v>
      </c>
      <c r="K2153" t="s">
        <v>829</v>
      </c>
      <c r="L2153" t="s">
        <v>678</v>
      </c>
      <c r="M2153" t="s">
        <v>8976</v>
      </c>
      <c r="N2153">
        <v>46.686642105216897</v>
      </c>
      <c r="O2153">
        <v>-94.846785906964499</v>
      </c>
      <c r="P2153" t="s">
        <v>307</v>
      </c>
      <c r="Q2153" t="s">
        <v>28</v>
      </c>
      <c r="R2153" t="s">
        <v>28</v>
      </c>
      <c r="S2153" t="s">
        <v>28</v>
      </c>
      <c r="T2153" t="s">
        <v>28</v>
      </c>
      <c r="U2153" t="s">
        <v>28</v>
      </c>
      <c r="V2153" t="s">
        <v>28</v>
      </c>
      <c r="W2153" t="s">
        <v>28</v>
      </c>
      <c r="X2153" t="s">
        <v>28</v>
      </c>
      <c r="Y2153" t="s">
        <v>28</v>
      </c>
      <c r="Z2153" t="s">
        <v>28</v>
      </c>
      <c r="AA2153" t="s">
        <v>28</v>
      </c>
      <c r="AB2153" t="s">
        <v>28</v>
      </c>
      <c r="AC2153" t="s">
        <v>28</v>
      </c>
      <c r="AD2153" t="s">
        <v>28</v>
      </c>
      <c r="AE2153" t="s">
        <v>28</v>
      </c>
      <c r="AF2153" t="b">
        <f t="shared" si="33"/>
        <v>0</v>
      </c>
      <c r="AG2153" t="b">
        <f>IF(Table1[[#This Row],[bank_type]] = "Private Nonprofit", TRUE, FALSE)</f>
        <v>0</v>
      </c>
    </row>
    <row r="2154" spans="1:33" x14ac:dyDescent="0.2">
      <c r="A2154">
        <v>4337</v>
      </c>
      <c r="B2154" t="s">
        <v>8977</v>
      </c>
      <c r="C2154" t="s">
        <v>28</v>
      </c>
      <c r="D2154" s="1">
        <v>42902</v>
      </c>
      <c r="E2154" t="s">
        <v>8978</v>
      </c>
      <c r="F2154" t="b">
        <v>1</v>
      </c>
      <c r="K2154" t="s">
        <v>76</v>
      </c>
      <c r="L2154" t="s">
        <v>678</v>
      </c>
      <c r="M2154" t="s">
        <v>8979</v>
      </c>
      <c r="N2154">
        <v>44.185850000000002</v>
      </c>
      <c r="O2154">
        <v>-93.622550000000004</v>
      </c>
      <c r="P2154" t="s">
        <v>78</v>
      </c>
      <c r="Q2154" t="s">
        <v>28</v>
      </c>
      <c r="R2154" t="s">
        <v>28</v>
      </c>
      <c r="S2154" t="s">
        <v>28</v>
      </c>
      <c r="T2154" t="s">
        <v>28</v>
      </c>
      <c r="U2154" t="s">
        <v>28</v>
      </c>
      <c r="V2154" t="s">
        <v>28</v>
      </c>
      <c r="W2154" t="s">
        <v>3257</v>
      </c>
      <c r="X2154" t="s">
        <v>4302</v>
      </c>
      <c r="Y2154" t="s">
        <v>7365</v>
      </c>
      <c r="Z2154" t="s">
        <v>7366</v>
      </c>
      <c r="AA2154" t="s">
        <v>7351</v>
      </c>
      <c r="AB2154" t="s">
        <v>678</v>
      </c>
      <c r="AC2154">
        <v>56001</v>
      </c>
      <c r="AD2154" t="s">
        <v>405</v>
      </c>
      <c r="AE2154" t="s">
        <v>582</v>
      </c>
      <c r="AF2154" t="b">
        <f t="shared" si="33"/>
        <v>0</v>
      </c>
      <c r="AG2154" t="b">
        <f>IF(Table1[[#This Row],[bank_type]] = "Private Nonprofit", TRUE, FALSE)</f>
        <v>0</v>
      </c>
    </row>
    <row r="2155" spans="1:33" x14ac:dyDescent="0.2">
      <c r="A2155">
        <v>4337</v>
      </c>
      <c r="B2155" t="s">
        <v>8977</v>
      </c>
      <c r="C2155" t="s">
        <v>28</v>
      </c>
      <c r="D2155" s="1">
        <v>42902</v>
      </c>
      <c r="E2155" t="s">
        <v>8978</v>
      </c>
      <c r="F2155" t="b">
        <v>1</v>
      </c>
      <c r="K2155" t="s">
        <v>76</v>
      </c>
      <c r="L2155" t="s">
        <v>678</v>
      </c>
      <c r="M2155" t="s">
        <v>8979</v>
      </c>
      <c r="N2155">
        <v>44.185850000000002</v>
      </c>
      <c r="O2155">
        <v>-93.622550000000004</v>
      </c>
      <c r="P2155" t="s">
        <v>78</v>
      </c>
      <c r="Q2155" t="s">
        <v>28</v>
      </c>
      <c r="R2155" t="s">
        <v>28</v>
      </c>
      <c r="S2155" t="s">
        <v>28</v>
      </c>
      <c r="T2155" t="s">
        <v>28</v>
      </c>
      <c r="U2155" t="s">
        <v>28</v>
      </c>
      <c r="V2155" t="s">
        <v>28</v>
      </c>
      <c r="W2155" t="s">
        <v>1954</v>
      </c>
      <c r="X2155" t="s">
        <v>8980</v>
      </c>
      <c r="Y2155" t="s">
        <v>28</v>
      </c>
      <c r="Z2155" t="s">
        <v>8981</v>
      </c>
      <c r="AA2155" t="s">
        <v>8982</v>
      </c>
      <c r="AB2155" t="s">
        <v>678</v>
      </c>
      <c r="AC2155">
        <v>56048</v>
      </c>
      <c r="AD2155" t="s">
        <v>34</v>
      </c>
      <c r="AE2155" t="s">
        <v>28</v>
      </c>
      <c r="AF2155" t="b">
        <f t="shared" si="33"/>
        <v>0</v>
      </c>
      <c r="AG2155" t="b">
        <f>IF(Table1[[#This Row],[bank_type]] = "Private Nonprofit", TRUE, FALSE)</f>
        <v>0</v>
      </c>
    </row>
    <row r="2156" spans="1:33" x14ac:dyDescent="0.2">
      <c r="A2156">
        <v>1494</v>
      </c>
      <c r="B2156" t="s">
        <v>8983</v>
      </c>
      <c r="C2156" s="1">
        <v>37400</v>
      </c>
      <c r="D2156" s="1">
        <v>40974</v>
      </c>
      <c r="E2156" t="s">
        <v>8984</v>
      </c>
      <c r="F2156" t="b">
        <v>1</v>
      </c>
      <c r="G2156" t="s">
        <v>326</v>
      </c>
      <c r="H2156" t="s">
        <v>846</v>
      </c>
      <c r="I2156" t="s">
        <v>847</v>
      </c>
      <c r="J2156" t="s">
        <v>1192</v>
      </c>
      <c r="K2156" t="s">
        <v>362</v>
      </c>
      <c r="L2156" t="s">
        <v>678</v>
      </c>
      <c r="M2156" t="s">
        <v>8979</v>
      </c>
      <c r="N2156">
        <v>44.192245024015598</v>
      </c>
      <c r="O2156">
        <v>-93.592803401295797</v>
      </c>
      <c r="P2156" t="s">
        <v>78</v>
      </c>
      <c r="Q2156" t="s">
        <v>7976</v>
      </c>
      <c r="R2156" t="s">
        <v>7977</v>
      </c>
      <c r="S2156" t="s">
        <v>7012</v>
      </c>
      <c r="T2156" t="s">
        <v>678</v>
      </c>
      <c r="U2156" t="s">
        <v>7978</v>
      </c>
      <c r="V2156" t="s">
        <v>7979</v>
      </c>
      <c r="W2156" t="s">
        <v>674</v>
      </c>
      <c r="X2156" t="s">
        <v>8985</v>
      </c>
      <c r="Y2156" t="s">
        <v>28</v>
      </c>
      <c r="Z2156" t="s">
        <v>8986</v>
      </c>
      <c r="AA2156" t="s">
        <v>7221</v>
      </c>
      <c r="AB2156" t="s">
        <v>678</v>
      </c>
      <c r="AC2156">
        <v>56501</v>
      </c>
      <c r="AD2156" t="s">
        <v>39</v>
      </c>
      <c r="AE2156" t="s">
        <v>28</v>
      </c>
      <c r="AF2156" t="b">
        <f t="shared" si="33"/>
        <v>0</v>
      </c>
      <c r="AG2156" t="b">
        <f>IF(Table1[[#This Row],[bank_type]] = "Private Nonprofit", TRUE, FALSE)</f>
        <v>0</v>
      </c>
    </row>
    <row r="2157" spans="1:33" x14ac:dyDescent="0.2">
      <c r="A2157">
        <v>1494</v>
      </c>
      <c r="B2157" t="s">
        <v>8983</v>
      </c>
      <c r="C2157" s="1">
        <v>37400</v>
      </c>
      <c r="D2157" s="1">
        <v>40974</v>
      </c>
      <c r="E2157" t="s">
        <v>8984</v>
      </c>
      <c r="F2157" t="b">
        <v>1</v>
      </c>
      <c r="G2157" t="s">
        <v>326</v>
      </c>
      <c r="H2157" t="s">
        <v>846</v>
      </c>
      <c r="I2157" t="s">
        <v>847</v>
      </c>
      <c r="J2157" t="s">
        <v>1192</v>
      </c>
      <c r="K2157" t="s">
        <v>362</v>
      </c>
      <c r="L2157" t="s">
        <v>678</v>
      </c>
      <c r="M2157" t="s">
        <v>8979</v>
      </c>
      <c r="N2157">
        <v>44.192245024015598</v>
      </c>
      <c r="O2157">
        <v>-93.592803401295797</v>
      </c>
      <c r="P2157" t="s">
        <v>78</v>
      </c>
      <c r="Q2157" t="s">
        <v>7976</v>
      </c>
      <c r="R2157" t="s">
        <v>7977</v>
      </c>
      <c r="S2157" t="s">
        <v>7012</v>
      </c>
      <c r="T2157" t="s">
        <v>678</v>
      </c>
      <c r="U2157" t="s">
        <v>7978</v>
      </c>
      <c r="V2157" t="s">
        <v>7979</v>
      </c>
      <c r="W2157" t="s">
        <v>864</v>
      </c>
      <c r="X2157" t="s">
        <v>8606</v>
      </c>
      <c r="Y2157" t="s">
        <v>28</v>
      </c>
      <c r="Z2157" t="s">
        <v>8607</v>
      </c>
      <c r="AA2157" t="s">
        <v>8045</v>
      </c>
      <c r="AB2157" t="s">
        <v>678</v>
      </c>
      <c r="AC2157">
        <v>56096</v>
      </c>
      <c r="AD2157" t="s">
        <v>379</v>
      </c>
      <c r="AE2157" t="s">
        <v>28</v>
      </c>
      <c r="AF2157" t="b">
        <f t="shared" si="33"/>
        <v>0</v>
      </c>
      <c r="AG2157" t="b">
        <f>IF(Table1[[#This Row],[bank_type]] = "Private Nonprofit", TRUE, FALSE)</f>
        <v>0</v>
      </c>
    </row>
    <row r="2158" spans="1:33" x14ac:dyDescent="0.2">
      <c r="A2158">
        <v>2616</v>
      </c>
      <c r="B2158" t="s">
        <v>8987</v>
      </c>
      <c r="C2158" s="1">
        <v>41156</v>
      </c>
      <c r="D2158" s="1">
        <v>42794</v>
      </c>
      <c r="E2158" t="s">
        <v>8988</v>
      </c>
      <c r="F2158" t="b">
        <v>1</v>
      </c>
      <c r="G2158" t="s">
        <v>326</v>
      </c>
      <c r="H2158" t="s">
        <v>331</v>
      </c>
      <c r="I2158" t="s">
        <v>6055</v>
      </c>
      <c r="J2158" t="s">
        <v>1192</v>
      </c>
      <c r="K2158" t="s">
        <v>829</v>
      </c>
      <c r="L2158" t="s">
        <v>678</v>
      </c>
      <c r="M2158" t="s">
        <v>8979</v>
      </c>
      <c r="N2158">
        <v>44.191916999999997</v>
      </c>
      <c r="O2158">
        <v>-93.592354</v>
      </c>
      <c r="P2158" t="s">
        <v>78</v>
      </c>
      <c r="Q2158" t="s">
        <v>28</v>
      </c>
      <c r="R2158" t="s">
        <v>28</v>
      </c>
      <c r="S2158" t="s">
        <v>28</v>
      </c>
      <c r="T2158" t="s">
        <v>28</v>
      </c>
      <c r="U2158" t="s">
        <v>28</v>
      </c>
      <c r="V2158" t="s">
        <v>28</v>
      </c>
      <c r="W2158" t="s">
        <v>864</v>
      </c>
      <c r="X2158" t="s">
        <v>8606</v>
      </c>
      <c r="Y2158" t="s">
        <v>28</v>
      </c>
      <c r="Z2158" t="s">
        <v>8607</v>
      </c>
      <c r="AA2158" t="s">
        <v>8045</v>
      </c>
      <c r="AB2158" t="s">
        <v>678</v>
      </c>
      <c r="AC2158">
        <v>56096</v>
      </c>
      <c r="AD2158" t="s">
        <v>379</v>
      </c>
      <c r="AE2158" t="s">
        <v>28</v>
      </c>
      <c r="AF2158" t="b">
        <f t="shared" si="33"/>
        <v>0</v>
      </c>
      <c r="AG2158" t="b">
        <f>IF(Table1[[#This Row],[bank_type]] = "Private Nonprofit", TRUE, FALSE)</f>
        <v>0</v>
      </c>
    </row>
    <row r="2159" spans="1:33" x14ac:dyDescent="0.2">
      <c r="A2159">
        <v>3039</v>
      </c>
      <c r="B2159" t="s">
        <v>8989</v>
      </c>
      <c r="C2159" t="s">
        <v>28</v>
      </c>
      <c r="D2159" s="1">
        <v>40464</v>
      </c>
      <c r="E2159" t="s">
        <v>8990</v>
      </c>
      <c r="F2159" t="b">
        <v>1</v>
      </c>
      <c r="K2159" t="s">
        <v>829</v>
      </c>
      <c r="L2159" t="s">
        <v>678</v>
      </c>
      <c r="M2159" t="s">
        <v>8979</v>
      </c>
      <c r="N2159">
        <v>44.073036999999999</v>
      </c>
      <c r="O2159">
        <v>-93.677396000000002</v>
      </c>
      <c r="P2159" t="s">
        <v>78</v>
      </c>
      <c r="Q2159" t="s">
        <v>28</v>
      </c>
      <c r="R2159" t="s">
        <v>28</v>
      </c>
      <c r="S2159" t="s">
        <v>28</v>
      </c>
      <c r="T2159" t="s">
        <v>28</v>
      </c>
      <c r="U2159" t="s">
        <v>28</v>
      </c>
      <c r="V2159" t="s">
        <v>28</v>
      </c>
      <c r="W2159" t="s">
        <v>28</v>
      </c>
      <c r="X2159" t="s">
        <v>28</v>
      </c>
      <c r="Y2159" t="s">
        <v>28</v>
      </c>
      <c r="Z2159" t="s">
        <v>28</v>
      </c>
      <c r="AA2159" t="s">
        <v>28</v>
      </c>
      <c r="AB2159" t="s">
        <v>28</v>
      </c>
      <c r="AC2159" t="s">
        <v>28</v>
      </c>
      <c r="AD2159" t="s">
        <v>28</v>
      </c>
      <c r="AE2159" t="s">
        <v>28</v>
      </c>
      <c r="AF2159" t="b">
        <f t="shared" si="33"/>
        <v>0</v>
      </c>
      <c r="AG2159" t="b">
        <f>IF(Table1[[#This Row],[bank_type]] = "Private Nonprofit", TRUE, FALSE)</f>
        <v>0</v>
      </c>
    </row>
    <row r="2160" spans="1:33" x14ac:dyDescent="0.2">
      <c r="A2160">
        <v>1912</v>
      </c>
      <c r="B2160" t="s">
        <v>8991</v>
      </c>
      <c r="C2160" s="1">
        <v>40540</v>
      </c>
      <c r="D2160" s="1">
        <v>42586</v>
      </c>
      <c r="E2160" t="s">
        <v>8992</v>
      </c>
      <c r="F2160" t="b">
        <v>1</v>
      </c>
      <c r="G2160" t="s">
        <v>326</v>
      </c>
      <c r="H2160" t="s">
        <v>846</v>
      </c>
      <c r="I2160" t="s">
        <v>847</v>
      </c>
      <c r="J2160" t="s">
        <v>1192</v>
      </c>
      <c r="K2160" t="s">
        <v>362</v>
      </c>
      <c r="L2160" t="s">
        <v>678</v>
      </c>
      <c r="M2160" t="s">
        <v>8979</v>
      </c>
      <c r="N2160">
        <v>44.188989999999997</v>
      </c>
      <c r="O2160">
        <v>-93.577299999999994</v>
      </c>
      <c r="P2160" t="s">
        <v>78</v>
      </c>
      <c r="Q2160" t="s">
        <v>28</v>
      </c>
      <c r="R2160" t="s">
        <v>28</v>
      </c>
      <c r="S2160" t="s">
        <v>28</v>
      </c>
      <c r="T2160" t="s">
        <v>28</v>
      </c>
      <c r="U2160" t="s">
        <v>28</v>
      </c>
      <c r="V2160" t="s">
        <v>28</v>
      </c>
      <c r="W2160" t="s">
        <v>864</v>
      </c>
      <c r="X2160" t="s">
        <v>8606</v>
      </c>
      <c r="Y2160" t="s">
        <v>28</v>
      </c>
      <c r="Z2160" t="s">
        <v>8607</v>
      </c>
      <c r="AA2160" t="s">
        <v>8045</v>
      </c>
      <c r="AB2160" t="s">
        <v>678</v>
      </c>
      <c r="AC2160">
        <v>56096</v>
      </c>
      <c r="AD2160" t="s">
        <v>39</v>
      </c>
      <c r="AE2160" t="s">
        <v>28</v>
      </c>
      <c r="AF2160" t="b">
        <f t="shared" si="33"/>
        <v>0</v>
      </c>
      <c r="AG2160" t="b">
        <f>IF(Table1[[#This Row],[bank_type]] = "Private Nonprofit", TRUE, FALSE)</f>
        <v>0</v>
      </c>
    </row>
    <row r="2161" spans="1:33" x14ac:dyDescent="0.2">
      <c r="A2161">
        <v>2970</v>
      </c>
      <c r="B2161" t="s">
        <v>8993</v>
      </c>
      <c r="C2161" s="1">
        <v>42303</v>
      </c>
      <c r="D2161" s="1">
        <v>42303</v>
      </c>
      <c r="E2161" t="s">
        <v>8994</v>
      </c>
      <c r="F2161" t="b">
        <v>1</v>
      </c>
      <c r="G2161" t="s">
        <v>326</v>
      </c>
      <c r="H2161" t="s">
        <v>6716</v>
      </c>
      <c r="I2161" t="s">
        <v>6055</v>
      </c>
      <c r="J2161" t="s">
        <v>332</v>
      </c>
      <c r="K2161" t="s">
        <v>24</v>
      </c>
      <c r="L2161" t="s">
        <v>678</v>
      </c>
      <c r="M2161" t="s">
        <v>8979</v>
      </c>
      <c r="N2161">
        <v>44.190730024794</v>
      </c>
      <c r="O2161">
        <v>-93.583776128771802</v>
      </c>
      <c r="P2161" t="s">
        <v>78</v>
      </c>
      <c r="Q2161" t="s">
        <v>28</v>
      </c>
      <c r="R2161" t="s">
        <v>28</v>
      </c>
      <c r="S2161" t="s">
        <v>28</v>
      </c>
      <c r="T2161" t="s">
        <v>28</v>
      </c>
      <c r="U2161" t="s">
        <v>28</v>
      </c>
      <c r="V2161" t="s">
        <v>28</v>
      </c>
      <c r="W2161" t="s">
        <v>864</v>
      </c>
      <c r="X2161" t="s">
        <v>8606</v>
      </c>
      <c r="Y2161" t="s">
        <v>28</v>
      </c>
      <c r="Z2161" t="s">
        <v>8607</v>
      </c>
      <c r="AA2161" t="s">
        <v>8045</v>
      </c>
      <c r="AB2161" t="s">
        <v>678</v>
      </c>
      <c r="AC2161">
        <v>56096</v>
      </c>
      <c r="AD2161" t="s">
        <v>34</v>
      </c>
      <c r="AE2161" t="s">
        <v>28</v>
      </c>
      <c r="AF2161" t="b">
        <f t="shared" si="33"/>
        <v>0</v>
      </c>
      <c r="AG2161" t="b">
        <f>IF(Table1[[#This Row],[bank_type]] = "Private Nonprofit", TRUE, FALSE)</f>
        <v>0</v>
      </c>
    </row>
    <row r="2162" spans="1:33" x14ac:dyDescent="0.2">
      <c r="A2162">
        <v>4289</v>
      </c>
      <c r="B2162" t="s">
        <v>8995</v>
      </c>
      <c r="C2162" t="s">
        <v>28</v>
      </c>
      <c r="D2162" s="1">
        <v>44119</v>
      </c>
      <c r="E2162" t="s">
        <v>8996</v>
      </c>
      <c r="F2162" t="b">
        <v>1</v>
      </c>
      <c r="K2162" t="s">
        <v>76</v>
      </c>
      <c r="L2162" t="s">
        <v>678</v>
      </c>
      <c r="M2162" t="s">
        <v>8997</v>
      </c>
      <c r="N2162">
        <v>45.15813</v>
      </c>
      <c r="O2162">
        <v>-93.004069999999999</v>
      </c>
      <c r="P2162" t="s">
        <v>78</v>
      </c>
      <c r="Q2162" t="s">
        <v>8998</v>
      </c>
      <c r="R2162" t="s">
        <v>8999</v>
      </c>
      <c r="S2162" t="s">
        <v>9000</v>
      </c>
      <c r="T2162" t="s">
        <v>678</v>
      </c>
      <c r="U2162">
        <v>55077</v>
      </c>
      <c r="V2162" t="s">
        <v>28</v>
      </c>
      <c r="W2162" t="s">
        <v>345</v>
      </c>
      <c r="X2162" t="s">
        <v>7448</v>
      </c>
      <c r="Y2162" t="s">
        <v>7449</v>
      </c>
      <c r="Z2162" t="s">
        <v>7450</v>
      </c>
      <c r="AA2162" t="s">
        <v>7200</v>
      </c>
      <c r="AB2162" t="s">
        <v>678</v>
      </c>
      <c r="AC2162">
        <v>55402</v>
      </c>
      <c r="AD2162" t="s">
        <v>405</v>
      </c>
      <c r="AE2162" t="s">
        <v>28</v>
      </c>
      <c r="AF2162" t="b">
        <f t="shared" si="33"/>
        <v>0</v>
      </c>
      <c r="AG2162" t="b">
        <f>IF(Table1[[#This Row],[bank_type]] = "Private Nonprofit", TRUE, FALSE)</f>
        <v>0</v>
      </c>
    </row>
    <row r="2163" spans="1:33" x14ac:dyDescent="0.2">
      <c r="A2163">
        <v>2754</v>
      </c>
      <c r="B2163" t="s">
        <v>9001</v>
      </c>
      <c r="C2163" t="s">
        <v>28</v>
      </c>
      <c r="D2163" s="1">
        <v>42909</v>
      </c>
      <c r="E2163" t="s">
        <v>9002</v>
      </c>
      <c r="F2163" t="b">
        <v>1</v>
      </c>
      <c r="G2163" t="s">
        <v>326</v>
      </c>
      <c r="H2163" t="s">
        <v>846</v>
      </c>
      <c r="I2163" t="s">
        <v>847</v>
      </c>
      <c r="J2163" t="s">
        <v>1192</v>
      </c>
      <c r="K2163" t="s">
        <v>829</v>
      </c>
      <c r="L2163" t="s">
        <v>678</v>
      </c>
      <c r="M2163" t="s">
        <v>8997</v>
      </c>
      <c r="N2163">
        <v>45.217903999999997</v>
      </c>
      <c r="O2163">
        <v>-93.009210999999993</v>
      </c>
      <c r="P2163" t="s">
        <v>78</v>
      </c>
      <c r="Q2163" t="s">
        <v>28</v>
      </c>
      <c r="R2163" t="s">
        <v>28</v>
      </c>
      <c r="S2163" t="s">
        <v>28</v>
      </c>
      <c r="T2163" t="s">
        <v>28</v>
      </c>
      <c r="U2163" t="s">
        <v>28</v>
      </c>
      <c r="V2163" t="s">
        <v>28</v>
      </c>
      <c r="W2163" t="s">
        <v>9003</v>
      </c>
      <c r="X2163" t="s">
        <v>9004</v>
      </c>
      <c r="Y2163" t="s">
        <v>28</v>
      </c>
      <c r="Z2163" t="s">
        <v>9005</v>
      </c>
      <c r="AA2163" t="s">
        <v>9006</v>
      </c>
      <c r="AB2163" t="s">
        <v>678</v>
      </c>
      <c r="AC2163">
        <v>55038</v>
      </c>
      <c r="AD2163" t="s">
        <v>39</v>
      </c>
      <c r="AE2163" t="s">
        <v>28</v>
      </c>
      <c r="AF2163" t="b">
        <f t="shared" si="33"/>
        <v>0</v>
      </c>
      <c r="AG2163" t="b">
        <f>IF(Table1[[#This Row],[bank_type]] = "Private Nonprofit", TRUE, FALSE)</f>
        <v>0</v>
      </c>
    </row>
    <row r="2164" spans="1:33" x14ac:dyDescent="0.2">
      <c r="A2164">
        <v>1697</v>
      </c>
      <c r="B2164" t="s">
        <v>9007</v>
      </c>
      <c r="C2164" s="1">
        <v>36868</v>
      </c>
      <c r="D2164" s="1">
        <v>41955</v>
      </c>
      <c r="E2164" t="s">
        <v>9008</v>
      </c>
      <c r="F2164" t="b">
        <v>1</v>
      </c>
      <c r="G2164" t="s">
        <v>326</v>
      </c>
      <c r="H2164" t="s">
        <v>846</v>
      </c>
      <c r="I2164" t="s">
        <v>847</v>
      </c>
      <c r="J2164" t="s">
        <v>1192</v>
      </c>
      <c r="K2164" t="s">
        <v>362</v>
      </c>
      <c r="L2164" t="s">
        <v>678</v>
      </c>
      <c r="M2164" t="s">
        <v>8997</v>
      </c>
      <c r="N2164">
        <v>45.272060330136703</v>
      </c>
      <c r="O2164">
        <v>-92.812016853995104</v>
      </c>
      <c r="P2164" t="s">
        <v>78</v>
      </c>
      <c r="Q2164" t="s">
        <v>9009</v>
      </c>
      <c r="R2164" t="s">
        <v>9010</v>
      </c>
      <c r="S2164" t="s">
        <v>7112</v>
      </c>
      <c r="T2164" t="s">
        <v>678</v>
      </c>
      <c r="U2164">
        <v>55025</v>
      </c>
      <c r="V2164" t="s">
        <v>28</v>
      </c>
      <c r="W2164" t="s">
        <v>794</v>
      </c>
      <c r="X2164" t="s">
        <v>9011</v>
      </c>
      <c r="Y2164" t="s">
        <v>28</v>
      </c>
      <c r="Z2164" t="s">
        <v>9012</v>
      </c>
      <c r="AA2164" t="s">
        <v>820</v>
      </c>
      <c r="AB2164" t="s">
        <v>678</v>
      </c>
      <c r="AC2164">
        <v>55127</v>
      </c>
      <c r="AD2164" t="s">
        <v>39</v>
      </c>
      <c r="AE2164" t="s">
        <v>28</v>
      </c>
      <c r="AF2164" t="b">
        <f t="shared" si="33"/>
        <v>0</v>
      </c>
      <c r="AG2164" t="b">
        <f>IF(Table1[[#This Row],[bank_type]] = "Private Nonprofit", TRUE, FALSE)</f>
        <v>0</v>
      </c>
    </row>
    <row r="2165" spans="1:33" x14ac:dyDescent="0.2">
      <c r="A2165">
        <v>1670</v>
      </c>
      <c r="B2165" t="s">
        <v>9013</v>
      </c>
      <c r="C2165" s="1">
        <v>37964</v>
      </c>
      <c r="D2165" s="1">
        <v>42977</v>
      </c>
      <c r="E2165" t="s">
        <v>9014</v>
      </c>
      <c r="F2165" t="b">
        <v>1</v>
      </c>
      <c r="G2165" t="s">
        <v>326</v>
      </c>
      <c r="H2165" t="s">
        <v>846</v>
      </c>
      <c r="I2165" t="s">
        <v>847</v>
      </c>
      <c r="J2165" t="s">
        <v>1192</v>
      </c>
      <c r="K2165" t="s">
        <v>24</v>
      </c>
      <c r="L2165" t="s">
        <v>678</v>
      </c>
      <c r="M2165" t="s">
        <v>8997</v>
      </c>
      <c r="N2165">
        <v>45.119333658147397</v>
      </c>
      <c r="O2165">
        <v>-92.958855134061395</v>
      </c>
      <c r="P2165" t="s">
        <v>78</v>
      </c>
      <c r="Q2165" t="s">
        <v>28</v>
      </c>
      <c r="R2165" t="s">
        <v>28</v>
      </c>
      <c r="S2165" t="s">
        <v>28</v>
      </c>
      <c r="T2165" t="s">
        <v>28</v>
      </c>
      <c r="U2165" t="s">
        <v>28</v>
      </c>
      <c r="V2165" t="s">
        <v>28</v>
      </c>
      <c r="W2165" t="s">
        <v>9015</v>
      </c>
      <c r="X2165" t="s">
        <v>9016</v>
      </c>
      <c r="Y2165" t="s">
        <v>28</v>
      </c>
      <c r="Z2165" t="s">
        <v>9017</v>
      </c>
      <c r="AA2165" t="s">
        <v>7200</v>
      </c>
      <c r="AB2165" t="s">
        <v>678</v>
      </c>
      <c r="AC2165">
        <v>55418</v>
      </c>
      <c r="AD2165" t="s">
        <v>39</v>
      </c>
      <c r="AE2165" t="s">
        <v>28</v>
      </c>
      <c r="AF2165" t="b">
        <f t="shared" si="33"/>
        <v>0</v>
      </c>
      <c r="AG2165" t="b">
        <f>IF(Table1[[#This Row],[bank_type]] = "Private Nonprofit", TRUE, FALSE)</f>
        <v>0</v>
      </c>
    </row>
    <row r="2166" spans="1:33" x14ac:dyDescent="0.2">
      <c r="A2166">
        <v>1672</v>
      </c>
      <c r="B2166" t="s">
        <v>9018</v>
      </c>
      <c r="C2166" s="1">
        <v>39037</v>
      </c>
      <c r="D2166" s="1">
        <v>39037</v>
      </c>
      <c r="E2166" t="s">
        <v>9019</v>
      </c>
      <c r="F2166" t="b">
        <v>1</v>
      </c>
      <c r="G2166" t="s">
        <v>326</v>
      </c>
      <c r="H2166" t="s">
        <v>846</v>
      </c>
      <c r="I2166" t="s">
        <v>847</v>
      </c>
      <c r="J2166" t="s">
        <v>1192</v>
      </c>
      <c r="K2166" t="s">
        <v>24</v>
      </c>
      <c r="L2166" t="s">
        <v>678</v>
      </c>
      <c r="M2166" t="s">
        <v>8997</v>
      </c>
      <c r="N2166">
        <v>44.967007628659701</v>
      </c>
      <c r="O2166">
        <v>-92.905726640639799</v>
      </c>
      <c r="P2166" t="s">
        <v>78</v>
      </c>
      <c r="Q2166" t="s">
        <v>28</v>
      </c>
      <c r="R2166" t="s">
        <v>28</v>
      </c>
      <c r="S2166" t="s">
        <v>28</v>
      </c>
      <c r="T2166" t="s">
        <v>28</v>
      </c>
      <c r="U2166" t="s">
        <v>28</v>
      </c>
      <c r="V2166" t="s">
        <v>28</v>
      </c>
      <c r="W2166" t="s">
        <v>9020</v>
      </c>
      <c r="X2166" t="s">
        <v>9021</v>
      </c>
      <c r="Y2166" t="s">
        <v>28</v>
      </c>
      <c r="Z2166" t="s">
        <v>9022</v>
      </c>
      <c r="AA2166" t="s">
        <v>820</v>
      </c>
      <c r="AB2166" t="s">
        <v>678</v>
      </c>
      <c r="AC2166">
        <v>55110</v>
      </c>
      <c r="AD2166" t="s">
        <v>39</v>
      </c>
      <c r="AE2166" t="s">
        <v>28</v>
      </c>
      <c r="AF2166" t="b">
        <f t="shared" si="33"/>
        <v>0</v>
      </c>
      <c r="AG2166" t="b">
        <f>IF(Table1[[#This Row],[bank_type]] = "Private Nonprofit", TRUE, FALSE)</f>
        <v>0</v>
      </c>
    </row>
    <row r="2167" spans="1:33" x14ac:dyDescent="0.2">
      <c r="A2167">
        <v>1674</v>
      </c>
      <c r="B2167" t="s">
        <v>9023</v>
      </c>
      <c r="C2167" s="1">
        <v>38441</v>
      </c>
      <c r="D2167" s="1">
        <v>38441</v>
      </c>
      <c r="E2167" t="s">
        <v>9024</v>
      </c>
      <c r="F2167" t="b">
        <v>1</v>
      </c>
      <c r="G2167" t="s">
        <v>326</v>
      </c>
      <c r="H2167" t="s">
        <v>846</v>
      </c>
      <c r="I2167" t="s">
        <v>847</v>
      </c>
      <c r="J2167" t="s">
        <v>1192</v>
      </c>
      <c r="K2167" t="s">
        <v>24</v>
      </c>
      <c r="L2167" t="s">
        <v>678</v>
      </c>
      <c r="M2167" t="s">
        <v>9025</v>
      </c>
      <c r="N2167">
        <v>43.972174177443399</v>
      </c>
      <c r="O2167">
        <v>-94.597908485107496</v>
      </c>
      <c r="P2167" t="s">
        <v>27</v>
      </c>
      <c r="Q2167" t="s">
        <v>28</v>
      </c>
      <c r="R2167" t="s">
        <v>28</v>
      </c>
      <c r="S2167" t="s">
        <v>28</v>
      </c>
      <c r="T2167" t="s">
        <v>28</v>
      </c>
      <c r="U2167" t="s">
        <v>28</v>
      </c>
      <c r="V2167" t="s">
        <v>28</v>
      </c>
      <c r="W2167" t="s">
        <v>28</v>
      </c>
      <c r="X2167" t="s">
        <v>28</v>
      </c>
      <c r="Y2167" t="s">
        <v>28</v>
      </c>
      <c r="Z2167" t="s">
        <v>28</v>
      </c>
      <c r="AA2167" t="s">
        <v>28</v>
      </c>
      <c r="AB2167" t="s">
        <v>28</v>
      </c>
      <c r="AC2167" t="s">
        <v>28</v>
      </c>
      <c r="AD2167" t="s">
        <v>28</v>
      </c>
      <c r="AE2167" t="s">
        <v>28</v>
      </c>
      <c r="AF2167" t="b">
        <f t="shared" si="33"/>
        <v>1</v>
      </c>
      <c r="AG2167" t="b">
        <f>IF(Table1[[#This Row],[bank_type]] = "Private Nonprofit", TRUE, FALSE)</f>
        <v>0</v>
      </c>
    </row>
    <row r="2168" spans="1:33" x14ac:dyDescent="0.2">
      <c r="A2168">
        <v>1673</v>
      </c>
      <c r="B2168" t="s">
        <v>9026</v>
      </c>
      <c r="C2168" s="1">
        <v>37819</v>
      </c>
      <c r="D2168" s="1">
        <v>37819</v>
      </c>
      <c r="E2168" t="s">
        <v>9027</v>
      </c>
      <c r="F2168" t="b">
        <v>1</v>
      </c>
      <c r="G2168" t="s">
        <v>326</v>
      </c>
      <c r="H2168" t="s">
        <v>5726</v>
      </c>
      <c r="I2168" t="s">
        <v>7135</v>
      </c>
      <c r="J2168" t="s">
        <v>469</v>
      </c>
      <c r="K2168" t="s">
        <v>24</v>
      </c>
      <c r="L2168" t="s">
        <v>678</v>
      </c>
      <c r="M2168" t="s">
        <v>9025</v>
      </c>
      <c r="N2168">
        <v>44.083348170165301</v>
      </c>
      <c r="O2168">
        <v>-94.798094046240195</v>
      </c>
      <c r="P2168" t="s">
        <v>78</v>
      </c>
      <c r="Q2168" t="s">
        <v>28</v>
      </c>
      <c r="R2168" t="s">
        <v>28</v>
      </c>
      <c r="S2168" t="s">
        <v>28</v>
      </c>
      <c r="T2168" t="s">
        <v>28</v>
      </c>
      <c r="U2168" t="s">
        <v>28</v>
      </c>
      <c r="V2168" t="s">
        <v>28</v>
      </c>
      <c r="W2168" t="s">
        <v>875</v>
      </c>
      <c r="X2168" t="s">
        <v>2721</v>
      </c>
      <c r="Y2168" t="s">
        <v>28</v>
      </c>
      <c r="Z2168" t="s">
        <v>9028</v>
      </c>
      <c r="AA2168" t="s">
        <v>9029</v>
      </c>
      <c r="AB2168" t="s">
        <v>678</v>
      </c>
      <c r="AC2168">
        <v>56120</v>
      </c>
      <c r="AD2168" t="s">
        <v>39</v>
      </c>
      <c r="AE2168" t="s">
        <v>28</v>
      </c>
      <c r="AF2168" t="b">
        <f t="shared" si="33"/>
        <v>0</v>
      </c>
      <c r="AG2168" t="b">
        <f>IF(Table1[[#This Row],[bank_type]] = "Private Nonprofit", TRUE, FALSE)</f>
        <v>0</v>
      </c>
    </row>
    <row r="2169" spans="1:33" x14ac:dyDescent="0.2">
      <c r="A2169">
        <v>1675</v>
      </c>
      <c r="B2169" t="s">
        <v>9030</v>
      </c>
      <c r="C2169" s="1">
        <v>40064</v>
      </c>
      <c r="D2169" s="1">
        <v>41732</v>
      </c>
      <c r="E2169" t="s">
        <v>9031</v>
      </c>
      <c r="F2169" t="b">
        <v>1</v>
      </c>
      <c r="G2169" t="s">
        <v>326</v>
      </c>
      <c r="H2169" t="s">
        <v>846</v>
      </c>
      <c r="I2169" t="s">
        <v>847</v>
      </c>
      <c r="J2169" t="s">
        <v>1192</v>
      </c>
      <c r="K2169" t="s">
        <v>362</v>
      </c>
      <c r="L2169" t="s">
        <v>678</v>
      </c>
      <c r="M2169" t="s">
        <v>9025</v>
      </c>
      <c r="N2169">
        <v>44.063887695716801</v>
      </c>
      <c r="O2169">
        <v>-94.656499399971594</v>
      </c>
      <c r="P2169" t="s">
        <v>78</v>
      </c>
      <c r="Q2169" t="s">
        <v>9032</v>
      </c>
      <c r="R2169" t="s">
        <v>9033</v>
      </c>
      <c r="S2169" t="s">
        <v>9034</v>
      </c>
      <c r="T2169" t="s">
        <v>678</v>
      </c>
      <c r="U2169">
        <v>56081</v>
      </c>
      <c r="V2169" t="s">
        <v>28</v>
      </c>
      <c r="W2169" t="s">
        <v>28</v>
      </c>
      <c r="X2169" t="s">
        <v>28</v>
      </c>
      <c r="Y2169" t="s">
        <v>28</v>
      </c>
      <c r="Z2169" t="s">
        <v>28</v>
      </c>
      <c r="AA2169" t="s">
        <v>28</v>
      </c>
      <c r="AB2169" t="s">
        <v>28</v>
      </c>
      <c r="AC2169" t="s">
        <v>28</v>
      </c>
      <c r="AD2169" t="s">
        <v>28</v>
      </c>
      <c r="AE2169" t="s">
        <v>28</v>
      </c>
      <c r="AF2169" t="b">
        <f t="shared" si="33"/>
        <v>0</v>
      </c>
      <c r="AG2169" t="b">
        <f>IF(Table1[[#This Row],[bank_type]] = "Private Nonprofit", TRUE, FALSE)</f>
        <v>0</v>
      </c>
    </row>
    <row r="2170" spans="1:33" x14ac:dyDescent="0.2">
      <c r="A2170">
        <v>1409</v>
      </c>
      <c r="B2170" t="s">
        <v>9035</v>
      </c>
      <c r="C2170" s="1">
        <v>40335</v>
      </c>
      <c r="D2170" s="1">
        <v>42648</v>
      </c>
      <c r="E2170" t="s">
        <v>9036</v>
      </c>
      <c r="F2170" t="b">
        <v>1</v>
      </c>
      <c r="G2170" t="s">
        <v>326</v>
      </c>
      <c r="H2170" t="s">
        <v>846</v>
      </c>
      <c r="I2170" t="s">
        <v>847</v>
      </c>
      <c r="J2170" t="s">
        <v>332</v>
      </c>
      <c r="K2170" t="s">
        <v>829</v>
      </c>
      <c r="L2170" t="s">
        <v>678</v>
      </c>
      <c r="M2170" t="s">
        <v>9037</v>
      </c>
      <c r="N2170">
        <v>46.499423667294501</v>
      </c>
      <c r="O2170">
        <v>-96.736776720404805</v>
      </c>
      <c r="P2170" t="s">
        <v>27</v>
      </c>
      <c r="Q2170" t="s">
        <v>9038</v>
      </c>
      <c r="R2170" t="s">
        <v>9039</v>
      </c>
      <c r="S2170" t="s">
        <v>9040</v>
      </c>
      <c r="T2170" t="s">
        <v>678</v>
      </c>
      <c r="U2170">
        <v>56520</v>
      </c>
      <c r="V2170" t="s">
        <v>28</v>
      </c>
      <c r="W2170" t="s">
        <v>2900</v>
      </c>
      <c r="X2170" t="s">
        <v>9041</v>
      </c>
      <c r="Y2170" t="s">
        <v>9042</v>
      </c>
      <c r="Z2170" t="s">
        <v>9038</v>
      </c>
      <c r="AA2170" t="s">
        <v>9043</v>
      </c>
      <c r="AB2170" t="s">
        <v>678</v>
      </c>
      <c r="AC2170">
        <v>56520</v>
      </c>
      <c r="AD2170" t="s">
        <v>39</v>
      </c>
      <c r="AE2170" t="s">
        <v>9044</v>
      </c>
      <c r="AF2170" t="b">
        <f t="shared" si="33"/>
        <v>1</v>
      </c>
      <c r="AG2170" t="b">
        <f>IF(Table1[[#This Row],[bank_type]] = "Private Nonprofit", TRUE, FALSE)</f>
        <v>0</v>
      </c>
    </row>
    <row r="2171" spans="1:33" x14ac:dyDescent="0.2">
      <c r="A2171">
        <v>1410</v>
      </c>
      <c r="B2171" t="s">
        <v>9045</v>
      </c>
      <c r="C2171" s="1">
        <v>35025</v>
      </c>
      <c r="D2171" s="1">
        <v>42648</v>
      </c>
      <c r="E2171" t="s">
        <v>9046</v>
      </c>
      <c r="F2171" t="b">
        <v>1</v>
      </c>
      <c r="G2171" t="s">
        <v>326</v>
      </c>
      <c r="H2171" t="s">
        <v>846</v>
      </c>
      <c r="I2171" t="s">
        <v>847</v>
      </c>
      <c r="J2171" t="s">
        <v>332</v>
      </c>
      <c r="K2171" t="s">
        <v>829</v>
      </c>
      <c r="L2171" t="s">
        <v>678</v>
      </c>
      <c r="M2171" t="s">
        <v>9037</v>
      </c>
      <c r="N2171">
        <v>46.259718876942799</v>
      </c>
      <c r="O2171">
        <v>-96.542280373535604</v>
      </c>
      <c r="P2171" t="s">
        <v>78</v>
      </c>
      <c r="Q2171" t="s">
        <v>28</v>
      </c>
      <c r="R2171" t="s">
        <v>28</v>
      </c>
      <c r="S2171" t="s">
        <v>28</v>
      </c>
      <c r="T2171" t="s">
        <v>28</v>
      </c>
      <c r="U2171" t="s">
        <v>28</v>
      </c>
      <c r="V2171" t="s">
        <v>28</v>
      </c>
      <c r="W2171" t="s">
        <v>9047</v>
      </c>
      <c r="X2171" t="s">
        <v>9048</v>
      </c>
      <c r="Y2171" t="s">
        <v>28</v>
      </c>
      <c r="Z2171" t="s">
        <v>9049</v>
      </c>
      <c r="AA2171" t="s">
        <v>9043</v>
      </c>
      <c r="AB2171" t="s">
        <v>678</v>
      </c>
      <c r="AC2171">
        <v>55620</v>
      </c>
      <c r="AD2171" t="s">
        <v>39</v>
      </c>
      <c r="AE2171" t="s">
        <v>28</v>
      </c>
      <c r="AF2171" t="b">
        <f t="shared" si="33"/>
        <v>0</v>
      </c>
      <c r="AG2171" t="b">
        <f>IF(Table1[[#This Row],[bank_type]] = "Private Nonprofit", TRUE, FALSE)</f>
        <v>0</v>
      </c>
    </row>
    <row r="2172" spans="1:33" x14ac:dyDescent="0.2">
      <c r="A2172">
        <v>4639</v>
      </c>
      <c r="B2172" t="s">
        <v>9050</v>
      </c>
      <c r="C2172" s="1">
        <v>43957</v>
      </c>
      <c r="D2172" s="1">
        <v>43957</v>
      </c>
      <c r="E2172" t="s">
        <v>9051</v>
      </c>
      <c r="F2172" t="b">
        <v>1</v>
      </c>
      <c r="G2172" t="s">
        <v>326</v>
      </c>
      <c r="H2172" t="s">
        <v>846</v>
      </c>
      <c r="I2172" t="s">
        <v>847</v>
      </c>
      <c r="J2172" t="s">
        <v>332</v>
      </c>
      <c r="K2172" t="s">
        <v>24</v>
      </c>
      <c r="L2172" t="s">
        <v>678</v>
      </c>
      <c r="M2172" t="s">
        <v>9052</v>
      </c>
      <c r="N2172">
        <v>43.8631724967222</v>
      </c>
      <c r="O2172">
        <v>-91.663374624259603</v>
      </c>
      <c r="P2172" t="s">
        <v>78</v>
      </c>
      <c r="Q2172" t="s">
        <v>9053</v>
      </c>
      <c r="R2172" t="s">
        <v>9054</v>
      </c>
      <c r="S2172" t="s">
        <v>1324</v>
      </c>
      <c r="T2172" t="s">
        <v>678</v>
      </c>
      <c r="U2172">
        <v>55943</v>
      </c>
      <c r="V2172" t="s">
        <v>28</v>
      </c>
      <c r="W2172" t="s">
        <v>28</v>
      </c>
      <c r="X2172" t="s">
        <v>28</v>
      </c>
      <c r="Y2172" t="s">
        <v>28</v>
      </c>
      <c r="Z2172" t="s">
        <v>28</v>
      </c>
      <c r="AA2172" t="s">
        <v>28</v>
      </c>
      <c r="AB2172" t="s">
        <v>28</v>
      </c>
      <c r="AC2172" t="s">
        <v>28</v>
      </c>
      <c r="AD2172" t="s">
        <v>28</v>
      </c>
      <c r="AE2172" t="s">
        <v>28</v>
      </c>
      <c r="AF2172" t="b">
        <f t="shared" si="33"/>
        <v>0</v>
      </c>
      <c r="AG2172" t="b">
        <f>IF(Table1[[#This Row],[bank_type]] = "Private Nonprofit", TRUE, FALSE)</f>
        <v>0</v>
      </c>
    </row>
    <row r="2173" spans="1:33" x14ac:dyDescent="0.2">
      <c r="A2173">
        <v>6981</v>
      </c>
      <c r="B2173" t="s">
        <v>9055</v>
      </c>
      <c r="C2173" t="s">
        <v>28</v>
      </c>
      <c r="D2173" t="s">
        <v>28</v>
      </c>
      <c r="E2173" t="s">
        <v>9056</v>
      </c>
      <c r="F2173" t="b">
        <v>1</v>
      </c>
      <c r="K2173" t="s">
        <v>42</v>
      </c>
      <c r="L2173" t="s">
        <v>678</v>
      </c>
      <c r="M2173" t="s">
        <v>9057</v>
      </c>
      <c r="N2173">
        <v>45.227842000000003</v>
      </c>
      <c r="O2173">
        <v>-93.910786999999999</v>
      </c>
      <c r="P2173" t="s">
        <v>78</v>
      </c>
      <c r="Q2173" t="s">
        <v>9058</v>
      </c>
      <c r="R2173" t="s">
        <v>9059</v>
      </c>
      <c r="S2173" t="s">
        <v>7089</v>
      </c>
      <c r="T2173" t="s">
        <v>678</v>
      </c>
      <c r="U2173">
        <v>55331</v>
      </c>
      <c r="V2173" t="s">
        <v>28</v>
      </c>
      <c r="W2173" t="s">
        <v>28</v>
      </c>
      <c r="X2173" t="s">
        <v>28</v>
      </c>
      <c r="Y2173" t="s">
        <v>28</v>
      </c>
      <c r="Z2173" t="s">
        <v>28</v>
      </c>
      <c r="AA2173" t="s">
        <v>28</v>
      </c>
      <c r="AB2173" t="s">
        <v>28</v>
      </c>
      <c r="AC2173" t="s">
        <v>28</v>
      </c>
      <c r="AD2173" t="s">
        <v>28</v>
      </c>
      <c r="AE2173" t="s">
        <v>28</v>
      </c>
      <c r="AF2173" t="b">
        <f t="shared" si="33"/>
        <v>0</v>
      </c>
      <c r="AG2173" t="b">
        <f>IF(Table1[[#This Row],[bank_type]] = "Private Nonprofit", TRUE, FALSE)</f>
        <v>0</v>
      </c>
    </row>
    <row r="2174" spans="1:33" x14ac:dyDescent="0.2">
      <c r="A2174">
        <v>5329</v>
      </c>
      <c r="B2174" t="s">
        <v>9060</v>
      </c>
      <c r="C2174" t="s">
        <v>28</v>
      </c>
      <c r="D2174" s="1">
        <v>44909</v>
      </c>
      <c r="E2174" t="s">
        <v>9061</v>
      </c>
      <c r="F2174" t="b">
        <v>1</v>
      </c>
      <c r="G2174" t="s">
        <v>326</v>
      </c>
      <c r="H2174" t="s">
        <v>846</v>
      </c>
      <c r="J2174" t="s">
        <v>332</v>
      </c>
      <c r="K2174" t="s">
        <v>24</v>
      </c>
      <c r="L2174" t="s">
        <v>678</v>
      </c>
      <c r="M2174" t="s">
        <v>9057</v>
      </c>
      <c r="N2174">
        <v>45.104889999999997</v>
      </c>
      <c r="O2174">
        <v>-94.106810999999993</v>
      </c>
      <c r="P2174" t="s">
        <v>78</v>
      </c>
      <c r="Q2174" t="s">
        <v>7169</v>
      </c>
      <c r="R2174" t="s">
        <v>7170</v>
      </c>
      <c r="S2174" t="s">
        <v>7012</v>
      </c>
      <c r="T2174" t="s">
        <v>678</v>
      </c>
      <c r="U2174">
        <v>55113</v>
      </c>
      <c r="V2174" t="s">
        <v>28</v>
      </c>
      <c r="W2174" t="s">
        <v>674</v>
      </c>
      <c r="X2174" t="s">
        <v>7932</v>
      </c>
      <c r="Y2174" t="s">
        <v>9062</v>
      </c>
      <c r="Z2174" t="s">
        <v>7929</v>
      </c>
      <c r="AA2174" t="s">
        <v>7200</v>
      </c>
      <c r="AB2174" t="s">
        <v>678</v>
      </c>
      <c r="AC2174">
        <v>55437</v>
      </c>
      <c r="AD2174" t="s">
        <v>405</v>
      </c>
      <c r="AE2174" t="s">
        <v>28</v>
      </c>
      <c r="AF2174" t="b">
        <f t="shared" si="33"/>
        <v>0</v>
      </c>
      <c r="AG2174" t="b">
        <f>IF(Table1[[#This Row],[bank_type]] = "Private Nonprofit", TRUE, FALSE)</f>
        <v>0</v>
      </c>
    </row>
    <row r="2175" spans="1:33" x14ac:dyDescent="0.2">
      <c r="A2175">
        <v>4623</v>
      </c>
      <c r="B2175" t="s">
        <v>9063</v>
      </c>
      <c r="C2175" t="s">
        <v>28</v>
      </c>
      <c r="D2175" s="1">
        <v>44249</v>
      </c>
      <c r="E2175" t="s">
        <v>9064</v>
      </c>
      <c r="F2175" t="b">
        <v>1</v>
      </c>
      <c r="K2175" t="s">
        <v>76</v>
      </c>
      <c r="L2175" t="s">
        <v>678</v>
      </c>
      <c r="M2175" t="s">
        <v>9057</v>
      </c>
      <c r="N2175">
        <v>45.075049999999997</v>
      </c>
      <c r="O2175">
        <v>-94.055800000000005</v>
      </c>
      <c r="P2175" t="s">
        <v>78</v>
      </c>
      <c r="Q2175" t="s">
        <v>9065</v>
      </c>
      <c r="R2175" t="s">
        <v>9066</v>
      </c>
      <c r="S2175" t="s">
        <v>7070</v>
      </c>
      <c r="T2175" t="s">
        <v>678</v>
      </c>
      <c r="U2175">
        <v>55304</v>
      </c>
      <c r="V2175" t="s">
        <v>28</v>
      </c>
      <c r="W2175" t="s">
        <v>1415</v>
      </c>
      <c r="X2175" t="s">
        <v>7685</v>
      </c>
      <c r="Y2175" t="s">
        <v>7686</v>
      </c>
      <c r="Z2175" t="s">
        <v>7240</v>
      </c>
      <c r="AA2175" t="s">
        <v>7012</v>
      </c>
      <c r="AB2175" t="s">
        <v>678</v>
      </c>
      <c r="AC2175" t="s">
        <v>28</v>
      </c>
      <c r="AD2175" t="s">
        <v>405</v>
      </c>
      <c r="AE2175" t="s">
        <v>7687</v>
      </c>
      <c r="AF2175" t="b">
        <f t="shared" si="33"/>
        <v>0</v>
      </c>
      <c r="AG2175" t="b">
        <f>IF(Table1[[#This Row],[bank_type]] = "Private Nonprofit", TRUE, FALSE)</f>
        <v>0</v>
      </c>
    </row>
    <row r="2176" spans="1:33" x14ac:dyDescent="0.2">
      <c r="A2176">
        <v>5328</v>
      </c>
      <c r="B2176" t="s">
        <v>9067</v>
      </c>
      <c r="C2176" t="s">
        <v>28</v>
      </c>
      <c r="D2176" s="1">
        <v>44490</v>
      </c>
      <c r="E2176" t="s">
        <v>9068</v>
      </c>
      <c r="F2176" t="b">
        <v>1</v>
      </c>
      <c r="G2176" t="s">
        <v>326</v>
      </c>
      <c r="H2176" t="s">
        <v>846</v>
      </c>
      <c r="I2176" t="s">
        <v>847</v>
      </c>
      <c r="J2176" t="s">
        <v>332</v>
      </c>
      <c r="K2176" t="s">
        <v>24</v>
      </c>
      <c r="L2176" t="s">
        <v>678</v>
      </c>
      <c r="M2176" t="s">
        <v>9057</v>
      </c>
      <c r="N2176">
        <v>45.117673000000003</v>
      </c>
      <c r="O2176">
        <v>-93.822042999999994</v>
      </c>
      <c r="P2176" t="s">
        <v>78</v>
      </c>
      <c r="Q2176" t="s">
        <v>7841</v>
      </c>
      <c r="R2176" t="s">
        <v>7842</v>
      </c>
      <c r="S2176" t="s">
        <v>7843</v>
      </c>
      <c r="T2176" t="s">
        <v>678</v>
      </c>
      <c r="U2176">
        <v>55357</v>
      </c>
      <c r="V2176" t="s">
        <v>28</v>
      </c>
      <c r="W2176" t="s">
        <v>1415</v>
      </c>
      <c r="X2176" t="s">
        <v>7091</v>
      </c>
      <c r="Y2176" t="s">
        <v>7092</v>
      </c>
      <c r="Z2176" t="s">
        <v>7093</v>
      </c>
      <c r="AA2176" t="s">
        <v>7002</v>
      </c>
      <c r="AB2176" t="s">
        <v>678</v>
      </c>
      <c r="AC2176">
        <v>55441</v>
      </c>
      <c r="AD2176" t="s">
        <v>405</v>
      </c>
      <c r="AE2176" t="s">
        <v>7094</v>
      </c>
      <c r="AF2176" t="b">
        <f t="shared" si="33"/>
        <v>0</v>
      </c>
      <c r="AG2176" t="b">
        <f>IF(Table1[[#This Row],[bank_type]] = "Private Nonprofit", TRUE, FALSE)</f>
        <v>0</v>
      </c>
    </row>
    <row r="2177" spans="1:33" x14ac:dyDescent="0.2">
      <c r="A2177">
        <v>1514</v>
      </c>
      <c r="B2177" t="s">
        <v>9069</v>
      </c>
      <c r="C2177" s="1">
        <v>38091</v>
      </c>
      <c r="D2177" s="1">
        <v>40885</v>
      </c>
      <c r="E2177" t="s">
        <v>9070</v>
      </c>
      <c r="F2177" t="b">
        <v>1</v>
      </c>
      <c r="G2177" t="s">
        <v>326</v>
      </c>
      <c r="H2177" t="s">
        <v>5726</v>
      </c>
      <c r="I2177" t="s">
        <v>7135</v>
      </c>
      <c r="J2177" t="s">
        <v>7136</v>
      </c>
      <c r="K2177" t="s">
        <v>24</v>
      </c>
      <c r="L2177" t="s">
        <v>678</v>
      </c>
      <c r="M2177" t="s">
        <v>9057</v>
      </c>
      <c r="N2177">
        <v>45.249655740815797</v>
      </c>
      <c r="O2177">
        <v>-94.144606047926601</v>
      </c>
      <c r="P2177" t="s">
        <v>78</v>
      </c>
      <c r="Q2177" t="s">
        <v>28</v>
      </c>
      <c r="R2177" t="s">
        <v>28</v>
      </c>
      <c r="S2177" t="s">
        <v>28</v>
      </c>
      <c r="T2177" t="s">
        <v>28</v>
      </c>
      <c r="U2177" t="s">
        <v>28</v>
      </c>
      <c r="V2177" t="s">
        <v>28</v>
      </c>
      <c r="W2177" t="s">
        <v>28</v>
      </c>
      <c r="X2177" t="s">
        <v>28</v>
      </c>
      <c r="Y2177" t="s">
        <v>28</v>
      </c>
      <c r="Z2177" t="s">
        <v>28</v>
      </c>
      <c r="AA2177" t="s">
        <v>28</v>
      </c>
      <c r="AB2177" t="s">
        <v>28</v>
      </c>
      <c r="AC2177" t="s">
        <v>28</v>
      </c>
      <c r="AD2177" t="s">
        <v>28</v>
      </c>
      <c r="AE2177" t="s">
        <v>28</v>
      </c>
      <c r="AF2177" t="b">
        <f t="shared" si="33"/>
        <v>0</v>
      </c>
      <c r="AG2177" t="b">
        <f>IF(Table1[[#This Row],[bank_type]] = "Private Nonprofit", TRUE, FALSE)</f>
        <v>0</v>
      </c>
    </row>
    <row r="2178" spans="1:33" x14ac:dyDescent="0.2">
      <c r="A2178">
        <v>1414</v>
      </c>
      <c r="B2178" t="s">
        <v>9071</v>
      </c>
      <c r="C2178" s="1">
        <v>34988</v>
      </c>
      <c r="D2178" s="1">
        <v>41984</v>
      </c>
      <c r="E2178" t="s">
        <v>9072</v>
      </c>
      <c r="F2178" t="b">
        <v>1</v>
      </c>
      <c r="G2178" t="s">
        <v>326</v>
      </c>
      <c r="H2178" t="s">
        <v>846</v>
      </c>
      <c r="I2178" t="s">
        <v>847</v>
      </c>
      <c r="J2178" t="s">
        <v>1192</v>
      </c>
      <c r="K2178" t="s">
        <v>362</v>
      </c>
      <c r="L2178" t="s">
        <v>678</v>
      </c>
      <c r="M2178" t="s">
        <v>9057</v>
      </c>
      <c r="N2178">
        <v>45.265354984934703</v>
      </c>
      <c r="O2178">
        <v>-93.981934982302306</v>
      </c>
      <c r="P2178" t="s">
        <v>78</v>
      </c>
      <c r="Q2178" t="s">
        <v>28</v>
      </c>
      <c r="R2178" t="s">
        <v>28</v>
      </c>
      <c r="S2178" t="s">
        <v>28</v>
      </c>
      <c r="T2178" t="s">
        <v>28</v>
      </c>
      <c r="U2178" t="s">
        <v>28</v>
      </c>
      <c r="V2178" t="s">
        <v>28</v>
      </c>
      <c r="W2178" t="s">
        <v>9073</v>
      </c>
      <c r="X2178" t="s">
        <v>9074</v>
      </c>
      <c r="Y2178" t="s">
        <v>28</v>
      </c>
      <c r="Z2178" t="s">
        <v>9075</v>
      </c>
      <c r="AA2178" t="s">
        <v>9076</v>
      </c>
      <c r="AB2178" t="s">
        <v>678</v>
      </c>
      <c r="AC2178" t="s">
        <v>9077</v>
      </c>
      <c r="AD2178" t="s">
        <v>39</v>
      </c>
      <c r="AE2178" t="s">
        <v>28</v>
      </c>
      <c r="AF2178" t="b">
        <f t="shared" si="33"/>
        <v>0</v>
      </c>
      <c r="AG2178" t="b">
        <f>IF(Table1[[#This Row],[bank_type]] = "Private Nonprofit", TRUE, FALSE)</f>
        <v>0</v>
      </c>
    </row>
    <row r="2179" spans="1:33" x14ac:dyDescent="0.2">
      <c r="A2179">
        <v>1428</v>
      </c>
      <c r="B2179" t="s">
        <v>9078</v>
      </c>
      <c r="C2179" s="1">
        <v>35809</v>
      </c>
      <c r="D2179" s="1">
        <v>41984</v>
      </c>
      <c r="E2179" t="s">
        <v>9079</v>
      </c>
      <c r="F2179" t="b">
        <v>1</v>
      </c>
      <c r="G2179" t="s">
        <v>326</v>
      </c>
      <c r="H2179" t="s">
        <v>846</v>
      </c>
      <c r="I2179" t="s">
        <v>847</v>
      </c>
      <c r="J2179" t="s">
        <v>1192</v>
      </c>
      <c r="K2179" t="s">
        <v>362</v>
      </c>
      <c r="L2179" t="s">
        <v>678</v>
      </c>
      <c r="M2179" t="s">
        <v>9057</v>
      </c>
      <c r="N2179">
        <v>45.2615757950446</v>
      </c>
      <c r="O2179">
        <v>-93.987240622174994</v>
      </c>
      <c r="P2179" t="s">
        <v>78</v>
      </c>
      <c r="Q2179" t="s">
        <v>28</v>
      </c>
      <c r="R2179" t="s">
        <v>28</v>
      </c>
      <c r="S2179" t="s">
        <v>28</v>
      </c>
      <c r="T2179" t="s">
        <v>28</v>
      </c>
      <c r="U2179" t="s">
        <v>28</v>
      </c>
      <c r="V2179" t="s">
        <v>28</v>
      </c>
      <c r="W2179" t="s">
        <v>9073</v>
      </c>
      <c r="X2179" t="s">
        <v>9074</v>
      </c>
      <c r="Y2179" t="s">
        <v>28</v>
      </c>
      <c r="Z2179" t="s">
        <v>9075</v>
      </c>
      <c r="AA2179" t="s">
        <v>9076</v>
      </c>
      <c r="AB2179" t="s">
        <v>678</v>
      </c>
      <c r="AC2179" t="s">
        <v>9077</v>
      </c>
      <c r="AD2179" t="s">
        <v>39</v>
      </c>
      <c r="AE2179" t="s">
        <v>28</v>
      </c>
      <c r="AF2179" t="b">
        <f t="shared" ref="AF2179:AF2242" si="34">IF(P2179="Public Commercial",TRUE,FALSE)</f>
        <v>0</v>
      </c>
      <c r="AG2179" t="b">
        <f>IF(Table1[[#This Row],[bank_type]] = "Private Nonprofit", TRUE, FALSE)</f>
        <v>0</v>
      </c>
    </row>
    <row r="2180" spans="1:33" x14ac:dyDescent="0.2">
      <c r="A2180">
        <v>1416</v>
      </c>
      <c r="B2180" t="s">
        <v>9080</v>
      </c>
      <c r="C2180" s="1">
        <v>36392</v>
      </c>
      <c r="D2180" s="1">
        <v>36392</v>
      </c>
      <c r="E2180" t="s">
        <v>9081</v>
      </c>
      <c r="F2180" t="b">
        <v>1</v>
      </c>
      <c r="G2180" t="s">
        <v>326</v>
      </c>
      <c r="H2180" t="s">
        <v>846</v>
      </c>
      <c r="I2180" t="s">
        <v>847</v>
      </c>
      <c r="J2180" t="s">
        <v>1192</v>
      </c>
      <c r="K2180" t="s">
        <v>24</v>
      </c>
      <c r="L2180" t="s">
        <v>678</v>
      </c>
      <c r="M2180" t="s">
        <v>9057</v>
      </c>
      <c r="N2180">
        <v>45.169579674836797</v>
      </c>
      <c r="O2180">
        <v>-93.851306112004394</v>
      </c>
      <c r="P2180" t="s">
        <v>27</v>
      </c>
      <c r="Q2180" t="s">
        <v>9082</v>
      </c>
      <c r="R2180" t="s">
        <v>9083</v>
      </c>
      <c r="S2180" t="s">
        <v>9084</v>
      </c>
      <c r="T2180" t="s">
        <v>678</v>
      </c>
      <c r="U2180">
        <v>55313</v>
      </c>
      <c r="V2180" t="s">
        <v>28</v>
      </c>
      <c r="W2180" t="s">
        <v>28</v>
      </c>
      <c r="X2180" t="s">
        <v>28</v>
      </c>
      <c r="Y2180" t="s">
        <v>28</v>
      </c>
      <c r="Z2180" t="s">
        <v>28</v>
      </c>
      <c r="AA2180" t="s">
        <v>28</v>
      </c>
      <c r="AB2180" t="s">
        <v>28</v>
      </c>
      <c r="AC2180" t="s">
        <v>28</v>
      </c>
      <c r="AD2180" t="s">
        <v>28</v>
      </c>
      <c r="AE2180" t="s">
        <v>28</v>
      </c>
      <c r="AF2180" t="b">
        <f t="shared" si="34"/>
        <v>1</v>
      </c>
      <c r="AG2180" t="b">
        <f>IF(Table1[[#This Row],[bank_type]] = "Private Nonprofit", TRUE, FALSE)</f>
        <v>0</v>
      </c>
    </row>
    <row r="2181" spans="1:33" x14ac:dyDescent="0.2">
      <c r="A2181">
        <v>1417</v>
      </c>
      <c r="B2181" t="s">
        <v>9085</v>
      </c>
      <c r="C2181" s="1">
        <v>36430</v>
      </c>
      <c r="D2181" s="1">
        <v>36430</v>
      </c>
      <c r="E2181" t="s">
        <v>9086</v>
      </c>
      <c r="F2181" t="b">
        <v>1</v>
      </c>
      <c r="G2181" t="s">
        <v>326</v>
      </c>
      <c r="H2181" t="s">
        <v>846</v>
      </c>
      <c r="I2181" t="s">
        <v>847</v>
      </c>
      <c r="J2181" t="s">
        <v>332</v>
      </c>
      <c r="K2181" t="s">
        <v>24</v>
      </c>
      <c r="L2181" t="s">
        <v>678</v>
      </c>
      <c r="M2181" t="s">
        <v>9057</v>
      </c>
      <c r="N2181">
        <v>45.272862036606099</v>
      </c>
      <c r="O2181">
        <v>-93.907149504441804</v>
      </c>
      <c r="P2181" t="s">
        <v>78</v>
      </c>
      <c r="Q2181" t="s">
        <v>9082</v>
      </c>
      <c r="R2181" t="s">
        <v>9083</v>
      </c>
      <c r="S2181" t="s">
        <v>9084</v>
      </c>
      <c r="T2181" t="s">
        <v>678</v>
      </c>
      <c r="U2181">
        <v>55313</v>
      </c>
      <c r="V2181" t="s">
        <v>28</v>
      </c>
      <c r="W2181" t="s">
        <v>1376</v>
      </c>
      <c r="X2181" t="s">
        <v>9087</v>
      </c>
      <c r="Y2181" t="s">
        <v>28</v>
      </c>
      <c r="Z2181" t="s">
        <v>9083</v>
      </c>
      <c r="AA2181" t="s">
        <v>9084</v>
      </c>
      <c r="AB2181" t="s">
        <v>678</v>
      </c>
      <c r="AC2181">
        <v>55313</v>
      </c>
      <c r="AD2181" t="s">
        <v>39</v>
      </c>
      <c r="AE2181" t="s">
        <v>28</v>
      </c>
      <c r="AF2181" t="b">
        <f t="shared" si="34"/>
        <v>0</v>
      </c>
      <c r="AG2181" t="b">
        <f>IF(Table1[[#This Row],[bank_type]] = "Private Nonprofit", TRUE, FALSE)</f>
        <v>0</v>
      </c>
    </row>
    <row r="2182" spans="1:33" x14ac:dyDescent="0.2">
      <c r="A2182">
        <v>2379</v>
      </c>
      <c r="B2182" t="s">
        <v>9088</v>
      </c>
      <c r="C2182" t="s">
        <v>28</v>
      </c>
      <c r="D2182" s="1">
        <v>41134</v>
      </c>
      <c r="E2182" t="s">
        <v>9089</v>
      </c>
      <c r="F2182" t="b">
        <v>1</v>
      </c>
      <c r="K2182" t="s">
        <v>76</v>
      </c>
      <c r="L2182" t="s">
        <v>678</v>
      </c>
      <c r="M2182" t="s">
        <v>9057</v>
      </c>
      <c r="N2182">
        <v>45.017000000000003</v>
      </c>
      <c r="O2182">
        <v>-94.2</v>
      </c>
      <c r="P2182" t="s">
        <v>78</v>
      </c>
      <c r="Q2182" t="s">
        <v>9090</v>
      </c>
      <c r="R2182" t="s">
        <v>9091</v>
      </c>
      <c r="S2182" t="s">
        <v>9092</v>
      </c>
      <c r="T2182" t="s">
        <v>678</v>
      </c>
      <c r="U2182">
        <v>55321</v>
      </c>
      <c r="V2182" t="s">
        <v>28</v>
      </c>
      <c r="W2182" t="s">
        <v>28</v>
      </c>
      <c r="X2182" t="s">
        <v>28</v>
      </c>
      <c r="Y2182" t="s">
        <v>28</v>
      </c>
      <c r="Z2182" t="s">
        <v>28</v>
      </c>
      <c r="AA2182" t="s">
        <v>28</v>
      </c>
      <c r="AB2182" t="s">
        <v>28</v>
      </c>
      <c r="AC2182" t="s">
        <v>28</v>
      </c>
      <c r="AD2182" t="s">
        <v>28</v>
      </c>
      <c r="AE2182" t="s">
        <v>28</v>
      </c>
      <c r="AF2182" t="b">
        <f t="shared" si="34"/>
        <v>0</v>
      </c>
      <c r="AG2182" t="b">
        <f>IF(Table1[[#This Row],[bank_type]] = "Private Nonprofit", TRUE, FALSE)</f>
        <v>0</v>
      </c>
    </row>
    <row r="2183" spans="1:33" x14ac:dyDescent="0.2">
      <c r="A2183">
        <v>2379</v>
      </c>
      <c r="B2183" t="s">
        <v>9088</v>
      </c>
      <c r="C2183" t="s">
        <v>28</v>
      </c>
      <c r="D2183" s="1">
        <v>41134</v>
      </c>
      <c r="E2183" t="s">
        <v>9089</v>
      </c>
      <c r="F2183" t="b">
        <v>1</v>
      </c>
      <c r="K2183" t="s">
        <v>76</v>
      </c>
      <c r="L2183" t="s">
        <v>678</v>
      </c>
      <c r="M2183" t="s">
        <v>9057</v>
      </c>
      <c r="N2183">
        <v>45.017000000000003</v>
      </c>
      <c r="O2183">
        <v>-94.2</v>
      </c>
      <c r="P2183" t="s">
        <v>78</v>
      </c>
      <c r="Q2183" t="s">
        <v>9093</v>
      </c>
      <c r="R2183" t="s">
        <v>9094</v>
      </c>
      <c r="S2183" t="s">
        <v>4595</v>
      </c>
      <c r="T2183" t="s">
        <v>678</v>
      </c>
      <c r="U2183">
        <v>55308</v>
      </c>
      <c r="V2183" t="s">
        <v>9095</v>
      </c>
      <c r="W2183" t="s">
        <v>28</v>
      </c>
      <c r="X2183" t="s">
        <v>28</v>
      </c>
      <c r="Y2183" t="s">
        <v>28</v>
      </c>
      <c r="Z2183" t="s">
        <v>28</v>
      </c>
      <c r="AA2183" t="s">
        <v>28</v>
      </c>
      <c r="AB2183" t="s">
        <v>28</v>
      </c>
      <c r="AC2183" t="s">
        <v>28</v>
      </c>
      <c r="AD2183" t="s">
        <v>28</v>
      </c>
      <c r="AE2183" t="s">
        <v>28</v>
      </c>
      <c r="AF2183" t="b">
        <f t="shared" si="34"/>
        <v>0</v>
      </c>
      <c r="AG2183" t="b">
        <f>IF(Table1[[#This Row],[bank_type]] = "Private Nonprofit", TRUE, FALSE)</f>
        <v>0</v>
      </c>
    </row>
    <row r="2184" spans="1:33" x14ac:dyDescent="0.2">
      <c r="A2184">
        <v>1849</v>
      </c>
      <c r="B2184" t="s">
        <v>9096</v>
      </c>
      <c r="C2184" s="1">
        <v>41765</v>
      </c>
      <c r="D2184" s="1">
        <v>44084</v>
      </c>
      <c r="E2184" t="s">
        <v>9097</v>
      </c>
      <c r="F2184" t="b">
        <v>1</v>
      </c>
      <c r="G2184" t="s">
        <v>326</v>
      </c>
      <c r="H2184" t="s">
        <v>846</v>
      </c>
      <c r="I2184" t="s">
        <v>847</v>
      </c>
      <c r="J2184" t="s">
        <v>332</v>
      </c>
      <c r="K2184" t="s">
        <v>24</v>
      </c>
      <c r="L2184" t="s">
        <v>678</v>
      </c>
      <c r="M2184" t="s">
        <v>9057</v>
      </c>
      <c r="N2184">
        <v>45.235542729956599</v>
      </c>
      <c r="O2184">
        <v>-94.021067471839302</v>
      </c>
      <c r="P2184" t="s">
        <v>78</v>
      </c>
      <c r="Q2184" t="s">
        <v>9098</v>
      </c>
      <c r="R2184" t="s">
        <v>9099</v>
      </c>
      <c r="S2184" t="s">
        <v>9076</v>
      </c>
      <c r="T2184" t="s">
        <v>678</v>
      </c>
      <c r="U2184">
        <v>55358</v>
      </c>
      <c r="V2184" t="s">
        <v>28</v>
      </c>
      <c r="W2184" t="s">
        <v>28</v>
      </c>
      <c r="X2184" t="s">
        <v>28</v>
      </c>
      <c r="Y2184" t="s">
        <v>28</v>
      </c>
      <c r="Z2184" t="s">
        <v>28</v>
      </c>
      <c r="AA2184" t="s">
        <v>28</v>
      </c>
      <c r="AB2184" t="s">
        <v>28</v>
      </c>
      <c r="AC2184" t="s">
        <v>28</v>
      </c>
      <c r="AD2184" t="s">
        <v>28</v>
      </c>
      <c r="AE2184" t="s">
        <v>28</v>
      </c>
      <c r="AF2184" t="b">
        <f t="shared" si="34"/>
        <v>0</v>
      </c>
      <c r="AG2184" t="b">
        <f>IF(Table1[[#This Row],[bank_type]] = "Private Nonprofit", TRUE, FALSE)</f>
        <v>0</v>
      </c>
    </row>
    <row r="2185" spans="1:33" x14ac:dyDescent="0.2">
      <c r="A2185">
        <v>1849</v>
      </c>
      <c r="B2185" t="s">
        <v>9096</v>
      </c>
      <c r="C2185" s="1">
        <v>41765</v>
      </c>
      <c r="D2185" s="1">
        <v>44084</v>
      </c>
      <c r="E2185" t="s">
        <v>9097</v>
      </c>
      <c r="F2185" t="b">
        <v>1</v>
      </c>
      <c r="G2185" t="s">
        <v>326</v>
      </c>
      <c r="H2185" t="s">
        <v>846</v>
      </c>
      <c r="I2185" t="s">
        <v>847</v>
      </c>
      <c r="J2185" t="s">
        <v>332</v>
      </c>
      <c r="K2185" t="s">
        <v>24</v>
      </c>
      <c r="L2185" t="s">
        <v>678</v>
      </c>
      <c r="M2185" t="s">
        <v>9057</v>
      </c>
      <c r="N2185">
        <v>45.235542729956599</v>
      </c>
      <c r="O2185">
        <v>-94.021067471839302</v>
      </c>
      <c r="P2185" t="s">
        <v>78</v>
      </c>
      <c r="Q2185" t="s">
        <v>9100</v>
      </c>
      <c r="R2185" t="s">
        <v>9101</v>
      </c>
      <c r="S2185" t="s">
        <v>9076</v>
      </c>
      <c r="T2185" t="s">
        <v>678</v>
      </c>
      <c r="U2185">
        <v>55358</v>
      </c>
      <c r="V2185" t="s">
        <v>28</v>
      </c>
      <c r="W2185" t="s">
        <v>28</v>
      </c>
      <c r="X2185" t="s">
        <v>28</v>
      </c>
      <c r="Y2185" t="s">
        <v>28</v>
      </c>
      <c r="Z2185" t="s">
        <v>28</v>
      </c>
      <c r="AA2185" t="s">
        <v>28</v>
      </c>
      <c r="AB2185" t="s">
        <v>28</v>
      </c>
      <c r="AC2185" t="s">
        <v>28</v>
      </c>
      <c r="AD2185" t="s">
        <v>28</v>
      </c>
      <c r="AE2185" t="s">
        <v>28</v>
      </c>
      <c r="AF2185" t="b">
        <f t="shared" si="34"/>
        <v>0</v>
      </c>
      <c r="AG2185" t="b">
        <f>IF(Table1[[#This Row],[bank_type]] = "Private Nonprofit", TRUE, FALSE)</f>
        <v>0</v>
      </c>
    </row>
    <row r="2186" spans="1:33" x14ac:dyDescent="0.2">
      <c r="A2186">
        <v>1955</v>
      </c>
      <c r="B2186" t="s">
        <v>9102</v>
      </c>
      <c r="C2186" t="s">
        <v>28</v>
      </c>
      <c r="D2186" s="1">
        <v>42831</v>
      </c>
      <c r="E2186" t="s">
        <v>9103</v>
      </c>
      <c r="F2186" t="b">
        <v>1</v>
      </c>
      <c r="G2186" t="s">
        <v>326</v>
      </c>
      <c r="H2186" t="s">
        <v>846</v>
      </c>
      <c r="I2186" t="s">
        <v>847</v>
      </c>
      <c r="J2186" t="s">
        <v>1192</v>
      </c>
      <c r="K2186" t="s">
        <v>829</v>
      </c>
      <c r="L2186" t="s">
        <v>678</v>
      </c>
      <c r="M2186" t="s">
        <v>9057</v>
      </c>
      <c r="N2186">
        <v>45.274012999999997</v>
      </c>
      <c r="O2186">
        <v>-93.612078999999994</v>
      </c>
      <c r="P2186" t="s">
        <v>27</v>
      </c>
      <c r="Q2186" t="s">
        <v>9104</v>
      </c>
      <c r="R2186" t="s">
        <v>9105</v>
      </c>
      <c r="S2186" t="s">
        <v>9106</v>
      </c>
      <c r="T2186" t="s">
        <v>678</v>
      </c>
      <c r="U2186">
        <v>55330</v>
      </c>
      <c r="V2186" t="s">
        <v>28</v>
      </c>
      <c r="W2186" t="s">
        <v>9107</v>
      </c>
      <c r="X2186" t="s">
        <v>9108</v>
      </c>
      <c r="Y2186" t="s">
        <v>28</v>
      </c>
      <c r="Z2186" t="s">
        <v>28</v>
      </c>
      <c r="AA2186" t="s">
        <v>28</v>
      </c>
      <c r="AB2186" t="s">
        <v>678</v>
      </c>
      <c r="AC2186" t="s">
        <v>28</v>
      </c>
      <c r="AD2186" t="s">
        <v>39</v>
      </c>
      <c r="AE2186" t="s">
        <v>28</v>
      </c>
      <c r="AF2186" t="b">
        <f t="shared" si="34"/>
        <v>1</v>
      </c>
      <c r="AG2186" t="b">
        <f>IF(Table1[[#This Row],[bank_type]] = "Private Nonprofit", TRUE, FALSE)</f>
        <v>0</v>
      </c>
    </row>
    <row r="2187" spans="1:33" x14ac:dyDescent="0.2">
      <c r="A2187">
        <v>5468</v>
      </c>
      <c r="B2187" t="s">
        <v>9109</v>
      </c>
      <c r="C2187" t="s">
        <v>28</v>
      </c>
      <c r="D2187" s="1">
        <v>44600</v>
      </c>
      <c r="E2187" t="s">
        <v>9110</v>
      </c>
      <c r="F2187" t="b">
        <v>1</v>
      </c>
      <c r="G2187" t="s">
        <v>326</v>
      </c>
      <c r="H2187" t="s">
        <v>846</v>
      </c>
      <c r="I2187" t="s">
        <v>847</v>
      </c>
      <c r="J2187" t="s">
        <v>332</v>
      </c>
      <c r="K2187" t="s">
        <v>24</v>
      </c>
      <c r="L2187" t="s">
        <v>678</v>
      </c>
      <c r="M2187" t="s">
        <v>9057</v>
      </c>
      <c r="N2187">
        <v>45.026597000000002</v>
      </c>
      <c r="O2187">
        <v>-94.085617999999997</v>
      </c>
      <c r="P2187" t="s">
        <v>78</v>
      </c>
      <c r="Q2187" t="s">
        <v>9111</v>
      </c>
      <c r="R2187" t="s">
        <v>9112</v>
      </c>
      <c r="S2187" t="s">
        <v>9113</v>
      </c>
      <c r="T2187" t="s">
        <v>678</v>
      </c>
      <c r="U2187">
        <v>55349</v>
      </c>
      <c r="V2187" t="s">
        <v>28</v>
      </c>
      <c r="W2187" t="s">
        <v>345</v>
      </c>
      <c r="X2187" t="s">
        <v>7448</v>
      </c>
      <c r="Y2187" t="s">
        <v>7449</v>
      </c>
      <c r="Z2187" t="s">
        <v>7450</v>
      </c>
      <c r="AA2187" t="s">
        <v>7200</v>
      </c>
      <c r="AB2187" t="s">
        <v>678</v>
      </c>
      <c r="AC2187">
        <v>55402</v>
      </c>
      <c r="AD2187" t="s">
        <v>405</v>
      </c>
      <c r="AE2187" t="s">
        <v>28</v>
      </c>
      <c r="AF2187" t="b">
        <f t="shared" si="34"/>
        <v>0</v>
      </c>
      <c r="AG2187" t="b">
        <f>IF(Table1[[#This Row],[bank_type]] = "Private Nonprofit", TRUE, FALSE)</f>
        <v>0</v>
      </c>
    </row>
    <row r="2188" spans="1:33" x14ac:dyDescent="0.2">
      <c r="A2188">
        <v>3434</v>
      </c>
      <c r="B2188" t="s">
        <v>9114</v>
      </c>
      <c r="C2188" s="1">
        <v>42244</v>
      </c>
      <c r="D2188" s="1">
        <v>42244</v>
      </c>
      <c r="E2188" t="s">
        <v>9115</v>
      </c>
      <c r="F2188" t="b">
        <v>1</v>
      </c>
      <c r="G2188" t="s">
        <v>326</v>
      </c>
      <c r="H2188" t="s">
        <v>846</v>
      </c>
      <c r="I2188" t="s">
        <v>847</v>
      </c>
      <c r="J2188" t="s">
        <v>332</v>
      </c>
      <c r="K2188" t="s">
        <v>24</v>
      </c>
      <c r="L2188" t="s">
        <v>678</v>
      </c>
      <c r="M2188" t="s">
        <v>9057</v>
      </c>
      <c r="N2188">
        <v>45.098820000000003</v>
      </c>
      <c r="O2188">
        <v>-93.865960000000001</v>
      </c>
      <c r="P2188" t="s">
        <v>78</v>
      </c>
      <c r="Q2188" t="s">
        <v>28</v>
      </c>
      <c r="R2188" t="s">
        <v>28</v>
      </c>
      <c r="S2188" t="s">
        <v>28</v>
      </c>
      <c r="T2188" t="s">
        <v>28</v>
      </c>
      <c r="U2188" t="s">
        <v>28</v>
      </c>
      <c r="V2188" t="s">
        <v>28</v>
      </c>
      <c r="W2188" t="s">
        <v>28</v>
      </c>
      <c r="X2188" t="s">
        <v>28</v>
      </c>
      <c r="Y2188" t="s">
        <v>28</v>
      </c>
      <c r="Z2188" t="s">
        <v>28</v>
      </c>
      <c r="AA2188" t="s">
        <v>28</v>
      </c>
      <c r="AB2188" t="s">
        <v>28</v>
      </c>
      <c r="AC2188" t="s">
        <v>28</v>
      </c>
      <c r="AD2188" t="s">
        <v>28</v>
      </c>
      <c r="AE2188" t="s">
        <v>28</v>
      </c>
      <c r="AF2188" t="b">
        <f t="shared" si="34"/>
        <v>0</v>
      </c>
      <c r="AG2188" t="b">
        <f>IF(Table1[[#This Row],[bank_type]] = "Private Nonprofit", TRUE, FALSE)</f>
        <v>0</v>
      </c>
    </row>
    <row r="2189" spans="1:33" x14ac:dyDescent="0.2">
      <c r="A2189">
        <v>6436</v>
      </c>
      <c r="B2189" t="s">
        <v>9116</v>
      </c>
      <c r="C2189" t="s">
        <v>28</v>
      </c>
      <c r="D2189" s="1">
        <v>45205</v>
      </c>
      <c r="E2189" t="s">
        <v>9117</v>
      </c>
      <c r="F2189" t="b">
        <v>1</v>
      </c>
      <c r="G2189" t="s">
        <v>326</v>
      </c>
      <c r="J2189" t="s">
        <v>332</v>
      </c>
      <c r="K2189" t="s">
        <v>24</v>
      </c>
      <c r="L2189" t="s">
        <v>678</v>
      </c>
      <c r="M2189" t="s">
        <v>9057</v>
      </c>
      <c r="N2189">
        <v>45.217874000000002</v>
      </c>
      <c r="O2189">
        <v>-93.587875999999994</v>
      </c>
      <c r="P2189" t="s">
        <v>78</v>
      </c>
      <c r="Q2189" t="s">
        <v>9118</v>
      </c>
      <c r="R2189" t="s">
        <v>9119</v>
      </c>
      <c r="S2189" t="s">
        <v>7569</v>
      </c>
      <c r="T2189" t="s">
        <v>678</v>
      </c>
      <c r="U2189">
        <v>55436</v>
      </c>
      <c r="V2189" t="s">
        <v>28</v>
      </c>
      <c r="W2189" t="s">
        <v>1415</v>
      </c>
      <c r="X2189" t="s">
        <v>7091</v>
      </c>
      <c r="Y2189" t="s">
        <v>7092</v>
      </c>
      <c r="Z2189" t="s">
        <v>7093</v>
      </c>
      <c r="AA2189" t="s">
        <v>7002</v>
      </c>
      <c r="AB2189" t="s">
        <v>678</v>
      </c>
      <c r="AC2189">
        <v>55441</v>
      </c>
      <c r="AD2189" t="s">
        <v>405</v>
      </c>
      <c r="AE2189" t="s">
        <v>7094</v>
      </c>
      <c r="AF2189" t="b">
        <f t="shared" si="34"/>
        <v>0</v>
      </c>
      <c r="AG2189" t="b">
        <f>IF(Table1[[#This Row],[bank_type]] = "Private Nonprofit", TRUE, FALSE)</f>
        <v>0</v>
      </c>
    </row>
    <row r="2190" spans="1:33" x14ac:dyDescent="0.2">
      <c r="A2190">
        <v>5975</v>
      </c>
      <c r="B2190" t="s">
        <v>9120</v>
      </c>
      <c r="C2190" t="s">
        <v>28</v>
      </c>
      <c r="D2190" s="1">
        <v>44916</v>
      </c>
      <c r="E2190" t="s">
        <v>9121</v>
      </c>
      <c r="F2190" t="b">
        <v>1</v>
      </c>
      <c r="G2190" t="s">
        <v>326</v>
      </c>
      <c r="H2190" t="s">
        <v>846</v>
      </c>
      <c r="I2190" t="s">
        <v>847</v>
      </c>
      <c r="J2190" t="s">
        <v>332</v>
      </c>
      <c r="K2190" t="s">
        <v>24</v>
      </c>
      <c r="L2190" t="s">
        <v>678</v>
      </c>
      <c r="M2190" t="s">
        <v>9057</v>
      </c>
      <c r="N2190">
        <v>45.055743</v>
      </c>
      <c r="O2190">
        <v>-94.206916000000007</v>
      </c>
      <c r="P2190" t="s">
        <v>705</v>
      </c>
      <c r="Q2190" t="s">
        <v>7240</v>
      </c>
      <c r="R2190" t="s">
        <v>7019</v>
      </c>
      <c r="S2190" t="s">
        <v>7012</v>
      </c>
      <c r="T2190" t="s">
        <v>678</v>
      </c>
      <c r="U2190">
        <v>55101</v>
      </c>
      <c r="V2190" t="s">
        <v>28</v>
      </c>
      <c r="W2190" t="s">
        <v>2158</v>
      </c>
      <c r="X2190" t="s">
        <v>7690</v>
      </c>
      <c r="Y2190" t="s">
        <v>9122</v>
      </c>
      <c r="Z2190" t="s">
        <v>28</v>
      </c>
      <c r="AA2190" t="s">
        <v>7012</v>
      </c>
      <c r="AB2190" t="s">
        <v>678</v>
      </c>
      <c r="AC2190">
        <v>55101</v>
      </c>
      <c r="AD2190" t="s">
        <v>34</v>
      </c>
      <c r="AE2190" t="s">
        <v>28</v>
      </c>
      <c r="AF2190" t="b">
        <f t="shared" si="34"/>
        <v>0</v>
      </c>
      <c r="AG2190" t="b">
        <f>IF(Table1[[#This Row],[bank_type]] = "Private Nonprofit", TRUE, FALSE)</f>
        <v>0</v>
      </c>
    </row>
    <row r="2191" spans="1:33" x14ac:dyDescent="0.2">
      <c r="A2191">
        <v>6318</v>
      </c>
      <c r="B2191" t="s">
        <v>9123</v>
      </c>
      <c r="C2191" t="s">
        <v>28</v>
      </c>
      <c r="D2191" s="1">
        <v>45555</v>
      </c>
      <c r="E2191" t="s">
        <v>9124</v>
      </c>
      <c r="F2191" t="b">
        <v>1</v>
      </c>
      <c r="G2191" t="s">
        <v>326</v>
      </c>
      <c r="H2191" t="s">
        <v>846</v>
      </c>
      <c r="I2191" t="s">
        <v>847</v>
      </c>
      <c r="J2191" t="s">
        <v>332</v>
      </c>
      <c r="K2191" t="s">
        <v>24</v>
      </c>
      <c r="L2191" t="s">
        <v>678</v>
      </c>
      <c r="M2191" t="s">
        <v>9057</v>
      </c>
      <c r="N2191">
        <v>45.016108000000003</v>
      </c>
      <c r="O2191">
        <v>-94.209153000000001</v>
      </c>
      <c r="P2191" t="s">
        <v>78</v>
      </c>
      <c r="Q2191" t="s">
        <v>9125</v>
      </c>
      <c r="R2191" t="s">
        <v>7481</v>
      </c>
      <c r="S2191" t="s">
        <v>7482</v>
      </c>
      <c r="T2191" t="s">
        <v>678</v>
      </c>
      <c r="U2191">
        <v>55356</v>
      </c>
      <c r="V2191" t="s">
        <v>28</v>
      </c>
      <c r="W2191" t="s">
        <v>2334</v>
      </c>
      <c r="X2191" t="s">
        <v>1092</v>
      </c>
      <c r="Y2191" t="s">
        <v>7483</v>
      </c>
      <c r="Z2191" t="s">
        <v>7481</v>
      </c>
      <c r="AA2191" t="s">
        <v>7482</v>
      </c>
      <c r="AB2191" t="s">
        <v>678</v>
      </c>
      <c r="AC2191">
        <v>55356</v>
      </c>
      <c r="AD2191" t="s">
        <v>34</v>
      </c>
      <c r="AE2191" t="s">
        <v>28</v>
      </c>
      <c r="AF2191" t="b">
        <f t="shared" si="34"/>
        <v>0</v>
      </c>
      <c r="AG2191" t="b">
        <f>IF(Table1[[#This Row],[bank_type]] = "Private Nonprofit", TRUE, FALSE)</f>
        <v>0</v>
      </c>
    </row>
    <row r="2192" spans="1:33" x14ac:dyDescent="0.2">
      <c r="A2192">
        <v>6572</v>
      </c>
      <c r="B2192" t="s">
        <v>9126</v>
      </c>
      <c r="C2192" t="s">
        <v>28</v>
      </c>
      <c r="D2192" s="1">
        <v>45442</v>
      </c>
      <c r="E2192" t="s">
        <v>9127</v>
      </c>
      <c r="F2192" t="b">
        <v>1</v>
      </c>
      <c r="G2192" t="s">
        <v>326</v>
      </c>
      <c r="J2192" t="s">
        <v>332</v>
      </c>
      <c r="K2192" t="s">
        <v>24</v>
      </c>
      <c r="L2192" t="s">
        <v>678</v>
      </c>
      <c r="M2192" t="s">
        <v>9057</v>
      </c>
      <c r="N2192">
        <v>45.254632999999998</v>
      </c>
      <c r="O2192">
        <v>-94.039828</v>
      </c>
      <c r="P2192" t="s">
        <v>705</v>
      </c>
      <c r="Q2192" t="s">
        <v>7240</v>
      </c>
      <c r="R2192" t="s">
        <v>7019</v>
      </c>
      <c r="S2192" t="s">
        <v>7012</v>
      </c>
      <c r="T2192" t="s">
        <v>678</v>
      </c>
      <c r="U2192">
        <v>55101</v>
      </c>
      <c r="V2192" t="s">
        <v>28</v>
      </c>
      <c r="W2192" t="s">
        <v>1415</v>
      </c>
      <c r="X2192" t="s">
        <v>7685</v>
      </c>
      <c r="Y2192" t="s">
        <v>7686</v>
      </c>
      <c r="Z2192" t="s">
        <v>7240</v>
      </c>
      <c r="AA2192" t="s">
        <v>7012</v>
      </c>
      <c r="AB2192" t="s">
        <v>678</v>
      </c>
      <c r="AC2192" t="s">
        <v>28</v>
      </c>
      <c r="AD2192" t="s">
        <v>34</v>
      </c>
      <c r="AE2192" t="s">
        <v>7687</v>
      </c>
      <c r="AF2192" t="b">
        <f t="shared" si="34"/>
        <v>0</v>
      </c>
      <c r="AG2192" t="b">
        <f>IF(Table1[[#This Row],[bank_type]] = "Private Nonprofit", TRUE, FALSE)</f>
        <v>0</v>
      </c>
    </row>
    <row r="2193" spans="1:33" x14ac:dyDescent="0.2">
      <c r="A2193">
        <v>6216</v>
      </c>
      <c r="B2193" t="s">
        <v>9128</v>
      </c>
      <c r="C2193" t="s">
        <v>28</v>
      </c>
      <c r="D2193" s="1">
        <v>45945</v>
      </c>
      <c r="E2193" t="s">
        <v>9129</v>
      </c>
      <c r="F2193" t="b">
        <v>1</v>
      </c>
      <c r="G2193" t="s">
        <v>326</v>
      </c>
      <c r="H2193" t="s">
        <v>846</v>
      </c>
      <c r="I2193" t="s">
        <v>847</v>
      </c>
      <c r="J2193" t="s">
        <v>332</v>
      </c>
      <c r="K2193" t="s">
        <v>24</v>
      </c>
      <c r="L2193" t="s">
        <v>678</v>
      </c>
      <c r="M2193" t="s">
        <v>9057</v>
      </c>
      <c r="N2193">
        <v>45.001100000000001</v>
      </c>
      <c r="O2193">
        <v>-94.1785</v>
      </c>
      <c r="P2193" t="s">
        <v>78</v>
      </c>
      <c r="Q2193" t="s">
        <v>8876</v>
      </c>
      <c r="R2193" t="s">
        <v>8877</v>
      </c>
      <c r="S2193" t="s">
        <v>7516</v>
      </c>
      <c r="T2193" t="s">
        <v>678</v>
      </c>
      <c r="U2193">
        <v>56201</v>
      </c>
      <c r="V2193" t="s">
        <v>28</v>
      </c>
      <c r="W2193" t="s">
        <v>2219</v>
      </c>
      <c r="X2193" t="s">
        <v>8057</v>
      </c>
      <c r="Y2193" t="s">
        <v>8058</v>
      </c>
      <c r="Z2193" t="s">
        <v>8059</v>
      </c>
      <c r="AA2193" t="s">
        <v>4486</v>
      </c>
      <c r="AB2193" t="s">
        <v>678</v>
      </c>
      <c r="AC2193">
        <v>56308</v>
      </c>
      <c r="AD2193" t="s">
        <v>405</v>
      </c>
      <c r="AE2193" t="s">
        <v>8060</v>
      </c>
      <c r="AF2193" t="b">
        <f t="shared" si="34"/>
        <v>0</v>
      </c>
      <c r="AG2193" t="b">
        <f>IF(Table1[[#This Row],[bank_type]] = "Private Nonprofit", TRUE, FALSE)</f>
        <v>0</v>
      </c>
    </row>
    <row r="2194" spans="1:33" x14ac:dyDescent="0.2">
      <c r="A2194">
        <v>3148</v>
      </c>
      <c r="B2194" t="s">
        <v>9130</v>
      </c>
      <c r="C2194" s="1">
        <v>42801</v>
      </c>
      <c r="D2194" s="1">
        <v>42801</v>
      </c>
      <c r="E2194" t="s">
        <v>9131</v>
      </c>
      <c r="F2194" t="b">
        <v>1</v>
      </c>
      <c r="G2194" t="s">
        <v>326</v>
      </c>
      <c r="H2194" t="s">
        <v>846</v>
      </c>
      <c r="I2194" t="s">
        <v>847</v>
      </c>
      <c r="J2194" t="s">
        <v>332</v>
      </c>
      <c r="K2194" t="s">
        <v>24</v>
      </c>
      <c r="L2194" t="s">
        <v>678</v>
      </c>
      <c r="M2194" t="s">
        <v>9057</v>
      </c>
      <c r="N2194">
        <v>45.058450999999998</v>
      </c>
      <c r="O2194">
        <v>-94.205785000000006</v>
      </c>
      <c r="P2194" t="s">
        <v>307</v>
      </c>
      <c r="Q2194" t="s">
        <v>9132</v>
      </c>
      <c r="R2194" t="s">
        <v>9133</v>
      </c>
      <c r="S2194" t="s">
        <v>9092</v>
      </c>
      <c r="T2194" t="s">
        <v>678</v>
      </c>
      <c r="U2194">
        <v>55349</v>
      </c>
      <c r="V2194" t="s">
        <v>9134</v>
      </c>
      <c r="W2194" t="s">
        <v>9135</v>
      </c>
      <c r="X2194" t="s">
        <v>9136</v>
      </c>
      <c r="Y2194" t="s">
        <v>9137</v>
      </c>
      <c r="Z2194" t="s">
        <v>9138</v>
      </c>
      <c r="AA2194" t="s">
        <v>9092</v>
      </c>
      <c r="AB2194" t="s">
        <v>678</v>
      </c>
      <c r="AC2194">
        <v>55349</v>
      </c>
      <c r="AD2194" t="s">
        <v>39</v>
      </c>
      <c r="AE2194" t="s">
        <v>9139</v>
      </c>
      <c r="AF2194" t="b">
        <f t="shared" si="34"/>
        <v>0</v>
      </c>
      <c r="AG2194" t="b">
        <f>IF(Table1[[#This Row],[bank_type]] = "Private Nonprofit", TRUE, FALSE)</f>
        <v>0</v>
      </c>
    </row>
    <row r="2195" spans="1:33" x14ac:dyDescent="0.2">
      <c r="A2195">
        <v>3148</v>
      </c>
      <c r="B2195" t="s">
        <v>9130</v>
      </c>
      <c r="C2195" s="1">
        <v>42801</v>
      </c>
      <c r="D2195" s="1">
        <v>42801</v>
      </c>
      <c r="E2195" t="s">
        <v>9131</v>
      </c>
      <c r="F2195" t="b">
        <v>1</v>
      </c>
      <c r="G2195" t="s">
        <v>326</v>
      </c>
      <c r="H2195" t="s">
        <v>846</v>
      </c>
      <c r="I2195" t="s">
        <v>847</v>
      </c>
      <c r="J2195" t="s">
        <v>332</v>
      </c>
      <c r="K2195" t="s">
        <v>24</v>
      </c>
      <c r="L2195" t="s">
        <v>678</v>
      </c>
      <c r="M2195" t="s">
        <v>9057</v>
      </c>
      <c r="N2195">
        <v>45.058450999999998</v>
      </c>
      <c r="O2195">
        <v>-94.205785000000006</v>
      </c>
      <c r="P2195" t="s">
        <v>307</v>
      </c>
      <c r="Q2195" t="s">
        <v>9132</v>
      </c>
      <c r="R2195" t="s">
        <v>9133</v>
      </c>
      <c r="S2195" t="s">
        <v>9092</v>
      </c>
      <c r="T2195" t="s">
        <v>678</v>
      </c>
      <c r="U2195">
        <v>55349</v>
      </c>
      <c r="V2195" t="s">
        <v>9134</v>
      </c>
      <c r="W2195" t="s">
        <v>7169</v>
      </c>
      <c r="X2195" t="s">
        <v>981</v>
      </c>
      <c r="Y2195" t="s">
        <v>7930</v>
      </c>
      <c r="Z2195" t="s">
        <v>7931</v>
      </c>
      <c r="AA2195" t="s">
        <v>7012</v>
      </c>
      <c r="AB2195" t="s">
        <v>678</v>
      </c>
      <c r="AC2195">
        <v>55113</v>
      </c>
      <c r="AD2195" t="s">
        <v>405</v>
      </c>
      <c r="AE2195" t="s">
        <v>28</v>
      </c>
      <c r="AF2195" t="b">
        <f t="shared" si="34"/>
        <v>0</v>
      </c>
      <c r="AG2195" t="b">
        <f>IF(Table1[[#This Row],[bank_type]] = "Private Nonprofit", TRUE, FALSE)</f>
        <v>0</v>
      </c>
    </row>
    <row r="2196" spans="1:33" x14ac:dyDescent="0.2">
      <c r="A2196">
        <v>3074</v>
      </c>
      <c r="B2196" t="s">
        <v>9140</v>
      </c>
      <c r="C2196" s="1">
        <v>42251</v>
      </c>
      <c r="D2196" s="1">
        <v>42251</v>
      </c>
      <c r="E2196" t="s">
        <v>9141</v>
      </c>
      <c r="F2196" t="b">
        <v>1</v>
      </c>
      <c r="G2196" t="s">
        <v>326</v>
      </c>
      <c r="H2196" t="s">
        <v>846</v>
      </c>
      <c r="I2196" t="s">
        <v>847</v>
      </c>
      <c r="J2196" t="s">
        <v>332</v>
      </c>
      <c r="K2196" t="s">
        <v>24</v>
      </c>
      <c r="L2196" t="s">
        <v>678</v>
      </c>
      <c r="M2196" t="s">
        <v>9142</v>
      </c>
      <c r="N2196">
        <v>44.624068219467297</v>
      </c>
      <c r="O2196">
        <v>-95.780907916791904</v>
      </c>
      <c r="P2196" t="s">
        <v>78</v>
      </c>
      <c r="Q2196" t="s">
        <v>9143</v>
      </c>
      <c r="R2196" t="s">
        <v>28</v>
      </c>
      <c r="S2196" t="s">
        <v>28</v>
      </c>
      <c r="T2196" t="s">
        <v>678</v>
      </c>
      <c r="U2196" t="s">
        <v>28</v>
      </c>
      <c r="V2196" t="s">
        <v>28</v>
      </c>
      <c r="W2196" t="s">
        <v>9144</v>
      </c>
      <c r="X2196" t="s">
        <v>9145</v>
      </c>
      <c r="Y2196" t="s">
        <v>28</v>
      </c>
      <c r="Z2196" t="s">
        <v>9146</v>
      </c>
      <c r="AA2196" t="s">
        <v>9147</v>
      </c>
      <c r="AB2196" t="s">
        <v>678</v>
      </c>
      <c r="AC2196">
        <v>56141</v>
      </c>
      <c r="AD2196" t="s">
        <v>34</v>
      </c>
      <c r="AE2196" t="s">
        <v>28</v>
      </c>
      <c r="AF2196" t="b">
        <f t="shared" si="34"/>
        <v>0</v>
      </c>
      <c r="AG2196" t="b">
        <f>IF(Table1[[#This Row],[bank_type]] = "Private Nonprofit", TRUE, FALSE)</f>
        <v>0</v>
      </c>
    </row>
    <row r="2197" spans="1:33" x14ac:dyDescent="0.2">
      <c r="A2197">
        <v>3074</v>
      </c>
      <c r="B2197" t="s">
        <v>9140</v>
      </c>
      <c r="C2197" s="1">
        <v>42251</v>
      </c>
      <c r="D2197" s="1">
        <v>42251</v>
      </c>
      <c r="E2197" t="s">
        <v>9141</v>
      </c>
      <c r="F2197" t="b">
        <v>1</v>
      </c>
      <c r="G2197" t="s">
        <v>326</v>
      </c>
      <c r="H2197" t="s">
        <v>846</v>
      </c>
      <c r="I2197" t="s">
        <v>847</v>
      </c>
      <c r="J2197" t="s">
        <v>332</v>
      </c>
      <c r="K2197" t="s">
        <v>24</v>
      </c>
      <c r="L2197" t="s">
        <v>678</v>
      </c>
      <c r="M2197" t="s">
        <v>9142</v>
      </c>
      <c r="N2197">
        <v>44.624068219467297</v>
      </c>
      <c r="O2197">
        <v>-95.780907916791904</v>
      </c>
      <c r="P2197" t="s">
        <v>78</v>
      </c>
      <c r="Q2197" t="s">
        <v>9143</v>
      </c>
      <c r="R2197" t="s">
        <v>28</v>
      </c>
      <c r="S2197" t="s">
        <v>28</v>
      </c>
      <c r="T2197" t="s">
        <v>678</v>
      </c>
      <c r="U2197" t="s">
        <v>28</v>
      </c>
      <c r="V2197" t="s">
        <v>28</v>
      </c>
      <c r="W2197" t="s">
        <v>2081</v>
      </c>
      <c r="X2197" t="s">
        <v>7504</v>
      </c>
      <c r="Y2197" t="s">
        <v>28</v>
      </c>
      <c r="Z2197" t="s">
        <v>7505</v>
      </c>
      <c r="AA2197" t="s">
        <v>7506</v>
      </c>
      <c r="AB2197" t="s">
        <v>678</v>
      </c>
      <c r="AC2197">
        <v>55320</v>
      </c>
      <c r="AD2197" t="s">
        <v>405</v>
      </c>
      <c r="AE2197" t="s">
        <v>7507</v>
      </c>
      <c r="AF2197" t="b">
        <f t="shared" si="34"/>
        <v>0</v>
      </c>
      <c r="AG2197" t="b">
        <f>IF(Table1[[#This Row],[bank_type]] = "Private Nonprofit", TRUE, FALSE)</f>
        <v>0</v>
      </c>
    </row>
    <row r="2198" spans="1:33" x14ac:dyDescent="0.2">
      <c r="A2198">
        <v>4889</v>
      </c>
      <c r="B2198" t="s">
        <v>9148</v>
      </c>
      <c r="C2198" s="1">
        <v>42944</v>
      </c>
      <c r="D2198" s="1">
        <v>42944</v>
      </c>
      <c r="E2198" t="s">
        <v>9149</v>
      </c>
      <c r="F2198" t="b">
        <v>1</v>
      </c>
      <c r="G2198" t="s">
        <v>326</v>
      </c>
      <c r="H2198" t="s">
        <v>846</v>
      </c>
      <c r="I2198" t="s">
        <v>847</v>
      </c>
      <c r="J2198" t="s">
        <v>332</v>
      </c>
      <c r="K2198" t="s">
        <v>24</v>
      </c>
      <c r="L2198" t="s">
        <v>678</v>
      </c>
      <c r="M2198" t="s">
        <v>9150</v>
      </c>
      <c r="N2198">
        <v>44.637923999999998</v>
      </c>
      <c r="O2198">
        <v>-95.777754999999999</v>
      </c>
      <c r="P2198" t="s">
        <v>78</v>
      </c>
      <c r="Q2198" t="s">
        <v>28</v>
      </c>
      <c r="R2198" t="s">
        <v>28</v>
      </c>
      <c r="S2198" t="s">
        <v>28</v>
      </c>
      <c r="T2198" t="s">
        <v>28</v>
      </c>
      <c r="U2198" t="s">
        <v>28</v>
      </c>
      <c r="V2198" t="s">
        <v>28</v>
      </c>
      <c r="W2198" t="s">
        <v>2081</v>
      </c>
      <c r="X2198" t="s">
        <v>7504</v>
      </c>
      <c r="Y2198" t="s">
        <v>28</v>
      </c>
      <c r="Z2198" t="s">
        <v>7505</v>
      </c>
      <c r="AA2198" t="s">
        <v>7506</v>
      </c>
      <c r="AB2198" t="s">
        <v>678</v>
      </c>
      <c r="AC2198">
        <v>55320</v>
      </c>
      <c r="AD2198" t="s">
        <v>405</v>
      </c>
      <c r="AE2198" t="s">
        <v>7507</v>
      </c>
      <c r="AF2198" t="b">
        <f t="shared" si="34"/>
        <v>0</v>
      </c>
      <c r="AG2198" t="b">
        <f>IF(Table1[[#This Row],[bank_type]] = "Private Nonprofit", TRUE, FALSE)</f>
        <v>0</v>
      </c>
    </row>
    <row r="2199" spans="1:33" x14ac:dyDescent="0.2">
      <c r="A2199">
        <v>4889</v>
      </c>
      <c r="B2199" t="s">
        <v>9148</v>
      </c>
      <c r="C2199" s="1">
        <v>42944</v>
      </c>
      <c r="D2199" s="1">
        <v>42944</v>
      </c>
      <c r="E2199" t="s">
        <v>9149</v>
      </c>
      <c r="F2199" t="b">
        <v>1</v>
      </c>
      <c r="G2199" t="s">
        <v>326</v>
      </c>
      <c r="H2199" t="s">
        <v>846</v>
      </c>
      <c r="I2199" t="s">
        <v>847</v>
      </c>
      <c r="J2199" t="s">
        <v>332</v>
      </c>
      <c r="K2199" t="s">
        <v>24</v>
      </c>
      <c r="L2199" t="s">
        <v>678</v>
      </c>
      <c r="M2199" t="s">
        <v>9150</v>
      </c>
      <c r="N2199">
        <v>44.637923999999998</v>
      </c>
      <c r="O2199">
        <v>-95.777754999999999</v>
      </c>
      <c r="P2199" t="s">
        <v>78</v>
      </c>
      <c r="Q2199" t="s">
        <v>28</v>
      </c>
      <c r="R2199" t="s">
        <v>28</v>
      </c>
      <c r="S2199" t="s">
        <v>28</v>
      </c>
      <c r="T2199" t="s">
        <v>28</v>
      </c>
      <c r="U2199" t="s">
        <v>28</v>
      </c>
      <c r="V2199" t="s">
        <v>28</v>
      </c>
      <c r="W2199" t="s">
        <v>896</v>
      </c>
      <c r="X2199" t="s">
        <v>8028</v>
      </c>
      <c r="Y2199" t="s">
        <v>28</v>
      </c>
      <c r="Z2199" t="s">
        <v>9151</v>
      </c>
      <c r="AA2199" t="s">
        <v>8030</v>
      </c>
      <c r="AB2199" t="s">
        <v>7100</v>
      </c>
      <c r="AC2199">
        <v>57108</v>
      </c>
      <c r="AD2199" t="s">
        <v>34</v>
      </c>
      <c r="AE2199" t="s">
        <v>9152</v>
      </c>
      <c r="AF2199" t="b">
        <f t="shared" si="34"/>
        <v>0</v>
      </c>
      <c r="AG2199" t="b">
        <f>IF(Table1[[#This Row],[bank_type]] = "Private Nonprofit", TRUE, FALSE)</f>
        <v>0</v>
      </c>
    </row>
    <row r="2200" spans="1:33" x14ac:dyDescent="0.2">
      <c r="A2200">
        <v>420</v>
      </c>
      <c r="B2200" t="s">
        <v>9153</v>
      </c>
      <c r="C2200" s="1">
        <v>39610</v>
      </c>
      <c r="D2200" s="1">
        <v>39610</v>
      </c>
      <c r="E2200" t="s">
        <v>9154</v>
      </c>
      <c r="F2200" t="b">
        <v>1</v>
      </c>
      <c r="G2200" t="s">
        <v>326</v>
      </c>
      <c r="J2200" t="s">
        <v>332</v>
      </c>
      <c r="K2200" t="s">
        <v>24</v>
      </c>
      <c r="L2200" t="s">
        <v>673</v>
      </c>
      <c r="M2200" t="s">
        <v>2844</v>
      </c>
      <c r="N2200">
        <v>39.0207078080361</v>
      </c>
      <c r="O2200">
        <v>-94.339526422890899</v>
      </c>
      <c r="P2200" t="s">
        <v>705</v>
      </c>
      <c r="Q2200" t="s">
        <v>9155</v>
      </c>
      <c r="R2200" t="s">
        <v>9156</v>
      </c>
      <c r="S2200" t="s">
        <v>9157</v>
      </c>
      <c r="T2200" t="s">
        <v>673</v>
      </c>
      <c r="U2200">
        <v>65101</v>
      </c>
      <c r="V2200" t="s">
        <v>28</v>
      </c>
      <c r="W2200" t="s">
        <v>7834</v>
      </c>
      <c r="X2200" t="s">
        <v>9158</v>
      </c>
      <c r="Y2200" t="s">
        <v>9159</v>
      </c>
      <c r="Z2200" t="s">
        <v>9155</v>
      </c>
      <c r="AA2200" t="s">
        <v>9157</v>
      </c>
      <c r="AB2200" t="s">
        <v>673</v>
      </c>
      <c r="AC2200">
        <v>65102</v>
      </c>
      <c r="AD2200" t="s">
        <v>39</v>
      </c>
      <c r="AE2200" t="s">
        <v>9160</v>
      </c>
      <c r="AF2200" t="b">
        <f t="shared" si="34"/>
        <v>0</v>
      </c>
      <c r="AG2200" t="b">
        <f>IF(Table1[[#This Row],[bank_type]] = "Private Nonprofit", TRUE, FALSE)</f>
        <v>0</v>
      </c>
    </row>
    <row r="2201" spans="1:33" x14ac:dyDescent="0.2">
      <c r="A2201">
        <v>869</v>
      </c>
      <c r="B2201" t="s">
        <v>9161</v>
      </c>
      <c r="C2201" s="1">
        <v>39909</v>
      </c>
      <c r="D2201" s="1">
        <v>39909</v>
      </c>
      <c r="E2201" t="s">
        <v>9162</v>
      </c>
      <c r="F2201" t="b">
        <v>1</v>
      </c>
      <c r="G2201" t="s">
        <v>67</v>
      </c>
      <c r="J2201" t="s">
        <v>68</v>
      </c>
      <c r="K2201" t="s">
        <v>24</v>
      </c>
      <c r="L2201" t="s">
        <v>673</v>
      </c>
      <c r="M2201" t="s">
        <v>9163</v>
      </c>
      <c r="N2201">
        <v>38.022483893077897</v>
      </c>
      <c r="O2201">
        <v>-93.007394249220994</v>
      </c>
      <c r="P2201" t="s">
        <v>705</v>
      </c>
      <c r="Q2201" t="s">
        <v>9155</v>
      </c>
      <c r="R2201" t="s">
        <v>9156</v>
      </c>
      <c r="S2201" t="s">
        <v>9157</v>
      </c>
      <c r="T2201" t="s">
        <v>673</v>
      </c>
      <c r="U2201">
        <v>65101</v>
      </c>
      <c r="V2201" t="s">
        <v>28</v>
      </c>
      <c r="W2201" t="s">
        <v>7834</v>
      </c>
      <c r="X2201" t="s">
        <v>9158</v>
      </c>
      <c r="Y2201" t="s">
        <v>9159</v>
      </c>
      <c r="Z2201" t="s">
        <v>9155</v>
      </c>
      <c r="AA2201" t="s">
        <v>9157</v>
      </c>
      <c r="AB2201" t="s">
        <v>673</v>
      </c>
      <c r="AC2201">
        <v>65102</v>
      </c>
      <c r="AD2201" t="s">
        <v>39</v>
      </c>
      <c r="AE2201" t="s">
        <v>9160</v>
      </c>
      <c r="AF2201" t="b">
        <f t="shared" si="34"/>
        <v>0</v>
      </c>
      <c r="AG2201" t="b">
        <f>IF(Table1[[#This Row],[bank_type]] = "Private Nonprofit", TRUE, FALSE)</f>
        <v>0</v>
      </c>
    </row>
    <row r="2202" spans="1:33" x14ac:dyDescent="0.2">
      <c r="A2202">
        <v>422</v>
      </c>
      <c r="B2202" t="s">
        <v>9164</v>
      </c>
      <c r="C2202" s="1">
        <v>38981</v>
      </c>
      <c r="D2202" s="1">
        <v>39610</v>
      </c>
      <c r="E2202" t="s">
        <v>9165</v>
      </c>
      <c r="F2202" t="b">
        <v>1</v>
      </c>
      <c r="G2202" t="s">
        <v>22</v>
      </c>
      <c r="J2202" t="s">
        <v>23</v>
      </c>
      <c r="K2202" t="s">
        <v>24</v>
      </c>
      <c r="L2202" t="s">
        <v>673</v>
      </c>
      <c r="M2202" t="s">
        <v>9166</v>
      </c>
      <c r="N2202">
        <v>38.496506091879503</v>
      </c>
      <c r="O2202">
        <v>-92.000296919951197</v>
      </c>
      <c r="P2202" t="s">
        <v>705</v>
      </c>
      <c r="Q2202" t="s">
        <v>9155</v>
      </c>
      <c r="R2202" t="s">
        <v>9156</v>
      </c>
      <c r="S2202" t="s">
        <v>9157</v>
      </c>
      <c r="T2202" t="s">
        <v>673</v>
      </c>
      <c r="U2202">
        <v>65101</v>
      </c>
      <c r="V2202" t="s">
        <v>28</v>
      </c>
      <c r="W2202" t="s">
        <v>7834</v>
      </c>
      <c r="X2202" t="s">
        <v>9158</v>
      </c>
      <c r="Y2202" t="s">
        <v>9159</v>
      </c>
      <c r="Z2202" t="s">
        <v>9155</v>
      </c>
      <c r="AA2202" t="s">
        <v>9157</v>
      </c>
      <c r="AB2202" t="s">
        <v>673</v>
      </c>
      <c r="AC2202">
        <v>65102</v>
      </c>
      <c r="AD2202" t="s">
        <v>34</v>
      </c>
      <c r="AE2202" t="s">
        <v>9160</v>
      </c>
      <c r="AF2202" t="b">
        <f t="shared" si="34"/>
        <v>0</v>
      </c>
      <c r="AG2202" t="b">
        <f>IF(Table1[[#This Row],[bank_type]] = "Private Nonprofit", TRUE, FALSE)</f>
        <v>0</v>
      </c>
    </row>
    <row r="2203" spans="1:33" x14ac:dyDescent="0.2">
      <c r="A2203">
        <v>1985</v>
      </c>
      <c r="B2203" t="s">
        <v>9167</v>
      </c>
      <c r="C2203" s="1">
        <v>40658</v>
      </c>
      <c r="D2203" s="1">
        <v>40658</v>
      </c>
      <c r="E2203" t="s">
        <v>9168</v>
      </c>
      <c r="F2203" t="b">
        <v>1</v>
      </c>
      <c r="G2203" t="s">
        <v>67</v>
      </c>
      <c r="J2203" t="s">
        <v>68</v>
      </c>
      <c r="K2203" t="s">
        <v>24</v>
      </c>
      <c r="L2203" t="s">
        <v>673</v>
      </c>
      <c r="M2203" t="s">
        <v>9166</v>
      </c>
      <c r="N2203">
        <v>38.369835670582198</v>
      </c>
      <c r="O2203">
        <v>-91.986057605095596</v>
      </c>
      <c r="P2203" t="s">
        <v>705</v>
      </c>
      <c r="Q2203" t="s">
        <v>28</v>
      </c>
      <c r="R2203" t="s">
        <v>28</v>
      </c>
      <c r="S2203" t="s">
        <v>28</v>
      </c>
      <c r="T2203" t="s">
        <v>28</v>
      </c>
      <c r="U2203" t="s">
        <v>28</v>
      </c>
      <c r="V2203" t="s">
        <v>28</v>
      </c>
      <c r="W2203" t="s">
        <v>7834</v>
      </c>
      <c r="X2203" t="s">
        <v>9158</v>
      </c>
      <c r="Y2203" t="s">
        <v>9159</v>
      </c>
      <c r="Z2203" t="s">
        <v>9155</v>
      </c>
      <c r="AA2203" t="s">
        <v>9157</v>
      </c>
      <c r="AB2203" t="s">
        <v>673</v>
      </c>
      <c r="AC2203">
        <v>65102</v>
      </c>
      <c r="AD2203" t="s">
        <v>34</v>
      </c>
      <c r="AE2203" t="s">
        <v>9160</v>
      </c>
      <c r="AF2203" t="b">
        <f t="shared" si="34"/>
        <v>0</v>
      </c>
      <c r="AG2203" t="b">
        <f>IF(Table1[[#This Row],[bank_type]] = "Private Nonprofit", TRUE, FALSE)</f>
        <v>0</v>
      </c>
    </row>
    <row r="2204" spans="1:33" x14ac:dyDescent="0.2">
      <c r="A2204">
        <v>741</v>
      </c>
      <c r="B2204" t="s">
        <v>9169</v>
      </c>
      <c r="C2204" s="1">
        <v>36483</v>
      </c>
      <c r="D2204" s="1">
        <v>36483</v>
      </c>
      <c r="E2204" t="s">
        <v>9170</v>
      </c>
      <c r="F2204" t="b">
        <v>1</v>
      </c>
      <c r="G2204" t="s">
        <v>326</v>
      </c>
      <c r="J2204" t="s">
        <v>332</v>
      </c>
      <c r="K2204" t="s">
        <v>24</v>
      </c>
      <c r="L2204" t="s">
        <v>992</v>
      </c>
      <c r="M2204" t="s">
        <v>9171</v>
      </c>
      <c r="N2204">
        <v>32.831331327185097</v>
      </c>
      <c r="O2204">
        <v>-89.140932296084401</v>
      </c>
      <c r="P2204" t="s">
        <v>705</v>
      </c>
      <c r="Q2204" t="s">
        <v>9172</v>
      </c>
      <c r="R2204" t="s">
        <v>9173</v>
      </c>
      <c r="S2204" t="s">
        <v>9174</v>
      </c>
      <c r="T2204" t="s">
        <v>992</v>
      </c>
      <c r="U2204">
        <v>39350</v>
      </c>
      <c r="V2204" t="s">
        <v>28</v>
      </c>
      <c r="W2204" t="s">
        <v>28</v>
      </c>
      <c r="X2204" t="s">
        <v>28</v>
      </c>
      <c r="Y2204" t="s">
        <v>28</v>
      </c>
      <c r="Z2204" t="s">
        <v>28</v>
      </c>
      <c r="AA2204" t="s">
        <v>28</v>
      </c>
      <c r="AB2204" t="s">
        <v>28</v>
      </c>
      <c r="AC2204" t="s">
        <v>28</v>
      </c>
      <c r="AD2204" t="s">
        <v>28</v>
      </c>
      <c r="AE2204" t="s">
        <v>28</v>
      </c>
      <c r="AF2204" t="b">
        <f t="shared" si="34"/>
        <v>0</v>
      </c>
      <c r="AG2204" t="b">
        <f>IF(Table1[[#This Row],[bank_type]] = "Private Nonprofit", TRUE, FALSE)</f>
        <v>0</v>
      </c>
    </row>
    <row r="2205" spans="1:33" x14ac:dyDescent="0.2">
      <c r="A2205">
        <v>2682</v>
      </c>
      <c r="B2205" t="s">
        <v>9175</v>
      </c>
      <c r="C2205" s="1">
        <v>32882</v>
      </c>
      <c r="D2205" s="1">
        <v>41619</v>
      </c>
      <c r="E2205" t="s">
        <v>9176</v>
      </c>
      <c r="F2205" t="b">
        <v>1</v>
      </c>
      <c r="G2205" t="s">
        <v>326</v>
      </c>
      <c r="J2205" t="s">
        <v>332</v>
      </c>
      <c r="K2205" t="s">
        <v>24</v>
      </c>
      <c r="L2205" t="s">
        <v>992</v>
      </c>
      <c r="M2205" t="s">
        <v>2390</v>
      </c>
      <c r="N2205">
        <v>33.763235210589897</v>
      </c>
      <c r="O2205">
        <v>-90.166058246466307</v>
      </c>
      <c r="P2205" t="s">
        <v>705</v>
      </c>
      <c r="Q2205" t="s">
        <v>9177</v>
      </c>
      <c r="R2205" t="s">
        <v>9178</v>
      </c>
      <c r="S2205" t="s">
        <v>9179</v>
      </c>
      <c r="T2205" t="s">
        <v>992</v>
      </c>
      <c r="U2205" t="s">
        <v>28</v>
      </c>
      <c r="V2205" t="s">
        <v>28</v>
      </c>
      <c r="W2205" t="s">
        <v>28</v>
      </c>
      <c r="X2205" t="s">
        <v>28</v>
      </c>
      <c r="Y2205" t="s">
        <v>28</v>
      </c>
      <c r="Z2205" t="s">
        <v>28</v>
      </c>
      <c r="AA2205" t="s">
        <v>28</v>
      </c>
      <c r="AB2205" t="s">
        <v>28</v>
      </c>
      <c r="AC2205" t="s">
        <v>28</v>
      </c>
      <c r="AD2205" t="s">
        <v>28</v>
      </c>
      <c r="AE2205" t="s">
        <v>28</v>
      </c>
      <c r="AF2205" t="b">
        <f t="shared" si="34"/>
        <v>0</v>
      </c>
      <c r="AG2205" t="b">
        <f>IF(Table1[[#This Row],[bank_type]] = "Private Nonprofit", TRUE, FALSE)</f>
        <v>0</v>
      </c>
    </row>
    <row r="2206" spans="1:33" x14ac:dyDescent="0.2">
      <c r="A2206">
        <v>5175</v>
      </c>
      <c r="B2206" t="s">
        <v>9180</v>
      </c>
      <c r="C2206" t="s">
        <v>28</v>
      </c>
      <c r="D2206" s="1">
        <v>45223</v>
      </c>
      <c r="E2206" t="s">
        <v>9181</v>
      </c>
      <c r="F2206" t="b">
        <v>1</v>
      </c>
      <c r="G2206" t="s">
        <v>326</v>
      </c>
      <c r="J2206" t="s">
        <v>332</v>
      </c>
      <c r="K2206" t="s">
        <v>24</v>
      </c>
      <c r="L2206" t="s">
        <v>953</v>
      </c>
      <c r="M2206" t="s">
        <v>9182</v>
      </c>
      <c r="N2206">
        <v>47.293202000000001</v>
      </c>
      <c r="O2206">
        <v>-114.088712</v>
      </c>
      <c r="P2206" t="s">
        <v>78</v>
      </c>
      <c r="Q2206" t="s">
        <v>9183</v>
      </c>
      <c r="R2206" t="s">
        <v>9184</v>
      </c>
      <c r="S2206" t="s">
        <v>9185</v>
      </c>
      <c r="T2206" t="s">
        <v>953</v>
      </c>
      <c r="U2206">
        <v>59620</v>
      </c>
      <c r="V2206" t="s">
        <v>9186</v>
      </c>
      <c r="W2206" t="s">
        <v>2900</v>
      </c>
      <c r="X2206" t="s">
        <v>5789</v>
      </c>
      <c r="Y2206" t="s">
        <v>28</v>
      </c>
      <c r="Z2206" t="s">
        <v>9187</v>
      </c>
      <c r="AA2206" t="s">
        <v>9185</v>
      </c>
      <c r="AB2206" t="s">
        <v>953</v>
      </c>
      <c r="AC2206">
        <v>59620</v>
      </c>
      <c r="AD2206" t="s">
        <v>39</v>
      </c>
      <c r="AE2206" t="s">
        <v>9188</v>
      </c>
      <c r="AF2206" t="b">
        <f t="shared" si="34"/>
        <v>0</v>
      </c>
      <c r="AG2206" t="b">
        <f>IF(Table1[[#This Row],[bank_type]] = "Private Nonprofit", TRUE, FALSE)</f>
        <v>0</v>
      </c>
    </row>
    <row r="2207" spans="1:33" x14ac:dyDescent="0.2">
      <c r="A2207">
        <v>6803</v>
      </c>
      <c r="B2207" t="s">
        <v>9189</v>
      </c>
      <c r="C2207" t="s">
        <v>28</v>
      </c>
      <c r="D2207" s="1">
        <v>45884</v>
      </c>
      <c r="E2207" t="s">
        <v>9190</v>
      </c>
      <c r="F2207" t="b">
        <v>1</v>
      </c>
      <c r="G2207" t="s">
        <v>22</v>
      </c>
      <c r="J2207" t="s">
        <v>23</v>
      </c>
      <c r="K2207" t="s">
        <v>24</v>
      </c>
      <c r="L2207" t="s">
        <v>953</v>
      </c>
      <c r="M2207" t="s">
        <v>9191</v>
      </c>
      <c r="N2207">
        <v>47.968715000000003</v>
      </c>
      <c r="O2207">
        <v>-114.966212</v>
      </c>
      <c r="P2207" t="s">
        <v>78</v>
      </c>
      <c r="Q2207" t="s">
        <v>9192</v>
      </c>
      <c r="R2207" t="s">
        <v>9193</v>
      </c>
      <c r="S2207" t="s">
        <v>9194</v>
      </c>
      <c r="T2207" t="s">
        <v>1087</v>
      </c>
      <c r="U2207">
        <v>80401</v>
      </c>
      <c r="V2207" t="s">
        <v>28</v>
      </c>
      <c r="W2207" t="s">
        <v>28</v>
      </c>
      <c r="X2207" t="s">
        <v>28</v>
      </c>
      <c r="Y2207" t="s">
        <v>28</v>
      </c>
      <c r="Z2207" t="s">
        <v>28</v>
      </c>
      <c r="AA2207" t="s">
        <v>28</v>
      </c>
      <c r="AB2207" t="s">
        <v>28</v>
      </c>
      <c r="AC2207" t="s">
        <v>28</v>
      </c>
      <c r="AD2207" t="s">
        <v>28</v>
      </c>
      <c r="AE2207" t="s">
        <v>28</v>
      </c>
      <c r="AF2207" t="b">
        <f t="shared" si="34"/>
        <v>0</v>
      </c>
      <c r="AG2207" t="b">
        <f>IF(Table1[[#This Row],[bank_type]] = "Private Nonprofit", TRUE, FALSE)</f>
        <v>0</v>
      </c>
    </row>
    <row r="2208" spans="1:33" x14ac:dyDescent="0.2">
      <c r="A2208">
        <v>6872</v>
      </c>
      <c r="B2208" t="s">
        <v>9195</v>
      </c>
      <c r="C2208" t="s">
        <v>28</v>
      </c>
      <c r="D2208" t="s">
        <v>28</v>
      </c>
      <c r="E2208" t="s">
        <v>9196</v>
      </c>
      <c r="F2208" t="b">
        <v>1</v>
      </c>
      <c r="K2208" t="s">
        <v>42</v>
      </c>
      <c r="L2208" t="s">
        <v>953</v>
      </c>
      <c r="M2208" t="s">
        <v>9197</v>
      </c>
      <c r="N2208">
        <v>48.87471</v>
      </c>
      <c r="O2208">
        <v>-104.07769999999999</v>
      </c>
      <c r="P2208" t="s">
        <v>78</v>
      </c>
      <c r="Q2208" t="s">
        <v>2685</v>
      </c>
      <c r="R2208" t="s">
        <v>2686</v>
      </c>
      <c r="S2208" t="s">
        <v>2687</v>
      </c>
      <c r="T2208" t="s">
        <v>2688</v>
      </c>
      <c r="U2208">
        <v>58503</v>
      </c>
      <c r="V2208" t="s">
        <v>28</v>
      </c>
      <c r="W2208" t="s">
        <v>2706</v>
      </c>
      <c r="X2208" t="s">
        <v>2707</v>
      </c>
      <c r="Y2208" t="s">
        <v>2708</v>
      </c>
      <c r="Z2208" t="s">
        <v>28</v>
      </c>
      <c r="AA2208" t="s">
        <v>2687</v>
      </c>
      <c r="AB2208" t="s">
        <v>2688</v>
      </c>
      <c r="AC2208" t="s">
        <v>28</v>
      </c>
      <c r="AD2208" t="s">
        <v>39</v>
      </c>
      <c r="AE2208" t="s">
        <v>2686</v>
      </c>
      <c r="AF2208" t="b">
        <f t="shared" si="34"/>
        <v>0</v>
      </c>
      <c r="AG2208" t="b">
        <f>IF(Table1[[#This Row],[bank_type]] = "Private Nonprofit", TRUE, FALSE)</f>
        <v>0</v>
      </c>
    </row>
    <row r="2209" spans="1:33" x14ac:dyDescent="0.2">
      <c r="A2209">
        <v>6872</v>
      </c>
      <c r="B2209" t="s">
        <v>9195</v>
      </c>
      <c r="C2209" t="s">
        <v>28</v>
      </c>
      <c r="D2209" t="s">
        <v>28</v>
      </c>
      <c r="E2209" t="s">
        <v>9196</v>
      </c>
      <c r="F2209" t="b">
        <v>1</v>
      </c>
      <c r="K2209" t="s">
        <v>42</v>
      </c>
      <c r="L2209" t="s">
        <v>953</v>
      </c>
      <c r="M2209" t="s">
        <v>9197</v>
      </c>
      <c r="N2209">
        <v>48.87471</v>
      </c>
      <c r="O2209">
        <v>-104.07769999999999</v>
      </c>
      <c r="P2209" t="s">
        <v>78</v>
      </c>
      <c r="Q2209" t="s">
        <v>2685</v>
      </c>
      <c r="R2209" t="s">
        <v>2686</v>
      </c>
      <c r="S2209" t="s">
        <v>2687</v>
      </c>
      <c r="T2209" t="s">
        <v>2688</v>
      </c>
      <c r="U2209">
        <v>58503</v>
      </c>
      <c r="V2209" t="s">
        <v>28</v>
      </c>
      <c r="W2209" t="s">
        <v>1434</v>
      </c>
      <c r="X2209" t="s">
        <v>9198</v>
      </c>
      <c r="Y2209" t="s">
        <v>9199</v>
      </c>
      <c r="Z2209" t="s">
        <v>9200</v>
      </c>
      <c r="AA2209" t="s">
        <v>2687</v>
      </c>
      <c r="AB2209" t="s">
        <v>2688</v>
      </c>
      <c r="AC2209">
        <v>58503</v>
      </c>
      <c r="AD2209" t="s">
        <v>39</v>
      </c>
      <c r="AE2209" t="s">
        <v>2686</v>
      </c>
      <c r="AF2209" t="b">
        <f t="shared" si="34"/>
        <v>0</v>
      </c>
      <c r="AG2209" t="b">
        <f>IF(Table1[[#This Row],[bank_type]] = "Private Nonprofit", TRUE, FALSE)</f>
        <v>0</v>
      </c>
    </row>
    <row r="2210" spans="1:33" x14ac:dyDescent="0.2">
      <c r="A2210">
        <v>6025</v>
      </c>
      <c r="B2210" t="s">
        <v>9201</v>
      </c>
      <c r="C2210" s="1">
        <v>44328</v>
      </c>
      <c r="D2210" t="s">
        <v>28</v>
      </c>
      <c r="E2210" t="s">
        <v>9202</v>
      </c>
      <c r="F2210" t="b">
        <v>1</v>
      </c>
      <c r="K2210" t="s">
        <v>42</v>
      </c>
      <c r="L2210" t="s">
        <v>953</v>
      </c>
      <c r="M2210" t="s">
        <v>9203</v>
      </c>
      <c r="N2210">
        <v>45.680869000000001</v>
      </c>
      <c r="O2210">
        <v>-111.016819</v>
      </c>
      <c r="P2210" t="s">
        <v>78</v>
      </c>
      <c r="Q2210" t="s">
        <v>9204</v>
      </c>
      <c r="R2210" t="s">
        <v>9205</v>
      </c>
      <c r="S2210" t="s">
        <v>9206</v>
      </c>
      <c r="T2210" t="s">
        <v>953</v>
      </c>
      <c r="U2210">
        <v>59771</v>
      </c>
      <c r="V2210" t="s">
        <v>28</v>
      </c>
      <c r="W2210" t="s">
        <v>1097</v>
      </c>
      <c r="X2210" t="s">
        <v>9207</v>
      </c>
      <c r="Y2210" t="s">
        <v>9208</v>
      </c>
      <c r="Z2210" t="s">
        <v>9209</v>
      </c>
      <c r="AA2210" t="s">
        <v>9206</v>
      </c>
      <c r="AB2210" t="s">
        <v>953</v>
      </c>
      <c r="AC2210">
        <v>59771</v>
      </c>
      <c r="AD2210" t="s">
        <v>405</v>
      </c>
      <c r="AE2210" t="s">
        <v>9210</v>
      </c>
      <c r="AF2210" t="b">
        <f t="shared" si="34"/>
        <v>0</v>
      </c>
      <c r="AG2210" t="b">
        <f>IF(Table1[[#This Row],[bank_type]] = "Private Nonprofit", TRUE, FALSE)</f>
        <v>0</v>
      </c>
    </row>
    <row r="2211" spans="1:33" x14ac:dyDescent="0.2">
      <c r="A2211">
        <v>2656</v>
      </c>
      <c r="B2211" t="s">
        <v>9211</v>
      </c>
      <c r="C2211" t="s">
        <v>28</v>
      </c>
      <c r="D2211" s="1">
        <v>41211</v>
      </c>
      <c r="E2211" t="s">
        <v>9212</v>
      </c>
      <c r="F2211" t="b">
        <v>1</v>
      </c>
      <c r="K2211" t="s">
        <v>362</v>
      </c>
      <c r="L2211" t="s">
        <v>953</v>
      </c>
      <c r="M2211" t="s">
        <v>9213</v>
      </c>
      <c r="N2211">
        <v>46.589193999999999</v>
      </c>
      <c r="O2211">
        <v>-111.992225</v>
      </c>
      <c r="P2211" t="s">
        <v>705</v>
      </c>
      <c r="Q2211" t="s">
        <v>9183</v>
      </c>
      <c r="R2211" t="s">
        <v>9184</v>
      </c>
      <c r="S2211" t="s">
        <v>9185</v>
      </c>
      <c r="T2211" t="s">
        <v>953</v>
      </c>
      <c r="U2211">
        <v>59620</v>
      </c>
      <c r="V2211" t="s">
        <v>9186</v>
      </c>
      <c r="W2211" t="s">
        <v>28</v>
      </c>
      <c r="X2211" t="s">
        <v>28</v>
      </c>
      <c r="Y2211" t="s">
        <v>28</v>
      </c>
      <c r="Z2211" t="s">
        <v>28</v>
      </c>
      <c r="AA2211" t="s">
        <v>28</v>
      </c>
      <c r="AB2211" t="s">
        <v>28</v>
      </c>
      <c r="AC2211" t="s">
        <v>28</v>
      </c>
      <c r="AD2211" t="s">
        <v>28</v>
      </c>
      <c r="AE2211" t="s">
        <v>28</v>
      </c>
      <c r="AF2211" t="b">
        <f t="shared" si="34"/>
        <v>0</v>
      </c>
      <c r="AG2211" t="b">
        <f>IF(Table1[[#This Row],[bank_type]] = "Private Nonprofit", TRUE, FALSE)</f>
        <v>0</v>
      </c>
    </row>
    <row r="2212" spans="1:33" x14ac:dyDescent="0.2">
      <c r="A2212">
        <v>6331</v>
      </c>
      <c r="B2212" t="s">
        <v>9214</v>
      </c>
      <c r="C2212" t="s">
        <v>28</v>
      </c>
      <c r="D2212" s="1">
        <v>45645</v>
      </c>
      <c r="E2212" t="s">
        <v>9215</v>
      </c>
      <c r="F2212" t="b">
        <v>1</v>
      </c>
      <c r="G2212" t="s">
        <v>326</v>
      </c>
      <c r="J2212" t="s">
        <v>332</v>
      </c>
      <c r="K2212" t="s">
        <v>24</v>
      </c>
      <c r="L2212" t="s">
        <v>953</v>
      </c>
      <c r="M2212" t="s">
        <v>9216</v>
      </c>
      <c r="N2212">
        <v>45.612532999999999</v>
      </c>
      <c r="O2212">
        <v>-107.543431</v>
      </c>
      <c r="P2212" t="s">
        <v>78</v>
      </c>
      <c r="Q2212" t="s">
        <v>9217</v>
      </c>
      <c r="R2212" t="s">
        <v>9218</v>
      </c>
      <c r="S2212" t="s">
        <v>9185</v>
      </c>
      <c r="T2212" t="s">
        <v>953</v>
      </c>
      <c r="U2212">
        <v>59624</v>
      </c>
      <c r="V2212" t="s">
        <v>28</v>
      </c>
      <c r="W2212" t="s">
        <v>875</v>
      </c>
      <c r="X2212" t="s">
        <v>2720</v>
      </c>
      <c r="Y2212" t="s">
        <v>9219</v>
      </c>
      <c r="Z2212" t="s">
        <v>9220</v>
      </c>
      <c r="AA2212" t="s">
        <v>9185</v>
      </c>
      <c r="AB2212" t="s">
        <v>953</v>
      </c>
      <c r="AC2212">
        <v>59624</v>
      </c>
      <c r="AD2212" t="s">
        <v>34</v>
      </c>
      <c r="AE2212" t="s">
        <v>9218</v>
      </c>
      <c r="AF2212" t="b">
        <f t="shared" si="34"/>
        <v>0</v>
      </c>
      <c r="AG2212" t="b">
        <f>IF(Table1[[#This Row],[bank_type]] = "Private Nonprofit", TRUE, FALSE)</f>
        <v>0</v>
      </c>
    </row>
    <row r="2213" spans="1:33" x14ac:dyDescent="0.2">
      <c r="A2213">
        <v>6331</v>
      </c>
      <c r="B2213" t="s">
        <v>9214</v>
      </c>
      <c r="C2213" t="s">
        <v>28</v>
      </c>
      <c r="D2213" s="1">
        <v>45645</v>
      </c>
      <c r="E2213" t="s">
        <v>9215</v>
      </c>
      <c r="F2213" t="b">
        <v>1</v>
      </c>
      <c r="G2213" t="s">
        <v>326</v>
      </c>
      <c r="J2213" t="s">
        <v>332</v>
      </c>
      <c r="K2213" t="s">
        <v>24</v>
      </c>
      <c r="L2213" t="s">
        <v>953</v>
      </c>
      <c r="M2213" t="s">
        <v>9216</v>
      </c>
      <c r="N2213">
        <v>45.612532999999999</v>
      </c>
      <c r="O2213">
        <v>-107.543431</v>
      </c>
      <c r="P2213" t="s">
        <v>78</v>
      </c>
      <c r="Q2213" t="s">
        <v>9217</v>
      </c>
      <c r="R2213" t="s">
        <v>9218</v>
      </c>
      <c r="S2213" t="s">
        <v>9185</v>
      </c>
      <c r="T2213" t="s">
        <v>953</v>
      </c>
      <c r="U2213">
        <v>59624</v>
      </c>
      <c r="V2213" t="s">
        <v>28</v>
      </c>
      <c r="W2213" t="s">
        <v>2487</v>
      </c>
      <c r="X2213" t="s">
        <v>2488</v>
      </c>
      <c r="Y2213" t="s">
        <v>2489</v>
      </c>
      <c r="Z2213" t="s">
        <v>2362</v>
      </c>
      <c r="AA2213" t="s">
        <v>2363</v>
      </c>
      <c r="AB2213" t="s">
        <v>692</v>
      </c>
      <c r="AC2213">
        <v>34711</v>
      </c>
      <c r="AD2213" t="s">
        <v>60</v>
      </c>
      <c r="AE2213" t="s">
        <v>2490</v>
      </c>
      <c r="AF2213" t="b">
        <f t="shared" si="34"/>
        <v>0</v>
      </c>
      <c r="AG2213" t="b">
        <f>IF(Table1[[#This Row],[bank_type]] = "Private Nonprofit", TRUE, FALSE)</f>
        <v>0</v>
      </c>
    </row>
    <row r="2214" spans="1:33" x14ac:dyDescent="0.2">
      <c r="A2214">
        <v>6330</v>
      </c>
      <c r="B2214" t="s">
        <v>9221</v>
      </c>
      <c r="C2214" t="s">
        <v>28</v>
      </c>
      <c r="D2214" s="1">
        <v>45645</v>
      </c>
      <c r="E2214" t="s">
        <v>9222</v>
      </c>
      <c r="F2214" t="b">
        <v>1</v>
      </c>
      <c r="G2214" t="s">
        <v>22</v>
      </c>
      <c r="J2214" t="s">
        <v>23</v>
      </c>
      <c r="K2214" t="s">
        <v>24</v>
      </c>
      <c r="L2214" t="s">
        <v>953</v>
      </c>
      <c r="M2214" t="s">
        <v>9216</v>
      </c>
      <c r="N2214">
        <v>45.705849999999998</v>
      </c>
      <c r="O2214">
        <v>-107.515269</v>
      </c>
      <c r="P2214" t="s">
        <v>78</v>
      </c>
      <c r="Q2214" t="s">
        <v>28</v>
      </c>
      <c r="R2214" t="s">
        <v>28</v>
      </c>
      <c r="S2214" t="s">
        <v>28</v>
      </c>
      <c r="T2214" t="s">
        <v>28</v>
      </c>
      <c r="U2214" t="s">
        <v>28</v>
      </c>
      <c r="V2214" t="s">
        <v>28</v>
      </c>
      <c r="W2214" t="s">
        <v>2487</v>
      </c>
      <c r="X2214" t="s">
        <v>2488</v>
      </c>
      <c r="Y2214" t="s">
        <v>2489</v>
      </c>
      <c r="Z2214" t="s">
        <v>2362</v>
      </c>
      <c r="AA2214" t="s">
        <v>2363</v>
      </c>
      <c r="AB2214" t="s">
        <v>692</v>
      </c>
      <c r="AC2214">
        <v>34711</v>
      </c>
      <c r="AD2214" t="s">
        <v>60</v>
      </c>
      <c r="AE2214" t="s">
        <v>2490</v>
      </c>
      <c r="AF2214" t="b">
        <f t="shared" si="34"/>
        <v>0</v>
      </c>
      <c r="AG2214" t="b">
        <f>IF(Table1[[#This Row],[bank_type]] = "Private Nonprofit", TRUE, FALSE)</f>
        <v>0</v>
      </c>
    </row>
    <row r="2215" spans="1:33" x14ac:dyDescent="0.2">
      <c r="A2215">
        <v>6330</v>
      </c>
      <c r="B2215" t="s">
        <v>9221</v>
      </c>
      <c r="C2215" t="s">
        <v>28</v>
      </c>
      <c r="D2215" s="1">
        <v>45645</v>
      </c>
      <c r="E2215" t="s">
        <v>9222</v>
      </c>
      <c r="F2215" t="b">
        <v>1</v>
      </c>
      <c r="G2215" t="s">
        <v>22</v>
      </c>
      <c r="J2215" t="s">
        <v>23</v>
      </c>
      <c r="K2215" t="s">
        <v>24</v>
      </c>
      <c r="L2215" t="s">
        <v>953</v>
      </c>
      <c r="M2215" t="s">
        <v>9216</v>
      </c>
      <c r="N2215">
        <v>45.705849999999998</v>
      </c>
      <c r="O2215">
        <v>-107.515269</v>
      </c>
      <c r="P2215" t="s">
        <v>78</v>
      </c>
      <c r="Q2215" t="s">
        <v>28</v>
      </c>
      <c r="R2215" t="s">
        <v>28</v>
      </c>
      <c r="S2215" t="s">
        <v>28</v>
      </c>
      <c r="T2215" t="s">
        <v>28</v>
      </c>
      <c r="U2215" t="s">
        <v>28</v>
      </c>
      <c r="V2215" t="s">
        <v>28</v>
      </c>
      <c r="W2215" t="s">
        <v>875</v>
      </c>
      <c r="X2215" t="s">
        <v>2720</v>
      </c>
      <c r="Y2215" t="s">
        <v>9219</v>
      </c>
      <c r="Z2215" t="s">
        <v>9220</v>
      </c>
      <c r="AA2215" t="s">
        <v>9185</v>
      </c>
      <c r="AB2215" t="s">
        <v>953</v>
      </c>
      <c r="AC2215">
        <v>59624</v>
      </c>
      <c r="AD2215" t="s">
        <v>34</v>
      </c>
      <c r="AE2215" t="s">
        <v>9218</v>
      </c>
      <c r="AF2215" t="b">
        <f t="shared" si="34"/>
        <v>0</v>
      </c>
      <c r="AG2215" t="b">
        <f>IF(Table1[[#This Row],[bank_type]] = "Private Nonprofit", TRUE, FALSE)</f>
        <v>0</v>
      </c>
    </row>
    <row r="2216" spans="1:33" x14ac:dyDescent="0.2">
      <c r="A2216">
        <v>6330</v>
      </c>
      <c r="B2216" t="s">
        <v>9221</v>
      </c>
      <c r="C2216" t="s">
        <v>28</v>
      </c>
      <c r="D2216" s="1">
        <v>45645</v>
      </c>
      <c r="E2216" t="s">
        <v>9222</v>
      </c>
      <c r="F2216" t="b">
        <v>1</v>
      </c>
      <c r="G2216" t="s">
        <v>22</v>
      </c>
      <c r="J2216" t="s">
        <v>23</v>
      </c>
      <c r="K2216" t="s">
        <v>24</v>
      </c>
      <c r="L2216" t="s">
        <v>953</v>
      </c>
      <c r="M2216" t="s">
        <v>9216</v>
      </c>
      <c r="N2216">
        <v>45.705849999999998</v>
      </c>
      <c r="O2216">
        <v>-107.515269</v>
      </c>
      <c r="P2216" t="s">
        <v>78</v>
      </c>
      <c r="Q2216" t="s">
        <v>28</v>
      </c>
      <c r="R2216" t="s">
        <v>28</v>
      </c>
      <c r="S2216" t="s">
        <v>28</v>
      </c>
      <c r="T2216" t="s">
        <v>28</v>
      </c>
      <c r="U2216" t="s">
        <v>28</v>
      </c>
      <c r="V2216" t="s">
        <v>28</v>
      </c>
      <c r="W2216" t="s">
        <v>936</v>
      </c>
      <c r="X2216" t="s">
        <v>3389</v>
      </c>
      <c r="Y2216" t="s">
        <v>9223</v>
      </c>
      <c r="Z2216" t="s">
        <v>9224</v>
      </c>
      <c r="AA2216" t="s">
        <v>28</v>
      </c>
      <c r="AB2216" t="s">
        <v>28</v>
      </c>
      <c r="AC2216" t="s">
        <v>28</v>
      </c>
      <c r="AD2216" t="s">
        <v>39</v>
      </c>
      <c r="AE2216" t="s">
        <v>28</v>
      </c>
      <c r="AF2216" t="b">
        <f t="shared" si="34"/>
        <v>0</v>
      </c>
      <c r="AG2216" t="b">
        <f>IF(Table1[[#This Row],[bank_type]] = "Private Nonprofit", TRUE, FALSE)</f>
        <v>0</v>
      </c>
    </row>
    <row r="2217" spans="1:33" x14ac:dyDescent="0.2">
      <c r="A2217">
        <v>3191</v>
      </c>
      <c r="B2217" t="s">
        <v>9225</v>
      </c>
      <c r="C2217" s="1">
        <v>41815</v>
      </c>
      <c r="D2217" s="1">
        <v>41815</v>
      </c>
      <c r="E2217" t="s">
        <v>9226</v>
      </c>
      <c r="F2217" t="b">
        <v>1</v>
      </c>
      <c r="G2217" t="s">
        <v>22</v>
      </c>
      <c r="J2217" t="s">
        <v>23</v>
      </c>
      <c r="K2217" t="s">
        <v>24</v>
      </c>
      <c r="L2217" t="s">
        <v>953</v>
      </c>
      <c r="M2217" t="s">
        <v>9227</v>
      </c>
      <c r="N2217">
        <v>46.037739999999999</v>
      </c>
      <c r="O2217">
        <v>-104.79379</v>
      </c>
      <c r="P2217" t="s">
        <v>78</v>
      </c>
      <c r="Q2217" t="s">
        <v>9228</v>
      </c>
      <c r="R2217" t="s">
        <v>9218</v>
      </c>
      <c r="S2217" t="s">
        <v>9185</v>
      </c>
      <c r="T2217" t="s">
        <v>953</v>
      </c>
      <c r="U2217">
        <v>59624</v>
      </c>
      <c r="V2217" t="s">
        <v>28</v>
      </c>
      <c r="W2217" t="s">
        <v>875</v>
      </c>
      <c r="X2217" t="s">
        <v>2720</v>
      </c>
      <c r="Y2217" t="s">
        <v>9219</v>
      </c>
      <c r="Z2217" t="s">
        <v>9220</v>
      </c>
      <c r="AA2217" t="s">
        <v>9185</v>
      </c>
      <c r="AB2217" t="s">
        <v>953</v>
      </c>
      <c r="AC2217">
        <v>59624</v>
      </c>
      <c r="AD2217" t="s">
        <v>405</v>
      </c>
      <c r="AE2217" t="s">
        <v>9218</v>
      </c>
      <c r="AF2217" t="b">
        <f t="shared" si="34"/>
        <v>0</v>
      </c>
      <c r="AG2217" t="b">
        <f>IF(Table1[[#This Row],[bank_type]] = "Private Nonprofit", TRUE, FALSE)</f>
        <v>0</v>
      </c>
    </row>
    <row r="2218" spans="1:33" x14ac:dyDescent="0.2">
      <c r="A2218">
        <v>3191</v>
      </c>
      <c r="B2218" t="s">
        <v>9225</v>
      </c>
      <c r="C2218" s="1">
        <v>41815</v>
      </c>
      <c r="D2218" s="1">
        <v>41815</v>
      </c>
      <c r="E2218" t="s">
        <v>9226</v>
      </c>
      <c r="F2218" t="b">
        <v>1</v>
      </c>
      <c r="G2218" t="s">
        <v>22</v>
      </c>
      <c r="J2218" t="s">
        <v>23</v>
      </c>
      <c r="K2218" t="s">
        <v>24</v>
      </c>
      <c r="L2218" t="s">
        <v>953</v>
      </c>
      <c r="M2218" t="s">
        <v>9227</v>
      </c>
      <c r="N2218">
        <v>46.037739999999999</v>
      </c>
      <c r="O2218">
        <v>-104.79379</v>
      </c>
      <c r="P2218" t="s">
        <v>78</v>
      </c>
      <c r="Q2218" t="s">
        <v>9228</v>
      </c>
      <c r="R2218" t="s">
        <v>9218</v>
      </c>
      <c r="S2218" t="s">
        <v>9185</v>
      </c>
      <c r="T2218" t="s">
        <v>953</v>
      </c>
      <c r="U2218">
        <v>59624</v>
      </c>
      <c r="V2218" t="s">
        <v>28</v>
      </c>
      <c r="W2218" t="s">
        <v>2487</v>
      </c>
      <c r="X2218" t="s">
        <v>2488</v>
      </c>
      <c r="Y2218" t="s">
        <v>2489</v>
      </c>
      <c r="Z2218" t="s">
        <v>2362</v>
      </c>
      <c r="AA2218" t="s">
        <v>2363</v>
      </c>
      <c r="AB2218" t="s">
        <v>692</v>
      </c>
      <c r="AC2218">
        <v>34711</v>
      </c>
      <c r="AD2218" t="s">
        <v>60</v>
      </c>
      <c r="AE2218" t="s">
        <v>2490</v>
      </c>
      <c r="AF2218" t="b">
        <f t="shared" si="34"/>
        <v>0</v>
      </c>
      <c r="AG2218" t="b">
        <f>IF(Table1[[#This Row],[bank_type]] = "Private Nonprofit", TRUE, FALSE)</f>
        <v>0</v>
      </c>
    </row>
    <row r="2219" spans="1:33" x14ac:dyDescent="0.2">
      <c r="A2219">
        <v>3198</v>
      </c>
      <c r="B2219" t="s">
        <v>9229</v>
      </c>
      <c r="C2219" s="1">
        <v>41815</v>
      </c>
      <c r="D2219" s="1">
        <v>41815</v>
      </c>
      <c r="E2219" t="s">
        <v>9230</v>
      </c>
      <c r="F2219" t="b">
        <v>1</v>
      </c>
      <c r="G2219" t="s">
        <v>22</v>
      </c>
      <c r="J2219" t="s">
        <v>23</v>
      </c>
      <c r="K2219" t="s">
        <v>24</v>
      </c>
      <c r="L2219" t="s">
        <v>953</v>
      </c>
      <c r="M2219" t="s">
        <v>9231</v>
      </c>
      <c r="N2219">
        <v>46.288398000000001</v>
      </c>
      <c r="O2219">
        <v>-106.523318</v>
      </c>
      <c r="P2219" t="s">
        <v>78</v>
      </c>
      <c r="Q2219" t="s">
        <v>9228</v>
      </c>
      <c r="R2219" t="s">
        <v>9218</v>
      </c>
      <c r="S2219" t="s">
        <v>9185</v>
      </c>
      <c r="T2219" t="s">
        <v>953</v>
      </c>
      <c r="U2219">
        <v>59624</v>
      </c>
      <c r="V2219" t="s">
        <v>28</v>
      </c>
      <c r="W2219" t="s">
        <v>875</v>
      </c>
      <c r="X2219" t="s">
        <v>2720</v>
      </c>
      <c r="Y2219" t="s">
        <v>9219</v>
      </c>
      <c r="Z2219" t="s">
        <v>9220</v>
      </c>
      <c r="AA2219" t="s">
        <v>9185</v>
      </c>
      <c r="AB2219" t="s">
        <v>953</v>
      </c>
      <c r="AC2219">
        <v>59624</v>
      </c>
      <c r="AD2219" t="s">
        <v>405</v>
      </c>
      <c r="AE2219" t="s">
        <v>9218</v>
      </c>
      <c r="AF2219" t="b">
        <f t="shared" si="34"/>
        <v>0</v>
      </c>
      <c r="AG2219" t="b">
        <f>IF(Table1[[#This Row],[bank_type]] = "Private Nonprofit", TRUE, FALSE)</f>
        <v>0</v>
      </c>
    </row>
    <row r="2220" spans="1:33" x14ac:dyDescent="0.2">
      <c r="A2220">
        <v>3198</v>
      </c>
      <c r="B2220" t="s">
        <v>9229</v>
      </c>
      <c r="C2220" s="1">
        <v>41815</v>
      </c>
      <c r="D2220" s="1">
        <v>41815</v>
      </c>
      <c r="E2220" t="s">
        <v>9230</v>
      </c>
      <c r="F2220" t="b">
        <v>1</v>
      </c>
      <c r="G2220" t="s">
        <v>22</v>
      </c>
      <c r="J2220" t="s">
        <v>23</v>
      </c>
      <c r="K2220" t="s">
        <v>24</v>
      </c>
      <c r="L2220" t="s">
        <v>953</v>
      </c>
      <c r="M2220" t="s">
        <v>9231</v>
      </c>
      <c r="N2220">
        <v>46.288398000000001</v>
      </c>
      <c r="O2220">
        <v>-106.523318</v>
      </c>
      <c r="P2220" t="s">
        <v>78</v>
      </c>
      <c r="Q2220" t="s">
        <v>9228</v>
      </c>
      <c r="R2220" t="s">
        <v>9218</v>
      </c>
      <c r="S2220" t="s">
        <v>9185</v>
      </c>
      <c r="T2220" t="s">
        <v>953</v>
      </c>
      <c r="U2220">
        <v>59624</v>
      </c>
      <c r="V2220" t="s">
        <v>28</v>
      </c>
      <c r="W2220" t="s">
        <v>2487</v>
      </c>
      <c r="X2220" t="s">
        <v>2488</v>
      </c>
      <c r="Y2220" t="s">
        <v>2489</v>
      </c>
      <c r="Z2220" t="s">
        <v>2362</v>
      </c>
      <c r="AA2220" t="s">
        <v>2363</v>
      </c>
      <c r="AB2220" t="s">
        <v>692</v>
      </c>
      <c r="AC2220">
        <v>34711</v>
      </c>
      <c r="AD2220" t="s">
        <v>60</v>
      </c>
      <c r="AE2220" t="s">
        <v>2490</v>
      </c>
      <c r="AF2220" t="b">
        <f t="shared" si="34"/>
        <v>0</v>
      </c>
      <c r="AG2220" t="b">
        <f>IF(Table1[[#This Row],[bank_type]] = "Private Nonprofit", TRUE, FALSE)</f>
        <v>0</v>
      </c>
    </row>
    <row r="2221" spans="1:33" x14ac:dyDescent="0.2">
      <c r="A2221">
        <v>7206</v>
      </c>
      <c r="B2221" t="s">
        <v>9232</v>
      </c>
      <c r="C2221" t="s">
        <v>28</v>
      </c>
      <c r="D2221" t="s">
        <v>28</v>
      </c>
      <c r="E2221" t="s">
        <v>9233</v>
      </c>
      <c r="F2221" t="b">
        <v>1</v>
      </c>
      <c r="K2221" t="s">
        <v>42</v>
      </c>
      <c r="L2221" t="s">
        <v>953</v>
      </c>
      <c r="M2221" t="s">
        <v>9234</v>
      </c>
      <c r="N2221">
        <v>47.781210999999999</v>
      </c>
      <c r="O2221">
        <v>-112.52121699999999</v>
      </c>
      <c r="P2221" t="s">
        <v>78</v>
      </c>
      <c r="Q2221" t="s">
        <v>9235</v>
      </c>
      <c r="R2221" t="s">
        <v>9236</v>
      </c>
      <c r="S2221" t="s">
        <v>9237</v>
      </c>
      <c r="T2221" t="s">
        <v>953</v>
      </c>
      <c r="U2221">
        <v>59047</v>
      </c>
      <c r="V2221" t="s">
        <v>9238</v>
      </c>
      <c r="W2221" t="s">
        <v>9239</v>
      </c>
      <c r="X2221" t="s">
        <v>9240</v>
      </c>
      <c r="Y2221" t="s">
        <v>9241</v>
      </c>
      <c r="Z2221" t="s">
        <v>9235</v>
      </c>
      <c r="AA2221" t="s">
        <v>9242</v>
      </c>
      <c r="AB2221" t="s">
        <v>953</v>
      </c>
      <c r="AC2221">
        <v>59047</v>
      </c>
      <c r="AD2221" t="s">
        <v>34</v>
      </c>
      <c r="AE2221" t="s">
        <v>9243</v>
      </c>
      <c r="AF2221" t="b">
        <f t="shared" si="34"/>
        <v>0</v>
      </c>
      <c r="AG2221" t="b">
        <f>IF(Table1[[#This Row],[bank_type]] = "Private Nonprofit", TRUE, FALSE)</f>
        <v>0</v>
      </c>
    </row>
    <row r="2222" spans="1:33" x14ac:dyDescent="0.2">
      <c r="A2222">
        <v>4395</v>
      </c>
      <c r="B2222" t="s">
        <v>9244</v>
      </c>
      <c r="C2222" s="1">
        <v>42825</v>
      </c>
      <c r="D2222" s="1">
        <v>42825</v>
      </c>
      <c r="E2222" t="s">
        <v>9245</v>
      </c>
      <c r="F2222" t="b">
        <v>1</v>
      </c>
      <c r="G2222" t="s">
        <v>326</v>
      </c>
      <c r="J2222" t="s">
        <v>332</v>
      </c>
      <c r="K2222" t="s">
        <v>24</v>
      </c>
      <c r="L2222" t="s">
        <v>953</v>
      </c>
      <c r="M2222" t="s">
        <v>9246</v>
      </c>
      <c r="N2222">
        <v>47.922443545146699</v>
      </c>
      <c r="O2222">
        <v>-107.981679029197</v>
      </c>
      <c r="P2222" t="s">
        <v>78</v>
      </c>
      <c r="Q2222" t="s">
        <v>9235</v>
      </c>
      <c r="R2222" t="s">
        <v>9236</v>
      </c>
      <c r="S2222" t="s">
        <v>9237</v>
      </c>
      <c r="T2222" t="s">
        <v>953</v>
      </c>
      <c r="U2222">
        <v>59047</v>
      </c>
      <c r="V2222" t="s">
        <v>9238</v>
      </c>
      <c r="W2222" t="s">
        <v>28</v>
      </c>
      <c r="X2222" t="s">
        <v>28</v>
      </c>
      <c r="Y2222" t="s">
        <v>28</v>
      </c>
      <c r="Z2222" t="s">
        <v>28</v>
      </c>
      <c r="AA2222" t="s">
        <v>28</v>
      </c>
      <c r="AB2222" t="s">
        <v>28</v>
      </c>
      <c r="AC2222" t="s">
        <v>28</v>
      </c>
      <c r="AD2222" t="s">
        <v>28</v>
      </c>
      <c r="AE2222" t="s">
        <v>28</v>
      </c>
      <c r="AF2222" t="b">
        <f t="shared" si="34"/>
        <v>0</v>
      </c>
      <c r="AG2222" t="b">
        <f>IF(Table1[[#This Row],[bank_type]] = "Private Nonprofit", TRUE, FALSE)</f>
        <v>0</v>
      </c>
    </row>
    <row r="2223" spans="1:33" x14ac:dyDescent="0.2">
      <c r="A2223">
        <v>6636</v>
      </c>
      <c r="B2223" t="s">
        <v>9247</v>
      </c>
      <c r="C2223" t="s">
        <v>28</v>
      </c>
      <c r="D2223" s="1">
        <v>45796</v>
      </c>
      <c r="E2223" t="s">
        <v>9248</v>
      </c>
      <c r="F2223" t="b">
        <v>1</v>
      </c>
      <c r="K2223" t="s">
        <v>24</v>
      </c>
      <c r="L2223" t="s">
        <v>953</v>
      </c>
      <c r="M2223" t="s">
        <v>9182</v>
      </c>
      <c r="N2223">
        <v>47.224015000000001</v>
      </c>
      <c r="O2223">
        <v>-114.13906799999999</v>
      </c>
      <c r="P2223" t="s">
        <v>78</v>
      </c>
      <c r="Q2223" t="s">
        <v>9235</v>
      </c>
      <c r="R2223" t="s">
        <v>9236</v>
      </c>
      <c r="S2223" t="s">
        <v>9237</v>
      </c>
      <c r="T2223" t="s">
        <v>953</v>
      </c>
      <c r="U2223">
        <v>59047</v>
      </c>
      <c r="V2223" t="s">
        <v>9238</v>
      </c>
      <c r="W2223" t="s">
        <v>9239</v>
      </c>
      <c r="X2223" t="s">
        <v>9240</v>
      </c>
      <c r="Y2223" t="s">
        <v>9241</v>
      </c>
      <c r="Z2223" t="s">
        <v>9235</v>
      </c>
      <c r="AA2223" t="s">
        <v>9242</v>
      </c>
      <c r="AB2223" t="s">
        <v>953</v>
      </c>
      <c r="AC2223">
        <v>59047</v>
      </c>
      <c r="AD2223" t="s">
        <v>39</v>
      </c>
      <c r="AE2223" t="s">
        <v>9243</v>
      </c>
      <c r="AF2223" t="b">
        <f t="shared" si="34"/>
        <v>0</v>
      </c>
      <c r="AG2223" t="b">
        <f>IF(Table1[[#This Row],[bank_type]] = "Private Nonprofit", TRUE, FALSE)</f>
        <v>0</v>
      </c>
    </row>
    <row r="2224" spans="1:33" x14ac:dyDescent="0.2">
      <c r="A2224">
        <v>5690</v>
      </c>
      <c r="B2224" t="s">
        <v>9249</v>
      </c>
      <c r="C2224" t="s">
        <v>28</v>
      </c>
      <c r="D2224" s="1">
        <v>44378</v>
      </c>
      <c r="E2224" t="s">
        <v>9250</v>
      </c>
      <c r="F2224" t="b">
        <v>1</v>
      </c>
      <c r="G2224" t="s">
        <v>326</v>
      </c>
      <c r="K2224" t="s">
        <v>24</v>
      </c>
      <c r="L2224" t="s">
        <v>953</v>
      </c>
      <c r="M2224" t="s">
        <v>9251</v>
      </c>
      <c r="N2224">
        <v>48.850539386848602</v>
      </c>
      <c r="O2224">
        <v>-111.713620954532</v>
      </c>
      <c r="P2224" t="s">
        <v>78</v>
      </c>
      <c r="Q2224" t="s">
        <v>9235</v>
      </c>
      <c r="R2224" t="s">
        <v>9236</v>
      </c>
      <c r="S2224" t="s">
        <v>9237</v>
      </c>
      <c r="T2224" t="s">
        <v>953</v>
      </c>
      <c r="U2224">
        <v>59047</v>
      </c>
      <c r="V2224" t="s">
        <v>9238</v>
      </c>
      <c r="W2224" t="s">
        <v>9239</v>
      </c>
      <c r="X2224" t="s">
        <v>9240</v>
      </c>
      <c r="Y2224" t="s">
        <v>9241</v>
      </c>
      <c r="Z2224" t="s">
        <v>9235</v>
      </c>
      <c r="AA2224" t="s">
        <v>9242</v>
      </c>
      <c r="AB2224" t="s">
        <v>953</v>
      </c>
      <c r="AC2224">
        <v>59047</v>
      </c>
      <c r="AD2224" t="s">
        <v>34</v>
      </c>
      <c r="AE2224" t="s">
        <v>9243</v>
      </c>
      <c r="AF2224" t="b">
        <f t="shared" si="34"/>
        <v>0</v>
      </c>
      <c r="AG2224" t="b">
        <f>IF(Table1[[#This Row],[bank_type]] = "Private Nonprofit", TRUE, FALSE)</f>
        <v>0</v>
      </c>
    </row>
    <row r="2225" spans="1:33" x14ac:dyDescent="0.2">
      <c r="A2225">
        <v>5950</v>
      </c>
      <c r="B2225" t="s">
        <v>9252</v>
      </c>
      <c r="C2225" s="1">
        <v>45167</v>
      </c>
      <c r="D2225" s="1">
        <v>45167</v>
      </c>
      <c r="E2225" t="s">
        <v>9253</v>
      </c>
      <c r="F2225" t="b">
        <v>1</v>
      </c>
      <c r="G2225" t="s">
        <v>326</v>
      </c>
      <c r="J2225" t="s">
        <v>332</v>
      </c>
      <c r="K2225" t="s">
        <v>24</v>
      </c>
      <c r="L2225" t="s">
        <v>953</v>
      </c>
      <c r="M2225" t="s">
        <v>9254</v>
      </c>
      <c r="N2225">
        <v>48.350321999999998</v>
      </c>
      <c r="O2225">
        <v>-106.841825</v>
      </c>
      <c r="P2225" t="s">
        <v>78</v>
      </c>
      <c r="Q2225" t="s">
        <v>9235</v>
      </c>
      <c r="R2225" t="s">
        <v>9236</v>
      </c>
      <c r="S2225" t="s">
        <v>9237</v>
      </c>
      <c r="T2225" t="s">
        <v>953</v>
      </c>
      <c r="U2225">
        <v>59047</v>
      </c>
      <c r="V2225" t="s">
        <v>9238</v>
      </c>
      <c r="W2225" t="s">
        <v>28</v>
      </c>
      <c r="X2225" t="s">
        <v>28</v>
      </c>
      <c r="Y2225" t="s">
        <v>28</v>
      </c>
      <c r="Z2225" t="s">
        <v>28</v>
      </c>
      <c r="AA2225" t="s">
        <v>28</v>
      </c>
      <c r="AB2225" t="s">
        <v>28</v>
      </c>
      <c r="AC2225" t="s">
        <v>28</v>
      </c>
      <c r="AD2225" t="s">
        <v>28</v>
      </c>
      <c r="AE2225" t="s">
        <v>28</v>
      </c>
      <c r="AF2225" t="b">
        <f t="shared" si="34"/>
        <v>0</v>
      </c>
      <c r="AG2225" t="b">
        <f>IF(Table1[[#This Row],[bank_type]] = "Private Nonprofit", TRUE, FALSE)</f>
        <v>0</v>
      </c>
    </row>
    <row r="2226" spans="1:33" x14ac:dyDescent="0.2">
      <c r="A2226">
        <v>5426</v>
      </c>
      <c r="B2226" t="s">
        <v>9255</v>
      </c>
      <c r="C2226" s="1">
        <v>43998</v>
      </c>
      <c r="D2226" s="1">
        <v>43998</v>
      </c>
      <c r="E2226" t="s">
        <v>9256</v>
      </c>
      <c r="F2226" t="b">
        <v>1</v>
      </c>
      <c r="G2226" t="s">
        <v>67</v>
      </c>
      <c r="J2226" t="s">
        <v>68</v>
      </c>
      <c r="K2226" t="s">
        <v>24</v>
      </c>
      <c r="L2226" t="s">
        <v>953</v>
      </c>
      <c r="M2226" t="s">
        <v>9257</v>
      </c>
      <c r="N2226">
        <v>46.730282359666802</v>
      </c>
      <c r="O2226">
        <v>-113.91639527484899</v>
      </c>
      <c r="P2226" t="s">
        <v>78</v>
      </c>
      <c r="Q2226" t="s">
        <v>9235</v>
      </c>
      <c r="R2226" t="s">
        <v>9236</v>
      </c>
      <c r="S2226" t="s">
        <v>9237</v>
      </c>
      <c r="T2226" t="s">
        <v>953</v>
      </c>
      <c r="U2226">
        <v>59047</v>
      </c>
      <c r="V2226" t="s">
        <v>9238</v>
      </c>
      <c r="W2226" t="s">
        <v>9239</v>
      </c>
      <c r="X2226" t="s">
        <v>9240</v>
      </c>
      <c r="Y2226" t="s">
        <v>9241</v>
      </c>
      <c r="Z2226" t="s">
        <v>9235</v>
      </c>
      <c r="AA2226" t="s">
        <v>9242</v>
      </c>
      <c r="AB2226" t="s">
        <v>953</v>
      </c>
      <c r="AC2226">
        <v>59047</v>
      </c>
      <c r="AD2226" t="s">
        <v>39</v>
      </c>
      <c r="AE2226" t="s">
        <v>9243</v>
      </c>
      <c r="AF2226" t="b">
        <f t="shared" si="34"/>
        <v>0</v>
      </c>
      <c r="AG2226" t="b">
        <f>IF(Table1[[#This Row],[bank_type]] = "Private Nonprofit", TRUE, FALSE)</f>
        <v>0</v>
      </c>
    </row>
    <row r="2227" spans="1:33" x14ac:dyDescent="0.2">
      <c r="A2227">
        <v>6050</v>
      </c>
      <c r="B2227" t="s">
        <v>9258</v>
      </c>
      <c r="C2227" t="s">
        <v>28</v>
      </c>
      <c r="D2227" s="1">
        <v>44984</v>
      </c>
      <c r="E2227" t="s">
        <v>9259</v>
      </c>
      <c r="F2227" t="b">
        <v>1</v>
      </c>
      <c r="G2227" t="s">
        <v>326</v>
      </c>
      <c r="J2227" t="s">
        <v>332</v>
      </c>
      <c r="K2227" t="s">
        <v>24</v>
      </c>
      <c r="L2227" t="s">
        <v>953</v>
      </c>
      <c r="M2227" t="s">
        <v>9197</v>
      </c>
      <c r="N2227">
        <v>48.515799000000001</v>
      </c>
      <c r="O2227">
        <v>-104.499116</v>
      </c>
      <c r="P2227" t="s">
        <v>78</v>
      </c>
      <c r="Q2227" t="s">
        <v>28</v>
      </c>
      <c r="R2227" t="s">
        <v>28</v>
      </c>
      <c r="S2227" t="s">
        <v>28</v>
      </c>
      <c r="T2227" t="s">
        <v>28</v>
      </c>
      <c r="U2227" t="s">
        <v>28</v>
      </c>
      <c r="V2227" t="s">
        <v>28</v>
      </c>
      <c r="W2227" t="s">
        <v>28</v>
      </c>
      <c r="X2227" t="s">
        <v>28</v>
      </c>
      <c r="Y2227" t="s">
        <v>28</v>
      </c>
      <c r="Z2227" t="s">
        <v>28</v>
      </c>
      <c r="AA2227" t="s">
        <v>28</v>
      </c>
      <c r="AB2227" t="s">
        <v>28</v>
      </c>
      <c r="AC2227" t="s">
        <v>28</v>
      </c>
      <c r="AD2227" t="s">
        <v>28</v>
      </c>
      <c r="AE2227" t="s">
        <v>28</v>
      </c>
      <c r="AF2227" t="b">
        <f t="shared" si="34"/>
        <v>0</v>
      </c>
      <c r="AG2227" t="b">
        <f>IF(Table1[[#This Row],[bank_type]] = "Private Nonprofit", TRUE, FALSE)</f>
        <v>0</v>
      </c>
    </row>
    <row r="2228" spans="1:33" x14ac:dyDescent="0.2">
      <c r="A2228">
        <v>6018</v>
      </c>
      <c r="B2228" t="s">
        <v>9260</v>
      </c>
      <c r="C2228" t="s">
        <v>28</v>
      </c>
      <c r="D2228" s="1">
        <v>45310</v>
      </c>
      <c r="E2228" t="s">
        <v>9261</v>
      </c>
      <c r="F2228" t="b">
        <v>1</v>
      </c>
      <c r="G2228" t="s">
        <v>326</v>
      </c>
      <c r="J2228" t="s">
        <v>332</v>
      </c>
      <c r="K2228" t="s">
        <v>362</v>
      </c>
      <c r="L2228" t="s">
        <v>953</v>
      </c>
      <c r="M2228" t="s">
        <v>9182</v>
      </c>
      <c r="N2228">
        <v>47.606197000000002</v>
      </c>
      <c r="O2228">
        <v>-113.783608</v>
      </c>
      <c r="P2228" t="s">
        <v>78</v>
      </c>
      <c r="Q2228" t="s">
        <v>28</v>
      </c>
      <c r="R2228" t="s">
        <v>28</v>
      </c>
      <c r="S2228" t="s">
        <v>28</v>
      </c>
      <c r="T2228" t="s">
        <v>28</v>
      </c>
      <c r="U2228" t="s">
        <v>28</v>
      </c>
      <c r="V2228" t="s">
        <v>28</v>
      </c>
      <c r="W2228" t="s">
        <v>28</v>
      </c>
      <c r="X2228" t="s">
        <v>28</v>
      </c>
      <c r="Y2228" t="s">
        <v>28</v>
      </c>
      <c r="Z2228" t="s">
        <v>28</v>
      </c>
      <c r="AA2228" t="s">
        <v>28</v>
      </c>
      <c r="AB2228" t="s">
        <v>28</v>
      </c>
      <c r="AC2228" t="s">
        <v>28</v>
      </c>
      <c r="AD2228" t="s">
        <v>28</v>
      </c>
      <c r="AE2228" t="s">
        <v>28</v>
      </c>
      <c r="AF2228" t="b">
        <f t="shared" si="34"/>
        <v>0</v>
      </c>
      <c r="AG2228" t="b">
        <f>IF(Table1[[#This Row],[bank_type]] = "Private Nonprofit", TRUE, FALSE)</f>
        <v>0</v>
      </c>
    </row>
    <row r="2229" spans="1:33" x14ac:dyDescent="0.2">
      <c r="A2229">
        <v>4612</v>
      </c>
      <c r="B2229" t="s">
        <v>9262</v>
      </c>
      <c r="C2229" s="1">
        <v>43203</v>
      </c>
      <c r="D2229" s="1">
        <v>43203</v>
      </c>
      <c r="E2229" t="s">
        <v>9263</v>
      </c>
      <c r="F2229" t="b">
        <v>1</v>
      </c>
      <c r="G2229" t="s">
        <v>22</v>
      </c>
      <c r="J2229" t="s">
        <v>23</v>
      </c>
      <c r="K2229" t="s">
        <v>24</v>
      </c>
      <c r="L2229" t="s">
        <v>953</v>
      </c>
      <c r="M2229" t="s">
        <v>9213</v>
      </c>
      <c r="N2229">
        <v>46.642612946466699</v>
      </c>
      <c r="O2229">
        <v>-112.105401734149</v>
      </c>
      <c r="P2229" t="s">
        <v>78</v>
      </c>
      <c r="Q2229" t="s">
        <v>9235</v>
      </c>
      <c r="R2229" t="s">
        <v>9236</v>
      </c>
      <c r="S2229" t="s">
        <v>9237</v>
      </c>
      <c r="T2229" t="s">
        <v>953</v>
      </c>
      <c r="U2229">
        <v>59047</v>
      </c>
      <c r="V2229" t="s">
        <v>9238</v>
      </c>
      <c r="W2229" t="s">
        <v>2917</v>
      </c>
      <c r="X2229" t="s">
        <v>9264</v>
      </c>
      <c r="Y2229" t="s">
        <v>9265</v>
      </c>
      <c r="Z2229" t="s">
        <v>9266</v>
      </c>
      <c r="AA2229" t="s">
        <v>9242</v>
      </c>
      <c r="AB2229" t="s">
        <v>953</v>
      </c>
      <c r="AC2229">
        <v>59047</v>
      </c>
      <c r="AD2229" t="s">
        <v>39</v>
      </c>
      <c r="AE2229" t="s">
        <v>9243</v>
      </c>
      <c r="AF2229" t="b">
        <f t="shared" si="34"/>
        <v>0</v>
      </c>
      <c r="AG2229" t="b">
        <f>IF(Table1[[#This Row],[bank_type]] = "Private Nonprofit", TRUE, FALSE)</f>
        <v>0</v>
      </c>
    </row>
    <row r="2230" spans="1:33" x14ac:dyDescent="0.2">
      <c r="A2230">
        <v>6452</v>
      </c>
      <c r="B2230" t="s">
        <v>9267</v>
      </c>
      <c r="C2230" t="s">
        <v>28</v>
      </c>
      <c r="D2230" s="1">
        <v>45055</v>
      </c>
      <c r="E2230" t="s">
        <v>9268</v>
      </c>
      <c r="F2230" t="b">
        <v>1</v>
      </c>
      <c r="K2230" t="s">
        <v>76</v>
      </c>
      <c r="L2230" t="s">
        <v>953</v>
      </c>
      <c r="M2230" t="s">
        <v>9191</v>
      </c>
      <c r="N2230">
        <v>48.002034999999999</v>
      </c>
      <c r="O2230">
        <v>-114.305097</v>
      </c>
      <c r="P2230" t="s">
        <v>78</v>
      </c>
      <c r="Q2230" t="s">
        <v>28</v>
      </c>
      <c r="R2230" t="s">
        <v>28</v>
      </c>
      <c r="S2230" t="s">
        <v>28</v>
      </c>
      <c r="T2230" t="s">
        <v>28</v>
      </c>
      <c r="U2230" t="s">
        <v>28</v>
      </c>
      <c r="V2230" t="s">
        <v>28</v>
      </c>
      <c r="W2230" t="s">
        <v>28</v>
      </c>
      <c r="X2230" t="s">
        <v>28</v>
      </c>
      <c r="Y2230" t="s">
        <v>28</v>
      </c>
      <c r="Z2230" t="s">
        <v>28</v>
      </c>
      <c r="AA2230" t="s">
        <v>28</v>
      </c>
      <c r="AB2230" t="s">
        <v>28</v>
      </c>
      <c r="AC2230" t="s">
        <v>28</v>
      </c>
      <c r="AD2230" t="s">
        <v>28</v>
      </c>
      <c r="AE2230" t="s">
        <v>28</v>
      </c>
      <c r="AF2230" t="b">
        <f t="shared" si="34"/>
        <v>0</v>
      </c>
      <c r="AG2230" t="b">
        <f>IF(Table1[[#This Row],[bank_type]] = "Private Nonprofit", TRUE, FALSE)</f>
        <v>0</v>
      </c>
    </row>
    <row r="2231" spans="1:33" x14ac:dyDescent="0.2">
      <c r="A2231">
        <v>5952</v>
      </c>
      <c r="B2231" t="s">
        <v>9269</v>
      </c>
      <c r="C2231" t="s">
        <v>28</v>
      </c>
      <c r="D2231" s="1">
        <v>44855</v>
      </c>
      <c r="E2231" t="s">
        <v>9270</v>
      </c>
      <c r="F2231" t="b">
        <v>1</v>
      </c>
      <c r="G2231" t="s">
        <v>326</v>
      </c>
      <c r="J2231" t="s">
        <v>332</v>
      </c>
      <c r="K2231" t="s">
        <v>24</v>
      </c>
      <c r="L2231" t="s">
        <v>953</v>
      </c>
      <c r="M2231" t="s">
        <v>9271</v>
      </c>
      <c r="N2231">
        <v>46.386783000000001</v>
      </c>
      <c r="O2231">
        <v>-114.10592</v>
      </c>
      <c r="P2231" t="s">
        <v>78</v>
      </c>
      <c r="Q2231" t="s">
        <v>9235</v>
      </c>
      <c r="R2231" t="s">
        <v>9236</v>
      </c>
      <c r="S2231" t="s">
        <v>9237</v>
      </c>
      <c r="T2231" t="s">
        <v>953</v>
      </c>
      <c r="U2231">
        <v>59047</v>
      </c>
      <c r="V2231" t="s">
        <v>9238</v>
      </c>
      <c r="W2231" t="s">
        <v>28</v>
      </c>
      <c r="X2231" t="s">
        <v>28</v>
      </c>
      <c r="Y2231" t="s">
        <v>28</v>
      </c>
      <c r="Z2231" t="s">
        <v>28</v>
      </c>
      <c r="AA2231" t="s">
        <v>28</v>
      </c>
      <c r="AB2231" t="s">
        <v>28</v>
      </c>
      <c r="AC2231" t="s">
        <v>28</v>
      </c>
      <c r="AD2231" t="s">
        <v>28</v>
      </c>
      <c r="AE2231" t="s">
        <v>28</v>
      </c>
      <c r="AF2231" t="b">
        <f t="shared" si="34"/>
        <v>0</v>
      </c>
      <c r="AG2231" t="b">
        <f>IF(Table1[[#This Row],[bank_type]] = "Private Nonprofit", TRUE, FALSE)</f>
        <v>0</v>
      </c>
    </row>
    <row r="2232" spans="1:33" x14ac:dyDescent="0.2">
      <c r="A2232">
        <v>6239</v>
      </c>
      <c r="B2232" t="s">
        <v>9272</v>
      </c>
      <c r="C2232" t="s">
        <v>28</v>
      </c>
      <c r="D2232" s="1">
        <v>45029</v>
      </c>
      <c r="E2232" t="s">
        <v>9273</v>
      </c>
      <c r="F2232" t="b">
        <v>1</v>
      </c>
      <c r="K2232" t="s">
        <v>76</v>
      </c>
      <c r="L2232" t="s">
        <v>953</v>
      </c>
      <c r="M2232" t="s">
        <v>9234</v>
      </c>
      <c r="N2232">
        <v>47.859206999999998</v>
      </c>
      <c r="O2232">
        <v>-112.220916</v>
      </c>
      <c r="P2232" t="s">
        <v>78</v>
      </c>
      <c r="Q2232" t="s">
        <v>9235</v>
      </c>
      <c r="R2232" t="s">
        <v>9236</v>
      </c>
      <c r="S2232" t="s">
        <v>9237</v>
      </c>
      <c r="T2232" t="s">
        <v>953</v>
      </c>
      <c r="U2232">
        <v>59047</v>
      </c>
      <c r="V2232" t="s">
        <v>9238</v>
      </c>
      <c r="W2232" t="s">
        <v>28</v>
      </c>
      <c r="X2232" t="s">
        <v>28</v>
      </c>
      <c r="Y2232" t="s">
        <v>28</v>
      </c>
      <c r="Z2232" t="s">
        <v>28</v>
      </c>
      <c r="AA2232" t="s">
        <v>28</v>
      </c>
      <c r="AB2232" t="s">
        <v>28</v>
      </c>
      <c r="AC2232" t="s">
        <v>28</v>
      </c>
      <c r="AD2232" t="s">
        <v>28</v>
      </c>
      <c r="AE2232" t="s">
        <v>28</v>
      </c>
      <c r="AF2232" t="b">
        <f t="shared" si="34"/>
        <v>0</v>
      </c>
      <c r="AG2232" t="b">
        <f>IF(Table1[[#This Row],[bank_type]] = "Private Nonprofit", TRUE, FALSE)</f>
        <v>0</v>
      </c>
    </row>
    <row r="2233" spans="1:33" x14ac:dyDescent="0.2">
      <c r="A2233">
        <v>5418</v>
      </c>
      <c r="B2233" t="s">
        <v>9274</v>
      </c>
      <c r="C2233" t="s">
        <v>28</v>
      </c>
      <c r="D2233" s="1">
        <v>45938</v>
      </c>
      <c r="E2233" t="s">
        <v>9275</v>
      </c>
      <c r="F2233" t="b">
        <v>1</v>
      </c>
      <c r="K2233" t="s">
        <v>24</v>
      </c>
      <c r="L2233" t="s">
        <v>953</v>
      </c>
      <c r="M2233" t="s">
        <v>9191</v>
      </c>
      <c r="N2233">
        <v>48.433978000000003</v>
      </c>
      <c r="O2233">
        <v>-114.337676</v>
      </c>
      <c r="P2233" t="s">
        <v>38</v>
      </c>
      <c r="Q2233" t="s">
        <v>9235</v>
      </c>
      <c r="R2233" t="s">
        <v>9236</v>
      </c>
      <c r="S2233" t="s">
        <v>9237</v>
      </c>
      <c r="T2233" t="s">
        <v>953</v>
      </c>
      <c r="U2233">
        <v>59047</v>
      </c>
      <c r="V2233" t="s">
        <v>9238</v>
      </c>
      <c r="W2233" t="s">
        <v>9239</v>
      </c>
      <c r="X2233" t="s">
        <v>9240</v>
      </c>
      <c r="Y2233" t="s">
        <v>9241</v>
      </c>
      <c r="Z2233" t="s">
        <v>9235</v>
      </c>
      <c r="AA2233" t="s">
        <v>9242</v>
      </c>
      <c r="AB2233" t="s">
        <v>953</v>
      </c>
      <c r="AC2233">
        <v>59047</v>
      </c>
      <c r="AD2233" t="s">
        <v>39</v>
      </c>
      <c r="AE2233" t="s">
        <v>9243</v>
      </c>
      <c r="AF2233" t="b">
        <f t="shared" si="34"/>
        <v>0</v>
      </c>
      <c r="AG2233" t="b">
        <f>IF(Table1[[#This Row],[bank_type]] = "Private Nonprofit", TRUE, FALSE)</f>
        <v>1</v>
      </c>
    </row>
    <row r="2234" spans="1:33" x14ac:dyDescent="0.2">
      <c r="A2234">
        <v>4391</v>
      </c>
      <c r="B2234" t="s">
        <v>9276</v>
      </c>
      <c r="C2234" s="1">
        <v>42857</v>
      </c>
      <c r="D2234" s="1">
        <v>42857</v>
      </c>
      <c r="E2234" t="s">
        <v>9277</v>
      </c>
      <c r="F2234" t="b">
        <v>1</v>
      </c>
      <c r="G2234" t="s">
        <v>22</v>
      </c>
      <c r="J2234" t="s">
        <v>23</v>
      </c>
      <c r="K2234" t="s">
        <v>24</v>
      </c>
      <c r="L2234" t="s">
        <v>953</v>
      </c>
      <c r="M2234" t="s">
        <v>9231</v>
      </c>
      <c r="N2234">
        <v>46.293833938867699</v>
      </c>
      <c r="O2234">
        <v>-106.365000607158</v>
      </c>
      <c r="P2234" t="s">
        <v>78</v>
      </c>
      <c r="Q2234" t="s">
        <v>9235</v>
      </c>
      <c r="R2234" t="s">
        <v>9236</v>
      </c>
      <c r="S2234" t="s">
        <v>9237</v>
      </c>
      <c r="T2234" t="s">
        <v>953</v>
      </c>
      <c r="U2234">
        <v>59047</v>
      </c>
      <c r="V2234" t="s">
        <v>9238</v>
      </c>
      <c r="W2234" t="s">
        <v>28</v>
      </c>
      <c r="X2234" t="s">
        <v>28</v>
      </c>
      <c r="Y2234" t="s">
        <v>28</v>
      </c>
      <c r="Z2234" t="s">
        <v>28</v>
      </c>
      <c r="AA2234" t="s">
        <v>28</v>
      </c>
      <c r="AB2234" t="s">
        <v>28</v>
      </c>
      <c r="AC2234" t="s">
        <v>28</v>
      </c>
      <c r="AD2234" t="s">
        <v>28</v>
      </c>
      <c r="AE2234" t="s">
        <v>28</v>
      </c>
      <c r="AF2234" t="b">
        <f t="shared" si="34"/>
        <v>0</v>
      </c>
      <c r="AG2234" t="b">
        <f>IF(Table1[[#This Row],[bank_type]] = "Private Nonprofit", TRUE, FALSE)</f>
        <v>0</v>
      </c>
    </row>
    <row r="2235" spans="1:33" x14ac:dyDescent="0.2">
      <c r="A2235">
        <v>6211</v>
      </c>
      <c r="B2235" t="s">
        <v>9278</v>
      </c>
      <c r="C2235" t="s">
        <v>28</v>
      </c>
      <c r="D2235" s="1">
        <v>45593</v>
      </c>
      <c r="E2235" t="s">
        <v>9279</v>
      </c>
      <c r="F2235" t="b">
        <v>1</v>
      </c>
      <c r="G2235" t="s">
        <v>22</v>
      </c>
      <c r="J2235" t="s">
        <v>23</v>
      </c>
      <c r="K2235" t="s">
        <v>24</v>
      </c>
      <c r="L2235" t="s">
        <v>953</v>
      </c>
      <c r="M2235" t="s">
        <v>9280</v>
      </c>
      <c r="N2235">
        <v>46.435003000000002</v>
      </c>
      <c r="O2235">
        <v>-110.922</v>
      </c>
      <c r="P2235" t="s">
        <v>78</v>
      </c>
      <c r="Q2235" t="s">
        <v>9217</v>
      </c>
      <c r="R2235" t="s">
        <v>9218</v>
      </c>
      <c r="S2235" t="s">
        <v>9185</v>
      </c>
      <c r="T2235" t="s">
        <v>953</v>
      </c>
      <c r="U2235">
        <v>59624</v>
      </c>
      <c r="V2235" t="s">
        <v>28</v>
      </c>
      <c r="W2235" t="s">
        <v>2487</v>
      </c>
      <c r="X2235" t="s">
        <v>2488</v>
      </c>
      <c r="Y2235" t="s">
        <v>2489</v>
      </c>
      <c r="Z2235" t="s">
        <v>2362</v>
      </c>
      <c r="AA2235" t="s">
        <v>2363</v>
      </c>
      <c r="AB2235" t="s">
        <v>692</v>
      </c>
      <c r="AC2235">
        <v>34711</v>
      </c>
      <c r="AD2235" t="s">
        <v>60</v>
      </c>
      <c r="AE2235" t="s">
        <v>2490</v>
      </c>
      <c r="AF2235" t="b">
        <f t="shared" si="34"/>
        <v>0</v>
      </c>
      <c r="AG2235" t="b">
        <f>IF(Table1[[#This Row],[bank_type]] = "Private Nonprofit", TRUE, FALSE)</f>
        <v>0</v>
      </c>
    </row>
    <row r="2236" spans="1:33" x14ac:dyDescent="0.2">
      <c r="A2236">
        <v>6211</v>
      </c>
      <c r="B2236" t="s">
        <v>9278</v>
      </c>
      <c r="C2236" t="s">
        <v>28</v>
      </c>
      <c r="D2236" s="1">
        <v>45593</v>
      </c>
      <c r="E2236" t="s">
        <v>9279</v>
      </c>
      <c r="F2236" t="b">
        <v>1</v>
      </c>
      <c r="G2236" t="s">
        <v>22</v>
      </c>
      <c r="J2236" t="s">
        <v>23</v>
      </c>
      <c r="K2236" t="s">
        <v>24</v>
      </c>
      <c r="L2236" t="s">
        <v>953</v>
      </c>
      <c r="M2236" t="s">
        <v>9280</v>
      </c>
      <c r="N2236">
        <v>46.435003000000002</v>
      </c>
      <c r="O2236">
        <v>-110.922</v>
      </c>
      <c r="P2236" t="s">
        <v>78</v>
      </c>
      <c r="Q2236" t="s">
        <v>9217</v>
      </c>
      <c r="R2236" t="s">
        <v>9218</v>
      </c>
      <c r="S2236" t="s">
        <v>9185</v>
      </c>
      <c r="T2236" t="s">
        <v>953</v>
      </c>
      <c r="U2236">
        <v>59624</v>
      </c>
      <c r="V2236" t="s">
        <v>28</v>
      </c>
      <c r="W2236" t="s">
        <v>875</v>
      </c>
      <c r="X2236" t="s">
        <v>2720</v>
      </c>
      <c r="Y2236" t="s">
        <v>9219</v>
      </c>
      <c r="Z2236" t="s">
        <v>9220</v>
      </c>
      <c r="AA2236" t="s">
        <v>9185</v>
      </c>
      <c r="AB2236" t="s">
        <v>953</v>
      </c>
      <c r="AC2236">
        <v>59624</v>
      </c>
      <c r="AD2236" t="s">
        <v>34</v>
      </c>
      <c r="AE2236" t="s">
        <v>9218</v>
      </c>
      <c r="AF2236" t="b">
        <f t="shared" si="34"/>
        <v>0</v>
      </c>
      <c r="AG2236" t="b">
        <f>IF(Table1[[#This Row],[bank_type]] = "Private Nonprofit", TRUE, FALSE)</f>
        <v>0</v>
      </c>
    </row>
    <row r="2237" spans="1:33" x14ac:dyDescent="0.2">
      <c r="A2237">
        <v>7048</v>
      </c>
      <c r="B2237" t="s">
        <v>9281</v>
      </c>
      <c r="C2237" t="s">
        <v>28</v>
      </c>
      <c r="D2237" t="s">
        <v>28</v>
      </c>
      <c r="E2237" t="s">
        <v>9282</v>
      </c>
      <c r="F2237" t="b">
        <v>1</v>
      </c>
      <c r="K2237" t="s">
        <v>42</v>
      </c>
      <c r="L2237" t="s">
        <v>953</v>
      </c>
      <c r="M2237" t="s">
        <v>9283</v>
      </c>
      <c r="N2237">
        <v>46.266342000000002</v>
      </c>
      <c r="O2237">
        <v>-108.949833</v>
      </c>
      <c r="P2237" t="s">
        <v>78</v>
      </c>
      <c r="Q2237" t="s">
        <v>9217</v>
      </c>
      <c r="R2237" t="s">
        <v>9218</v>
      </c>
      <c r="S2237" t="s">
        <v>9185</v>
      </c>
      <c r="T2237" t="s">
        <v>953</v>
      </c>
      <c r="U2237">
        <v>59624</v>
      </c>
      <c r="V2237" t="s">
        <v>28</v>
      </c>
      <c r="W2237" t="s">
        <v>875</v>
      </c>
      <c r="X2237" t="s">
        <v>2720</v>
      </c>
      <c r="Y2237" t="s">
        <v>9219</v>
      </c>
      <c r="Z2237" t="s">
        <v>9220</v>
      </c>
      <c r="AA2237" t="s">
        <v>9185</v>
      </c>
      <c r="AB2237" t="s">
        <v>953</v>
      </c>
      <c r="AC2237">
        <v>59624</v>
      </c>
      <c r="AD2237" t="s">
        <v>34</v>
      </c>
      <c r="AE2237" t="s">
        <v>9218</v>
      </c>
      <c r="AF2237" t="b">
        <f t="shared" si="34"/>
        <v>0</v>
      </c>
      <c r="AG2237" t="b">
        <f>IF(Table1[[#This Row],[bank_type]] = "Private Nonprofit", TRUE, FALSE)</f>
        <v>0</v>
      </c>
    </row>
    <row r="2238" spans="1:33" x14ac:dyDescent="0.2">
      <c r="A2238">
        <v>7048</v>
      </c>
      <c r="B2238" t="s">
        <v>9281</v>
      </c>
      <c r="C2238" t="s">
        <v>28</v>
      </c>
      <c r="D2238" t="s">
        <v>28</v>
      </c>
      <c r="E2238" t="s">
        <v>9282</v>
      </c>
      <c r="F2238" t="b">
        <v>1</v>
      </c>
      <c r="K2238" t="s">
        <v>42</v>
      </c>
      <c r="L2238" t="s">
        <v>953</v>
      </c>
      <c r="M2238" t="s">
        <v>9283</v>
      </c>
      <c r="N2238">
        <v>46.266342000000002</v>
      </c>
      <c r="O2238">
        <v>-108.949833</v>
      </c>
      <c r="P2238" t="s">
        <v>78</v>
      </c>
      <c r="Q2238" t="s">
        <v>9217</v>
      </c>
      <c r="R2238" t="s">
        <v>9218</v>
      </c>
      <c r="S2238" t="s">
        <v>9185</v>
      </c>
      <c r="T2238" t="s">
        <v>953</v>
      </c>
      <c r="U2238">
        <v>59624</v>
      </c>
      <c r="V2238" t="s">
        <v>28</v>
      </c>
      <c r="W2238" t="s">
        <v>2487</v>
      </c>
      <c r="X2238" t="s">
        <v>2488</v>
      </c>
      <c r="Y2238" t="s">
        <v>2489</v>
      </c>
      <c r="Z2238" t="s">
        <v>2362</v>
      </c>
      <c r="AA2238" t="s">
        <v>2363</v>
      </c>
      <c r="AB2238" t="s">
        <v>692</v>
      </c>
      <c r="AC2238">
        <v>34711</v>
      </c>
      <c r="AD2238" t="s">
        <v>39</v>
      </c>
      <c r="AE2238" t="s">
        <v>2490</v>
      </c>
      <c r="AF2238" t="b">
        <f t="shared" si="34"/>
        <v>0</v>
      </c>
      <c r="AG2238" t="b">
        <f>IF(Table1[[#This Row],[bank_type]] = "Private Nonprofit", TRUE, FALSE)</f>
        <v>0</v>
      </c>
    </row>
    <row r="2239" spans="1:33" x14ac:dyDescent="0.2">
      <c r="A2239">
        <v>1763</v>
      </c>
      <c r="B2239" t="s">
        <v>9284</v>
      </c>
      <c r="C2239" s="1">
        <v>40963</v>
      </c>
      <c r="D2239" s="1">
        <v>40963</v>
      </c>
      <c r="E2239" t="s">
        <v>9285</v>
      </c>
      <c r="F2239" t="b">
        <v>1</v>
      </c>
      <c r="G2239" t="s">
        <v>22</v>
      </c>
      <c r="H2239" t="s">
        <v>846</v>
      </c>
      <c r="I2239" t="s">
        <v>847</v>
      </c>
      <c r="J2239" t="s">
        <v>23</v>
      </c>
      <c r="K2239" t="s">
        <v>24</v>
      </c>
      <c r="L2239" t="s">
        <v>953</v>
      </c>
      <c r="M2239" t="s">
        <v>9286</v>
      </c>
      <c r="N2239">
        <v>47.462499999999999</v>
      </c>
      <c r="O2239">
        <v>-109.47150999999999</v>
      </c>
      <c r="P2239" t="s">
        <v>78</v>
      </c>
      <c r="Q2239" t="s">
        <v>9287</v>
      </c>
      <c r="R2239" t="s">
        <v>9218</v>
      </c>
      <c r="S2239" t="s">
        <v>9185</v>
      </c>
      <c r="T2239" t="s">
        <v>953</v>
      </c>
      <c r="U2239">
        <v>59624</v>
      </c>
      <c r="V2239" t="s">
        <v>28</v>
      </c>
      <c r="W2239" t="s">
        <v>875</v>
      </c>
      <c r="X2239" t="s">
        <v>2720</v>
      </c>
      <c r="Y2239" t="s">
        <v>9219</v>
      </c>
      <c r="Z2239" t="s">
        <v>9220</v>
      </c>
      <c r="AA2239" t="s">
        <v>9185</v>
      </c>
      <c r="AB2239" t="s">
        <v>953</v>
      </c>
      <c r="AC2239">
        <v>59624</v>
      </c>
      <c r="AD2239" t="s">
        <v>39</v>
      </c>
      <c r="AE2239" t="s">
        <v>9218</v>
      </c>
      <c r="AF2239" t="b">
        <f t="shared" si="34"/>
        <v>0</v>
      </c>
      <c r="AG2239" t="b">
        <f>IF(Table1[[#This Row],[bank_type]] = "Private Nonprofit", TRUE, FALSE)</f>
        <v>0</v>
      </c>
    </row>
    <row r="2240" spans="1:33" x14ac:dyDescent="0.2">
      <c r="A2240">
        <v>1763</v>
      </c>
      <c r="B2240" t="s">
        <v>9284</v>
      </c>
      <c r="C2240" s="1">
        <v>40963</v>
      </c>
      <c r="D2240" s="1">
        <v>40963</v>
      </c>
      <c r="E2240" t="s">
        <v>9285</v>
      </c>
      <c r="F2240" t="b">
        <v>1</v>
      </c>
      <c r="G2240" t="s">
        <v>22</v>
      </c>
      <c r="H2240" t="s">
        <v>846</v>
      </c>
      <c r="I2240" t="s">
        <v>847</v>
      </c>
      <c r="J2240" t="s">
        <v>23</v>
      </c>
      <c r="K2240" t="s">
        <v>24</v>
      </c>
      <c r="L2240" t="s">
        <v>953</v>
      </c>
      <c r="M2240" t="s">
        <v>9286</v>
      </c>
      <c r="N2240">
        <v>47.462499999999999</v>
      </c>
      <c r="O2240">
        <v>-109.47150999999999</v>
      </c>
      <c r="P2240" t="s">
        <v>78</v>
      </c>
      <c r="Q2240" t="s">
        <v>9287</v>
      </c>
      <c r="R2240" t="s">
        <v>9218</v>
      </c>
      <c r="S2240" t="s">
        <v>9185</v>
      </c>
      <c r="T2240" t="s">
        <v>953</v>
      </c>
      <c r="U2240">
        <v>59624</v>
      </c>
      <c r="V2240" t="s">
        <v>28</v>
      </c>
      <c r="W2240" t="s">
        <v>2487</v>
      </c>
      <c r="X2240" t="s">
        <v>2488</v>
      </c>
      <c r="Y2240" t="s">
        <v>2489</v>
      </c>
      <c r="Z2240" t="s">
        <v>2362</v>
      </c>
      <c r="AA2240" t="s">
        <v>2363</v>
      </c>
      <c r="AB2240" t="s">
        <v>692</v>
      </c>
      <c r="AC2240">
        <v>34711</v>
      </c>
      <c r="AD2240" t="s">
        <v>60</v>
      </c>
      <c r="AE2240" t="s">
        <v>2490</v>
      </c>
      <c r="AF2240" t="b">
        <f t="shared" si="34"/>
        <v>0</v>
      </c>
      <c r="AG2240" t="b">
        <f>IF(Table1[[#This Row],[bank_type]] = "Private Nonprofit", TRUE, FALSE)</f>
        <v>0</v>
      </c>
    </row>
    <row r="2241" spans="1:33" x14ac:dyDescent="0.2">
      <c r="A2241">
        <v>2942</v>
      </c>
      <c r="B2241" t="s">
        <v>9288</v>
      </c>
      <c r="C2241" t="s">
        <v>28</v>
      </c>
      <c r="D2241" s="1">
        <v>42537</v>
      </c>
      <c r="E2241" t="s">
        <v>9289</v>
      </c>
      <c r="F2241" t="b">
        <v>1</v>
      </c>
      <c r="K2241" t="s">
        <v>76</v>
      </c>
      <c r="L2241" t="s">
        <v>953</v>
      </c>
      <c r="M2241" t="s">
        <v>9213</v>
      </c>
      <c r="N2241">
        <v>47.44</v>
      </c>
      <c r="O2241">
        <v>-112.55</v>
      </c>
      <c r="P2241" t="s">
        <v>78</v>
      </c>
      <c r="Q2241" t="s">
        <v>28</v>
      </c>
      <c r="R2241" t="s">
        <v>28</v>
      </c>
      <c r="S2241" t="s">
        <v>28</v>
      </c>
      <c r="T2241" t="s">
        <v>28</v>
      </c>
      <c r="U2241" t="s">
        <v>28</v>
      </c>
      <c r="V2241" t="s">
        <v>28</v>
      </c>
      <c r="W2241" t="s">
        <v>875</v>
      </c>
      <c r="X2241" t="s">
        <v>2720</v>
      </c>
      <c r="Y2241" t="s">
        <v>9219</v>
      </c>
      <c r="Z2241" t="s">
        <v>9220</v>
      </c>
      <c r="AA2241" t="s">
        <v>9185</v>
      </c>
      <c r="AB2241" t="s">
        <v>953</v>
      </c>
      <c r="AC2241">
        <v>59624</v>
      </c>
      <c r="AD2241" t="s">
        <v>405</v>
      </c>
      <c r="AE2241" t="s">
        <v>9218</v>
      </c>
      <c r="AF2241" t="b">
        <f t="shared" si="34"/>
        <v>0</v>
      </c>
      <c r="AG2241" t="b">
        <f>IF(Table1[[#This Row],[bank_type]] = "Private Nonprofit", TRUE, FALSE)</f>
        <v>0</v>
      </c>
    </row>
    <row r="2242" spans="1:33" x14ac:dyDescent="0.2">
      <c r="A2242">
        <v>1010</v>
      </c>
      <c r="B2242" t="s">
        <v>9290</v>
      </c>
      <c r="C2242" s="1">
        <v>40956</v>
      </c>
      <c r="D2242" s="1">
        <v>41499</v>
      </c>
      <c r="E2242" t="s">
        <v>9291</v>
      </c>
      <c r="F2242" t="b">
        <v>1</v>
      </c>
      <c r="K2242" t="s">
        <v>76</v>
      </c>
      <c r="L2242" t="s">
        <v>953</v>
      </c>
      <c r="M2242" t="s">
        <v>9203</v>
      </c>
      <c r="N2242">
        <v>45.738</v>
      </c>
      <c r="O2242">
        <v>-111.27119999999999</v>
      </c>
      <c r="P2242" t="s">
        <v>78</v>
      </c>
      <c r="Q2242" t="s">
        <v>9292</v>
      </c>
      <c r="R2242" t="s">
        <v>9293</v>
      </c>
      <c r="S2242" t="s">
        <v>9242</v>
      </c>
      <c r="T2242" t="s">
        <v>953</v>
      </c>
      <c r="U2242">
        <v>59047</v>
      </c>
      <c r="V2242" t="s">
        <v>954</v>
      </c>
      <c r="W2242" t="s">
        <v>603</v>
      </c>
      <c r="X2242" t="s">
        <v>949</v>
      </c>
      <c r="Y2242" t="s">
        <v>9294</v>
      </c>
      <c r="Z2242" t="s">
        <v>9295</v>
      </c>
      <c r="AA2242" t="s">
        <v>9242</v>
      </c>
      <c r="AB2242" t="s">
        <v>953</v>
      </c>
      <c r="AC2242">
        <v>59047</v>
      </c>
      <c r="AD2242" t="s">
        <v>39</v>
      </c>
      <c r="AE2242" t="s">
        <v>954</v>
      </c>
      <c r="AF2242" t="b">
        <f t="shared" si="34"/>
        <v>0</v>
      </c>
      <c r="AG2242" t="b">
        <f>IF(Table1[[#This Row],[bank_type]] = "Private Nonprofit", TRUE, FALSE)</f>
        <v>0</v>
      </c>
    </row>
    <row r="2243" spans="1:33" x14ac:dyDescent="0.2">
      <c r="A2243">
        <v>852</v>
      </c>
      <c r="B2243" t="s">
        <v>9296</v>
      </c>
      <c r="C2243" s="1">
        <v>38653</v>
      </c>
      <c r="D2243" s="1">
        <v>38653</v>
      </c>
      <c r="E2243" t="s">
        <v>9297</v>
      </c>
      <c r="F2243" t="b">
        <v>1</v>
      </c>
      <c r="G2243" t="s">
        <v>67</v>
      </c>
      <c r="J2243" t="s">
        <v>68</v>
      </c>
      <c r="K2243" t="s">
        <v>24</v>
      </c>
      <c r="L2243" t="s">
        <v>953</v>
      </c>
      <c r="M2243" t="s">
        <v>9298</v>
      </c>
      <c r="N2243">
        <v>46.896552</v>
      </c>
      <c r="O2243">
        <v>-112.973258</v>
      </c>
      <c r="P2243" t="s">
        <v>78</v>
      </c>
      <c r="Q2243" t="s">
        <v>9299</v>
      </c>
      <c r="R2243" t="s">
        <v>9300</v>
      </c>
      <c r="S2243" t="s">
        <v>9301</v>
      </c>
      <c r="T2243" t="s">
        <v>953</v>
      </c>
      <c r="U2243">
        <v>59854</v>
      </c>
      <c r="V2243" t="s">
        <v>28</v>
      </c>
      <c r="W2243" t="s">
        <v>974</v>
      </c>
      <c r="X2243" t="s">
        <v>9302</v>
      </c>
      <c r="Y2243" t="s">
        <v>9303</v>
      </c>
      <c r="Z2243" t="s">
        <v>9300</v>
      </c>
      <c r="AA2243" t="s">
        <v>9301</v>
      </c>
      <c r="AB2243" t="s">
        <v>953</v>
      </c>
      <c r="AC2243">
        <v>59854</v>
      </c>
      <c r="AD2243" t="s">
        <v>60</v>
      </c>
      <c r="AE2243" t="s">
        <v>28</v>
      </c>
      <c r="AF2243" t="b">
        <f t="shared" ref="AF2243:AF2306" si="35">IF(P2243="Public Commercial",TRUE,FALSE)</f>
        <v>0</v>
      </c>
      <c r="AG2243" t="b">
        <f>IF(Table1[[#This Row],[bank_type]] = "Private Nonprofit", TRUE, FALSE)</f>
        <v>0</v>
      </c>
    </row>
    <row r="2244" spans="1:33" x14ac:dyDescent="0.2">
      <c r="A2244">
        <v>853</v>
      </c>
      <c r="B2244" t="s">
        <v>9304</v>
      </c>
      <c r="C2244" s="1">
        <v>38981</v>
      </c>
      <c r="D2244" s="1">
        <v>38981</v>
      </c>
      <c r="E2244" t="s">
        <v>9297</v>
      </c>
      <c r="F2244" t="b">
        <v>1</v>
      </c>
      <c r="G2244" t="s">
        <v>326</v>
      </c>
      <c r="J2244" t="s">
        <v>332</v>
      </c>
      <c r="K2244" t="s">
        <v>24</v>
      </c>
      <c r="L2244" t="s">
        <v>953</v>
      </c>
      <c r="M2244" t="s">
        <v>9298</v>
      </c>
      <c r="N2244">
        <v>46.896552</v>
      </c>
      <c r="O2244">
        <v>-112.973258</v>
      </c>
      <c r="P2244" t="s">
        <v>78</v>
      </c>
      <c r="Q2244" t="s">
        <v>9299</v>
      </c>
      <c r="R2244" t="s">
        <v>9300</v>
      </c>
      <c r="S2244" t="s">
        <v>9301</v>
      </c>
      <c r="T2244" t="s">
        <v>953</v>
      </c>
      <c r="U2244">
        <v>59854</v>
      </c>
      <c r="V2244" t="s">
        <v>28</v>
      </c>
      <c r="W2244" t="s">
        <v>974</v>
      </c>
      <c r="X2244" t="s">
        <v>9302</v>
      </c>
      <c r="Y2244" t="s">
        <v>9303</v>
      </c>
      <c r="Z2244" t="s">
        <v>9300</v>
      </c>
      <c r="AA2244" t="s">
        <v>9301</v>
      </c>
      <c r="AB2244" t="s">
        <v>953</v>
      </c>
      <c r="AC2244">
        <v>59854</v>
      </c>
      <c r="AD2244" t="s">
        <v>60</v>
      </c>
      <c r="AE2244" t="s">
        <v>28</v>
      </c>
      <c r="AF2244" t="b">
        <f t="shared" si="35"/>
        <v>0</v>
      </c>
      <c r="AG2244" t="b">
        <f>IF(Table1[[#This Row],[bank_type]] = "Private Nonprofit", TRUE, FALSE)</f>
        <v>0</v>
      </c>
    </row>
    <row r="2245" spans="1:33" x14ac:dyDescent="0.2">
      <c r="A2245">
        <v>2549</v>
      </c>
      <c r="B2245" t="s">
        <v>9305</v>
      </c>
      <c r="C2245" s="1">
        <v>41340</v>
      </c>
      <c r="D2245" s="1">
        <v>41340</v>
      </c>
      <c r="E2245" t="s">
        <v>9306</v>
      </c>
      <c r="F2245" t="b">
        <v>1</v>
      </c>
      <c r="G2245" t="s">
        <v>22</v>
      </c>
      <c r="J2245" t="s">
        <v>23</v>
      </c>
      <c r="K2245" t="s">
        <v>24</v>
      </c>
      <c r="L2245" t="s">
        <v>953</v>
      </c>
      <c r="M2245" t="s">
        <v>9307</v>
      </c>
      <c r="N2245">
        <v>45.584539999999997</v>
      </c>
      <c r="O2245">
        <v>-112.33734</v>
      </c>
      <c r="P2245" t="s">
        <v>78</v>
      </c>
      <c r="Q2245" t="s">
        <v>9308</v>
      </c>
      <c r="R2245" t="s">
        <v>9309</v>
      </c>
      <c r="S2245" t="s">
        <v>9310</v>
      </c>
      <c r="T2245" t="s">
        <v>4003</v>
      </c>
      <c r="U2245">
        <v>1568</v>
      </c>
      <c r="V2245" t="s">
        <v>28</v>
      </c>
      <c r="W2245" t="s">
        <v>875</v>
      </c>
      <c r="X2245" t="s">
        <v>2720</v>
      </c>
      <c r="Y2245" t="s">
        <v>9219</v>
      </c>
      <c r="Z2245" t="s">
        <v>9220</v>
      </c>
      <c r="AA2245" t="s">
        <v>9185</v>
      </c>
      <c r="AB2245" t="s">
        <v>953</v>
      </c>
      <c r="AC2245">
        <v>59624</v>
      </c>
      <c r="AD2245" t="s">
        <v>39</v>
      </c>
      <c r="AE2245" t="s">
        <v>9218</v>
      </c>
      <c r="AF2245" t="b">
        <f t="shared" si="35"/>
        <v>0</v>
      </c>
      <c r="AG2245" t="b">
        <f>IF(Table1[[#This Row],[bank_type]] = "Private Nonprofit", TRUE, FALSE)</f>
        <v>0</v>
      </c>
    </row>
    <row r="2246" spans="1:33" x14ac:dyDescent="0.2">
      <c r="A2246">
        <v>1352</v>
      </c>
      <c r="B2246" t="s">
        <v>9311</v>
      </c>
      <c r="C2246" s="1">
        <v>40751</v>
      </c>
      <c r="D2246" s="1">
        <v>40751</v>
      </c>
      <c r="E2246" t="s">
        <v>9312</v>
      </c>
      <c r="F2246" t="b">
        <v>1</v>
      </c>
      <c r="G2246" t="s">
        <v>22</v>
      </c>
      <c r="J2246" t="s">
        <v>23</v>
      </c>
      <c r="K2246" t="s">
        <v>24</v>
      </c>
      <c r="L2246" t="s">
        <v>953</v>
      </c>
      <c r="M2246" t="s">
        <v>9313</v>
      </c>
      <c r="N2246">
        <v>45.328735999999999</v>
      </c>
      <c r="O2246">
        <v>-109.521573</v>
      </c>
      <c r="P2246" t="s">
        <v>78</v>
      </c>
      <c r="Q2246" t="s">
        <v>9314</v>
      </c>
      <c r="R2246" t="s">
        <v>9218</v>
      </c>
      <c r="S2246" t="s">
        <v>9185</v>
      </c>
      <c r="T2246" t="s">
        <v>953</v>
      </c>
      <c r="U2246">
        <v>59624</v>
      </c>
      <c r="V2246" t="s">
        <v>28</v>
      </c>
      <c r="W2246" t="s">
        <v>875</v>
      </c>
      <c r="X2246" t="s">
        <v>2720</v>
      </c>
      <c r="Y2246" t="s">
        <v>9219</v>
      </c>
      <c r="Z2246" t="s">
        <v>9220</v>
      </c>
      <c r="AA2246" t="s">
        <v>9185</v>
      </c>
      <c r="AB2246" t="s">
        <v>953</v>
      </c>
      <c r="AC2246">
        <v>59624</v>
      </c>
      <c r="AD2246" t="s">
        <v>39</v>
      </c>
      <c r="AE2246" t="s">
        <v>9218</v>
      </c>
      <c r="AF2246" t="b">
        <f t="shared" si="35"/>
        <v>0</v>
      </c>
      <c r="AG2246" t="b">
        <f>IF(Table1[[#This Row],[bank_type]] = "Private Nonprofit", TRUE, FALSE)</f>
        <v>0</v>
      </c>
    </row>
    <row r="2247" spans="1:33" x14ac:dyDescent="0.2">
      <c r="A2247">
        <v>1352</v>
      </c>
      <c r="B2247" t="s">
        <v>9311</v>
      </c>
      <c r="C2247" s="1">
        <v>40751</v>
      </c>
      <c r="D2247" s="1">
        <v>40751</v>
      </c>
      <c r="E2247" t="s">
        <v>9312</v>
      </c>
      <c r="F2247" t="b">
        <v>1</v>
      </c>
      <c r="G2247" t="s">
        <v>22</v>
      </c>
      <c r="J2247" t="s">
        <v>23</v>
      </c>
      <c r="K2247" t="s">
        <v>24</v>
      </c>
      <c r="L2247" t="s">
        <v>953</v>
      </c>
      <c r="M2247" t="s">
        <v>9313</v>
      </c>
      <c r="N2247">
        <v>45.328735999999999</v>
      </c>
      <c r="O2247">
        <v>-109.521573</v>
      </c>
      <c r="P2247" t="s">
        <v>78</v>
      </c>
      <c r="Q2247" t="s">
        <v>9314</v>
      </c>
      <c r="R2247" t="s">
        <v>9218</v>
      </c>
      <c r="S2247" t="s">
        <v>9185</v>
      </c>
      <c r="T2247" t="s">
        <v>953</v>
      </c>
      <c r="U2247">
        <v>59624</v>
      </c>
      <c r="V2247" t="s">
        <v>28</v>
      </c>
      <c r="W2247" t="s">
        <v>2487</v>
      </c>
      <c r="X2247" t="s">
        <v>2488</v>
      </c>
      <c r="Y2247" t="s">
        <v>2489</v>
      </c>
      <c r="Z2247" t="s">
        <v>2362</v>
      </c>
      <c r="AA2247" t="s">
        <v>2363</v>
      </c>
      <c r="AB2247" t="s">
        <v>692</v>
      </c>
      <c r="AC2247">
        <v>34711</v>
      </c>
      <c r="AD2247" t="s">
        <v>60</v>
      </c>
      <c r="AE2247" t="s">
        <v>2490</v>
      </c>
      <c r="AF2247" t="b">
        <f t="shared" si="35"/>
        <v>0</v>
      </c>
      <c r="AG2247" t="b">
        <f>IF(Table1[[#This Row],[bank_type]] = "Private Nonprofit", TRUE, FALSE)</f>
        <v>0</v>
      </c>
    </row>
    <row r="2248" spans="1:33" x14ac:dyDescent="0.2">
      <c r="A2248">
        <v>7026</v>
      </c>
      <c r="B2248" t="s">
        <v>9315</v>
      </c>
      <c r="C2248" t="s">
        <v>28</v>
      </c>
      <c r="D2248" t="s">
        <v>28</v>
      </c>
      <c r="E2248" t="s">
        <v>9316</v>
      </c>
      <c r="F2248" t="b">
        <v>1</v>
      </c>
      <c r="K2248" t="s">
        <v>42</v>
      </c>
      <c r="L2248" t="s">
        <v>953</v>
      </c>
      <c r="M2248" t="s">
        <v>9317</v>
      </c>
      <c r="N2248">
        <v>45.335923000000001</v>
      </c>
      <c r="O2248">
        <v>-109.569734</v>
      </c>
      <c r="P2248" t="s">
        <v>78</v>
      </c>
      <c r="Q2248" t="s">
        <v>9314</v>
      </c>
      <c r="R2248" t="s">
        <v>9218</v>
      </c>
      <c r="S2248" t="s">
        <v>9185</v>
      </c>
      <c r="T2248" t="s">
        <v>953</v>
      </c>
      <c r="U2248">
        <v>59624</v>
      </c>
      <c r="V2248" t="s">
        <v>28</v>
      </c>
      <c r="W2248" t="s">
        <v>875</v>
      </c>
      <c r="X2248" t="s">
        <v>2720</v>
      </c>
      <c r="Y2248" t="s">
        <v>9219</v>
      </c>
      <c r="Z2248" t="s">
        <v>9220</v>
      </c>
      <c r="AA2248" t="s">
        <v>9185</v>
      </c>
      <c r="AB2248" t="s">
        <v>953</v>
      </c>
      <c r="AC2248">
        <v>59624</v>
      </c>
      <c r="AD2248" t="s">
        <v>34</v>
      </c>
      <c r="AE2248" t="s">
        <v>9218</v>
      </c>
      <c r="AF2248" t="b">
        <f t="shared" si="35"/>
        <v>0</v>
      </c>
      <c r="AG2248" t="b">
        <f>IF(Table1[[#This Row],[bank_type]] = "Private Nonprofit", TRUE, FALSE)</f>
        <v>0</v>
      </c>
    </row>
    <row r="2249" spans="1:33" x14ac:dyDescent="0.2">
      <c r="A2249">
        <v>7026</v>
      </c>
      <c r="B2249" t="s">
        <v>9315</v>
      </c>
      <c r="C2249" t="s">
        <v>28</v>
      </c>
      <c r="D2249" t="s">
        <v>28</v>
      </c>
      <c r="E2249" t="s">
        <v>9316</v>
      </c>
      <c r="F2249" t="b">
        <v>1</v>
      </c>
      <c r="K2249" t="s">
        <v>42</v>
      </c>
      <c r="L2249" t="s">
        <v>953</v>
      </c>
      <c r="M2249" t="s">
        <v>9317</v>
      </c>
      <c r="N2249">
        <v>45.335923000000001</v>
      </c>
      <c r="O2249">
        <v>-109.569734</v>
      </c>
      <c r="P2249" t="s">
        <v>78</v>
      </c>
      <c r="Q2249" t="s">
        <v>9314</v>
      </c>
      <c r="R2249" t="s">
        <v>9218</v>
      </c>
      <c r="S2249" t="s">
        <v>9185</v>
      </c>
      <c r="T2249" t="s">
        <v>953</v>
      </c>
      <c r="U2249">
        <v>59624</v>
      </c>
      <c r="V2249" t="s">
        <v>28</v>
      </c>
      <c r="W2249" t="s">
        <v>2487</v>
      </c>
      <c r="X2249" t="s">
        <v>2488</v>
      </c>
      <c r="Y2249" t="s">
        <v>2489</v>
      </c>
      <c r="Z2249" t="s">
        <v>2362</v>
      </c>
      <c r="AA2249" t="s">
        <v>2363</v>
      </c>
      <c r="AB2249" t="s">
        <v>692</v>
      </c>
      <c r="AC2249">
        <v>34711</v>
      </c>
      <c r="AD2249" t="s">
        <v>60</v>
      </c>
      <c r="AE2249" t="s">
        <v>2490</v>
      </c>
      <c r="AF2249" t="b">
        <f t="shared" si="35"/>
        <v>0</v>
      </c>
      <c r="AG2249" t="b">
        <f>IF(Table1[[#This Row],[bank_type]] = "Private Nonprofit", TRUE, FALSE)</f>
        <v>0</v>
      </c>
    </row>
    <row r="2250" spans="1:33" x14ac:dyDescent="0.2">
      <c r="A2250">
        <v>5720</v>
      </c>
      <c r="B2250" t="s">
        <v>9318</v>
      </c>
      <c r="C2250" s="1">
        <v>44767</v>
      </c>
      <c r="D2250" s="1">
        <v>44767</v>
      </c>
      <c r="E2250" t="s">
        <v>9319</v>
      </c>
      <c r="F2250" t="b">
        <v>1</v>
      </c>
      <c r="G2250" t="s">
        <v>22</v>
      </c>
      <c r="J2250" t="s">
        <v>23</v>
      </c>
      <c r="K2250" t="s">
        <v>24</v>
      </c>
      <c r="L2250" t="s">
        <v>394</v>
      </c>
      <c r="M2250" t="s">
        <v>2658</v>
      </c>
      <c r="N2250">
        <v>37.162354687126701</v>
      </c>
      <c r="O2250">
        <v>-81.623075316715898</v>
      </c>
      <c r="P2250" t="s">
        <v>78</v>
      </c>
      <c r="Q2250" t="s">
        <v>2017</v>
      </c>
      <c r="R2250" t="s">
        <v>2659</v>
      </c>
      <c r="S2250" t="s">
        <v>2660</v>
      </c>
      <c r="T2250" t="s">
        <v>703</v>
      </c>
      <c r="U2250">
        <v>27615</v>
      </c>
      <c r="V2250" t="s">
        <v>2661</v>
      </c>
      <c r="W2250" t="s">
        <v>453</v>
      </c>
      <c r="X2250" t="s">
        <v>454</v>
      </c>
      <c r="Y2250" t="s">
        <v>455</v>
      </c>
      <c r="Z2250" t="s">
        <v>28</v>
      </c>
      <c r="AA2250" t="s">
        <v>28</v>
      </c>
      <c r="AB2250" t="s">
        <v>28</v>
      </c>
      <c r="AC2250" t="s">
        <v>28</v>
      </c>
      <c r="AD2250" t="s">
        <v>60</v>
      </c>
      <c r="AE2250" t="s">
        <v>28</v>
      </c>
      <c r="AF2250" t="b">
        <f t="shared" si="35"/>
        <v>0</v>
      </c>
      <c r="AG2250" t="b">
        <f>IF(Table1[[#This Row],[bank_type]] = "Private Nonprofit", TRUE, FALSE)</f>
        <v>0</v>
      </c>
    </row>
    <row r="2251" spans="1:33" x14ac:dyDescent="0.2">
      <c r="A2251">
        <v>5720</v>
      </c>
      <c r="B2251" t="s">
        <v>9318</v>
      </c>
      <c r="C2251" s="1">
        <v>44767</v>
      </c>
      <c r="D2251" s="1">
        <v>44767</v>
      </c>
      <c r="E2251" t="s">
        <v>9319</v>
      </c>
      <c r="F2251" t="b">
        <v>1</v>
      </c>
      <c r="G2251" t="s">
        <v>22</v>
      </c>
      <c r="J2251" t="s">
        <v>23</v>
      </c>
      <c r="K2251" t="s">
        <v>24</v>
      </c>
      <c r="L2251" t="s">
        <v>394</v>
      </c>
      <c r="M2251" t="s">
        <v>2658</v>
      </c>
      <c r="N2251">
        <v>37.162354687126701</v>
      </c>
      <c r="O2251">
        <v>-81.623075316715898</v>
      </c>
      <c r="P2251" t="s">
        <v>78</v>
      </c>
      <c r="Q2251" t="s">
        <v>2017</v>
      </c>
      <c r="R2251" t="s">
        <v>2659</v>
      </c>
      <c r="S2251" t="s">
        <v>2660</v>
      </c>
      <c r="T2251" t="s">
        <v>703</v>
      </c>
      <c r="U2251">
        <v>27615</v>
      </c>
      <c r="V2251" t="s">
        <v>2661</v>
      </c>
      <c r="W2251" t="s">
        <v>2666</v>
      </c>
      <c r="X2251" t="s">
        <v>2667</v>
      </c>
      <c r="Y2251" t="s">
        <v>2668</v>
      </c>
      <c r="Z2251" t="s">
        <v>28</v>
      </c>
      <c r="AA2251" t="s">
        <v>28</v>
      </c>
      <c r="AB2251" t="s">
        <v>28</v>
      </c>
      <c r="AC2251" t="s">
        <v>28</v>
      </c>
      <c r="AD2251" t="s">
        <v>34</v>
      </c>
      <c r="AE2251" t="s">
        <v>28</v>
      </c>
      <c r="AF2251" t="b">
        <f t="shared" si="35"/>
        <v>0</v>
      </c>
      <c r="AG2251" t="b">
        <f>IF(Table1[[#This Row],[bank_type]] = "Private Nonprofit", TRUE, FALSE)</f>
        <v>0</v>
      </c>
    </row>
    <row r="2252" spans="1:33" x14ac:dyDescent="0.2">
      <c r="A2252">
        <v>5720</v>
      </c>
      <c r="B2252" t="s">
        <v>9318</v>
      </c>
      <c r="C2252" s="1">
        <v>44767</v>
      </c>
      <c r="D2252" s="1">
        <v>44767</v>
      </c>
      <c r="E2252" t="s">
        <v>9319</v>
      </c>
      <c r="F2252" t="b">
        <v>1</v>
      </c>
      <c r="G2252" t="s">
        <v>22</v>
      </c>
      <c r="J2252" t="s">
        <v>23</v>
      </c>
      <c r="K2252" t="s">
        <v>24</v>
      </c>
      <c r="L2252" t="s">
        <v>394</v>
      </c>
      <c r="M2252" t="s">
        <v>2658</v>
      </c>
      <c r="N2252">
        <v>37.162354687126701</v>
      </c>
      <c r="O2252">
        <v>-81.623075316715898</v>
      </c>
      <c r="P2252" t="s">
        <v>78</v>
      </c>
      <c r="Q2252" t="s">
        <v>2017</v>
      </c>
      <c r="R2252" t="s">
        <v>2659</v>
      </c>
      <c r="S2252" t="s">
        <v>2660</v>
      </c>
      <c r="T2252" t="s">
        <v>703</v>
      </c>
      <c r="U2252">
        <v>27615</v>
      </c>
      <c r="V2252" t="s">
        <v>2661</v>
      </c>
      <c r="W2252" t="s">
        <v>2487</v>
      </c>
      <c r="X2252" t="s">
        <v>2488</v>
      </c>
      <c r="Y2252" t="s">
        <v>2489</v>
      </c>
      <c r="Z2252" t="s">
        <v>2362</v>
      </c>
      <c r="AA2252" t="s">
        <v>2363</v>
      </c>
      <c r="AB2252" t="s">
        <v>692</v>
      </c>
      <c r="AC2252">
        <v>34711</v>
      </c>
      <c r="AD2252" t="s">
        <v>60</v>
      </c>
      <c r="AE2252" t="s">
        <v>2490</v>
      </c>
      <c r="AF2252" t="b">
        <f t="shared" si="35"/>
        <v>0</v>
      </c>
      <c r="AG2252" t="b">
        <f>IF(Table1[[#This Row],[bank_type]] = "Private Nonprofit", TRUE, FALSE)</f>
        <v>0</v>
      </c>
    </row>
    <row r="2253" spans="1:33" x14ac:dyDescent="0.2">
      <c r="A2253">
        <v>5720</v>
      </c>
      <c r="B2253" t="s">
        <v>9318</v>
      </c>
      <c r="C2253" s="1">
        <v>44767</v>
      </c>
      <c r="D2253" s="1">
        <v>44767</v>
      </c>
      <c r="E2253" t="s">
        <v>9319</v>
      </c>
      <c r="F2253" t="b">
        <v>1</v>
      </c>
      <c r="G2253" t="s">
        <v>22</v>
      </c>
      <c r="J2253" t="s">
        <v>23</v>
      </c>
      <c r="K2253" t="s">
        <v>24</v>
      </c>
      <c r="L2253" t="s">
        <v>394</v>
      </c>
      <c r="M2253" t="s">
        <v>2658</v>
      </c>
      <c r="N2253">
        <v>37.162354687126701</v>
      </c>
      <c r="O2253">
        <v>-81.623075316715898</v>
      </c>
      <c r="P2253" t="s">
        <v>78</v>
      </c>
      <c r="Q2253" t="s">
        <v>2017</v>
      </c>
      <c r="R2253" t="s">
        <v>2659</v>
      </c>
      <c r="S2253" t="s">
        <v>2660</v>
      </c>
      <c r="T2253" t="s">
        <v>703</v>
      </c>
      <c r="U2253">
        <v>27615</v>
      </c>
      <c r="V2253" t="s">
        <v>2661</v>
      </c>
      <c r="W2253" t="s">
        <v>2662</v>
      </c>
      <c r="X2253" t="s">
        <v>2663</v>
      </c>
      <c r="Y2253" t="s">
        <v>2664</v>
      </c>
      <c r="Z2253" t="s">
        <v>2665</v>
      </c>
      <c r="AA2253" t="s">
        <v>1124</v>
      </c>
      <c r="AB2253" t="s">
        <v>703</v>
      </c>
      <c r="AC2253">
        <v>27615</v>
      </c>
      <c r="AD2253" t="s">
        <v>34</v>
      </c>
      <c r="AE2253" t="s">
        <v>28</v>
      </c>
      <c r="AF2253" t="b">
        <f t="shared" si="35"/>
        <v>0</v>
      </c>
      <c r="AG2253" t="b">
        <f>IF(Table1[[#This Row],[bank_type]] = "Private Nonprofit", TRUE, FALSE)</f>
        <v>0</v>
      </c>
    </row>
    <row r="2254" spans="1:33" x14ac:dyDescent="0.2">
      <c r="A2254">
        <v>418</v>
      </c>
      <c r="B2254" t="s">
        <v>9320</v>
      </c>
      <c r="C2254" s="1">
        <v>39325</v>
      </c>
      <c r="D2254" s="1">
        <v>39325</v>
      </c>
      <c r="E2254" t="s">
        <v>9321</v>
      </c>
      <c r="F2254" t="b">
        <v>1</v>
      </c>
      <c r="G2254" t="s">
        <v>326</v>
      </c>
      <c r="H2254" t="s">
        <v>846</v>
      </c>
      <c r="J2254" t="s">
        <v>7136</v>
      </c>
      <c r="K2254" t="s">
        <v>24</v>
      </c>
      <c r="L2254" t="s">
        <v>3965</v>
      </c>
      <c r="M2254" t="s">
        <v>9322</v>
      </c>
      <c r="N2254">
        <v>41.481713214245602</v>
      </c>
      <c r="O2254">
        <v>-112.103856184191</v>
      </c>
      <c r="P2254" t="s">
        <v>78</v>
      </c>
      <c r="Q2254" t="s">
        <v>9323</v>
      </c>
      <c r="R2254" t="s">
        <v>28</v>
      </c>
      <c r="S2254" t="s">
        <v>9324</v>
      </c>
      <c r="T2254" t="s">
        <v>3965</v>
      </c>
      <c r="U2254" t="s">
        <v>28</v>
      </c>
      <c r="V2254" t="s">
        <v>28</v>
      </c>
      <c r="W2254" t="s">
        <v>1693</v>
      </c>
      <c r="X2254" t="s">
        <v>9325</v>
      </c>
      <c r="Y2254" t="s">
        <v>9326</v>
      </c>
      <c r="Z2254" t="s">
        <v>28</v>
      </c>
      <c r="AA2254" t="s">
        <v>28</v>
      </c>
      <c r="AB2254" t="s">
        <v>3965</v>
      </c>
      <c r="AC2254" t="s">
        <v>28</v>
      </c>
      <c r="AD2254" t="s">
        <v>60</v>
      </c>
      <c r="AE2254" t="s">
        <v>28</v>
      </c>
      <c r="AF2254" t="b">
        <f t="shared" si="35"/>
        <v>0</v>
      </c>
      <c r="AG2254" t="b">
        <f>IF(Table1[[#This Row],[bank_type]] = "Private Nonprofit", TRUE, FALSE)</f>
        <v>0</v>
      </c>
    </row>
    <row r="2255" spans="1:33" x14ac:dyDescent="0.2">
      <c r="A2255">
        <v>5785</v>
      </c>
      <c r="B2255" t="s">
        <v>9327</v>
      </c>
      <c r="C2255" t="s">
        <v>28</v>
      </c>
      <c r="D2255" s="1">
        <v>45308</v>
      </c>
      <c r="E2255" t="s">
        <v>9328</v>
      </c>
      <c r="F2255" t="b">
        <v>1</v>
      </c>
      <c r="G2255" t="s">
        <v>22</v>
      </c>
      <c r="J2255" t="s">
        <v>23</v>
      </c>
      <c r="K2255" t="s">
        <v>24</v>
      </c>
      <c r="L2255" t="s">
        <v>394</v>
      </c>
      <c r="M2255" t="s">
        <v>4901</v>
      </c>
      <c r="N2255">
        <v>38.084011743047697</v>
      </c>
      <c r="O2255">
        <v>-76.690302885395397</v>
      </c>
      <c r="P2255" t="s">
        <v>78</v>
      </c>
      <c r="Q2255" t="s">
        <v>9329</v>
      </c>
      <c r="R2255" t="s">
        <v>9330</v>
      </c>
      <c r="S2255" t="s">
        <v>9331</v>
      </c>
      <c r="T2255" t="s">
        <v>688</v>
      </c>
      <c r="U2255">
        <v>21797</v>
      </c>
      <c r="V2255" t="s">
        <v>9332</v>
      </c>
      <c r="W2255" t="s">
        <v>1621</v>
      </c>
      <c r="X2255" t="s">
        <v>9333</v>
      </c>
      <c r="Y2255" t="s">
        <v>9334</v>
      </c>
      <c r="Z2255" t="s">
        <v>28</v>
      </c>
      <c r="AA2255" t="s">
        <v>28</v>
      </c>
      <c r="AB2255" t="s">
        <v>28</v>
      </c>
      <c r="AC2255" t="s">
        <v>28</v>
      </c>
      <c r="AD2255" t="s">
        <v>379</v>
      </c>
      <c r="AE2255" t="s">
        <v>28</v>
      </c>
      <c r="AF2255" t="b">
        <f t="shared" si="35"/>
        <v>0</v>
      </c>
      <c r="AG2255" t="b">
        <f>IF(Table1[[#This Row],[bank_type]] = "Private Nonprofit", TRUE, FALSE)</f>
        <v>0</v>
      </c>
    </row>
    <row r="2256" spans="1:33" x14ac:dyDescent="0.2">
      <c r="A2256">
        <v>5785</v>
      </c>
      <c r="B2256" t="s">
        <v>9327</v>
      </c>
      <c r="C2256" t="s">
        <v>28</v>
      </c>
      <c r="D2256" s="1">
        <v>45308</v>
      </c>
      <c r="E2256" t="s">
        <v>9328</v>
      </c>
      <c r="F2256" t="b">
        <v>1</v>
      </c>
      <c r="G2256" t="s">
        <v>22</v>
      </c>
      <c r="J2256" t="s">
        <v>23</v>
      </c>
      <c r="K2256" t="s">
        <v>24</v>
      </c>
      <c r="L2256" t="s">
        <v>394</v>
      </c>
      <c r="M2256" t="s">
        <v>4901</v>
      </c>
      <c r="N2256">
        <v>38.084011743047697</v>
      </c>
      <c r="O2256">
        <v>-76.690302885395397</v>
      </c>
      <c r="P2256" t="s">
        <v>78</v>
      </c>
      <c r="Q2256" t="s">
        <v>9329</v>
      </c>
      <c r="R2256" t="s">
        <v>9330</v>
      </c>
      <c r="S2256" t="s">
        <v>9331</v>
      </c>
      <c r="T2256" t="s">
        <v>688</v>
      </c>
      <c r="U2256">
        <v>21797</v>
      </c>
      <c r="V2256" t="s">
        <v>9332</v>
      </c>
      <c r="W2256" t="s">
        <v>345</v>
      </c>
      <c r="X2256" t="s">
        <v>661</v>
      </c>
      <c r="Y2256" t="s">
        <v>6027</v>
      </c>
      <c r="Z2256" t="s">
        <v>6026</v>
      </c>
      <c r="AA2256" t="s">
        <v>664</v>
      </c>
      <c r="AB2256" t="s">
        <v>394</v>
      </c>
      <c r="AC2256">
        <v>23236</v>
      </c>
      <c r="AD2256" t="s">
        <v>405</v>
      </c>
      <c r="AE2256" t="s">
        <v>28</v>
      </c>
      <c r="AF2256" t="b">
        <f t="shared" si="35"/>
        <v>0</v>
      </c>
      <c r="AG2256" t="b">
        <f>IF(Table1[[#This Row],[bank_type]] = "Private Nonprofit", TRUE, FALSE)</f>
        <v>0</v>
      </c>
    </row>
    <row r="2257" spans="1:33" x14ac:dyDescent="0.2">
      <c r="A2257">
        <v>1251</v>
      </c>
      <c r="B2257" t="s">
        <v>9335</v>
      </c>
      <c r="C2257" s="1">
        <v>35373</v>
      </c>
      <c r="D2257" s="1">
        <v>35373</v>
      </c>
      <c r="E2257" t="s">
        <v>9336</v>
      </c>
      <c r="F2257" t="b">
        <v>1</v>
      </c>
      <c r="G2257" t="s">
        <v>326</v>
      </c>
      <c r="H2257" t="s">
        <v>53</v>
      </c>
      <c r="J2257" t="s">
        <v>332</v>
      </c>
      <c r="K2257" t="s">
        <v>24</v>
      </c>
      <c r="L2257" t="s">
        <v>433</v>
      </c>
      <c r="M2257" t="s">
        <v>3802</v>
      </c>
      <c r="N2257">
        <v>35.663365058409099</v>
      </c>
      <c r="O2257">
        <v>-88.931430763523693</v>
      </c>
      <c r="P2257" t="s">
        <v>705</v>
      </c>
      <c r="Q2257" t="s">
        <v>9337</v>
      </c>
      <c r="R2257" t="s">
        <v>9338</v>
      </c>
      <c r="S2257" t="s">
        <v>615</v>
      </c>
      <c r="T2257" t="s">
        <v>433</v>
      </c>
      <c r="U2257">
        <v>37243</v>
      </c>
      <c r="V2257" t="s">
        <v>28</v>
      </c>
      <c r="W2257" t="s">
        <v>1954</v>
      </c>
      <c r="X2257" t="s">
        <v>786</v>
      </c>
      <c r="Y2257" t="s">
        <v>9339</v>
      </c>
      <c r="Z2257" t="s">
        <v>9338</v>
      </c>
      <c r="AA2257" t="s">
        <v>615</v>
      </c>
      <c r="AB2257" t="s">
        <v>433</v>
      </c>
      <c r="AC2257">
        <v>37243</v>
      </c>
      <c r="AD2257" t="s">
        <v>39</v>
      </c>
      <c r="AE2257" t="s">
        <v>28</v>
      </c>
      <c r="AF2257" t="b">
        <f t="shared" si="35"/>
        <v>0</v>
      </c>
      <c r="AG2257" t="b">
        <f>IF(Table1[[#This Row],[bank_type]] = "Private Nonprofit", TRUE, FALSE)</f>
        <v>0</v>
      </c>
    </row>
    <row r="2258" spans="1:33" x14ac:dyDescent="0.2">
      <c r="A2258">
        <v>1468</v>
      </c>
      <c r="B2258" t="s">
        <v>9340</v>
      </c>
      <c r="C2258" s="1">
        <v>38175</v>
      </c>
      <c r="D2258" s="1">
        <v>38175</v>
      </c>
      <c r="E2258" t="s">
        <v>9341</v>
      </c>
      <c r="F2258" t="b">
        <v>1</v>
      </c>
      <c r="G2258" t="s">
        <v>326</v>
      </c>
      <c r="H2258" t="s">
        <v>1518</v>
      </c>
      <c r="J2258" t="s">
        <v>332</v>
      </c>
      <c r="K2258" t="s">
        <v>24</v>
      </c>
      <c r="L2258" t="s">
        <v>1223</v>
      </c>
      <c r="M2258" t="s">
        <v>2959</v>
      </c>
      <c r="N2258">
        <v>38.671267</v>
      </c>
      <c r="O2258">
        <v>-90.048097999999996</v>
      </c>
      <c r="P2258" t="s">
        <v>705</v>
      </c>
      <c r="Q2258" t="s">
        <v>9342</v>
      </c>
      <c r="R2258" t="s">
        <v>28</v>
      </c>
      <c r="S2258" t="s">
        <v>28</v>
      </c>
      <c r="T2258" t="s">
        <v>1223</v>
      </c>
      <c r="U2258" t="s">
        <v>28</v>
      </c>
      <c r="V2258" t="s">
        <v>28</v>
      </c>
      <c r="W2258" t="s">
        <v>472</v>
      </c>
      <c r="X2258" t="s">
        <v>9343</v>
      </c>
      <c r="Y2258" t="s">
        <v>28</v>
      </c>
      <c r="Z2258" t="s">
        <v>9344</v>
      </c>
      <c r="AA2258" t="s">
        <v>9345</v>
      </c>
      <c r="AB2258" t="s">
        <v>1223</v>
      </c>
      <c r="AC2258">
        <v>62025</v>
      </c>
      <c r="AD2258" t="s">
        <v>39</v>
      </c>
      <c r="AE2258" t="s">
        <v>28</v>
      </c>
      <c r="AF2258" t="b">
        <f t="shared" si="35"/>
        <v>0</v>
      </c>
      <c r="AG2258" t="b">
        <f>IF(Table1[[#This Row],[bank_type]] = "Private Nonprofit", TRUE, FALSE)</f>
        <v>0</v>
      </c>
    </row>
    <row r="2259" spans="1:33" x14ac:dyDescent="0.2">
      <c r="A2259">
        <v>466</v>
      </c>
      <c r="B2259" t="s">
        <v>9346</v>
      </c>
      <c r="C2259" s="1">
        <v>37681</v>
      </c>
      <c r="D2259" s="1">
        <v>37681</v>
      </c>
      <c r="E2259" t="s">
        <v>9347</v>
      </c>
      <c r="F2259" t="b">
        <v>1</v>
      </c>
      <c r="G2259" t="s">
        <v>22</v>
      </c>
      <c r="J2259" t="s">
        <v>23</v>
      </c>
      <c r="K2259" t="s">
        <v>24</v>
      </c>
      <c r="L2259" t="s">
        <v>479</v>
      </c>
      <c r="M2259" t="s">
        <v>9348</v>
      </c>
      <c r="N2259">
        <v>32.581470000000003</v>
      </c>
      <c r="O2259">
        <v>-84.049970000000002</v>
      </c>
      <c r="P2259" t="s">
        <v>78</v>
      </c>
      <c r="Q2259" t="s">
        <v>9349</v>
      </c>
      <c r="R2259" t="s">
        <v>9350</v>
      </c>
      <c r="S2259" t="s">
        <v>805</v>
      </c>
      <c r="T2259" t="s">
        <v>479</v>
      </c>
      <c r="U2259">
        <v>31405</v>
      </c>
      <c r="V2259" t="s">
        <v>9351</v>
      </c>
      <c r="W2259" t="s">
        <v>2198</v>
      </c>
      <c r="X2259" t="s">
        <v>9352</v>
      </c>
      <c r="Y2259" t="s">
        <v>9353</v>
      </c>
      <c r="Z2259" t="s">
        <v>9350</v>
      </c>
      <c r="AA2259" t="s">
        <v>805</v>
      </c>
      <c r="AB2259" t="s">
        <v>479</v>
      </c>
      <c r="AC2259">
        <v>31405</v>
      </c>
      <c r="AD2259" t="s">
        <v>39</v>
      </c>
      <c r="AE2259" t="s">
        <v>9351</v>
      </c>
      <c r="AF2259" t="b">
        <f t="shared" si="35"/>
        <v>0</v>
      </c>
      <c r="AG2259" t="b">
        <f>IF(Table1[[#This Row],[bank_type]] = "Private Nonprofit", TRUE, FALSE)</f>
        <v>0</v>
      </c>
    </row>
    <row r="2260" spans="1:33" x14ac:dyDescent="0.2">
      <c r="A2260">
        <v>466</v>
      </c>
      <c r="B2260" t="s">
        <v>9346</v>
      </c>
      <c r="C2260" s="1">
        <v>37681</v>
      </c>
      <c r="D2260" s="1">
        <v>37681</v>
      </c>
      <c r="E2260" t="s">
        <v>9347</v>
      </c>
      <c r="F2260" t="b">
        <v>1</v>
      </c>
      <c r="G2260" t="s">
        <v>22</v>
      </c>
      <c r="J2260" t="s">
        <v>23</v>
      </c>
      <c r="K2260" t="s">
        <v>24</v>
      </c>
      <c r="L2260" t="s">
        <v>479</v>
      </c>
      <c r="M2260" t="s">
        <v>9348</v>
      </c>
      <c r="N2260">
        <v>32.581470000000003</v>
      </c>
      <c r="O2260">
        <v>-84.049970000000002</v>
      </c>
      <c r="P2260" t="s">
        <v>78</v>
      </c>
      <c r="Q2260" t="s">
        <v>9349</v>
      </c>
      <c r="R2260" t="s">
        <v>9350</v>
      </c>
      <c r="S2260" t="s">
        <v>805</v>
      </c>
      <c r="T2260" t="s">
        <v>479</v>
      </c>
      <c r="U2260">
        <v>31405</v>
      </c>
      <c r="V2260" t="s">
        <v>9351</v>
      </c>
      <c r="W2260" t="s">
        <v>7021</v>
      </c>
      <c r="X2260" t="s">
        <v>9354</v>
      </c>
      <c r="Y2260" t="s">
        <v>9355</v>
      </c>
      <c r="Z2260" t="s">
        <v>9356</v>
      </c>
      <c r="AA2260" t="s">
        <v>9357</v>
      </c>
      <c r="AB2260" t="s">
        <v>422</v>
      </c>
      <c r="AC2260" t="s">
        <v>9358</v>
      </c>
      <c r="AD2260" t="s">
        <v>60</v>
      </c>
      <c r="AE2260" t="s">
        <v>9359</v>
      </c>
      <c r="AF2260" t="b">
        <f t="shared" si="35"/>
        <v>0</v>
      </c>
      <c r="AG2260" t="b">
        <f>IF(Table1[[#This Row],[bank_type]] = "Private Nonprofit", TRUE, FALSE)</f>
        <v>0</v>
      </c>
    </row>
    <row r="2261" spans="1:33" x14ac:dyDescent="0.2">
      <c r="A2261">
        <v>1437</v>
      </c>
      <c r="B2261" t="s">
        <v>9360</v>
      </c>
      <c r="C2261" s="1">
        <v>40774</v>
      </c>
      <c r="D2261" s="1">
        <v>40774</v>
      </c>
      <c r="E2261" t="s">
        <v>9361</v>
      </c>
      <c r="F2261" t="b">
        <v>1</v>
      </c>
      <c r="G2261" t="s">
        <v>326</v>
      </c>
      <c r="J2261" t="s">
        <v>9362</v>
      </c>
      <c r="K2261" t="s">
        <v>24</v>
      </c>
      <c r="L2261" t="s">
        <v>333</v>
      </c>
      <c r="M2261" t="s">
        <v>6668</v>
      </c>
      <c r="N2261">
        <v>44.455475</v>
      </c>
      <c r="O2261">
        <v>-68.880889999999994</v>
      </c>
      <c r="P2261" t="s">
        <v>705</v>
      </c>
      <c r="Q2261" t="s">
        <v>9363</v>
      </c>
      <c r="R2261" t="s">
        <v>9364</v>
      </c>
      <c r="S2261" t="s">
        <v>337</v>
      </c>
      <c r="T2261" t="s">
        <v>333</v>
      </c>
      <c r="U2261" t="s">
        <v>9365</v>
      </c>
      <c r="V2261" t="s">
        <v>28</v>
      </c>
      <c r="W2261" t="s">
        <v>9366</v>
      </c>
      <c r="X2261" t="s">
        <v>9367</v>
      </c>
      <c r="Y2261" t="s">
        <v>9368</v>
      </c>
      <c r="Z2261" t="s">
        <v>9369</v>
      </c>
      <c r="AA2261" t="s">
        <v>337</v>
      </c>
      <c r="AB2261" t="s">
        <v>333</v>
      </c>
      <c r="AC2261" t="s">
        <v>9365</v>
      </c>
      <c r="AD2261" t="s">
        <v>39</v>
      </c>
      <c r="AE2261" t="s">
        <v>9364</v>
      </c>
      <c r="AF2261" t="b">
        <f t="shared" si="35"/>
        <v>0</v>
      </c>
      <c r="AG2261" t="b">
        <f>IF(Table1[[#This Row],[bank_type]] = "Private Nonprofit", TRUE, FALSE)</f>
        <v>0</v>
      </c>
    </row>
    <row r="2262" spans="1:33" x14ac:dyDescent="0.2">
      <c r="A2262">
        <v>1437</v>
      </c>
      <c r="B2262" t="s">
        <v>9360</v>
      </c>
      <c r="C2262" s="1">
        <v>40774</v>
      </c>
      <c r="D2262" s="1">
        <v>40774</v>
      </c>
      <c r="E2262" t="s">
        <v>9361</v>
      </c>
      <c r="F2262" t="b">
        <v>1</v>
      </c>
      <c r="G2262" t="s">
        <v>326</v>
      </c>
      <c r="J2262" t="s">
        <v>9362</v>
      </c>
      <c r="K2262" t="s">
        <v>24</v>
      </c>
      <c r="L2262" t="s">
        <v>333</v>
      </c>
      <c r="M2262" t="s">
        <v>6668</v>
      </c>
      <c r="N2262">
        <v>44.455475</v>
      </c>
      <c r="O2262">
        <v>-68.880889999999994</v>
      </c>
      <c r="P2262" t="s">
        <v>705</v>
      </c>
      <c r="Q2262" t="s">
        <v>9363</v>
      </c>
      <c r="R2262" t="s">
        <v>9364</v>
      </c>
      <c r="S2262" t="s">
        <v>337</v>
      </c>
      <c r="T2262" t="s">
        <v>333</v>
      </c>
      <c r="U2262" t="s">
        <v>9365</v>
      </c>
      <c r="V2262" t="s">
        <v>28</v>
      </c>
      <c r="W2262" t="s">
        <v>6317</v>
      </c>
      <c r="X2262" t="s">
        <v>9370</v>
      </c>
      <c r="Y2262" t="s">
        <v>9371</v>
      </c>
      <c r="Z2262" t="s">
        <v>9372</v>
      </c>
      <c r="AA2262" t="s">
        <v>337</v>
      </c>
      <c r="AB2262" t="s">
        <v>333</v>
      </c>
      <c r="AC2262" t="s">
        <v>9365</v>
      </c>
      <c r="AD2262" t="s">
        <v>39</v>
      </c>
      <c r="AE2262" t="s">
        <v>9373</v>
      </c>
      <c r="AF2262" t="b">
        <f t="shared" si="35"/>
        <v>0</v>
      </c>
      <c r="AG2262" t="b">
        <f>IF(Table1[[#This Row],[bank_type]] = "Private Nonprofit", TRUE, FALSE)</f>
        <v>0</v>
      </c>
    </row>
    <row r="2263" spans="1:33" x14ac:dyDescent="0.2">
      <c r="A2263">
        <v>2965</v>
      </c>
      <c r="B2263" t="s">
        <v>9374</v>
      </c>
      <c r="C2263" t="s">
        <v>28</v>
      </c>
      <c r="D2263" s="1">
        <v>43081</v>
      </c>
      <c r="E2263" t="s">
        <v>9375</v>
      </c>
      <c r="F2263" t="b">
        <v>1</v>
      </c>
      <c r="K2263" t="s">
        <v>76</v>
      </c>
      <c r="L2263" t="s">
        <v>333</v>
      </c>
      <c r="M2263" t="s">
        <v>6773</v>
      </c>
      <c r="N2263">
        <v>44.009</v>
      </c>
      <c r="O2263">
        <v>-69.590500000000006</v>
      </c>
      <c r="P2263" t="s">
        <v>705</v>
      </c>
      <c r="Q2263" t="s">
        <v>28</v>
      </c>
      <c r="R2263" t="s">
        <v>28</v>
      </c>
      <c r="S2263" t="s">
        <v>28</v>
      </c>
      <c r="T2263" t="s">
        <v>28</v>
      </c>
      <c r="U2263" t="s">
        <v>28</v>
      </c>
      <c r="V2263" t="s">
        <v>28</v>
      </c>
      <c r="W2263" t="s">
        <v>28</v>
      </c>
      <c r="X2263" t="s">
        <v>28</v>
      </c>
      <c r="Y2263" t="s">
        <v>28</v>
      </c>
      <c r="Z2263" t="s">
        <v>28</v>
      </c>
      <c r="AA2263" t="s">
        <v>28</v>
      </c>
      <c r="AB2263" t="s">
        <v>28</v>
      </c>
      <c r="AC2263" t="s">
        <v>28</v>
      </c>
      <c r="AD2263" t="s">
        <v>28</v>
      </c>
      <c r="AE2263" t="s">
        <v>28</v>
      </c>
      <c r="AF2263" t="b">
        <f t="shared" si="35"/>
        <v>0</v>
      </c>
      <c r="AG2263" t="b">
        <f>IF(Table1[[#This Row],[bank_type]] = "Private Nonprofit", TRUE, FALSE)</f>
        <v>0</v>
      </c>
    </row>
    <row r="2264" spans="1:33" x14ac:dyDescent="0.2">
      <c r="A2264">
        <v>4599</v>
      </c>
      <c r="B2264" t="s">
        <v>9376</v>
      </c>
      <c r="C2264" t="s">
        <v>28</v>
      </c>
      <c r="D2264" s="1">
        <v>43482</v>
      </c>
      <c r="E2264" t="s">
        <v>9377</v>
      </c>
      <c r="F2264" t="b">
        <v>1</v>
      </c>
      <c r="G2264" t="s">
        <v>326</v>
      </c>
      <c r="H2264" t="s">
        <v>53</v>
      </c>
      <c r="J2264" t="s">
        <v>332</v>
      </c>
      <c r="K2264" t="s">
        <v>42</v>
      </c>
      <c r="L2264" t="s">
        <v>692</v>
      </c>
      <c r="M2264" t="s">
        <v>9378</v>
      </c>
      <c r="N2264">
        <v>29.960198529538399</v>
      </c>
      <c r="O2264">
        <v>-83.025326914433904</v>
      </c>
      <c r="P2264" t="s">
        <v>78</v>
      </c>
      <c r="Q2264" t="s">
        <v>28</v>
      </c>
      <c r="R2264" t="s">
        <v>28</v>
      </c>
      <c r="S2264" t="s">
        <v>28</v>
      </c>
      <c r="T2264" t="s">
        <v>28</v>
      </c>
      <c r="U2264" t="s">
        <v>28</v>
      </c>
      <c r="V2264" t="s">
        <v>28</v>
      </c>
      <c r="W2264" t="s">
        <v>28</v>
      </c>
      <c r="X2264" t="s">
        <v>28</v>
      </c>
      <c r="Y2264" t="s">
        <v>28</v>
      </c>
      <c r="Z2264" t="s">
        <v>28</v>
      </c>
      <c r="AA2264" t="s">
        <v>28</v>
      </c>
      <c r="AB2264" t="s">
        <v>28</v>
      </c>
      <c r="AC2264" t="s">
        <v>28</v>
      </c>
      <c r="AD2264" t="s">
        <v>28</v>
      </c>
      <c r="AE2264" t="s">
        <v>28</v>
      </c>
      <c r="AF2264" t="b">
        <f t="shared" si="35"/>
        <v>0</v>
      </c>
      <c r="AG2264" t="b">
        <f>IF(Table1[[#This Row],[bank_type]] = "Private Nonprofit", TRUE, FALSE)</f>
        <v>0</v>
      </c>
    </row>
    <row r="2265" spans="1:33" x14ac:dyDescent="0.2">
      <c r="A2265">
        <v>4948</v>
      </c>
      <c r="B2265" t="s">
        <v>9379</v>
      </c>
      <c r="C2265" s="1">
        <v>44509</v>
      </c>
      <c r="D2265" s="1">
        <v>44509</v>
      </c>
      <c r="E2265" t="s">
        <v>9380</v>
      </c>
      <c r="F2265" t="b">
        <v>1</v>
      </c>
      <c r="G2265" t="s">
        <v>326</v>
      </c>
      <c r="H2265" t="s">
        <v>331</v>
      </c>
      <c r="J2265" t="s">
        <v>332</v>
      </c>
      <c r="K2265" t="s">
        <v>24</v>
      </c>
      <c r="L2265" t="s">
        <v>692</v>
      </c>
      <c r="M2265" t="s">
        <v>6307</v>
      </c>
      <c r="N2265">
        <v>27.5624526304087</v>
      </c>
      <c r="O2265">
        <v>-82.210302644895606</v>
      </c>
      <c r="P2265" t="s">
        <v>78</v>
      </c>
      <c r="Q2265" t="s">
        <v>9381</v>
      </c>
      <c r="R2265" t="s">
        <v>9382</v>
      </c>
      <c r="S2265" t="s">
        <v>798</v>
      </c>
      <c r="T2265" t="s">
        <v>692</v>
      </c>
      <c r="U2265">
        <v>33629</v>
      </c>
      <c r="V2265" t="s">
        <v>9383</v>
      </c>
      <c r="W2265" t="s">
        <v>9384</v>
      </c>
      <c r="X2265" t="s">
        <v>9385</v>
      </c>
      <c r="Y2265" t="s">
        <v>9386</v>
      </c>
      <c r="Z2265" t="s">
        <v>9387</v>
      </c>
      <c r="AA2265" t="s">
        <v>9388</v>
      </c>
      <c r="AB2265" t="s">
        <v>692</v>
      </c>
      <c r="AC2265">
        <v>34447</v>
      </c>
      <c r="AD2265" t="s">
        <v>60</v>
      </c>
      <c r="AE2265" t="s">
        <v>9389</v>
      </c>
      <c r="AF2265" t="b">
        <f t="shared" si="35"/>
        <v>0</v>
      </c>
      <c r="AG2265" t="b">
        <f>IF(Table1[[#This Row],[bank_type]] = "Private Nonprofit", TRUE, FALSE)</f>
        <v>0</v>
      </c>
    </row>
    <row r="2266" spans="1:33" x14ac:dyDescent="0.2">
      <c r="A2266">
        <v>2241</v>
      </c>
      <c r="B2266" t="s">
        <v>9390</v>
      </c>
      <c r="C2266" s="1">
        <v>41967</v>
      </c>
      <c r="D2266" s="1">
        <v>41967</v>
      </c>
      <c r="E2266" t="s">
        <v>9391</v>
      </c>
      <c r="F2266" t="b">
        <v>1</v>
      </c>
      <c r="G2266" t="s">
        <v>991</v>
      </c>
      <c r="K2266" t="s">
        <v>24</v>
      </c>
      <c r="L2266" t="s">
        <v>470</v>
      </c>
      <c r="M2266" t="s">
        <v>1628</v>
      </c>
      <c r="N2266">
        <v>33.031999999999996</v>
      </c>
      <c r="O2266">
        <v>-117.248</v>
      </c>
      <c r="P2266" t="s">
        <v>78</v>
      </c>
      <c r="Q2266" t="s">
        <v>9392</v>
      </c>
      <c r="R2266" t="s">
        <v>9393</v>
      </c>
      <c r="S2266" t="s">
        <v>1631</v>
      </c>
      <c r="T2266" t="s">
        <v>470</v>
      </c>
      <c r="U2266">
        <v>92103</v>
      </c>
      <c r="V2266" t="s">
        <v>9394</v>
      </c>
      <c r="W2266" t="s">
        <v>9395</v>
      </c>
      <c r="X2266" t="s">
        <v>7030</v>
      </c>
      <c r="Y2266" t="s">
        <v>9396</v>
      </c>
      <c r="Z2266" t="s">
        <v>9397</v>
      </c>
      <c r="AA2266" t="s">
        <v>9398</v>
      </c>
      <c r="AB2266" t="s">
        <v>470</v>
      </c>
      <c r="AC2266">
        <v>92590</v>
      </c>
      <c r="AD2266" t="s">
        <v>39</v>
      </c>
      <c r="AE2266" t="s">
        <v>9399</v>
      </c>
      <c r="AF2266" t="b">
        <f t="shared" si="35"/>
        <v>0</v>
      </c>
      <c r="AG2266" t="b">
        <f>IF(Table1[[#This Row],[bank_type]] = "Private Nonprofit", TRUE, FALSE)</f>
        <v>0</v>
      </c>
    </row>
    <row r="2267" spans="1:33" x14ac:dyDescent="0.2">
      <c r="A2267">
        <v>2241</v>
      </c>
      <c r="B2267" t="s">
        <v>9390</v>
      </c>
      <c r="C2267" s="1">
        <v>41967</v>
      </c>
      <c r="D2267" s="1">
        <v>41967</v>
      </c>
      <c r="E2267" t="s">
        <v>9391</v>
      </c>
      <c r="F2267" t="b">
        <v>1</v>
      </c>
      <c r="G2267" t="s">
        <v>991</v>
      </c>
      <c r="K2267" t="s">
        <v>24</v>
      </c>
      <c r="L2267" t="s">
        <v>470</v>
      </c>
      <c r="M2267" t="s">
        <v>1628</v>
      </c>
      <c r="N2267">
        <v>33.031999999999996</v>
      </c>
      <c r="O2267">
        <v>-117.248</v>
      </c>
      <c r="P2267" t="s">
        <v>78</v>
      </c>
      <c r="Q2267" t="s">
        <v>9392</v>
      </c>
      <c r="R2267" t="s">
        <v>9393</v>
      </c>
      <c r="S2267" t="s">
        <v>1631</v>
      </c>
      <c r="T2267" t="s">
        <v>470</v>
      </c>
      <c r="U2267">
        <v>92103</v>
      </c>
      <c r="V2267" t="s">
        <v>9394</v>
      </c>
      <c r="W2267" t="s">
        <v>603</v>
      </c>
      <c r="X2267" t="s">
        <v>9400</v>
      </c>
      <c r="Y2267" t="s">
        <v>9401</v>
      </c>
      <c r="Z2267" t="s">
        <v>9402</v>
      </c>
      <c r="AA2267" t="s">
        <v>9403</v>
      </c>
      <c r="AB2267" t="s">
        <v>433</v>
      </c>
      <c r="AC2267" t="s">
        <v>9404</v>
      </c>
      <c r="AD2267" t="s">
        <v>60</v>
      </c>
      <c r="AE2267" t="s">
        <v>28</v>
      </c>
      <c r="AF2267" t="b">
        <f t="shared" si="35"/>
        <v>0</v>
      </c>
      <c r="AG2267" t="b">
        <f>IF(Table1[[#This Row],[bank_type]] = "Private Nonprofit", TRUE, FALSE)</f>
        <v>0</v>
      </c>
    </row>
    <row r="2268" spans="1:33" x14ac:dyDescent="0.2">
      <c r="A2268">
        <v>1039</v>
      </c>
      <c r="B2268" t="s">
        <v>9405</v>
      </c>
      <c r="C2268" s="1">
        <v>43924</v>
      </c>
      <c r="D2268" s="1">
        <v>43924</v>
      </c>
      <c r="E2268" t="s">
        <v>9406</v>
      </c>
      <c r="F2268" t="b">
        <v>1</v>
      </c>
      <c r="G2268" t="s">
        <v>326</v>
      </c>
      <c r="H2268" t="s">
        <v>331</v>
      </c>
      <c r="J2268" t="s">
        <v>848</v>
      </c>
      <c r="K2268" t="s">
        <v>24</v>
      </c>
      <c r="L2268" t="s">
        <v>692</v>
      </c>
      <c r="M2268" t="s">
        <v>9407</v>
      </c>
      <c r="N2268">
        <v>27.744387113147699</v>
      </c>
      <c r="O2268">
        <v>-82.457325744045505</v>
      </c>
      <c r="P2268" t="s">
        <v>78</v>
      </c>
      <c r="Q2268" t="s">
        <v>9408</v>
      </c>
      <c r="R2268" t="s">
        <v>518</v>
      </c>
      <c r="S2268" t="s">
        <v>519</v>
      </c>
      <c r="T2268" t="s">
        <v>515</v>
      </c>
      <c r="U2268">
        <v>70538</v>
      </c>
      <c r="V2268" t="s">
        <v>28</v>
      </c>
      <c r="W2268" t="s">
        <v>525</v>
      </c>
      <c r="X2268" t="s">
        <v>526</v>
      </c>
      <c r="Y2268" t="s">
        <v>527</v>
      </c>
      <c r="Z2268" t="s">
        <v>523</v>
      </c>
      <c r="AA2268" t="s">
        <v>524</v>
      </c>
      <c r="AB2268" t="s">
        <v>515</v>
      </c>
      <c r="AC2268">
        <v>70508</v>
      </c>
      <c r="AD2268" t="s">
        <v>60</v>
      </c>
      <c r="AE2268" t="s">
        <v>28</v>
      </c>
      <c r="AF2268" t="b">
        <f t="shared" si="35"/>
        <v>0</v>
      </c>
      <c r="AG2268" t="b">
        <f>IF(Table1[[#This Row],[bank_type]] = "Private Nonprofit", TRUE, FALSE)</f>
        <v>0</v>
      </c>
    </row>
    <row r="2269" spans="1:33" x14ac:dyDescent="0.2">
      <c r="A2269">
        <v>1039</v>
      </c>
      <c r="B2269" t="s">
        <v>9405</v>
      </c>
      <c r="C2269" s="1">
        <v>43924</v>
      </c>
      <c r="D2269" s="1">
        <v>43924</v>
      </c>
      <c r="E2269" t="s">
        <v>9406</v>
      </c>
      <c r="F2269" t="b">
        <v>1</v>
      </c>
      <c r="G2269" t="s">
        <v>326</v>
      </c>
      <c r="H2269" t="s">
        <v>331</v>
      </c>
      <c r="J2269" t="s">
        <v>848</v>
      </c>
      <c r="K2269" t="s">
        <v>24</v>
      </c>
      <c r="L2269" t="s">
        <v>692</v>
      </c>
      <c r="M2269" t="s">
        <v>9407</v>
      </c>
      <c r="N2269">
        <v>27.744387113147699</v>
      </c>
      <c r="O2269">
        <v>-82.457325744045505</v>
      </c>
      <c r="P2269" t="s">
        <v>78</v>
      </c>
      <c r="Q2269" t="s">
        <v>9408</v>
      </c>
      <c r="R2269" t="s">
        <v>518</v>
      </c>
      <c r="S2269" t="s">
        <v>519</v>
      </c>
      <c r="T2269" t="s">
        <v>515</v>
      </c>
      <c r="U2269">
        <v>70538</v>
      </c>
      <c r="V2269" t="s">
        <v>28</v>
      </c>
      <c r="W2269" t="s">
        <v>520</v>
      </c>
      <c r="X2269" t="s">
        <v>521</v>
      </c>
      <c r="Y2269" t="s">
        <v>522</v>
      </c>
      <c r="Z2269" t="s">
        <v>523</v>
      </c>
      <c r="AA2269" t="s">
        <v>524</v>
      </c>
      <c r="AB2269" t="s">
        <v>515</v>
      </c>
      <c r="AC2269">
        <v>70508</v>
      </c>
      <c r="AD2269" t="s">
        <v>34</v>
      </c>
      <c r="AE2269" t="s">
        <v>28</v>
      </c>
      <c r="AF2269" t="b">
        <f t="shared" si="35"/>
        <v>0</v>
      </c>
      <c r="AG2269" t="b">
        <f>IF(Table1[[#This Row],[bank_type]] = "Private Nonprofit", TRUE, FALSE)</f>
        <v>0</v>
      </c>
    </row>
    <row r="2270" spans="1:33" x14ac:dyDescent="0.2">
      <c r="A2270">
        <v>1039</v>
      </c>
      <c r="B2270" t="s">
        <v>9405</v>
      </c>
      <c r="C2270" s="1">
        <v>43924</v>
      </c>
      <c r="D2270" s="1">
        <v>43924</v>
      </c>
      <c r="E2270" t="s">
        <v>9406</v>
      </c>
      <c r="F2270" t="b">
        <v>1</v>
      </c>
      <c r="G2270" t="s">
        <v>326</v>
      </c>
      <c r="H2270" t="s">
        <v>331</v>
      </c>
      <c r="J2270" t="s">
        <v>848</v>
      </c>
      <c r="K2270" t="s">
        <v>24</v>
      </c>
      <c r="L2270" t="s">
        <v>692</v>
      </c>
      <c r="M2270" t="s">
        <v>9407</v>
      </c>
      <c r="N2270">
        <v>27.744387113147699</v>
      </c>
      <c r="O2270">
        <v>-82.457325744045505</v>
      </c>
      <c r="P2270" t="s">
        <v>78</v>
      </c>
      <c r="Q2270" t="s">
        <v>9408</v>
      </c>
      <c r="R2270" t="s">
        <v>518</v>
      </c>
      <c r="S2270" t="s">
        <v>519</v>
      </c>
      <c r="T2270" t="s">
        <v>515</v>
      </c>
      <c r="U2270">
        <v>70538</v>
      </c>
      <c r="V2270" t="s">
        <v>28</v>
      </c>
      <c r="W2270" t="s">
        <v>1963</v>
      </c>
      <c r="X2270" t="s">
        <v>1964</v>
      </c>
      <c r="Y2270" t="s">
        <v>1965</v>
      </c>
      <c r="Z2270" t="s">
        <v>28</v>
      </c>
      <c r="AA2270" t="s">
        <v>28</v>
      </c>
      <c r="AB2270" t="s">
        <v>28</v>
      </c>
      <c r="AC2270" t="s">
        <v>28</v>
      </c>
      <c r="AD2270" t="s">
        <v>60</v>
      </c>
      <c r="AE2270" t="s">
        <v>28</v>
      </c>
      <c r="AF2270" t="b">
        <f t="shared" si="35"/>
        <v>0</v>
      </c>
      <c r="AG2270" t="b">
        <f>IF(Table1[[#This Row],[bank_type]] = "Private Nonprofit", TRUE, FALSE)</f>
        <v>0</v>
      </c>
    </row>
    <row r="2271" spans="1:33" x14ac:dyDescent="0.2">
      <c r="A2271">
        <v>728</v>
      </c>
      <c r="B2271" t="s">
        <v>9409</v>
      </c>
      <c r="C2271" s="1">
        <v>40242</v>
      </c>
      <c r="D2271" s="1">
        <v>40242</v>
      </c>
      <c r="E2271" t="s">
        <v>9410</v>
      </c>
      <c r="F2271" t="b">
        <v>1</v>
      </c>
      <c r="G2271" t="s">
        <v>326</v>
      </c>
      <c r="J2271" t="s">
        <v>332</v>
      </c>
      <c r="K2271" t="s">
        <v>24</v>
      </c>
      <c r="L2271" t="s">
        <v>618</v>
      </c>
      <c r="M2271" t="s">
        <v>6128</v>
      </c>
      <c r="N2271">
        <v>33.225769999999997</v>
      </c>
      <c r="O2271">
        <v>-93.647800000000004</v>
      </c>
      <c r="P2271" t="s">
        <v>78</v>
      </c>
      <c r="Q2271" t="s">
        <v>9411</v>
      </c>
      <c r="R2271" t="s">
        <v>9412</v>
      </c>
      <c r="S2271" t="s">
        <v>9413</v>
      </c>
      <c r="T2271" t="s">
        <v>618</v>
      </c>
      <c r="U2271">
        <v>71753</v>
      </c>
      <c r="V2271" t="s">
        <v>28</v>
      </c>
      <c r="W2271" t="s">
        <v>974</v>
      </c>
      <c r="X2271" t="s">
        <v>9414</v>
      </c>
      <c r="Y2271" t="s">
        <v>9415</v>
      </c>
      <c r="Z2271" t="s">
        <v>9412</v>
      </c>
      <c r="AA2271" t="s">
        <v>9413</v>
      </c>
      <c r="AB2271" t="s">
        <v>618</v>
      </c>
      <c r="AC2271">
        <v>71753</v>
      </c>
      <c r="AD2271" t="s">
        <v>39</v>
      </c>
      <c r="AE2271" t="s">
        <v>28</v>
      </c>
      <c r="AF2271" t="b">
        <f t="shared" si="35"/>
        <v>0</v>
      </c>
      <c r="AG2271" t="b">
        <f>IF(Table1[[#This Row],[bank_type]] = "Private Nonprofit", TRUE, FALSE)</f>
        <v>0</v>
      </c>
    </row>
    <row r="2272" spans="1:33" x14ac:dyDescent="0.2">
      <c r="A2272">
        <v>1977</v>
      </c>
      <c r="B2272" t="s">
        <v>9416</v>
      </c>
      <c r="C2272" s="1">
        <v>40676</v>
      </c>
      <c r="D2272" s="1">
        <v>40676</v>
      </c>
      <c r="E2272" t="s">
        <v>9410</v>
      </c>
      <c r="F2272" t="b">
        <v>1</v>
      </c>
      <c r="G2272" t="s">
        <v>67</v>
      </c>
      <c r="J2272" t="s">
        <v>68</v>
      </c>
      <c r="K2272" t="s">
        <v>24</v>
      </c>
      <c r="L2272" t="s">
        <v>618</v>
      </c>
      <c r="M2272" t="s">
        <v>6128</v>
      </c>
      <c r="N2272">
        <v>33.225769999999997</v>
      </c>
      <c r="O2272">
        <v>-93.647800000000004</v>
      </c>
      <c r="P2272" t="s">
        <v>78</v>
      </c>
      <c r="Q2272" t="s">
        <v>9411</v>
      </c>
      <c r="R2272" t="s">
        <v>9412</v>
      </c>
      <c r="S2272" t="s">
        <v>9413</v>
      </c>
      <c r="T2272" t="s">
        <v>618</v>
      </c>
      <c r="U2272">
        <v>71753</v>
      </c>
      <c r="V2272" t="s">
        <v>28</v>
      </c>
      <c r="W2272" t="s">
        <v>974</v>
      </c>
      <c r="X2272" t="s">
        <v>9414</v>
      </c>
      <c r="Y2272" t="s">
        <v>9415</v>
      </c>
      <c r="Z2272" t="s">
        <v>9412</v>
      </c>
      <c r="AA2272" t="s">
        <v>9413</v>
      </c>
      <c r="AB2272" t="s">
        <v>618</v>
      </c>
      <c r="AC2272">
        <v>71753</v>
      </c>
      <c r="AD2272" t="s">
        <v>39</v>
      </c>
      <c r="AE2272" t="s">
        <v>28</v>
      </c>
      <c r="AF2272" t="b">
        <f t="shared" si="35"/>
        <v>0</v>
      </c>
      <c r="AG2272" t="b">
        <f>IF(Table1[[#This Row],[bank_type]] = "Private Nonprofit", TRUE, FALSE)</f>
        <v>0</v>
      </c>
    </row>
    <row r="2273" spans="1:33" x14ac:dyDescent="0.2">
      <c r="A2273">
        <v>6337</v>
      </c>
      <c r="B2273" t="s">
        <v>9417</v>
      </c>
      <c r="C2273" t="s">
        <v>28</v>
      </c>
      <c r="D2273" s="1">
        <v>44733</v>
      </c>
      <c r="E2273" t="s">
        <v>9418</v>
      </c>
      <c r="F2273" t="b">
        <v>1</v>
      </c>
      <c r="K2273" t="s">
        <v>42</v>
      </c>
      <c r="L2273" t="s">
        <v>688</v>
      </c>
      <c r="M2273" t="s">
        <v>1066</v>
      </c>
      <c r="N2273">
        <v>38.498750000000001</v>
      </c>
      <c r="O2273">
        <v>-76.081982999999994</v>
      </c>
      <c r="P2273" t="s">
        <v>78</v>
      </c>
      <c r="Q2273" t="s">
        <v>9419</v>
      </c>
      <c r="R2273" t="s">
        <v>9420</v>
      </c>
      <c r="S2273" t="s">
        <v>9421</v>
      </c>
      <c r="T2273" t="s">
        <v>688</v>
      </c>
      <c r="U2273">
        <v>21051</v>
      </c>
      <c r="V2273" t="s">
        <v>28</v>
      </c>
      <c r="W2273" t="s">
        <v>389</v>
      </c>
      <c r="X2273" t="s">
        <v>9422</v>
      </c>
      <c r="Y2273" t="s">
        <v>9423</v>
      </c>
      <c r="Z2273" t="s">
        <v>9424</v>
      </c>
      <c r="AA2273" t="s">
        <v>9421</v>
      </c>
      <c r="AB2273" t="s">
        <v>688</v>
      </c>
      <c r="AC2273">
        <v>21051</v>
      </c>
      <c r="AD2273" t="s">
        <v>39</v>
      </c>
      <c r="AE2273" t="s">
        <v>28</v>
      </c>
      <c r="AF2273" t="b">
        <f t="shared" si="35"/>
        <v>0</v>
      </c>
      <c r="AG2273" t="b">
        <f>IF(Table1[[#This Row],[bank_type]] = "Private Nonprofit", TRUE, FALSE)</f>
        <v>0</v>
      </c>
    </row>
    <row r="2274" spans="1:33" x14ac:dyDescent="0.2">
      <c r="A2274">
        <v>4560</v>
      </c>
      <c r="B2274" t="s">
        <v>9425</v>
      </c>
      <c r="C2274" s="1">
        <v>39355</v>
      </c>
      <c r="D2274" s="1">
        <v>39355</v>
      </c>
      <c r="E2274" t="s">
        <v>9426</v>
      </c>
      <c r="F2274" t="b">
        <v>1</v>
      </c>
      <c r="G2274" t="s">
        <v>326</v>
      </c>
      <c r="H2274" t="s">
        <v>1518</v>
      </c>
      <c r="J2274" t="s">
        <v>332</v>
      </c>
      <c r="K2274" t="s">
        <v>24</v>
      </c>
      <c r="L2274" t="s">
        <v>688</v>
      </c>
      <c r="M2274" t="s">
        <v>1066</v>
      </c>
      <c r="N2274">
        <v>38.498662114557803</v>
      </c>
      <c r="O2274">
        <v>-76.081870239051696</v>
      </c>
      <c r="P2274" t="s">
        <v>78</v>
      </c>
      <c r="Q2274" t="s">
        <v>9419</v>
      </c>
      <c r="R2274" t="s">
        <v>9420</v>
      </c>
      <c r="S2274" t="s">
        <v>9421</v>
      </c>
      <c r="T2274" t="s">
        <v>688</v>
      </c>
      <c r="U2274">
        <v>21051</v>
      </c>
      <c r="V2274" t="s">
        <v>28</v>
      </c>
      <c r="W2274" t="s">
        <v>389</v>
      </c>
      <c r="X2274" t="s">
        <v>9422</v>
      </c>
      <c r="Y2274" t="s">
        <v>9423</v>
      </c>
      <c r="Z2274" t="s">
        <v>9424</v>
      </c>
      <c r="AA2274" t="s">
        <v>9421</v>
      </c>
      <c r="AB2274" t="s">
        <v>688</v>
      </c>
      <c r="AC2274">
        <v>21051</v>
      </c>
      <c r="AD2274" t="s">
        <v>34</v>
      </c>
      <c r="AE2274" t="s">
        <v>28</v>
      </c>
      <c r="AF2274" t="b">
        <f t="shared" si="35"/>
        <v>0</v>
      </c>
      <c r="AG2274" t="b">
        <f>IF(Table1[[#This Row],[bank_type]] = "Private Nonprofit", TRUE, FALSE)</f>
        <v>0</v>
      </c>
    </row>
    <row r="2275" spans="1:33" x14ac:dyDescent="0.2">
      <c r="A2275">
        <v>2562</v>
      </c>
      <c r="B2275" t="s">
        <v>9427</v>
      </c>
      <c r="C2275" s="1">
        <v>41599</v>
      </c>
      <c r="D2275" s="1">
        <v>41599</v>
      </c>
      <c r="E2275" t="s">
        <v>9428</v>
      </c>
      <c r="F2275" t="b">
        <v>1</v>
      </c>
      <c r="G2275" t="s">
        <v>668</v>
      </c>
      <c r="K2275" t="s">
        <v>24</v>
      </c>
      <c r="L2275" t="s">
        <v>470</v>
      </c>
      <c r="M2275" t="s">
        <v>2440</v>
      </c>
      <c r="N2275">
        <v>38.4000135998457</v>
      </c>
      <c r="O2275">
        <v>-122.772408010728</v>
      </c>
      <c r="P2275" t="s">
        <v>78</v>
      </c>
      <c r="Q2275" t="s">
        <v>9429</v>
      </c>
      <c r="R2275" t="s">
        <v>9430</v>
      </c>
      <c r="S2275" t="s">
        <v>4468</v>
      </c>
      <c r="T2275" t="s">
        <v>470</v>
      </c>
      <c r="U2275">
        <v>94904</v>
      </c>
      <c r="V2275" t="s">
        <v>9431</v>
      </c>
      <c r="W2275" t="s">
        <v>4469</v>
      </c>
      <c r="X2275" t="s">
        <v>4470</v>
      </c>
      <c r="Y2275" t="s">
        <v>4471</v>
      </c>
      <c r="Z2275" t="s">
        <v>4472</v>
      </c>
      <c r="AA2275" t="s">
        <v>4473</v>
      </c>
      <c r="AB2275" t="s">
        <v>470</v>
      </c>
      <c r="AC2275">
        <v>94571</v>
      </c>
      <c r="AD2275" t="s">
        <v>405</v>
      </c>
      <c r="AE2275" t="s">
        <v>4474</v>
      </c>
      <c r="AF2275" t="b">
        <f t="shared" si="35"/>
        <v>0</v>
      </c>
      <c r="AG2275" t="b">
        <f>IF(Table1[[#This Row],[bank_type]] = "Private Nonprofit", TRUE, FALSE)</f>
        <v>0</v>
      </c>
    </row>
    <row r="2276" spans="1:33" x14ac:dyDescent="0.2">
      <c r="A2276">
        <v>2562</v>
      </c>
      <c r="B2276" t="s">
        <v>9427</v>
      </c>
      <c r="C2276" s="1">
        <v>41599</v>
      </c>
      <c r="D2276" s="1">
        <v>41599</v>
      </c>
      <c r="E2276" t="s">
        <v>9428</v>
      </c>
      <c r="F2276" t="b">
        <v>1</v>
      </c>
      <c r="G2276" t="s">
        <v>668</v>
      </c>
      <c r="K2276" t="s">
        <v>24</v>
      </c>
      <c r="L2276" t="s">
        <v>470</v>
      </c>
      <c r="M2276" t="s">
        <v>2440</v>
      </c>
      <c r="N2276">
        <v>38.4000135998457</v>
      </c>
      <c r="O2276">
        <v>-122.772408010728</v>
      </c>
      <c r="P2276" t="s">
        <v>78</v>
      </c>
      <c r="Q2276" t="s">
        <v>9429</v>
      </c>
      <c r="R2276" t="s">
        <v>9430</v>
      </c>
      <c r="S2276" t="s">
        <v>4468</v>
      </c>
      <c r="T2276" t="s">
        <v>470</v>
      </c>
      <c r="U2276">
        <v>94904</v>
      </c>
      <c r="V2276" t="s">
        <v>9431</v>
      </c>
      <c r="W2276" t="s">
        <v>4478</v>
      </c>
      <c r="X2276" t="s">
        <v>4479</v>
      </c>
      <c r="Y2276" t="s">
        <v>4480</v>
      </c>
      <c r="Z2276" t="s">
        <v>4481</v>
      </c>
      <c r="AA2276" t="s">
        <v>4468</v>
      </c>
      <c r="AB2276" t="s">
        <v>470</v>
      </c>
      <c r="AC2276">
        <v>94903</v>
      </c>
      <c r="AD2276" t="s">
        <v>60</v>
      </c>
      <c r="AE2276" t="s">
        <v>28</v>
      </c>
      <c r="AF2276" t="b">
        <f t="shared" si="35"/>
        <v>0</v>
      </c>
      <c r="AG2276" t="b">
        <f>IF(Table1[[#This Row],[bank_type]] = "Private Nonprofit", TRUE, FALSE)</f>
        <v>0</v>
      </c>
    </row>
    <row r="2277" spans="1:33" x14ac:dyDescent="0.2">
      <c r="A2277">
        <v>1287</v>
      </c>
      <c r="B2277" t="s">
        <v>9432</v>
      </c>
      <c r="C2277" s="1">
        <v>40301</v>
      </c>
      <c r="D2277" s="1">
        <v>44566</v>
      </c>
      <c r="E2277" t="s">
        <v>9433</v>
      </c>
      <c r="F2277" t="b">
        <v>1</v>
      </c>
      <c r="G2277" t="s">
        <v>326</v>
      </c>
      <c r="J2277" t="s">
        <v>332</v>
      </c>
      <c r="K2277" t="s">
        <v>362</v>
      </c>
      <c r="L2277" t="s">
        <v>479</v>
      </c>
      <c r="M2277" t="s">
        <v>3082</v>
      </c>
      <c r="N2277">
        <v>32.114370000000001</v>
      </c>
      <c r="O2277">
        <v>-81.422201000000001</v>
      </c>
      <c r="P2277" t="s">
        <v>78</v>
      </c>
      <c r="Q2277" t="s">
        <v>28</v>
      </c>
      <c r="R2277" t="s">
        <v>28</v>
      </c>
      <c r="S2277" t="s">
        <v>28</v>
      </c>
      <c r="T2277" t="s">
        <v>28</v>
      </c>
      <c r="U2277" t="s">
        <v>28</v>
      </c>
      <c r="V2277" t="s">
        <v>28</v>
      </c>
      <c r="W2277" t="s">
        <v>1295</v>
      </c>
      <c r="X2277" t="s">
        <v>1296</v>
      </c>
      <c r="Y2277" t="s">
        <v>1297</v>
      </c>
      <c r="Z2277" t="s">
        <v>1298</v>
      </c>
      <c r="AA2277" t="s">
        <v>1293</v>
      </c>
      <c r="AB2277" t="s">
        <v>692</v>
      </c>
      <c r="AC2277">
        <v>32056</v>
      </c>
      <c r="AD2277" t="s">
        <v>39</v>
      </c>
      <c r="AE2277" t="s">
        <v>28</v>
      </c>
      <c r="AF2277" t="b">
        <f t="shared" si="35"/>
        <v>0</v>
      </c>
      <c r="AG2277" t="b">
        <f>IF(Table1[[#This Row],[bank_type]] = "Private Nonprofit", TRUE, FALSE)</f>
        <v>0</v>
      </c>
    </row>
    <row r="2278" spans="1:33" x14ac:dyDescent="0.2">
      <c r="A2278">
        <v>3499</v>
      </c>
      <c r="B2278" t="s">
        <v>9434</v>
      </c>
      <c r="C2278" s="1">
        <v>43392</v>
      </c>
      <c r="D2278" s="1">
        <v>43392</v>
      </c>
      <c r="E2278" t="s">
        <v>9435</v>
      </c>
      <c r="F2278" t="b">
        <v>1</v>
      </c>
      <c r="G2278" t="s">
        <v>326</v>
      </c>
      <c r="H2278" t="s">
        <v>6716</v>
      </c>
      <c r="I2278" t="s">
        <v>847</v>
      </c>
      <c r="J2278" t="s">
        <v>332</v>
      </c>
      <c r="K2278" t="s">
        <v>24</v>
      </c>
      <c r="L2278" t="s">
        <v>1087</v>
      </c>
      <c r="M2278" t="s">
        <v>9436</v>
      </c>
      <c r="N2278">
        <v>37.701453990648901</v>
      </c>
      <c r="O2278">
        <v>-104.67519997441001</v>
      </c>
      <c r="P2278" t="s">
        <v>78</v>
      </c>
      <c r="Q2278" t="s">
        <v>9437</v>
      </c>
      <c r="R2278" t="s">
        <v>9438</v>
      </c>
      <c r="S2278" t="s">
        <v>9439</v>
      </c>
      <c r="T2278" t="s">
        <v>1087</v>
      </c>
      <c r="U2278">
        <v>80112</v>
      </c>
      <c r="V2278" t="s">
        <v>1248</v>
      </c>
      <c r="W2278" t="s">
        <v>1415</v>
      </c>
      <c r="X2278" t="s">
        <v>1416</v>
      </c>
      <c r="Y2278" t="s">
        <v>1417</v>
      </c>
      <c r="Z2278" t="s">
        <v>1418</v>
      </c>
      <c r="AA2278" t="s">
        <v>1419</v>
      </c>
      <c r="AB2278" t="s">
        <v>1087</v>
      </c>
      <c r="AC2278">
        <v>80109</v>
      </c>
      <c r="AD2278" t="s">
        <v>405</v>
      </c>
      <c r="AE2278" t="s">
        <v>1420</v>
      </c>
      <c r="AF2278" t="b">
        <f t="shared" si="35"/>
        <v>0</v>
      </c>
      <c r="AG2278" t="b">
        <f>IF(Table1[[#This Row],[bank_type]] = "Private Nonprofit", TRUE, FALSE)</f>
        <v>0</v>
      </c>
    </row>
    <row r="2279" spans="1:33" x14ac:dyDescent="0.2">
      <c r="A2279">
        <v>3226</v>
      </c>
      <c r="B2279" t="s">
        <v>9440</v>
      </c>
      <c r="C2279" s="1">
        <v>41851</v>
      </c>
      <c r="D2279" s="1">
        <v>41851</v>
      </c>
      <c r="E2279" t="s">
        <v>9441</v>
      </c>
      <c r="F2279" t="b">
        <v>1</v>
      </c>
      <c r="G2279" t="s">
        <v>326</v>
      </c>
      <c r="H2279" t="s">
        <v>53</v>
      </c>
      <c r="I2279" t="s">
        <v>72</v>
      </c>
      <c r="J2279" t="s">
        <v>332</v>
      </c>
      <c r="K2279" t="s">
        <v>24</v>
      </c>
      <c r="L2279" t="s">
        <v>515</v>
      </c>
      <c r="M2279" t="s">
        <v>9442</v>
      </c>
      <c r="N2279">
        <v>30.897010999999999</v>
      </c>
      <c r="O2279">
        <v>-91.777972000000005</v>
      </c>
      <c r="P2279" t="s">
        <v>78</v>
      </c>
      <c r="Q2279" t="s">
        <v>9443</v>
      </c>
      <c r="R2279" t="s">
        <v>518</v>
      </c>
      <c r="S2279" t="s">
        <v>519</v>
      </c>
      <c r="T2279" t="s">
        <v>515</v>
      </c>
      <c r="U2279">
        <v>70538</v>
      </c>
      <c r="V2279" t="s">
        <v>28</v>
      </c>
      <c r="W2279" t="s">
        <v>520</v>
      </c>
      <c r="X2279" t="s">
        <v>521</v>
      </c>
      <c r="Y2279" t="s">
        <v>522</v>
      </c>
      <c r="Z2279" t="s">
        <v>523</v>
      </c>
      <c r="AA2279" t="s">
        <v>524</v>
      </c>
      <c r="AB2279" t="s">
        <v>515</v>
      </c>
      <c r="AC2279">
        <v>70508</v>
      </c>
      <c r="AD2279" t="s">
        <v>34</v>
      </c>
      <c r="AE2279" t="s">
        <v>28</v>
      </c>
      <c r="AF2279" t="b">
        <f t="shared" si="35"/>
        <v>0</v>
      </c>
      <c r="AG2279" t="b">
        <f>IF(Table1[[#This Row],[bank_type]] = "Private Nonprofit", TRUE, FALSE)</f>
        <v>0</v>
      </c>
    </row>
    <row r="2280" spans="1:33" x14ac:dyDescent="0.2">
      <c r="A2280">
        <v>3226</v>
      </c>
      <c r="B2280" t="s">
        <v>9440</v>
      </c>
      <c r="C2280" s="1">
        <v>41851</v>
      </c>
      <c r="D2280" s="1">
        <v>41851</v>
      </c>
      <c r="E2280" t="s">
        <v>9441</v>
      </c>
      <c r="F2280" t="b">
        <v>1</v>
      </c>
      <c r="G2280" t="s">
        <v>326</v>
      </c>
      <c r="H2280" t="s">
        <v>53</v>
      </c>
      <c r="I2280" t="s">
        <v>72</v>
      </c>
      <c r="J2280" t="s">
        <v>332</v>
      </c>
      <c r="K2280" t="s">
        <v>24</v>
      </c>
      <c r="L2280" t="s">
        <v>515</v>
      </c>
      <c r="M2280" t="s">
        <v>9442</v>
      </c>
      <c r="N2280">
        <v>30.897010999999999</v>
      </c>
      <c r="O2280">
        <v>-91.777972000000005</v>
      </c>
      <c r="P2280" t="s">
        <v>78</v>
      </c>
      <c r="Q2280" t="s">
        <v>9443</v>
      </c>
      <c r="R2280" t="s">
        <v>518</v>
      </c>
      <c r="S2280" t="s">
        <v>519</v>
      </c>
      <c r="T2280" t="s">
        <v>515</v>
      </c>
      <c r="U2280">
        <v>70538</v>
      </c>
      <c r="V2280" t="s">
        <v>28</v>
      </c>
      <c r="W2280" t="s">
        <v>525</v>
      </c>
      <c r="X2280" t="s">
        <v>526</v>
      </c>
      <c r="Y2280" t="s">
        <v>527</v>
      </c>
      <c r="Z2280" t="s">
        <v>523</v>
      </c>
      <c r="AA2280" t="s">
        <v>524</v>
      </c>
      <c r="AB2280" t="s">
        <v>515</v>
      </c>
      <c r="AC2280">
        <v>70508</v>
      </c>
      <c r="AD2280" t="s">
        <v>60</v>
      </c>
      <c r="AE2280" t="s">
        <v>28</v>
      </c>
      <c r="AF2280" t="b">
        <f t="shared" si="35"/>
        <v>0</v>
      </c>
      <c r="AG2280" t="b">
        <f>IF(Table1[[#This Row],[bank_type]] = "Private Nonprofit", TRUE, FALSE)</f>
        <v>0</v>
      </c>
    </row>
    <row r="2281" spans="1:33" x14ac:dyDescent="0.2">
      <c r="A2281">
        <v>1741</v>
      </c>
      <c r="B2281" t="s">
        <v>9444</v>
      </c>
      <c r="C2281" s="1">
        <v>40697</v>
      </c>
      <c r="D2281" s="1">
        <v>40697</v>
      </c>
      <c r="E2281" t="s">
        <v>9445</v>
      </c>
      <c r="F2281" t="b">
        <v>1</v>
      </c>
      <c r="G2281" t="s">
        <v>326</v>
      </c>
      <c r="J2281" t="s">
        <v>332</v>
      </c>
      <c r="K2281" t="s">
        <v>24</v>
      </c>
      <c r="L2281" t="s">
        <v>422</v>
      </c>
      <c r="M2281" t="s">
        <v>9446</v>
      </c>
      <c r="N2281">
        <v>32.461418999999999</v>
      </c>
      <c r="O2281">
        <v>-80.739805000000004</v>
      </c>
      <c r="P2281" t="s">
        <v>705</v>
      </c>
      <c r="Q2281" t="s">
        <v>9444</v>
      </c>
      <c r="R2281" t="s">
        <v>9447</v>
      </c>
      <c r="S2281" t="s">
        <v>9448</v>
      </c>
      <c r="T2281" t="s">
        <v>422</v>
      </c>
      <c r="U2281" t="s">
        <v>9449</v>
      </c>
      <c r="V2281" t="s">
        <v>9450</v>
      </c>
      <c r="W2281" t="s">
        <v>28</v>
      </c>
      <c r="X2281" t="s">
        <v>28</v>
      </c>
      <c r="Y2281" t="s">
        <v>28</v>
      </c>
      <c r="Z2281" t="s">
        <v>28</v>
      </c>
      <c r="AA2281" t="s">
        <v>28</v>
      </c>
      <c r="AB2281" t="s">
        <v>28</v>
      </c>
      <c r="AC2281" t="s">
        <v>28</v>
      </c>
      <c r="AD2281" t="s">
        <v>28</v>
      </c>
      <c r="AE2281" t="s">
        <v>28</v>
      </c>
      <c r="AF2281" t="b">
        <f t="shared" si="35"/>
        <v>0</v>
      </c>
      <c r="AG2281" t="b">
        <f>IF(Table1[[#This Row],[bank_type]] = "Private Nonprofit", TRUE, FALSE)</f>
        <v>0</v>
      </c>
    </row>
    <row r="2282" spans="1:33" x14ac:dyDescent="0.2">
      <c r="A2282">
        <v>374</v>
      </c>
      <c r="B2282" t="s">
        <v>9451</v>
      </c>
      <c r="C2282" s="1">
        <v>39028</v>
      </c>
      <c r="D2282" s="1">
        <v>41540</v>
      </c>
      <c r="E2282" t="s">
        <v>9452</v>
      </c>
      <c r="F2282" t="b">
        <v>1</v>
      </c>
      <c r="G2282" t="s">
        <v>668</v>
      </c>
      <c r="K2282" t="s">
        <v>362</v>
      </c>
      <c r="L2282" t="s">
        <v>470</v>
      </c>
      <c r="M2282" t="s">
        <v>9453</v>
      </c>
      <c r="N2282">
        <v>38.910556</v>
      </c>
      <c r="O2282">
        <v>-121.38500000000001</v>
      </c>
      <c r="P2282" t="s">
        <v>78</v>
      </c>
      <c r="Q2282" t="s">
        <v>1454</v>
      </c>
      <c r="R2282" t="s">
        <v>1455</v>
      </c>
      <c r="S2282" t="s">
        <v>1456</v>
      </c>
      <c r="T2282" t="s">
        <v>470</v>
      </c>
      <c r="U2282" t="s">
        <v>1457</v>
      </c>
      <c r="V2282" t="s">
        <v>28</v>
      </c>
      <c r="W2282" t="s">
        <v>698</v>
      </c>
      <c r="X2282" t="s">
        <v>1464</v>
      </c>
      <c r="Y2282" t="s">
        <v>1465</v>
      </c>
      <c r="Z2282" t="s">
        <v>1463</v>
      </c>
      <c r="AA2282" t="s">
        <v>1456</v>
      </c>
      <c r="AB2282" t="s">
        <v>470</v>
      </c>
      <c r="AC2282" t="s">
        <v>1457</v>
      </c>
      <c r="AD2282" t="s">
        <v>34</v>
      </c>
      <c r="AE2282" t="s">
        <v>1455</v>
      </c>
      <c r="AF2282" t="b">
        <f t="shared" si="35"/>
        <v>0</v>
      </c>
      <c r="AG2282" t="b">
        <f>IF(Table1[[#This Row],[bank_type]] = "Private Nonprofit", TRUE, FALSE)</f>
        <v>0</v>
      </c>
    </row>
    <row r="2283" spans="1:33" x14ac:dyDescent="0.2">
      <c r="A2283">
        <v>374</v>
      </c>
      <c r="B2283" t="s">
        <v>9451</v>
      </c>
      <c r="C2283" s="1">
        <v>39028</v>
      </c>
      <c r="D2283" s="1">
        <v>41540</v>
      </c>
      <c r="E2283" t="s">
        <v>9452</v>
      </c>
      <c r="F2283" t="b">
        <v>1</v>
      </c>
      <c r="G2283" t="s">
        <v>668</v>
      </c>
      <c r="K2283" t="s">
        <v>362</v>
      </c>
      <c r="L2283" t="s">
        <v>470</v>
      </c>
      <c r="M2283" t="s">
        <v>9453</v>
      </c>
      <c r="N2283">
        <v>38.910556</v>
      </c>
      <c r="O2283">
        <v>-121.38500000000001</v>
      </c>
      <c r="P2283" t="s">
        <v>78</v>
      </c>
      <c r="Q2283" t="s">
        <v>1454</v>
      </c>
      <c r="R2283" t="s">
        <v>1455</v>
      </c>
      <c r="S2283" t="s">
        <v>1456</v>
      </c>
      <c r="T2283" t="s">
        <v>470</v>
      </c>
      <c r="U2283" t="s">
        <v>1457</v>
      </c>
      <c r="V2283" t="s">
        <v>28</v>
      </c>
      <c r="W2283" t="s">
        <v>978</v>
      </c>
      <c r="X2283" t="s">
        <v>1458</v>
      </c>
      <c r="Y2283" t="s">
        <v>1459</v>
      </c>
      <c r="Z2283" t="s">
        <v>1460</v>
      </c>
      <c r="AA2283" t="s">
        <v>1456</v>
      </c>
      <c r="AB2283" t="s">
        <v>470</v>
      </c>
      <c r="AC2283" t="s">
        <v>1457</v>
      </c>
      <c r="AD2283" t="s">
        <v>34</v>
      </c>
      <c r="AE2283" t="s">
        <v>1455</v>
      </c>
      <c r="AF2283" t="b">
        <f t="shared" si="35"/>
        <v>0</v>
      </c>
      <c r="AG2283" t="b">
        <f>IF(Table1[[#This Row],[bank_type]] = "Private Nonprofit", TRUE, FALSE)</f>
        <v>0</v>
      </c>
    </row>
    <row r="2284" spans="1:33" x14ac:dyDescent="0.2">
      <c r="A2284">
        <v>374</v>
      </c>
      <c r="B2284" t="s">
        <v>9451</v>
      </c>
      <c r="C2284" s="1">
        <v>39028</v>
      </c>
      <c r="D2284" s="1">
        <v>41540</v>
      </c>
      <c r="E2284" t="s">
        <v>9452</v>
      </c>
      <c r="F2284" t="b">
        <v>1</v>
      </c>
      <c r="G2284" t="s">
        <v>668</v>
      </c>
      <c r="K2284" t="s">
        <v>362</v>
      </c>
      <c r="L2284" t="s">
        <v>470</v>
      </c>
      <c r="M2284" t="s">
        <v>9453</v>
      </c>
      <c r="N2284">
        <v>38.910556</v>
      </c>
      <c r="O2284">
        <v>-121.38500000000001</v>
      </c>
      <c r="P2284" t="s">
        <v>78</v>
      </c>
      <c r="Q2284" t="s">
        <v>1454</v>
      </c>
      <c r="R2284" t="s">
        <v>1455</v>
      </c>
      <c r="S2284" t="s">
        <v>1456</v>
      </c>
      <c r="T2284" t="s">
        <v>470</v>
      </c>
      <c r="U2284" t="s">
        <v>1457</v>
      </c>
      <c r="V2284" t="s">
        <v>28</v>
      </c>
      <c r="W2284" t="s">
        <v>1434</v>
      </c>
      <c r="X2284" t="s">
        <v>1461</v>
      </c>
      <c r="Y2284" t="s">
        <v>1462</v>
      </c>
      <c r="Z2284" t="s">
        <v>1463</v>
      </c>
      <c r="AA2284" t="s">
        <v>1456</v>
      </c>
      <c r="AB2284" t="s">
        <v>470</v>
      </c>
      <c r="AC2284" t="s">
        <v>1457</v>
      </c>
      <c r="AD2284" t="s">
        <v>34</v>
      </c>
      <c r="AE2284" t="s">
        <v>1455</v>
      </c>
      <c r="AF2284" t="b">
        <f t="shared" si="35"/>
        <v>0</v>
      </c>
      <c r="AG2284" t="b">
        <f>IF(Table1[[#This Row],[bank_type]] = "Private Nonprofit", TRUE, FALSE)</f>
        <v>0</v>
      </c>
    </row>
    <row r="2285" spans="1:33" x14ac:dyDescent="0.2">
      <c r="A2285">
        <v>374</v>
      </c>
      <c r="B2285" t="s">
        <v>9451</v>
      </c>
      <c r="C2285" s="1">
        <v>39028</v>
      </c>
      <c r="D2285" s="1">
        <v>41540</v>
      </c>
      <c r="E2285" t="s">
        <v>9452</v>
      </c>
      <c r="F2285" t="b">
        <v>1</v>
      </c>
      <c r="G2285" t="s">
        <v>668</v>
      </c>
      <c r="K2285" t="s">
        <v>362</v>
      </c>
      <c r="L2285" t="s">
        <v>470</v>
      </c>
      <c r="M2285" t="s">
        <v>9453</v>
      </c>
      <c r="N2285">
        <v>38.910556</v>
      </c>
      <c r="O2285">
        <v>-121.38500000000001</v>
      </c>
      <c r="P2285" t="s">
        <v>78</v>
      </c>
      <c r="Q2285" t="s">
        <v>1454</v>
      </c>
      <c r="R2285" t="s">
        <v>1455</v>
      </c>
      <c r="S2285" t="s">
        <v>1456</v>
      </c>
      <c r="T2285" t="s">
        <v>470</v>
      </c>
      <c r="U2285" t="s">
        <v>1457</v>
      </c>
      <c r="V2285" t="s">
        <v>28</v>
      </c>
      <c r="W2285" t="s">
        <v>1466</v>
      </c>
      <c r="X2285" t="s">
        <v>1467</v>
      </c>
      <c r="Y2285" t="s">
        <v>1468</v>
      </c>
      <c r="Z2285" t="s">
        <v>1463</v>
      </c>
      <c r="AA2285" t="s">
        <v>1456</v>
      </c>
      <c r="AB2285" t="s">
        <v>470</v>
      </c>
      <c r="AC2285" t="s">
        <v>1457</v>
      </c>
      <c r="AD2285" t="s">
        <v>60</v>
      </c>
      <c r="AE2285" t="s">
        <v>1455</v>
      </c>
      <c r="AF2285" t="b">
        <f t="shared" si="35"/>
        <v>0</v>
      </c>
      <c r="AG2285" t="b">
        <f>IF(Table1[[#This Row],[bank_type]] = "Private Nonprofit", TRUE, FALSE)</f>
        <v>0</v>
      </c>
    </row>
    <row r="2286" spans="1:33" x14ac:dyDescent="0.2">
      <c r="A2286">
        <v>374</v>
      </c>
      <c r="B2286" t="s">
        <v>9451</v>
      </c>
      <c r="C2286" s="1">
        <v>39028</v>
      </c>
      <c r="D2286" s="1">
        <v>41540</v>
      </c>
      <c r="E2286" t="s">
        <v>9452</v>
      </c>
      <c r="F2286" t="b">
        <v>1</v>
      </c>
      <c r="G2286" t="s">
        <v>668</v>
      </c>
      <c r="K2286" t="s">
        <v>362</v>
      </c>
      <c r="L2286" t="s">
        <v>470</v>
      </c>
      <c r="M2286" t="s">
        <v>9453</v>
      </c>
      <c r="N2286">
        <v>38.910556</v>
      </c>
      <c r="O2286">
        <v>-121.38500000000001</v>
      </c>
      <c r="P2286" t="s">
        <v>78</v>
      </c>
      <c r="Q2286" t="s">
        <v>1454</v>
      </c>
      <c r="R2286" t="s">
        <v>1455</v>
      </c>
      <c r="S2286" t="s">
        <v>1456</v>
      </c>
      <c r="T2286" t="s">
        <v>470</v>
      </c>
      <c r="U2286" t="s">
        <v>1457</v>
      </c>
      <c r="V2286" t="s">
        <v>28</v>
      </c>
      <c r="W2286" t="s">
        <v>1469</v>
      </c>
      <c r="X2286" t="s">
        <v>1470</v>
      </c>
      <c r="Y2286" t="s">
        <v>1471</v>
      </c>
      <c r="Z2286" t="s">
        <v>28</v>
      </c>
      <c r="AA2286" t="s">
        <v>28</v>
      </c>
      <c r="AB2286" t="s">
        <v>28</v>
      </c>
      <c r="AC2286" t="s">
        <v>28</v>
      </c>
      <c r="AD2286" t="s">
        <v>60</v>
      </c>
      <c r="AE2286" t="s">
        <v>28</v>
      </c>
      <c r="AF2286" t="b">
        <f t="shared" si="35"/>
        <v>0</v>
      </c>
      <c r="AG2286" t="b">
        <f>IF(Table1[[#This Row],[bank_type]] = "Private Nonprofit", TRUE, FALSE)</f>
        <v>0</v>
      </c>
    </row>
    <row r="2287" spans="1:33" x14ac:dyDescent="0.2">
      <c r="A2287">
        <v>32</v>
      </c>
      <c r="B2287" t="s">
        <v>9454</v>
      </c>
      <c r="C2287" s="1">
        <v>37712</v>
      </c>
      <c r="D2287" s="1">
        <v>37712</v>
      </c>
      <c r="E2287" t="s">
        <v>9455</v>
      </c>
      <c r="F2287" t="b">
        <v>1</v>
      </c>
      <c r="G2287" t="s">
        <v>326</v>
      </c>
      <c r="J2287" t="s">
        <v>332</v>
      </c>
      <c r="K2287" t="s">
        <v>24</v>
      </c>
      <c r="L2287" t="s">
        <v>1148</v>
      </c>
      <c r="M2287" t="s">
        <v>9456</v>
      </c>
      <c r="N2287">
        <v>44.761559157763998</v>
      </c>
      <c r="O2287">
        <v>-122.909285608083</v>
      </c>
      <c r="P2287" t="s">
        <v>78</v>
      </c>
      <c r="Q2287" t="s">
        <v>9457</v>
      </c>
      <c r="R2287" t="s">
        <v>9458</v>
      </c>
      <c r="S2287" t="s">
        <v>9459</v>
      </c>
      <c r="T2287" t="s">
        <v>1148</v>
      </c>
      <c r="U2287">
        <v>97330</v>
      </c>
      <c r="V2287" t="s">
        <v>28</v>
      </c>
      <c r="W2287" t="s">
        <v>2182</v>
      </c>
      <c r="X2287" t="s">
        <v>2183</v>
      </c>
      <c r="Y2287" t="s">
        <v>2184</v>
      </c>
      <c r="Z2287" t="s">
        <v>2185</v>
      </c>
      <c r="AA2287" t="s">
        <v>2186</v>
      </c>
      <c r="AB2287" t="s">
        <v>1148</v>
      </c>
      <c r="AC2287">
        <v>97267</v>
      </c>
      <c r="AD2287" t="s">
        <v>39</v>
      </c>
      <c r="AE2287" t="s">
        <v>2187</v>
      </c>
      <c r="AF2287" t="b">
        <f t="shared" si="35"/>
        <v>0</v>
      </c>
      <c r="AG2287" t="b">
        <f>IF(Table1[[#This Row],[bank_type]] = "Private Nonprofit", TRUE, FALSE)</f>
        <v>0</v>
      </c>
    </row>
    <row r="2288" spans="1:33" x14ac:dyDescent="0.2">
      <c r="A2288">
        <v>4438</v>
      </c>
      <c r="B2288" t="s">
        <v>9460</v>
      </c>
      <c r="C2288" t="s">
        <v>28</v>
      </c>
      <c r="D2288" s="1">
        <v>43245</v>
      </c>
      <c r="E2288" t="s">
        <v>9461</v>
      </c>
      <c r="F2288" t="b">
        <v>1</v>
      </c>
      <c r="K2288" t="s">
        <v>76</v>
      </c>
      <c r="L2288" t="s">
        <v>692</v>
      </c>
      <c r="M2288" t="s">
        <v>4505</v>
      </c>
      <c r="N2288">
        <v>28.982433</v>
      </c>
      <c r="O2288">
        <v>-82.272036</v>
      </c>
      <c r="P2288" t="s">
        <v>78</v>
      </c>
      <c r="Q2288" t="s">
        <v>9462</v>
      </c>
      <c r="R2288" t="s">
        <v>9463</v>
      </c>
      <c r="S2288" t="s">
        <v>9464</v>
      </c>
      <c r="T2288" t="s">
        <v>957</v>
      </c>
      <c r="U2288">
        <v>85260</v>
      </c>
      <c r="V2288" t="s">
        <v>9465</v>
      </c>
      <c r="W2288" t="s">
        <v>555</v>
      </c>
      <c r="X2288" t="s">
        <v>9466</v>
      </c>
      <c r="Y2288" t="s">
        <v>9467</v>
      </c>
      <c r="Z2288" t="s">
        <v>1994</v>
      </c>
      <c r="AA2288" t="s">
        <v>9468</v>
      </c>
      <c r="AB2288" t="s">
        <v>692</v>
      </c>
      <c r="AC2288">
        <v>34601</v>
      </c>
      <c r="AD2288" t="s">
        <v>405</v>
      </c>
      <c r="AE2288" t="s">
        <v>9469</v>
      </c>
      <c r="AF2288" t="b">
        <f t="shared" si="35"/>
        <v>0</v>
      </c>
      <c r="AG2288" t="b">
        <f>IF(Table1[[#This Row],[bank_type]] = "Private Nonprofit", TRUE, FALSE)</f>
        <v>0</v>
      </c>
    </row>
    <row r="2289" spans="1:33" x14ac:dyDescent="0.2">
      <c r="A2289">
        <v>3530</v>
      </c>
      <c r="B2289" t="s">
        <v>9470</v>
      </c>
      <c r="C2289" s="1">
        <v>43938</v>
      </c>
      <c r="D2289" s="1">
        <v>44174</v>
      </c>
      <c r="E2289" t="s">
        <v>9471</v>
      </c>
      <c r="F2289" t="b">
        <v>1</v>
      </c>
      <c r="G2289" t="s">
        <v>326</v>
      </c>
      <c r="J2289" t="s">
        <v>332</v>
      </c>
      <c r="K2289" t="s">
        <v>24</v>
      </c>
      <c r="L2289" t="s">
        <v>470</v>
      </c>
      <c r="M2289" t="s">
        <v>9453</v>
      </c>
      <c r="N2289">
        <v>38.885919999999999</v>
      </c>
      <c r="O2289">
        <v>-121.46051</v>
      </c>
      <c r="P2289" t="s">
        <v>27</v>
      </c>
      <c r="Q2289" t="s">
        <v>9472</v>
      </c>
      <c r="R2289" t="s">
        <v>9473</v>
      </c>
      <c r="S2289" t="s">
        <v>996</v>
      </c>
      <c r="T2289" t="s">
        <v>470</v>
      </c>
      <c r="U2289">
        <v>95603</v>
      </c>
      <c r="V2289" t="s">
        <v>28</v>
      </c>
      <c r="W2289" t="s">
        <v>9474</v>
      </c>
      <c r="X2289" t="s">
        <v>1092</v>
      </c>
      <c r="Y2289" t="s">
        <v>9475</v>
      </c>
      <c r="Z2289" t="s">
        <v>28</v>
      </c>
      <c r="AA2289" t="s">
        <v>28</v>
      </c>
      <c r="AB2289" t="s">
        <v>470</v>
      </c>
      <c r="AC2289" t="s">
        <v>28</v>
      </c>
      <c r="AD2289" t="s">
        <v>34</v>
      </c>
      <c r="AE2289" t="s">
        <v>28</v>
      </c>
      <c r="AF2289" t="b">
        <f t="shared" si="35"/>
        <v>1</v>
      </c>
      <c r="AG2289" t="b">
        <f>IF(Table1[[#This Row],[bank_type]] = "Private Nonprofit", TRUE, FALSE)</f>
        <v>0</v>
      </c>
    </row>
    <row r="2290" spans="1:33" x14ac:dyDescent="0.2">
      <c r="A2290">
        <v>3530</v>
      </c>
      <c r="B2290" t="s">
        <v>9470</v>
      </c>
      <c r="C2290" s="1">
        <v>43938</v>
      </c>
      <c r="D2290" s="1">
        <v>44174</v>
      </c>
      <c r="E2290" t="s">
        <v>9471</v>
      </c>
      <c r="F2290" t="b">
        <v>1</v>
      </c>
      <c r="G2290" t="s">
        <v>326</v>
      </c>
      <c r="J2290" t="s">
        <v>332</v>
      </c>
      <c r="K2290" t="s">
        <v>24</v>
      </c>
      <c r="L2290" t="s">
        <v>470</v>
      </c>
      <c r="M2290" t="s">
        <v>9453</v>
      </c>
      <c r="N2290">
        <v>38.885919999999999</v>
      </c>
      <c r="O2290">
        <v>-121.46051</v>
      </c>
      <c r="P2290" t="s">
        <v>27</v>
      </c>
      <c r="Q2290" t="s">
        <v>9472</v>
      </c>
      <c r="R2290" t="s">
        <v>9473</v>
      </c>
      <c r="S2290" t="s">
        <v>996</v>
      </c>
      <c r="T2290" t="s">
        <v>470</v>
      </c>
      <c r="U2290">
        <v>95603</v>
      </c>
      <c r="V2290" t="s">
        <v>28</v>
      </c>
      <c r="W2290" t="s">
        <v>3055</v>
      </c>
      <c r="X2290" t="s">
        <v>2502</v>
      </c>
      <c r="Y2290" t="s">
        <v>9476</v>
      </c>
      <c r="Z2290" t="s">
        <v>9477</v>
      </c>
      <c r="AA2290" t="s">
        <v>996</v>
      </c>
      <c r="AB2290" t="s">
        <v>470</v>
      </c>
      <c r="AC2290">
        <v>95603</v>
      </c>
      <c r="AD2290" t="s">
        <v>34</v>
      </c>
      <c r="AE2290" t="s">
        <v>28</v>
      </c>
      <c r="AF2290" t="b">
        <f t="shared" si="35"/>
        <v>1</v>
      </c>
      <c r="AG2290" t="b">
        <f>IF(Table1[[#This Row],[bank_type]] = "Private Nonprofit", TRUE, FALSE)</f>
        <v>0</v>
      </c>
    </row>
    <row r="2291" spans="1:33" x14ac:dyDescent="0.2">
      <c r="A2291">
        <v>5979</v>
      </c>
      <c r="B2291" t="s">
        <v>9478</v>
      </c>
      <c r="C2291" s="1">
        <v>44270</v>
      </c>
      <c r="D2291" s="1">
        <v>45544</v>
      </c>
      <c r="E2291" t="s">
        <v>9479</v>
      </c>
      <c r="F2291" t="b">
        <v>1</v>
      </c>
      <c r="G2291" t="s">
        <v>326</v>
      </c>
      <c r="H2291" t="s">
        <v>53</v>
      </c>
      <c r="I2291" t="s">
        <v>72</v>
      </c>
      <c r="J2291" t="s">
        <v>332</v>
      </c>
      <c r="K2291" t="s">
        <v>24</v>
      </c>
      <c r="L2291" t="s">
        <v>515</v>
      </c>
      <c r="M2291" t="s">
        <v>9480</v>
      </c>
      <c r="N2291">
        <v>30.433355788200799</v>
      </c>
      <c r="O2291">
        <v>-93.179609736897802</v>
      </c>
      <c r="P2291" t="s">
        <v>78</v>
      </c>
      <c r="Q2291" t="s">
        <v>9481</v>
      </c>
      <c r="R2291" t="s">
        <v>9482</v>
      </c>
      <c r="S2291" t="s">
        <v>524</v>
      </c>
      <c r="T2291" t="s">
        <v>515</v>
      </c>
      <c r="U2291">
        <v>70508</v>
      </c>
      <c r="V2291" t="s">
        <v>9483</v>
      </c>
      <c r="W2291" t="s">
        <v>583</v>
      </c>
      <c r="X2291" t="s">
        <v>584</v>
      </c>
      <c r="Y2291" t="s">
        <v>585</v>
      </c>
      <c r="Z2291" t="s">
        <v>586</v>
      </c>
      <c r="AA2291" t="s">
        <v>524</v>
      </c>
      <c r="AB2291" t="s">
        <v>515</v>
      </c>
      <c r="AC2291">
        <v>70508</v>
      </c>
      <c r="AD2291" t="s">
        <v>34</v>
      </c>
      <c r="AE2291" t="s">
        <v>28</v>
      </c>
      <c r="AF2291" t="b">
        <f t="shared" si="35"/>
        <v>0</v>
      </c>
      <c r="AG2291" t="b">
        <f>IF(Table1[[#This Row],[bank_type]] = "Private Nonprofit", TRUE, FALSE)</f>
        <v>0</v>
      </c>
    </row>
    <row r="2292" spans="1:33" x14ac:dyDescent="0.2">
      <c r="A2292">
        <v>1227</v>
      </c>
      <c r="B2292" t="s">
        <v>9484</v>
      </c>
      <c r="C2292" s="1">
        <v>36234</v>
      </c>
      <c r="D2292" s="1">
        <v>36234</v>
      </c>
      <c r="E2292" t="s">
        <v>9485</v>
      </c>
      <c r="F2292" t="b">
        <v>1</v>
      </c>
      <c r="G2292" t="s">
        <v>326</v>
      </c>
      <c r="H2292" t="s">
        <v>846</v>
      </c>
      <c r="J2292" t="s">
        <v>332</v>
      </c>
      <c r="K2292" t="s">
        <v>24</v>
      </c>
      <c r="L2292" t="s">
        <v>2259</v>
      </c>
      <c r="M2292" t="s">
        <v>3228</v>
      </c>
      <c r="N2292">
        <v>40.8157</v>
      </c>
      <c r="O2292">
        <v>-74.038899999999998</v>
      </c>
      <c r="P2292" t="s">
        <v>78</v>
      </c>
      <c r="Q2292" t="s">
        <v>9486</v>
      </c>
      <c r="R2292" t="s">
        <v>9487</v>
      </c>
      <c r="S2292" t="s">
        <v>1324</v>
      </c>
      <c r="T2292" t="s">
        <v>438</v>
      </c>
      <c r="U2292" t="s">
        <v>9488</v>
      </c>
      <c r="V2292" t="s">
        <v>28</v>
      </c>
      <c r="W2292" t="s">
        <v>984</v>
      </c>
      <c r="X2292" t="s">
        <v>9489</v>
      </c>
      <c r="Y2292" t="s">
        <v>9490</v>
      </c>
      <c r="Z2292" t="s">
        <v>9491</v>
      </c>
      <c r="AA2292" t="s">
        <v>1324</v>
      </c>
      <c r="AB2292" t="s">
        <v>438</v>
      </c>
      <c r="AC2292">
        <v>77056</v>
      </c>
      <c r="AD2292" t="s">
        <v>39</v>
      </c>
      <c r="AE2292" t="s">
        <v>28</v>
      </c>
      <c r="AF2292" t="b">
        <f t="shared" si="35"/>
        <v>0</v>
      </c>
      <c r="AG2292" t="b">
        <f>IF(Table1[[#This Row],[bank_type]] = "Private Nonprofit", TRUE, FALSE)</f>
        <v>0</v>
      </c>
    </row>
    <row r="2293" spans="1:33" x14ac:dyDescent="0.2">
      <c r="A2293">
        <v>467</v>
      </c>
      <c r="B2293" t="s">
        <v>9492</v>
      </c>
      <c r="C2293" s="1">
        <v>38231</v>
      </c>
      <c r="D2293" s="1">
        <v>38231</v>
      </c>
      <c r="E2293" t="s">
        <v>9493</v>
      </c>
      <c r="F2293" t="b">
        <v>1</v>
      </c>
      <c r="G2293" t="s">
        <v>326</v>
      </c>
      <c r="J2293" t="s">
        <v>332</v>
      </c>
      <c r="K2293" t="s">
        <v>24</v>
      </c>
      <c r="L2293" t="s">
        <v>479</v>
      </c>
      <c r="M2293" t="s">
        <v>5268</v>
      </c>
      <c r="N2293">
        <v>30.962891886124901</v>
      </c>
      <c r="O2293">
        <v>-81.752224736308705</v>
      </c>
      <c r="P2293" t="s">
        <v>78</v>
      </c>
      <c r="Q2293" t="s">
        <v>9494</v>
      </c>
      <c r="R2293" t="s">
        <v>9495</v>
      </c>
      <c r="S2293" t="s">
        <v>9496</v>
      </c>
      <c r="T2293" t="s">
        <v>479</v>
      </c>
      <c r="U2293">
        <v>31794</v>
      </c>
      <c r="V2293" t="s">
        <v>28</v>
      </c>
      <c r="W2293" t="s">
        <v>484</v>
      </c>
      <c r="X2293" t="s">
        <v>485</v>
      </c>
      <c r="Y2293" t="s">
        <v>486</v>
      </c>
      <c r="Z2293" t="s">
        <v>487</v>
      </c>
      <c r="AA2293" t="s">
        <v>488</v>
      </c>
      <c r="AB2293" t="s">
        <v>479</v>
      </c>
      <c r="AC2293">
        <v>30677</v>
      </c>
      <c r="AD2293" t="s">
        <v>60</v>
      </c>
      <c r="AE2293" t="s">
        <v>28</v>
      </c>
      <c r="AF2293" t="b">
        <f t="shared" si="35"/>
        <v>0</v>
      </c>
      <c r="AG2293" t="b">
        <f>IF(Table1[[#This Row],[bank_type]] = "Private Nonprofit", TRUE, FALSE)</f>
        <v>0</v>
      </c>
    </row>
    <row r="2294" spans="1:33" x14ac:dyDescent="0.2">
      <c r="A2294">
        <v>467</v>
      </c>
      <c r="B2294" t="s">
        <v>9492</v>
      </c>
      <c r="C2294" s="1">
        <v>38231</v>
      </c>
      <c r="D2294" s="1">
        <v>38231</v>
      </c>
      <c r="E2294" t="s">
        <v>9493</v>
      </c>
      <c r="F2294" t="b">
        <v>1</v>
      </c>
      <c r="G2294" t="s">
        <v>326</v>
      </c>
      <c r="J2294" t="s">
        <v>332</v>
      </c>
      <c r="K2294" t="s">
        <v>24</v>
      </c>
      <c r="L2294" t="s">
        <v>479</v>
      </c>
      <c r="M2294" t="s">
        <v>5268</v>
      </c>
      <c r="N2294">
        <v>30.962891886124901</v>
      </c>
      <c r="O2294">
        <v>-81.752224736308705</v>
      </c>
      <c r="P2294" t="s">
        <v>78</v>
      </c>
      <c r="Q2294" t="s">
        <v>9494</v>
      </c>
      <c r="R2294" t="s">
        <v>9495</v>
      </c>
      <c r="S2294" t="s">
        <v>9496</v>
      </c>
      <c r="T2294" t="s">
        <v>479</v>
      </c>
      <c r="U2294">
        <v>31794</v>
      </c>
      <c r="V2294" t="s">
        <v>28</v>
      </c>
      <c r="W2294" t="s">
        <v>9497</v>
      </c>
      <c r="X2294" t="s">
        <v>9498</v>
      </c>
      <c r="Y2294" t="s">
        <v>9499</v>
      </c>
      <c r="Z2294" t="s">
        <v>9495</v>
      </c>
      <c r="AA2294" t="s">
        <v>9496</v>
      </c>
      <c r="AB2294" t="s">
        <v>479</v>
      </c>
      <c r="AC2294">
        <v>31794</v>
      </c>
      <c r="AD2294" t="s">
        <v>379</v>
      </c>
      <c r="AE2294" t="s">
        <v>28</v>
      </c>
      <c r="AF2294" t="b">
        <f t="shared" si="35"/>
        <v>0</v>
      </c>
      <c r="AG2294" t="b">
        <f>IF(Table1[[#This Row],[bank_type]] = "Private Nonprofit", TRUE, FALSE)</f>
        <v>0</v>
      </c>
    </row>
    <row r="2295" spans="1:33" x14ac:dyDescent="0.2">
      <c r="A2295">
        <v>2561</v>
      </c>
      <c r="B2295" t="s">
        <v>9500</v>
      </c>
      <c r="C2295" s="1">
        <v>40513</v>
      </c>
      <c r="D2295" s="1">
        <v>40513</v>
      </c>
      <c r="E2295" t="s">
        <v>9501</v>
      </c>
      <c r="F2295" t="b">
        <v>1</v>
      </c>
      <c r="G2295" t="s">
        <v>991</v>
      </c>
      <c r="K2295" t="s">
        <v>24</v>
      </c>
      <c r="L2295" t="s">
        <v>470</v>
      </c>
      <c r="M2295" t="s">
        <v>2440</v>
      </c>
      <c r="N2295">
        <v>38.439422</v>
      </c>
      <c r="O2295">
        <v>-122.780052</v>
      </c>
      <c r="P2295" t="s">
        <v>78</v>
      </c>
      <c r="Q2295" t="s">
        <v>9502</v>
      </c>
      <c r="R2295" t="s">
        <v>9503</v>
      </c>
      <c r="S2295" t="s">
        <v>4468</v>
      </c>
      <c r="T2295" t="s">
        <v>470</v>
      </c>
      <c r="U2295">
        <v>94904</v>
      </c>
      <c r="V2295" t="s">
        <v>9504</v>
      </c>
      <c r="W2295" t="s">
        <v>4469</v>
      </c>
      <c r="X2295" t="s">
        <v>4470</v>
      </c>
      <c r="Y2295" t="s">
        <v>4471</v>
      </c>
      <c r="Z2295" t="s">
        <v>4472</v>
      </c>
      <c r="AA2295" t="s">
        <v>4473</v>
      </c>
      <c r="AB2295" t="s">
        <v>470</v>
      </c>
      <c r="AC2295">
        <v>94571</v>
      </c>
      <c r="AD2295" t="s">
        <v>405</v>
      </c>
      <c r="AE2295" t="s">
        <v>4474</v>
      </c>
      <c r="AF2295" t="b">
        <f t="shared" si="35"/>
        <v>0</v>
      </c>
      <c r="AG2295" t="b">
        <f>IF(Table1[[#This Row],[bank_type]] = "Private Nonprofit", TRUE, FALSE)</f>
        <v>0</v>
      </c>
    </row>
    <row r="2296" spans="1:33" x14ac:dyDescent="0.2">
      <c r="A2296">
        <v>2561</v>
      </c>
      <c r="B2296" t="s">
        <v>9500</v>
      </c>
      <c r="C2296" s="1">
        <v>40513</v>
      </c>
      <c r="D2296" s="1">
        <v>40513</v>
      </c>
      <c r="E2296" t="s">
        <v>9501</v>
      </c>
      <c r="F2296" t="b">
        <v>1</v>
      </c>
      <c r="G2296" t="s">
        <v>991</v>
      </c>
      <c r="K2296" t="s">
        <v>24</v>
      </c>
      <c r="L2296" t="s">
        <v>470</v>
      </c>
      <c r="M2296" t="s">
        <v>2440</v>
      </c>
      <c r="N2296">
        <v>38.439422</v>
      </c>
      <c r="O2296">
        <v>-122.780052</v>
      </c>
      <c r="P2296" t="s">
        <v>78</v>
      </c>
      <c r="Q2296" t="s">
        <v>9502</v>
      </c>
      <c r="R2296" t="s">
        <v>9503</v>
      </c>
      <c r="S2296" t="s">
        <v>4468</v>
      </c>
      <c r="T2296" t="s">
        <v>470</v>
      </c>
      <c r="U2296">
        <v>94904</v>
      </c>
      <c r="V2296" t="s">
        <v>9504</v>
      </c>
      <c r="W2296" t="s">
        <v>4478</v>
      </c>
      <c r="X2296" t="s">
        <v>4479</v>
      </c>
      <c r="Y2296" t="s">
        <v>4480</v>
      </c>
      <c r="Z2296" t="s">
        <v>4481</v>
      </c>
      <c r="AA2296" t="s">
        <v>4468</v>
      </c>
      <c r="AB2296" t="s">
        <v>470</v>
      </c>
      <c r="AC2296">
        <v>94903</v>
      </c>
      <c r="AD2296" t="s">
        <v>60</v>
      </c>
      <c r="AE2296" t="s">
        <v>28</v>
      </c>
      <c r="AF2296" t="b">
        <f t="shared" si="35"/>
        <v>0</v>
      </c>
      <c r="AG2296" t="b">
        <f>IF(Table1[[#This Row],[bank_type]] = "Private Nonprofit", TRUE, FALSE)</f>
        <v>0</v>
      </c>
    </row>
    <row r="2297" spans="1:33" x14ac:dyDescent="0.2">
      <c r="A2297">
        <v>1479</v>
      </c>
      <c r="B2297" t="s">
        <v>9505</v>
      </c>
      <c r="C2297" s="1">
        <v>40609</v>
      </c>
      <c r="D2297" s="1">
        <v>40609</v>
      </c>
      <c r="E2297" t="s">
        <v>9506</v>
      </c>
      <c r="F2297" t="b">
        <v>1</v>
      </c>
      <c r="G2297" t="s">
        <v>22</v>
      </c>
      <c r="H2297" t="s">
        <v>53</v>
      </c>
      <c r="J2297" t="s">
        <v>23</v>
      </c>
      <c r="K2297" t="s">
        <v>24</v>
      </c>
      <c r="L2297" t="s">
        <v>997</v>
      </c>
      <c r="M2297" t="s">
        <v>9507</v>
      </c>
      <c r="N2297">
        <v>32.152248118710098</v>
      </c>
      <c r="O2297">
        <v>-85.350959988017294</v>
      </c>
      <c r="P2297" t="s">
        <v>78</v>
      </c>
      <c r="Q2297" t="s">
        <v>9508</v>
      </c>
      <c r="R2297" t="s">
        <v>9509</v>
      </c>
      <c r="S2297" t="s">
        <v>9510</v>
      </c>
      <c r="T2297" t="s">
        <v>479</v>
      </c>
      <c r="U2297">
        <v>31904</v>
      </c>
      <c r="V2297" t="s">
        <v>28</v>
      </c>
      <c r="W2297" t="s">
        <v>731</v>
      </c>
      <c r="X2297" t="s">
        <v>9511</v>
      </c>
      <c r="Y2297" t="s">
        <v>28</v>
      </c>
      <c r="Z2297" t="s">
        <v>9512</v>
      </c>
      <c r="AA2297" t="s">
        <v>5771</v>
      </c>
      <c r="AB2297" t="s">
        <v>479</v>
      </c>
      <c r="AC2297">
        <v>31904</v>
      </c>
      <c r="AD2297" t="s">
        <v>39</v>
      </c>
      <c r="AE2297" t="s">
        <v>28</v>
      </c>
      <c r="AF2297" t="b">
        <f t="shared" si="35"/>
        <v>0</v>
      </c>
      <c r="AG2297" t="b">
        <f>IF(Table1[[#This Row],[bank_type]] = "Private Nonprofit", TRUE, FALSE)</f>
        <v>0</v>
      </c>
    </row>
    <row r="2298" spans="1:33" x14ac:dyDescent="0.2">
      <c r="A2298">
        <v>1217</v>
      </c>
      <c r="B2298" t="s">
        <v>9513</v>
      </c>
      <c r="C2298" s="1">
        <v>38748</v>
      </c>
      <c r="D2298" s="1">
        <v>38748</v>
      </c>
      <c r="E2298" t="s">
        <v>9514</v>
      </c>
      <c r="F2298" t="b">
        <v>1</v>
      </c>
      <c r="G2298" t="s">
        <v>326</v>
      </c>
      <c r="J2298" t="s">
        <v>332</v>
      </c>
      <c r="K2298" t="s">
        <v>24</v>
      </c>
      <c r="L2298" t="s">
        <v>438</v>
      </c>
      <c r="M2298" t="s">
        <v>9515</v>
      </c>
      <c r="N2298">
        <v>32.2770329479171</v>
      </c>
      <c r="O2298">
        <v>-94.538293725504005</v>
      </c>
      <c r="P2298" t="s">
        <v>78</v>
      </c>
      <c r="Q2298" t="s">
        <v>9516</v>
      </c>
      <c r="R2298" t="s">
        <v>9517</v>
      </c>
      <c r="S2298" t="s">
        <v>2500</v>
      </c>
      <c r="T2298" t="s">
        <v>438</v>
      </c>
      <c r="U2298">
        <v>75935</v>
      </c>
      <c r="V2298" t="s">
        <v>2501</v>
      </c>
      <c r="W2298" t="s">
        <v>4402</v>
      </c>
      <c r="X2298" t="s">
        <v>4403</v>
      </c>
      <c r="Y2298" t="s">
        <v>4404</v>
      </c>
      <c r="Z2298" t="s">
        <v>2501</v>
      </c>
      <c r="AA2298" t="s">
        <v>2500</v>
      </c>
      <c r="AB2298" t="s">
        <v>438</v>
      </c>
      <c r="AC2298">
        <v>75935</v>
      </c>
      <c r="AD2298" t="s">
        <v>60</v>
      </c>
      <c r="AE2298" t="s">
        <v>28</v>
      </c>
      <c r="AF2298" t="b">
        <f t="shared" si="35"/>
        <v>0</v>
      </c>
      <c r="AG2298" t="b">
        <f>IF(Table1[[#This Row],[bank_type]] = "Private Nonprofit", TRUE, FALSE)</f>
        <v>0</v>
      </c>
    </row>
    <row r="2299" spans="1:33" x14ac:dyDescent="0.2">
      <c r="A2299">
        <v>1217</v>
      </c>
      <c r="B2299" t="s">
        <v>9513</v>
      </c>
      <c r="C2299" s="1">
        <v>38748</v>
      </c>
      <c r="D2299" s="1">
        <v>38748</v>
      </c>
      <c r="E2299" t="s">
        <v>9514</v>
      </c>
      <c r="F2299" t="b">
        <v>1</v>
      </c>
      <c r="G2299" t="s">
        <v>326</v>
      </c>
      <c r="J2299" t="s">
        <v>332</v>
      </c>
      <c r="K2299" t="s">
        <v>24</v>
      </c>
      <c r="L2299" t="s">
        <v>438</v>
      </c>
      <c r="M2299" t="s">
        <v>9515</v>
      </c>
      <c r="N2299">
        <v>32.2770329479171</v>
      </c>
      <c r="O2299">
        <v>-94.538293725504005</v>
      </c>
      <c r="P2299" t="s">
        <v>78</v>
      </c>
      <c r="Q2299" t="s">
        <v>9516</v>
      </c>
      <c r="R2299" t="s">
        <v>9517</v>
      </c>
      <c r="S2299" t="s">
        <v>2500</v>
      </c>
      <c r="T2299" t="s">
        <v>438</v>
      </c>
      <c r="U2299">
        <v>75935</v>
      </c>
      <c r="V2299" t="s">
        <v>2501</v>
      </c>
      <c r="W2299" t="s">
        <v>2334</v>
      </c>
      <c r="X2299" t="s">
        <v>2502</v>
      </c>
      <c r="Y2299" t="s">
        <v>2503</v>
      </c>
      <c r="Z2299" t="s">
        <v>2504</v>
      </c>
      <c r="AA2299" t="s">
        <v>2500</v>
      </c>
      <c r="AB2299" t="s">
        <v>438</v>
      </c>
      <c r="AC2299">
        <v>75935</v>
      </c>
      <c r="AD2299" t="s">
        <v>60</v>
      </c>
      <c r="AE2299" t="s">
        <v>2501</v>
      </c>
      <c r="AF2299" t="b">
        <f t="shared" si="35"/>
        <v>0</v>
      </c>
      <c r="AG2299" t="b">
        <f>IF(Table1[[#This Row],[bank_type]] = "Private Nonprofit", TRUE, FALSE)</f>
        <v>0</v>
      </c>
    </row>
    <row r="2300" spans="1:33" x14ac:dyDescent="0.2">
      <c r="A2300">
        <v>1217</v>
      </c>
      <c r="B2300" t="s">
        <v>9513</v>
      </c>
      <c r="C2300" s="1">
        <v>38748</v>
      </c>
      <c r="D2300" s="1">
        <v>38748</v>
      </c>
      <c r="E2300" t="s">
        <v>9514</v>
      </c>
      <c r="F2300" t="b">
        <v>1</v>
      </c>
      <c r="G2300" t="s">
        <v>326</v>
      </c>
      <c r="J2300" t="s">
        <v>332</v>
      </c>
      <c r="K2300" t="s">
        <v>24</v>
      </c>
      <c r="L2300" t="s">
        <v>438</v>
      </c>
      <c r="M2300" t="s">
        <v>9515</v>
      </c>
      <c r="N2300">
        <v>32.2770329479171</v>
      </c>
      <c r="O2300">
        <v>-94.538293725504005</v>
      </c>
      <c r="P2300" t="s">
        <v>78</v>
      </c>
      <c r="Q2300" t="s">
        <v>9516</v>
      </c>
      <c r="R2300" t="s">
        <v>9517</v>
      </c>
      <c r="S2300" t="s">
        <v>2500</v>
      </c>
      <c r="T2300" t="s">
        <v>438</v>
      </c>
      <c r="U2300">
        <v>75935</v>
      </c>
      <c r="V2300" t="s">
        <v>2501</v>
      </c>
      <c r="W2300" t="s">
        <v>1937</v>
      </c>
      <c r="X2300" t="s">
        <v>6400</v>
      </c>
      <c r="Y2300" t="s">
        <v>6401</v>
      </c>
      <c r="Z2300" t="s">
        <v>6402</v>
      </c>
      <c r="AA2300" t="s">
        <v>2500</v>
      </c>
      <c r="AB2300" t="s">
        <v>438</v>
      </c>
      <c r="AC2300">
        <v>75935</v>
      </c>
      <c r="AD2300" t="s">
        <v>405</v>
      </c>
      <c r="AE2300" t="s">
        <v>2501</v>
      </c>
      <c r="AF2300" t="b">
        <f t="shared" si="35"/>
        <v>0</v>
      </c>
      <c r="AG2300" t="b">
        <f>IF(Table1[[#This Row],[bank_type]] = "Private Nonprofit", TRUE, FALSE)</f>
        <v>0</v>
      </c>
    </row>
    <row r="2301" spans="1:33" x14ac:dyDescent="0.2">
      <c r="A2301">
        <v>6383</v>
      </c>
      <c r="B2301" t="s">
        <v>9518</v>
      </c>
      <c r="C2301" s="1">
        <v>45562</v>
      </c>
      <c r="D2301" s="1">
        <v>45562</v>
      </c>
      <c r="E2301" t="s">
        <v>9519</v>
      </c>
      <c r="F2301" t="b">
        <v>1</v>
      </c>
      <c r="G2301" t="s">
        <v>67</v>
      </c>
      <c r="J2301" t="s">
        <v>68</v>
      </c>
      <c r="K2301" t="s">
        <v>24</v>
      </c>
      <c r="L2301" t="s">
        <v>433</v>
      </c>
      <c r="M2301" t="s">
        <v>9520</v>
      </c>
      <c r="N2301">
        <v>36.353624089432302</v>
      </c>
      <c r="O2301">
        <v>-85.605895649569703</v>
      </c>
      <c r="P2301" t="s">
        <v>78</v>
      </c>
      <c r="Q2301" t="s">
        <v>28</v>
      </c>
      <c r="R2301" t="s">
        <v>28</v>
      </c>
      <c r="S2301" t="s">
        <v>28</v>
      </c>
      <c r="T2301" t="s">
        <v>28</v>
      </c>
      <c r="U2301" t="s">
        <v>28</v>
      </c>
      <c r="V2301" t="s">
        <v>28</v>
      </c>
      <c r="W2301" t="s">
        <v>3399</v>
      </c>
      <c r="X2301" t="s">
        <v>2306</v>
      </c>
      <c r="Y2301" t="s">
        <v>3400</v>
      </c>
      <c r="Z2301" t="s">
        <v>3398</v>
      </c>
      <c r="AA2301" t="s">
        <v>2283</v>
      </c>
      <c r="AB2301" t="s">
        <v>43</v>
      </c>
      <c r="AC2301">
        <v>40511</v>
      </c>
      <c r="AD2301" t="s">
        <v>34</v>
      </c>
      <c r="AE2301" t="s">
        <v>28</v>
      </c>
      <c r="AF2301" t="b">
        <f t="shared" si="35"/>
        <v>0</v>
      </c>
      <c r="AG2301" t="b">
        <f>IF(Table1[[#This Row],[bank_type]] = "Private Nonprofit", TRUE, FALSE)</f>
        <v>0</v>
      </c>
    </row>
    <row r="2302" spans="1:33" x14ac:dyDescent="0.2">
      <c r="A2302">
        <v>6383</v>
      </c>
      <c r="B2302" t="s">
        <v>9518</v>
      </c>
      <c r="C2302" s="1">
        <v>45562</v>
      </c>
      <c r="D2302" s="1">
        <v>45562</v>
      </c>
      <c r="E2302" t="s">
        <v>9519</v>
      </c>
      <c r="F2302" t="b">
        <v>1</v>
      </c>
      <c r="G2302" t="s">
        <v>67</v>
      </c>
      <c r="J2302" t="s">
        <v>68</v>
      </c>
      <c r="K2302" t="s">
        <v>24</v>
      </c>
      <c r="L2302" t="s">
        <v>433</v>
      </c>
      <c r="M2302" t="s">
        <v>9520</v>
      </c>
      <c r="N2302">
        <v>36.353624089432302</v>
      </c>
      <c r="O2302">
        <v>-85.605895649569703</v>
      </c>
      <c r="P2302" t="s">
        <v>78</v>
      </c>
      <c r="Q2302" t="s">
        <v>28</v>
      </c>
      <c r="R2302" t="s">
        <v>28</v>
      </c>
      <c r="S2302" t="s">
        <v>28</v>
      </c>
      <c r="T2302" t="s">
        <v>28</v>
      </c>
      <c r="U2302" t="s">
        <v>28</v>
      </c>
      <c r="V2302" t="s">
        <v>28</v>
      </c>
      <c r="W2302" t="s">
        <v>936</v>
      </c>
      <c r="X2302" t="s">
        <v>6255</v>
      </c>
      <c r="Y2302" t="s">
        <v>9521</v>
      </c>
      <c r="Z2302" t="s">
        <v>28</v>
      </c>
      <c r="AA2302" t="s">
        <v>28</v>
      </c>
      <c r="AB2302" t="s">
        <v>28</v>
      </c>
      <c r="AC2302" t="s">
        <v>28</v>
      </c>
      <c r="AD2302" t="s">
        <v>405</v>
      </c>
      <c r="AE2302" t="s">
        <v>28</v>
      </c>
      <c r="AF2302" t="b">
        <f t="shared" si="35"/>
        <v>0</v>
      </c>
      <c r="AG2302" t="b">
        <f>IF(Table1[[#This Row],[bank_type]] = "Private Nonprofit", TRUE, FALSE)</f>
        <v>0</v>
      </c>
    </row>
    <row r="2303" spans="1:33" x14ac:dyDescent="0.2">
      <c r="A2303">
        <v>6383</v>
      </c>
      <c r="B2303" t="s">
        <v>9518</v>
      </c>
      <c r="C2303" s="1">
        <v>45562</v>
      </c>
      <c r="D2303" s="1">
        <v>45562</v>
      </c>
      <c r="E2303" t="s">
        <v>9519</v>
      </c>
      <c r="F2303" t="b">
        <v>1</v>
      </c>
      <c r="G2303" t="s">
        <v>67</v>
      </c>
      <c r="J2303" t="s">
        <v>68</v>
      </c>
      <c r="K2303" t="s">
        <v>24</v>
      </c>
      <c r="L2303" t="s">
        <v>433</v>
      </c>
      <c r="M2303" t="s">
        <v>9520</v>
      </c>
      <c r="N2303">
        <v>36.353624089432302</v>
      </c>
      <c r="O2303">
        <v>-85.605895649569703</v>
      </c>
      <c r="P2303" t="s">
        <v>78</v>
      </c>
      <c r="Q2303" t="s">
        <v>28</v>
      </c>
      <c r="R2303" t="s">
        <v>28</v>
      </c>
      <c r="S2303" t="s">
        <v>28</v>
      </c>
      <c r="T2303" t="s">
        <v>28</v>
      </c>
      <c r="U2303" t="s">
        <v>28</v>
      </c>
      <c r="V2303" t="s">
        <v>28</v>
      </c>
      <c r="W2303" t="s">
        <v>6254</v>
      </c>
      <c r="X2303" t="s">
        <v>6255</v>
      </c>
      <c r="Y2303" t="s">
        <v>6256</v>
      </c>
      <c r="Z2303" t="s">
        <v>28</v>
      </c>
      <c r="AA2303" t="s">
        <v>28</v>
      </c>
      <c r="AB2303" t="s">
        <v>28</v>
      </c>
      <c r="AC2303" t="s">
        <v>28</v>
      </c>
      <c r="AD2303" t="s">
        <v>60</v>
      </c>
      <c r="AE2303" t="s">
        <v>28</v>
      </c>
      <c r="AF2303" t="b">
        <f t="shared" si="35"/>
        <v>0</v>
      </c>
      <c r="AG2303" t="b">
        <f>IF(Table1[[#This Row],[bank_type]] = "Private Nonprofit", TRUE, FALSE)</f>
        <v>0</v>
      </c>
    </row>
    <row r="2304" spans="1:33" x14ac:dyDescent="0.2">
      <c r="A2304">
        <v>525</v>
      </c>
      <c r="B2304" t="s">
        <v>9522</v>
      </c>
      <c r="C2304" s="1">
        <v>39370</v>
      </c>
      <c r="D2304" s="1">
        <v>39370</v>
      </c>
      <c r="E2304" t="s">
        <v>9523</v>
      </c>
      <c r="F2304" t="b">
        <v>1</v>
      </c>
      <c r="G2304" t="s">
        <v>67</v>
      </c>
      <c r="J2304" t="s">
        <v>68</v>
      </c>
      <c r="K2304" t="s">
        <v>24</v>
      </c>
      <c r="L2304" t="s">
        <v>479</v>
      </c>
      <c r="M2304" t="s">
        <v>9524</v>
      </c>
      <c r="N2304">
        <v>32.932622000000002</v>
      </c>
      <c r="O2304">
        <v>-84.094268999999997</v>
      </c>
      <c r="P2304" t="s">
        <v>705</v>
      </c>
      <c r="Q2304" t="s">
        <v>9525</v>
      </c>
      <c r="R2304" t="s">
        <v>9526</v>
      </c>
      <c r="S2304" t="s">
        <v>574</v>
      </c>
      <c r="T2304" t="s">
        <v>479</v>
      </c>
      <c r="U2304">
        <v>30045</v>
      </c>
      <c r="V2304" t="s">
        <v>9527</v>
      </c>
      <c r="W2304" t="s">
        <v>9528</v>
      </c>
      <c r="X2304" t="s">
        <v>4047</v>
      </c>
      <c r="Y2304" t="s">
        <v>9529</v>
      </c>
      <c r="Z2304" t="s">
        <v>9527</v>
      </c>
      <c r="AA2304" t="s">
        <v>574</v>
      </c>
      <c r="AB2304" t="s">
        <v>479</v>
      </c>
      <c r="AC2304">
        <v>30045</v>
      </c>
      <c r="AD2304" t="s">
        <v>60</v>
      </c>
      <c r="AE2304" t="s">
        <v>28</v>
      </c>
      <c r="AF2304" t="b">
        <f t="shared" si="35"/>
        <v>0</v>
      </c>
      <c r="AG2304" t="b">
        <f>IF(Table1[[#This Row],[bank_type]] = "Private Nonprofit", TRUE, FALSE)</f>
        <v>0</v>
      </c>
    </row>
    <row r="2305" spans="1:33" x14ac:dyDescent="0.2">
      <c r="A2305">
        <v>3633</v>
      </c>
      <c r="B2305" t="s">
        <v>9530</v>
      </c>
      <c r="C2305" t="s">
        <v>28</v>
      </c>
      <c r="D2305" s="1">
        <v>40086</v>
      </c>
      <c r="E2305" t="s">
        <v>9531</v>
      </c>
      <c r="F2305" t="b">
        <v>1</v>
      </c>
      <c r="K2305" t="s">
        <v>362</v>
      </c>
      <c r="L2305" t="s">
        <v>957</v>
      </c>
      <c r="M2305" t="s">
        <v>6506</v>
      </c>
      <c r="N2305">
        <v>33.161589999999997</v>
      </c>
      <c r="O2305">
        <v>-111.163526</v>
      </c>
      <c r="P2305" t="s">
        <v>27</v>
      </c>
      <c r="Q2305" t="s">
        <v>959</v>
      </c>
      <c r="R2305" t="s">
        <v>960</v>
      </c>
      <c r="S2305" t="s">
        <v>961</v>
      </c>
      <c r="T2305" t="s">
        <v>957</v>
      </c>
      <c r="U2305">
        <v>85086</v>
      </c>
      <c r="V2305" t="s">
        <v>28</v>
      </c>
      <c r="W2305" t="s">
        <v>962</v>
      </c>
      <c r="X2305" t="s">
        <v>963</v>
      </c>
      <c r="Y2305" t="s">
        <v>964</v>
      </c>
      <c r="Z2305" t="s">
        <v>965</v>
      </c>
      <c r="AA2305" t="s">
        <v>961</v>
      </c>
      <c r="AB2305" t="s">
        <v>957</v>
      </c>
      <c r="AC2305">
        <v>85086</v>
      </c>
      <c r="AD2305" t="s">
        <v>39</v>
      </c>
      <c r="AE2305" t="s">
        <v>960</v>
      </c>
      <c r="AF2305" t="b">
        <f t="shared" si="35"/>
        <v>1</v>
      </c>
      <c r="AG2305" t="b">
        <f>IF(Table1[[#This Row],[bank_type]] = "Private Nonprofit", TRUE, FALSE)</f>
        <v>0</v>
      </c>
    </row>
    <row r="2306" spans="1:33" x14ac:dyDescent="0.2">
      <c r="A2306">
        <v>284</v>
      </c>
      <c r="B2306" t="s">
        <v>9532</v>
      </c>
      <c r="C2306" s="1">
        <v>40022</v>
      </c>
      <c r="D2306" s="1">
        <v>44594</v>
      </c>
      <c r="E2306" t="s">
        <v>9533</v>
      </c>
      <c r="F2306" t="b">
        <v>1</v>
      </c>
      <c r="G2306" t="s">
        <v>326</v>
      </c>
      <c r="H2306" t="s">
        <v>1518</v>
      </c>
      <c r="J2306" t="s">
        <v>332</v>
      </c>
      <c r="K2306" t="s">
        <v>1609</v>
      </c>
      <c r="L2306" t="s">
        <v>692</v>
      </c>
      <c r="M2306" t="s">
        <v>5558</v>
      </c>
      <c r="N2306">
        <v>27.8457525460955</v>
      </c>
      <c r="O2306">
        <v>-80.700942509028394</v>
      </c>
      <c r="P2306" t="s">
        <v>78</v>
      </c>
      <c r="Q2306" t="s">
        <v>9534</v>
      </c>
      <c r="R2306" t="s">
        <v>28</v>
      </c>
      <c r="S2306" t="s">
        <v>28</v>
      </c>
      <c r="T2306" t="s">
        <v>692</v>
      </c>
      <c r="U2306" t="s">
        <v>28</v>
      </c>
      <c r="V2306" t="s">
        <v>28</v>
      </c>
      <c r="W2306" t="s">
        <v>608</v>
      </c>
      <c r="X2306" t="s">
        <v>9535</v>
      </c>
      <c r="Y2306" t="s">
        <v>9536</v>
      </c>
      <c r="Z2306" t="s">
        <v>9537</v>
      </c>
      <c r="AA2306" t="s">
        <v>9538</v>
      </c>
      <c r="AB2306" t="s">
        <v>692</v>
      </c>
      <c r="AC2306">
        <v>33544</v>
      </c>
      <c r="AD2306" t="s">
        <v>405</v>
      </c>
      <c r="AE2306" t="s">
        <v>28</v>
      </c>
      <c r="AF2306" t="b">
        <f t="shared" si="35"/>
        <v>0</v>
      </c>
      <c r="AG2306" t="b">
        <f>IF(Table1[[#This Row],[bank_type]] = "Private Nonprofit", TRUE, FALSE)</f>
        <v>0</v>
      </c>
    </row>
    <row r="2307" spans="1:33" x14ac:dyDescent="0.2">
      <c r="A2307">
        <v>4869</v>
      </c>
      <c r="B2307" t="s">
        <v>9539</v>
      </c>
      <c r="C2307" s="1">
        <v>43966</v>
      </c>
      <c r="D2307" s="1">
        <v>43966</v>
      </c>
      <c r="E2307" t="s">
        <v>9540</v>
      </c>
      <c r="F2307" t="b">
        <v>1</v>
      </c>
      <c r="G2307" t="s">
        <v>681</v>
      </c>
      <c r="H2307" t="s">
        <v>1518</v>
      </c>
      <c r="J2307" t="s">
        <v>332</v>
      </c>
      <c r="K2307" t="s">
        <v>24</v>
      </c>
      <c r="L2307" t="s">
        <v>1148</v>
      </c>
      <c r="M2307" t="s">
        <v>9541</v>
      </c>
      <c r="N2307">
        <v>44.522888999999999</v>
      </c>
      <c r="O2307">
        <v>-123.34099999999999</v>
      </c>
      <c r="P2307" t="s">
        <v>78</v>
      </c>
      <c r="Q2307" t="s">
        <v>9542</v>
      </c>
      <c r="R2307" t="s">
        <v>9543</v>
      </c>
      <c r="S2307" t="s">
        <v>8808</v>
      </c>
      <c r="T2307" t="s">
        <v>1148</v>
      </c>
      <c r="U2307">
        <v>97321</v>
      </c>
      <c r="V2307" t="s">
        <v>28</v>
      </c>
      <c r="W2307" t="s">
        <v>2566</v>
      </c>
      <c r="X2307" t="s">
        <v>9544</v>
      </c>
      <c r="Y2307" t="s">
        <v>9545</v>
      </c>
      <c r="Z2307" t="s">
        <v>9542</v>
      </c>
      <c r="AA2307" t="s">
        <v>8808</v>
      </c>
      <c r="AB2307" t="s">
        <v>1148</v>
      </c>
      <c r="AC2307">
        <v>97321</v>
      </c>
      <c r="AD2307" t="s">
        <v>39</v>
      </c>
      <c r="AE2307" t="s">
        <v>9546</v>
      </c>
      <c r="AF2307" t="b">
        <f t="shared" ref="AF2307:AF2370" si="36">IF(P2307="Public Commercial",TRUE,FALSE)</f>
        <v>0</v>
      </c>
      <c r="AG2307" t="b">
        <f>IF(Table1[[#This Row],[bank_type]] = "Private Nonprofit", TRUE, FALSE)</f>
        <v>0</v>
      </c>
    </row>
    <row r="2308" spans="1:33" x14ac:dyDescent="0.2">
      <c r="A2308">
        <v>3047</v>
      </c>
      <c r="B2308" t="s">
        <v>9547</v>
      </c>
      <c r="C2308" s="1">
        <v>42306</v>
      </c>
      <c r="D2308" s="1">
        <v>42306</v>
      </c>
      <c r="E2308" t="s">
        <v>9548</v>
      </c>
      <c r="F2308" t="b">
        <v>1</v>
      </c>
      <c r="G2308" t="s">
        <v>67</v>
      </c>
      <c r="J2308" t="s">
        <v>68</v>
      </c>
      <c r="K2308" t="s">
        <v>24</v>
      </c>
      <c r="L2308" t="s">
        <v>891</v>
      </c>
      <c r="M2308" t="s">
        <v>9549</v>
      </c>
      <c r="N2308">
        <v>37.455987797906701</v>
      </c>
      <c r="O2308">
        <v>-81.668419758514105</v>
      </c>
      <c r="P2308" t="s">
        <v>78</v>
      </c>
      <c r="Q2308" t="s">
        <v>1604</v>
      </c>
      <c r="R2308" t="s">
        <v>686</v>
      </c>
      <c r="S2308" t="s">
        <v>687</v>
      </c>
      <c r="T2308" t="s">
        <v>688</v>
      </c>
      <c r="U2308">
        <v>21209</v>
      </c>
      <c r="V2308" t="s">
        <v>689</v>
      </c>
      <c r="W2308" t="s">
        <v>1205</v>
      </c>
      <c r="X2308" t="s">
        <v>1605</v>
      </c>
      <c r="Y2308" t="s">
        <v>1606</v>
      </c>
      <c r="Z2308" t="s">
        <v>689</v>
      </c>
      <c r="AA2308" t="s">
        <v>687</v>
      </c>
      <c r="AB2308" t="s">
        <v>688</v>
      </c>
      <c r="AC2308">
        <v>21209</v>
      </c>
      <c r="AD2308" t="s">
        <v>39</v>
      </c>
      <c r="AE2308" t="s">
        <v>28</v>
      </c>
      <c r="AF2308" t="b">
        <f t="shared" si="36"/>
        <v>0</v>
      </c>
      <c r="AG2308" t="b">
        <f>IF(Table1[[#This Row],[bank_type]] = "Private Nonprofit", TRUE, FALSE)</f>
        <v>0</v>
      </c>
    </row>
    <row r="2309" spans="1:33" x14ac:dyDescent="0.2">
      <c r="A2309">
        <v>1875</v>
      </c>
      <c r="B2309" t="s">
        <v>9550</v>
      </c>
      <c r="C2309" s="1">
        <v>41058</v>
      </c>
      <c r="D2309" s="1">
        <v>41058</v>
      </c>
      <c r="E2309" t="s">
        <v>9551</v>
      </c>
      <c r="F2309" t="b">
        <v>1</v>
      </c>
      <c r="G2309" t="s">
        <v>67</v>
      </c>
      <c r="J2309" t="s">
        <v>68</v>
      </c>
      <c r="K2309" t="s">
        <v>24</v>
      </c>
      <c r="L2309" t="s">
        <v>479</v>
      </c>
      <c r="M2309" t="s">
        <v>9552</v>
      </c>
      <c r="N2309">
        <v>34.633333</v>
      </c>
      <c r="O2309">
        <v>-83.36</v>
      </c>
      <c r="P2309" t="s">
        <v>78</v>
      </c>
      <c r="Q2309" t="s">
        <v>9553</v>
      </c>
      <c r="R2309" t="s">
        <v>9554</v>
      </c>
      <c r="S2309" t="s">
        <v>464</v>
      </c>
      <c r="T2309" t="s">
        <v>433</v>
      </c>
      <c r="U2309">
        <v>37310</v>
      </c>
      <c r="V2309" t="s">
        <v>9555</v>
      </c>
      <c r="W2309" t="s">
        <v>570</v>
      </c>
      <c r="X2309" t="s">
        <v>571</v>
      </c>
      <c r="Y2309" t="s">
        <v>572</v>
      </c>
      <c r="Z2309" t="s">
        <v>573</v>
      </c>
      <c r="AA2309" t="s">
        <v>574</v>
      </c>
      <c r="AB2309" t="s">
        <v>479</v>
      </c>
      <c r="AC2309">
        <v>30043</v>
      </c>
      <c r="AD2309" t="s">
        <v>60</v>
      </c>
      <c r="AE2309" t="s">
        <v>575</v>
      </c>
      <c r="AF2309" t="b">
        <f t="shared" si="36"/>
        <v>0</v>
      </c>
      <c r="AG2309" t="b">
        <f>IF(Table1[[#This Row],[bank_type]] = "Private Nonprofit", TRUE, FALSE)</f>
        <v>0</v>
      </c>
    </row>
    <row r="2310" spans="1:33" x14ac:dyDescent="0.2">
      <c r="A2310">
        <v>1875</v>
      </c>
      <c r="B2310" t="s">
        <v>9550</v>
      </c>
      <c r="C2310" s="1">
        <v>41058</v>
      </c>
      <c r="D2310" s="1">
        <v>41058</v>
      </c>
      <c r="E2310" t="s">
        <v>9551</v>
      </c>
      <c r="F2310" t="b">
        <v>1</v>
      </c>
      <c r="G2310" t="s">
        <v>67</v>
      </c>
      <c r="J2310" t="s">
        <v>68</v>
      </c>
      <c r="K2310" t="s">
        <v>24</v>
      </c>
      <c r="L2310" t="s">
        <v>479</v>
      </c>
      <c r="M2310" t="s">
        <v>9552</v>
      </c>
      <c r="N2310">
        <v>34.633333</v>
      </c>
      <c r="O2310">
        <v>-83.36</v>
      </c>
      <c r="P2310" t="s">
        <v>78</v>
      </c>
      <c r="Q2310" t="s">
        <v>9553</v>
      </c>
      <c r="R2310" t="s">
        <v>9554</v>
      </c>
      <c r="S2310" t="s">
        <v>464</v>
      </c>
      <c r="T2310" t="s">
        <v>433</v>
      </c>
      <c r="U2310">
        <v>37310</v>
      </c>
      <c r="V2310" t="s">
        <v>9555</v>
      </c>
      <c r="W2310" t="s">
        <v>4235</v>
      </c>
      <c r="X2310" t="s">
        <v>9556</v>
      </c>
      <c r="Y2310" t="s">
        <v>9557</v>
      </c>
      <c r="Z2310" t="s">
        <v>9558</v>
      </c>
      <c r="AA2310" t="s">
        <v>464</v>
      </c>
      <c r="AB2310" t="s">
        <v>433</v>
      </c>
      <c r="AC2310">
        <v>37310</v>
      </c>
      <c r="AD2310" t="s">
        <v>379</v>
      </c>
      <c r="AE2310" t="s">
        <v>28</v>
      </c>
      <c r="AF2310" t="b">
        <f t="shared" si="36"/>
        <v>0</v>
      </c>
      <c r="AG2310" t="b">
        <f>IF(Table1[[#This Row],[bank_type]] = "Private Nonprofit", TRUE, FALSE)</f>
        <v>0</v>
      </c>
    </row>
    <row r="2311" spans="1:33" x14ac:dyDescent="0.2">
      <c r="A2311">
        <v>1875</v>
      </c>
      <c r="B2311" t="s">
        <v>9550</v>
      </c>
      <c r="C2311" s="1">
        <v>41058</v>
      </c>
      <c r="D2311" s="1">
        <v>41058</v>
      </c>
      <c r="E2311" t="s">
        <v>9551</v>
      </c>
      <c r="F2311" t="b">
        <v>1</v>
      </c>
      <c r="G2311" t="s">
        <v>67</v>
      </c>
      <c r="J2311" t="s">
        <v>68</v>
      </c>
      <c r="K2311" t="s">
        <v>24</v>
      </c>
      <c r="L2311" t="s">
        <v>479</v>
      </c>
      <c r="M2311" t="s">
        <v>9552</v>
      </c>
      <c r="N2311">
        <v>34.633333</v>
      </c>
      <c r="O2311">
        <v>-83.36</v>
      </c>
      <c r="P2311" t="s">
        <v>78</v>
      </c>
      <c r="Q2311" t="s">
        <v>9553</v>
      </c>
      <c r="R2311" t="s">
        <v>9554</v>
      </c>
      <c r="S2311" t="s">
        <v>464</v>
      </c>
      <c r="T2311" t="s">
        <v>433</v>
      </c>
      <c r="U2311">
        <v>37310</v>
      </c>
      <c r="V2311" t="s">
        <v>9555</v>
      </c>
      <c r="W2311" t="s">
        <v>555</v>
      </c>
      <c r="X2311" t="s">
        <v>885</v>
      </c>
      <c r="Y2311" t="s">
        <v>886</v>
      </c>
      <c r="Z2311" t="s">
        <v>887</v>
      </c>
      <c r="AA2311" t="s">
        <v>574</v>
      </c>
      <c r="AB2311" t="s">
        <v>479</v>
      </c>
      <c r="AC2311">
        <v>30043</v>
      </c>
      <c r="AD2311" t="s">
        <v>60</v>
      </c>
      <c r="AE2311" t="s">
        <v>888</v>
      </c>
      <c r="AF2311" t="b">
        <f t="shared" si="36"/>
        <v>0</v>
      </c>
      <c r="AG2311" t="b">
        <f>IF(Table1[[#This Row],[bank_type]] = "Private Nonprofit", TRUE, FALSE)</f>
        <v>0</v>
      </c>
    </row>
    <row r="2312" spans="1:33" x14ac:dyDescent="0.2">
      <c r="A2312">
        <v>6579</v>
      </c>
      <c r="B2312" t="s">
        <v>9559</v>
      </c>
      <c r="C2312" t="s">
        <v>28</v>
      </c>
      <c r="D2312" t="s">
        <v>28</v>
      </c>
      <c r="E2312" t="s">
        <v>9560</v>
      </c>
      <c r="F2312" t="b">
        <v>1</v>
      </c>
      <c r="K2312" t="s">
        <v>42</v>
      </c>
      <c r="L2312" t="s">
        <v>422</v>
      </c>
      <c r="M2312" t="s">
        <v>6466</v>
      </c>
      <c r="N2312">
        <v>34.632975000000002</v>
      </c>
      <c r="O2312">
        <v>-80.993517999999995</v>
      </c>
      <c r="P2312" t="s">
        <v>78</v>
      </c>
      <c r="Q2312" t="s">
        <v>28</v>
      </c>
      <c r="R2312" t="s">
        <v>28</v>
      </c>
      <c r="S2312" t="s">
        <v>28</v>
      </c>
      <c r="T2312" t="s">
        <v>28</v>
      </c>
      <c r="U2312" t="s">
        <v>28</v>
      </c>
      <c r="V2312" t="s">
        <v>28</v>
      </c>
      <c r="W2312" t="s">
        <v>794</v>
      </c>
      <c r="X2312" t="s">
        <v>571</v>
      </c>
      <c r="Y2312" t="s">
        <v>9561</v>
      </c>
      <c r="Z2312" t="s">
        <v>9562</v>
      </c>
      <c r="AA2312" t="s">
        <v>1124</v>
      </c>
      <c r="AB2312" t="s">
        <v>703</v>
      </c>
      <c r="AC2312">
        <v>27601</v>
      </c>
      <c r="AD2312" t="s">
        <v>405</v>
      </c>
      <c r="AE2312" t="s">
        <v>9563</v>
      </c>
      <c r="AF2312" t="b">
        <f t="shared" si="36"/>
        <v>0</v>
      </c>
      <c r="AG2312" t="b">
        <f>IF(Table1[[#This Row],[bank_type]] = "Private Nonprofit", TRUE, FALSE)</f>
        <v>0</v>
      </c>
    </row>
    <row r="2313" spans="1:33" x14ac:dyDescent="0.2">
      <c r="A2313">
        <v>629</v>
      </c>
      <c r="B2313" t="s">
        <v>9564</v>
      </c>
      <c r="C2313" t="s">
        <v>28</v>
      </c>
      <c r="D2313" s="1">
        <v>39548</v>
      </c>
      <c r="E2313" t="s">
        <v>9565</v>
      </c>
      <c r="F2313" t="b">
        <v>1</v>
      </c>
      <c r="G2313" t="s">
        <v>22</v>
      </c>
      <c r="J2313" t="s">
        <v>68</v>
      </c>
      <c r="K2313" t="s">
        <v>829</v>
      </c>
      <c r="L2313" t="s">
        <v>394</v>
      </c>
      <c r="M2313" t="s">
        <v>5334</v>
      </c>
      <c r="N2313">
        <v>38.238610999999999</v>
      </c>
      <c r="O2313">
        <v>-77.451110999999997</v>
      </c>
      <c r="P2313" t="s">
        <v>78</v>
      </c>
      <c r="Q2313" t="s">
        <v>28</v>
      </c>
      <c r="R2313" t="s">
        <v>28</v>
      </c>
      <c r="S2313" t="s">
        <v>28</v>
      </c>
      <c r="T2313" t="s">
        <v>28</v>
      </c>
      <c r="U2313" t="s">
        <v>28</v>
      </c>
      <c r="V2313" t="s">
        <v>28</v>
      </c>
      <c r="W2313" t="s">
        <v>9566</v>
      </c>
      <c r="X2313" t="s">
        <v>9567</v>
      </c>
      <c r="Y2313" t="s">
        <v>28</v>
      </c>
      <c r="Z2313" t="s">
        <v>28</v>
      </c>
      <c r="AA2313" t="s">
        <v>28</v>
      </c>
      <c r="AB2313" t="s">
        <v>28</v>
      </c>
      <c r="AC2313" t="s">
        <v>28</v>
      </c>
      <c r="AD2313" t="s">
        <v>39</v>
      </c>
      <c r="AE2313" t="s">
        <v>28</v>
      </c>
      <c r="AF2313" t="b">
        <f t="shared" si="36"/>
        <v>0</v>
      </c>
      <c r="AG2313" t="b">
        <f>IF(Table1[[#This Row],[bank_type]] = "Private Nonprofit", TRUE, FALSE)</f>
        <v>0</v>
      </c>
    </row>
    <row r="2314" spans="1:33" x14ac:dyDescent="0.2">
      <c r="A2314">
        <v>7146</v>
      </c>
      <c r="B2314" t="s">
        <v>9568</v>
      </c>
      <c r="C2314" t="s">
        <v>28</v>
      </c>
      <c r="D2314" t="s">
        <v>28</v>
      </c>
      <c r="E2314" t="s">
        <v>9569</v>
      </c>
      <c r="F2314" t="b">
        <v>1</v>
      </c>
      <c r="K2314" t="s">
        <v>42</v>
      </c>
      <c r="L2314" t="s">
        <v>433</v>
      </c>
      <c r="M2314" t="s">
        <v>505</v>
      </c>
      <c r="N2314">
        <v>36.071933999999999</v>
      </c>
      <c r="O2314">
        <v>-86.262561000000005</v>
      </c>
      <c r="P2314" t="s">
        <v>78</v>
      </c>
      <c r="Q2314" t="s">
        <v>506</v>
      </c>
      <c r="R2314" t="s">
        <v>507</v>
      </c>
      <c r="S2314" t="s">
        <v>508</v>
      </c>
      <c r="T2314" t="s">
        <v>433</v>
      </c>
      <c r="U2314">
        <v>37091</v>
      </c>
      <c r="V2314" t="s">
        <v>28</v>
      </c>
      <c r="W2314" t="s">
        <v>509</v>
      </c>
      <c r="X2314" t="s">
        <v>510</v>
      </c>
      <c r="Y2314" t="s">
        <v>511</v>
      </c>
      <c r="Z2314" t="s">
        <v>512</v>
      </c>
      <c r="AA2314" t="s">
        <v>508</v>
      </c>
      <c r="AB2314" t="s">
        <v>433</v>
      </c>
      <c r="AC2314">
        <v>37091</v>
      </c>
      <c r="AD2314" t="s">
        <v>34</v>
      </c>
      <c r="AE2314" t="s">
        <v>28</v>
      </c>
      <c r="AF2314" t="b">
        <f t="shared" si="36"/>
        <v>0</v>
      </c>
      <c r="AG2314" t="b">
        <f>IF(Table1[[#This Row],[bank_type]] = "Private Nonprofit", TRUE, FALSE)</f>
        <v>0</v>
      </c>
    </row>
    <row r="2315" spans="1:33" x14ac:dyDescent="0.2">
      <c r="A2315">
        <v>5327</v>
      </c>
      <c r="B2315" t="s">
        <v>9570</v>
      </c>
      <c r="C2315" s="1">
        <v>44113</v>
      </c>
      <c r="D2315" s="1">
        <v>44113</v>
      </c>
      <c r="E2315" t="s">
        <v>9571</v>
      </c>
      <c r="F2315" t="b">
        <v>1</v>
      </c>
      <c r="G2315" t="s">
        <v>67</v>
      </c>
      <c r="J2315" t="s">
        <v>68</v>
      </c>
      <c r="K2315" t="s">
        <v>24</v>
      </c>
      <c r="L2315" t="s">
        <v>533</v>
      </c>
      <c r="M2315" t="s">
        <v>9572</v>
      </c>
      <c r="N2315">
        <v>42.293799999999997</v>
      </c>
      <c r="O2315">
        <v>-94.999099999999999</v>
      </c>
      <c r="P2315" t="s">
        <v>78</v>
      </c>
      <c r="Q2315" t="s">
        <v>9573</v>
      </c>
      <c r="R2315" t="s">
        <v>9574</v>
      </c>
      <c r="S2315" t="s">
        <v>9575</v>
      </c>
      <c r="T2315" t="s">
        <v>533</v>
      </c>
      <c r="U2315">
        <v>51450</v>
      </c>
      <c r="V2315" t="s">
        <v>28</v>
      </c>
      <c r="W2315" t="s">
        <v>9576</v>
      </c>
      <c r="X2315" t="s">
        <v>428</v>
      </c>
      <c r="Y2315" t="s">
        <v>9577</v>
      </c>
      <c r="Z2315" t="s">
        <v>28</v>
      </c>
      <c r="AA2315" t="s">
        <v>28</v>
      </c>
      <c r="AB2315" t="s">
        <v>28</v>
      </c>
      <c r="AC2315" t="s">
        <v>28</v>
      </c>
      <c r="AD2315" t="s">
        <v>39</v>
      </c>
      <c r="AE2315" t="s">
        <v>28</v>
      </c>
      <c r="AF2315" t="b">
        <f t="shared" si="36"/>
        <v>0</v>
      </c>
      <c r="AG2315" t="b">
        <f>IF(Table1[[#This Row],[bank_type]] = "Private Nonprofit", TRUE, FALSE)</f>
        <v>0</v>
      </c>
    </row>
    <row r="2316" spans="1:33" x14ac:dyDescent="0.2">
      <c r="A2316">
        <v>5327</v>
      </c>
      <c r="B2316" t="s">
        <v>9570</v>
      </c>
      <c r="C2316" s="1">
        <v>44113</v>
      </c>
      <c r="D2316" s="1">
        <v>44113</v>
      </c>
      <c r="E2316" t="s">
        <v>9571</v>
      </c>
      <c r="F2316" t="b">
        <v>1</v>
      </c>
      <c r="G2316" t="s">
        <v>67</v>
      </c>
      <c r="J2316" t="s">
        <v>68</v>
      </c>
      <c r="K2316" t="s">
        <v>24</v>
      </c>
      <c r="L2316" t="s">
        <v>533</v>
      </c>
      <c r="M2316" t="s">
        <v>9572</v>
      </c>
      <c r="N2316">
        <v>42.293799999999997</v>
      </c>
      <c r="O2316">
        <v>-94.999099999999999</v>
      </c>
      <c r="P2316" t="s">
        <v>78</v>
      </c>
      <c r="Q2316" t="s">
        <v>9573</v>
      </c>
      <c r="R2316" t="s">
        <v>9574</v>
      </c>
      <c r="S2316" t="s">
        <v>9575</v>
      </c>
      <c r="T2316" t="s">
        <v>533</v>
      </c>
      <c r="U2316">
        <v>51450</v>
      </c>
      <c r="V2316" t="s">
        <v>28</v>
      </c>
      <c r="W2316" t="s">
        <v>749</v>
      </c>
      <c r="X2316" t="s">
        <v>9578</v>
      </c>
      <c r="Y2316" t="s">
        <v>9579</v>
      </c>
      <c r="Z2316" t="s">
        <v>28</v>
      </c>
      <c r="AA2316" t="s">
        <v>28</v>
      </c>
      <c r="AB2316" t="s">
        <v>533</v>
      </c>
      <c r="AC2316" t="s">
        <v>28</v>
      </c>
      <c r="AD2316" t="s">
        <v>60</v>
      </c>
      <c r="AE2316" t="s">
        <v>28</v>
      </c>
      <c r="AF2316" t="b">
        <f t="shared" si="36"/>
        <v>0</v>
      </c>
      <c r="AG2316" t="b">
        <f>IF(Table1[[#This Row],[bank_type]] = "Private Nonprofit", TRUE, FALSE)</f>
        <v>0</v>
      </c>
    </row>
    <row r="2317" spans="1:33" x14ac:dyDescent="0.2">
      <c r="A2317">
        <v>4350</v>
      </c>
      <c r="B2317" t="s">
        <v>9580</v>
      </c>
      <c r="C2317" s="1">
        <v>42815</v>
      </c>
      <c r="D2317" s="1">
        <v>42815</v>
      </c>
      <c r="E2317" t="s">
        <v>9581</v>
      </c>
      <c r="F2317" t="b">
        <v>1</v>
      </c>
      <c r="G2317" t="s">
        <v>326</v>
      </c>
      <c r="H2317" t="s">
        <v>846</v>
      </c>
      <c r="J2317" t="s">
        <v>332</v>
      </c>
      <c r="K2317" t="s">
        <v>24</v>
      </c>
      <c r="L2317" t="s">
        <v>533</v>
      </c>
      <c r="M2317" t="s">
        <v>9572</v>
      </c>
      <c r="N2317">
        <v>42.291362072582601</v>
      </c>
      <c r="O2317">
        <v>-94.999813295084905</v>
      </c>
      <c r="P2317" t="s">
        <v>78</v>
      </c>
      <c r="Q2317" t="s">
        <v>9573</v>
      </c>
      <c r="R2317" t="s">
        <v>9574</v>
      </c>
      <c r="S2317" t="s">
        <v>9575</v>
      </c>
      <c r="T2317" t="s">
        <v>533</v>
      </c>
      <c r="U2317">
        <v>51450</v>
      </c>
      <c r="V2317" t="s">
        <v>28</v>
      </c>
      <c r="W2317" t="s">
        <v>749</v>
      </c>
      <c r="X2317" t="s">
        <v>9578</v>
      </c>
      <c r="Y2317" t="s">
        <v>9579</v>
      </c>
      <c r="Z2317" t="s">
        <v>28</v>
      </c>
      <c r="AA2317" t="s">
        <v>28</v>
      </c>
      <c r="AB2317" t="s">
        <v>533</v>
      </c>
      <c r="AC2317" t="s">
        <v>28</v>
      </c>
      <c r="AD2317" t="s">
        <v>60</v>
      </c>
      <c r="AE2317" t="s">
        <v>28</v>
      </c>
      <c r="AF2317" t="b">
        <f t="shared" si="36"/>
        <v>0</v>
      </c>
      <c r="AG2317" t="b">
        <f>IF(Table1[[#This Row],[bank_type]] = "Private Nonprofit", TRUE, FALSE)</f>
        <v>0</v>
      </c>
    </row>
    <row r="2318" spans="1:33" x14ac:dyDescent="0.2">
      <c r="A2318">
        <v>4350</v>
      </c>
      <c r="B2318" t="s">
        <v>9580</v>
      </c>
      <c r="C2318" s="1">
        <v>42815</v>
      </c>
      <c r="D2318" s="1">
        <v>42815</v>
      </c>
      <c r="E2318" t="s">
        <v>9581</v>
      </c>
      <c r="F2318" t="b">
        <v>1</v>
      </c>
      <c r="G2318" t="s">
        <v>326</v>
      </c>
      <c r="H2318" t="s">
        <v>846</v>
      </c>
      <c r="J2318" t="s">
        <v>332</v>
      </c>
      <c r="K2318" t="s">
        <v>24</v>
      </c>
      <c r="L2318" t="s">
        <v>533</v>
      </c>
      <c r="M2318" t="s">
        <v>9572</v>
      </c>
      <c r="N2318">
        <v>42.291362072582601</v>
      </c>
      <c r="O2318">
        <v>-94.999813295084905</v>
      </c>
      <c r="P2318" t="s">
        <v>78</v>
      </c>
      <c r="Q2318" t="s">
        <v>9573</v>
      </c>
      <c r="R2318" t="s">
        <v>9574</v>
      </c>
      <c r="S2318" t="s">
        <v>9575</v>
      </c>
      <c r="T2318" t="s">
        <v>533</v>
      </c>
      <c r="U2318">
        <v>51450</v>
      </c>
      <c r="V2318" t="s">
        <v>28</v>
      </c>
      <c r="W2318" t="s">
        <v>9576</v>
      </c>
      <c r="X2318" t="s">
        <v>428</v>
      </c>
      <c r="Y2318" t="s">
        <v>9577</v>
      </c>
      <c r="Z2318" t="s">
        <v>28</v>
      </c>
      <c r="AA2318" t="s">
        <v>28</v>
      </c>
      <c r="AB2318" t="s">
        <v>28</v>
      </c>
      <c r="AC2318" t="s">
        <v>28</v>
      </c>
      <c r="AD2318" t="s">
        <v>39</v>
      </c>
      <c r="AE2318" t="s">
        <v>28</v>
      </c>
      <c r="AF2318" t="b">
        <f t="shared" si="36"/>
        <v>0</v>
      </c>
      <c r="AG2318" t="b">
        <f>IF(Table1[[#This Row],[bank_type]] = "Private Nonprofit", TRUE, FALSE)</f>
        <v>0</v>
      </c>
    </row>
    <row r="2319" spans="1:33" x14ac:dyDescent="0.2">
      <c r="A2319">
        <v>6133</v>
      </c>
      <c r="B2319" t="s">
        <v>9582</v>
      </c>
      <c r="C2319" s="1">
        <v>45870</v>
      </c>
      <c r="D2319" s="1">
        <v>45870</v>
      </c>
      <c r="E2319" t="s">
        <v>9583</v>
      </c>
      <c r="F2319" t="b">
        <v>1</v>
      </c>
      <c r="G2319" t="s">
        <v>326</v>
      </c>
      <c r="J2319" t="s">
        <v>68</v>
      </c>
      <c r="K2319" t="s">
        <v>24</v>
      </c>
      <c r="L2319" t="s">
        <v>438</v>
      </c>
      <c r="M2319" t="s">
        <v>5855</v>
      </c>
      <c r="N2319">
        <v>29.930480053228401</v>
      </c>
      <c r="O2319">
        <v>-94.986280574575403</v>
      </c>
      <c r="P2319" t="s">
        <v>78</v>
      </c>
      <c r="Q2319" t="s">
        <v>1742</v>
      </c>
      <c r="R2319" t="s">
        <v>1924</v>
      </c>
      <c r="S2319" t="s">
        <v>1075</v>
      </c>
      <c r="T2319" t="s">
        <v>515</v>
      </c>
      <c r="U2319">
        <v>70767</v>
      </c>
      <c r="V2319" t="s">
        <v>1074</v>
      </c>
      <c r="W2319" t="s">
        <v>4306</v>
      </c>
      <c r="X2319" t="s">
        <v>2015</v>
      </c>
      <c r="Y2319" t="s">
        <v>4307</v>
      </c>
      <c r="Z2319" t="s">
        <v>4308</v>
      </c>
      <c r="AA2319" t="s">
        <v>1059</v>
      </c>
      <c r="AB2319" t="s">
        <v>438</v>
      </c>
      <c r="AC2319">
        <v>77401</v>
      </c>
      <c r="AD2319" t="s">
        <v>405</v>
      </c>
      <c r="AE2319" t="s">
        <v>4309</v>
      </c>
      <c r="AF2319" t="b">
        <f t="shared" si="36"/>
        <v>0</v>
      </c>
      <c r="AG2319" t="b">
        <f>IF(Table1[[#This Row],[bank_type]] = "Private Nonprofit", TRUE, FALSE)</f>
        <v>0</v>
      </c>
    </row>
    <row r="2320" spans="1:33" x14ac:dyDescent="0.2">
      <c r="A2320">
        <v>6133</v>
      </c>
      <c r="B2320" t="s">
        <v>9582</v>
      </c>
      <c r="C2320" s="1">
        <v>45870</v>
      </c>
      <c r="D2320" s="1">
        <v>45870</v>
      </c>
      <c r="E2320" t="s">
        <v>9583</v>
      </c>
      <c r="F2320" t="b">
        <v>1</v>
      </c>
      <c r="G2320" t="s">
        <v>326</v>
      </c>
      <c r="J2320" t="s">
        <v>68</v>
      </c>
      <c r="K2320" t="s">
        <v>24</v>
      </c>
      <c r="L2320" t="s">
        <v>438</v>
      </c>
      <c r="M2320" t="s">
        <v>5855</v>
      </c>
      <c r="N2320">
        <v>29.930480053228401</v>
      </c>
      <c r="O2320">
        <v>-94.986280574575403</v>
      </c>
      <c r="P2320" t="s">
        <v>78</v>
      </c>
      <c r="Q2320" t="s">
        <v>1742</v>
      </c>
      <c r="R2320" t="s">
        <v>1924</v>
      </c>
      <c r="S2320" t="s">
        <v>1075</v>
      </c>
      <c r="T2320" t="s">
        <v>515</v>
      </c>
      <c r="U2320">
        <v>70767</v>
      </c>
      <c r="V2320" t="s">
        <v>1074</v>
      </c>
      <c r="W2320" t="s">
        <v>1080</v>
      </c>
      <c r="X2320" t="s">
        <v>412</v>
      </c>
      <c r="Y2320" t="s">
        <v>1081</v>
      </c>
      <c r="Z2320" t="s">
        <v>1074</v>
      </c>
      <c r="AA2320" t="s">
        <v>1075</v>
      </c>
      <c r="AB2320" t="s">
        <v>515</v>
      </c>
      <c r="AC2320">
        <v>70767</v>
      </c>
      <c r="AD2320" t="s">
        <v>60</v>
      </c>
      <c r="AE2320" t="s">
        <v>28</v>
      </c>
      <c r="AF2320" t="b">
        <f t="shared" si="36"/>
        <v>0</v>
      </c>
      <c r="AG2320" t="b">
        <f>IF(Table1[[#This Row],[bank_type]] = "Private Nonprofit", TRUE, FALSE)</f>
        <v>0</v>
      </c>
    </row>
    <row r="2321" spans="1:33" x14ac:dyDescent="0.2">
      <c r="A2321">
        <v>1854</v>
      </c>
      <c r="B2321" t="s">
        <v>9584</v>
      </c>
      <c r="C2321" s="1">
        <v>39583</v>
      </c>
      <c r="D2321" s="1">
        <v>41372</v>
      </c>
      <c r="E2321" t="s">
        <v>9585</v>
      </c>
      <c r="F2321" t="b">
        <v>1</v>
      </c>
      <c r="G2321" t="s">
        <v>22</v>
      </c>
      <c r="J2321" t="s">
        <v>23</v>
      </c>
      <c r="K2321" t="s">
        <v>362</v>
      </c>
      <c r="L2321" t="s">
        <v>479</v>
      </c>
      <c r="M2321" t="s">
        <v>4727</v>
      </c>
      <c r="N2321">
        <v>33.633820999999998</v>
      </c>
      <c r="O2321">
        <v>-84.158124000000001</v>
      </c>
      <c r="P2321" t="s">
        <v>38</v>
      </c>
      <c r="Q2321" t="s">
        <v>1586</v>
      </c>
      <c r="R2321" t="s">
        <v>1587</v>
      </c>
      <c r="S2321" t="s">
        <v>1588</v>
      </c>
      <c r="T2321" t="s">
        <v>479</v>
      </c>
      <c r="U2321">
        <v>30601</v>
      </c>
      <c r="V2321" t="s">
        <v>28</v>
      </c>
      <c r="W2321" t="s">
        <v>1589</v>
      </c>
      <c r="X2321" t="s">
        <v>1590</v>
      </c>
      <c r="Y2321" t="s">
        <v>1591</v>
      </c>
      <c r="Z2321" t="s">
        <v>1586</v>
      </c>
      <c r="AA2321" t="s">
        <v>599</v>
      </c>
      <c r="AB2321" t="s">
        <v>479</v>
      </c>
      <c r="AC2321">
        <v>30601</v>
      </c>
      <c r="AD2321" t="s">
        <v>39</v>
      </c>
      <c r="AE2321" t="s">
        <v>1587</v>
      </c>
      <c r="AF2321" t="b">
        <f t="shared" si="36"/>
        <v>0</v>
      </c>
      <c r="AG2321" t="b">
        <f>IF(Table1[[#This Row],[bank_type]] = "Private Nonprofit", TRUE, FALSE)</f>
        <v>1</v>
      </c>
    </row>
    <row r="2322" spans="1:33" x14ac:dyDescent="0.2">
      <c r="A2322">
        <v>5692</v>
      </c>
      <c r="B2322" t="s">
        <v>9586</v>
      </c>
      <c r="C2322" s="1">
        <v>45938</v>
      </c>
      <c r="D2322" s="1">
        <v>45938</v>
      </c>
      <c r="E2322" t="s">
        <v>9587</v>
      </c>
      <c r="F2322" t="b">
        <v>1</v>
      </c>
      <c r="G2322" t="s">
        <v>67</v>
      </c>
      <c r="J2322" t="s">
        <v>68</v>
      </c>
      <c r="K2322" t="s">
        <v>24</v>
      </c>
      <c r="L2322" t="s">
        <v>891</v>
      </c>
      <c r="M2322" t="s">
        <v>1245</v>
      </c>
      <c r="N2322">
        <v>39.393681000000001</v>
      </c>
      <c r="O2322">
        <v>-80.860358000000005</v>
      </c>
      <c r="P2322" t="s">
        <v>78</v>
      </c>
      <c r="Q2322" t="s">
        <v>9588</v>
      </c>
      <c r="R2322" t="s">
        <v>9589</v>
      </c>
      <c r="S2322" t="s">
        <v>1331</v>
      </c>
      <c r="T2322" t="s">
        <v>438</v>
      </c>
      <c r="U2322">
        <v>78731</v>
      </c>
      <c r="V2322" t="s">
        <v>9590</v>
      </c>
      <c r="W2322" t="s">
        <v>28</v>
      </c>
      <c r="X2322" t="s">
        <v>28</v>
      </c>
      <c r="Y2322" t="s">
        <v>28</v>
      </c>
      <c r="Z2322" t="s">
        <v>28</v>
      </c>
      <c r="AA2322" t="s">
        <v>28</v>
      </c>
      <c r="AB2322" t="s">
        <v>28</v>
      </c>
      <c r="AC2322" t="s">
        <v>28</v>
      </c>
      <c r="AD2322" t="s">
        <v>28</v>
      </c>
      <c r="AE2322" t="s">
        <v>28</v>
      </c>
      <c r="AF2322" t="b">
        <f t="shared" si="36"/>
        <v>0</v>
      </c>
      <c r="AG2322" t="b">
        <f>IF(Table1[[#This Row],[bank_type]] = "Private Nonprofit", TRUE, FALSE)</f>
        <v>0</v>
      </c>
    </row>
    <row r="2323" spans="1:33" x14ac:dyDescent="0.2">
      <c r="A2323">
        <v>803</v>
      </c>
      <c r="B2323" t="s">
        <v>9591</v>
      </c>
      <c r="C2323" s="1">
        <v>35970</v>
      </c>
      <c r="D2323" s="1">
        <v>35970</v>
      </c>
      <c r="E2323" t="s">
        <v>9592</v>
      </c>
      <c r="F2323" t="b">
        <v>1</v>
      </c>
      <c r="G2323" t="s">
        <v>326</v>
      </c>
      <c r="J2323" t="s">
        <v>848</v>
      </c>
      <c r="K2323" t="s">
        <v>24</v>
      </c>
      <c r="L2323" t="s">
        <v>853</v>
      </c>
      <c r="M2323" t="s">
        <v>6322</v>
      </c>
      <c r="N2323">
        <v>46.381841846624702</v>
      </c>
      <c r="O2323">
        <v>-124.016370708504</v>
      </c>
      <c r="P2323" t="s">
        <v>78</v>
      </c>
      <c r="Q2323" t="s">
        <v>28</v>
      </c>
      <c r="R2323" t="s">
        <v>28</v>
      </c>
      <c r="S2323" t="s">
        <v>28</v>
      </c>
      <c r="T2323" t="s">
        <v>28</v>
      </c>
      <c r="U2323" t="s">
        <v>28</v>
      </c>
      <c r="V2323" t="s">
        <v>28</v>
      </c>
      <c r="W2323" t="s">
        <v>3341</v>
      </c>
      <c r="X2323" t="s">
        <v>9593</v>
      </c>
      <c r="Y2323" t="s">
        <v>9594</v>
      </c>
      <c r="Z2323" t="s">
        <v>9595</v>
      </c>
      <c r="AA2323" t="s">
        <v>9596</v>
      </c>
      <c r="AB2323" t="s">
        <v>853</v>
      </c>
      <c r="AC2323">
        <v>98631</v>
      </c>
      <c r="AD2323" t="s">
        <v>39</v>
      </c>
      <c r="AE2323" t="s">
        <v>28</v>
      </c>
      <c r="AF2323" t="b">
        <f t="shared" si="36"/>
        <v>0</v>
      </c>
      <c r="AG2323" t="b">
        <f>IF(Table1[[#This Row],[bank_type]] = "Private Nonprofit", TRUE, FALSE)</f>
        <v>0</v>
      </c>
    </row>
    <row r="2324" spans="1:33" x14ac:dyDescent="0.2">
      <c r="A2324">
        <v>761</v>
      </c>
      <c r="B2324" t="s">
        <v>9597</v>
      </c>
      <c r="C2324" s="1">
        <v>37490</v>
      </c>
      <c r="D2324" s="1">
        <v>37490</v>
      </c>
      <c r="E2324" t="s">
        <v>9598</v>
      </c>
      <c r="F2324" t="b">
        <v>1</v>
      </c>
      <c r="G2324" t="s">
        <v>22</v>
      </c>
      <c r="J2324" t="s">
        <v>3634</v>
      </c>
      <c r="K2324" t="s">
        <v>24</v>
      </c>
      <c r="L2324" t="s">
        <v>997</v>
      </c>
      <c r="M2324" t="s">
        <v>9599</v>
      </c>
      <c r="N2324">
        <v>32.393493624195997</v>
      </c>
      <c r="O2324">
        <v>-86.120649570564296</v>
      </c>
      <c r="P2324" t="s">
        <v>78</v>
      </c>
      <c r="Q2324" t="s">
        <v>28</v>
      </c>
      <c r="R2324" t="s">
        <v>28</v>
      </c>
      <c r="S2324" t="s">
        <v>28</v>
      </c>
      <c r="T2324" t="s">
        <v>28</v>
      </c>
      <c r="U2324" t="s">
        <v>28</v>
      </c>
      <c r="V2324" t="s">
        <v>28</v>
      </c>
      <c r="W2324" t="s">
        <v>174</v>
      </c>
      <c r="X2324" t="s">
        <v>9600</v>
      </c>
      <c r="Y2324" t="s">
        <v>9601</v>
      </c>
      <c r="Z2324" t="s">
        <v>9602</v>
      </c>
      <c r="AA2324" t="s">
        <v>1260</v>
      </c>
      <c r="AB2324" t="s">
        <v>997</v>
      </c>
      <c r="AC2324">
        <v>36117</v>
      </c>
      <c r="AD2324" t="s">
        <v>405</v>
      </c>
      <c r="AE2324" t="s">
        <v>9603</v>
      </c>
      <c r="AF2324" t="b">
        <f t="shared" si="36"/>
        <v>0</v>
      </c>
      <c r="AG2324" t="b">
        <f>IF(Table1[[#This Row],[bank_type]] = "Private Nonprofit", TRUE, FALSE)</f>
        <v>0</v>
      </c>
    </row>
    <row r="2325" spans="1:33" x14ac:dyDescent="0.2">
      <c r="A2325">
        <v>6764</v>
      </c>
      <c r="B2325" t="s">
        <v>9604</v>
      </c>
      <c r="C2325" t="s">
        <v>28</v>
      </c>
      <c r="D2325" s="1">
        <v>45504</v>
      </c>
      <c r="E2325" t="s">
        <v>9605</v>
      </c>
      <c r="F2325" t="b">
        <v>1</v>
      </c>
      <c r="K2325" t="s">
        <v>76</v>
      </c>
      <c r="L2325" t="s">
        <v>43</v>
      </c>
      <c r="M2325" t="s">
        <v>9606</v>
      </c>
      <c r="N2325">
        <v>37.889524943046901</v>
      </c>
      <c r="O2325">
        <v>-84.575498529028707</v>
      </c>
      <c r="P2325" t="s">
        <v>78</v>
      </c>
      <c r="Q2325" t="s">
        <v>9607</v>
      </c>
      <c r="R2325" t="s">
        <v>9608</v>
      </c>
      <c r="S2325" t="s">
        <v>9609</v>
      </c>
      <c r="T2325" t="s">
        <v>43</v>
      </c>
      <c r="U2325">
        <v>41064</v>
      </c>
      <c r="V2325" t="s">
        <v>28</v>
      </c>
      <c r="W2325" t="s">
        <v>1818</v>
      </c>
      <c r="X2325" t="s">
        <v>9610</v>
      </c>
      <c r="Y2325" t="s">
        <v>9611</v>
      </c>
      <c r="Z2325" t="s">
        <v>9612</v>
      </c>
      <c r="AA2325" t="s">
        <v>4486</v>
      </c>
      <c r="AB2325" t="s">
        <v>43</v>
      </c>
      <c r="AC2325">
        <v>41001</v>
      </c>
      <c r="AD2325" t="s">
        <v>405</v>
      </c>
      <c r="AE2325" t="s">
        <v>9613</v>
      </c>
      <c r="AF2325" t="b">
        <f t="shared" si="36"/>
        <v>0</v>
      </c>
      <c r="AG2325" t="b">
        <f>IF(Table1[[#This Row],[bank_type]] = "Private Nonprofit", TRUE, FALSE)</f>
        <v>0</v>
      </c>
    </row>
    <row r="2326" spans="1:33" x14ac:dyDescent="0.2">
      <c r="A2326">
        <v>6278</v>
      </c>
      <c r="B2326" t="s">
        <v>9614</v>
      </c>
      <c r="C2326" s="1">
        <v>45735</v>
      </c>
      <c r="D2326" s="1">
        <v>45735</v>
      </c>
      <c r="E2326" t="s">
        <v>9615</v>
      </c>
      <c r="F2326" t="b">
        <v>1</v>
      </c>
      <c r="G2326" t="s">
        <v>22</v>
      </c>
      <c r="J2326" t="s">
        <v>23</v>
      </c>
      <c r="K2326" t="s">
        <v>24</v>
      </c>
      <c r="L2326" t="s">
        <v>891</v>
      </c>
      <c r="M2326" t="s">
        <v>9616</v>
      </c>
      <c r="N2326">
        <v>37.916969999999999</v>
      </c>
      <c r="O2326">
        <v>-80.673137999999994</v>
      </c>
      <c r="P2326" t="s">
        <v>78</v>
      </c>
      <c r="Q2326" t="s">
        <v>4244</v>
      </c>
      <c r="R2326" t="s">
        <v>4245</v>
      </c>
      <c r="S2326" t="s">
        <v>4246</v>
      </c>
      <c r="T2326" t="s">
        <v>891</v>
      </c>
      <c r="U2326">
        <v>26554</v>
      </c>
      <c r="V2326" t="s">
        <v>28</v>
      </c>
      <c r="W2326" t="s">
        <v>794</v>
      </c>
      <c r="X2326" t="s">
        <v>4247</v>
      </c>
      <c r="Y2326" t="s">
        <v>4248</v>
      </c>
      <c r="Z2326" t="s">
        <v>4245</v>
      </c>
      <c r="AA2326" t="s">
        <v>4246</v>
      </c>
      <c r="AB2326" t="s">
        <v>891</v>
      </c>
      <c r="AC2326">
        <v>26554</v>
      </c>
      <c r="AD2326" t="s">
        <v>39</v>
      </c>
      <c r="AE2326" t="s">
        <v>28</v>
      </c>
      <c r="AF2326" t="b">
        <f t="shared" si="36"/>
        <v>0</v>
      </c>
      <c r="AG2326" t="b">
        <f>IF(Table1[[#This Row],[bank_type]] = "Private Nonprofit", TRUE, FALSE)</f>
        <v>0</v>
      </c>
    </row>
    <row r="2327" spans="1:33" x14ac:dyDescent="0.2">
      <c r="A2327">
        <v>4212</v>
      </c>
      <c r="B2327" t="s">
        <v>9617</v>
      </c>
      <c r="C2327" s="1">
        <v>44200</v>
      </c>
      <c r="D2327" s="1">
        <v>44200</v>
      </c>
      <c r="E2327" t="s">
        <v>9618</v>
      </c>
      <c r="F2327" t="b">
        <v>1</v>
      </c>
      <c r="G2327" t="s">
        <v>22</v>
      </c>
      <c r="J2327" t="s">
        <v>23</v>
      </c>
      <c r="K2327" t="s">
        <v>24</v>
      </c>
      <c r="L2327" t="s">
        <v>394</v>
      </c>
      <c r="M2327" t="s">
        <v>9619</v>
      </c>
      <c r="N2327">
        <v>37.994967327945098</v>
      </c>
      <c r="O2327">
        <v>-79.429033179648997</v>
      </c>
      <c r="P2327" t="s">
        <v>78</v>
      </c>
      <c r="Q2327" t="s">
        <v>9620</v>
      </c>
      <c r="R2327" t="s">
        <v>9621</v>
      </c>
      <c r="S2327" t="s">
        <v>3861</v>
      </c>
      <c r="T2327" t="s">
        <v>394</v>
      </c>
      <c r="U2327">
        <v>22901</v>
      </c>
      <c r="V2327" t="s">
        <v>9622</v>
      </c>
      <c r="W2327" t="s">
        <v>9623</v>
      </c>
      <c r="X2327" t="s">
        <v>9624</v>
      </c>
      <c r="Y2327" t="s">
        <v>9625</v>
      </c>
      <c r="Z2327" t="s">
        <v>9626</v>
      </c>
      <c r="AA2327" t="s">
        <v>3861</v>
      </c>
      <c r="AB2327" t="s">
        <v>394</v>
      </c>
      <c r="AC2327">
        <v>22902</v>
      </c>
      <c r="AD2327" t="s">
        <v>405</v>
      </c>
      <c r="AE2327" t="s">
        <v>28</v>
      </c>
      <c r="AF2327" t="b">
        <f t="shared" si="36"/>
        <v>0</v>
      </c>
      <c r="AG2327" t="b">
        <f>IF(Table1[[#This Row],[bank_type]] = "Private Nonprofit", TRUE, FALSE)</f>
        <v>0</v>
      </c>
    </row>
    <row r="2328" spans="1:33" x14ac:dyDescent="0.2">
      <c r="A2328">
        <v>4212</v>
      </c>
      <c r="B2328" t="s">
        <v>9617</v>
      </c>
      <c r="C2328" s="1">
        <v>44200</v>
      </c>
      <c r="D2328" s="1">
        <v>44200</v>
      </c>
      <c r="E2328" t="s">
        <v>9618</v>
      </c>
      <c r="F2328" t="b">
        <v>1</v>
      </c>
      <c r="G2328" t="s">
        <v>22</v>
      </c>
      <c r="J2328" t="s">
        <v>23</v>
      </c>
      <c r="K2328" t="s">
        <v>24</v>
      </c>
      <c r="L2328" t="s">
        <v>394</v>
      </c>
      <c r="M2328" t="s">
        <v>9619</v>
      </c>
      <c r="N2328">
        <v>37.994967327945098</v>
      </c>
      <c r="O2328">
        <v>-79.429033179648997</v>
      </c>
      <c r="P2328" t="s">
        <v>78</v>
      </c>
      <c r="Q2328" t="s">
        <v>9620</v>
      </c>
      <c r="R2328" t="s">
        <v>9621</v>
      </c>
      <c r="S2328" t="s">
        <v>3861</v>
      </c>
      <c r="T2328" t="s">
        <v>394</v>
      </c>
      <c r="U2328">
        <v>22901</v>
      </c>
      <c r="V2328" t="s">
        <v>9622</v>
      </c>
      <c r="W2328" t="s">
        <v>3151</v>
      </c>
      <c r="X2328" t="s">
        <v>9627</v>
      </c>
      <c r="Y2328" t="s">
        <v>9628</v>
      </c>
      <c r="Z2328" t="s">
        <v>9629</v>
      </c>
      <c r="AA2328" t="s">
        <v>3861</v>
      </c>
      <c r="AB2328" t="s">
        <v>394</v>
      </c>
      <c r="AC2328">
        <v>22902</v>
      </c>
      <c r="AD2328" t="s">
        <v>405</v>
      </c>
      <c r="AE2328" t="s">
        <v>9626</v>
      </c>
      <c r="AF2328" t="b">
        <f t="shared" si="36"/>
        <v>0</v>
      </c>
      <c r="AG2328" t="b">
        <f>IF(Table1[[#This Row],[bank_type]] = "Private Nonprofit", TRUE, FALSE)</f>
        <v>0</v>
      </c>
    </row>
    <row r="2329" spans="1:33" x14ac:dyDescent="0.2">
      <c r="A2329">
        <v>4212</v>
      </c>
      <c r="B2329" t="s">
        <v>9617</v>
      </c>
      <c r="C2329" s="1">
        <v>44200</v>
      </c>
      <c r="D2329" s="1">
        <v>44200</v>
      </c>
      <c r="E2329" t="s">
        <v>9618</v>
      </c>
      <c r="F2329" t="b">
        <v>1</v>
      </c>
      <c r="G2329" t="s">
        <v>22</v>
      </c>
      <c r="J2329" t="s">
        <v>23</v>
      </c>
      <c r="K2329" t="s">
        <v>24</v>
      </c>
      <c r="L2329" t="s">
        <v>394</v>
      </c>
      <c r="M2329" t="s">
        <v>9619</v>
      </c>
      <c r="N2329">
        <v>37.994967327945098</v>
      </c>
      <c r="O2329">
        <v>-79.429033179648997</v>
      </c>
      <c r="P2329" t="s">
        <v>78</v>
      </c>
      <c r="Q2329" t="s">
        <v>9620</v>
      </c>
      <c r="R2329" t="s">
        <v>9621</v>
      </c>
      <c r="S2329" t="s">
        <v>3861</v>
      </c>
      <c r="T2329" t="s">
        <v>394</v>
      </c>
      <c r="U2329">
        <v>22901</v>
      </c>
      <c r="V2329" t="s">
        <v>9622</v>
      </c>
      <c r="W2329" t="s">
        <v>2847</v>
      </c>
      <c r="X2329" t="s">
        <v>9630</v>
      </c>
      <c r="Y2329" t="s">
        <v>9631</v>
      </c>
      <c r="Z2329" t="s">
        <v>9632</v>
      </c>
      <c r="AA2329" t="s">
        <v>9633</v>
      </c>
      <c r="AB2329" t="s">
        <v>394</v>
      </c>
      <c r="AC2329">
        <v>22902</v>
      </c>
      <c r="AD2329" t="s">
        <v>379</v>
      </c>
      <c r="AE2329" t="s">
        <v>9634</v>
      </c>
      <c r="AF2329" t="b">
        <f t="shared" si="36"/>
        <v>0</v>
      </c>
      <c r="AG2329" t="b">
        <f>IF(Table1[[#This Row],[bank_type]] = "Private Nonprofit", TRUE, FALSE)</f>
        <v>0</v>
      </c>
    </row>
    <row r="2330" spans="1:33" x14ac:dyDescent="0.2">
      <c r="A2330">
        <v>4212</v>
      </c>
      <c r="B2330" t="s">
        <v>9617</v>
      </c>
      <c r="C2330" s="1">
        <v>44200</v>
      </c>
      <c r="D2330" s="1">
        <v>44200</v>
      </c>
      <c r="E2330" t="s">
        <v>9618</v>
      </c>
      <c r="F2330" t="b">
        <v>1</v>
      </c>
      <c r="G2330" t="s">
        <v>22</v>
      </c>
      <c r="J2330" t="s">
        <v>23</v>
      </c>
      <c r="K2330" t="s">
        <v>24</v>
      </c>
      <c r="L2330" t="s">
        <v>394</v>
      </c>
      <c r="M2330" t="s">
        <v>9619</v>
      </c>
      <c r="N2330">
        <v>37.994967327945098</v>
      </c>
      <c r="O2330">
        <v>-79.429033179648997</v>
      </c>
      <c r="P2330" t="s">
        <v>78</v>
      </c>
      <c r="Q2330" t="s">
        <v>9620</v>
      </c>
      <c r="R2330" t="s">
        <v>9621</v>
      </c>
      <c r="S2330" t="s">
        <v>3861</v>
      </c>
      <c r="T2330" t="s">
        <v>394</v>
      </c>
      <c r="U2330">
        <v>22901</v>
      </c>
      <c r="V2330" t="s">
        <v>9622</v>
      </c>
      <c r="W2330" t="s">
        <v>1238</v>
      </c>
      <c r="X2330" t="s">
        <v>2246</v>
      </c>
      <c r="Y2330" t="s">
        <v>9635</v>
      </c>
      <c r="Z2330" t="s">
        <v>9636</v>
      </c>
      <c r="AA2330" t="s">
        <v>3861</v>
      </c>
      <c r="AB2330" t="s">
        <v>394</v>
      </c>
      <c r="AC2330" t="s">
        <v>28</v>
      </c>
      <c r="AD2330" t="s">
        <v>405</v>
      </c>
      <c r="AE2330" t="s">
        <v>28</v>
      </c>
      <c r="AF2330" t="b">
        <f t="shared" si="36"/>
        <v>0</v>
      </c>
      <c r="AG2330" t="b">
        <f>IF(Table1[[#This Row],[bank_type]] = "Private Nonprofit", TRUE, FALSE)</f>
        <v>0</v>
      </c>
    </row>
    <row r="2331" spans="1:33" x14ac:dyDescent="0.2">
      <c r="A2331">
        <v>888</v>
      </c>
      <c r="B2331" t="s">
        <v>9637</v>
      </c>
      <c r="C2331" s="1">
        <v>39644</v>
      </c>
      <c r="D2331" s="1">
        <v>39644</v>
      </c>
      <c r="E2331" t="s">
        <v>9638</v>
      </c>
      <c r="F2331" t="b">
        <v>1</v>
      </c>
      <c r="G2331" t="s">
        <v>326</v>
      </c>
      <c r="J2331" t="s">
        <v>68</v>
      </c>
      <c r="K2331" t="s">
        <v>24</v>
      </c>
      <c r="L2331" t="s">
        <v>891</v>
      </c>
      <c r="M2331" t="s">
        <v>9616</v>
      </c>
      <c r="N2331">
        <v>37.933999999999997</v>
      </c>
      <c r="O2331">
        <v>-80.665999999999997</v>
      </c>
      <c r="P2331" t="s">
        <v>78</v>
      </c>
      <c r="Q2331" t="s">
        <v>1246</v>
      </c>
      <c r="R2331" t="s">
        <v>1247</v>
      </c>
      <c r="S2331" t="s">
        <v>1124</v>
      </c>
      <c r="T2331" t="s">
        <v>703</v>
      </c>
      <c r="U2331">
        <v>27612</v>
      </c>
      <c r="V2331" t="s">
        <v>1248</v>
      </c>
      <c r="W2331" t="s">
        <v>896</v>
      </c>
      <c r="X2331" t="s">
        <v>897</v>
      </c>
      <c r="Y2331" t="s">
        <v>898</v>
      </c>
      <c r="Z2331" t="s">
        <v>28</v>
      </c>
      <c r="AA2331" t="s">
        <v>28</v>
      </c>
      <c r="AB2331" t="s">
        <v>28</v>
      </c>
      <c r="AC2331" t="s">
        <v>28</v>
      </c>
      <c r="AD2331" t="s">
        <v>60</v>
      </c>
      <c r="AE2331" t="s">
        <v>28</v>
      </c>
      <c r="AF2331" t="b">
        <f t="shared" si="36"/>
        <v>0</v>
      </c>
      <c r="AG2331" t="b">
        <f>IF(Table1[[#This Row],[bank_type]] = "Private Nonprofit", TRUE, FALSE)</f>
        <v>0</v>
      </c>
    </row>
    <row r="2332" spans="1:33" x14ac:dyDescent="0.2">
      <c r="A2332">
        <v>888</v>
      </c>
      <c r="B2332" t="s">
        <v>9637</v>
      </c>
      <c r="C2332" s="1">
        <v>39644</v>
      </c>
      <c r="D2332" s="1">
        <v>39644</v>
      </c>
      <c r="E2332" t="s">
        <v>9638</v>
      </c>
      <c r="F2332" t="b">
        <v>1</v>
      </c>
      <c r="G2332" t="s">
        <v>326</v>
      </c>
      <c r="J2332" t="s">
        <v>68</v>
      </c>
      <c r="K2332" t="s">
        <v>24</v>
      </c>
      <c r="L2332" t="s">
        <v>891</v>
      </c>
      <c r="M2332" t="s">
        <v>9616</v>
      </c>
      <c r="N2332">
        <v>37.933999999999997</v>
      </c>
      <c r="O2332">
        <v>-80.665999999999997</v>
      </c>
      <c r="P2332" t="s">
        <v>78</v>
      </c>
      <c r="Q2332" t="s">
        <v>1246</v>
      </c>
      <c r="R2332" t="s">
        <v>1247</v>
      </c>
      <c r="S2332" t="s">
        <v>1124</v>
      </c>
      <c r="T2332" t="s">
        <v>703</v>
      </c>
      <c r="U2332">
        <v>27612</v>
      </c>
      <c r="V2332" t="s">
        <v>1248</v>
      </c>
      <c r="W2332" t="s">
        <v>794</v>
      </c>
      <c r="X2332" t="s">
        <v>899</v>
      </c>
      <c r="Y2332" t="s">
        <v>900</v>
      </c>
      <c r="Z2332" t="s">
        <v>28</v>
      </c>
      <c r="AA2332" t="s">
        <v>28</v>
      </c>
      <c r="AB2332" t="s">
        <v>28</v>
      </c>
      <c r="AC2332" t="s">
        <v>28</v>
      </c>
      <c r="AD2332" t="s">
        <v>39</v>
      </c>
      <c r="AE2332" t="s">
        <v>28</v>
      </c>
      <c r="AF2332" t="b">
        <f t="shared" si="36"/>
        <v>0</v>
      </c>
      <c r="AG2332" t="b">
        <f>IF(Table1[[#This Row],[bank_type]] = "Private Nonprofit", TRUE, FALSE)</f>
        <v>0</v>
      </c>
    </row>
    <row r="2333" spans="1:33" x14ac:dyDescent="0.2">
      <c r="A2333">
        <v>1589</v>
      </c>
      <c r="B2333" t="s">
        <v>9639</v>
      </c>
      <c r="C2333" s="1">
        <v>38561</v>
      </c>
      <c r="D2333" s="1">
        <v>42380</v>
      </c>
      <c r="E2333" t="s">
        <v>9640</v>
      </c>
      <c r="F2333" t="b">
        <v>1</v>
      </c>
      <c r="K2333" t="s">
        <v>76</v>
      </c>
      <c r="L2333" t="s">
        <v>853</v>
      </c>
      <c r="M2333" t="s">
        <v>9641</v>
      </c>
      <c r="N2333">
        <v>48.030284585460599</v>
      </c>
      <c r="O2333">
        <v>-117.62301177583799</v>
      </c>
      <c r="P2333" t="s">
        <v>78</v>
      </c>
      <c r="Q2333" t="s">
        <v>9642</v>
      </c>
      <c r="R2333" t="s">
        <v>9643</v>
      </c>
      <c r="S2333" t="s">
        <v>9644</v>
      </c>
      <c r="T2333" t="s">
        <v>853</v>
      </c>
      <c r="U2333">
        <v>99203</v>
      </c>
      <c r="V2333" t="s">
        <v>28</v>
      </c>
      <c r="W2333" t="s">
        <v>9645</v>
      </c>
      <c r="X2333" t="s">
        <v>9646</v>
      </c>
      <c r="Y2333" t="s">
        <v>28</v>
      </c>
      <c r="Z2333" t="s">
        <v>9643</v>
      </c>
      <c r="AA2333" t="s">
        <v>9644</v>
      </c>
      <c r="AB2333" t="s">
        <v>853</v>
      </c>
      <c r="AC2333">
        <v>99203</v>
      </c>
      <c r="AD2333" t="s">
        <v>39</v>
      </c>
      <c r="AE2333" t="s">
        <v>28</v>
      </c>
      <c r="AF2333" t="b">
        <f t="shared" si="36"/>
        <v>0</v>
      </c>
      <c r="AG2333" t="b">
        <f>IF(Table1[[#This Row],[bank_type]] = "Private Nonprofit", TRUE, FALSE)</f>
        <v>0</v>
      </c>
    </row>
    <row r="2334" spans="1:33" x14ac:dyDescent="0.2">
      <c r="A2334">
        <v>6212</v>
      </c>
      <c r="B2334" t="s">
        <v>9647</v>
      </c>
      <c r="C2334" t="s">
        <v>28</v>
      </c>
      <c r="D2334" t="s">
        <v>28</v>
      </c>
      <c r="E2334" t="s">
        <v>9648</v>
      </c>
      <c r="F2334" t="b">
        <v>1</v>
      </c>
      <c r="K2334" t="s">
        <v>42</v>
      </c>
      <c r="L2334" t="s">
        <v>470</v>
      </c>
      <c r="M2334" t="s">
        <v>9649</v>
      </c>
      <c r="N2334">
        <v>38.248615999999998</v>
      </c>
      <c r="O2334">
        <v>-120.359525</v>
      </c>
      <c r="P2334" t="s">
        <v>78</v>
      </c>
      <c r="Q2334" t="s">
        <v>9650</v>
      </c>
      <c r="R2334" t="s">
        <v>9651</v>
      </c>
      <c r="S2334" t="s">
        <v>9652</v>
      </c>
      <c r="T2334" t="s">
        <v>470</v>
      </c>
      <c r="U2334">
        <v>95030</v>
      </c>
      <c r="V2334" t="s">
        <v>28</v>
      </c>
      <c r="W2334" t="s">
        <v>9653</v>
      </c>
      <c r="X2334" t="s">
        <v>9654</v>
      </c>
      <c r="Y2334" t="s">
        <v>9655</v>
      </c>
      <c r="Z2334" t="s">
        <v>9656</v>
      </c>
      <c r="AA2334" t="s">
        <v>2235</v>
      </c>
      <c r="AB2334" t="s">
        <v>470</v>
      </c>
      <c r="AC2334">
        <v>94901</v>
      </c>
      <c r="AD2334" t="s">
        <v>405</v>
      </c>
      <c r="AE2334" t="s">
        <v>2236</v>
      </c>
      <c r="AF2334" t="b">
        <f t="shared" si="36"/>
        <v>0</v>
      </c>
      <c r="AG2334" t="b">
        <f>IF(Table1[[#This Row],[bank_type]] = "Private Nonprofit", TRUE, FALSE)</f>
        <v>0</v>
      </c>
    </row>
    <row r="2335" spans="1:33" x14ac:dyDescent="0.2">
      <c r="A2335">
        <v>6229</v>
      </c>
      <c r="B2335" t="s">
        <v>9657</v>
      </c>
      <c r="C2335" t="s">
        <v>28</v>
      </c>
      <c r="D2335" t="s">
        <v>28</v>
      </c>
      <c r="E2335" t="s">
        <v>9658</v>
      </c>
      <c r="F2335" t="b">
        <v>1</v>
      </c>
      <c r="K2335" t="s">
        <v>42</v>
      </c>
      <c r="L2335" t="s">
        <v>470</v>
      </c>
      <c r="M2335" t="s">
        <v>2440</v>
      </c>
      <c r="N2335">
        <v>38.297601</v>
      </c>
      <c r="O2335">
        <v>-122.735816</v>
      </c>
      <c r="P2335" t="s">
        <v>27</v>
      </c>
      <c r="Q2335" t="s">
        <v>9659</v>
      </c>
      <c r="R2335" t="s">
        <v>9660</v>
      </c>
      <c r="S2335" t="s">
        <v>4269</v>
      </c>
      <c r="T2335" t="s">
        <v>470</v>
      </c>
      <c r="U2335" t="s">
        <v>28</v>
      </c>
      <c r="V2335" t="s">
        <v>28</v>
      </c>
      <c r="W2335" t="s">
        <v>3692</v>
      </c>
      <c r="X2335" t="s">
        <v>9661</v>
      </c>
      <c r="Y2335" t="s">
        <v>9662</v>
      </c>
      <c r="Z2335" t="s">
        <v>9660</v>
      </c>
      <c r="AA2335" t="s">
        <v>4269</v>
      </c>
      <c r="AB2335" t="s">
        <v>470</v>
      </c>
      <c r="AC2335">
        <v>95403</v>
      </c>
      <c r="AD2335" t="s">
        <v>34</v>
      </c>
      <c r="AE2335" t="s">
        <v>28</v>
      </c>
      <c r="AF2335" t="b">
        <f t="shared" si="36"/>
        <v>1</v>
      </c>
      <c r="AG2335" t="b">
        <f>IF(Table1[[#This Row],[bank_type]] = "Private Nonprofit", TRUE, FALSE)</f>
        <v>0</v>
      </c>
    </row>
    <row r="2336" spans="1:33" x14ac:dyDescent="0.2">
      <c r="A2336">
        <v>6229</v>
      </c>
      <c r="B2336" t="s">
        <v>9657</v>
      </c>
      <c r="C2336" t="s">
        <v>28</v>
      </c>
      <c r="D2336" t="s">
        <v>28</v>
      </c>
      <c r="E2336" t="s">
        <v>9658</v>
      </c>
      <c r="F2336" t="b">
        <v>1</v>
      </c>
      <c r="K2336" t="s">
        <v>42</v>
      </c>
      <c r="L2336" t="s">
        <v>470</v>
      </c>
      <c r="M2336" t="s">
        <v>2440</v>
      </c>
      <c r="N2336">
        <v>38.297601</v>
      </c>
      <c r="O2336">
        <v>-122.735816</v>
      </c>
      <c r="P2336" t="s">
        <v>27</v>
      </c>
      <c r="Q2336" t="s">
        <v>9659</v>
      </c>
      <c r="R2336" t="s">
        <v>9660</v>
      </c>
      <c r="S2336" t="s">
        <v>4269</v>
      </c>
      <c r="T2336" t="s">
        <v>470</v>
      </c>
      <c r="U2336" t="s">
        <v>28</v>
      </c>
      <c r="V2336" t="s">
        <v>28</v>
      </c>
      <c r="W2336" t="s">
        <v>9653</v>
      </c>
      <c r="X2336" t="s">
        <v>9654</v>
      </c>
      <c r="Y2336" t="s">
        <v>9655</v>
      </c>
      <c r="Z2336" t="s">
        <v>9656</v>
      </c>
      <c r="AA2336" t="s">
        <v>2235</v>
      </c>
      <c r="AB2336" t="s">
        <v>470</v>
      </c>
      <c r="AC2336">
        <v>94901</v>
      </c>
      <c r="AD2336" t="s">
        <v>405</v>
      </c>
      <c r="AE2336" t="s">
        <v>2236</v>
      </c>
      <c r="AF2336" t="b">
        <f t="shared" si="36"/>
        <v>1</v>
      </c>
      <c r="AG2336" t="b">
        <f>IF(Table1[[#This Row],[bank_type]] = "Private Nonprofit", TRUE, FALSE)</f>
        <v>0</v>
      </c>
    </row>
    <row r="2337" spans="1:33" x14ac:dyDescent="0.2">
      <c r="A2337">
        <v>5822</v>
      </c>
      <c r="B2337" t="s">
        <v>9663</v>
      </c>
      <c r="C2337" t="s">
        <v>28</v>
      </c>
      <c r="D2337" t="s">
        <v>28</v>
      </c>
      <c r="E2337" t="s">
        <v>9664</v>
      </c>
      <c r="F2337" t="b">
        <v>1</v>
      </c>
      <c r="K2337" t="s">
        <v>42</v>
      </c>
      <c r="L2337" t="s">
        <v>470</v>
      </c>
      <c r="M2337" t="s">
        <v>9665</v>
      </c>
      <c r="N2337">
        <v>38.974544000000002</v>
      </c>
      <c r="O2337">
        <v>-123.69767400000001</v>
      </c>
      <c r="P2337" t="s">
        <v>78</v>
      </c>
      <c r="Q2337" t="s">
        <v>28</v>
      </c>
      <c r="R2337" t="s">
        <v>28</v>
      </c>
      <c r="S2337" t="s">
        <v>28</v>
      </c>
      <c r="T2337" t="s">
        <v>28</v>
      </c>
      <c r="U2337" t="s">
        <v>28</v>
      </c>
      <c r="V2337" t="s">
        <v>28</v>
      </c>
      <c r="W2337" t="s">
        <v>7283</v>
      </c>
      <c r="X2337" t="s">
        <v>9666</v>
      </c>
      <c r="Y2337" t="s">
        <v>9667</v>
      </c>
      <c r="Z2337" t="s">
        <v>9668</v>
      </c>
      <c r="AA2337" t="s">
        <v>1456</v>
      </c>
      <c r="AB2337" t="s">
        <v>470</v>
      </c>
      <c r="AC2337">
        <v>95814</v>
      </c>
      <c r="AD2337" t="s">
        <v>405</v>
      </c>
      <c r="AE2337" t="s">
        <v>28</v>
      </c>
      <c r="AF2337" t="b">
        <f t="shared" si="36"/>
        <v>0</v>
      </c>
      <c r="AG2337" t="b">
        <f>IF(Table1[[#This Row],[bank_type]] = "Private Nonprofit", TRUE, FALSE)</f>
        <v>0</v>
      </c>
    </row>
    <row r="2338" spans="1:33" x14ac:dyDescent="0.2">
      <c r="A2338">
        <v>5822</v>
      </c>
      <c r="B2338" t="s">
        <v>9663</v>
      </c>
      <c r="C2338" t="s">
        <v>28</v>
      </c>
      <c r="D2338" t="s">
        <v>28</v>
      </c>
      <c r="E2338" t="s">
        <v>9664</v>
      </c>
      <c r="F2338" t="b">
        <v>1</v>
      </c>
      <c r="K2338" t="s">
        <v>42</v>
      </c>
      <c r="L2338" t="s">
        <v>470</v>
      </c>
      <c r="M2338" t="s">
        <v>9665</v>
      </c>
      <c r="N2338">
        <v>38.974544000000002</v>
      </c>
      <c r="O2338">
        <v>-123.69767400000001</v>
      </c>
      <c r="P2338" t="s">
        <v>78</v>
      </c>
      <c r="Q2338" t="s">
        <v>28</v>
      </c>
      <c r="R2338" t="s">
        <v>28</v>
      </c>
      <c r="S2338" t="s">
        <v>28</v>
      </c>
      <c r="T2338" t="s">
        <v>28</v>
      </c>
      <c r="U2338" t="s">
        <v>28</v>
      </c>
      <c r="V2338" t="s">
        <v>28</v>
      </c>
      <c r="W2338" t="s">
        <v>9669</v>
      </c>
      <c r="X2338" t="s">
        <v>4584</v>
      </c>
      <c r="Y2338" t="s">
        <v>1411</v>
      </c>
      <c r="Z2338" t="s">
        <v>2239</v>
      </c>
      <c r="AA2338" t="s">
        <v>1456</v>
      </c>
      <c r="AB2338" t="s">
        <v>470</v>
      </c>
      <c r="AC2338">
        <v>95818</v>
      </c>
      <c r="AD2338" t="s">
        <v>405</v>
      </c>
      <c r="AE2338" t="s">
        <v>28</v>
      </c>
      <c r="AF2338" t="b">
        <f t="shared" si="36"/>
        <v>0</v>
      </c>
      <c r="AG2338" t="b">
        <f>IF(Table1[[#This Row],[bank_type]] = "Private Nonprofit", TRUE, FALSE)</f>
        <v>0</v>
      </c>
    </row>
    <row r="2339" spans="1:33" x14ac:dyDescent="0.2">
      <c r="A2339">
        <v>6802</v>
      </c>
      <c r="B2339" t="s">
        <v>9670</v>
      </c>
      <c r="C2339" t="s">
        <v>28</v>
      </c>
      <c r="D2339" t="s">
        <v>28</v>
      </c>
      <c r="E2339" t="s">
        <v>9671</v>
      </c>
      <c r="F2339" t="b">
        <v>1</v>
      </c>
      <c r="K2339" t="s">
        <v>42</v>
      </c>
      <c r="L2339" t="s">
        <v>470</v>
      </c>
      <c r="M2339" t="s">
        <v>9665</v>
      </c>
      <c r="N2339">
        <v>39.193399999999997</v>
      </c>
      <c r="O2339">
        <v>-123.7396</v>
      </c>
      <c r="P2339" t="s">
        <v>78</v>
      </c>
      <c r="Q2339" t="s">
        <v>28</v>
      </c>
      <c r="R2339" t="s">
        <v>28</v>
      </c>
      <c r="S2339" t="s">
        <v>28</v>
      </c>
      <c r="T2339" t="s">
        <v>28</v>
      </c>
      <c r="U2339" t="s">
        <v>28</v>
      </c>
      <c r="V2339" t="s">
        <v>28</v>
      </c>
      <c r="W2339" t="s">
        <v>9669</v>
      </c>
      <c r="X2339" t="s">
        <v>4584</v>
      </c>
      <c r="Y2339" t="s">
        <v>1411</v>
      </c>
      <c r="Z2339" t="s">
        <v>2239</v>
      </c>
      <c r="AA2339" t="s">
        <v>1456</v>
      </c>
      <c r="AB2339" t="s">
        <v>470</v>
      </c>
      <c r="AC2339">
        <v>95818</v>
      </c>
      <c r="AD2339" t="s">
        <v>405</v>
      </c>
      <c r="AE2339" t="s">
        <v>28</v>
      </c>
      <c r="AF2339" t="b">
        <f t="shared" si="36"/>
        <v>0</v>
      </c>
      <c r="AG2339" t="b">
        <f>IF(Table1[[#This Row],[bank_type]] = "Private Nonprofit", TRUE, FALSE)</f>
        <v>0</v>
      </c>
    </row>
    <row r="2340" spans="1:33" x14ac:dyDescent="0.2">
      <c r="A2340">
        <v>6802</v>
      </c>
      <c r="B2340" t="s">
        <v>9670</v>
      </c>
      <c r="C2340" t="s">
        <v>28</v>
      </c>
      <c r="D2340" t="s">
        <v>28</v>
      </c>
      <c r="E2340" t="s">
        <v>9671</v>
      </c>
      <c r="F2340" t="b">
        <v>1</v>
      </c>
      <c r="K2340" t="s">
        <v>42</v>
      </c>
      <c r="L2340" t="s">
        <v>470</v>
      </c>
      <c r="M2340" t="s">
        <v>9665</v>
      </c>
      <c r="N2340">
        <v>39.193399999999997</v>
      </c>
      <c r="O2340">
        <v>-123.7396</v>
      </c>
      <c r="P2340" t="s">
        <v>78</v>
      </c>
      <c r="Q2340" t="s">
        <v>28</v>
      </c>
      <c r="R2340" t="s">
        <v>28</v>
      </c>
      <c r="S2340" t="s">
        <v>28</v>
      </c>
      <c r="T2340" t="s">
        <v>28</v>
      </c>
      <c r="U2340" t="s">
        <v>28</v>
      </c>
      <c r="V2340" t="s">
        <v>28</v>
      </c>
      <c r="W2340" t="s">
        <v>7283</v>
      </c>
      <c r="X2340" t="s">
        <v>9666</v>
      </c>
      <c r="Y2340" t="s">
        <v>9667</v>
      </c>
      <c r="Z2340" t="s">
        <v>9668</v>
      </c>
      <c r="AA2340" t="s">
        <v>1456</v>
      </c>
      <c r="AB2340" t="s">
        <v>470</v>
      </c>
      <c r="AC2340">
        <v>95814</v>
      </c>
      <c r="AD2340" t="s">
        <v>405</v>
      </c>
      <c r="AE2340" t="s">
        <v>28</v>
      </c>
      <c r="AF2340" t="b">
        <f t="shared" si="36"/>
        <v>0</v>
      </c>
      <c r="AG2340" t="b">
        <f>IF(Table1[[#This Row],[bank_type]] = "Private Nonprofit", TRUE, FALSE)</f>
        <v>0</v>
      </c>
    </row>
    <row r="2341" spans="1:33" x14ac:dyDescent="0.2">
      <c r="A2341">
        <v>3366</v>
      </c>
      <c r="B2341" t="s">
        <v>9672</v>
      </c>
      <c r="C2341" s="1">
        <v>41939</v>
      </c>
      <c r="D2341" s="1">
        <v>41939</v>
      </c>
      <c r="E2341" t="s">
        <v>9673</v>
      </c>
      <c r="F2341" t="b">
        <v>1</v>
      </c>
      <c r="G2341" t="s">
        <v>326</v>
      </c>
      <c r="J2341" t="s">
        <v>332</v>
      </c>
      <c r="K2341" t="s">
        <v>24</v>
      </c>
      <c r="L2341" t="s">
        <v>673</v>
      </c>
      <c r="M2341" t="s">
        <v>3597</v>
      </c>
      <c r="N2341">
        <v>38.4696</v>
      </c>
      <c r="O2341">
        <v>-90.660600000000002</v>
      </c>
      <c r="P2341" t="s">
        <v>78</v>
      </c>
      <c r="Q2341" t="s">
        <v>9674</v>
      </c>
      <c r="R2341" t="s">
        <v>9675</v>
      </c>
      <c r="S2341" t="s">
        <v>9676</v>
      </c>
      <c r="T2341" t="s">
        <v>673</v>
      </c>
      <c r="U2341">
        <v>63005</v>
      </c>
      <c r="V2341" t="s">
        <v>9677</v>
      </c>
      <c r="W2341" t="s">
        <v>4698</v>
      </c>
      <c r="X2341" t="s">
        <v>9678</v>
      </c>
      <c r="Y2341" t="s">
        <v>9679</v>
      </c>
      <c r="Z2341" t="s">
        <v>9680</v>
      </c>
      <c r="AA2341" t="s">
        <v>1837</v>
      </c>
      <c r="AB2341" t="s">
        <v>673</v>
      </c>
      <c r="AC2341">
        <v>63005</v>
      </c>
      <c r="AD2341" t="s">
        <v>39</v>
      </c>
      <c r="AE2341" t="s">
        <v>28</v>
      </c>
      <c r="AF2341" t="b">
        <f t="shared" si="36"/>
        <v>0</v>
      </c>
      <c r="AG2341" t="b">
        <f>IF(Table1[[#This Row],[bank_type]] = "Private Nonprofit", TRUE, FALSE)</f>
        <v>0</v>
      </c>
    </row>
    <row r="2342" spans="1:33" x14ac:dyDescent="0.2">
      <c r="A2342">
        <v>1446</v>
      </c>
      <c r="B2342" t="s">
        <v>9681</v>
      </c>
      <c r="C2342" s="1">
        <v>41365</v>
      </c>
      <c r="D2342" s="1">
        <v>41365</v>
      </c>
      <c r="E2342" t="s">
        <v>9682</v>
      </c>
      <c r="F2342" t="b">
        <v>1</v>
      </c>
      <c r="G2342" t="s">
        <v>1161</v>
      </c>
      <c r="H2342" t="s">
        <v>846</v>
      </c>
      <c r="I2342" t="s">
        <v>3993</v>
      </c>
      <c r="J2342" t="s">
        <v>332</v>
      </c>
      <c r="K2342" t="s">
        <v>24</v>
      </c>
      <c r="L2342" t="s">
        <v>470</v>
      </c>
      <c r="M2342" t="s">
        <v>2228</v>
      </c>
      <c r="N2342">
        <v>39.862488172327197</v>
      </c>
      <c r="O2342">
        <v>-121.92945953259201</v>
      </c>
      <c r="P2342" t="s">
        <v>78</v>
      </c>
      <c r="Q2342" t="s">
        <v>1454</v>
      </c>
      <c r="R2342" t="s">
        <v>1455</v>
      </c>
      <c r="S2342" t="s">
        <v>1456</v>
      </c>
      <c r="T2342" t="s">
        <v>470</v>
      </c>
      <c r="U2342" t="s">
        <v>1457</v>
      </c>
      <c r="V2342" t="s">
        <v>28</v>
      </c>
      <c r="W2342" t="s">
        <v>978</v>
      </c>
      <c r="X2342" t="s">
        <v>1458</v>
      </c>
      <c r="Y2342" t="s">
        <v>1459</v>
      </c>
      <c r="Z2342" t="s">
        <v>1460</v>
      </c>
      <c r="AA2342" t="s">
        <v>1456</v>
      </c>
      <c r="AB2342" t="s">
        <v>470</v>
      </c>
      <c r="AC2342" t="s">
        <v>1457</v>
      </c>
      <c r="AD2342" t="s">
        <v>60</v>
      </c>
      <c r="AE2342" t="s">
        <v>1455</v>
      </c>
      <c r="AF2342" t="b">
        <f t="shared" si="36"/>
        <v>0</v>
      </c>
      <c r="AG2342" t="b">
        <f>IF(Table1[[#This Row],[bank_type]] = "Private Nonprofit", TRUE, FALSE)</f>
        <v>0</v>
      </c>
    </row>
    <row r="2343" spans="1:33" x14ac:dyDescent="0.2">
      <c r="A2343">
        <v>1446</v>
      </c>
      <c r="B2343" t="s">
        <v>9681</v>
      </c>
      <c r="C2343" s="1">
        <v>41365</v>
      </c>
      <c r="D2343" s="1">
        <v>41365</v>
      </c>
      <c r="E2343" t="s">
        <v>9682</v>
      </c>
      <c r="F2343" t="b">
        <v>1</v>
      </c>
      <c r="G2343" t="s">
        <v>1161</v>
      </c>
      <c r="H2343" t="s">
        <v>846</v>
      </c>
      <c r="I2343" t="s">
        <v>3993</v>
      </c>
      <c r="J2343" t="s">
        <v>332</v>
      </c>
      <c r="K2343" t="s">
        <v>24</v>
      </c>
      <c r="L2343" t="s">
        <v>470</v>
      </c>
      <c r="M2343" t="s">
        <v>2228</v>
      </c>
      <c r="N2343">
        <v>39.862488172327197</v>
      </c>
      <c r="O2343">
        <v>-121.92945953259201</v>
      </c>
      <c r="P2343" t="s">
        <v>78</v>
      </c>
      <c r="Q2343" t="s">
        <v>1454</v>
      </c>
      <c r="R2343" t="s">
        <v>1455</v>
      </c>
      <c r="S2343" t="s">
        <v>1456</v>
      </c>
      <c r="T2343" t="s">
        <v>470</v>
      </c>
      <c r="U2343" t="s">
        <v>1457</v>
      </c>
      <c r="V2343" t="s">
        <v>28</v>
      </c>
      <c r="W2343" t="s">
        <v>1466</v>
      </c>
      <c r="X2343" t="s">
        <v>1467</v>
      </c>
      <c r="Y2343" t="s">
        <v>1468</v>
      </c>
      <c r="Z2343" t="s">
        <v>1463</v>
      </c>
      <c r="AA2343" t="s">
        <v>1456</v>
      </c>
      <c r="AB2343" t="s">
        <v>470</v>
      </c>
      <c r="AC2343" t="s">
        <v>1457</v>
      </c>
      <c r="AD2343" t="s">
        <v>60</v>
      </c>
      <c r="AE2343" t="s">
        <v>1455</v>
      </c>
      <c r="AF2343" t="b">
        <f t="shared" si="36"/>
        <v>0</v>
      </c>
      <c r="AG2343" t="b">
        <f>IF(Table1[[#This Row],[bank_type]] = "Private Nonprofit", TRUE, FALSE)</f>
        <v>0</v>
      </c>
    </row>
    <row r="2344" spans="1:33" x14ac:dyDescent="0.2">
      <c r="A2344">
        <v>1446</v>
      </c>
      <c r="B2344" t="s">
        <v>9681</v>
      </c>
      <c r="C2344" s="1">
        <v>41365</v>
      </c>
      <c r="D2344" s="1">
        <v>41365</v>
      </c>
      <c r="E2344" t="s">
        <v>9682</v>
      </c>
      <c r="F2344" t="b">
        <v>1</v>
      </c>
      <c r="G2344" t="s">
        <v>1161</v>
      </c>
      <c r="H2344" t="s">
        <v>846</v>
      </c>
      <c r="I2344" t="s">
        <v>3993</v>
      </c>
      <c r="J2344" t="s">
        <v>332</v>
      </c>
      <c r="K2344" t="s">
        <v>24</v>
      </c>
      <c r="L2344" t="s">
        <v>470</v>
      </c>
      <c r="M2344" t="s">
        <v>2228</v>
      </c>
      <c r="N2344">
        <v>39.862488172327197</v>
      </c>
      <c r="O2344">
        <v>-121.92945953259201</v>
      </c>
      <c r="P2344" t="s">
        <v>78</v>
      </c>
      <c r="Q2344" t="s">
        <v>1454</v>
      </c>
      <c r="R2344" t="s">
        <v>1455</v>
      </c>
      <c r="S2344" t="s">
        <v>1456</v>
      </c>
      <c r="T2344" t="s">
        <v>470</v>
      </c>
      <c r="U2344" t="s">
        <v>1457</v>
      </c>
      <c r="V2344" t="s">
        <v>28</v>
      </c>
      <c r="W2344" t="s">
        <v>1469</v>
      </c>
      <c r="X2344" t="s">
        <v>1470</v>
      </c>
      <c r="Y2344" t="s">
        <v>1471</v>
      </c>
      <c r="Z2344" t="s">
        <v>28</v>
      </c>
      <c r="AA2344" t="s">
        <v>28</v>
      </c>
      <c r="AB2344" t="s">
        <v>28</v>
      </c>
      <c r="AC2344" t="s">
        <v>28</v>
      </c>
      <c r="AD2344" t="s">
        <v>60</v>
      </c>
      <c r="AE2344" t="s">
        <v>28</v>
      </c>
      <c r="AF2344" t="b">
        <f t="shared" si="36"/>
        <v>0</v>
      </c>
      <c r="AG2344" t="b">
        <f>IF(Table1[[#This Row],[bank_type]] = "Private Nonprofit", TRUE, FALSE)</f>
        <v>0</v>
      </c>
    </row>
    <row r="2345" spans="1:33" x14ac:dyDescent="0.2">
      <c r="A2345">
        <v>680</v>
      </c>
      <c r="B2345" t="s">
        <v>9683</v>
      </c>
      <c r="C2345" s="1">
        <v>38504</v>
      </c>
      <c r="D2345" s="1">
        <v>38504</v>
      </c>
      <c r="E2345" t="s">
        <v>9684</v>
      </c>
      <c r="F2345" t="b">
        <v>1</v>
      </c>
      <c r="G2345" t="s">
        <v>326</v>
      </c>
      <c r="J2345" t="s">
        <v>332</v>
      </c>
      <c r="K2345" t="s">
        <v>24</v>
      </c>
      <c r="L2345" t="s">
        <v>1087</v>
      </c>
      <c r="M2345" t="s">
        <v>9685</v>
      </c>
      <c r="N2345">
        <v>39.090611169199803</v>
      </c>
      <c r="O2345">
        <v>-108.62372036606099</v>
      </c>
      <c r="P2345" t="s">
        <v>27</v>
      </c>
      <c r="Q2345" t="s">
        <v>9686</v>
      </c>
      <c r="R2345" t="s">
        <v>9687</v>
      </c>
      <c r="S2345" t="s">
        <v>9688</v>
      </c>
      <c r="T2345" t="s">
        <v>1087</v>
      </c>
      <c r="U2345">
        <v>81502</v>
      </c>
      <c r="V2345" t="s">
        <v>28</v>
      </c>
      <c r="W2345" t="s">
        <v>9689</v>
      </c>
      <c r="X2345" t="s">
        <v>9690</v>
      </c>
      <c r="Y2345" t="s">
        <v>9691</v>
      </c>
      <c r="Z2345" t="s">
        <v>9692</v>
      </c>
      <c r="AA2345" t="s">
        <v>9688</v>
      </c>
      <c r="AB2345" t="s">
        <v>1087</v>
      </c>
      <c r="AC2345">
        <v>81502</v>
      </c>
      <c r="AD2345" t="s">
        <v>39</v>
      </c>
      <c r="AE2345" t="s">
        <v>9693</v>
      </c>
      <c r="AF2345" t="b">
        <f t="shared" si="36"/>
        <v>1</v>
      </c>
      <c r="AG2345" t="b">
        <f>IF(Table1[[#This Row],[bank_type]] = "Private Nonprofit", TRUE, FALSE)</f>
        <v>0</v>
      </c>
    </row>
    <row r="2346" spans="1:33" x14ac:dyDescent="0.2">
      <c r="A2346">
        <v>26</v>
      </c>
      <c r="B2346" t="s">
        <v>9694</v>
      </c>
      <c r="C2346" s="1">
        <v>38624</v>
      </c>
      <c r="D2346" s="1">
        <v>38624</v>
      </c>
      <c r="E2346" t="s">
        <v>9695</v>
      </c>
      <c r="F2346" t="b">
        <v>1</v>
      </c>
      <c r="G2346" t="s">
        <v>326</v>
      </c>
      <c r="J2346" t="s">
        <v>332</v>
      </c>
      <c r="K2346" t="s">
        <v>24</v>
      </c>
      <c r="L2346" t="s">
        <v>1148</v>
      </c>
      <c r="M2346" t="s">
        <v>9541</v>
      </c>
      <c r="N2346">
        <v>44.697560401703001</v>
      </c>
      <c r="O2346">
        <v>-123.164599009227</v>
      </c>
      <c r="P2346" t="s">
        <v>78</v>
      </c>
      <c r="Q2346" t="s">
        <v>28</v>
      </c>
      <c r="R2346" t="s">
        <v>28</v>
      </c>
      <c r="S2346" t="s">
        <v>28</v>
      </c>
      <c r="T2346" t="s">
        <v>28</v>
      </c>
      <c r="U2346" t="s">
        <v>28</v>
      </c>
      <c r="V2346" t="s">
        <v>28</v>
      </c>
      <c r="W2346" t="s">
        <v>9696</v>
      </c>
      <c r="X2346" t="s">
        <v>9697</v>
      </c>
      <c r="Y2346" t="s">
        <v>9698</v>
      </c>
      <c r="Z2346" t="s">
        <v>9699</v>
      </c>
      <c r="AA2346" t="s">
        <v>8808</v>
      </c>
      <c r="AB2346" t="s">
        <v>1148</v>
      </c>
      <c r="AC2346">
        <v>97321</v>
      </c>
      <c r="AD2346" t="s">
        <v>39</v>
      </c>
      <c r="AE2346" t="s">
        <v>28</v>
      </c>
      <c r="AF2346" t="b">
        <f t="shared" si="36"/>
        <v>0</v>
      </c>
      <c r="AG2346" t="b">
        <f>IF(Table1[[#This Row],[bank_type]] = "Private Nonprofit", TRUE, FALSE)</f>
        <v>0</v>
      </c>
    </row>
    <row r="2347" spans="1:33" x14ac:dyDescent="0.2">
      <c r="A2347">
        <v>1036</v>
      </c>
      <c r="B2347" t="s">
        <v>9700</v>
      </c>
      <c r="C2347" s="1">
        <v>40209</v>
      </c>
      <c r="D2347" s="1">
        <v>40209</v>
      </c>
      <c r="E2347" t="s">
        <v>9701</v>
      </c>
      <c r="F2347" t="b">
        <v>1</v>
      </c>
      <c r="G2347" t="s">
        <v>22</v>
      </c>
      <c r="H2347" t="s">
        <v>53</v>
      </c>
      <c r="J2347" t="s">
        <v>23</v>
      </c>
      <c r="K2347" t="s">
        <v>24</v>
      </c>
      <c r="L2347" t="s">
        <v>997</v>
      </c>
      <c r="M2347" t="s">
        <v>9702</v>
      </c>
      <c r="N2347">
        <v>32.048956501681097</v>
      </c>
      <c r="O2347">
        <v>-85.184646643454101</v>
      </c>
      <c r="P2347" t="s">
        <v>78</v>
      </c>
      <c r="Q2347" t="s">
        <v>28</v>
      </c>
      <c r="R2347" t="s">
        <v>28</v>
      </c>
      <c r="S2347" t="s">
        <v>28</v>
      </c>
      <c r="T2347" t="s">
        <v>28</v>
      </c>
      <c r="U2347" t="s">
        <v>28</v>
      </c>
      <c r="V2347" t="s">
        <v>28</v>
      </c>
      <c r="W2347" t="s">
        <v>174</v>
      </c>
      <c r="X2347" t="s">
        <v>9600</v>
      </c>
      <c r="Y2347" t="s">
        <v>9601</v>
      </c>
      <c r="Z2347" t="s">
        <v>9602</v>
      </c>
      <c r="AA2347" t="s">
        <v>1260</v>
      </c>
      <c r="AB2347" t="s">
        <v>997</v>
      </c>
      <c r="AC2347">
        <v>36117</v>
      </c>
      <c r="AD2347" t="s">
        <v>405</v>
      </c>
      <c r="AE2347" t="s">
        <v>9603</v>
      </c>
      <c r="AF2347" t="b">
        <f t="shared" si="36"/>
        <v>0</v>
      </c>
      <c r="AG2347" t="b">
        <f>IF(Table1[[#This Row],[bank_type]] = "Private Nonprofit", TRUE, FALSE)</f>
        <v>0</v>
      </c>
    </row>
    <row r="2348" spans="1:33" x14ac:dyDescent="0.2">
      <c r="A2348">
        <v>6880</v>
      </c>
      <c r="B2348" t="s">
        <v>9703</v>
      </c>
      <c r="C2348" s="1">
        <v>45845</v>
      </c>
      <c r="D2348" s="1">
        <v>45845</v>
      </c>
      <c r="E2348" t="s">
        <v>9704</v>
      </c>
      <c r="F2348" t="b">
        <v>1</v>
      </c>
      <c r="G2348" t="s">
        <v>22</v>
      </c>
      <c r="J2348" t="s">
        <v>23</v>
      </c>
      <c r="K2348" t="s">
        <v>24</v>
      </c>
      <c r="L2348" t="s">
        <v>673</v>
      </c>
      <c r="M2348" t="s">
        <v>9705</v>
      </c>
      <c r="N2348">
        <v>39.638817763892803</v>
      </c>
      <c r="O2348">
        <v>-92.335766131699401</v>
      </c>
      <c r="P2348" t="s">
        <v>78</v>
      </c>
      <c r="Q2348" t="s">
        <v>1830</v>
      </c>
      <c r="R2348" t="s">
        <v>1831</v>
      </c>
      <c r="S2348" t="s">
        <v>1832</v>
      </c>
      <c r="T2348" t="s">
        <v>673</v>
      </c>
      <c r="U2348">
        <v>64701</v>
      </c>
      <c r="V2348" t="s">
        <v>28</v>
      </c>
      <c r="W2348" t="s">
        <v>1833</v>
      </c>
      <c r="X2348" t="s">
        <v>1834</v>
      </c>
      <c r="Y2348" t="s">
        <v>1835</v>
      </c>
      <c r="Z2348" t="s">
        <v>1836</v>
      </c>
      <c r="AA2348" t="s">
        <v>1837</v>
      </c>
      <c r="AB2348" t="s">
        <v>673</v>
      </c>
      <c r="AC2348">
        <v>63021</v>
      </c>
      <c r="AD2348" t="s">
        <v>39</v>
      </c>
      <c r="AE2348" t="s">
        <v>28</v>
      </c>
      <c r="AF2348" t="b">
        <f t="shared" si="36"/>
        <v>0</v>
      </c>
      <c r="AG2348" t="b">
        <f>IF(Table1[[#This Row],[bank_type]] = "Private Nonprofit", TRUE, FALSE)</f>
        <v>0</v>
      </c>
    </row>
    <row r="2349" spans="1:33" x14ac:dyDescent="0.2">
      <c r="A2349">
        <v>630</v>
      </c>
      <c r="B2349" t="s">
        <v>9706</v>
      </c>
      <c r="C2349" t="s">
        <v>28</v>
      </c>
      <c r="D2349" s="1">
        <v>40934</v>
      </c>
      <c r="E2349" t="s">
        <v>9707</v>
      </c>
      <c r="F2349" t="b">
        <v>1</v>
      </c>
      <c r="G2349" t="s">
        <v>22</v>
      </c>
      <c r="J2349" t="s">
        <v>68</v>
      </c>
      <c r="K2349" t="s">
        <v>829</v>
      </c>
      <c r="L2349" t="s">
        <v>394</v>
      </c>
      <c r="M2349" t="s">
        <v>9708</v>
      </c>
      <c r="N2349">
        <v>37.348056</v>
      </c>
      <c r="O2349">
        <v>-78.096110999999993</v>
      </c>
      <c r="P2349" t="s">
        <v>78</v>
      </c>
      <c r="Q2349" t="s">
        <v>28</v>
      </c>
      <c r="R2349" t="s">
        <v>28</v>
      </c>
      <c r="S2349" t="s">
        <v>28</v>
      </c>
      <c r="T2349" t="s">
        <v>28</v>
      </c>
      <c r="U2349" t="s">
        <v>28</v>
      </c>
      <c r="V2349" t="s">
        <v>28</v>
      </c>
      <c r="W2349" t="s">
        <v>9709</v>
      </c>
      <c r="X2349" t="s">
        <v>9710</v>
      </c>
      <c r="Y2349" t="s">
        <v>28</v>
      </c>
      <c r="Z2349" t="s">
        <v>4095</v>
      </c>
      <c r="AA2349" t="s">
        <v>398</v>
      </c>
      <c r="AB2349" t="s">
        <v>394</v>
      </c>
      <c r="AC2349">
        <v>20109</v>
      </c>
      <c r="AD2349" t="s">
        <v>39</v>
      </c>
      <c r="AE2349" t="s">
        <v>28</v>
      </c>
      <c r="AF2349" t="b">
        <f t="shared" si="36"/>
        <v>0</v>
      </c>
      <c r="AG2349" t="b">
        <f>IF(Table1[[#This Row],[bank_type]] = "Private Nonprofit", TRUE, FALSE)</f>
        <v>0</v>
      </c>
    </row>
    <row r="2350" spans="1:33" x14ac:dyDescent="0.2">
      <c r="A2350">
        <v>6502</v>
      </c>
      <c r="B2350" t="s">
        <v>9711</v>
      </c>
      <c r="C2350" t="s">
        <v>28</v>
      </c>
      <c r="D2350" s="1">
        <v>45800</v>
      </c>
      <c r="E2350" t="s">
        <v>9712</v>
      </c>
      <c r="F2350" t="b">
        <v>1</v>
      </c>
      <c r="K2350" t="s">
        <v>42</v>
      </c>
      <c r="L2350" t="s">
        <v>394</v>
      </c>
      <c r="M2350" t="s">
        <v>9713</v>
      </c>
      <c r="N2350">
        <v>37.455599999999997</v>
      </c>
      <c r="O2350">
        <v>-78.831900000000005</v>
      </c>
      <c r="P2350" t="s">
        <v>78</v>
      </c>
      <c r="Q2350" t="s">
        <v>9714</v>
      </c>
      <c r="R2350" t="s">
        <v>9715</v>
      </c>
      <c r="S2350" t="s">
        <v>721</v>
      </c>
      <c r="T2350" t="s">
        <v>703</v>
      </c>
      <c r="U2350">
        <v>28203</v>
      </c>
      <c r="V2350" t="s">
        <v>9716</v>
      </c>
      <c r="W2350" t="s">
        <v>9717</v>
      </c>
      <c r="X2350" t="s">
        <v>9718</v>
      </c>
      <c r="Y2350" t="s">
        <v>9719</v>
      </c>
      <c r="Z2350" t="s">
        <v>9720</v>
      </c>
      <c r="AA2350" t="s">
        <v>4951</v>
      </c>
      <c r="AB2350" t="s">
        <v>394</v>
      </c>
      <c r="AC2350">
        <v>22151</v>
      </c>
      <c r="AD2350" t="s">
        <v>405</v>
      </c>
      <c r="AE2350" t="s">
        <v>28</v>
      </c>
      <c r="AF2350" t="b">
        <f t="shared" si="36"/>
        <v>0</v>
      </c>
      <c r="AG2350" t="b">
        <f>IF(Table1[[#This Row],[bank_type]] = "Private Nonprofit", TRUE, FALSE)</f>
        <v>0</v>
      </c>
    </row>
    <row r="2351" spans="1:33" x14ac:dyDescent="0.2">
      <c r="A2351">
        <v>6502</v>
      </c>
      <c r="B2351" t="s">
        <v>9711</v>
      </c>
      <c r="C2351" t="s">
        <v>28</v>
      </c>
      <c r="D2351" s="1">
        <v>45800</v>
      </c>
      <c r="E2351" t="s">
        <v>9712</v>
      </c>
      <c r="F2351" t="b">
        <v>1</v>
      </c>
      <c r="K2351" t="s">
        <v>42</v>
      </c>
      <c r="L2351" t="s">
        <v>394</v>
      </c>
      <c r="M2351" t="s">
        <v>9713</v>
      </c>
      <c r="N2351">
        <v>37.455599999999997</v>
      </c>
      <c r="O2351">
        <v>-78.831900000000005</v>
      </c>
      <c r="P2351" t="s">
        <v>78</v>
      </c>
      <c r="Q2351" t="s">
        <v>9714</v>
      </c>
      <c r="R2351" t="s">
        <v>9715</v>
      </c>
      <c r="S2351" t="s">
        <v>721</v>
      </c>
      <c r="T2351" t="s">
        <v>703</v>
      </c>
      <c r="U2351">
        <v>28203</v>
      </c>
      <c r="V2351" t="s">
        <v>9716</v>
      </c>
      <c r="W2351" t="s">
        <v>9721</v>
      </c>
      <c r="X2351" t="s">
        <v>9722</v>
      </c>
      <c r="Y2351" t="s">
        <v>9723</v>
      </c>
      <c r="Z2351" t="s">
        <v>9720</v>
      </c>
      <c r="AA2351" t="s">
        <v>4951</v>
      </c>
      <c r="AB2351" t="s">
        <v>394</v>
      </c>
      <c r="AC2351">
        <v>22151</v>
      </c>
      <c r="AD2351" t="s">
        <v>405</v>
      </c>
      <c r="AE2351" t="s">
        <v>28</v>
      </c>
      <c r="AF2351" t="b">
        <f t="shared" si="36"/>
        <v>0</v>
      </c>
      <c r="AG2351" t="b">
        <f>IF(Table1[[#This Row],[bank_type]] = "Private Nonprofit", TRUE, FALSE)</f>
        <v>0</v>
      </c>
    </row>
    <row r="2352" spans="1:33" x14ac:dyDescent="0.2">
      <c r="A2352">
        <v>6503</v>
      </c>
      <c r="B2352" t="s">
        <v>9724</v>
      </c>
      <c r="C2352" t="s">
        <v>28</v>
      </c>
      <c r="D2352" s="1">
        <v>45800</v>
      </c>
      <c r="E2352" t="s">
        <v>9725</v>
      </c>
      <c r="F2352" t="b">
        <v>1</v>
      </c>
      <c r="K2352" t="s">
        <v>42</v>
      </c>
      <c r="L2352" t="s">
        <v>394</v>
      </c>
      <c r="M2352" t="s">
        <v>9713</v>
      </c>
      <c r="N2352">
        <v>37.384</v>
      </c>
      <c r="O2352">
        <v>-78.970200000000006</v>
      </c>
      <c r="P2352" t="s">
        <v>78</v>
      </c>
      <c r="Q2352" t="s">
        <v>9714</v>
      </c>
      <c r="R2352" t="s">
        <v>9715</v>
      </c>
      <c r="S2352" t="s">
        <v>721</v>
      </c>
      <c r="T2352" t="s">
        <v>703</v>
      </c>
      <c r="U2352">
        <v>28203</v>
      </c>
      <c r="V2352" t="s">
        <v>9716</v>
      </c>
      <c r="W2352" t="s">
        <v>9721</v>
      </c>
      <c r="X2352" t="s">
        <v>9722</v>
      </c>
      <c r="Y2352" t="s">
        <v>9723</v>
      </c>
      <c r="Z2352" t="s">
        <v>9720</v>
      </c>
      <c r="AA2352" t="s">
        <v>4951</v>
      </c>
      <c r="AB2352" t="s">
        <v>394</v>
      </c>
      <c r="AC2352">
        <v>22151</v>
      </c>
      <c r="AD2352" t="s">
        <v>405</v>
      </c>
      <c r="AE2352" t="s">
        <v>28</v>
      </c>
      <c r="AF2352" t="b">
        <f t="shared" si="36"/>
        <v>0</v>
      </c>
      <c r="AG2352" t="b">
        <f>IF(Table1[[#This Row],[bank_type]] = "Private Nonprofit", TRUE, FALSE)</f>
        <v>0</v>
      </c>
    </row>
    <row r="2353" spans="1:33" x14ac:dyDescent="0.2">
      <c r="A2353">
        <v>6503</v>
      </c>
      <c r="B2353" t="s">
        <v>9724</v>
      </c>
      <c r="C2353" t="s">
        <v>28</v>
      </c>
      <c r="D2353" s="1">
        <v>45800</v>
      </c>
      <c r="E2353" t="s">
        <v>9725</v>
      </c>
      <c r="F2353" t="b">
        <v>1</v>
      </c>
      <c r="K2353" t="s">
        <v>42</v>
      </c>
      <c r="L2353" t="s">
        <v>394</v>
      </c>
      <c r="M2353" t="s">
        <v>9713</v>
      </c>
      <c r="N2353">
        <v>37.384</v>
      </c>
      <c r="O2353">
        <v>-78.970200000000006</v>
      </c>
      <c r="P2353" t="s">
        <v>78</v>
      </c>
      <c r="Q2353" t="s">
        <v>9714</v>
      </c>
      <c r="R2353" t="s">
        <v>9715</v>
      </c>
      <c r="S2353" t="s">
        <v>721</v>
      </c>
      <c r="T2353" t="s">
        <v>703</v>
      </c>
      <c r="U2353">
        <v>28203</v>
      </c>
      <c r="V2353" t="s">
        <v>9716</v>
      </c>
      <c r="W2353" t="s">
        <v>9717</v>
      </c>
      <c r="X2353" t="s">
        <v>9718</v>
      </c>
      <c r="Y2353" t="s">
        <v>9719</v>
      </c>
      <c r="Z2353" t="s">
        <v>9720</v>
      </c>
      <c r="AA2353" t="s">
        <v>4951</v>
      </c>
      <c r="AB2353" t="s">
        <v>394</v>
      </c>
      <c r="AC2353">
        <v>22151</v>
      </c>
      <c r="AD2353" t="s">
        <v>405</v>
      </c>
      <c r="AE2353" t="s">
        <v>28</v>
      </c>
      <c r="AF2353" t="b">
        <f t="shared" si="36"/>
        <v>0</v>
      </c>
      <c r="AG2353" t="b">
        <f>IF(Table1[[#This Row],[bank_type]] = "Private Nonprofit", TRUE, FALSE)</f>
        <v>0</v>
      </c>
    </row>
    <row r="2354" spans="1:33" x14ac:dyDescent="0.2">
      <c r="A2354">
        <v>5293</v>
      </c>
      <c r="B2354" t="s">
        <v>9726</v>
      </c>
      <c r="C2354" t="s">
        <v>28</v>
      </c>
      <c r="D2354" s="1">
        <v>44215</v>
      </c>
      <c r="E2354" t="s">
        <v>9727</v>
      </c>
      <c r="F2354" t="b">
        <v>1</v>
      </c>
      <c r="K2354" t="s">
        <v>829</v>
      </c>
      <c r="L2354" t="s">
        <v>703</v>
      </c>
      <c r="M2354" t="s">
        <v>1910</v>
      </c>
      <c r="N2354">
        <v>35.401800000000001</v>
      </c>
      <c r="O2354">
        <v>-77.191000000000003</v>
      </c>
      <c r="P2354" t="s">
        <v>78</v>
      </c>
      <c r="Q2354" t="s">
        <v>1650</v>
      </c>
      <c r="R2354" t="s">
        <v>1651</v>
      </c>
      <c r="S2354" t="s">
        <v>1652</v>
      </c>
      <c r="T2354" t="s">
        <v>992</v>
      </c>
      <c r="U2354">
        <v>39402</v>
      </c>
      <c r="V2354" t="s">
        <v>1653</v>
      </c>
      <c r="W2354" t="s">
        <v>6077</v>
      </c>
      <c r="X2354" t="s">
        <v>6078</v>
      </c>
      <c r="Y2354" t="s">
        <v>6079</v>
      </c>
      <c r="Z2354" t="s">
        <v>6080</v>
      </c>
      <c r="AA2354" t="s">
        <v>2290</v>
      </c>
      <c r="AB2354" t="s">
        <v>703</v>
      </c>
      <c r="AC2354">
        <v>28403</v>
      </c>
      <c r="AD2354" t="s">
        <v>39</v>
      </c>
      <c r="AE2354" t="s">
        <v>6081</v>
      </c>
      <c r="AF2354" t="b">
        <f t="shared" si="36"/>
        <v>0</v>
      </c>
      <c r="AG2354" t="b">
        <f>IF(Table1[[#This Row],[bank_type]] = "Private Nonprofit", TRUE, FALSE)</f>
        <v>0</v>
      </c>
    </row>
    <row r="2355" spans="1:33" x14ac:dyDescent="0.2">
      <c r="A2355">
        <v>5301</v>
      </c>
      <c r="B2355" t="s">
        <v>9728</v>
      </c>
      <c r="C2355" t="s">
        <v>28</v>
      </c>
      <c r="D2355" s="1">
        <v>44215</v>
      </c>
      <c r="E2355" t="s">
        <v>9729</v>
      </c>
      <c r="F2355" t="b">
        <v>1</v>
      </c>
      <c r="K2355" t="s">
        <v>829</v>
      </c>
      <c r="L2355" t="s">
        <v>703</v>
      </c>
      <c r="M2355" t="s">
        <v>1910</v>
      </c>
      <c r="N2355">
        <v>35.209400000000002</v>
      </c>
      <c r="O2355">
        <v>-77.092500000000001</v>
      </c>
      <c r="P2355" t="s">
        <v>78</v>
      </c>
      <c r="Q2355" t="s">
        <v>1650</v>
      </c>
      <c r="R2355" t="s">
        <v>1651</v>
      </c>
      <c r="S2355" t="s">
        <v>1652</v>
      </c>
      <c r="T2355" t="s">
        <v>992</v>
      </c>
      <c r="U2355">
        <v>39402</v>
      </c>
      <c r="V2355" t="s">
        <v>1653</v>
      </c>
      <c r="W2355" t="s">
        <v>6077</v>
      </c>
      <c r="X2355" t="s">
        <v>6078</v>
      </c>
      <c r="Y2355" t="s">
        <v>6079</v>
      </c>
      <c r="Z2355" t="s">
        <v>6080</v>
      </c>
      <c r="AA2355" t="s">
        <v>2290</v>
      </c>
      <c r="AB2355" t="s">
        <v>703</v>
      </c>
      <c r="AC2355">
        <v>28403</v>
      </c>
      <c r="AD2355" t="s">
        <v>39</v>
      </c>
      <c r="AE2355" t="s">
        <v>6081</v>
      </c>
      <c r="AF2355" t="b">
        <f t="shared" si="36"/>
        <v>0</v>
      </c>
      <c r="AG2355" t="b">
        <f>IF(Table1[[#This Row],[bank_type]] = "Private Nonprofit", TRUE, FALSE)</f>
        <v>0</v>
      </c>
    </row>
    <row r="2356" spans="1:33" x14ac:dyDescent="0.2">
      <c r="A2356">
        <v>5302</v>
      </c>
      <c r="B2356" t="s">
        <v>9730</v>
      </c>
      <c r="C2356" t="s">
        <v>28</v>
      </c>
      <c r="D2356" t="s">
        <v>28</v>
      </c>
      <c r="E2356" t="s">
        <v>9731</v>
      </c>
      <c r="F2356" t="b">
        <v>1</v>
      </c>
      <c r="K2356" t="s">
        <v>42</v>
      </c>
      <c r="L2356" t="s">
        <v>703</v>
      </c>
      <c r="M2356" t="s">
        <v>1910</v>
      </c>
      <c r="N2356">
        <v>35.123100000000001</v>
      </c>
      <c r="O2356">
        <v>-77.218699999999998</v>
      </c>
      <c r="P2356" t="s">
        <v>78</v>
      </c>
      <c r="Q2356" t="s">
        <v>1650</v>
      </c>
      <c r="R2356" t="s">
        <v>1651</v>
      </c>
      <c r="S2356" t="s">
        <v>1652</v>
      </c>
      <c r="T2356" t="s">
        <v>992</v>
      </c>
      <c r="U2356">
        <v>39402</v>
      </c>
      <c r="V2356" t="s">
        <v>1653</v>
      </c>
      <c r="W2356" t="s">
        <v>1621</v>
      </c>
      <c r="X2356" t="s">
        <v>9732</v>
      </c>
      <c r="Y2356" t="s">
        <v>9733</v>
      </c>
      <c r="Z2356" t="s">
        <v>9734</v>
      </c>
      <c r="AA2356" t="s">
        <v>9735</v>
      </c>
      <c r="AB2356" t="s">
        <v>992</v>
      </c>
      <c r="AC2356">
        <v>38821</v>
      </c>
      <c r="AD2356" t="s">
        <v>60</v>
      </c>
      <c r="AE2356" t="s">
        <v>9736</v>
      </c>
      <c r="AF2356" t="b">
        <f t="shared" si="36"/>
        <v>0</v>
      </c>
      <c r="AG2356" t="b">
        <f>IF(Table1[[#This Row],[bank_type]] = "Private Nonprofit", TRUE, FALSE)</f>
        <v>0</v>
      </c>
    </row>
    <row r="2357" spans="1:33" x14ac:dyDescent="0.2">
      <c r="A2357">
        <v>5300</v>
      </c>
      <c r="B2357" t="s">
        <v>9737</v>
      </c>
      <c r="C2357" t="s">
        <v>28</v>
      </c>
      <c r="D2357" s="1">
        <v>44215</v>
      </c>
      <c r="E2357" t="s">
        <v>9738</v>
      </c>
      <c r="F2357" t="b">
        <v>1</v>
      </c>
      <c r="K2357" t="s">
        <v>829</v>
      </c>
      <c r="L2357" t="s">
        <v>703</v>
      </c>
      <c r="M2357" t="s">
        <v>9739</v>
      </c>
      <c r="N2357">
        <v>35.3765</v>
      </c>
      <c r="O2357">
        <v>-77.104699999999994</v>
      </c>
      <c r="P2357" t="s">
        <v>78</v>
      </c>
      <c r="Q2357" t="s">
        <v>1650</v>
      </c>
      <c r="R2357" t="s">
        <v>1651</v>
      </c>
      <c r="S2357" t="s">
        <v>1652</v>
      </c>
      <c r="T2357" t="s">
        <v>992</v>
      </c>
      <c r="U2357">
        <v>39402</v>
      </c>
      <c r="V2357" t="s">
        <v>1653</v>
      </c>
      <c r="W2357" t="s">
        <v>6077</v>
      </c>
      <c r="X2357" t="s">
        <v>6078</v>
      </c>
      <c r="Y2357" t="s">
        <v>6079</v>
      </c>
      <c r="Z2357" t="s">
        <v>6080</v>
      </c>
      <c r="AA2357" t="s">
        <v>2290</v>
      </c>
      <c r="AB2357" t="s">
        <v>703</v>
      </c>
      <c r="AC2357">
        <v>28403</v>
      </c>
      <c r="AD2357" t="s">
        <v>39</v>
      </c>
      <c r="AE2357" t="s">
        <v>6081</v>
      </c>
      <c r="AF2357" t="b">
        <f t="shared" si="36"/>
        <v>0</v>
      </c>
      <c r="AG2357" t="b">
        <f>IF(Table1[[#This Row],[bank_type]] = "Private Nonprofit", TRUE, FALSE)</f>
        <v>0</v>
      </c>
    </row>
    <row r="2358" spans="1:33" x14ac:dyDescent="0.2">
      <c r="A2358">
        <v>5300</v>
      </c>
      <c r="B2358" t="s">
        <v>9737</v>
      </c>
      <c r="C2358" t="s">
        <v>28</v>
      </c>
      <c r="D2358" s="1">
        <v>44215</v>
      </c>
      <c r="E2358" t="s">
        <v>9738</v>
      </c>
      <c r="F2358" t="b">
        <v>1</v>
      </c>
      <c r="K2358" t="s">
        <v>829</v>
      </c>
      <c r="L2358" t="s">
        <v>703</v>
      </c>
      <c r="M2358" t="s">
        <v>9739</v>
      </c>
      <c r="N2358">
        <v>35.3765</v>
      </c>
      <c r="O2358">
        <v>-77.104699999999994</v>
      </c>
      <c r="P2358" t="s">
        <v>78</v>
      </c>
      <c r="Q2358" t="s">
        <v>1650</v>
      </c>
      <c r="R2358" t="s">
        <v>1651</v>
      </c>
      <c r="S2358" t="s">
        <v>1652</v>
      </c>
      <c r="T2358" t="s">
        <v>992</v>
      </c>
      <c r="U2358">
        <v>39402</v>
      </c>
      <c r="V2358" t="s">
        <v>1653</v>
      </c>
      <c r="W2358" t="s">
        <v>9740</v>
      </c>
      <c r="X2358" t="s">
        <v>9741</v>
      </c>
      <c r="Y2358" t="s">
        <v>9742</v>
      </c>
      <c r="Z2358" t="s">
        <v>9743</v>
      </c>
      <c r="AA2358" t="s">
        <v>721</v>
      </c>
      <c r="AB2358" t="s">
        <v>703</v>
      </c>
      <c r="AC2358">
        <v>28202</v>
      </c>
      <c r="AD2358" t="s">
        <v>39</v>
      </c>
      <c r="AE2358" t="s">
        <v>1261</v>
      </c>
      <c r="AF2358" t="b">
        <f t="shared" si="36"/>
        <v>0</v>
      </c>
      <c r="AG2358" t="b">
        <f>IF(Table1[[#This Row],[bank_type]] = "Private Nonprofit", TRUE, FALSE)</f>
        <v>0</v>
      </c>
    </row>
    <row r="2359" spans="1:33" x14ac:dyDescent="0.2">
      <c r="A2359">
        <v>5303</v>
      </c>
      <c r="B2359" t="s">
        <v>9744</v>
      </c>
      <c r="C2359" t="s">
        <v>28</v>
      </c>
      <c r="D2359" t="s">
        <v>28</v>
      </c>
      <c r="E2359" t="s">
        <v>9745</v>
      </c>
      <c r="F2359" t="b">
        <v>1</v>
      </c>
      <c r="K2359" t="s">
        <v>42</v>
      </c>
      <c r="L2359" t="s">
        <v>703</v>
      </c>
      <c r="M2359" t="s">
        <v>1910</v>
      </c>
      <c r="N2359">
        <v>35.111400000000003</v>
      </c>
      <c r="O2359">
        <v>-77.198599999999999</v>
      </c>
      <c r="P2359" t="s">
        <v>78</v>
      </c>
      <c r="Q2359" t="s">
        <v>1650</v>
      </c>
      <c r="R2359" t="s">
        <v>1651</v>
      </c>
      <c r="S2359" t="s">
        <v>1652</v>
      </c>
      <c r="T2359" t="s">
        <v>992</v>
      </c>
      <c r="U2359">
        <v>39402</v>
      </c>
      <c r="V2359" t="s">
        <v>1653</v>
      </c>
      <c r="W2359" t="s">
        <v>1621</v>
      </c>
      <c r="X2359" t="s">
        <v>9732</v>
      </c>
      <c r="Y2359" t="s">
        <v>9733</v>
      </c>
      <c r="Z2359" t="s">
        <v>9734</v>
      </c>
      <c r="AA2359" t="s">
        <v>9735</v>
      </c>
      <c r="AB2359" t="s">
        <v>992</v>
      </c>
      <c r="AC2359">
        <v>38821</v>
      </c>
      <c r="AD2359" t="s">
        <v>60</v>
      </c>
      <c r="AE2359" t="s">
        <v>9736</v>
      </c>
      <c r="AF2359" t="b">
        <f t="shared" si="36"/>
        <v>0</v>
      </c>
      <c r="AG2359" t="b">
        <f>IF(Table1[[#This Row],[bank_type]] = "Private Nonprofit", TRUE, FALSE)</f>
        <v>0</v>
      </c>
    </row>
    <row r="2360" spans="1:33" x14ac:dyDescent="0.2">
      <c r="A2360">
        <v>5304</v>
      </c>
      <c r="B2360" t="s">
        <v>9746</v>
      </c>
      <c r="C2360" t="s">
        <v>28</v>
      </c>
      <c r="D2360" s="1">
        <v>44102</v>
      </c>
      <c r="E2360" t="s">
        <v>9747</v>
      </c>
      <c r="F2360" t="b">
        <v>1</v>
      </c>
      <c r="K2360" t="s">
        <v>76</v>
      </c>
      <c r="L2360" t="s">
        <v>703</v>
      </c>
      <c r="M2360" t="s">
        <v>1910</v>
      </c>
      <c r="N2360">
        <v>35.253500000000003</v>
      </c>
      <c r="O2360">
        <v>-77.050700000000006</v>
      </c>
      <c r="P2360" t="s">
        <v>78</v>
      </c>
      <c r="Q2360" t="s">
        <v>1650</v>
      </c>
      <c r="R2360" t="s">
        <v>1651</v>
      </c>
      <c r="S2360" t="s">
        <v>1652</v>
      </c>
      <c r="T2360" t="s">
        <v>992</v>
      </c>
      <c r="U2360">
        <v>39402</v>
      </c>
      <c r="V2360" t="s">
        <v>1653</v>
      </c>
      <c r="W2360" t="s">
        <v>6077</v>
      </c>
      <c r="X2360" t="s">
        <v>6078</v>
      </c>
      <c r="Y2360" t="s">
        <v>6079</v>
      </c>
      <c r="Z2360" t="s">
        <v>6080</v>
      </c>
      <c r="AA2360" t="s">
        <v>2290</v>
      </c>
      <c r="AB2360" t="s">
        <v>703</v>
      </c>
      <c r="AC2360">
        <v>28403</v>
      </c>
      <c r="AD2360" t="s">
        <v>39</v>
      </c>
      <c r="AE2360" t="s">
        <v>6081</v>
      </c>
      <c r="AF2360" t="b">
        <f t="shared" si="36"/>
        <v>0</v>
      </c>
      <c r="AG2360" t="b">
        <f>IF(Table1[[#This Row],[bank_type]] = "Private Nonprofit", TRUE, FALSE)</f>
        <v>0</v>
      </c>
    </row>
    <row r="2361" spans="1:33" x14ac:dyDescent="0.2">
      <c r="A2361">
        <v>4802</v>
      </c>
      <c r="B2361" t="s">
        <v>9748</v>
      </c>
      <c r="C2361" t="s">
        <v>28</v>
      </c>
      <c r="D2361" t="s">
        <v>28</v>
      </c>
      <c r="E2361" t="s">
        <v>9749</v>
      </c>
      <c r="F2361" t="b">
        <v>1</v>
      </c>
      <c r="K2361" t="s">
        <v>42</v>
      </c>
      <c r="L2361" t="s">
        <v>703</v>
      </c>
      <c r="M2361" t="s">
        <v>9739</v>
      </c>
      <c r="N2361">
        <v>35.420990000000003</v>
      </c>
      <c r="O2361">
        <v>-77.182736000000006</v>
      </c>
      <c r="P2361" t="s">
        <v>78</v>
      </c>
      <c r="Q2361" t="s">
        <v>1650</v>
      </c>
      <c r="R2361" t="s">
        <v>1651</v>
      </c>
      <c r="S2361" t="s">
        <v>1652</v>
      </c>
      <c r="T2361" t="s">
        <v>992</v>
      </c>
      <c r="U2361">
        <v>39402</v>
      </c>
      <c r="V2361" t="s">
        <v>1653</v>
      </c>
      <c r="W2361" t="s">
        <v>1621</v>
      </c>
      <c r="X2361" t="s">
        <v>9732</v>
      </c>
      <c r="Y2361" t="s">
        <v>9733</v>
      </c>
      <c r="Z2361" t="s">
        <v>9734</v>
      </c>
      <c r="AA2361" t="s">
        <v>9735</v>
      </c>
      <c r="AB2361" t="s">
        <v>992</v>
      </c>
      <c r="AC2361">
        <v>38821</v>
      </c>
      <c r="AD2361" t="s">
        <v>60</v>
      </c>
      <c r="AE2361" t="s">
        <v>9736</v>
      </c>
      <c r="AF2361" t="b">
        <f t="shared" si="36"/>
        <v>0</v>
      </c>
      <c r="AG2361" t="b">
        <f>IF(Table1[[#This Row],[bank_type]] = "Private Nonprofit", TRUE, FALSE)</f>
        <v>0</v>
      </c>
    </row>
    <row r="2362" spans="1:33" x14ac:dyDescent="0.2">
      <c r="A2362">
        <v>487</v>
      </c>
      <c r="B2362" t="s">
        <v>9750</v>
      </c>
      <c r="C2362" s="1">
        <v>38315</v>
      </c>
      <c r="D2362" s="1">
        <v>43726</v>
      </c>
      <c r="E2362" t="s">
        <v>9751</v>
      </c>
      <c r="F2362" t="b">
        <v>1</v>
      </c>
      <c r="G2362" t="s">
        <v>22</v>
      </c>
      <c r="J2362" t="s">
        <v>23</v>
      </c>
      <c r="K2362" t="s">
        <v>362</v>
      </c>
      <c r="L2362" t="s">
        <v>479</v>
      </c>
      <c r="M2362" t="s">
        <v>2468</v>
      </c>
      <c r="N2362">
        <v>34.099440000000001</v>
      </c>
      <c r="O2362">
        <v>-83.609719999999996</v>
      </c>
      <c r="P2362" t="s">
        <v>78</v>
      </c>
      <c r="Q2362" t="s">
        <v>573</v>
      </c>
      <c r="R2362" t="s">
        <v>3191</v>
      </c>
      <c r="S2362" t="s">
        <v>568</v>
      </c>
      <c r="T2362" t="s">
        <v>479</v>
      </c>
      <c r="U2362">
        <v>30188</v>
      </c>
      <c r="V2362" t="s">
        <v>3192</v>
      </c>
      <c r="W2362" t="s">
        <v>1684</v>
      </c>
      <c r="X2362" t="s">
        <v>3193</v>
      </c>
      <c r="Y2362" t="s">
        <v>3194</v>
      </c>
      <c r="Z2362" t="s">
        <v>3191</v>
      </c>
      <c r="AA2362" t="s">
        <v>568</v>
      </c>
      <c r="AB2362" t="s">
        <v>479</v>
      </c>
      <c r="AC2362">
        <v>30188</v>
      </c>
      <c r="AD2362" t="s">
        <v>39</v>
      </c>
      <c r="AE2362" t="s">
        <v>3192</v>
      </c>
      <c r="AF2362" t="b">
        <f t="shared" si="36"/>
        <v>0</v>
      </c>
      <c r="AG2362" t="b">
        <f>IF(Table1[[#This Row],[bank_type]] = "Private Nonprofit", TRUE, FALSE)</f>
        <v>0</v>
      </c>
    </row>
    <row r="2363" spans="1:33" x14ac:dyDescent="0.2">
      <c r="A2363">
        <v>3446</v>
      </c>
      <c r="B2363" t="s">
        <v>9752</v>
      </c>
      <c r="C2363" s="1">
        <v>38390</v>
      </c>
      <c r="D2363" s="1">
        <v>38390</v>
      </c>
      <c r="E2363" t="s">
        <v>9753</v>
      </c>
      <c r="F2363" t="b">
        <v>1</v>
      </c>
      <c r="K2363" t="s">
        <v>24</v>
      </c>
      <c r="L2363" t="s">
        <v>618</v>
      </c>
      <c r="M2363" t="s">
        <v>9754</v>
      </c>
      <c r="N2363">
        <v>34.099240000000002</v>
      </c>
      <c r="O2363">
        <v>-93.078550000000007</v>
      </c>
      <c r="P2363" t="s">
        <v>705</v>
      </c>
      <c r="Q2363" t="s">
        <v>28</v>
      </c>
      <c r="R2363" t="s">
        <v>28</v>
      </c>
      <c r="S2363" t="s">
        <v>28</v>
      </c>
      <c r="T2363" t="s">
        <v>28</v>
      </c>
      <c r="U2363" t="s">
        <v>28</v>
      </c>
      <c r="V2363" t="s">
        <v>28</v>
      </c>
      <c r="W2363" t="s">
        <v>28</v>
      </c>
      <c r="X2363" t="s">
        <v>28</v>
      </c>
      <c r="Y2363" t="s">
        <v>28</v>
      </c>
      <c r="Z2363" t="s">
        <v>28</v>
      </c>
      <c r="AA2363" t="s">
        <v>28</v>
      </c>
      <c r="AB2363" t="s">
        <v>28</v>
      </c>
      <c r="AC2363" t="s">
        <v>28</v>
      </c>
      <c r="AD2363" t="s">
        <v>28</v>
      </c>
      <c r="AE2363" t="s">
        <v>28</v>
      </c>
      <c r="AF2363" t="b">
        <f t="shared" si="36"/>
        <v>0</v>
      </c>
      <c r="AG2363" t="b">
        <f>IF(Table1[[#This Row],[bank_type]] = "Private Nonprofit", TRUE, FALSE)</f>
        <v>0</v>
      </c>
    </row>
    <row r="2364" spans="1:33" x14ac:dyDescent="0.2">
      <c r="A2364">
        <v>631</v>
      </c>
      <c r="B2364" t="s">
        <v>9755</v>
      </c>
      <c r="C2364" s="1">
        <v>40120</v>
      </c>
      <c r="D2364" s="1">
        <v>43069</v>
      </c>
      <c r="E2364" t="s">
        <v>9756</v>
      </c>
      <c r="F2364" t="b">
        <v>1</v>
      </c>
      <c r="G2364" t="s">
        <v>326</v>
      </c>
      <c r="J2364" t="s">
        <v>332</v>
      </c>
      <c r="K2364" t="s">
        <v>362</v>
      </c>
      <c r="L2364" t="s">
        <v>394</v>
      </c>
      <c r="M2364" t="s">
        <v>9757</v>
      </c>
      <c r="N2364">
        <v>37.346667618264703</v>
      </c>
      <c r="O2364">
        <v>-76.437887686500503</v>
      </c>
      <c r="P2364" t="s">
        <v>78</v>
      </c>
      <c r="Q2364" t="s">
        <v>9758</v>
      </c>
      <c r="R2364" t="s">
        <v>9759</v>
      </c>
      <c r="S2364" t="s">
        <v>9760</v>
      </c>
      <c r="T2364" t="s">
        <v>394</v>
      </c>
      <c r="U2364">
        <v>23606</v>
      </c>
      <c r="V2364" t="s">
        <v>28</v>
      </c>
      <c r="W2364" t="s">
        <v>1621</v>
      </c>
      <c r="X2364" t="s">
        <v>9761</v>
      </c>
      <c r="Y2364" t="s">
        <v>9762</v>
      </c>
      <c r="Z2364" t="s">
        <v>981</v>
      </c>
      <c r="AA2364" t="s">
        <v>982</v>
      </c>
      <c r="AB2364" t="s">
        <v>394</v>
      </c>
      <c r="AC2364">
        <v>23188</v>
      </c>
      <c r="AD2364" t="s">
        <v>405</v>
      </c>
      <c r="AE2364" t="s">
        <v>983</v>
      </c>
      <c r="AF2364" t="b">
        <f t="shared" si="36"/>
        <v>0</v>
      </c>
      <c r="AG2364" t="b">
        <f>IF(Table1[[#This Row],[bank_type]] = "Private Nonprofit", TRUE, FALSE)</f>
        <v>0</v>
      </c>
    </row>
    <row r="2365" spans="1:33" x14ac:dyDescent="0.2">
      <c r="A2365">
        <v>631</v>
      </c>
      <c r="B2365" t="s">
        <v>9755</v>
      </c>
      <c r="C2365" s="1">
        <v>40120</v>
      </c>
      <c r="D2365" s="1">
        <v>43069</v>
      </c>
      <c r="E2365" t="s">
        <v>9756</v>
      </c>
      <c r="F2365" t="b">
        <v>1</v>
      </c>
      <c r="G2365" t="s">
        <v>326</v>
      </c>
      <c r="J2365" t="s">
        <v>332</v>
      </c>
      <c r="K2365" t="s">
        <v>362</v>
      </c>
      <c r="L2365" t="s">
        <v>394</v>
      </c>
      <c r="M2365" t="s">
        <v>9757</v>
      </c>
      <c r="N2365">
        <v>37.346667618264703</v>
      </c>
      <c r="O2365">
        <v>-76.437887686500503</v>
      </c>
      <c r="P2365" t="s">
        <v>78</v>
      </c>
      <c r="Q2365" t="s">
        <v>9758</v>
      </c>
      <c r="R2365" t="s">
        <v>9759</v>
      </c>
      <c r="S2365" t="s">
        <v>9760</v>
      </c>
      <c r="T2365" t="s">
        <v>394</v>
      </c>
      <c r="U2365">
        <v>23606</v>
      </c>
      <c r="V2365" t="s">
        <v>28</v>
      </c>
      <c r="W2365" t="s">
        <v>3076</v>
      </c>
      <c r="X2365" t="s">
        <v>9763</v>
      </c>
      <c r="Y2365" t="s">
        <v>9764</v>
      </c>
      <c r="Z2365" t="s">
        <v>9765</v>
      </c>
      <c r="AA2365" t="s">
        <v>9766</v>
      </c>
      <c r="AB2365" t="s">
        <v>394</v>
      </c>
      <c r="AC2365">
        <v>23606</v>
      </c>
      <c r="AD2365" t="s">
        <v>60</v>
      </c>
      <c r="AE2365" t="s">
        <v>9767</v>
      </c>
      <c r="AF2365" t="b">
        <f t="shared" si="36"/>
        <v>0</v>
      </c>
      <c r="AG2365" t="b">
        <f>IF(Table1[[#This Row],[bank_type]] = "Private Nonprofit", TRUE, FALSE)</f>
        <v>0</v>
      </c>
    </row>
    <row r="2366" spans="1:33" x14ac:dyDescent="0.2">
      <c r="A2366">
        <v>2809</v>
      </c>
      <c r="B2366" t="s">
        <v>9768</v>
      </c>
      <c r="C2366" s="1">
        <v>40553</v>
      </c>
      <c r="D2366" s="1">
        <v>40553</v>
      </c>
      <c r="E2366" t="s">
        <v>9769</v>
      </c>
      <c r="F2366" t="b">
        <v>1</v>
      </c>
      <c r="G2366" t="s">
        <v>326</v>
      </c>
      <c r="H2366" t="s">
        <v>53</v>
      </c>
      <c r="I2366" t="s">
        <v>1808</v>
      </c>
      <c r="J2366" t="s">
        <v>332</v>
      </c>
      <c r="K2366" t="s">
        <v>24</v>
      </c>
      <c r="L2366" t="s">
        <v>992</v>
      </c>
      <c r="M2366" t="s">
        <v>6119</v>
      </c>
      <c r="N2366">
        <v>30.407489382595202</v>
      </c>
      <c r="O2366">
        <v>-89.107268548142599</v>
      </c>
      <c r="P2366" t="s">
        <v>78</v>
      </c>
      <c r="Q2366" t="s">
        <v>6314</v>
      </c>
      <c r="R2366" t="s">
        <v>6315</v>
      </c>
      <c r="S2366" t="s">
        <v>6316</v>
      </c>
      <c r="T2366" t="s">
        <v>992</v>
      </c>
      <c r="U2366">
        <v>39533</v>
      </c>
      <c r="V2366" t="s">
        <v>28</v>
      </c>
      <c r="W2366" t="s">
        <v>6317</v>
      </c>
      <c r="X2366" t="s">
        <v>6318</v>
      </c>
      <c r="Y2366" t="s">
        <v>28</v>
      </c>
      <c r="Z2366" t="s">
        <v>6319</v>
      </c>
      <c r="AA2366" t="s">
        <v>6316</v>
      </c>
      <c r="AB2366" t="s">
        <v>992</v>
      </c>
      <c r="AC2366">
        <v>39533</v>
      </c>
      <c r="AD2366" t="s">
        <v>39</v>
      </c>
      <c r="AE2366" t="s">
        <v>28</v>
      </c>
      <c r="AF2366" t="b">
        <f t="shared" si="36"/>
        <v>0</v>
      </c>
      <c r="AG2366" t="b">
        <f>IF(Table1[[#This Row],[bank_type]] = "Private Nonprofit", TRUE, FALSE)</f>
        <v>0</v>
      </c>
    </row>
    <row r="2367" spans="1:33" x14ac:dyDescent="0.2">
      <c r="A2367">
        <v>5387</v>
      </c>
      <c r="B2367" t="s">
        <v>9770</v>
      </c>
      <c r="C2367" s="1">
        <v>44369</v>
      </c>
      <c r="D2367" s="1">
        <v>44369</v>
      </c>
      <c r="E2367" t="s">
        <v>9771</v>
      </c>
      <c r="F2367" t="b">
        <v>1</v>
      </c>
      <c r="G2367" t="s">
        <v>67</v>
      </c>
      <c r="J2367" t="s">
        <v>68</v>
      </c>
      <c r="K2367" t="s">
        <v>24</v>
      </c>
      <c r="L2367" t="s">
        <v>533</v>
      </c>
      <c r="M2367" t="s">
        <v>9772</v>
      </c>
      <c r="N2367">
        <v>41.201000000000001</v>
      </c>
      <c r="O2367">
        <v>-95.615200000000002</v>
      </c>
      <c r="P2367" t="s">
        <v>78</v>
      </c>
      <c r="Q2367" t="s">
        <v>28</v>
      </c>
      <c r="R2367" t="s">
        <v>28</v>
      </c>
      <c r="S2367" t="s">
        <v>28</v>
      </c>
      <c r="T2367" t="s">
        <v>28</v>
      </c>
      <c r="U2367" t="s">
        <v>28</v>
      </c>
      <c r="V2367" t="s">
        <v>28</v>
      </c>
      <c r="W2367" t="s">
        <v>1693</v>
      </c>
      <c r="X2367" t="s">
        <v>1694</v>
      </c>
      <c r="Y2367" t="s">
        <v>1695</v>
      </c>
      <c r="Z2367" t="s">
        <v>1696</v>
      </c>
      <c r="AA2367" t="s">
        <v>1692</v>
      </c>
      <c r="AB2367" t="s">
        <v>533</v>
      </c>
      <c r="AC2367">
        <v>51503</v>
      </c>
      <c r="AD2367" t="s">
        <v>379</v>
      </c>
      <c r="AE2367" t="s">
        <v>1697</v>
      </c>
      <c r="AF2367" t="b">
        <f t="shared" si="36"/>
        <v>0</v>
      </c>
      <c r="AG2367" t="b">
        <f>IF(Table1[[#This Row],[bank_type]] = "Private Nonprofit", TRUE, FALSE)</f>
        <v>0</v>
      </c>
    </row>
    <row r="2368" spans="1:33" x14ac:dyDescent="0.2">
      <c r="A2368">
        <v>2510</v>
      </c>
      <c r="B2368" t="s">
        <v>9773</v>
      </c>
      <c r="C2368" s="1">
        <v>41033</v>
      </c>
      <c r="D2368" s="1">
        <v>41033</v>
      </c>
      <c r="E2368" t="s">
        <v>9774</v>
      </c>
      <c r="F2368" t="b">
        <v>1</v>
      </c>
      <c r="G2368" t="s">
        <v>67</v>
      </c>
      <c r="J2368" t="s">
        <v>68</v>
      </c>
      <c r="K2368" t="s">
        <v>24</v>
      </c>
      <c r="L2368" t="s">
        <v>438</v>
      </c>
      <c r="M2368" t="s">
        <v>9775</v>
      </c>
      <c r="N2368">
        <v>33.380898284139199</v>
      </c>
      <c r="O2368">
        <v>-97.353581724380803</v>
      </c>
      <c r="P2368" t="s">
        <v>78</v>
      </c>
      <c r="Q2368" t="s">
        <v>1475</v>
      </c>
      <c r="R2368" t="s">
        <v>1476</v>
      </c>
      <c r="S2368" t="s">
        <v>1477</v>
      </c>
      <c r="T2368" t="s">
        <v>438</v>
      </c>
      <c r="U2368">
        <v>75711</v>
      </c>
      <c r="V2368" t="s">
        <v>28</v>
      </c>
      <c r="W2368" t="s">
        <v>1478</v>
      </c>
      <c r="X2368" t="s">
        <v>571</v>
      </c>
      <c r="Y2368" t="s">
        <v>1479</v>
      </c>
      <c r="Z2368" t="s">
        <v>1480</v>
      </c>
      <c r="AA2368" t="s">
        <v>1477</v>
      </c>
      <c r="AB2368" t="s">
        <v>438</v>
      </c>
      <c r="AC2368">
        <v>75711</v>
      </c>
      <c r="AD2368" t="s">
        <v>39</v>
      </c>
      <c r="AE2368" t="s">
        <v>1476</v>
      </c>
      <c r="AF2368" t="b">
        <f t="shared" si="36"/>
        <v>0</v>
      </c>
      <c r="AG2368" t="b">
        <f>IF(Table1[[#This Row],[bank_type]] = "Private Nonprofit", TRUE, FALSE)</f>
        <v>0</v>
      </c>
    </row>
    <row r="2369" spans="1:33" x14ac:dyDescent="0.2">
      <c r="A2369">
        <v>5002</v>
      </c>
      <c r="B2369" t="s">
        <v>9776</v>
      </c>
      <c r="C2369" s="1">
        <v>43453</v>
      </c>
      <c r="D2369" s="1">
        <v>43517</v>
      </c>
      <c r="E2369" t="s">
        <v>9777</v>
      </c>
      <c r="F2369" t="b">
        <v>1</v>
      </c>
      <c r="G2369" t="s">
        <v>326</v>
      </c>
      <c r="J2369" t="s">
        <v>332</v>
      </c>
      <c r="K2369" t="s">
        <v>24</v>
      </c>
      <c r="L2369" t="s">
        <v>1223</v>
      </c>
      <c r="M2369" t="s">
        <v>2533</v>
      </c>
      <c r="N2369">
        <v>42.418764486064397</v>
      </c>
      <c r="O2369">
        <v>-87.941371413047193</v>
      </c>
      <c r="P2369" t="s">
        <v>78</v>
      </c>
      <c r="Q2369" t="s">
        <v>5711</v>
      </c>
      <c r="R2369" t="s">
        <v>5712</v>
      </c>
      <c r="S2369" t="s">
        <v>5650</v>
      </c>
      <c r="T2369" t="s">
        <v>1223</v>
      </c>
      <c r="U2369">
        <v>60018</v>
      </c>
      <c r="V2369" t="s">
        <v>28</v>
      </c>
      <c r="W2369" t="s">
        <v>345</v>
      </c>
      <c r="X2369" t="s">
        <v>794</v>
      </c>
      <c r="Y2369" t="s">
        <v>5652</v>
      </c>
      <c r="Z2369" t="s">
        <v>5653</v>
      </c>
      <c r="AA2369" t="s">
        <v>5650</v>
      </c>
      <c r="AB2369" t="s">
        <v>1223</v>
      </c>
      <c r="AC2369">
        <v>60018</v>
      </c>
      <c r="AD2369" t="s">
        <v>60</v>
      </c>
      <c r="AE2369" t="s">
        <v>5654</v>
      </c>
      <c r="AF2369" t="b">
        <f t="shared" si="36"/>
        <v>0</v>
      </c>
      <c r="AG2369" t="b">
        <f>IF(Table1[[#This Row],[bank_type]] = "Private Nonprofit", TRUE, FALSE)</f>
        <v>0</v>
      </c>
    </row>
    <row r="2370" spans="1:33" x14ac:dyDescent="0.2">
      <c r="A2370">
        <v>698</v>
      </c>
      <c r="B2370" t="s">
        <v>9776</v>
      </c>
      <c r="C2370" s="1">
        <v>39600</v>
      </c>
      <c r="D2370" s="1">
        <v>39600</v>
      </c>
      <c r="E2370" t="s">
        <v>9778</v>
      </c>
      <c r="F2370" t="b">
        <v>1</v>
      </c>
      <c r="G2370" t="s">
        <v>22</v>
      </c>
      <c r="J2370" t="s">
        <v>68</v>
      </c>
      <c r="K2370" t="s">
        <v>24</v>
      </c>
      <c r="L2370" t="s">
        <v>438</v>
      </c>
      <c r="M2370" t="s">
        <v>9779</v>
      </c>
      <c r="N2370">
        <v>30.011067095260501</v>
      </c>
      <c r="O2370">
        <v>-96.447031875441198</v>
      </c>
      <c r="P2370" t="s">
        <v>78</v>
      </c>
      <c r="Q2370" t="s">
        <v>9780</v>
      </c>
      <c r="R2370" t="s">
        <v>9781</v>
      </c>
      <c r="S2370" t="s">
        <v>9782</v>
      </c>
      <c r="T2370" t="s">
        <v>438</v>
      </c>
      <c r="U2370">
        <v>78382</v>
      </c>
      <c r="V2370" t="s">
        <v>28</v>
      </c>
      <c r="W2370" t="s">
        <v>1478</v>
      </c>
      <c r="X2370" t="s">
        <v>571</v>
      </c>
      <c r="Y2370" t="s">
        <v>1479</v>
      </c>
      <c r="Z2370" t="s">
        <v>1480</v>
      </c>
      <c r="AA2370" t="s">
        <v>1477</v>
      </c>
      <c r="AB2370" t="s">
        <v>438</v>
      </c>
      <c r="AC2370">
        <v>75703</v>
      </c>
      <c r="AD2370" t="s">
        <v>60</v>
      </c>
      <c r="AE2370" t="s">
        <v>1481</v>
      </c>
      <c r="AF2370" t="b">
        <f t="shared" si="36"/>
        <v>0</v>
      </c>
      <c r="AG2370" t="b">
        <f>IF(Table1[[#This Row],[bank_type]] = "Private Nonprofit", TRUE, FALSE)</f>
        <v>0</v>
      </c>
    </row>
    <row r="2371" spans="1:33" x14ac:dyDescent="0.2">
      <c r="A2371">
        <v>698</v>
      </c>
      <c r="B2371" t="s">
        <v>9776</v>
      </c>
      <c r="C2371" s="1">
        <v>39600</v>
      </c>
      <c r="D2371" s="1">
        <v>39600</v>
      </c>
      <c r="E2371" t="s">
        <v>9778</v>
      </c>
      <c r="F2371" t="b">
        <v>1</v>
      </c>
      <c r="G2371" t="s">
        <v>22</v>
      </c>
      <c r="J2371" t="s">
        <v>68</v>
      </c>
      <c r="K2371" t="s">
        <v>24</v>
      </c>
      <c r="L2371" t="s">
        <v>438</v>
      </c>
      <c r="M2371" t="s">
        <v>9779</v>
      </c>
      <c r="N2371">
        <v>30.011067095260501</v>
      </c>
      <c r="O2371">
        <v>-96.447031875441198</v>
      </c>
      <c r="P2371" t="s">
        <v>78</v>
      </c>
      <c r="Q2371" t="s">
        <v>9780</v>
      </c>
      <c r="R2371" t="s">
        <v>9781</v>
      </c>
      <c r="S2371" t="s">
        <v>9782</v>
      </c>
      <c r="T2371" t="s">
        <v>438</v>
      </c>
      <c r="U2371">
        <v>78382</v>
      </c>
      <c r="V2371" t="s">
        <v>28</v>
      </c>
      <c r="W2371" t="s">
        <v>1482</v>
      </c>
      <c r="X2371" t="s">
        <v>1483</v>
      </c>
      <c r="Y2371" t="s">
        <v>1484</v>
      </c>
      <c r="Z2371" t="s">
        <v>1480</v>
      </c>
      <c r="AA2371" t="s">
        <v>1477</v>
      </c>
      <c r="AB2371" t="s">
        <v>438</v>
      </c>
      <c r="AC2371">
        <v>75711</v>
      </c>
      <c r="AD2371" t="s">
        <v>405</v>
      </c>
      <c r="AE2371" t="s">
        <v>1485</v>
      </c>
      <c r="AF2371" t="b">
        <f t="shared" ref="AF2371:AF2434" si="37">IF(P2371="Public Commercial",TRUE,FALSE)</f>
        <v>0</v>
      </c>
      <c r="AG2371" t="b">
        <f>IF(Table1[[#This Row],[bank_type]] = "Private Nonprofit", TRUE, FALSE)</f>
        <v>0</v>
      </c>
    </row>
    <row r="2372" spans="1:33" x14ac:dyDescent="0.2">
      <c r="A2372">
        <v>2718</v>
      </c>
      <c r="B2372" t="s">
        <v>9783</v>
      </c>
      <c r="C2372" s="1">
        <v>43818</v>
      </c>
      <c r="D2372" s="1">
        <v>43818</v>
      </c>
      <c r="E2372" t="s">
        <v>9784</v>
      </c>
      <c r="F2372" t="b">
        <v>1</v>
      </c>
      <c r="G2372" t="s">
        <v>326</v>
      </c>
      <c r="H2372" t="s">
        <v>53</v>
      </c>
      <c r="J2372" t="s">
        <v>332</v>
      </c>
      <c r="K2372" t="s">
        <v>24</v>
      </c>
      <c r="L2372" t="s">
        <v>692</v>
      </c>
      <c r="M2372" t="s">
        <v>4505</v>
      </c>
      <c r="N2372">
        <v>29.386915300956101</v>
      </c>
      <c r="O2372">
        <v>-82.018967597047805</v>
      </c>
      <c r="P2372" t="s">
        <v>78</v>
      </c>
      <c r="Q2372" t="s">
        <v>9785</v>
      </c>
      <c r="R2372" t="s">
        <v>28</v>
      </c>
      <c r="S2372" t="s">
        <v>9786</v>
      </c>
      <c r="T2372" t="s">
        <v>692</v>
      </c>
      <c r="U2372">
        <v>34478</v>
      </c>
      <c r="V2372" t="s">
        <v>28</v>
      </c>
      <c r="W2372" t="s">
        <v>5913</v>
      </c>
      <c r="X2372" t="s">
        <v>5914</v>
      </c>
      <c r="Y2372" t="s">
        <v>5915</v>
      </c>
      <c r="Z2372" t="s">
        <v>5916</v>
      </c>
      <c r="AA2372" t="s">
        <v>5917</v>
      </c>
      <c r="AB2372" t="s">
        <v>692</v>
      </c>
      <c r="AC2372">
        <v>32223</v>
      </c>
      <c r="AD2372" t="s">
        <v>60</v>
      </c>
      <c r="AE2372" t="s">
        <v>5918</v>
      </c>
      <c r="AF2372" t="b">
        <f t="shared" si="37"/>
        <v>0</v>
      </c>
      <c r="AG2372" t="b">
        <f>IF(Table1[[#This Row],[bank_type]] = "Private Nonprofit", TRUE, FALSE)</f>
        <v>0</v>
      </c>
    </row>
    <row r="2373" spans="1:33" x14ac:dyDescent="0.2">
      <c r="A2373">
        <v>2718</v>
      </c>
      <c r="B2373" t="s">
        <v>9783</v>
      </c>
      <c r="C2373" s="1">
        <v>43818</v>
      </c>
      <c r="D2373" s="1">
        <v>43818</v>
      </c>
      <c r="E2373" t="s">
        <v>9784</v>
      </c>
      <c r="F2373" t="b">
        <v>1</v>
      </c>
      <c r="G2373" t="s">
        <v>326</v>
      </c>
      <c r="H2373" t="s">
        <v>53</v>
      </c>
      <c r="J2373" t="s">
        <v>332</v>
      </c>
      <c r="K2373" t="s">
        <v>24</v>
      </c>
      <c r="L2373" t="s">
        <v>692</v>
      </c>
      <c r="M2373" t="s">
        <v>4505</v>
      </c>
      <c r="N2373">
        <v>29.386915300956101</v>
      </c>
      <c r="O2373">
        <v>-82.018967597047805</v>
      </c>
      <c r="P2373" t="s">
        <v>78</v>
      </c>
      <c r="Q2373" t="s">
        <v>9785</v>
      </c>
      <c r="R2373" t="s">
        <v>28</v>
      </c>
      <c r="S2373" t="s">
        <v>9786</v>
      </c>
      <c r="T2373" t="s">
        <v>692</v>
      </c>
      <c r="U2373">
        <v>34478</v>
      </c>
      <c r="V2373" t="s">
        <v>28</v>
      </c>
      <c r="W2373" t="s">
        <v>9787</v>
      </c>
      <c r="X2373" t="s">
        <v>9788</v>
      </c>
      <c r="Y2373" t="s">
        <v>9789</v>
      </c>
      <c r="Z2373" t="s">
        <v>9790</v>
      </c>
      <c r="AA2373" t="s">
        <v>9786</v>
      </c>
      <c r="AB2373" t="s">
        <v>692</v>
      </c>
      <c r="AC2373">
        <v>34478</v>
      </c>
      <c r="AD2373" t="s">
        <v>39</v>
      </c>
      <c r="AE2373" t="s">
        <v>9785</v>
      </c>
      <c r="AF2373" t="b">
        <f t="shared" si="37"/>
        <v>0</v>
      </c>
      <c r="AG2373" t="b">
        <f>IF(Table1[[#This Row],[bank_type]] = "Private Nonprofit", TRUE, FALSE)</f>
        <v>0</v>
      </c>
    </row>
    <row r="2374" spans="1:33" x14ac:dyDescent="0.2">
      <c r="A2374">
        <v>6879</v>
      </c>
      <c r="B2374" t="s">
        <v>9791</v>
      </c>
      <c r="C2374" t="s">
        <v>28</v>
      </c>
      <c r="D2374" t="s">
        <v>28</v>
      </c>
      <c r="E2374" t="s">
        <v>9792</v>
      </c>
      <c r="F2374" t="b">
        <v>1</v>
      </c>
      <c r="K2374" t="s">
        <v>42</v>
      </c>
      <c r="L2374" t="s">
        <v>479</v>
      </c>
      <c r="M2374" t="s">
        <v>9793</v>
      </c>
      <c r="N2374">
        <v>34.865884999999999</v>
      </c>
      <c r="O2374">
        <v>-83.715974000000003</v>
      </c>
      <c r="P2374" t="s">
        <v>38</v>
      </c>
      <c r="Q2374" t="s">
        <v>2982</v>
      </c>
      <c r="R2374" t="s">
        <v>28</v>
      </c>
      <c r="S2374" t="s">
        <v>1124</v>
      </c>
      <c r="T2374" t="s">
        <v>703</v>
      </c>
      <c r="U2374" t="s">
        <v>28</v>
      </c>
      <c r="V2374" t="s">
        <v>28</v>
      </c>
      <c r="W2374" t="s">
        <v>472</v>
      </c>
      <c r="X2374" t="s">
        <v>4358</v>
      </c>
      <c r="Y2374" t="s">
        <v>28</v>
      </c>
      <c r="Z2374" t="s">
        <v>3132</v>
      </c>
      <c r="AA2374" t="s">
        <v>4359</v>
      </c>
      <c r="AB2374" t="s">
        <v>479</v>
      </c>
      <c r="AC2374">
        <v>30075</v>
      </c>
      <c r="AD2374" t="s">
        <v>405</v>
      </c>
      <c r="AE2374" t="s">
        <v>3134</v>
      </c>
      <c r="AF2374" t="b">
        <f t="shared" si="37"/>
        <v>0</v>
      </c>
      <c r="AG2374" t="b">
        <f>IF(Table1[[#This Row],[bank_type]] = "Private Nonprofit", TRUE, FALSE)</f>
        <v>1</v>
      </c>
    </row>
    <row r="2375" spans="1:33" x14ac:dyDescent="0.2">
      <c r="A2375">
        <v>7170</v>
      </c>
      <c r="B2375" t="s">
        <v>9794</v>
      </c>
      <c r="C2375" t="s">
        <v>28</v>
      </c>
      <c r="D2375" t="s">
        <v>28</v>
      </c>
      <c r="E2375" t="s">
        <v>9795</v>
      </c>
      <c r="F2375" t="b">
        <v>1</v>
      </c>
      <c r="K2375" t="s">
        <v>42</v>
      </c>
      <c r="L2375" t="s">
        <v>542</v>
      </c>
      <c r="M2375" t="s">
        <v>9796</v>
      </c>
      <c r="N2375">
        <v>42.954934999999999</v>
      </c>
      <c r="O2375">
        <v>-88.170203000000001</v>
      </c>
      <c r="P2375" t="s">
        <v>78</v>
      </c>
      <c r="Q2375" t="s">
        <v>28</v>
      </c>
      <c r="R2375" t="s">
        <v>28</v>
      </c>
      <c r="S2375" t="s">
        <v>28</v>
      </c>
      <c r="T2375" t="s">
        <v>28</v>
      </c>
      <c r="U2375" t="s">
        <v>28</v>
      </c>
      <c r="V2375" t="s">
        <v>28</v>
      </c>
      <c r="W2375" t="s">
        <v>1331</v>
      </c>
      <c r="X2375" t="s">
        <v>9797</v>
      </c>
      <c r="Y2375" t="s">
        <v>9798</v>
      </c>
      <c r="Z2375" t="s">
        <v>9799</v>
      </c>
      <c r="AA2375" t="s">
        <v>9800</v>
      </c>
      <c r="AB2375" t="s">
        <v>542</v>
      </c>
      <c r="AC2375">
        <v>53151</v>
      </c>
      <c r="AD2375" t="s">
        <v>34</v>
      </c>
      <c r="AE2375" t="s">
        <v>28</v>
      </c>
      <c r="AF2375" t="b">
        <f t="shared" si="37"/>
        <v>0</v>
      </c>
      <c r="AG2375" t="b">
        <f>IF(Table1[[#This Row],[bank_type]] = "Private Nonprofit", TRUE, FALSE)</f>
        <v>0</v>
      </c>
    </row>
    <row r="2376" spans="1:33" x14ac:dyDescent="0.2">
      <c r="A2376">
        <v>7170</v>
      </c>
      <c r="B2376" t="s">
        <v>9794</v>
      </c>
      <c r="C2376" t="s">
        <v>28</v>
      </c>
      <c r="D2376" t="s">
        <v>28</v>
      </c>
      <c r="E2376" t="s">
        <v>9795</v>
      </c>
      <c r="F2376" t="b">
        <v>1</v>
      </c>
      <c r="K2376" t="s">
        <v>42</v>
      </c>
      <c r="L2376" t="s">
        <v>542</v>
      </c>
      <c r="M2376" t="s">
        <v>9796</v>
      </c>
      <c r="N2376">
        <v>42.954934999999999</v>
      </c>
      <c r="O2376">
        <v>-88.170203000000001</v>
      </c>
      <c r="P2376" t="s">
        <v>78</v>
      </c>
      <c r="Q2376" t="s">
        <v>28</v>
      </c>
      <c r="R2376" t="s">
        <v>28</v>
      </c>
      <c r="S2376" t="s">
        <v>28</v>
      </c>
      <c r="T2376" t="s">
        <v>28</v>
      </c>
      <c r="U2376" t="s">
        <v>28</v>
      </c>
      <c r="V2376" t="s">
        <v>28</v>
      </c>
      <c r="W2376" t="s">
        <v>2222</v>
      </c>
      <c r="X2376" t="s">
        <v>9801</v>
      </c>
      <c r="Y2376" t="s">
        <v>9802</v>
      </c>
      <c r="Z2376" t="s">
        <v>9803</v>
      </c>
      <c r="AA2376" t="s">
        <v>9804</v>
      </c>
      <c r="AB2376" t="s">
        <v>542</v>
      </c>
      <c r="AC2376">
        <v>53572</v>
      </c>
      <c r="AD2376" t="s">
        <v>405</v>
      </c>
      <c r="AE2376" t="s">
        <v>28</v>
      </c>
      <c r="AF2376" t="b">
        <f t="shared" si="37"/>
        <v>0</v>
      </c>
      <c r="AG2376" t="b">
        <f>IF(Table1[[#This Row],[bank_type]] = "Private Nonprofit", TRUE, FALSE)</f>
        <v>0</v>
      </c>
    </row>
    <row r="2377" spans="1:33" x14ac:dyDescent="0.2">
      <c r="A2377">
        <v>7170</v>
      </c>
      <c r="B2377" t="s">
        <v>9794</v>
      </c>
      <c r="C2377" t="s">
        <v>28</v>
      </c>
      <c r="D2377" t="s">
        <v>28</v>
      </c>
      <c r="E2377" t="s">
        <v>9795</v>
      </c>
      <c r="F2377" t="b">
        <v>1</v>
      </c>
      <c r="K2377" t="s">
        <v>42</v>
      </c>
      <c r="L2377" t="s">
        <v>542</v>
      </c>
      <c r="M2377" t="s">
        <v>9796</v>
      </c>
      <c r="N2377">
        <v>42.954934999999999</v>
      </c>
      <c r="O2377">
        <v>-88.170203000000001</v>
      </c>
      <c r="P2377" t="s">
        <v>78</v>
      </c>
      <c r="Q2377" t="s">
        <v>28</v>
      </c>
      <c r="R2377" t="s">
        <v>28</v>
      </c>
      <c r="S2377" t="s">
        <v>28</v>
      </c>
      <c r="T2377" t="s">
        <v>28</v>
      </c>
      <c r="U2377" t="s">
        <v>28</v>
      </c>
      <c r="V2377" t="s">
        <v>28</v>
      </c>
      <c r="W2377" t="s">
        <v>9805</v>
      </c>
      <c r="X2377" t="s">
        <v>9797</v>
      </c>
      <c r="Y2377" t="s">
        <v>9798</v>
      </c>
      <c r="Z2377" t="s">
        <v>9799</v>
      </c>
      <c r="AA2377" t="s">
        <v>9800</v>
      </c>
      <c r="AB2377" t="s">
        <v>542</v>
      </c>
      <c r="AC2377">
        <v>53151</v>
      </c>
      <c r="AD2377" t="s">
        <v>34</v>
      </c>
      <c r="AE2377" t="s">
        <v>28</v>
      </c>
      <c r="AF2377" t="b">
        <f t="shared" si="37"/>
        <v>0</v>
      </c>
      <c r="AG2377" t="b">
        <f>IF(Table1[[#This Row],[bank_type]] = "Private Nonprofit", TRUE, FALSE)</f>
        <v>0</v>
      </c>
    </row>
    <row r="2378" spans="1:33" x14ac:dyDescent="0.2">
      <c r="A2378">
        <v>3563</v>
      </c>
      <c r="B2378" t="s">
        <v>9806</v>
      </c>
      <c r="C2378" s="1">
        <v>42478</v>
      </c>
      <c r="D2378" s="1">
        <v>42478</v>
      </c>
      <c r="E2378" t="s">
        <v>9807</v>
      </c>
      <c r="F2378" t="b">
        <v>1</v>
      </c>
      <c r="G2378" t="s">
        <v>22</v>
      </c>
      <c r="J2378" t="s">
        <v>23</v>
      </c>
      <c r="K2378" t="s">
        <v>24</v>
      </c>
      <c r="L2378" t="s">
        <v>422</v>
      </c>
      <c r="M2378" t="s">
        <v>1817</v>
      </c>
      <c r="N2378">
        <v>33.819040000000001</v>
      </c>
      <c r="O2378">
        <v>-80.900403999999995</v>
      </c>
      <c r="P2378" t="s">
        <v>78</v>
      </c>
      <c r="Q2378" t="s">
        <v>9808</v>
      </c>
      <c r="R2378" t="s">
        <v>9809</v>
      </c>
      <c r="S2378" t="s">
        <v>1107</v>
      </c>
      <c r="T2378" t="s">
        <v>422</v>
      </c>
      <c r="U2378">
        <v>29204</v>
      </c>
      <c r="V2378" t="s">
        <v>9810</v>
      </c>
      <c r="W2378" t="s">
        <v>1932</v>
      </c>
      <c r="X2378" t="s">
        <v>1971</v>
      </c>
      <c r="Y2378" t="s">
        <v>1972</v>
      </c>
      <c r="Z2378" t="s">
        <v>1973</v>
      </c>
      <c r="AA2378" t="s">
        <v>843</v>
      </c>
      <c r="AB2378" t="s">
        <v>479</v>
      </c>
      <c r="AC2378">
        <v>30326</v>
      </c>
      <c r="AD2378" t="s">
        <v>34</v>
      </c>
      <c r="AE2378" t="s">
        <v>1970</v>
      </c>
      <c r="AF2378" t="b">
        <f t="shared" si="37"/>
        <v>0</v>
      </c>
      <c r="AG2378" t="b">
        <f>IF(Table1[[#This Row],[bank_type]] = "Private Nonprofit", TRUE, FALSE)</f>
        <v>0</v>
      </c>
    </row>
    <row r="2379" spans="1:33" x14ac:dyDescent="0.2">
      <c r="A2379">
        <v>5977</v>
      </c>
      <c r="B2379" t="s">
        <v>9811</v>
      </c>
      <c r="C2379" t="s">
        <v>28</v>
      </c>
      <c r="D2379" s="1">
        <v>45849</v>
      </c>
      <c r="E2379" t="s">
        <v>9812</v>
      </c>
      <c r="F2379" t="b">
        <v>1</v>
      </c>
      <c r="K2379" t="s">
        <v>42</v>
      </c>
      <c r="L2379" t="s">
        <v>394</v>
      </c>
      <c r="M2379" t="s">
        <v>395</v>
      </c>
      <c r="N2379">
        <v>38.635300000000001</v>
      </c>
      <c r="O2379">
        <v>-77.638300000000001</v>
      </c>
      <c r="P2379" t="s">
        <v>78</v>
      </c>
      <c r="Q2379" t="s">
        <v>9813</v>
      </c>
      <c r="R2379" t="s">
        <v>935</v>
      </c>
      <c r="S2379" t="s">
        <v>934</v>
      </c>
      <c r="T2379" t="s">
        <v>394</v>
      </c>
      <c r="U2379">
        <v>20187</v>
      </c>
      <c r="V2379" t="s">
        <v>28</v>
      </c>
      <c r="W2379" t="s">
        <v>936</v>
      </c>
      <c r="X2379" t="s">
        <v>937</v>
      </c>
      <c r="Y2379" t="s">
        <v>938</v>
      </c>
      <c r="Z2379" t="s">
        <v>939</v>
      </c>
      <c r="AA2379" t="s">
        <v>940</v>
      </c>
      <c r="AB2379" t="s">
        <v>394</v>
      </c>
      <c r="AC2379">
        <v>23230</v>
      </c>
      <c r="AD2379" t="s">
        <v>405</v>
      </c>
      <c r="AE2379" t="s">
        <v>28</v>
      </c>
      <c r="AF2379" t="b">
        <f t="shared" si="37"/>
        <v>0</v>
      </c>
      <c r="AG2379" t="b">
        <f>IF(Table1[[#This Row],[bank_type]] = "Private Nonprofit", TRUE, FALSE)</f>
        <v>0</v>
      </c>
    </row>
    <row r="2380" spans="1:33" x14ac:dyDescent="0.2">
      <c r="A2380">
        <v>5080</v>
      </c>
      <c r="B2380" t="s">
        <v>9814</v>
      </c>
      <c r="C2380" s="1">
        <v>44133</v>
      </c>
      <c r="D2380" s="1">
        <v>44133</v>
      </c>
      <c r="E2380" t="s">
        <v>9815</v>
      </c>
      <c r="F2380" t="b">
        <v>1</v>
      </c>
      <c r="G2380" t="s">
        <v>326</v>
      </c>
      <c r="J2380" t="s">
        <v>332</v>
      </c>
      <c r="K2380" t="s">
        <v>24</v>
      </c>
      <c r="L2380" t="s">
        <v>394</v>
      </c>
      <c r="M2380" t="s">
        <v>395</v>
      </c>
      <c r="N2380">
        <v>38.650951413502</v>
      </c>
      <c r="O2380">
        <v>-77.780131076509704</v>
      </c>
      <c r="P2380" t="s">
        <v>78</v>
      </c>
      <c r="Q2380" t="s">
        <v>9816</v>
      </c>
      <c r="R2380" t="s">
        <v>2521</v>
      </c>
      <c r="S2380" t="s">
        <v>2516</v>
      </c>
      <c r="T2380" t="s">
        <v>394</v>
      </c>
      <c r="U2380">
        <v>20151</v>
      </c>
      <c r="V2380" t="s">
        <v>28</v>
      </c>
      <c r="W2380" t="s">
        <v>875</v>
      </c>
      <c r="X2380" t="s">
        <v>1598</v>
      </c>
      <c r="Y2380" t="s">
        <v>1599</v>
      </c>
      <c r="Z2380" t="s">
        <v>1600</v>
      </c>
      <c r="AA2380" t="s">
        <v>1597</v>
      </c>
      <c r="AB2380" t="s">
        <v>394</v>
      </c>
      <c r="AC2380">
        <v>20176</v>
      </c>
      <c r="AD2380" t="s">
        <v>34</v>
      </c>
      <c r="AE2380" t="s">
        <v>28</v>
      </c>
      <c r="AF2380" t="b">
        <f t="shared" si="37"/>
        <v>0</v>
      </c>
      <c r="AG2380" t="b">
        <f>IF(Table1[[#This Row],[bank_type]] = "Private Nonprofit", TRUE, FALSE)</f>
        <v>0</v>
      </c>
    </row>
    <row r="2381" spans="1:33" x14ac:dyDescent="0.2">
      <c r="A2381">
        <v>5080</v>
      </c>
      <c r="B2381" t="s">
        <v>9814</v>
      </c>
      <c r="C2381" s="1">
        <v>44133</v>
      </c>
      <c r="D2381" s="1">
        <v>44133</v>
      </c>
      <c r="E2381" t="s">
        <v>9815</v>
      </c>
      <c r="F2381" t="b">
        <v>1</v>
      </c>
      <c r="G2381" t="s">
        <v>326</v>
      </c>
      <c r="J2381" t="s">
        <v>332</v>
      </c>
      <c r="K2381" t="s">
        <v>24</v>
      </c>
      <c r="L2381" t="s">
        <v>394</v>
      </c>
      <c r="M2381" t="s">
        <v>395</v>
      </c>
      <c r="N2381">
        <v>38.650951413502</v>
      </c>
      <c r="O2381">
        <v>-77.780131076509704</v>
      </c>
      <c r="P2381" t="s">
        <v>78</v>
      </c>
      <c r="Q2381" t="s">
        <v>9816</v>
      </c>
      <c r="R2381" t="s">
        <v>2521</v>
      </c>
      <c r="S2381" t="s">
        <v>2516</v>
      </c>
      <c r="T2381" t="s">
        <v>394</v>
      </c>
      <c r="U2381">
        <v>20151</v>
      </c>
      <c r="V2381" t="s">
        <v>28</v>
      </c>
      <c r="W2381" t="s">
        <v>400</v>
      </c>
      <c r="X2381" t="s">
        <v>401</v>
      </c>
      <c r="Y2381" t="s">
        <v>402</v>
      </c>
      <c r="Z2381" t="s">
        <v>403</v>
      </c>
      <c r="AA2381" t="s">
        <v>404</v>
      </c>
      <c r="AB2381" t="s">
        <v>394</v>
      </c>
      <c r="AC2381">
        <v>20151</v>
      </c>
      <c r="AD2381" t="s">
        <v>405</v>
      </c>
      <c r="AE2381" t="s">
        <v>406</v>
      </c>
      <c r="AF2381" t="b">
        <f t="shared" si="37"/>
        <v>0</v>
      </c>
      <c r="AG2381" t="b">
        <f>IF(Table1[[#This Row],[bank_type]] = "Private Nonprofit", TRUE, FALSE)</f>
        <v>0</v>
      </c>
    </row>
    <row r="2382" spans="1:33" x14ac:dyDescent="0.2">
      <c r="A2382">
        <v>5080</v>
      </c>
      <c r="B2382" t="s">
        <v>9814</v>
      </c>
      <c r="C2382" s="1">
        <v>44133</v>
      </c>
      <c r="D2382" s="1">
        <v>44133</v>
      </c>
      <c r="E2382" t="s">
        <v>9815</v>
      </c>
      <c r="F2382" t="b">
        <v>1</v>
      </c>
      <c r="G2382" t="s">
        <v>326</v>
      </c>
      <c r="J2382" t="s">
        <v>332</v>
      </c>
      <c r="K2382" t="s">
        <v>24</v>
      </c>
      <c r="L2382" t="s">
        <v>394</v>
      </c>
      <c r="M2382" t="s">
        <v>395</v>
      </c>
      <c r="N2382">
        <v>38.650951413502</v>
      </c>
      <c r="O2382">
        <v>-77.780131076509704</v>
      </c>
      <c r="P2382" t="s">
        <v>78</v>
      </c>
      <c r="Q2382" t="s">
        <v>9816</v>
      </c>
      <c r="R2382" t="s">
        <v>2521</v>
      </c>
      <c r="S2382" t="s">
        <v>2516</v>
      </c>
      <c r="T2382" t="s">
        <v>394</v>
      </c>
      <c r="U2382">
        <v>20151</v>
      </c>
      <c r="V2382" t="s">
        <v>28</v>
      </c>
      <c r="W2382" t="s">
        <v>2518</v>
      </c>
      <c r="X2382" t="s">
        <v>2519</v>
      </c>
      <c r="Y2382" t="s">
        <v>2520</v>
      </c>
      <c r="Z2382" t="s">
        <v>2521</v>
      </c>
      <c r="AA2382" t="s">
        <v>2516</v>
      </c>
      <c r="AB2382" t="s">
        <v>394</v>
      </c>
      <c r="AC2382">
        <v>20135</v>
      </c>
      <c r="AD2382" t="s">
        <v>34</v>
      </c>
      <c r="AE2382" t="s">
        <v>28</v>
      </c>
      <c r="AF2382" t="b">
        <f t="shared" si="37"/>
        <v>0</v>
      </c>
      <c r="AG2382" t="b">
        <f>IF(Table1[[#This Row],[bank_type]] = "Private Nonprofit", TRUE, FALSE)</f>
        <v>0</v>
      </c>
    </row>
    <row r="2383" spans="1:33" x14ac:dyDescent="0.2">
      <c r="A2383">
        <v>5080</v>
      </c>
      <c r="B2383" t="s">
        <v>9814</v>
      </c>
      <c r="C2383" s="1">
        <v>44133</v>
      </c>
      <c r="D2383" s="1">
        <v>44133</v>
      </c>
      <c r="E2383" t="s">
        <v>9815</v>
      </c>
      <c r="F2383" t="b">
        <v>1</v>
      </c>
      <c r="G2383" t="s">
        <v>326</v>
      </c>
      <c r="J2383" t="s">
        <v>332</v>
      </c>
      <c r="K2383" t="s">
        <v>24</v>
      </c>
      <c r="L2383" t="s">
        <v>394</v>
      </c>
      <c r="M2383" t="s">
        <v>395</v>
      </c>
      <c r="N2383">
        <v>38.650951413502</v>
      </c>
      <c r="O2383">
        <v>-77.780131076509704</v>
      </c>
      <c r="P2383" t="s">
        <v>78</v>
      </c>
      <c r="Q2383" t="s">
        <v>9816</v>
      </c>
      <c r="R2383" t="s">
        <v>2521</v>
      </c>
      <c r="S2383" t="s">
        <v>2516</v>
      </c>
      <c r="T2383" t="s">
        <v>394</v>
      </c>
      <c r="U2383">
        <v>20151</v>
      </c>
      <c r="V2383" t="s">
        <v>28</v>
      </c>
      <c r="W2383" t="s">
        <v>411</v>
      </c>
      <c r="X2383" t="s">
        <v>412</v>
      </c>
      <c r="Y2383" t="s">
        <v>413</v>
      </c>
      <c r="Z2383" t="s">
        <v>414</v>
      </c>
      <c r="AA2383" t="s">
        <v>404</v>
      </c>
      <c r="AB2383" t="s">
        <v>394</v>
      </c>
      <c r="AC2383">
        <v>20151</v>
      </c>
      <c r="AD2383" t="s">
        <v>405</v>
      </c>
      <c r="AE2383" t="s">
        <v>28</v>
      </c>
      <c r="AF2383" t="b">
        <f t="shared" si="37"/>
        <v>0</v>
      </c>
      <c r="AG2383" t="b">
        <f>IF(Table1[[#This Row],[bank_type]] = "Private Nonprofit", TRUE, FALSE)</f>
        <v>0</v>
      </c>
    </row>
    <row r="2384" spans="1:33" x14ac:dyDescent="0.2">
      <c r="A2384">
        <v>6408</v>
      </c>
      <c r="B2384" t="s">
        <v>9817</v>
      </c>
      <c r="C2384" t="s">
        <v>28</v>
      </c>
      <c r="D2384" s="1">
        <v>44777</v>
      </c>
      <c r="E2384" t="s">
        <v>9818</v>
      </c>
      <c r="F2384" t="b">
        <v>1</v>
      </c>
      <c r="K2384" t="s">
        <v>42</v>
      </c>
      <c r="L2384" t="s">
        <v>688</v>
      </c>
      <c r="M2384" t="s">
        <v>5399</v>
      </c>
      <c r="N2384">
        <v>38.659444000000001</v>
      </c>
      <c r="O2384">
        <v>-77.078333000000001</v>
      </c>
      <c r="P2384" t="s">
        <v>78</v>
      </c>
      <c r="Q2384" t="s">
        <v>28</v>
      </c>
      <c r="R2384" t="s">
        <v>28</v>
      </c>
      <c r="S2384" t="s">
        <v>28</v>
      </c>
      <c r="T2384" t="s">
        <v>28</v>
      </c>
      <c r="U2384" t="s">
        <v>28</v>
      </c>
      <c r="V2384" t="s">
        <v>28</v>
      </c>
      <c r="W2384" t="s">
        <v>2081</v>
      </c>
      <c r="X2384" t="s">
        <v>9819</v>
      </c>
      <c r="Y2384" t="s">
        <v>9820</v>
      </c>
      <c r="Z2384" t="s">
        <v>9821</v>
      </c>
      <c r="AA2384" t="s">
        <v>9822</v>
      </c>
      <c r="AB2384" t="s">
        <v>688</v>
      </c>
      <c r="AC2384">
        <v>21030</v>
      </c>
      <c r="AD2384" t="s">
        <v>34</v>
      </c>
      <c r="AE2384" t="s">
        <v>9823</v>
      </c>
      <c r="AF2384" t="b">
        <f t="shared" si="37"/>
        <v>0</v>
      </c>
      <c r="AG2384" t="b">
        <f>IF(Table1[[#This Row],[bank_type]] = "Private Nonprofit", TRUE, FALSE)</f>
        <v>0</v>
      </c>
    </row>
    <row r="2385" spans="1:33" x14ac:dyDescent="0.2">
      <c r="A2385">
        <v>6408</v>
      </c>
      <c r="B2385" t="s">
        <v>9817</v>
      </c>
      <c r="C2385" t="s">
        <v>28</v>
      </c>
      <c r="D2385" s="1">
        <v>44777</v>
      </c>
      <c r="E2385" t="s">
        <v>9818</v>
      </c>
      <c r="F2385" t="b">
        <v>1</v>
      </c>
      <c r="K2385" t="s">
        <v>42</v>
      </c>
      <c r="L2385" t="s">
        <v>688</v>
      </c>
      <c r="M2385" t="s">
        <v>5399</v>
      </c>
      <c r="N2385">
        <v>38.659444000000001</v>
      </c>
      <c r="O2385">
        <v>-77.078333000000001</v>
      </c>
      <c r="P2385" t="s">
        <v>78</v>
      </c>
      <c r="Q2385" t="s">
        <v>28</v>
      </c>
      <c r="R2385" t="s">
        <v>28</v>
      </c>
      <c r="S2385" t="s">
        <v>28</v>
      </c>
      <c r="T2385" t="s">
        <v>28</v>
      </c>
      <c r="U2385" t="s">
        <v>28</v>
      </c>
      <c r="V2385" t="s">
        <v>28</v>
      </c>
      <c r="W2385" t="s">
        <v>2459</v>
      </c>
      <c r="X2385" t="s">
        <v>3139</v>
      </c>
      <c r="Y2385" t="s">
        <v>9824</v>
      </c>
      <c r="Z2385" t="s">
        <v>9825</v>
      </c>
      <c r="AA2385" t="s">
        <v>9822</v>
      </c>
      <c r="AB2385" t="s">
        <v>688</v>
      </c>
      <c r="AC2385">
        <v>21030</v>
      </c>
      <c r="AD2385" t="s">
        <v>405</v>
      </c>
      <c r="AE2385" t="s">
        <v>9826</v>
      </c>
      <c r="AF2385" t="b">
        <f t="shared" si="37"/>
        <v>0</v>
      </c>
      <c r="AG2385" t="b">
        <f>IF(Table1[[#This Row],[bank_type]] = "Private Nonprofit", TRUE, FALSE)</f>
        <v>0</v>
      </c>
    </row>
    <row r="2386" spans="1:33" x14ac:dyDescent="0.2">
      <c r="A2386">
        <v>655</v>
      </c>
      <c r="B2386" t="s">
        <v>9827</v>
      </c>
      <c r="C2386" s="1">
        <v>38663</v>
      </c>
      <c r="D2386" s="1">
        <v>44365</v>
      </c>
      <c r="E2386" t="s">
        <v>9828</v>
      </c>
      <c r="F2386" t="b">
        <v>1</v>
      </c>
      <c r="G2386" t="s">
        <v>326</v>
      </c>
      <c r="J2386" t="s">
        <v>332</v>
      </c>
      <c r="K2386" t="s">
        <v>362</v>
      </c>
      <c r="L2386" t="s">
        <v>394</v>
      </c>
      <c r="M2386" t="s">
        <v>395</v>
      </c>
      <c r="N2386">
        <v>38.614722</v>
      </c>
      <c r="O2386">
        <v>-77.598332999999997</v>
      </c>
      <c r="P2386" t="s">
        <v>78</v>
      </c>
      <c r="Q2386" t="s">
        <v>9829</v>
      </c>
      <c r="R2386" t="s">
        <v>935</v>
      </c>
      <c r="S2386" t="s">
        <v>934</v>
      </c>
      <c r="T2386" t="s">
        <v>394</v>
      </c>
      <c r="U2386">
        <v>20187</v>
      </c>
      <c r="V2386" t="s">
        <v>28</v>
      </c>
      <c r="W2386" t="s">
        <v>936</v>
      </c>
      <c r="X2386" t="s">
        <v>937</v>
      </c>
      <c r="Y2386" t="s">
        <v>938</v>
      </c>
      <c r="Z2386" t="s">
        <v>939</v>
      </c>
      <c r="AA2386" t="s">
        <v>940</v>
      </c>
      <c r="AB2386" t="s">
        <v>394</v>
      </c>
      <c r="AC2386">
        <v>23230</v>
      </c>
      <c r="AD2386" t="s">
        <v>405</v>
      </c>
      <c r="AE2386" t="s">
        <v>28</v>
      </c>
      <c r="AF2386" t="b">
        <f t="shared" si="37"/>
        <v>0</v>
      </c>
      <c r="AG2386" t="b">
        <f>IF(Table1[[#This Row],[bank_type]] = "Private Nonprofit", TRUE, FALSE)</f>
        <v>0</v>
      </c>
    </row>
    <row r="2387" spans="1:33" x14ac:dyDescent="0.2">
      <c r="A2387">
        <v>1867</v>
      </c>
      <c r="B2387" t="s">
        <v>9830</v>
      </c>
      <c r="C2387" s="1">
        <v>40582</v>
      </c>
      <c r="D2387" s="1">
        <v>45294</v>
      </c>
      <c r="E2387" t="s">
        <v>9831</v>
      </c>
      <c r="F2387" t="b">
        <v>1</v>
      </c>
      <c r="G2387" t="s">
        <v>67</v>
      </c>
      <c r="J2387" t="s">
        <v>68</v>
      </c>
      <c r="K2387" t="s">
        <v>362</v>
      </c>
      <c r="L2387" t="s">
        <v>394</v>
      </c>
      <c r="M2387" t="s">
        <v>1019</v>
      </c>
      <c r="N2387">
        <v>38.687917331862003</v>
      </c>
      <c r="O2387">
        <v>-77.560844029920503</v>
      </c>
      <c r="P2387" t="s">
        <v>78</v>
      </c>
      <c r="Q2387" t="s">
        <v>3519</v>
      </c>
      <c r="R2387" t="s">
        <v>3520</v>
      </c>
      <c r="S2387" t="s">
        <v>934</v>
      </c>
      <c r="T2387" t="s">
        <v>394</v>
      </c>
      <c r="U2387">
        <v>20186</v>
      </c>
      <c r="V2387" t="s">
        <v>3521</v>
      </c>
      <c r="W2387" t="s">
        <v>3341</v>
      </c>
      <c r="X2387" t="s">
        <v>3342</v>
      </c>
      <c r="Y2387" t="s">
        <v>3343</v>
      </c>
      <c r="Z2387" t="s">
        <v>3340</v>
      </c>
      <c r="AA2387" t="s">
        <v>934</v>
      </c>
      <c r="AB2387" t="s">
        <v>394</v>
      </c>
      <c r="AC2387">
        <v>20186</v>
      </c>
      <c r="AD2387" t="s">
        <v>39</v>
      </c>
      <c r="AE2387" t="s">
        <v>28</v>
      </c>
      <c r="AF2387" t="b">
        <f t="shared" si="37"/>
        <v>0</v>
      </c>
      <c r="AG2387" t="b">
        <f>IF(Table1[[#This Row],[bank_type]] = "Private Nonprofit", TRUE, FALSE)</f>
        <v>0</v>
      </c>
    </row>
    <row r="2388" spans="1:33" x14ac:dyDescent="0.2">
      <c r="A2388">
        <v>1867</v>
      </c>
      <c r="B2388" t="s">
        <v>9830</v>
      </c>
      <c r="C2388" s="1">
        <v>40582</v>
      </c>
      <c r="D2388" s="1">
        <v>45294</v>
      </c>
      <c r="E2388" t="s">
        <v>9831</v>
      </c>
      <c r="F2388" t="b">
        <v>1</v>
      </c>
      <c r="G2388" t="s">
        <v>67</v>
      </c>
      <c r="J2388" t="s">
        <v>68</v>
      </c>
      <c r="K2388" t="s">
        <v>362</v>
      </c>
      <c r="L2388" t="s">
        <v>394</v>
      </c>
      <c r="M2388" t="s">
        <v>1019</v>
      </c>
      <c r="N2388">
        <v>38.687917331862003</v>
      </c>
      <c r="O2388">
        <v>-77.560844029920503</v>
      </c>
      <c r="P2388" t="s">
        <v>78</v>
      </c>
      <c r="Q2388" t="s">
        <v>3519</v>
      </c>
      <c r="R2388" t="s">
        <v>3520</v>
      </c>
      <c r="S2388" t="s">
        <v>934</v>
      </c>
      <c r="T2388" t="s">
        <v>394</v>
      </c>
      <c r="U2388">
        <v>20186</v>
      </c>
      <c r="V2388" t="s">
        <v>3521</v>
      </c>
      <c r="W2388" t="s">
        <v>3524</v>
      </c>
      <c r="X2388" t="s">
        <v>2878</v>
      </c>
      <c r="Y2388" t="s">
        <v>3525</v>
      </c>
      <c r="Z2388" t="s">
        <v>3526</v>
      </c>
      <c r="AA2388" t="s">
        <v>940</v>
      </c>
      <c r="AB2388" t="s">
        <v>394</v>
      </c>
      <c r="AC2388">
        <v>23221</v>
      </c>
      <c r="AD2388" t="s">
        <v>39</v>
      </c>
      <c r="AE2388" t="s">
        <v>3527</v>
      </c>
      <c r="AF2388" t="b">
        <f t="shared" si="37"/>
        <v>0</v>
      </c>
      <c r="AG2388" t="b">
        <f>IF(Table1[[#This Row],[bank_type]] = "Private Nonprofit", TRUE, FALSE)</f>
        <v>0</v>
      </c>
    </row>
    <row r="2389" spans="1:33" x14ac:dyDescent="0.2">
      <c r="A2389">
        <v>2456</v>
      </c>
      <c r="B2389" t="s">
        <v>9832</v>
      </c>
      <c r="C2389" s="1">
        <v>43787</v>
      </c>
      <c r="D2389" s="1">
        <v>43787</v>
      </c>
      <c r="E2389" t="s">
        <v>9833</v>
      </c>
      <c r="F2389" t="b">
        <v>1</v>
      </c>
      <c r="K2389" t="s">
        <v>24</v>
      </c>
      <c r="L2389" t="s">
        <v>470</v>
      </c>
      <c r="M2389" t="s">
        <v>1628</v>
      </c>
      <c r="N2389">
        <v>32.692045</v>
      </c>
      <c r="O2389">
        <v>-116.400002</v>
      </c>
      <c r="P2389" t="s">
        <v>78</v>
      </c>
      <c r="Q2389" t="s">
        <v>9834</v>
      </c>
      <c r="R2389" t="s">
        <v>9835</v>
      </c>
      <c r="S2389" t="s">
        <v>9836</v>
      </c>
      <c r="T2389" t="s">
        <v>1223</v>
      </c>
      <c r="U2389">
        <v>60045</v>
      </c>
      <c r="V2389" t="s">
        <v>9837</v>
      </c>
      <c r="W2389" t="s">
        <v>646</v>
      </c>
      <c r="X2389" t="s">
        <v>9838</v>
      </c>
      <c r="Y2389" t="s">
        <v>9839</v>
      </c>
      <c r="Z2389" t="s">
        <v>9840</v>
      </c>
      <c r="AA2389" t="s">
        <v>9836</v>
      </c>
      <c r="AB2389" t="s">
        <v>1223</v>
      </c>
      <c r="AC2389">
        <v>60045</v>
      </c>
      <c r="AD2389" t="s">
        <v>34</v>
      </c>
      <c r="AE2389" t="s">
        <v>582</v>
      </c>
      <c r="AF2389" t="b">
        <f t="shared" si="37"/>
        <v>0</v>
      </c>
      <c r="AG2389" t="b">
        <f>IF(Table1[[#This Row],[bank_type]] = "Private Nonprofit", TRUE, FALSE)</f>
        <v>0</v>
      </c>
    </row>
    <row r="2390" spans="1:33" x14ac:dyDescent="0.2">
      <c r="A2390">
        <v>2456</v>
      </c>
      <c r="B2390" t="s">
        <v>9832</v>
      </c>
      <c r="C2390" s="1">
        <v>43787</v>
      </c>
      <c r="D2390" s="1">
        <v>43787</v>
      </c>
      <c r="E2390" t="s">
        <v>9833</v>
      </c>
      <c r="F2390" t="b">
        <v>1</v>
      </c>
      <c r="K2390" t="s">
        <v>24</v>
      </c>
      <c r="L2390" t="s">
        <v>470</v>
      </c>
      <c r="M2390" t="s">
        <v>1628</v>
      </c>
      <c r="N2390">
        <v>32.692045</v>
      </c>
      <c r="O2390">
        <v>-116.400002</v>
      </c>
      <c r="P2390" t="s">
        <v>78</v>
      </c>
      <c r="Q2390" t="s">
        <v>9834</v>
      </c>
      <c r="R2390" t="s">
        <v>9835</v>
      </c>
      <c r="S2390" t="s">
        <v>9836</v>
      </c>
      <c r="T2390" t="s">
        <v>1223</v>
      </c>
      <c r="U2390">
        <v>60045</v>
      </c>
      <c r="V2390" t="s">
        <v>9837</v>
      </c>
      <c r="W2390" t="s">
        <v>603</v>
      </c>
      <c r="X2390" t="s">
        <v>9400</v>
      </c>
      <c r="Y2390" t="s">
        <v>9401</v>
      </c>
      <c r="Z2390" t="s">
        <v>9402</v>
      </c>
      <c r="AA2390" t="s">
        <v>9403</v>
      </c>
      <c r="AB2390" t="s">
        <v>433</v>
      </c>
      <c r="AC2390" t="s">
        <v>9404</v>
      </c>
      <c r="AD2390" t="s">
        <v>405</v>
      </c>
      <c r="AE2390" t="s">
        <v>28</v>
      </c>
      <c r="AF2390" t="b">
        <f t="shared" si="37"/>
        <v>0</v>
      </c>
      <c r="AG2390" t="b">
        <f>IF(Table1[[#This Row],[bank_type]] = "Private Nonprofit", TRUE, FALSE)</f>
        <v>0</v>
      </c>
    </row>
    <row r="2391" spans="1:33" x14ac:dyDescent="0.2">
      <c r="A2391">
        <v>3545</v>
      </c>
      <c r="B2391" t="s">
        <v>9841</v>
      </c>
      <c r="C2391" t="s">
        <v>28</v>
      </c>
      <c r="D2391" s="1">
        <v>43504</v>
      </c>
      <c r="E2391" t="s">
        <v>9842</v>
      </c>
      <c r="F2391" t="b">
        <v>1</v>
      </c>
      <c r="K2391" t="s">
        <v>76</v>
      </c>
      <c r="L2391" t="s">
        <v>43</v>
      </c>
      <c r="M2391" t="s">
        <v>168</v>
      </c>
      <c r="N2391">
        <v>37.856461047356703</v>
      </c>
      <c r="O2391">
        <v>-82.696723009023501</v>
      </c>
      <c r="P2391" t="s">
        <v>78</v>
      </c>
      <c r="Q2391" t="s">
        <v>9843</v>
      </c>
      <c r="R2391" t="s">
        <v>9844</v>
      </c>
      <c r="S2391" t="s">
        <v>9845</v>
      </c>
      <c r="T2391" t="s">
        <v>43</v>
      </c>
      <c r="U2391">
        <v>41501</v>
      </c>
      <c r="V2391" t="s">
        <v>28</v>
      </c>
      <c r="W2391" t="s">
        <v>28</v>
      </c>
      <c r="X2391" t="s">
        <v>28</v>
      </c>
      <c r="Y2391" t="s">
        <v>28</v>
      </c>
      <c r="Z2391" t="s">
        <v>28</v>
      </c>
      <c r="AA2391" t="s">
        <v>28</v>
      </c>
      <c r="AB2391" t="s">
        <v>28</v>
      </c>
      <c r="AC2391" t="s">
        <v>28</v>
      </c>
      <c r="AD2391" t="s">
        <v>28</v>
      </c>
      <c r="AE2391" t="s">
        <v>28</v>
      </c>
      <c r="AF2391" t="b">
        <f t="shared" si="37"/>
        <v>0</v>
      </c>
      <c r="AG2391" t="b">
        <f>IF(Table1[[#This Row],[bank_type]] = "Private Nonprofit", TRUE, FALSE)</f>
        <v>0</v>
      </c>
    </row>
    <row r="2392" spans="1:33" x14ac:dyDescent="0.2">
      <c r="A2392">
        <v>3545</v>
      </c>
      <c r="B2392" t="s">
        <v>9841</v>
      </c>
      <c r="C2392" t="s">
        <v>28</v>
      </c>
      <c r="D2392" s="1">
        <v>43504</v>
      </c>
      <c r="E2392" t="s">
        <v>9842</v>
      </c>
      <c r="F2392" t="b">
        <v>1</v>
      </c>
      <c r="K2392" t="s">
        <v>76</v>
      </c>
      <c r="L2392" t="s">
        <v>43</v>
      </c>
      <c r="M2392" t="s">
        <v>168</v>
      </c>
      <c r="N2392">
        <v>37.856461047356703</v>
      </c>
      <c r="O2392">
        <v>-82.696723009023501</v>
      </c>
      <c r="P2392" t="s">
        <v>78</v>
      </c>
      <c r="Q2392" t="s">
        <v>9846</v>
      </c>
      <c r="R2392" t="s">
        <v>9847</v>
      </c>
      <c r="S2392" t="s">
        <v>9848</v>
      </c>
      <c r="T2392" t="s">
        <v>43</v>
      </c>
      <c r="U2392">
        <v>41501</v>
      </c>
      <c r="V2392" t="s">
        <v>28</v>
      </c>
      <c r="W2392" t="s">
        <v>28</v>
      </c>
      <c r="X2392" t="s">
        <v>28</v>
      </c>
      <c r="Y2392" t="s">
        <v>28</v>
      </c>
      <c r="Z2392" t="s">
        <v>28</v>
      </c>
      <c r="AA2392" t="s">
        <v>28</v>
      </c>
      <c r="AB2392" t="s">
        <v>28</v>
      </c>
      <c r="AC2392" t="s">
        <v>28</v>
      </c>
      <c r="AD2392" t="s">
        <v>28</v>
      </c>
      <c r="AE2392" t="s">
        <v>28</v>
      </c>
      <c r="AF2392" t="b">
        <f t="shared" si="37"/>
        <v>0</v>
      </c>
      <c r="AG2392" t="b">
        <f>IF(Table1[[#This Row],[bank_type]] = "Private Nonprofit", TRUE, FALSE)</f>
        <v>0</v>
      </c>
    </row>
    <row r="2393" spans="1:33" x14ac:dyDescent="0.2">
      <c r="A2393">
        <v>468</v>
      </c>
      <c r="B2393" t="s">
        <v>9849</v>
      </c>
      <c r="C2393" s="1">
        <v>33662</v>
      </c>
      <c r="D2393" s="1">
        <v>40581</v>
      </c>
      <c r="E2393" t="s">
        <v>9850</v>
      </c>
      <c r="F2393" t="b">
        <v>1</v>
      </c>
      <c r="G2393" t="s">
        <v>326</v>
      </c>
      <c r="J2393" t="s">
        <v>332</v>
      </c>
      <c r="K2393" t="s">
        <v>362</v>
      </c>
      <c r="L2393" t="s">
        <v>479</v>
      </c>
      <c r="M2393" t="s">
        <v>9851</v>
      </c>
      <c r="N2393">
        <v>32.956600000000002</v>
      </c>
      <c r="O2393">
        <v>-81.673199999999994</v>
      </c>
      <c r="P2393" t="s">
        <v>78</v>
      </c>
      <c r="Q2393" t="s">
        <v>9852</v>
      </c>
      <c r="R2393" t="s">
        <v>9853</v>
      </c>
      <c r="S2393" t="s">
        <v>6207</v>
      </c>
      <c r="T2393" t="s">
        <v>479</v>
      </c>
      <c r="U2393">
        <v>30009</v>
      </c>
      <c r="V2393" t="s">
        <v>1248</v>
      </c>
      <c r="W2393" t="s">
        <v>9854</v>
      </c>
      <c r="X2393" t="s">
        <v>9855</v>
      </c>
      <c r="Y2393" t="s">
        <v>9856</v>
      </c>
      <c r="Z2393" t="s">
        <v>9853</v>
      </c>
      <c r="AA2393" t="s">
        <v>6207</v>
      </c>
      <c r="AB2393" t="s">
        <v>479</v>
      </c>
      <c r="AC2393">
        <v>30009</v>
      </c>
      <c r="AD2393" t="s">
        <v>39</v>
      </c>
      <c r="AE2393" t="s">
        <v>1248</v>
      </c>
      <c r="AF2393" t="b">
        <f t="shared" si="37"/>
        <v>0</v>
      </c>
      <c r="AG2393" t="b">
        <f>IF(Table1[[#This Row],[bank_type]] = "Private Nonprofit", TRUE, FALSE)</f>
        <v>0</v>
      </c>
    </row>
    <row r="2394" spans="1:33" x14ac:dyDescent="0.2">
      <c r="A2394">
        <v>5283</v>
      </c>
      <c r="B2394" t="s">
        <v>9857</v>
      </c>
      <c r="C2394" t="s">
        <v>28</v>
      </c>
      <c r="D2394" t="s">
        <v>28</v>
      </c>
      <c r="E2394" t="s">
        <v>9858</v>
      </c>
      <c r="F2394" t="b">
        <v>1</v>
      </c>
      <c r="K2394" t="s">
        <v>42</v>
      </c>
      <c r="L2394" t="s">
        <v>422</v>
      </c>
      <c r="M2394" t="s">
        <v>9859</v>
      </c>
      <c r="N2394">
        <v>34.981895000000002</v>
      </c>
      <c r="O2394">
        <v>-81.620859999999993</v>
      </c>
      <c r="P2394" t="s">
        <v>78</v>
      </c>
      <c r="Q2394" t="s">
        <v>28</v>
      </c>
      <c r="R2394" t="s">
        <v>28</v>
      </c>
      <c r="S2394" t="s">
        <v>28</v>
      </c>
      <c r="T2394" t="s">
        <v>28</v>
      </c>
      <c r="U2394" t="s">
        <v>28</v>
      </c>
      <c r="V2394" t="s">
        <v>28</v>
      </c>
      <c r="W2394" t="s">
        <v>3671</v>
      </c>
      <c r="X2394" t="s">
        <v>552</v>
      </c>
      <c r="Y2394" t="s">
        <v>9860</v>
      </c>
      <c r="Z2394" t="s">
        <v>28</v>
      </c>
      <c r="AA2394" t="s">
        <v>28</v>
      </c>
      <c r="AB2394" t="s">
        <v>28</v>
      </c>
      <c r="AC2394" t="s">
        <v>28</v>
      </c>
      <c r="AD2394" t="s">
        <v>405</v>
      </c>
      <c r="AE2394" t="s">
        <v>28</v>
      </c>
      <c r="AF2394" t="b">
        <f t="shared" si="37"/>
        <v>0</v>
      </c>
      <c r="AG2394" t="b">
        <f>IF(Table1[[#This Row],[bank_type]] = "Private Nonprofit", TRUE, FALSE)</f>
        <v>0</v>
      </c>
    </row>
    <row r="2395" spans="1:33" x14ac:dyDescent="0.2">
      <c r="A2395">
        <v>5283</v>
      </c>
      <c r="B2395" t="s">
        <v>9857</v>
      </c>
      <c r="C2395" t="s">
        <v>28</v>
      </c>
      <c r="D2395" t="s">
        <v>28</v>
      </c>
      <c r="E2395" t="s">
        <v>9858</v>
      </c>
      <c r="F2395" t="b">
        <v>1</v>
      </c>
      <c r="K2395" t="s">
        <v>42</v>
      </c>
      <c r="L2395" t="s">
        <v>422</v>
      </c>
      <c r="M2395" t="s">
        <v>9859</v>
      </c>
      <c r="N2395">
        <v>34.981895000000002</v>
      </c>
      <c r="O2395">
        <v>-81.620859999999993</v>
      </c>
      <c r="P2395" t="s">
        <v>78</v>
      </c>
      <c r="Q2395" t="s">
        <v>28</v>
      </c>
      <c r="R2395" t="s">
        <v>28</v>
      </c>
      <c r="S2395" t="s">
        <v>28</v>
      </c>
      <c r="T2395" t="s">
        <v>28</v>
      </c>
      <c r="U2395" t="s">
        <v>28</v>
      </c>
      <c r="V2395" t="s">
        <v>28</v>
      </c>
      <c r="W2395" t="s">
        <v>429</v>
      </c>
      <c r="X2395" t="s">
        <v>1286</v>
      </c>
      <c r="Y2395" t="s">
        <v>1287</v>
      </c>
      <c r="Z2395" t="s">
        <v>1288</v>
      </c>
      <c r="AA2395" t="s">
        <v>1277</v>
      </c>
      <c r="AB2395" t="s">
        <v>692</v>
      </c>
      <c r="AC2395">
        <v>34289</v>
      </c>
      <c r="AD2395" t="s">
        <v>34</v>
      </c>
      <c r="AE2395" t="s">
        <v>28</v>
      </c>
      <c r="AF2395" t="b">
        <f t="shared" si="37"/>
        <v>0</v>
      </c>
      <c r="AG2395" t="b">
        <f>IF(Table1[[#This Row],[bank_type]] = "Private Nonprofit", TRUE, FALSE)</f>
        <v>0</v>
      </c>
    </row>
    <row r="2396" spans="1:33" x14ac:dyDescent="0.2">
      <c r="A2396">
        <v>4809</v>
      </c>
      <c r="B2396" t="s">
        <v>9861</v>
      </c>
      <c r="C2396" s="1">
        <v>44895</v>
      </c>
      <c r="D2396" s="1">
        <v>44895</v>
      </c>
      <c r="E2396" t="s">
        <v>9862</v>
      </c>
      <c r="F2396" t="b">
        <v>1</v>
      </c>
      <c r="G2396" t="s">
        <v>326</v>
      </c>
      <c r="H2396" t="s">
        <v>331</v>
      </c>
      <c r="J2396" t="s">
        <v>332</v>
      </c>
      <c r="K2396" t="s">
        <v>24</v>
      </c>
      <c r="L2396" t="s">
        <v>692</v>
      </c>
      <c r="M2396" t="s">
        <v>693</v>
      </c>
      <c r="N2396">
        <v>28.2701375960634</v>
      </c>
      <c r="O2396">
        <v>-81.692597311185807</v>
      </c>
      <c r="P2396" t="s">
        <v>78</v>
      </c>
      <c r="Q2396" t="s">
        <v>9863</v>
      </c>
      <c r="R2396" t="s">
        <v>9864</v>
      </c>
      <c r="S2396" t="s">
        <v>4198</v>
      </c>
      <c r="T2396" t="s">
        <v>692</v>
      </c>
      <c r="U2396">
        <v>33558</v>
      </c>
      <c r="V2396" t="s">
        <v>4197</v>
      </c>
      <c r="W2396" t="s">
        <v>794</v>
      </c>
      <c r="X2396" t="s">
        <v>795</v>
      </c>
      <c r="Y2396" t="s">
        <v>796</v>
      </c>
      <c r="Z2396" t="s">
        <v>797</v>
      </c>
      <c r="AA2396" t="s">
        <v>798</v>
      </c>
      <c r="AB2396" t="s">
        <v>692</v>
      </c>
      <c r="AC2396">
        <v>33618</v>
      </c>
      <c r="AD2396" t="s">
        <v>34</v>
      </c>
      <c r="AE2396" t="s">
        <v>799</v>
      </c>
      <c r="AF2396" t="b">
        <f t="shared" si="37"/>
        <v>0</v>
      </c>
      <c r="AG2396" t="b">
        <f>IF(Table1[[#This Row],[bank_type]] = "Private Nonprofit", TRUE, FALSE)</f>
        <v>0</v>
      </c>
    </row>
    <row r="2397" spans="1:33" x14ac:dyDescent="0.2">
      <c r="A2397">
        <v>4809</v>
      </c>
      <c r="B2397" t="s">
        <v>9861</v>
      </c>
      <c r="C2397" s="1">
        <v>44895</v>
      </c>
      <c r="D2397" s="1">
        <v>44895</v>
      </c>
      <c r="E2397" t="s">
        <v>9862</v>
      </c>
      <c r="F2397" t="b">
        <v>1</v>
      </c>
      <c r="G2397" t="s">
        <v>326</v>
      </c>
      <c r="H2397" t="s">
        <v>331</v>
      </c>
      <c r="J2397" t="s">
        <v>332</v>
      </c>
      <c r="K2397" t="s">
        <v>24</v>
      </c>
      <c r="L2397" t="s">
        <v>692</v>
      </c>
      <c r="M2397" t="s">
        <v>693</v>
      </c>
      <c r="N2397">
        <v>28.2701375960634</v>
      </c>
      <c r="O2397">
        <v>-81.692597311185807</v>
      </c>
      <c r="P2397" t="s">
        <v>78</v>
      </c>
      <c r="Q2397" t="s">
        <v>9863</v>
      </c>
      <c r="R2397" t="s">
        <v>9864</v>
      </c>
      <c r="S2397" t="s">
        <v>4198</v>
      </c>
      <c r="T2397" t="s">
        <v>692</v>
      </c>
      <c r="U2397">
        <v>33558</v>
      </c>
      <c r="V2397" t="s">
        <v>4197</v>
      </c>
      <c r="W2397" t="s">
        <v>1974</v>
      </c>
      <c r="X2397" t="s">
        <v>1975</v>
      </c>
      <c r="Y2397" t="s">
        <v>1976</v>
      </c>
      <c r="Z2397" t="s">
        <v>797</v>
      </c>
      <c r="AA2397" t="s">
        <v>798</v>
      </c>
      <c r="AB2397" t="s">
        <v>692</v>
      </c>
      <c r="AC2397">
        <v>33618</v>
      </c>
      <c r="AD2397" t="s">
        <v>60</v>
      </c>
      <c r="AE2397" t="s">
        <v>799</v>
      </c>
      <c r="AF2397" t="b">
        <f t="shared" si="37"/>
        <v>0</v>
      </c>
      <c r="AG2397" t="b">
        <f>IF(Table1[[#This Row],[bank_type]] = "Private Nonprofit", TRUE, FALSE)</f>
        <v>0</v>
      </c>
    </row>
    <row r="2398" spans="1:33" x14ac:dyDescent="0.2">
      <c r="A2398">
        <v>731</v>
      </c>
      <c r="B2398" t="s">
        <v>9865</v>
      </c>
      <c r="C2398" s="1">
        <v>40252</v>
      </c>
      <c r="D2398" s="1">
        <v>40252</v>
      </c>
      <c r="E2398" t="s">
        <v>9866</v>
      </c>
      <c r="F2398" t="b">
        <v>1</v>
      </c>
      <c r="G2398" t="s">
        <v>326</v>
      </c>
      <c r="J2398" t="s">
        <v>332</v>
      </c>
      <c r="K2398" t="s">
        <v>24</v>
      </c>
      <c r="L2398" t="s">
        <v>515</v>
      </c>
      <c r="M2398" t="s">
        <v>6354</v>
      </c>
      <c r="N2398">
        <v>32.8206147965887</v>
      </c>
      <c r="O2398">
        <v>-91.653321296006794</v>
      </c>
      <c r="P2398" t="s">
        <v>78</v>
      </c>
      <c r="Q2398" t="s">
        <v>9867</v>
      </c>
      <c r="R2398" t="s">
        <v>9868</v>
      </c>
      <c r="S2398" t="s">
        <v>9869</v>
      </c>
      <c r="T2398" t="s">
        <v>515</v>
      </c>
      <c r="U2398">
        <v>71261</v>
      </c>
      <c r="V2398" t="s">
        <v>28</v>
      </c>
      <c r="W2398" t="s">
        <v>9870</v>
      </c>
      <c r="X2398" t="s">
        <v>9871</v>
      </c>
      <c r="Y2398" t="s">
        <v>9872</v>
      </c>
      <c r="Z2398" t="s">
        <v>9873</v>
      </c>
      <c r="AA2398" t="s">
        <v>581</v>
      </c>
      <c r="AB2398" t="s">
        <v>515</v>
      </c>
      <c r="AC2398">
        <v>70816</v>
      </c>
      <c r="AD2398" t="s">
        <v>39</v>
      </c>
      <c r="AE2398" t="s">
        <v>28</v>
      </c>
      <c r="AF2398" t="b">
        <f t="shared" si="37"/>
        <v>0</v>
      </c>
      <c r="AG2398" t="b">
        <f>IF(Table1[[#This Row],[bank_type]] = "Private Nonprofit", TRUE, FALSE)</f>
        <v>0</v>
      </c>
    </row>
    <row r="2399" spans="1:33" x14ac:dyDescent="0.2">
      <c r="A2399">
        <v>5601</v>
      </c>
      <c r="B2399" t="s">
        <v>9874</v>
      </c>
      <c r="C2399" s="1">
        <v>44754</v>
      </c>
      <c r="D2399" s="1">
        <v>44754</v>
      </c>
      <c r="E2399" t="s">
        <v>9875</v>
      </c>
      <c r="F2399" t="b">
        <v>1</v>
      </c>
      <c r="G2399" t="s">
        <v>326</v>
      </c>
      <c r="H2399" t="s">
        <v>846</v>
      </c>
      <c r="J2399" t="s">
        <v>332</v>
      </c>
      <c r="K2399" t="s">
        <v>24</v>
      </c>
      <c r="L2399" t="s">
        <v>533</v>
      </c>
      <c r="M2399" t="s">
        <v>9876</v>
      </c>
      <c r="N2399">
        <v>43.314494000000003</v>
      </c>
      <c r="O2399">
        <v>-92.785133000000002</v>
      </c>
      <c r="P2399" t="s">
        <v>27</v>
      </c>
      <c r="Q2399" t="s">
        <v>9877</v>
      </c>
      <c r="R2399" t="s">
        <v>9878</v>
      </c>
      <c r="S2399" t="s">
        <v>9879</v>
      </c>
      <c r="T2399" t="s">
        <v>533</v>
      </c>
      <c r="U2399">
        <v>50461</v>
      </c>
      <c r="V2399" t="s">
        <v>9880</v>
      </c>
      <c r="W2399" t="s">
        <v>1954</v>
      </c>
      <c r="X2399" t="s">
        <v>9881</v>
      </c>
      <c r="Y2399" t="s">
        <v>9882</v>
      </c>
      <c r="Z2399" t="s">
        <v>9880</v>
      </c>
      <c r="AA2399" t="s">
        <v>9879</v>
      </c>
      <c r="AB2399" t="s">
        <v>533</v>
      </c>
      <c r="AC2399">
        <v>50461</v>
      </c>
      <c r="AD2399" t="s">
        <v>34</v>
      </c>
      <c r="AE2399" t="s">
        <v>28</v>
      </c>
      <c r="AF2399" t="b">
        <f t="shared" si="37"/>
        <v>1</v>
      </c>
      <c r="AG2399" t="b">
        <f>IF(Table1[[#This Row],[bank_type]] = "Private Nonprofit", TRUE, FALSE)</f>
        <v>0</v>
      </c>
    </row>
    <row r="2400" spans="1:33" x14ac:dyDescent="0.2">
      <c r="A2400">
        <v>6426</v>
      </c>
      <c r="B2400" t="s">
        <v>9883</v>
      </c>
      <c r="C2400" s="1">
        <v>45216</v>
      </c>
      <c r="D2400" s="1">
        <v>45216</v>
      </c>
      <c r="E2400" t="s">
        <v>9884</v>
      </c>
      <c r="F2400" t="b">
        <v>1</v>
      </c>
      <c r="G2400" t="s">
        <v>22</v>
      </c>
      <c r="J2400" t="s">
        <v>23</v>
      </c>
      <c r="K2400" t="s">
        <v>24</v>
      </c>
      <c r="L2400" t="s">
        <v>673</v>
      </c>
      <c r="M2400" t="s">
        <v>9885</v>
      </c>
      <c r="N2400">
        <v>39.8802132493459</v>
      </c>
      <c r="O2400">
        <v>-93.007510234037994</v>
      </c>
      <c r="P2400" t="s">
        <v>78</v>
      </c>
      <c r="Q2400" t="s">
        <v>9886</v>
      </c>
      <c r="R2400" t="s">
        <v>9675</v>
      </c>
      <c r="S2400" t="s">
        <v>9676</v>
      </c>
      <c r="T2400" t="s">
        <v>673</v>
      </c>
      <c r="U2400">
        <v>63005</v>
      </c>
      <c r="V2400" t="s">
        <v>9887</v>
      </c>
      <c r="W2400" t="s">
        <v>4698</v>
      </c>
      <c r="X2400" t="s">
        <v>9678</v>
      </c>
      <c r="Y2400" t="s">
        <v>9679</v>
      </c>
      <c r="Z2400" t="s">
        <v>9680</v>
      </c>
      <c r="AA2400" t="s">
        <v>1837</v>
      </c>
      <c r="AB2400" t="s">
        <v>673</v>
      </c>
      <c r="AC2400">
        <v>63005</v>
      </c>
      <c r="AD2400" t="s">
        <v>39</v>
      </c>
      <c r="AE2400" t="s">
        <v>28</v>
      </c>
      <c r="AF2400" t="b">
        <f t="shared" si="37"/>
        <v>0</v>
      </c>
      <c r="AG2400" t="b">
        <f>IF(Table1[[#This Row],[bank_type]] = "Private Nonprofit", TRUE, FALSE)</f>
        <v>0</v>
      </c>
    </row>
    <row r="2401" spans="1:33" x14ac:dyDescent="0.2">
      <c r="A2401">
        <v>1236</v>
      </c>
      <c r="B2401" t="s">
        <v>9888</v>
      </c>
      <c r="C2401" s="1">
        <v>37729</v>
      </c>
      <c r="D2401" s="1">
        <v>37729</v>
      </c>
      <c r="E2401" t="s">
        <v>9889</v>
      </c>
      <c r="F2401" t="b">
        <v>1</v>
      </c>
      <c r="G2401" t="s">
        <v>326</v>
      </c>
      <c r="J2401" t="s">
        <v>332</v>
      </c>
      <c r="K2401" t="s">
        <v>24</v>
      </c>
      <c r="L2401" t="s">
        <v>673</v>
      </c>
      <c r="M2401" t="s">
        <v>9890</v>
      </c>
      <c r="N2401">
        <v>36.711979489863602</v>
      </c>
      <c r="O2401">
        <v>-90.133909609596699</v>
      </c>
      <c r="P2401" t="s">
        <v>705</v>
      </c>
      <c r="Q2401" t="s">
        <v>9155</v>
      </c>
      <c r="R2401" t="s">
        <v>9156</v>
      </c>
      <c r="S2401" t="s">
        <v>9157</v>
      </c>
      <c r="T2401" t="s">
        <v>673</v>
      </c>
      <c r="U2401">
        <v>65101</v>
      </c>
      <c r="V2401" t="s">
        <v>28</v>
      </c>
      <c r="W2401" t="s">
        <v>7834</v>
      </c>
      <c r="X2401" t="s">
        <v>9158</v>
      </c>
      <c r="Y2401" t="s">
        <v>9159</v>
      </c>
      <c r="Z2401" t="s">
        <v>9155</v>
      </c>
      <c r="AA2401" t="s">
        <v>9157</v>
      </c>
      <c r="AB2401" t="s">
        <v>673</v>
      </c>
      <c r="AC2401">
        <v>65102</v>
      </c>
      <c r="AD2401" t="s">
        <v>39</v>
      </c>
      <c r="AE2401" t="s">
        <v>9160</v>
      </c>
      <c r="AF2401" t="b">
        <f t="shared" si="37"/>
        <v>0</v>
      </c>
      <c r="AG2401" t="b">
        <f>IF(Table1[[#This Row],[bank_type]] = "Private Nonprofit", TRUE, FALSE)</f>
        <v>0</v>
      </c>
    </row>
    <row r="2402" spans="1:33" x14ac:dyDescent="0.2">
      <c r="A2402">
        <v>2003</v>
      </c>
      <c r="B2402" t="s">
        <v>9891</v>
      </c>
      <c r="C2402" s="1">
        <v>40777</v>
      </c>
      <c r="D2402" s="1">
        <v>40777</v>
      </c>
      <c r="E2402" t="s">
        <v>9892</v>
      </c>
      <c r="F2402" t="b">
        <v>1</v>
      </c>
      <c r="G2402" t="s">
        <v>326</v>
      </c>
      <c r="J2402" t="s">
        <v>1192</v>
      </c>
      <c r="K2402" t="s">
        <v>24</v>
      </c>
      <c r="L2402" t="s">
        <v>673</v>
      </c>
      <c r="M2402" t="s">
        <v>9705</v>
      </c>
      <c r="N2402">
        <v>39.956085893614002</v>
      </c>
      <c r="O2402">
        <v>-92.387609407000994</v>
      </c>
      <c r="P2402" t="s">
        <v>705</v>
      </c>
      <c r="Q2402" t="s">
        <v>9155</v>
      </c>
      <c r="R2402" t="s">
        <v>9156</v>
      </c>
      <c r="S2402" t="s">
        <v>9157</v>
      </c>
      <c r="T2402" t="s">
        <v>673</v>
      </c>
      <c r="U2402">
        <v>65101</v>
      </c>
      <c r="V2402" t="s">
        <v>28</v>
      </c>
      <c r="W2402" t="s">
        <v>7834</v>
      </c>
      <c r="X2402" t="s">
        <v>9158</v>
      </c>
      <c r="Y2402" t="s">
        <v>9159</v>
      </c>
      <c r="Z2402" t="s">
        <v>9155</v>
      </c>
      <c r="AA2402" t="s">
        <v>9157</v>
      </c>
      <c r="AB2402" t="s">
        <v>673</v>
      </c>
      <c r="AC2402">
        <v>65102</v>
      </c>
      <c r="AD2402" t="s">
        <v>39</v>
      </c>
      <c r="AE2402" t="s">
        <v>9160</v>
      </c>
      <c r="AF2402" t="b">
        <f t="shared" si="37"/>
        <v>0</v>
      </c>
      <c r="AG2402" t="b">
        <f>IF(Table1[[#This Row],[bank_type]] = "Private Nonprofit", TRUE, FALSE)</f>
        <v>0</v>
      </c>
    </row>
    <row r="2403" spans="1:33" x14ac:dyDescent="0.2">
      <c r="A2403">
        <v>2031</v>
      </c>
      <c r="B2403" t="s">
        <v>9893</v>
      </c>
      <c r="C2403" s="1">
        <v>38718</v>
      </c>
      <c r="D2403" s="1">
        <v>41372</v>
      </c>
      <c r="E2403" t="s">
        <v>9894</v>
      </c>
      <c r="F2403" t="b">
        <v>1</v>
      </c>
      <c r="G2403" t="s">
        <v>67</v>
      </c>
      <c r="J2403" t="s">
        <v>68</v>
      </c>
      <c r="K2403" t="s">
        <v>362</v>
      </c>
      <c r="L2403" t="s">
        <v>479</v>
      </c>
      <c r="M2403" t="s">
        <v>2403</v>
      </c>
      <c r="N2403">
        <v>34.748688000000001</v>
      </c>
      <c r="O2403">
        <v>-83.568989000000002</v>
      </c>
      <c r="P2403" t="s">
        <v>38</v>
      </c>
      <c r="Q2403" t="s">
        <v>1586</v>
      </c>
      <c r="R2403" t="s">
        <v>1587</v>
      </c>
      <c r="S2403" t="s">
        <v>1588</v>
      </c>
      <c r="T2403" t="s">
        <v>479</v>
      </c>
      <c r="U2403">
        <v>30601</v>
      </c>
      <c r="V2403" t="s">
        <v>28</v>
      </c>
      <c r="W2403" t="s">
        <v>1589</v>
      </c>
      <c r="X2403" t="s">
        <v>1590</v>
      </c>
      <c r="Y2403" t="s">
        <v>1591</v>
      </c>
      <c r="Z2403" t="s">
        <v>1586</v>
      </c>
      <c r="AA2403" t="s">
        <v>599</v>
      </c>
      <c r="AB2403" t="s">
        <v>479</v>
      </c>
      <c r="AC2403">
        <v>30601</v>
      </c>
      <c r="AD2403" t="s">
        <v>39</v>
      </c>
      <c r="AE2403" t="s">
        <v>1587</v>
      </c>
      <c r="AF2403" t="b">
        <f t="shared" si="37"/>
        <v>0</v>
      </c>
      <c r="AG2403" t="b">
        <f>IF(Table1[[#This Row],[bank_type]] = "Private Nonprofit", TRUE, FALSE)</f>
        <v>1</v>
      </c>
    </row>
    <row r="2404" spans="1:33" x14ac:dyDescent="0.2">
      <c r="A2404">
        <v>6946</v>
      </c>
      <c r="B2404" t="s">
        <v>9895</v>
      </c>
      <c r="C2404" t="s">
        <v>28</v>
      </c>
      <c r="D2404" t="s">
        <v>28</v>
      </c>
      <c r="E2404" t="s">
        <v>9896</v>
      </c>
      <c r="F2404" t="b">
        <v>1</v>
      </c>
      <c r="K2404" t="s">
        <v>42</v>
      </c>
      <c r="L2404" t="s">
        <v>479</v>
      </c>
      <c r="M2404" t="s">
        <v>9897</v>
      </c>
      <c r="N2404">
        <v>32.722796000000002</v>
      </c>
      <c r="O2404">
        <v>-84.864859999999993</v>
      </c>
      <c r="P2404" t="s">
        <v>78</v>
      </c>
      <c r="Q2404" t="s">
        <v>2469</v>
      </c>
      <c r="R2404" t="s">
        <v>2470</v>
      </c>
      <c r="S2404" t="s">
        <v>661</v>
      </c>
      <c r="T2404" t="s">
        <v>479</v>
      </c>
      <c r="U2404">
        <v>30205</v>
      </c>
      <c r="V2404" t="s">
        <v>28</v>
      </c>
      <c r="W2404" t="s">
        <v>4382</v>
      </c>
      <c r="X2404" t="s">
        <v>1614</v>
      </c>
      <c r="Y2404" t="s">
        <v>4389</v>
      </c>
      <c r="Z2404" t="s">
        <v>4390</v>
      </c>
      <c r="AA2404" t="s">
        <v>4391</v>
      </c>
      <c r="AB2404" t="s">
        <v>479</v>
      </c>
      <c r="AC2404">
        <v>30290</v>
      </c>
      <c r="AD2404" t="s">
        <v>39</v>
      </c>
      <c r="AE2404" t="s">
        <v>4392</v>
      </c>
      <c r="AF2404" t="b">
        <f t="shared" si="37"/>
        <v>0</v>
      </c>
      <c r="AG2404" t="b">
        <f>IF(Table1[[#This Row],[bank_type]] = "Private Nonprofit", TRUE, FALSE)</f>
        <v>0</v>
      </c>
    </row>
    <row r="2405" spans="1:33" x14ac:dyDescent="0.2">
      <c r="A2405">
        <v>6642</v>
      </c>
      <c r="B2405" t="s">
        <v>9898</v>
      </c>
      <c r="C2405" s="1">
        <v>45103</v>
      </c>
      <c r="D2405" s="1">
        <v>45103</v>
      </c>
      <c r="E2405" t="s">
        <v>9899</v>
      </c>
      <c r="F2405" t="b">
        <v>1</v>
      </c>
      <c r="G2405" t="s">
        <v>326</v>
      </c>
      <c r="H2405" t="s">
        <v>53</v>
      </c>
      <c r="J2405" t="s">
        <v>332</v>
      </c>
      <c r="K2405" t="s">
        <v>24</v>
      </c>
      <c r="L2405" t="s">
        <v>515</v>
      </c>
      <c r="M2405" t="s">
        <v>2526</v>
      </c>
      <c r="N2405">
        <v>30.385259467129</v>
      </c>
      <c r="O2405">
        <v>-89.9367346544432</v>
      </c>
      <c r="P2405" t="s">
        <v>78</v>
      </c>
      <c r="Q2405" t="s">
        <v>9900</v>
      </c>
      <c r="R2405" t="s">
        <v>9901</v>
      </c>
      <c r="S2405" t="s">
        <v>779</v>
      </c>
      <c r="T2405" t="s">
        <v>515</v>
      </c>
      <c r="U2405">
        <v>70471</v>
      </c>
      <c r="V2405" t="s">
        <v>28</v>
      </c>
      <c r="W2405" t="s">
        <v>1434</v>
      </c>
      <c r="X2405" t="s">
        <v>2191</v>
      </c>
      <c r="Y2405" t="s">
        <v>2192</v>
      </c>
      <c r="Z2405" t="s">
        <v>2193</v>
      </c>
      <c r="AA2405" t="s">
        <v>524</v>
      </c>
      <c r="AB2405" t="s">
        <v>515</v>
      </c>
      <c r="AC2405">
        <v>70508</v>
      </c>
      <c r="AD2405" t="s">
        <v>60</v>
      </c>
      <c r="AE2405" t="s">
        <v>2194</v>
      </c>
      <c r="AF2405" t="b">
        <f t="shared" si="37"/>
        <v>0</v>
      </c>
      <c r="AG2405" t="b">
        <f>IF(Table1[[#This Row],[bank_type]] = "Private Nonprofit", TRUE, FALSE)</f>
        <v>0</v>
      </c>
    </row>
    <row r="2406" spans="1:33" x14ac:dyDescent="0.2">
      <c r="A2406">
        <v>6642</v>
      </c>
      <c r="B2406" t="s">
        <v>9898</v>
      </c>
      <c r="C2406" s="1">
        <v>45103</v>
      </c>
      <c r="D2406" s="1">
        <v>45103</v>
      </c>
      <c r="E2406" t="s">
        <v>9899</v>
      </c>
      <c r="F2406" t="b">
        <v>1</v>
      </c>
      <c r="G2406" t="s">
        <v>326</v>
      </c>
      <c r="H2406" t="s">
        <v>53</v>
      </c>
      <c r="J2406" t="s">
        <v>332</v>
      </c>
      <c r="K2406" t="s">
        <v>24</v>
      </c>
      <c r="L2406" t="s">
        <v>515</v>
      </c>
      <c r="M2406" t="s">
        <v>2526</v>
      </c>
      <c r="N2406">
        <v>30.385259467129</v>
      </c>
      <c r="O2406">
        <v>-89.9367346544432</v>
      </c>
      <c r="P2406" t="s">
        <v>78</v>
      </c>
      <c r="Q2406" t="s">
        <v>9900</v>
      </c>
      <c r="R2406" t="s">
        <v>9901</v>
      </c>
      <c r="S2406" t="s">
        <v>779</v>
      </c>
      <c r="T2406" t="s">
        <v>515</v>
      </c>
      <c r="U2406">
        <v>70471</v>
      </c>
      <c r="V2406" t="s">
        <v>28</v>
      </c>
      <c r="W2406" t="s">
        <v>4448</v>
      </c>
      <c r="X2406" t="s">
        <v>2306</v>
      </c>
      <c r="Y2406" t="s">
        <v>9902</v>
      </c>
      <c r="Z2406" t="s">
        <v>9900</v>
      </c>
      <c r="AA2406" t="s">
        <v>779</v>
      </c>
      <c r="AB2406" t="s">
        <v>515</v>
      </c>
      <c r="AC2406">
        <v>70471</v>
      </c>
      <c r="AD2406" t="s">
        <v>34</v>
      </c>
      <c r="AE2406" t="s">
        <v>9901</v>
      </c>
      <c r="AF2406" t="b">
        <f t="shared" si="37"/>
        <v>0</v>
      </c>
      <c r="AG2406" t="b">
        <f>IF(Table1[[#This Row],[bank_type]] = "Private Nonprofit", TRUE, FALSE)</f>
        <v>0</v>
      </c>
    </row>
    <row r="2407" spans="1:33" x14ac:dyDescent="0.2">
      <c r="A2407">
        <v>5664</v>
      </c>
      <c r="B2407" t="s">
        <v>9903</v>
      </c>
      <c r="C2407" s="1">
        <v>43950</v>
      </c>
      <c r="D2407" s="1">
        <v>43950</v>
      </c>
      <c r="E2407" t="s">
        <v>9904</v>
      </c>
      <c r="F2407" t="b">
        <v>1</v>
      </c>
      <c r="G2407" t="s">
        <v>9905</v>
      </c>
      <c r="J2407" t="s">
        <v>2070</v>
      </c>
      <c r="K2407" t="s">
        <v>24</v>
      </c>
      <c r="L2407" t="s">
        <v>470</v>
      </c>
      <c r="M2407" t="s">
        <v>6575</v>
      </c>
      <c r="N2407">
        <v>35.147765796318602</v>
      </c>
      <c r="O2407">
        <v>-117.38835647177299</v>
      </c>
      <c r="P2407" t="s">
        <v>78</v>
      </c>
      <c r="Q2407" t="s">
        <v>9906</v>
      </c>
      <c r="R2407" t="s">
        <v>9907</v>
      </c>
      <c r="S2407" t="s">
        <v>9908</v>
      </c>
      <c r="T2407" t="s">
        <v>470</v>
      </c>
      <c r="U2407">
        <v>93061</v>
      </c>
      <c r="V2407" t="s">
        <v>28</v>
      </c>
      <c r="W2407" t="s">
        <v>1097</v>
      </c>
      <c r="X2407" t="s">
        <v>9909</v>
      </c>
      <c r="Y2407" t="s">
        <v>9910</v>
      </c>
      <c r="Z2407" t="s">
        <v>9907</v>
      </c>
      <c r="AA2407" t="s">
        <v>9908</v>
      </c>
      <c r="AB2407" t="s">
        <v>470</v>
      </c>
      <c r="AC2407">
        <v>93061</v>
      </c>
      <c r="AD2407" t="s">
        <v>379</v>
      </c>
      <c r="AE2407" t="s">
        <v>28</v>
      </c>
      <c r="AF2407" t="b">
        <f t="shared" si="37"/>
        <v>0</v>
      </c>
      <c r="AG2407" t="b">
        <f>IF(Table1[[#This Row],[bank_type]] = "Private Nonprofit", TRUE, FALSE)</f>
        <v>0</v>
      </c>
    </row>
    <row r="2408" spans="1:33" x14ac:dyDescent="0.2">
      <c r="A2408">
        <v>5673</v>
      </c>
      <c r="B2408" t="s">
        <v>9911</v>
      </c>
      <c r="C2408" s="1">
        <v>43950</v>
      </c>
      <c r="D2408" s="1">
        <v>43950</v>
      </c>
      <c r="E2408" t="s">
        <v>9912</v>
      </c>
      <c r="F2408" t="b">
        <v>1</v>
      </c>
      <c r="G2408" t="s">
        <v>9905</v>
      </c>
      <c r="J2408" t="s">
        <v>2070</v>
      </c>
      <c r="K2408" t="s">
        <v>24</v>
      </c>
      <c r="L2408" t="s">
        <v>470</v>
      </c>
      <c r="M2408" t="s">
        <v>6575</v>
      </c>
      <c r="N2408">
        <v>35.091196270042801</v>
      </c>
      <c r="O2408">
        <v>-117.44607711417601</v>
      </c>
      <c r="P2408" t="s">
        <v>78</v>
      </c>
      <c r="Q2408" t="s">
        <v>9906</v>
      </c>
      <c r="R2408" t="s">
        <v>9907</v>
      </c>
      <c r="S2408" t="s">
        <v>9908</v>
      </c>
      <c r="T2408" t="s">
        <v>470</v>
      </c>
      <c r="U2408">
        <v>93061</v>
      </c>
      <c r="V2408" t="s">
        <v>28</v>
      </c>
      <c r="W2408" t="s">
        <v>1097</v>
      </c>
      <c r="X2408" t="s">
        <v>9909</v>
      </c>
      <c r="Y2408" t="s">
        <v>9910</v>
      </c>
      <c r="Z2408" t="s">
        <v>9907</v>
      </c>
      <c r="AA2408" t="s">
        <v>9908</v>
      </c>
      <c r="AB2408" t="s">
        <v>470</v>
      </c>
      <c r="AC2408">
        <v>93061</v>
      </c>
      <c r="AD2408" t="s">
        <v>379</v>
      </c>
      <c r="AE2408" t="s">
        <v>28</v>
      </c>
      <c r="AF2408" t="b">
        <f t="shared" si="37"/>
        <v>0</v>
      </c>
      <c r="AG2408" t="b">
        <f>IF(Table1[[#This Row],[bank_type]] = "Private Nonprofit", TRUE, FALSE)</f>
        <v>0</v>
      </c>
    </row>
    <row r="2409" spans="1:33" x14ac:dyDescent="0.2">
      <c r="A2409">
        <v>5674</v>
      </c>
      <c r="B2409" t="s">
        <v>9913</v>
      </c>
      <c r="C2409" s="1">
        <v>43950</v>
      </c>
      <c r="D2409" s="1">
        <v>43950</v>
      </c>
      <c r="E2409" t="s">
        <v>9914</v>
      </c>
      <c r="F2409" t="b">
        <v>1</v>
      </c>
      <c r="G2409" t="s">
        <v>9905</v>
      </c>
      <c r="J2409" t="s">
        <v>2070</v>
      </c>
      <c r="K2409" t="s">
        <v>24</v>
      </c>
      <c r="L2409" t="s">
        <v>470</v>
      </c>
      <c r="M2409" t="s">
        <v>6575</v>
      </c>
      <c r="N2409">
        <v>34.959774947010999</v>
      </c>
      <c r="O2409">
        <v>-117.41011540370501</v>
      </c>
      <c r="P2409" t="s">
        <v>78</v>
      </c>
      <c r="Q2409" t="s">
        <v>9906</v>
      </c>
      <c r="R2409" t="s">
        <v>9907</v>
      </c>
      <c r="S2409" t="s">
        <v>9908</v>
      </c>
      <c r="T2409" t="s">
        <v>470</v>
      </c>
      <c r="U2409">
        <v>93061</v>
      </c>
      <c r="V2409" t="s">
        <v>28</v>
      </c>
      <c r="W2409" t="s">
        <v>1097</v>
      </c>
      <c r="X2409" t="s">
        <v>9909</v>
      </c>
      <c r="Y2409" t="s">
        <v>9910</v>
      </c>
      <c r="Z2409" t="s">
        <v>9907</v>
      </c>
      <c r="AA2409" t="s">
        <v>9908</v>
      </c>
      <c r="AB2409" t="s">
        <v>470</v>
      </c>
      <c r="AC2409">
        <v>93061</v>
      </c>
      <c r="AD2409" t="s">
        <v>379</v>
      </c>
      <c r="AE2409" t="s">
        <v>28</v>
      </c>
      <c r="AF2409" t="b">
        <f t="shared" si="37"/>
        <v>0</v>
      </c>
      <c r="AG2409" t="b">
        <f>IF(Table1[[#This Row],[bank_type]] = "Private Nonprofit", TRUE, FALSE)</f>
        <v>0</v>
      </c>
    </row>
    <row r="2410" spans="1:33" x14ac:dyDescent="0.2">
      <c r="A2410">
        <v>5675</v>
      </c>
      <c r="B2410" t="s">
        <v>9915</v>
      </c>
      <c r="C2410" s="1">
        <v>43950</v>
      </c>
      <c r="D2410" s="1">
        <v>43950</v>
      </c>
      <c r="E2410" t="s">
        <v>9916</v>
      </c>
      <c r="F2410" t="b">
        <v>1</v>
      </c>
      <c r="G2410" t="s">
        <v>9905</v>
      </c>
      <c r="J2410" t="s">
        <v>2070</v>
      </c>
      <c r="K2410" t="s">
        <v>24</v>
      </c>
      <c r="L2410" t="s">
        <v>470</v>
      </c>
      <c r="M2410" t="s">
        <v>6575</v>
      </c>
      <c r="N2410">
        <v>35.150572205232898</v>
      </c>
      <c r="O2410">
        <v>-116.933302853711</v>
      </c>
      <c r="P2410" t="s">
        <v>78</v>
      </c>
      <c r="Q2410" t="s">
        <v>9906</v>
      </c>
      <c r="R2410" t="s">
        <v>9907</v>
      </c>
      <c r="S2410" t="s">
        <v>9908</v>
      </c>
      <c r="T2410" t="s">
        <v>470</v>
      </c>
      <c r="U2410">
        <v>93061</v>
      </c>
      <c r="V2410" t="s">
        <v>28</v>
      </c>
      <c r="W2410" t="s">
        <v>1097</v>
      </c>
      <c r="X2410" t="s">
        <v>9909</v>
      </c>
      <c r="Y2410" t="s">
        <v>9910</v>
      </c>
      <c r="Z2410" t="s">
        <v>9907</v>
      </c>
      <c r="AA2410" t="s">
        <v>9908</v>
      </c>
      <c r="AB2410" t="s">
        <v>470</v>
      </c>
      <c r="AC2410">
        <v>93061</v>
      </c>
      <c r="AD2410" t="s">
        <v>379</v>
      </c>
      <c r="AE2410" t="s">
        <v>28</v>
      </c>
      <c r="AF2410" t="b">
        <f t="shared" si="37"/>
        <v>0</v>
      </c>
      <c r="AG2410" t="b">
        <f>IF(Table1[[#This Row],[bank_type]] = "Private Nonprofit", TRUE, FALSE)</f>
        <v>0</v>
      </c>
    </row>
    <row r="2411" spans="1:33" x14ac:dyDescent="0.2">
      <c r="A2411">
        <v>5676</v>
      </c>
      <c r="B2411" t="s">
        <v>9917</v>
      </c>
      <c r="C2411" s="1">
        <v>43950</v>
      </c>
      <c r="D2411" s="1">
        <v>43950</v>
      </c>
      <c r="E2411" t="s">
        <v>9918</v>
      </c>
      <c r="F2411" t="b">
        <v>1</v>
      </c>
      <c r="G2411" t="s">
        <v>9905</v>
      </c>
      <c r="J2411" t="s">
        <v>2070</v>
      </c>
      <c r="K2411" t="s">
        <v>24</v>
      </c>
      <c r="L2411" t="s">
        <v>470</v>
      </c>
      <c r="M2411" t="s">
        <v>6575</v>
      </c>
      <c r="N2411">
        <v>34.770364743780803</v>
      </c>
      <c r="O2411">
        <v>-116.46136966996799</v>
      </c>
      <c r="P2411" t="s">
        <v>78</v>
      </c>
      <c r="Q2411" t="s">
        <v>9906</v>
      </c>
      <c r="R2411" t="s">
        <v>9907</v>
      </c>
      <c r="S2411" t="s">
        <v>9908</v>
      </c>
      <c r="T2411" t="s">
        <v>470</v>
      </c>
      <c r="U2411">
        <v>93061</v>
      </c>
      <c r="V2411" t="s">
        <v>28</v>
      </c>
      <c r="W2411" t="s">
        <v>1097</v>
      </c>
      <c r="X2411" t="s">
        <v>9909</v>
      </c>
      <c r="Y2411" t="s">
        <v>9910</v>
      </c>
      <c r="Z2411" t="s">
        <v>9907</v>
      </c>
      <c r="AA2411" t="s">
        <v>9908</v>
      </c>
      <c r="AB2411" t="s">
        <v>470</v>
      </c>
      <c r="AC2411">
        <v>93061</v>
      </c>
      <c r="AD2411" t="s">
        <v>379</v>
      </c>
      <c r="AE2411" t="s">
        <v>28</v>
      </c>
      <c r="AF2411" t="b">
        <f t="shared" si="37"/>
        <v>0</v>
      </c>
      <c r="AG2411" t="b">
        <f>IF(Table1[[#This Row],[bank_type]] = "Private Nonprofit", TRUE, FALSE)</f>
        <v>0</v>
      </c>
    </row>
    <row r="2412" spans="1:33" x14ac:dyDescent="0.2">
      <c r="A2412">
        <v>5677</v>
      </c>
      <c r="B2412" t="s">
        <v>9919</v>
      </c>
      <c r="C2412" s="1">
        <v>43950</v>
      </c>
      <c r="D2412" s="1">
        <v>43950</v>
      </c>
      <c r="E2412" t="s">
        <v>9920</v>
      </c>
      <c r="F2412" t="b">
        <v>1</v>
      </c>
      <c r="G2412" t="s">
        <v>9905</v>
      </c>
      <c r="J2412" t="s">
        <v>2070</v>
      </c>
      <c r="K2412" t="s">
        <v>24</v>
      </c>
      <c r="L2412" t="s">
        <v>470</v>
      </c>
      <c r="M2412" t="s">
        <v>6575</v>
      </c>
      <c r="N2412">
        <v>34.767282819428303</v>
      </c>
      <c r="O2412">
        <v>-115.10108805640699</v>
      </c>
      <c r="P2412" t="s">
        <v>78</v>
      </c>
      <c r="Q2412" t="s">
        <v>9906</v>
      </c>
      <c r="R2412" t="s">
        <v>9907</v>
      </c>
      <c r="S2412" t="s">
        <v>9908</v>
      </c>
      <c r="T2412" t="s">
        <v>470</v>
      </c>
      <c r="U2412">
        <v>93061</v>
      </c>
      <c r="V2412" t="s">
        <v>28</v>
      </c>
      <c r="W2412" t="s">
        <v>1097</v>
      </c>
      <c r="X2412" t="s">
        <v>9909</v>
      </c>
      <c r="Y2412" t="s">
        <v>9910</v>
      </c>
      <c r="Z2412" t="s">
        <v>9907</v>
      </c>
      <c r="AA2412" t="s">
        <v>9908</v>
      </c>
      <c r="AB2412" t="s">
        <v>470</v>
      </c>
      <c r="AC2412">
        <v>93061</v>
      </c>
      <c r="AD2412" t="s">
        <v>379</v>
      </c>
      <c r="AE2412" t="s">
        <v>28</v>
      </c>
      <c r="AF2412" t="b">
        <f t="shared" si="37"/>
        <v>0</v>
      </c>
      <c r="AG2412" t="b">
        <f>IF(Table1[[#This Row],[bank_type]] = "Private Nonprofit", TRUE, FALSE)</f>
        <v>0</v>
      </c>
    </row>
    <row r="2413" spans="1:33" x14ac:dyDescent="0.2">
      <c r="A2413">
        <v>5678</v>
      </c>
      <c r="B2413" t="s">
        <v>9921</v>
      </c>
      <c r="C2413" s="1">
        <v>43950</v>
      </c>
      <c r="D2413" s="1">
        <v>43950</v>
      </c>
      <c r="E2413" t="s">
        <v>9922</v>
      </c>
      <c r="F2413" t="b">
        <v>1</v>
      </c>
      <c r="G2413" t="s">
        <v>9905</v>
      </c>
      <c r="J2413" t="s">
        <v>2070</v>
      </c>
      <c r="K2413" t="s">
        <v>24</v>
      </c>
      <c r="L2413" t="s">
        <v>470</v>
      </c>
      <c r="M2413" t="s">
        <v>6575</v>
      </c>
      <c r="N2413">
        <v>34.477823444554502</v>
      </c>
      <c r="O2413">
        <v>-114.622130456121</v>
      </c>
      <c r="P2413" t="s">
        <v>78</v>
      </c>
      <c r="Q2413" t="s">
        <v>9906</v>
      </c>
      <c r="R2413" t="s">
        <v>9907</v>
      </c>
      <c r="S2413" t="s">
        <v>9908</v>
      </c>
      <c r="T2413" t="s">
        <v>470</v>
      </c>
      <c r="U2413">
        <v>93061</v>
      </c>
      <c r="V2413" t="s">
        <v>28</v>
      </c>
      <c r="W2413" t="s">
        <v>1097</v>
      </c>
      <c r="X2413" t="s">
        <v>9909</v>
      </c>
      <c r="Y2413" t="s">
        <v>9910</v>
      </c>
      <c r="Z2413" t="s">
        <v>9907</v>
      </c>
      <c r="AA2413" t="s">
        <v>9908</v>
      </c>
      <c r="AB2413" t="s">
        <v>470</v>
      </c>
      <c r="AC2413">
        <v>93061</v>
      </c>
      <c r="AD2413" t="s">
        <v>379</v>
      </c>
      <c r="AE2413" t="s">
        <v>28</v>
      </c>
      <c r="AF2413" t="b">
        <f t="shared" si="37"/>
        <v>0</v>
      </c>
      <c r="AG2413" t="b">
        <f>IF(Table1[[#This Row],[bank_type]] = "Private Nonprofit", TRUE, FALSE)</f>
        <v>0</v>
      </c>
    </row>
    <row r="2414" spans="1:33" x14ac:dyDescent="0.2">
      <c r="A2414">
        <v>5679</v>
      </c>
      <c r="B2414" t="s">
        <v>9923</v>
      </c>
      <c r="C2414" s="1">
        <v>43950</v>
      </c>
      <c r="D2414" s="1">
        <v>43950</v>
      </c>
      <c r="E2414" t="s">
        <v>9924</v>
      </c>
      <c r="F2414" t="b">
        <v>1</v>
      </c>
      <c r="G2414" t="s">
        <v>9905</v>
      </c>
      <c r="J2414" t="s">
        <v>2070</v>
      </c>
      <c r="K2414" t="s">
        <v>24</v>
      </c>
      <c r="L2414" t="s">
        <v>470</v>
      </c>
      <c r="M2414" t="s">
        <v>6575</v>
      </c>
      <c r="N2414">
        <v>34.218997055415201</v>
      </c>
      <c r="O2414">
        <v>-114.51669859719</v>
      </c>
      <c r="P2414" t="s">
        <v>78</v>
      </c>
      <c r="Q2414" t="s">
        <v>9906</v>
      </c>
      <c r="R2414" t="s">
        <v>9907</v>
      </c>
      <c r="S2414" t="s">
        <v>9908</v>
      </c>
      <c r="T2414" t="s">
        <v>470</v>
      </c>
      <c r="U2414">
        <v>93061</v>
      </c>
      <c r="V2414" t="s">
        <v>28</v>
      </c>
      <c r="W2414" t="s">
        <v>1097</v>
      </c>
      <c r="X2414" t="s">
        <v>9909</v>
      </c>
      <c r="Y2414" t="s">
        <v>9910</v>
      </c>
      <c r="Z2414" t="s">
        <v>9907</v>
      </c>
      <c r="AA2414" t="s">
        <v>9908</v>
      </c>
      <c r="AB2414" t="s">
        <v>470</v>
      </c>
      <c r="AC2414">
        <v>93061</v>
      </c>
      <c r="AD2414" t="s">
        <v>379</v>
      </c>
      <c r="AE2414" t="s">
        <v>28</v>
      </c>
      <c r="AF2414" t="b">
        <f t="shared" si="37"/>
        <v>0</v>
      </c>
      <c r="AG2414" t="b">
        <f>IF(Table1[[#This Row],[bank_type]] = "Private Nonprofit", TRUE, FALSE)</f>
        <v>0</v>
      </c>
    </row>
    <row r="2415" spans="1:33" x14ac:dyDescent="0.2">
      <c r="A2415">
        <v>3176</v>
      </c>
      <c r="B2415" t="s">
        <v>9925</v>
      </c>
      <c r="C2415" s="1">
        <v>44791</v>
      </c>
      <c r="D2415" s="1">
        <v>44680</v>
      </c>
      <c r="E2415" t="s">
        <v>9926</v>
      </c>
      <c r="F2415" t="b">
        <v>1</v>
      </c>
      <c r="G2415" t="s">
        <v>9927</v>
      </c>
      <c r="J2415" t="s">
        <v>68</v>
      </c>
      <c r="K2415" t="s">
        <v>24</v>
      </c>
      <c r="L2415" t="s">
        <v>470</v>
      </c>
      <c r="M2415" t="s">
        <v>6575</v>
      </c>
      <c r="N2415">
        <v>35.116501064201302</v>
      </c>
      <c r="O2415">
        <v>-116.285553474577</v>
      </c>
      <c r="P2415" t="s">
        <v>78</v>
      </c>
      <c r="Q2415" t="s">
        <v>9928</v>
      </c>
      <c r="R2415" t="s">
        <v>9929</v>
      </c>
      <c r="S2415" t="s">
        <v>9908</v>
      </c>
      <c r="T2415" t="s">
        <v>470</v>
      </c>
      <c r="U2415">
        <v>93061</v>
      </c>
      <c r="V2415" t="s">
        <v>9907</v>
      </c>
      <c r="W2415" t="s">
        <v>1097</v>
      </c>
      <c r="X2415" t="s">
        <v>9909</v>
      </c>
      <c r="Y2415" t="s">
        <v>9910</v>
      </c>
      <c r="Z2415" t="s">
        <v>9907</v>
      </c>
      <c r="AA2415" t="s">
        <v>9908</v>
      </c>
      <c r="AB2415" t="s">
        <v>470</v>
      </c>
      <c r="AC2415">
        <v>93061</v>
      </c>
      <c r="AD2415" t="s">
        <v>60</v>
      </c>
      <c r="AE2415" t="s">
        <v>28</v>
      </c>
      <c r="AF2415" t="b">
        <f t="shared" si="37"/>
        <v>0</v>
      </c>
      <c r="AG2415" t="b">
        <f>IF(Table1[[#This Row],[bank_type]] = "Private Nonprofit", TRUE, FALSE)</f>
        <v>0</v>
      </c>
    </row>
    <row r="2416" spans="1:33" x14ac:dyDescent="0.2">
      <c r="A2416">
        <v>6884</v>
      </c>
      <c r="B2416" t="s">
        <v>9930</v>
      </c>
      <c r="C2416" t="s">
        <v>28</v>
      </c>
      <c r="D2416" s="1">
        <v>45796</v>
      </c>
      <c r="E2416" t="s">
        <v>9931</v>
      </c>
      <c r="F2416" t="b">
        <v>1</v>
      </c>
      <c r="K2416" t="s">
        <v>76</v>
      </c>
      <c r="L2416" t="s">
        <v>394</v>
      </c>
      <c r="M2416" t="s">
        <v>9932</v>
      </c>
      <c r="N2416">
        <v>38.982170000000004</v>
      </c>
      <c r="O2416">
        <v>-78.195279999999997</v>
      </c>
      <c r="P2416" t="s">
        <v>78</v>
      </c>
      <c r="Q2416" t="s">
        <v>4715</v>
      </c>
      <c r="R2416" t="s">
        <v>28</v>
      </c>
      <c r="S2416" t="s">
        <v>28</v>
      </c>
      <c r="T2416" t="s">
        <v>394</v>
      </c>
      <c r="U2416" t="s">
        <v>28</v>
      </c>
      <c r="V2416" t="s">
        <v>28</v>
      </c>
      <c r="W2416" t="s">
        <v>400</v>
      </c>
      <c r="X2416" t="s">
        <v>401</v>
      </c>
      <c r="Y2416" t="s">
        <v>402</v>
      </c>
      <c r="Z2416" t="s">
        <v>403</v>
      </c>
      <c r="AA2416" t="s">
        <v>404</v>
      </c>
      <c r="AB2416" t="s">
        <v>394</v>
      </c>
      <c r="AC2416">
        <v>20151</v>
      </c>
      <c r="AD2416" t="s">
        <v>405</v>
      </c>
      <c r="AE2416" t="s">
        <v>406</v>
      </c>
      <c r="AF2416" t="b">
        <f t="shared" si="37"/>
        <v>0</v>
      </c>
      <c r="AG2416" t="b">
        <f>IF(Table1[[#This Row],[bank_type]] = "Private Nonprofit", TRUE, FALSE)</f>
        <v>0</v>
      </c>
    </row>
    <row r="2417" spans="1:33" x14ac:dyDescent="0.2">
      <c r="A2417">
        <v>6884</v>
      </c>
      <c r="B2417" t="s">
        <v>9930</v>
      </c>
      <c r="C2417" t="s">
        <v>28</v>
      </c>
      <c r="D2417" s="1">
        <v>45796</v>
      </c>
      <c r="E2417" t="s">
        <v>9931</v>
      </c>
      <c r="F2417" t="b">
        <v>1</v>
      </c>
      <c r="K2417" t="s">
        <v>76</v>
      </c>
      <c r="L2417" t="s">
        <v>394</v>
      </c>
      <c r="M2417" t="s">
        <v>9932</v>
      </c>
      <c r="N2417">
        <v>38.982170000000004</v>
      </c>
      <c r="O2417">
        <v>-78.195279999999997</v>
      </c>
      <c r="P2417" t="s">
        <v>78</v>
      </c>
      <c r="Q2417" t="s">
        <v>4715</v>
      </c>
      <c r="R2417" t="s">
        <v>28</v>
      </c>
      <c r="S2417" t="s">
        <v>28</v>
      </c>
      <c r="T2417" t="s">
        <v>394</v>
      </c>
      <c r="U2417" t="s">
        <v>28</v>
      </c>
      <c r="V2417" t="s">
        <v>28</v>
      </c>
      <c r="W2417" t="s">
        <v>875</v>
      </c>
      <c r="X2417" t="s">
        <v>1598</v>
      </c>
      <c r="Y2417" t="s">
        <v>1599</v>
      </c>
      <c r="Z2417" t="s">
        <v>1600</v>
      </c>
      <c r="AA2417" t="s">
        <v>1597</v>
      </c>
      <c r="AB2417" t="s">
        <v>394</v>
      </c>
      <c r="AC2417">
        <v>20176</v>
      </c>
      <c r="AD2417" t="s">
        <v>34</v>
      </c>
      <c r="AE2417" t="s">
        <v>28</v>
      </c>
      <c r="AF2417" t="b">
        <f t="shared" si="37"/>
        <v>0</v>
      </c>
      <c r="AG2417" t="b">
        <f>IF(Table1[[#This Row],[bank_type]] = "Private Nonprofit", TRUE, FALSE)</f>
        <v>0</v>
      </c>
    </row>
    <row r="2418" spans="1:33" x14ac:dyDescent="0.2">
      <c r="A2418">
        <v>469</v>
      </c>
      <c r="B2418" t="s">
        <v>9933</v>
      </c>
      <c r="C2418" s="1">
        <v>35393</v>
      </c>
      <c r="D2418" s="1">
        <v>43746</v>
      </c>
      <c r="E2418" t="s">
        <v>9934</v>
      </c>
      <c r="F2418" t="b">
        <v>1</v>
      </c>
      <c r="G2418" t="s">
        <v>22</v>
      </c>
      <c r="J2418" t="s">
        <v>23</v>
      </c>
      <c r="K2418" t="s">
        <v>24</v>
      </c>
      <c r="L2418" t="s">
        <v>479</v>
      </c>
      <c r="M2418" t="s">
        <v>4727</v>
      </c>
      <c r="N2418">
        <v>33.585830000000001</v>
      </c>
      <c r="O2418">
        <v>-84.058049999999994</v>
      </c>
      <c r="P2418" t="s">
        <v>78</v>
      </c>
      <c r="Q2418" t="s">
        <v>9935</v>
      </c>
      <c r="R2418" t="s">
        <v>4731</v>
      </c>
      <c r="S2418" t="s">
        <v>4730</v>
      </c>
      <c r="T2418" t="s">
        <v>479</v>
      </c>
      <c r="U2418">
        <v>30094</v>
      </c>
      <c r="V2418" t="s">
        <v>28</v>
      </c>
      <c r="W2418" t="s">
        <v>1538</v>
      </c>
      <c r="X2418" t="s">
        <v>4732</v>
      </c>
      <c r="Y2418" t="s">
        <v>4733</v>
      </c>
      <c r="Z2418" t="s">
        <v>4734</v>
      </c>
      <c r="AA2418" t="s">
        <v>4730</v>
      </c>
      <c r="AB2418" t="s">
        <v>479</v>
      </c>
      <c r="AC2418" t="s">
        <v>4735</v>
      </c>
      <c r="AD2418" t="s">
        <v>60</v>
      </c>
      <c r="AE2418" t="s">
        <v>28</v>
      </c>
      <c r="AF2418" t="b">
        <f t="shared" si="37"/>
        <v>0</v>
      </c>
      <c r="AG2418" t="b">
        <f>IF(Table1[[#This Row],[bank_type]] = "Private Nonprofit", TRUE, FALSE)</f>
        <v>0</v>
      </c>
    </row>
    <row r="2419" spans="1:33" x14ac:dyDescent="0.2">
      <c r="A2419">
        <v>4742</v>
      </c>
      <c r="B2419" t="s">
        <v>9936</v>
      </c>
      <c r="C2419" s="1">
        <v>44641</v>
      </c>
      <c r="D2419" s="1">
        <v>44641</v>
      </c>
      <c r="E2419" t="s">
        <v>9937</v>
      </c>
      <c r="F2419" t="b">
        <v>1</v>
      </c>
      <c r="G2419" t="s">
        <v>22</v>
      </c>
      <c r="J2419" t="s">
        <v>23</v>
      </c>
      <c r="K2419" t="s">
        <v>24</v>
      </c>
      <c r="L2419" t="s">
        <v>394</v>
      </c>
      <c r="M2419" t="s">
        <v>9938</v>
      </c>
      <c r="N2419">
        <v>38.274914275399503</v>
      </c>
      <c r="O2419">
        <v>-78.094172326750794</v>
      </c>
      <c r="P2419" t="s">
        <v>78</v>
      </c>
      <c r="Q2419" t="s">
        <v>9939</v>
      </c>
      <c r="R2419" t="s">
        <v>9940</v>
      </c>
      <c r="S2419" t="s">
        <v>3432</v>
      </c>
      <c r="T2419" t="s">
        <v>394</v>
      </c>
      <c r="U2419">
        <v>20118</v>
      </c>
      <c r="V2419" t="s">
        <v>9941</v>
      </c>
      <c r="W2419" t="s">
        <v>948</v>
      </c>
      <c r="X2419" t="s">
        <v>949</v>
      </c>
      <c r="Y2419" t="s">
        <v>950</v>
      </c>
      <c r="Z2419" t="s">
        <v>951</v>
      </c>
      <c r="AA2419" t="s">
        <v>952</v>
      </c>
      <c r="AB2419" t="s">
        <v>953</v>
      </c>
      <c r="AC2419">
        <v>59047</v>
      </c>
      <c r="AD2419" t="s">
        <v>405</v>
      </c>
      <c r="AE2419" t="s">
        <v>954</v>
      </c>
      <c r="AF2419" t="b">
        <f t="shared" si="37"/>
        <v>0</v>
      </c>
      <c r="AG2419" t="b">
        <f>IF(Table1[[#This Row],[bank_type]] = "Private Nonprofit", TRUE, FALSE)</f>
        <v>0</v>
      </c>
    </row>
    <row r="2420" spans="1:33" x14ac:dyDescent="0.2">
      <c r="A2420">
        <v>6650</v>
      </c>
      <c r="B2420" t="s">
        <v>9942</v>
      </c>
      <c r="C2420" t="s">
        <v>28</v>
      </c>
      <c r="D2420" t="s">
        <v>28</v>
      </c>
      <c r="E2420" t="s">
        <v>9943</v>
      </c>
      <c r="F2420" t="b">
        <v>1</v>
      </c>
      <c r="K2420" t="s">
        <v>42</v>
      </c>
      <c r="L2420" t="s">
        <v>470</v>
      </c>
      <c r="M2420" t="s">
        <v>3120</v>
      </c>
      <c r="N2420">
        <v>38.077500000000001</v>
      </c>
      <c r="O2420">
        <v>-121.834614</v>
      </c>
      <c r="P2420" t="s">
        <v>78</v>
      </c>
      <c r="Q2420" t="s">
        <v>9944</v>
      </c>
      <c r="R2420" t="s">
        <v>9945</v>
      </c>
      <c r="S2420" t="s">
        <v>9946</v>
      </c>
      <c r="T2420" t="s">
        <v>470</v>
      </c>
      <c r="U2420">
        <v>93725</v>
      </c>
      <c r="V2420" t="s">
        <v>28</v>
      </c>
      <c r="W2420" t="s">
        <v>646</v>
      </c>
      <c r="X2420" t="s">
        <v>1300</v>
      </c>
      <c r="Y2420" t="s">
        <v>9947</v>
      </c>
      <c r="Z2420" t="s">
        <v>9945</v>
      </c>
      <c r="AA2420" t="s">
        <v>9946</v>
      </c>
      <c r="AB2420" t="s">
        <v>470</v>
      </c>
      <c r="AC2420">
        <v>93725</v>
      </c>
      <c r="AD2420" t="s">
        <v>34</v>
      </c>
      <c r="AE2420" t="s">
        <v>28</v>
      </c>
      <c r="AF2420" t="b">
        <f t="shared" si="37"/>
        <v>0</v>
      </c>
      <c r="AG2420" t="b">
        <f>IF(Table1[[#This Row],[bank_type]] = "Private Nonprofit", TRUE, FALSE)</f>
        <v>0</v>
      </c>
    </row>
    <row r="2421" spans="1:33" x14ac:dyDescent="0.2">
      <c r="A2421">
        <v>1185</v>
      </c>
      <c r="B2421" t="s">
        <v>9948</v>
      </c>
      <c r="C2421" s="1">
        <v>35431</v>
      </c>
      <c r="D2421" s="1">
        <v>42059</v>
      </c>
      <c r="E2421" t="s">
        <v>9949</v>
      </c>
      <c r="F2421" t="b">
        <v>1</v>
      </c>
      <c r="G2421" t="s">
        <v>326</v>
      </c>
      <c r="J2421" t="s">
        <v>332</v>
      </c>
      <c r="K2421" t="s">
        <v>829</v>
      </c>
      <c r="L2421" t="s">
        <v>479</v>
      </c>
      <c r="M2421" t="s">
        <v>9950</v>
      </c>
      <c r="N2421">
        <v>32.3226775603585</v>
      </c>
      <c r="O2421">
        <v>-83.908979662035406</v>
      </c>
      <c r="P2421" t="s">
        <v>705</v>
      </c>
      <c r="Q2421" t="s">
        <v>1235</v>
      </c>
      <c r="R2421" t="s">
        <v>1236</v>
      </c>
      <c r="S2421" t="s">
        <v>843</v>
      </c>
      <c r="T2421" t="s">
        <v>479</v>
      </c>
      <c r="U2421">
        <v>30308</v>
      </c>
      <c r="V2421" t="s">
        <v>1237</v>
      </c>
      <c r="W2421" t="s">
        <v>28</v>
      </c>
      <c r="X2421" t="s">
        <v>28</v>
      </c>
      <c r="Y2421" t="s">
        <v>28</v>
      </c>
      <c r="Z2421" t="s">
        <v>28</v>
      </c>
      <c r="AA2421" t="s">
        <v>28</v>
      </c>
      <c r="AB2421" t="s">
        <v>28</v>
      </c>
      <c r="AC2421" t="s">
        <v>28</v>
      </c>
      <c r="AD2421" t="s">
        <v>28</v>
      </c>
      <c r="AE2421" t="s">
        <v>28</v>
      </c>
      <c r="AF2421" t="b">
        <f t="shared" si="37"/>
        <v>0</v>
      </c>
      <c r="AG2421" t="b">
        <f>IF(Table1[[#This Row],[bank_type]] = "Private Nonprofit", TRUE, FALSE)</f>
        <v>0</v>
      </c>
    </row>
    <row r="2422" spans="1:33" x14ac:dyDescent="0.2">
      <c r="A2422">
        <v>1460</v>
      </c>
      <c r="B2422" t="s">
        <v>9951</v>
      </c>
      <c r="C2422" s="1">
        <v>38630</v>
      </c>
      <c r="D2422" s="1">
        <v>38630</v>
      </c>
      <c r="E2422" t="s">
        <v>9952</v>
      </c>
      <c r="F2422" t="b">
        <v>1</v>
      </c>
      <c r="G2422" t="s">
        <v>326</v>
      </c>
      <c r="H2422" t="s">
        <v>53</v>
      </c>
      <c r="J2422" t="s">
        <v>332</v>
      </c>
      <c r="K2422" t="s">
        <v>24</v>
      </c>
      <c r="L2422" t="s">
        <v>997</v>
      </c>
      <c r="M2422" t="s">
        <v>9599</v>
      </c>
      <c r="N2422">
        <v>32.383776850843397</v>
      </c>
      <c r="O2422">
        <v>-86.057482613146504</v>
      </c>
      <c r="P2422" t="s">
        <v>705</v>
      </c>
      <c r="Q2422" t="s">
        <v>9953</v>
      </c>
      <c r="R2422" t="s">
        <v>28</v>
      </c>
      <c r="S2422" t="s">
        <v>28</v>
      </c>
      <c r="T2422" t="s">
        <v>28</v>
      </c>
      <c r="U2422" t="s">
        <v>28</v>
      </c>
      <c r="V2422" t="s">
        <v>28</v>
      </c>
      <c r="W2422" t="s">
        <v>174</v>
      </c>
      <c r="X2422" t="s">
        <v>9600</v>
      </c>
      <c r="Y2422" t="s">
        <v>9601</v>
      </c>
      <c r="Z2422" t="s">
        <v>9602</v>
      </c>
      <c r="AA2422" t="s">
        <v>1260</v>
      </c>
      <c r="AB2422" t="s">
        <v>997</v>
      </c>
      <c r="AC2422">
        <v>36117</v>
      </c>
      <c r="AD2422" t="s">
        <v>405</v>
      </c>
      <c r="AE2422" t="s">
        <v>9603</v>
      </c>
      <c r="AF2422" t="b">
        <f t="shared" si="37"/>
        <v>0</v>
      </c>
      <c r="AG2422" t="b">
        <f>IF(Table1[[#This Row],[bank_type]] = "Private Nonprofit", TRUE, FALSE)</f>
        <v>0</v>
      </c>
    </row>
    <row r="2423" spans="1:33" x14ac:dyDescent="0.2">
      <c r="A2423">
        <v>2130</v>
      </c>
      <c r="B2423" t="s">
        <v>9954</v>
      </c>
      <c r="C2423" s="1">
        <v>36920</v>
      </c>
      <c r="D2423" s="1">
        <v>41372</v>
      </c>
      <c r="E2423" t="s">
        <v>9955</v>
      </c>
      <c r="F2423" t="b">
        <v>1</v>
      </c>
      <c r="G2423" t="s">
        <v>326</v>
      </c>
      <c r="J2423" t="s">
        <v>332</v>
      </c>
      <c r="K2423" t="s">
        <v>362</v>
      </c>
      <c r="L2423" t="s">
        <v>479</v>
      </c>
      <c r="M2423" t="s">
        <v>9956</v>
      </c>
      <c r="N2423">
        <v>31.931571000000002</v>
      </c>
      <c r="O2423">
        <v>-82.324926000000005</v>
      </c>
      <c r="P2423" t="s">
        <v>38</v>
      </c>
      <c r="Q2423" t="s">
        <v>28</v>
      </c>
      <c r="R2423" t="s">
        <v>28</v>
      </c>
      <c r="S2423" t="s">
        <v>28</v>
      </c>
      <c r="T2423" t="s">
        <v>28</v>
      </c>
      <c r="U2423" t="s">
        <v>28</v>
      </c>
      <c r="V2423" t="s">
        <v>28</v>
      </c>
      <c r="W2423" t="s">
        <v>28</v>
      </c>
      <c r="X2423" t="s">
        <v>28</v>
      </c>
      <c r="Y2423" t="s">
        <v>28</v>
      </c>
      <c r="Z2423" t="s">
        <v>28</v>
      </c>
      <c r="AA2423" t="s">
        <v>28</v>
      </c>
      <c r="AB2423" t="s">
        <v>28</v>
      </c>
      <c r="AC2423" t="s">
        <v>28</v>
      </c>
      <c r="AD2423" t="s">
        <v>28</v>
      </c>
      <c r="AE2423" t="s">
        <v>28</v>
      </c>
      <c r="AF2423" t="b">
        <f t="shared" si="37"/>
        <v>0</v>
      </c>
      <c r="AG2423" t="b">
        <f>IF(Table1[[#This Row],[bank_type]] = "Private Nonprofit", TRUE, FALSE)</f>
        <v>1</v>
      </c>
    </row>
    <row r="2424" spans="1:33" x14ac:dyDescent="0.2">
      <c r="A2424">
        <v>2131</v>
      </c>
      <c r="B2424" t="s">
        <v>9957</v>
      </c>
      <c r="C2424" s="1">
        <v>37653</v>
      </c>
      <c r="D2424" s="1">
        <v>41372</v>
      </c>
      <c r="E2424" t="s">
        <v>9958</v>
      </c>
      <c r="F2424" t="b">
        <v>1</v>
      </c>
      <c r="G2424" t="s">
        <v>326</v>
      </c>
      <c r="J2424" t="s">
        <v>332</v>
      </c>
      <c r="K2424" t="s">
        <v>362</v>
      </c>
      <c r="L2424" t="s">
        <v>479</v>
      </c>
      <c r="M2424" t="s">
        <v>9959</v>
      </c>
      <c r="N2424">
        <v>31.969812999999998</v>
      </c>
      <c r="O2424">
        <v>-82.331148999999996</v>
      </c>
      <c r="P2424" t="s">
        <v>38</v>
      </c>
      <c r="Q2424" t="s">
        <v>28</v>
      </c>
      <c r="R2424" t="s">
        <v>28</v>
      </c>
      <c r="S2424" t="s">
        <v>28</v>
      </c>
      <c r="T2424" t="s">
        <v>28</v>
      </c>
      <c r="U2424" t="s">
        <v>28</v>
      </c>
      <c r="V2424" t="s">
        <v>28</v>
      </c>
      <c r="W2424" t="s">
        <v>28</v>
      </c>
      <c r="X2424" t="s">
        <v>28</v>
      </c>
      <c r="Y2424" t="s">
        <v>28</v>
      </c>
      <c r="Z2424" t="s">
        <v>28</v>
      </c>
      <c r="AA2424" t="s">
        <v>28</v>
      </c>
      <c r="AB2424" t="s">
        <v>28</v>
      </c>
      <c r="AC2424" t="s">
        <v>28</v>
      </c>
      <c r="AD2424" t="s">
        <v>28</v>
      </c>
      <c r="AE2424" t="s">
        <v>28</v>
      </c>
      <c r="AF2424" t="b">
        <f t="shared" si="37"/>
        <v>0</v>
      </c>
      <c r="AG2424" t="b">
        <f>IF(Table1[[#This Row],[bank_type]] = "Private Nonprofit", TRUE, FALSE)</f>
        <v>1</v>
      </c>
    </row>
    <row r="2425" spans="1:33" x14ac:dyDescent="0.2">
      <c r="A2425">
        <v>6531</v>
      </c>
      <c r="B2425" t="s">
        <v>9960</v>
      </c>
      <c r="C2425" s="1">
        <v>44939</v>
      </c>
      <c r="D2425" s="1">
        <v>44939</v>
      </c>
      <c r="E2425" t="s">
        <v>9961</v>
      </c>
      <c r="F2425" t="b">
        <v>1</v>
      </c>
      <c r="G2425" t="s">
        <v>668</v>
      </c>
      <c r="K2425" t="s">
        <v>24</v>
      </c>
      <c r="L2425" t="s">
        <v>692</v>
      </c>
      <c r="M2425" t="s">
        <v>5858</v>
      </c>
      <c r="N2425">
        <v>27.2339472681142</v>
      </c>
      <c r="O2425">
        <v>-81.320497723198599</v>
      </c>
      <c r="P2425" t="s">
        <v>78</v>
      </c>
      <c r="Q2425" t="s">
        <v>9962</v>
      </c>
      <c r="R2425" t="s">
        <v>9963</v>
      </c>
      <c r="S2425" t="s">
        <v>1357</v>
      </c>
      <c r="T2425" t="s">
        <v>692</v>
      </c>
      <c r="U2425" t="s">
        <v>28</v>
      </c>
      <c r="V2425" t="s">
        <v>9964</v>
      </c>
      <c r="W2425" t="s">
        <v>345</v>
      </c>
      <c r="X2425" t="s">
        <v>1371</v>
      </c>
      <c r="Y2425" t="s">
        <v>1372</v>
      </c>
      <c r="Z2425" t="s">
        <v>1373</v>
      </c>
      <c r="AA2425" t="s">
        <v>1357</v>
      </c>
      <c r="AB2425" t="s">
        <v>692</v>
      </c>
      <c r="AC2425" t="s">
        <v>1374</v>
      </c>
      <c r="AD2425" t="s">
        <v>405</v>
      </c>
      <c r="AE2425" t="s">
        <v>1375</v>
      </c>
      <c r="AF2425" t="b">
        <f t="shared" si="37"/>
        <v>0</v>
      </c>
      <c r="AG2425" t="b">
        <f>IF(Table1[[#This Row],[bank_type]] = "Private Nonprofit", TRUE, FALSE)</f>
        <v>0</v>
      </c>
    </row>
    <row r="2426" spans="1:33" x14ac:dyDescent="0.2">
      <c r="A2426">
        <v>7252</v>
      </c>
      <c r="B2426" t="s">
        <v>9965</v>
      </c>
      <c r="C2426" t="s">
        <v>28</v>
      </c>
      <c r="D2426" s="1">
        <v>45853</v>
      </c>
      <c r="E2426" t="s">
        <v>9966</v>
      </c>
      <c r="F2426" t="b">
        <v>1</v>
      </c>
      <c r="K2426" t="s">
        <v>42</v>
      </c>
      <c r="L2426" t="s">
        <v>394</v>
      </c>
      <c r="M2426" t="s">
        <v>6492</v>
      </c>
      <c r="N2426">
        <v>37.069139999999997</v>
      </c>
      <c r="O2426">
        <v>-76.743830000000003</v>
      </c>
      <c r="P2426" t="s">
        <v>78</v>
      </c>
      <c r="Q2426" t="s">
        <v>9967</v>
      </c>
      <c r="R2426" t="s">
        <v>9968</v>
      </c>
      <c r="S2426" t="s">
        <v>4290</v>
      </c>
      <c r="T2426" t="s">
        <v>394</v>
      </c>
      <c r="U2426">
        <v>23834</v>
      </c>
      <c r="V2426" t="s">
        <v>28</v>
      </c>
      <c r="W2426" t="s">
        <v>2549</v>
      </c>
      <c r="X2426" t="s">
        <v>4291</v>
      </c>
      <c r="Y2426" t="s">
        <v>28</v>
      </c>
      <c r="Z2426" t="s">
        <v>4292</v>
      </c>
      <c r="AA2426" t="s">
        <v>940</v>
      </c>
      <c r="AB2426" t="s">
        <v>394</v>
      </c>
      <c r="AC2426">
        <v>23231</v>
      </c>
      <c r="AD2426" t="s">
        <v>405</v>
      </c>
      <c r="AE2426" t="s">
        <v>4293</v>
      </c>
      <c r="AF2426" t="b">
        <f t="shared" si="37"/>
        <v>0</v>
      </c>
      <c r="AG2426" t="b">
        <f>IF(Table1[[#This Row],[bank_type]] = "Private Nonprofit", TRUE, FALSE)</f>
        <v>0</v>
      </c>
    </row>
    <row r="2427" spans="1:33" x14ac:dyDescent="0.2">
      <c r="A2427">
        <v>7252</v>
      </c>
      <c r="B2427" t="s">
        <v>9965</v>
      </c>
      <c r="C2427" t="s">
        <v>28</v>
      </c>
      <c r="D2427" s="1">
        <v>45853</v>
      </c>
      <c r="E2427" t="s">
        <v>9966</v>
      </c>
      <c r="F2427" t="b">
        <v>1</v>
      </c>
      <c r="K2427" t="s">
        <v>42</v>
      </c>
      <c r="L2427" t="s">
        <v>394</v>
      </c>
      <c r="M2427" t="s">
        <v>6492</v>
      </c>
      <c r="N2427">
        <v>37.069139999999997</v>
      </c>
      <c r="O2427">
        <v>-76.743830000000003</v>
      </c>
      <c r="P2427" t="s">
        <v>78</v>
      </c>
      <c r="Q2427" t="s">
        <v>9967</v>
      </c>
      <c r="R2427" t="s">
        <v>9968</v>
      </c>
      <c r="S2427" t="s">
        <v>4290</v>
      </c>
      <c r="T2427" t="s">
        <v>394</v>
      </c>
      <c r="U2427">
        <v>23834</v>
      </c>
      <c r="V2427" t="s">
        <v>28</v>
      </c>
      <c r="W2427" t="s">
        <v>56</v>
      </c>
      <c r="X2427" t="s">
        <v>4294</v>
      </c>
      <c r="Y2427" t="s">
        <v>4295</v>
      </c>
      <c r="Z2427" t="s">
        <v>4296</v>
      </c>
      <c r="AA2427" t="s">
        <v>940</v>
      </c>
      <c r="AB2427" t="s">
        <v>394</v>
      </c>
      <c r="AC2427">
        <v>23231</v>
      </c>
      <c r="AD2427" t="s">
        <v>405</v>
      </c>
      <c r="AE2427" t="s">
        <v>28</v>
      </c>
      <c r="AF2427" t="b">
        <f t="shared" si="37"/>
        <v>0</v>
      </c>
      <c r="AG2427" t="b">
        <f>IF(Table1[[#This Row],[bank_type]] = "Private Nonprofit", TRUE, FALSE)</f>
        <v>0</v>
      </c>
    </row>
    <row r="2428" spans="1:33" x14ac:dyDescent="0.2">
      <c r="A2428">
        <v>3070</v>
      </c>
      <c r="B2428" t="s">
        <v>9969</v>
      </c>
      <c r="C2428" t="s">
        <v>28</v>
      </c>
      <c r="D2428" s="1">
        <v>44865</v>
      </c>
      <c r="E2428" t="s">
        <v>9970</v>
      </c>
      <c r="F2428" t="b">
        <v>1</v>
      </c>
      <c r="K2428" t="s">
        <v>76</v>
      </c>
      <c r="L2428" t="s">
        <v>470</v>
      </c>
      <c r="M2428" t="s">
        <v>1628</v>
      </c>
      <c r="N2428">
        <v>33.28</v>
      </c>
      <c r="O2428">
        <v>-117.22</v>
      </c>
      <c r="P2428" t="s">
        <v>78</v>
      </c>
      <c r="Q2428" t="s">
        <v>9971</v>
      </c>
      <c r="R2428" t="s">
        <v>9972</v>
      </c>
      <c r="S2428" t="s">
        <v>9973</v>
      </c>
      <c r="T2428" t="s">
        <v>470</v>
      </c>
      <c r="U2428">
        <v>92003</v>
      </c>
      <c r="V2428" t="s">
        <v>28</v>
      </c>
      <c r="W2428" t="s">
        <v>1205</v>
      </c>
      <c r="X2428" t="s">
        <v>5816</v>
      </c>
      <c r="Y2428" t="s">
        <v>5817</v>
      </c>
      <c r="Z2428" t="s">
        <v>5818</v>
      </c>
      <c r="AA2428" t="s">
        <v>5814</v>
      </c>
      <c r="AB2428" t="s">
        <v>470</v>
      </c>
      <c r="AC2428">
        <v>94941</v>
      </c>
      <c r="AD2428" t="s">
        <v>60</v>
      </c>
      <c r="AE2428" t="s">
        <v>5815</v>
      </c>
      <c r="AF2428" t="b">
        <f t="shared" si="37"/>
        <v>0</v>
      </c>
      <c r="AG2428" t="b">
        <f>IF(Table1[[#This Row],[bank_type]] = "Private Nonprofit", TRUE, FALSE)</f>
        <v>0</v>
      </c>
    </row>
    <row r="2429" spans="1:33" x14ac:dyDescent="0.2">
      <c r="A2429">
        <v>471</v>
      </c>
      <c r="B2429" t="s">
        <v>9974</v>
      </c>
      <c r="C2429" s="1">
        <v>36678</v>
      </c>
      <c r="D2429" s="1">
        <v>40178</v>
      </c>
      <c r="E2429" t="s">
        <v>9975</v>
      </c>
      <c r="F2429" t="b">
        <v>1</v>
      </c>
      <c r="G2429" t="s">
        <v>326</v>
      </c>
      <c r="J2429" t="s">
        <v>332</v>
      </c>
      <c r="K2429" t="s">
        <v>362</v>
      </c>
      <c r="L2429" t="s">
        <v>479</v>
      </c>
      <c r="M2429" t="s">
        <v>9976</v>
      </c>
      <c r="N2429">
        <v>31.783149999999999</v>
      </c>
      <c r="O2429">
        <v>-84.372579999999999</v>
      </c>
      <c r="P2429" t="s">
        <v>78</v>
      </c>
      <c r="Q2429" t="s">
        <v>28</v>
      </c>
      <c r="R2429" t="s">
        <v>28</v>
      </c>
      <c r="S2429" t="s">
        <v>28</v>
      </c>
      <c r="T2429" t="s">
        <v>28</v>
      </c>
      <c r="U2429" t="s">
        <v>28</v>
      </c>
      <c r="V2429" t="s">
        <v>28</v>
      </c>
      <c r="W2429" t="s">
        <v>9977</v>
      </c>
      <c r="X2429" t="s">
        <v>9978</v>
      </c>
      <c r="Y2429" t="s">
        <v>9979</v>
      </c>
      <c r="Z2429" t="s">
        <v>9980</v>
      </c>
      <c r="AA2429" t="s">
        <v>1597</v>
      </c>
      <c r="AB2429" t="s">
        <v>479</v>
      </c>
      <c r="AC2429">
        <v>31763</v>
      </c>
      <c r="AD2429" t="s">
        <v>39</v>
      </c>
      <c r="AE2429" t="s">
        <v>28</v>
      </c>
      <c r="AF2429" t="b">
        <f t="shared" si="37"/>
        <v>0</v>
      </c>
      <c r="AG2429" t="b">
        <f>IF(Table1[[#This Row],[bank_type]] = "Private Nonprofit", TRUE, FALSE)</f>
        <v>0</v>
      </c>
    </row>
    <row r="2430" spans="1:33" x14ac:dyDescent="0.2">
      <c r="A2430">
        <v>6432</v>
      </c>
      <c r="B2430" t="s">
        <v>9981</v>
      </c>
      <c r="C2430" s="1">
        <v>44813</v>
      </c>
      <c r="D2430" s="1">
        <v>44813</v>
      </c>
      <c r="E2430" t="s">
        <v>9982</v>
      </c>
      <c r="F2430" t="b">
        <v>1</v>
      </c>
      <c r="G2430" t="s">
        <v>326</v>
      </c>
      <c r="J2430" t="s">
        <v>332</v>
      </c>
      <c r="K2430" t="s">
        <v>24</v>
      </c>
      <c r="L2430" t="s">
        <v>515</v>
      </c>
      <c r="M2430" t="s">
        <v>1741</v>
      </c>
      <c r="N2430">
        <v>30.619679999999999</v>
      </c>
      <c r="O2430">
        <v>-90.559079999999994</v>
      </c>
      <c r="P2430" t="s">
        <v>78</v>
      </c>
      <c r="Q2430" t="s">
        <v>5723</v>
      </c>
      <c r="R2430" t="s">
        <v>1058</v>
      </c>
      <c r="S2430" t="s">
        <v>1059</v>
      </c>
      <c r="T2430" t="s">
        <v>438</v>
      </c>
      <c r="U2430">
        <v>77401</v>
      </c>
      <c r="V2430" t="s">
        <v>582</v>
      </c>
      <c r="W2430" t="s">
        <v>583</v>
      </c>
      <c r="X2430" t="s">
        <v>584</v>
      </c>
      <c r="Y2430" t="s">
        <v>585</v>
      </c>
      <c r="Z2430" t="s">
        <v>586</v>
      </c>
      <c r="AA2430" t="s">
        <v>524</v>
      </c>
      <c r="AB2430" t="s">
        <v>515</v>
      </c>
      <c r="AC2430">
        <v>70508</v>
      </c>
      <c r="AD2430" t="s">
        <v>60</v>
      </c>
      <c r="AE2430" t="s">
        <v>28</v>
      </c>
      <c r="AF2430" t="b">
        <f t="shared" si="37"/>
        <v>0</v>
      </c>
      <c r="AG2430" t="b">
        <f>IF(Table1[[#This Row],[bank_type]] = "Private Nonprofit", TRUE, FALSE)</f>
        <v>0</v>
      </c>
    </row>
    <row r="2431" spans="1:33" x14ac:dyDescent="0.2">
      <c r="A2431">
        <v>6432</v>
      </c>
      <c r="B2431" t="s">
        <v>9981</v>
      </c>
      <c r="C2431" s="1">
        <v>44813</v>
      </c>
      <c r="D2431" s="1">
        <v>44813</v>
      </c>
      <c r="E2431" t="s">
        <v>9982</v>
      </c>
      <c r="F2431" t="b">
        <v>1</v>
      </c>
      <c r="G2431" t="s">
        <v>326</v>
      </c>
      <c r="J2431" t="s">
        <v>332</v>
      </c>
      <c r="K2431" t="s">
        <v>24</v>
      </c>
      <c r="L2431" t="s">
        <v>515</v>
      </c>
      <c r="M2431" t="s">
        <v>1741</v>
      </c>
      <c r="N2431">
        <v>30.619679999999999</v>
      </c>
      <c r="O2431">
        <v>-90.559079999999994</v>
      </c>
      <c r="P2431" t="s">
        <v>78</v>
      </c>
      <c r="Q2431" t="s">
        <v>5723</v>
      </c>
      <c r="R2431" t="s">
        <v>1058</v>
      </c>
      <c r="S2431" t="s">
        <v>1059</v>
      </c>
      <c r="T2431" t="s">
        <v>438</v>
      </c>
      <c r="U2431">
        <v>77401</v>
      </c>
      <c r="V2431" t="s">
        <v>582</v>
      </c>
      <c r="W2431" t="s">
        <v>875</v>
      </c>
      <c r="X2431" t="s">
        <v>4403</v>
      </c>
      <c r="Y2431" t="s">
        <v>9983</v>
      </c>
      <c r="Z2431" t="s">
        <v>1412</v>
      </c>
      <c r="AA2431" t="s">
        <v>1059</v>
      </c>
      <c r="AB2431" t="s">
        <v>438</v>
      </c>
      <c r="AC2431">
        <v>77401</v>
      </c>
      <c r="AD2431" t="s">
        <v>34</v>
      </c>
      <c r="AE2431" t="s">
        <v>9984</v>
      </c>
      <c r="AF2431" t="b">
        <f t="shared" si="37"/>
        <v>0</v>
      </c>
      <c r="AG2431" t="b">
        <f>IF(Table1[[#This Row],[bank_type]] = "Private Nonprofit", TRUE, FALSE)</f>
        <v>0</v>
      </c>
    </row>
    <row r="2432" spans="1:33" x14ac:dyDescent="0.2">
      <c r="A2432">
        <v>2084</v>
      </c>
      <c r="B2432" t="s">
        <v>9985</v>
      </c>
      <c r="C2432" s="1">
        <v>40562</v>
      </c>
      <c r="D2432" s="1">
        <v>40562</v>
      </c>
      <c r="E2432" t="s">
        <v>9986</v>
      </c>
      <c r="F2432" t="b">
        <v>1</v>
      </c>
      <c r="G2432" t="s">
        <v>668</v>
      </c>
      <c r="K2432" t="s">
        <v>24</v>
      </c>
      <c r="L2432" t="s">
        <v>692</v>
      </c>
      <c r="M2432" t="s">
        <v>693</v>
      </c>
      <c r="N2432">
        <v>27.725542035521102</v>
      </c>
      <c r="O2432">
        <v>-81.458685009952603</v>
      </c>
      <c r="P2432" t="s">
        <v>78</v>
      </c>
      <c r="Q2432" t="s">
        <v>9987</v>
      </c>
      <c r="R2432" t="s">
        <v>9988</v>
      </c>
      <c r="S2432" t="s">
        <v>1357</v>
      </c>
      <c r="T2432" t="s">
        <v>692</v>
      </c>
      <c r="U2432">
        <v>32805</v>
      </c>
      <c r="V2432" t="s">
        <v>28</v>
      </c>
      <c r="W2432" t="s">
        <v>9989</v>
      </c>
      <c r="X2432" t="s">
        <v>9990</v>
      </c>
      <c r="Y2432" t="s">
        <v>28</v>
      </c>
      <c r="Z2432" t="s">
        <v>9988</v>
      </c>
      <c r="AA2432" t="s">
        <v>1357</v>
      </c>
      <c r="AB2432" t="s">
        <v>692</v>
      </c>
      <c r="AC2432">
        <v>32805</v>
      </c>
      <c r="AD2432" t="s">
        <v>34</v>
      </c>
      <c r="AE2432" t="s">
        <v>28</v>
      </c>
      <c r="AF2432" t="b">
        <f t="shared" si="37"/>
        <v>0</v>
      </c>
      <c r="AG2432" t="b">
        <f>IF(Table1[[#This Row],[bank_type]] = "Private Nonprofit", TRUE, FALSE)</f>
        <v>0</v>
      </c>
    </row>
    <row r="2433" spans="1:33" x14ac:dyDescent="0.2">
      <c r="A2433">
        <v>2084</v>
      </c>
      <c r="B2433" t="s">
        <v>9985</v>
      </c>
      <c r="C2433" s="1">
        <v>40562</v>
      </c>
      <c r="D2433" s="1">
        <v>40562</v>
      </c>
      <c r="E2433" t="s">
        <v>9986</v>
      </c>
      <c r="F2433" t="b">
        <v>1</v>
      </c>
      <c r="G2433" t="s">
        <v>668</v>
      </c>
      <c r="K2433" t="s">
        <v>24</v>
      </c>
      <c r="L2433" t="s">
        <v>692</v>
      </c>
      <c r="M2433" t="s">
        <v>693</v>
      </c>
      <c r="N2433">
        <v>27.725542035521102</v>
      </c>
      <c r="O2433">
        <v>-81.458685009952603</v>
      </c>
      <c r="P2433" t="s">
        <v>78</v>
      </c>
      <c r="Q2433" t="s">
        <v>9987</v>
      </c>
      <c r="R2433" t="s">
        <v>9988</v>
      </c>
      <c r="S2433" t="s">
        <v>1357</v>
      </c>
      <c r="T2433" t="s">
        <v>692</v>
      </c>
      <c r="U2433">
        <v>32805</v>
      </c>
      <c r="V2433" t="s">
        <v>28</v>
      </c>
      <c r="W2433" t="s">
        <v>974</v>
      </c>
      <c r="X2433" t="s">
        <v>9991</v>
      </c>
      <c r="Y2433" t="s">
        <v>9992</v>
      </c>
      <c r="Z2433" t="s">
        <v>4087</v>
      </c>
      <c r="AA2433" t="s">
        <v>1357</v>
      </c>
      <c r="AB2433" t="s">
        <v>692</v>
      </c>
      <c r="AC2433">
        <v>32803</v>
      </c>
      <c r="AD2433" t="s">
        <v>405</v>
      </c>
      <c r="AE2433" t="s">
        <v>28</v>
      </c>
      <c r="AF2433" t="b">
        <f t="shared" si="37"/>
        <v>0</v>
      </c>
      <c r="AG2433" t="b">
        <f>IF(Table1[[#This Row],[bank_type]] = "Private Nonprofit", TRUE, FALSE)</f>
        <v>0</v>
      </c>
    </row>
    <row r="2434" spans="1:33" x14ac:dyDescent="0.2">
      <c r="A2434">
        <v>2084</v>
      </c>
      <c r="B2434" t="s">
        <v>9985</v>
      </c>
      <c r="C2434" s="1">
        <v>40562</v>
      </c>
      <c r="D2434" s="1">
        <v>40562</v>
      </c>
      <c r="E2434" t="s">
        <v>9986</v>
      </c>
      <c r="F2434" t="b">
        <v>1</v>
      </c>
      <c r="G2434" t="s">
        <v>668</v>
      </c>
      <c r="K2434" t="s">
        <v>24</v>
      </c>
      <c r="L2434" t="s">
        <v>692</v>
      </c>
      <c r="M2434" t="s">
        <v>693</v>
      </c>
      <c r="N2434">
        <v>27.725542035521102</v>
      </c>
      <c r="O2434">
        <v>-81.458685009952603</v>
      </c>
      <c r="P2434" t="s">
        <v>78</v>
      </c>
      <c r="Q2434" t="s">
        <v>9987</v>
      </c>
      <c r="R2434" t="s">
        <v>9988</v>
      </c>
      <c r="S2434" t="s">
        <v>1357</v>
      </c>
      <c r="T2434" t="s">
        <v>692</v>
      </c>
      <c r="U2434">
        <v>32805</v>
      </c>
      <c r="V2434" t="s">
        <v>28</v>
      </c>
      <c r="W2434" t="s">
        <v>345</v>
      </c>
      <c r="X2434" t="s">
        <v>1371</v>
      </c>
      <c r="Y2434" t="s">
        <v>1372</v>
      </c>
      <c r="Z2434" t="s">
        <v>4087</v>
      </c>
      <c r="AA2434" t="s">
        <v>1357</v>
      </c>
      <c r="AB2434" t="s">
        <v>692</v>
      </c>
      <c r="AC2434">
        <v>32803</v>
      </c>
      <c r="AD2434" t="s">
        <v>60</v>
      </c>
      <c r="AE2434" t="s">
        <v>28</v>
      </c>
      <c r="AF2434" t="b">
        <f t="shared" si="37"/>
        <v>0</v>
      </c>
      <c r="AG2434" t="b">
        <f>IF(Table1[[#This Row],[bank_type]] = "Private Nonprofit", TRUE, FALSE)</f>
        <v>0</v>
      </c>
    </row>
    <row r="2435" spans="1:33" x14ac:dyDescent="0.2">
      <c r="A2435">
        <v>5851</v>
      </c>
      <c r="B2435" t="s">
        <v>9993</v>
      </c>
      <c r="C2435" t="s">
        <v>28</v>
      </c>
      <c r="D2435" s="1">
        <v>45716</v>
      </c>
      <c r="E2435" t="s">
        <v>9994</v>
      </c>
      <c r="F2435" t="b">
        <v>1</v>
      </c>
      <c r="G2435" t="s">
        <v>22</v>
      </c>
      <c r="J2435" t="s">
        <v>23</v>
      </c>
      <c r="K2435" t="s">
        <v>24</v>
      </c>
      <c r="L2435" t="s">
        <v>394</v>
      </c>
      <c r="M2435" t="s">
        <v>395</v>
      </c>
      <c r="N2435">
        <v>38.556412999999999</v>
      </c>
      <c r="O2435">
        <v>-77.747732999999997</v>
      </c>
      <c r="P2435" t="s">
        <v>78</v>
      </c>
      <c r="Q2435" t="s">
        <v>28</v>
      </c>
      <c r="R2435" t="s">
        <v>28</v>
      </c>
      <c r="S2435" t="s">
        <v>28</v>
      </c>
      <c r="T2435" t="s">
        <v>28</v>
      </c>
      <c r="U2435" t="s">
        <v>28</v>
      </c>
      <c r="V2435" t="s">
        <v>28</v>
      </c>
      <c r="W2435" t="s">
        <v>875</v>
      </c>
      <c r="X2435" t="s">
        <v>1598</v>
      </c>
      <c r="Y2435" t="s">
        <v>1599</v>
      </c>
      <c r="Z2435" t="s">
        <v>1600</v>
      </c>
      <c r="AA2435" t="s">
        <v>1597</v>
      </c>
      <c r="AB2435" t="s">
        <v>394</v>
      </c>
      <c r="AC2435">
        <v>20176</v>
      </c>
      <c r="AD2435" t="s">
        <v>34</v>
      </c>
      <c r="AE2435" t="s">
        <v>28</v>
      </c>
      <c r="AF2435" t="b">
        <f t="shared" ref="AF2435:AF2498" si="38">IF(P2435="Public Commercial",TRUE,FALSE)</f>
        <v>0</v>
      </c>
      <c r="AG2435" t="b">
        <f>IF(Table1[[#This Row],[bank_type]] = "Private Nonprofit", TRUE, FALSE)</f>
        <v>0</v>
      </c>
    </row>
    <row r="2436" spans="1:33" x14ac:dyDescent="0.2">
      <c r="A2436">
        <v>5851</v>
      </c>
      <c r="B2436" t="s">
        <v>9993</v>
      </c>
      <c r="C2436" t="s">
        <v>28</v>
      </c>
      <c r="D2436" s="1">
        <v>45716</v>
      </c>
      <c r="E2436" t="s">
        <v>9994</v>
      </c>
      <c r="F2436" t="b">
        <v>1</v>
      </c>
      <c r="G2436" t="s">
        <v>22</v>
      </c>
      <c r="J2436" t="s">
        <v>23</v>
      </c>
      <c r="K2436" t="s">
        <v>24</v>
      </c>
      <c r="L2436" t="s">
        <v>394</v>
      </c>
      <c r="M2436" t="s">
        <v>395</v>
      </c>
      <c r="N2436">
        <v>38.556412999999999</v>
      </c>
      <c r="O2436">
        <v>-77.747732999999997</v>
      </c>
      <c r="P2436" t="s">
        <v>78</v>
      </c>
      <c r="Q2436" t="s">
        <v>28</v>
      </c>
      <c r="R2436" t="s">
        <v>28</v>
      </c>
      <c r="S2436" t="s">
        <v>28</v>
      </c>
      <c r="T2436" t="s">
        <v>28</v>
      </c>
      <c r="U2436" t="s">
        <v>28</v>
      </c>
      <c r="V2436" t="s">
        <v>28</v>
      </c>
      <c r="W2436" t="s">
        <v>400</v>
      </c>
      <c r="X2436" t="s">
        <v>401</v>
      </c>
      <c r="Y2436" t="s">
        <v>402</v>
      </c>
      <c r="Z2436" t="s">
        <v>403</v>
      </c>
      <c r="AA2436" t="s">
        <v>404</v>
      </c>
      <c r="AB2436" t="s">
        <v>394</v>
      </c>
      <c r="AC2436">
        <v>20151</v>
      </c>
      <c r="AD2436" t="s">
        <v>405</v>
      </c>
      <c r="AE2436" t="s">
        <v>406</v>
      </c>
      <c r="AF2436" t="b">
        <f t="shared" si="38"/>
        <v>0</v>
      </c>
      <c r="AG2436" t="b">
        <f>IF(Table1[[#This Row],[bank_type]] = "Private Nonprofit", TRUE, FALSE)</f>
        <v>0</v>
      </c>
    </row>
    <row r="2437" spans="1:33" x14ac:dyDescent="0.2">
      <c r="A2437">
        <v>5851</v>
      </c>
      <c r="B2437" t="s">
        <v>9993</v>
      </c>
      <c r="C2437" t="s">
        <v>28</v>
      </c>
      <c r="D2437" s="1">
        <v>45716</v>
      </c>
      <c r="E2437" t="s">
        <v>9994</v>
      </c>
      <c r="F2437" t="b">
        <v>1</v>
      </c>
      <c r="G2437" t="s">
        <v>22</v>
      </c>
      <c r="J2437" t="s">
        <v>23</v>
      </c>
      <c r="K2437" t="s">
        <v>24</v>
      </c>
      <c r="L2437" t="s">
        <v>394</v>
      </c>
      <c r="M2437" t="s">
        <v>395</v>
      </c>
      <c r="N2437">
        <v>38.556412999999999</v>
      </c>
      <c r="O2437">
        <v>-77.747732999999997</v>
      </c>
      <c r="P2437" t="s">
        <v>78</v>
      </c>
      <c r="Q2437" t="s">
        <v>28</v>
      </c>
      <c r="R2437" t="s">
        <v>28</v>
      </c>
      <c r="S2437" t="s">
        <v>28</v>
      </c>
      <c r="T2437" t="s">
        <v>28</v>
      </c>
      <c r="U2437" t="s">
        <v>28</v>
      </c>
      <c r="V2437" t="s">
        <v>28</v>
      </c>
      <c r="W2437" t="s">
        <v>411</v>
      </c>
      <c r="X2437" t="s">
        <v>412</v>
      </c>
      <c r="Y2437" t="s">
        <v>413</v>
      </c>
      <c r="Z2437" t="s">
        <v>414</v>
      </c>
      <c r="AA2437" t="s">
        <v>404</v>
      </c>
      <c r="AB2437" t="s">
        <v>394</v>
      </c>
      <c r="AC2437">
        <v>20151</v>
      </c>
      <c r="AD2437" t="s">
        <v>405</v>
      </c>
      <c r="AE2437" t="s">
        <v>28</v>
      </c>
      <c r="AF2437" t="b">
        <f t="shared" si="38"/>
        <v>0</v>
      </c>
      <c r="AG2437" t="b">
        <f>IF(Table1[[#This Row],[bank_type]] = "Private Nonprofit", TRUE, FALSE)</f>
        <v>0</v>
      </c>
    </row>
    <row r="2438" spans="1:33" x14ac:dyDescent="0.2">
      <c r="A2438">
        <v>791</v>
      </c>
      <c r="B2438" t="s">
        <v>9995</v>
      </c>
      <c r="C2438" s="1">
        <v>37785</v>
      </c>
      <c r="D2438" s="1">
        <v>37785</v>
      </c>
      <c r="E2438" t="s">
        <v>9996</v>
      </c>
      <c r="F2438" t="b">
        <v>1</v>
      </c>
      <c r="G2438" t="s">
        <v>326</v>
      </c>
      <c r="J2438" t="s">
        <v>332</v>
      </c>
      <c r="K2438" t="s">
        <v>24</v>
      </c>
      <c r="L2438" t="s">
        <v>853</v>
      </c>
      <c r="M2438" t="s">
        <v>9997</v>
      </c>
      <c r="N2438">
        <v>47.126084156995603</v>
      </c>
      <c r="O2438">
        <v>-119.271783492704</v>
      </c>
      <c r="P2438" t="s">
        <v>705</v>
      </c>
      <c r="Q2438" t="s">
        <v>9998</v>
      </c>
      <c r="R2438" t="s">
        <v>9999</v>
      </c>
      <c r="S2438" t="s">
        <v>10000</v>
      </c>
      <c r="T2438" t="s">
        <v>853</v>
      </c>
      <c r="U2438" t="s">
        <v>10001</v>
      </c>
      <c r="V2438" t="s">
        <v>10002</v>
      </c>
      <c r="W2438" t="s">
        <v>3646</v>
      </c>
      <c r="X2438" t="s">
        <v>10003</v>
      </c>
      <c r="Y2438" t="s">
        <v>10004</v>
      </c>
      <c r="Z2438" t="s">
        <v>28</v>
      </c>
      <c r="AA2438" t="s">
        <v>10000</v>
      </c>
      <c r="AB2438" t="s">
        <v>853</v>
      </c>
      <c r="AC2438" t="s">
        <v>28</v>
      </c>
      <c r="AD2438" t="s">
        <v>39</v>
      </c>
      <c r="AE2438" t="s">
        <v>28</v>
      </c>
      <c r="AF2438" t="b">
        <f t="shared" si="38"/>
        <v>0</v>
      </c>
      <c r="AG2438" t="b">
        <f>IF(Table1[[#This Row],[bank_type]] = "Private Nonprofit", TRUE, FALSE)</f>
        <v>0</v>
      </c>
    </row>
    <row r="2439" spans="1:33" x14ac:dyDescent="0.2">
      <c r="A2439">
        <v>5311</v>
      </c>
      <c r="B2439" t="s">
        <v>10005</v>
      </c>
      <c r="C2439" s="1">
        <v>44312</v>
      </c>
      <c r="D2439" s="1">
        <v>44312</v>
      </c>
      <c r="E2439" t="s">
        <v>10006</v>
      </c>
      <c r="F2439" t="b">
        <v>1</v>
      </c>
      <c r="G2439" t="s">
        <v>67</v>
      </c>
      <c r="J2439" t="s">
        <v>68</v>
      </c>
      <c r="K2439" t="s">
        <v>24</v>
      </c>
      <c r="L2439" t="s">
        <v>533</v>
      </c>
      <c r="M2439" t="s">
        <v>10007</v>
      </c>
      <c r="N2439">
        <v>41.774299999999997</v>
      </c>
      <c r="O2439">
        <v>-95.414400000000001</v>
      </c>
      <c r="P2439" t="s">
        <v>27</v>
      </c>
      <c r="Q2439" t="s">
        <v>10008</v>
      </c>
      <c r="R2439" t="s">
        <v>10009</v>
      </c>
      <c r="S2439" t="s">
        <v>10010</v>
      </c>
      <c r="T2439" t="s">
        <v>533</v>
      </c>
      <c r="U2439">
        <v>51537</v>
      </c>
      <c r="V2439" t="s">
        <v>10011</v>
      </c>
      <c r="W2439" t="s">
        <v>603</v>
      </c>
      <c r="X2439" t="s">
        <v>4739</v>
      </c>
      <c r="Y2439" t="s">
        <v>4740</v>
      </c>
      <c r="Z2439" t="s">
        <v>4741</v>
      </c>
      <c r="AA2439" t="s">
        <v>4612</v>
      </c>
      <c r="AB2439" t="s">
        <v>533</v>
      </c>
      <c r="AC2439">
        <v>50131</v>
      </c>
      <c r="AD2439" t="s">
        <v>405</v>
      </c>
      <c r="AE2439" t="s">
        <v>4742</v>
      </c>
      <c r="AF2439" t="b">
        <f t="shared" si="38"/>
        <v>1</v>
      </c>
      <c r="AG2439" t="b">
        <f>IF(Table1[[#This Row],[bank_type]] = "Private Nonprofit", TRUE, FALSE)</f>
        <v>0</v>
      </c>
    </row>
    <row r="2440" spans="1:33" x14ac:dyDescent="0.2">
      <c r="A2440">
        <v>7168</v>
      </c>
      <c r="B2440" t="s">
        <v>10012</v>
      </c>
      <c r="C2440" s="1">
        <v>45743</v>
      </c>
      <c r="D2440" s="1">
        <v>45749</v>
      </c>
      <c r="E2440" t="s">
        <v>10013</v>
      </c>
      <c r="F2440" t="b">
        <v>1</v>
      </c>
      <c r="G2440" t="s">
        <v>326</v>
      </c>
      <c r="H2440" t="s">
        <v>53</v>
      </c>
      <c r="I2440" t="s">
        <v>72</v>
      </c>
      <c r="J2440" t="s">
        <v>332</v>
      </c>
      <c r="K2440" t="s">
        <v>24</v>
      </c>
      <c r="L2440" t="s">
        <v>515</v>
      </c>
      <c r="M2440" t="s">
        <v>3145</v>
      </c>
      <c r="N2440">
        <v>30.340219999999999</v>
      </c>
      <c r="O2440">
        <v>-93.178939999999997</v>
      </c>
      <c r="P2440" t="s">
        <v>78</v>
      </c>
      <c r="Q2440" t="s">
        <v>1742</v>
      </c>
      <c r="R2440" t="s">
        <v>1924</v>
      </c>
      <c r="S2440" t="s">
        <v>1075</v>
      </c>
      <c r="T2440" t="s">
        <v>515</v>
      </c>
      <c r="U2440">
        <v>70767</v>
      </c>
      <c r="V2440" t="s">
        <v>1074</v>
      </c>
      <c r="W2440" t="s">
        <v>1656</v>
      </c>
      <c r="X2440" t="s">
        <v>1657</v>
      </c>
      <c r="Y2440" t="s">
        <v>1658</v>
      </c>
      <c r="Z2440" t="s">
        <v>1074</v>
      </c>
      <c r="AA2440" t="s">
        <v>1075</v>
      </c>
      <c r="AB2440" t="s">
        <v>515</v>
      </c>
      <c r="AC2440">
        <v>70767</v>
      </c>
      <c r="AD2440" t="s">
        <v>60</v>
      </c>
      <c r="AE2440" t="s">
        <v>28</v>
      </c>
      <c r="AF2440" t="b">
        <f t="shared" si="38"/>
        <v>0</v>
      </c>
      <c r="AG2440" t="b">
        <f>IF(Table1[[#This Row],[bank_type]] = "Private Nonprofit", TRUE, FALSE)</f>
        <v>0</v>
      </c>
    </row>
    <row r="2441" spans="1:33" x14ac:dyDescent="0.2">
      <c r="A2441">
        <v>4917</v>
      </c>
      <c r="B2441" t="s">
        <v>10014</v>
      </c>
      <c r="C2441" t="s">
        <v>28</v>
      </c>
      <c r="D2441" s="1">
        <v>43124</v>
      </c>
      <c r="E2441" t="s">
        <v>10015</v>
      </c>
      <c r="F2441" t="b">
        <v>1</v>
      </c>
      <c r="K2441" t="s">
        <v>42</v>
      </c>
      <c r="L2441" t="s">
        <v>692</v>
      </c>
      <c r="M2441" t="s">
        <v>782</v>
      </c>
      <c r="N2441">
        <v>28.442671706556698</v>
      </c>
      <c r="O2441">
        <v>-82.339625017728594</v>
      </c>
      <c r="P2441" t="s">
        <v>78</v>
      </c>
      <c r="Q2441" t="s">
        <v>10016</v>
      </c>
      <c r="R2441" t="s">
        <v>10017</v>
      </c>
      <c r="S2441" t="s">
        <v>798</v>
      </c>
      <c r="T2441" t="s">
        <v>692</v>
      </c>
      <c r="U2441">
        <v>33613</v>
      </c>
      <c r="V2441" t="s">
        <v>28</v>
      </c>
      <c r="W2441" t="s">
        <v>28</v>
      </c>
      <c r="X2441" t="s">
        <v>28</v>
      </c>
      <c r="Y2441" t="s">
        <v>28</v>
      </c>
      <c r="Z2441" t="s">
        <v>28</v>
      </c>
      <c r="AA2441" t="s">
        <v>28</v>
      </c>
      <c r="AB2441" t="s">
        <v>28</v>
      </c>
      <c r="AC2441" t="s">
        <v>28</v>
      </c>
      <c r="AD2441" t="s">
        <v>28</v>
      </c>
      <c r="AE2441" t="s">
        <v>28</v>
      </c>
      <c r="AF2441" t="b">
        <f t="shared" si="38"/>
        <v>0</v>
      </c>
      <c r="AG2441" t="b">
        <f>IF(Table1[[#This Row],[bank_type]] = "Private Nonprofit", TRUE, FALSE)</f>
        <v>0</v>
      </c>
    </row>
    <row r="2442" spans="1:33" x14ac:dyDescent="0.2">
      <c r="A2442">
        <v>3195</v>
      </c>
      <c r="B2442" t="s">
        <v>10018</v>
      </c>
      <c r="C2442" s="1">
        <v>41829</v>
      </c>
      <c r="D2442" s="1">
        <v>41829</v>
      </c>
      <c r="E2442" t="s">
        <v>10019</v>
      </c>
      <c r="F2442" t="b">
        <v>1</v>
      </c>
      <c r="G2442" t="s">
        <v>326</v>
      </c>
      <c r="H2442" t="s">
        <v>53</v>
      </c>
      <c r="I2442" t="s">
        <v>72</v>
      </c>
      <c r="J2442" t="s">
        <v>3144</v>
      </c>
      <c r="K2442" t="s">
        <v>24</v>
      </c>
      <c r="L2442" t="s">
        <v>515</v>
      </c>
      <c r="M2442" t="s">
        <v>3145</v>
      </c>
      <c r="N2442">
        <v>30.1322036972993</v>
      </c>
      <c r="O2442">
        <v>-93.3924992319659</v>
      </c>
      <c r="P2442" t="s">
        <v>78</v>
      </c>
      <c r="Q2442" t="s">
        <v>685</v>
      </c>
      <c r="R2442" t="s">
        <v>686</v>
      </c>
      <c r="S2442" t="s">
        <v>687</v>
      </c>
      <c r="T2442" t="s">
        <v>688</v>
      </c>
      <c r="U2442">
        <v>21209</v>
      </c>
      <c r="V2442" t="s">
        <v>689</v>
      </c>
      <c r="W2442" t="s">
        <v>1080</v>
      </c>
      <c r="X2442" t="s">
        <v>412</v>
      </c>
      <c r="Y2442" t="s">
        <v>1081</v>
      </c>
      <c r="Z2442" t="s">
        <v>1074</v>
      </c>
      <c r="AA2442" t="s">
        <v>1075</v>
      </c>
      <c r="AB2442" t="s">
        <v>515</v>
      </c>
      <c r="AC2442">
        <v>70767</v>
      </c>
      <c r="AD2442" t="s">
        <v>60</v>
      </c>
      <c r="AE2442" t="s">
        <v>28</v>
      </c>
      <c r="AF2442" t="b">
        <f t="shared" si="38"/>
        <v>0</v>
      </c>
      <c r="AG2442" t="b">
        <f>IF(Table1[[#This Row],[bank_type]] = "Private Nonprofit", TRUE, FALSE)</f>
        <v>0</v>
      </c>
    </row>
    <row r="2443" spans="1:33" x14ac:dyDescent="0.2">
      <c r="A2443">
        <v>3195</v>
      </c>
      <c r="B2443" t="s">
        <v>10018</v>
      </c>
      <c r="C2443" s="1">
        <v>41829</v>
      </c>
      <c r="D2443" s="1">
        <v>41829</v>
      </c>
      <c r="E2443" t="s">
        <v>10019</v>
      </c>
      <c r="F2443" t="b">
        <v>1</v>
      </c>
      <c r="G2443" t="s">
        <v>326</v>
      </c>
      <c r="H2443" t="s">
        <v>53</v>
      </c>
      <c r="I2443" t="s">
        <v>72</v>
      </c>
      <c r="J2443" t="s">
        <v>3144</v>
      </c>
      <c r="K2443" t="s">
        <v>24</v>
      </c>
      <c r="L2443" t="s">
        <v>515</v>
      </c>
      <c r="M2443" t="s">
        <v>3145</v>
      </c>
      <c r="N2443">
        <v>30.1322036972993</v>
      </c>
      <c r="O2443">
        <v>-93.3924992319659</v>
      </c>
      <c r="P2443" t="s">
        <v>78</v>
      </c>
      <c r="Q2443" t="s">
        <v>685</v>
      </c>
      <c r="R2443" t="s">
        <v>686</v>
      </c>
      <c r="S2443" t="s">
        <v>687</v>
      </c>
      <c r="T2443" t="s">
        <v>688</v>
      </c>
      <c r="U2443">
        <v>21209</v>
      </c>
      <c r="V2443" t="s">
        <v>689</v>
      </c>
      <c r="W2443" t="s">
        <v>785</v>
      </c>
      <c r="X2443" t="s">
        <v>786</v>
      </c>
      <c r="Y2443" t="s">
        <v>787</v>
      </c>
      <c r="Z2443" t="s">
        <v>788</v>
      </c>
      <c r="AA2443" t="s">
        <v>687</v>
      </c>
      <c r="AB2443" t="s">
        <v>688</v>
      </c>
      <c r="AC2443">
        <v>21209</v>
      </c>
      <c r="AD2443" t="s">
        <v>34</v>
      </c>
      <c r="AE2443" t="s">
        <v>789</v>
      </c>
      <c r="AF2443" t="b">
        <f t="shared" si="38"/>
        <v>0</v>
      </c>
      <c r="AG2443" t="b">
        <f>IF(Table1[[#This Row],[bank_type]] = "Private Nonprofit", TRUE, FALSE)</f>
        <v>0</v>
      </c>
    </row>
    <row r="2444" spans="1:33" x14ac:dyDescent="0.2">
      <c r="A2444">
        <v>7176</v>
      </c>
      <c r="B2444" t="s">
        <v>10020</v>
      </c>
      <c r="C2444" t="s">
        <v>28</v>
      </c>
      <c r="D2444" t="s">
        <v>28</v>
      </c>
      <c r="E2444" t="s">
        <v>10021</v>
      </c>
      <c r="F2444" t="b">
        <v>1</v>
      </c>
      <c r="K2444" t="s">
        <v>42</v>
      </c>
      <c r="L2444" t="s">
        <v>479</v>
      </c>
      <c r="M2444" t="s">
        <v>10022</v>
      </c>
      <c r="N2444">
        <v>32.784140999999998</v>
      </c>
      <c r="O2444">
        <v>-84.664113999999998</v>
      </c>
      <c r="P2444" t="s">
        <v>78</v>
      </c>
      <c r="Q2444" t="s">
        <v>10023</v>
      </c>
      <c r="R2444" t="s">
        <v>10024</v>
      </c>
      <c r="S2444" t="s">
        <v>1016</v>
      </c>
      <c r="T2444" t="s">
        <v>479</v>
      </c>
      <c r="U2444">
        <v>30265</v>
      </c>
      <c r="V2444" t="s">
        <v>28</v>
      </c>
      <c r="W2444" t="s">
        <v>472</v>
      </c>
      <c r="X2444" t="s">
        <v>4358</v>
      </c>
      <c r="Y2444" t="s">
        <v>28</v>
      </c>
      <c r="Z2444" t="s">
        <v>3132</v>
      </c>
      <c r="AA2444" t="s">
        <v>4359</v>
      </c>
      <c r="AB2444" t="s">
        <v>479</v>
      </c>
      <c r="AC2444">
        <v>30075</v>
      </c>
      <c r="AD2444" t="s">
        <v>39</v>
      </c>
      <c r="AE2444" t="s">
        <v>3134</v>
      </c>
      <c r="AF2444" t="b">
        <f t="shared" si="38"/>
        <v>0</v>
      </c>
      <c r="AG2444" t="b">
        <f>IF(Table1[[#This Row],[bank_type]] = "Private Nonprofit", TRUE, FALSE)</f>
        <v>0</v>
      </c>
    </row>
    <row r="2445" spans="1:33" x14ac:dyDescent="0.2">
      <c r="A2445">
        <v>632</v>
      </c>
      <c r="B2445" t="s">
        <v>10025</v>
      </c>
      <c r="C2445" s="1">
        <v>43914</v>
      </c>
      <c r="D2445" s="1">
        <v>43914</v>
      </c>
      <c r="E2445" t="s">
        <v>10026</v>
      </c>
      <c r="F2445" t="b">
        <v>1</v>
      </c>
      <c r="G2445" t="s">
        <v>67</v>
      </c>
      <c r="J2445" t="s">
        <v>68</v>
      </c>
      <c r="K2445" t="s">
        <v>24</v>
      </c>
      <c r="L2445" t="s">
        <v>394</v>
      </c>
      <c r="M2445" t="s">
        <v>10027</v>
      </c>
      <c r="N2445">
        <v>38.346265001517601</v>
      </c>
      <c r="O2445">
        <v>-79.060186620538801</v>
      </c>
      <c r="P2445" t="s">
        <v>78</v>
      </c>
      <c r="Q2445" t="s">
        <v>10028</v>
      </c>
      <c r="R2445" t="s">
        <v>10029</v>
      </c>
      <c r="S2445" t="s">
        <v>10030</v>
      </c>
      <c r="T2445" t="s">
        <v>394</v>
      </c>
      <c r="U2445">
        <v>22843</v>
      </c>
      <c r="V2445" t="s">
        <v>10031</v>
      </c>
      <c r="W2445" t="s">
        <v>3151</v>
      </c>
      <c r="X2445" t="s">
        <v>9627</v>
      </c>
      <c r="Y2445" t="s">
        <v>9628</v>
      </c>
      <c r="Z2445" t="s">
        <v>9629</v>
      </c>
      <c r="AA2445" t="s">
        <v>3861</v>
      </c>
      <c r="AB2445" t="s">
        <v>394</v>
      </c>
      <c r="AC2445">
        <v>22902</v>
      </c>
      <c r="AD2445" t="s">
        <v>405</v>
      </c>
      <c r="AE2445" t="s">
        <v>9626</v>
      </c>
      <c r="AF2445" t="b">
        <f t="shared" si="38"/>
        <v>0</v>
      </c>
      <c r="AG2445" t="b">
        <f>IF(Table1[[#This Row],[bank_type]] = "Private Nonprofit", TRUE, FALSE)</f>
        <v>0</v>
      </c>
    </row>
    <row r="2446" spans="1:33" x14ac:dyDescent="0.2">
      <c r="A2446">
        <v>632</v>
      </c>
      <c r="B2446" t="s">
        <v>10025</v>
      </c>
      <c r="C2446" s="1">
        <v>43914</v>
      </c>
      <c r="D2446" s="1">
        <v>43914</v>
      </c>
      <c r="E2446" t="s">
        <v>10026</v>
      </c>
      <c r="F2446" t="b">
        <v>1</v>
      </c>
      <c r="G2446" t="s">
        <v>67</v>
      </c>
      <c r="J2446" t="s">
        <v>68</v>
      </c>
      <c r="K2446" t="s">
        <v>24</v>
      </c>
      <c r="L2446" t="s">
        <v>394</v>
      </c>
      <c r="M2446" t="s">
        <v>10027</v>
      </c>
      <c r="N2446">
        <v>38.346265001517601</v>
      </c>
      <c r="O2446">
        <v>-79.060186620538801</v>
      </c>
      <c r="P2446" t="s">
        <v>78</v>
      </c>
      <c r="Q2446" t="s">
        <v>10028</v>
      </c>
      <c r="R2446" t="s">
        <v>10029</v>
      </c>
      <c r="S2446" t="s">
        <v>10030</v>
      </c>
      <c r="T2446" t="s">
        <v>394</v>
      </c>
      <c r="U2446">
        <v>22843</v>
      </c>
      <c r="V2446" t="s">
        <v>10031</v>
      </c>
      <c r="W2446" t="s">
        <v>9623</v>
      </c>
      <c r="X2446" t="s">
        <v>9624</v>
      </c>
      <c r="Y2446" t="s">
        <v>9625</v>
      </c>
      <c r="Z2446" t="s">
        <v>9626</v>
      </c>
      <c r="AA2446" t="s">
        <v>3861</v>
      </c>
      <c r="AB2446" t="s">
        <v>394</v>
      </c>
      <c r="AC2446">
        <v>22902</v>
      </c>
      <c r="AD2446" t="s">
        <v>405</v>
      </c>
      <c r="AE2446" t="s">
        <v>28</v>
      </c>
      <c r="AF2446" t="b">
        <f t="shared" si="38"/>
        <v>0</v>
      </c>
      <c r="AG2446" t="b">
        <f>IF(Table1[[#This Row],[bank_type]] = "Private Nonprofit", TRUE, FALSE)</f>
        <v>0</v>
      </c>
    </row>
    <row r="2447" spans="1:33" x14ac:dyDescent="0.2">
      <c r="A2447">
        <v>632</v>
      </c>
      <c r="B2447" t="s">
        <v>10025</v>
      </c>
      <c r="C2447" s="1">
        <v>43914</v>
      </c>
      <c r="D2447" s="1">
        <v>43914</v>
      </c>
      <c r="E2447" t="s">
        <v>10026</v>
      </c>
      <c r="F2447" t="b">
        <v>1</v>
      </c>
      <c r="G2447" t="s">
        <v>67</v>
      </c>
      <c r="J2447" t="s">
        <v>68</v>
      </c>
      <c r="K2447" t="s">
        <v>24</v>
      </c>
      <c r="L2447" t="s">
        <v>394</v>
      </c>
      <c r="M2447" t="s">
        <v>10027</v>
      </c>
      <c r="N2447">
        <v>38.346265001517601</v>
      </c>
      <c r="O2447">
        <v>-79.060186620538801</v>
      </c>
      <c r="P2447" t="s">
        <v>78</v>
      </c>
      <c r="Q2447" t="s">
        <v>10028</v>
      </c>
      <c r="R2447" t="s">
        <v>10029</v>
      </c>
      <c r="S2447" t="s">
        <v>10030</v>
      </c>
      <c r="T2447" t="s">
        <v>394</v>
      </c>
      <c r="U2447">
        <v>22843</v>
      </c>
      <c r="V2447" t="s">
        <v>10031</v>
      </c>
      <c r="W2447" t="s">
        <v>1238</v>
      </c>
      <c r="X2447" t="s">
        <v>2246</v>
      </c>
      <c r="Y2447" t="s">
        <v>9635</v>
      </c>
      <c r="Z2447" t="s">
        <v>9636</v>
      </c>
      <c r="AA2447" t="s">
        <v>3861</v>
      </c>
      <c r="AB2447" t="s">
        <v>394</v>
      </c>
      <c r="AC2447" t="s">
        <v>28</v>
      </c>
      <c r="AD2447" t="s">
        <v>405</v>
      </c>
      <c r="AE2447" t="s">
        <v>28</v>
      </c>
      <c r="AF2447" t="b">
        <f t="shared" si="38"/>
        <v>0</v>
      </c>
      <c r="AG2447" t="b">
        <f>IF(Table1[[#This Row],[bank_type]] = "Private Nonprofit", TRUE, FALSE)</f>
        <v>0</v>
      </c>
    </row>
    <row r="2448" spans="1:33" x14ac:dyDescent="0.2">
      <c r="A2448">
        <v>3431</v>
      </c>
      <c r="B2448" t="s">
        <v>10032</v>
      </c>
      <c r="C2448" s="1">
        <v>40260</v>
      </c>
      <c r="D2448" s="1">
        <v>40260</v>
      </c>
      <c r="E2448" t="s">
        <v>10033</v>
      </c>
      <c r="F2448" t="b">
        <v>1</v>
      </c>
      <c r="G2448" t="s">
        <v>326</v>
      </c>
      <c r="H2448" t="s">
        <v>53</v>
      </c>
      <c r="I2448" t="s">
        <v>1808</v>
      </c>
      <c r="J2448" t="s">
        <v>332</v>
      </c>
      <c r="K2448" t="s">
        <v>24</v>
      </c>
      <c r="L2448" t="s">
        <v>515</v>
      </c>
      <c r="M2448" t="s">
        <v>2526</v>
      </c>
      <c r="N2448">
        <v>30.500333087718701</v>
      </c>
      <c r="O2448">
        <v>-89.878438470336306</v>
      </c>
      <c r="P2448" t="s">
        <v>78</v>
      </c>
      <c r="Q2448" t="s">
        <v>10034</v>
      </c>
      <c r="R2448" t="s">
        <v>10035</v>
      </c>
      <c r="S2448" t="s">
        <v>1324</v>
      </c>
      <c r="T2448" t="s">
        <v>438</v>
      </c>
      <c r="U2448">
        <v>77006</v>
      </c>
      <c r="V2448" t="s">
        <v>1437</v>
      </c>
      <c r="W2448" t="s">
        <v>583</v>
      </c>
      <c r="X2448" t="s">
        <v>584</v>
      </c>
      <c r="Y2448" t="s">
        <v>585</v>
      </c>
      <c r="Z2448" t="s">
        <v>586</v>
      </c>
      <c r="AA2448" t="s">
        <v>524</v>
      </c>
      <c r="AB2448" t="s">
        <v>515</v>
      </c>
      <c r="AC2448">
        <v>70508</v>
      </c>
      <c r="AD2448" t="s">
        <v>39</v>
      </c>
      <c r="AE2448" t="s">
        <v>28</v>
      </c>
      <c r="AF2448" t="b">
        <f t="shared" si="38"/>
        <v>0</v>
      </c>
      <c r="AG2448" t="b">
        <f>IF(Table1[[#This Row],[bank_type]] = "Private Nonprofit", TRUE, FALSE)</f>
        <v>0</v>
      </c>
    </row>
    <row r="2449" spans="1:33" x14ac:dyDescent="0.2">
      <c r="A2449">
        <v>1141</v>
      </c>
      <c r="B2449" t="s">
        <v>10036</v>
      </c>
      <c r="C2449" s="1">
        <v>40260</v>
      </c>
      <c r="D2449" s="1">
        <v>40260</v>
      </c>
      <c r="E2449" t="s">
        <v>10033</v>
      </c>
      <c r="F2449" t="b">
        <v>1</v>
      </c>
      <c r="G2449" t="s">
        <v>326</v>
      </c>
      <c r="H2449" t="s">
        <v>53</v>
      </c>
      <c r="I2449" t="s">
        <v>1808</v>
      </c>
      <c r="J2449" t="s">
        <v>332</v>
      </c>
      <c r="K2449" t="s">
        <v>24</v>
      </c>
      <c r="L2449" t="s">
        <v>515</v>
      </c>
      <c r="M2449" t="s">
        <v>2526</v>
      </c>
      <c r="N2449">
        <v>30.500333087718701</v>
      </c>
      <c r="O2449">
        <v>-89.878438470336306</v>
      </c>
      <c r="P2449" t="s">
        <v>78</v>
      </c>
      <c r="Q2449" t="s">
        <v>10034</v>
      </c>
      <c r="R2449" t="s">
        <v>10035</v>
      </c>
      <c r="S2449" t="s">
        <v>1324</v>
      </c>
      <c r="T2449" t="s">
        <v>438</v>
      </c>
      <c r="U2449">
        <v>77006</v>
      </c>
      <c r="V2449" t="s">
        <v>1437</v>
      </c>
      <c r="W2449" t="s">
        <v>583</v>
      </c>
      <c r="X2449" t="s">
        <v>584</v>
      </c>
      <c r="Y2449" t="s">
        <v>585</v>
      </c>
      <c r="Z2449" t="s">
        <v>586</v>
      </c>
      <c r="AA2449" t="s">
        <v>524</v>
      </c>
      <c r="AB2449" t="s">
        <v>515</v>
      </c>
      <c r="AC2449">
        <v>70508</v>
      </c>
      <c r="AD2449" t="s">
        <v>39</v>
      </c>
      <c r="AE2449" t="s">
        <v>28</v>
      </c>
      <c r="AF2449" t="b">
        <f t="shared" si="38"/>
        <v>0</v>
      </c>
      <c r="AG2449" t="b">
        <f>IF(Table1[[#This Row],[bank_type]] = "Private Nonprofit", TRUE, FALSE)</f>
        <v>0</v>
      </c>
    </row>
    <row r="2450" spans="1:33" x14ac:dyDescent="0.2">
      <c r="A2450">
        <v>5198</v>
      </c>
      <c r="B2450" t="s">
        <v>10037</v>
      </c>
      <c r="C2450" t="s">
        <v>28</v>
      </c>
      <c r="D2450" s="1">
        <v>43909</v>
      </c>
      <c r="E2450" t="s">
        <v>10038</v>
      </c>
      <c r="F2450" t="b">
        <v>1</v>
      </c>
      <c r="K2450" t="s">
        <v>76</v>
      </c>
      <c r="L2450" t="s">
        <v>422</v>
      </c>
      <c r="M2450" t="s">
        <v>4175</v>
      </c>
      <c r="N2450">
        <v>35.154688999999998</v>
      </c>
      <c r="O2450">
        <v>-82.511184999999998</v>
      </c>
      <c r="P2450" t="s">
        <v>78</v>
      </c>
      <c r="Q2450" t="s">
        <v>28</v>
      </c>
      <c r="R2450" t="s">
        <v>28</v>
      </c>
      <c r="S2450" t="s">
        <v>28</v>
      </c>
      <c r="T2450" t="s">
        <v>28</v>
      </c>
      <c r="U2450" t="s">
        <v>28</v>
      </c>
      <c r="V2450" t="s">
        <v>28</v>
      </c>
      <c r="W2450" t="s">
        <v>28</v>
      </c>
      <c r="X2450" t="s">
        <v>28</v>
      </c>
      <c r="Y2450" t="s">
        <v>28</v>
      </c>
      <c r="Z2450" t="s">
        <v>28</v>
      </c>
      <c r="AA2450" t="s">
        <v>28</v>
      </c>
      <c r="AB2450" t="s">
        <v>28</v>
      </c>
      <c r="AC2450" t="s">
        <v>28</v>
      </c>
      <c r="AD2450" t="s">
        <v>28</v>
      </c>
      <c r="AE2450" t="s">
        <v>28</v>
      </c>
      <c r="AF2450" t="b">
        <f t="shared" si="38"/>
        <v>0</v>
      </c>
      <c r="AG2450" t="b">
        <f>IF(Table1[[#This Row],[bank_type]] = "Private Nonprofit", TRUE, FALSE)</f>
        <v>0</v>
      </c>
    </row>
    <row r="2451" spans="1:33" x14ac:dyDescent="0.2">
      <c r="A2451">
        <v>2503</v>
      </c>
      <c r="B2451" t="s">
        <v>10039</v>
      </c>
      <c r="C2451" s="1">
        <v>41037</v>
      </c>
      <c r="D2451" s="1">
        <v>42543</v>
      </c>
      <c r="E2451" t="s">
        <v>10040</v>
      </c>
      <c r="F2451" t="b">
        <v>1</v>
      </c>
      <c r="G2451" t="s">
        <v>668</v>
      </c>
      <c r="K2451" t="s">
        <v>362</v>
      </c>
      <c r="L2451" t="s">
        <v>470</v>
      </c>
      <c r="M2451" t="s">
        <v>2554</v>
      </c>
      <c r="N2451">
        <v>37.790014999999997</v>
      </c>
      <c r="O2451">
        <v>-121.60865699999999</v>
      </c>
      <c r="P2451" t="s">
        <v>78</v>
      </c>
      <c r="Q2451" t="s">
        <v>10041</v>
      </c>
      <c r="R2451" t="s">
        <v>10042</v>
      </c>
      <c r="S2451" t="s">
        <v>10043</v>
      </c>
      <c r="T2451" t="s">
        <v>470</v>
      </c>
      <c r="U2451">
        <v>94550</v>
      </c>
      <c r="V2451" t="s">
        <v>28</v>
      </c>
      <c r="W2451" t="s">
        <v>10044</v>
      </c>
      <c r="X2451" t="s">
        <v>10045</v>
      </c>
      <c r="Y2451" t="s">
        <v>10046</v>
      </c>
      <c r="Z2451" t="s">
        <v>10047</v>
      </c>
      <c r="AA2451" t="s">
        <v>10043</v>
      </c>
      <c r="AB2451" t="s">
        <v>470</v>
      </c>
      <c r="AC2451">
        <v>94550</v>
      </c>
      <c r="AD2451" t="s">
        <v>60</v>
      </c>
      <c r="AE2451" t="s">
        <v>28</v>
      </c>
      <c r="AF2451" t="b">
        <f t="shared" si="38"/>
        <v>0</v>
      </c>
      <c r="AG2451" t="b">
        <f>IF(Table1[[#This Row],[bank_type]] = "Private Nonprofit", TRUE, FALSE)</f>
        <v>0</v>
      </c>
    </row>
    <row r="2452" spans="1:33" x14ac:dyDescent="0.2">
      <c r="A2452">
        <v>2503</v>
      </c>
      <c r="B2452" t="s">
        <v>10039</v>
      </c>
      <c r="C2452" s="1">
        <v>41037</v>
      </c>
      <c r="D2452" s="1">
        <v>42543</v>
      </c>
      <c r="E2452" t="s">
        <v>10040</v>
      </c>
      <c r="F2452" t="b">
        <v>1</v>
      </c>
      <c r="G2452" t="s">
        <v>668</v>
      </c>
      <c r="K2452" t="s">
        <v>362</v>
      </c>
      <c r="L2452" t="s">
        <v>470</v>
      </c>
      <c r="M2452" t="s">
        <v>2554</v>
      </c>
      <c r="N2452">
        <v>37.790014999999997</v>
      </c>
      <c r="O2452">
        <v>-121.60865699999999</v>
      </c>
      <c r="P2452" t="s">
        <v>78</v>
      </c>
      <c r="Q2452" t="s">
        <v>10041</v>
      </c>
      <c r="R2452" t="s">
        <v>10042</v>
      </c>
      <c r="S2452" t="s">
        <v>10043</v>
      </c>
      <c r="T2452" t="s">
        <v>470</v>
      </c>
      <c r="U2452">
        <v>94550</v>
      </c>
      <c r="V2452" t="s">
        <v>28</v>
      </c>
      <c r="W2452" t="s">
        <v>785</v>
      </c>
      <c r="X2452" t="s">
        <v>10048</v>
      </c>
      <c r="Y2452" t="s">
        <v>10049</v>
      </c>
      <c r="Z2452" t="s">
        <v>10050</v>
      </c>
      <c r="AA2452" t="s">
        <v>10051</v>
      </c>
      <c r="AB2452" t="s">
        <v>470</v>
      </c>
      <c r="AC2452">
        <v>94501</v>
      </c>
      <c r="AD2452" t="s">
        <v>405</v>
      </c>
      <c r="AE2452" t="s">
        <v>28</v>
      </c>
      <c r="AF2452" t="b">
        <f t="shared" si="38"/>
        <v>0</v>
      </c>
      <c r="AG2452" t="b">
        <f>IF(Table1[[#This Row],[bank_type]] = "Private Nonprofit", TRUE, FALSE)</f>
        <v>0</v>
      </c>
    </row>
    <row r="2453" spans="1:33" x14ac:dyDescent="0.2">
      <c r="A2453">
        <v>6490</v>
      </c>
      <c r="B2453" t="s">
        <v>10052</v>
      </c>
      <c r="C2453" t="s">
        <v>28</v>
      </c>
      <c r="D2453" t="s">
        <v>28</v>
      </c>
      <c r="E2453" t="s">
        <v>10053</v>
      </c>
      <c r="F2453" t="b">
        <v>1</v>
      </c>
      <c r="K2453" t="s">
        <v>42</v>
      </c>
      <c r="L2453" t="s">
        <v>422</v>
      </c>
      <c r="M2453" t="s">
        <v>9859</v>
      </c>
      <c r="N2453">
        <v>34.935738000000001</v>
      </c>
      <c r="O2453">
        <v>-81.495487999999995</v>
      </c>
      <c r="P2453" t="s">
        <v>78</v>
      </c>
      <c r="Q2453" t="s">
        <v>28</v>
      </c>
      <c r="R2453" t="s">
        <v>28</v>
      </c>
      <c r="S2453" t="s">
        <v>28</v>
      </c>
      <c r="T2453" t="s">
        <v>28</v>
      </c>
      <c r="U2453" t="s">
        <v>28</v>
      </c>
      <c r="V2453" t="s">
        <v>28</v>
      </c>
      <c r="W2453" t="s">
        <v>775</v>
      </c>
      <c r="X2453" t="s">
        <v>794</v>
      </c>
      <c r="Y2453" t="s">
        <v>2805</v>
      </c>
      <c r="Z2453" t="s">
        <v>28</v>
      </c>
      <c r="AA2453" t="s">
        <v>28</v>
      </c>
      <c r="AB2453" t="s">
        <v>28</v>
      </c>
      <c r="AC2453" t="s">
        <v>28</v>
      </c>
      <c r="AD2453" t="s">
        <v>405</v>
      </c>
      <c r="AE2453" t="s">
        <v>28</v>
      </c>
      <c r="AF2453" t="b">
        <f t="shared" si="38"/>
        <v>0</v>
      </c>
      <c r="AG2453" t="b">
        <f>IF(Table1[[#This Row],[bank_type]] = "Private Nonprofit", TRUE, FALSE)</f>
        <v>0</v>
      </c>
    </row>
    <row r="2454" spans="1:33" x14ac:dyDescent="0.2">
      <c r="A2454">
        <v>3185</v>
      </c>
      <c r="B2454" t="s">
        <v>10054</v>
      </c>
      <c r="C2454" s="1">
        <v>41732</v>
      </c>
      <c r="D2454" s="1">
        <v>41732</v>
      </c>
      <c r="E2454" t="s">
        <v>10055</v>
      </c>
      <c r="F2454" t="b">
        <v>1</v>
      </c>
      <c r="G2454" t="s">
        <v>326</v>
      </c>
      <c r="H2454" t="s">
        <v>53</v>
      </c>
      <c r="I2454" t="s">
        <v>72</v>
      </c>
      <c r="J2454" t="s">
        <v>332</v>
      </c>
      <c r="K2454" t="s">
        <v>24</v>
      </c>
      <c r="L2454" t="s">
        <v>433</v>
      </c>
      <c r="M2454" t="s">
        <v>10056</v>
      </c>
      <c r="N2454">
        <v>35.020600000000002</v>
      </c>
      <c r="O2454">
        <v>-89.340199999999996</v>
      </c>
      <c r="P2454" t="s">
        <v>38</v>
      </c>
      <c r="Q2454" t="s">
        <v>10057</v>
      </c>
      <c r="R2454" t="s">
        <v>10058</v>
      </c>
      <c r="S2454" t="s">
        <v>10059</v>
      </c>
      <c r="T2454" t="s">
        <v>433</v>
      </c>
      <c r="U2454">
        <v>38120</v>
      </c>
      <c r="V2454" t="s">
        <v>10060</v>
      </c>
      <c r="W2454" t="s">
        <v>2847</v>
      </c>
      <c r="X2454" t="s">
        <v>10061</v>
      </c>
      <c r="Y2454" t="s">
        <v>10062</v>
      </c>
      <c r="Z2454" t="s">
        <v>10063</v>
      </c>
      <c r="AA2454" t="s">
        <v>10064</v>
      </c>
      <c r="AB2454" t="s">
        <v>992</v>
      </c>
      <c r="AC2454">
        <v>39157</v>
      </c>
      <c r="AD2454" t="s">
        <v>39</v>
      </c>
      <c r="AE2454" t="s">
        <v>28</v>
      </c>
      <c r="AF2454" t="b">
        <f t="shared" si="38"/>
        <v>0</v>
      </c>
      <c r="AG2454" t="b">
        <f>IF(Table1[[#This Row],[bank_type]] = "Private Nonprofit", TRUE, FALSE)</f>
        <v>1</v>
      </c>
    </row>
    <row r="2455" spans="1:33" x14ac:dyDescent="0.2">
      <c r="A2455">
        <v>3468</v>
      </c>
      <c r="B2455" t="s">
        <v>10065</v>
      </c>
      <c r="C2455" t="s">
        <v>28</v>
      </c>
      <c r="D2455" s="1">
        <v>44810</v>
      </c>
      <c r="E2455" t="s">
        <v>10066</v>
      </c>
      <c r="F2455" t="b">
        <v>1</v>
      </c>
      <c r="K2455" t="s">
        <v>76</v>
      </c>
      <c r="L2455" t="s">
        <v>479</v>
      </c>
      <c r="M2455" t="s">
        <v>10067</v>
      </c>
      <c r="N2455">
        <v>32.024455914500003</v>
      </c>
      <c r="O2455">
        <v>-84.232814939832593</v>
      </c>
      <c r="P2455" t="s">
        <v>705</v>
      </c>
      <c r="Q2455" t="s">
        <v>1235</v>
      </c>
      <c r="R2455" t="s">
        <v>1236</v>
      </c>
      <c r="S2455" t="s">
        <v>843</v>
      </c>
      <c r="T2455" t="s">
        <v>479</v>
      </c>
      <c r="U2455">
        <v>30308</v>
      </c>
      <c r="V2455" t="s">
        <v>1237</v>
      </c>
      <c r="W2455" t="s">
        <v>1238</v>
      </c>
      <c r="X2455" t="s">
        <v>1239</v>
      </c>
      <c r="Y2455" t="s">
        <v>1240</v>
      </c>
      <c r="Z2455" t="s">
        <v>1241</v>
      </c>
      <c r="AA2455" t="s">
        <v>843</v>
      </c>
      <c r="AB2455" t="s">
        <v>479</v>
      </c>
      <c r="AC2455">
        <v>30308</v>
      </c>
      <c r="AD2455" t="s">
        <v>39</v>
      </c>
      <c r="AE2455" t="s">
        <v>1242</v>
      </c>
      <c r="AF2455" t="b">
        <f t="shared" si="38"/>
        <v>0</v>
      </c>
      <c r="AG2455" t="b">
        <f>IF(Table1[[#This Row],[bank_type]] = "Private Nonprofit", TRUE, FALSE)</f>
        <v>0</v>
      </c>
    </row>
    <row r="2456" spans="1:33" x14ac:dyDescent="0.2">
      <c r="A2456">
        <v>5514</v>
      </c>
      <c r="B2456" t="s">
        <v>10068</v>
      </c>
      <c r="C2456" s="1">
        <v>43972</v>
      </c>
      <c r="D2456" s="1">
        <v>43972</v>
      </c>
      <c r="E2456" t="s">
        <v>10069</v>
      </c>
      <c r="F2456" t="b">
        <v>1</v>
      </c>
      <c r="G2456" t="s">
        <v>67</v>
      </c>
      <c r="H2456" t="s">
        <v>10070</v>
      </c>
      <c r="I2456" t="s">
        <v>10071</v>
      </c>
      <c r="J2456" t="s">
        <v>68</v>
      </c>
      <c r="K2456" t="s">
        <v>24</v>
      </c>
      <c r="L2456" t="s">
        <v>997</v>
      </c>
      <c r="M2456" t="s">
        <v>10072</v>
      </c>
      <c r="N2456">
        <v>33.350074023421698</v>
      </c>
      <c r="O2456">
        <v>-87.144248497800405</v>
      </c>
      <c r="P2456" t="s">
        <v>78</v>
      </c>
      <c r="Q2456" t="s">
        <v>10073</v>
      </c>
      <c r="R2456" t="s">
        <v>10074</v>
      </c>
      <c r="S2456" t="s">
        <v>10075</v>
      </c>
      <c r="T2456" t="s">
        <v>997</v>
      </c>
      <c r="U2456">
        <v>35035</v>
      </c>
      <c r="V2456" t="s">
        <v>28</v>
      </c>
      <c r="W2456" t="s">
        <v>1049</v>
      </c>
      <c r="X2456" t="s">
        <v>1050</v>
      </c>
      <c r="Y2456" t="s">
        <v>1051</v>
      </c>
      <c r="Z2456" t="s">
        <v>1052</v>
      </c>
      <c r="AA2456" t="s">
        <v>1053</v>
      </c>
      <c r="AB2456" t="s">
        <v>997</v>
      </c>
      <c r="AC2456">
        <v>350701</v>
      </c>
      <c r="AD2456" t="s">
        <v>405</v>
      </c>
      <c r="AE2456" t="s">
        <v>28</v>
      </c>
      <c r="AF2456" t="b">
        <f t="shared" si="38"/>
        <v>0</v>
      </c>
      <c r="AG2456" t="b">
        <f>IF(Table1[[#This Row],[bank_type]] = "Private Nonprofit", TRUE, FALSE)</f>
        <v>0</v>
      </c>
    </row>
    <row r="2457" spans="1:33" x14ac:dyDescent="0.2">
      <c r="A2457">
        <v>2996</v>
      </c>
      <c r="B2457" t="s">
        <v>10076</v>
      </c>
      <c r="C2457" s="1">
        <v>41387</v>
      </c>
      <c r="D2457" s="1">
        <v>41387</v>
      </c>
      <c r="E2457" t="s">
        <v>10077</v>
      </c>
      <c r="F2457" t="b">
        <v>1</v>
      </c>
      <c r="G2457" t="s">
        <v>326</v>
      </c>
      <c r="J2457" t="s">
        <v>332</v>
      </c>
      <c r="K2457" t="s">
        <v>24</v>
      </c>
      <c r="L2457" t="s">
        <v>438</v>
      </c>
      <c r="M2457" t="s">
        <v>10078</v>
      </c>
      <c r="N2457">
        <v>31.808894383364098</v>
      </c>
      <c r="O2457">
        <v>-94.973510450342999</v>
      </c>
      <c r="P2457" t="s">
        <v>78</v>
      </c>
      <c r="Q2457" t="s">
        <v>9780</v>
      </c>
      <c r="R2457" t="s">
        <v>9781</v>
      </c>
      <c r="S2457" t="s">
        <v>9782</v>
      </c>
      <c r="T2457" t="s">
        <v>438</v>
      </c>
      <c r="U2457">
        <v>78382</v>
      </c>
      <c r="V2457" t="s">
        <v>28</v>
      </c>
      <c r="W2457" t="s">
        <v>1794</v>
      </c>
      <c r="X2457" t="s">
        <v>10079</v>
      </c>
      <c r="Y2457" t="s">
        <v>10080</v>
      </c>
      <c r="Z2457" t="s">
        <v>10081</v>
      </c>
      <c r="AA2457" t="s">
        <v>10082</v>
      </c>
      <c r="AB2457" t="s">
        <v>438</v>
      </c>
      <c r="AC2457">
        <v>77418</v>
      </c>
      <c r="AD2457" t="s">
        <v>39</v>
      </c>
      <c r="AE2457" t="s">
        <v>10083</v>
      </c>
      <c r="AF2457" t="b">
        <f t="shared" si="38"/>
        <v>0</v>
      </c>
      <c r="AG2457" t="b">
        <f>IF(Table1[[#This Row],[bank_type]] = "Private Nonprofit", TRUE, FALSE)</f>
        <v>0</v>
      </c>
    </row>
    <row r="2458" spans="1:33" x14ac:dyDescent="0.2">
      <c r="A2458">
        <v>5122</v>
      </c>
      <c r="B2458" t="s">
        <v>10084</v>
      </c>
      <c r="C2458" s="1">
        <v>44008</v>
      </c>
      <c r="D2458" s="1">
        <v>44008</v>
      </c>
      <c r="E2458" t="s">
        <v>10085</v>
      </c>
      <c r="F2458" t="b">
        <v>1</v>
      </c>
      <c r="G2458" t="s">
        <v>67</v>
      </c>
      <c r="J2458" t="s">
        <v>68</v>
      </c>
      <c r="K2458" t="s">
        <v>24</v>
      </c>
      <c r="L2458" t="s">
        <v>433</v>
      </c>
      <c r="M2458" t="s">
        <v>10086</v>
      </c>
      <c r="N2458">
        <v>36.118489379599403</v>
      </c>
      <c r="O2458">
        <v>-84.5739609931031</v>
      </c>
      <c r="P2458" t="s">
        <v>78</v>
      </c>
      <c r="Q2458" t="s">
        <v>5212</v>
      </c>
      <c r="R2458" t="s">
        <v>6296</v>
      </c>
      <c r="S2458" t="s">
        <v>6297</v>
      </c>
      <c r="T2458" t="s">
        <v>433</v>
      </c>
      <c r="U2458">
        <v>37027</v>
      </c>
      <c r="V2458" t="s">
        <v>6298</v>
      </c>
      <c r="W2458" t="s">
        <v>608</v>
      </c>
      <c r="X2458" t="s">
        <v>609</v>
      </c>
      <c r="Y2458" t="s">
        <v>610</v>
      </c>
      <c r="Z2458" t="s">
        <v>28</v>
      </c>
      <c r="AA2458" t="s">
        <v>28</v>
      </c>
      <c r="AB2458" t="s">
        <v>28</v>
      </c>
      <c r="AC2458" t="s">
        <v>28</v>
      </c>
      <c r="AD2458" t="s">
        <v>34</v>
      </c>
      <c r="AE2458" t="s">
        <v>28</v>
      </c>
      <c r="AF2458" t="b">
        <f t="shared" si="38"/>
        <v>0</v>
      </c>
      <c r="AG2458" t="b">
        <f>IF(Table1[[#This Row],[bank_type]] = "Private Nonprofit", TRUE, FALSE)</f>
        <v>0</v>
      </c>
    </row>
    <row r="2459" spans="1:33" x14ac:dyDescent="0.2">
      <c r="A2459">
        <v>5122</v>
      </c>
      <c r="B2459" t="s">
        <v>10084</v>
      </c>
      <c r="C2459" s="1">
        <v>44008</v>
      </c>
      <c r="D2459" s="1">
        <v>44008</v>
      </c>
      <c r="E2459" t="s">
        <v>10085</v>
      </c>
      <c r="F2459" t="b">
        <v>1</v>
      </c>
      <c r="G2459" t="s">
        <v>67</v>
      </c>
      <c r="J2459" t="s">
        <v>68</v>
      </c>
      <c r="K2459" t="s">
        <v>24</v>
      </c>
      <c r="L2459" t="s">
        <v>433</v>
      </c>
      <c r="M2459" t="s">
        <v>10086</v>
      </c>
      <c r="N2459">
        <v>36.118489379599403</v>
      </c>
      <c r="O2459">
        <v>-84.5739609931031</v>
      </c>
      <c r="P2459" t="s">
        <v>78</v>
      </c>
      <c r="Q2459" t="s">
        <v>5212</v>
      </c>
      <c r="R2459" t="s">
        <v>6296</v>
      </c>
      <c r="S2459" t="s">
        <v>6297</v>
      </c>
      <c r="T2459" t="s">
        <v>433</v>
      </c>
      <c r="U2459">
        <v>37027</v>
      </c>
      <c r="V2459" t="s">
        <v>6298</v>
      </c>
      <c r="W2459" t="s">
        <v>603</v>
      </c>
      <c r="X2459" t="s">
        <v>604</v>
      </c>
      <c r="Y2459" t="s">
        <v>605</v>
      </c>
      <c r="Z2459" t="s">
        <v>606</v>
      </c>
      <c r="AA2459" t="s">
        <v>607</v>
      </c>
      <c r="AB2459" t="s">
        <v>433</v>
      </c>
      <c r="AC2459" t="s">
        <v>28</v>
      </c>
      <c r="AD2459" t="s">
        <v>60</v>
      </c>
      <c r="AE2459" t="s">
        <v>28</v>
      </c>
      <c r="AF2459" t="b">
        <f t="shared" si="38"/>
        <v>0</v>
      </c>
      <c r="AG2459" t="b">
        <f>IF(Table1[[#This Row],[bank_type]] = "Private Nonprofit", TRUE, FALSE)</f>
        <v>0</v>
      </c>
    </row>
    <row r="2460" spans="1:33" x14ac:dyDescent="0.2">
      <c r="A2460">
        <v>5122</v>
      </c>
      <c r="B2460" t="s">
        <v>10084</v>
      </c>
      <c r="C2460" s="1">
        <v>44008</v>
      </c>
      <c r="D2460" s="1">
        <v>44008</v>
      </c>
      <c r="E2460" t="s">
        <v>10085</v>
      </c>
      <c r="F2460" t="b">
        <v>1</v>
      </c>
      <c r="G2460" t="s">
        <v>67</v>
      </c>
      <c r="J2460" t="s">
        <v>68</v>
      </c>
      <c r="K2460" t="s">
        <v>24</v>
      </c>
      <c r="L2460" t="s">
        <v>433</v>
      </c>
      <c r="M2460" t="s">
        <v>10086</v>
      </c>
      <c r="N2460">
        <v>36.118489379599403</v>
      </c>
      <c r="O2460">
        <v>-84.5739609931031</v>
      </c>
      <c r="P2460" t="s">
        <v>78</v>
      </c>
      <c r="Q2460" t="s">
        <v>5212</v>
      </c>
      <c r="R2460" t="s">
        <v>6296</v>
      </c>
      <c r="S2460" t="s">
        <v>6297</v>
      </c>
      <c r="T2460" t="s">
        <v>433</v>
      </c>
      <c r="U2460">
        <v>37027</v>
      </c>
      <c r="V2460" t="s">
        <v>6298</v>
      </c>
      <c r="W2460" t="s">
        <v>611</v>
      </c>
      <c r="X2460" t="s">
        <v>612</v>
      </c>
      <c r="Y2460" t="s">
        <v>613</v>
      </c>
      <c r="Z2460" t="s">
        <v>614</v>
      </c>
      <c r="AA2460" t="s">
        <v>615</v>
      </c>
      <c r="AB2460" t="s">
        <v>433</v>
      </c>
      <c r="AC2460" t="s">
        <v>28</v>
      </c>
      <c r="AD2460" t="s">
        <v>39</v>
      </c>
      <c r="AE2460" t="s">
        <v>28</v>
      </c>
      <c r="AF2460" t="b">
        <f t="shared" si="38"/>
        <v>0</v>
      </c>
      <c r="AG2460" t="b">
        <f>IF(Table1[[#This Row],[bank_type]] = "Private Nonprofit", TRUE, FALSE)</f>
        <v>0</v>
      </c>
    </row>
    <row r="2461" spans="1:33" x14ac:dyDescent="0.2">
      <c r="A2461">
        <v>5122</v>
      </c>
      <c r="B2461" t="s">
        <v>10084</v>
      </c>
      <c r="C2461" s="1">
        <v>44008</v>
      </c>
      <c r="D2461" s="1">
        <v>44008</v>
      </c>
      <c r="E2461" t="s">
        <v>10085</v>
      </c>
      <c r="F2461" t="b">
        <v>1</v>
      </c>
      <c r="G2461" t="s">
        <v>67</v>
      </c>
      <c r="J2461" t="s">
        <v>68</v>
      </c>
      <c r="K2461" t="s">
        <v>24</v>
      </c>
      <c r="L2461" t="s">
        <v>433</v>
      </c>
      <c r="M2461" t="s">
        <v>10086</v>
      </c>
      <c r="N2461">
        <v>36.118489379599403</v>
      </c>
      <c r="O2461">
        <v>-84.5739609931031</v>
      </c>
      <c r="P2461" t="s">
        <v>78</v>
      </c>
      <c r="Q2461" t="s">
        <v>5212</v>
      </c>
      <c r="R2461" t="s">
        <v>6296</v>
      </c>
      <c r="S2461" t="s">
        <v>6297</v>
      </c>
      <c r="T2461" t="s">
        <v>433</v>
      </c>
      <c r="U2461">
        <v>37027</v>
      </c>
      <c r="V2461" t="s">
        <v>6298</v>
      </c>
      <c r="W2461" t="s">
        <v>595</v>
      </c>
      <c r="X2461" t="s">
        <v>596</v>
      </c>
      <c r="Y2461" t="s">
        <v>597</v>
      </c>
      <c r="Z2461" t="s">
        <v>598</v>
      </c>
      <c r="AA2461" t="s">
        <v>599</v>
      </c>
      <c r="AB2461" t="s">
        <v>479</v>
      </c>
      <c r="AC2461">
        <v>30606</v>
      </c>
      <c r="AD2461" t="s">
        <v>60</v>
      </c>
      <c r="AE2461" t="s">
        <v>28</v>
      </c>
      <c r="AF2461" t="b">
        <f t="shared" si="38"/>
        <v>0</v>
      </c>
      <c r="AG2461" t="b">
        <f>IF(Table1[[#This Row],[bank_type]] = "Private Nonprofit", TRUE, FALSE)</f>
        <v>0</v>
      </c>
    </row>
    <row r="2462" spans="1:33" x14ac:dyDescent="0.2">
      <c r="A2462">
        <v>5980</v>
      </c>
      <c r="B2462" t="s">
        <v>10087</v>
      </c>
      <c r="C2462" t="s">
        <v>28</v>
      </c>
      <c r="D2462" s="1">
        <v>44995</v>
      </c>
      <c r="E2462" t="s">
        <v>10088</v>
      </c>
      <c r="F2462" t="b">
        <v>1</v>
      </c>
      <c r="G2462" t="s">
        <v>326</v>
      </c>
      <c r="H2462" t="s">
        <v>53</v>
      </c>
      <c r="J2462" t="s">
        <v>332</v>
      </c>
      <c r="K2462" t="s">
        <v>24</v>
      </c>
      <c r="L2462" t="s">
        <v>561</v>
      </c>
      <c r="M2462" t="s">
        <v>10089</v>
      </c>
      <c r="N2462">
        <v>40.991507175474801</v>
      </c>
      <c r="O2462">
        <v>-81.914492531221498</v>
      </c>
      <c r="P2462" t="s">
        <v>78</v>
      </c>
      <c r="Q2462" t="s">
        <v>10090</v>
      </c>
      <c r="R2462" t="s">
        <v>10091</v>
      </c>
      <c r="S2462" t="s">
        <v>10092</v>
      </c>
      <c r="T2462" t="s">
        <v>561</v>
      </c>
      <c r="U2462">
        <v>44224</v>
      </c>
      <c r="V2462" t="s">
        <v>28</v>
      </c>
      <c r="W2462" t="s">
        <v>10093</v>
      </c>
      <c r="X2462" t="s">
        <v>10094</v>
      </c>
      <c r="Y2462" t="s">
        <v>10095</v>
      </c>
      <c r="Z2462" t="s">
        <v>10091</v>
      </c>
      <c r="AA2462" t="s">
        <v>10092</v>
      </c>
      <c r="AB2462" t="s">
        <v>561</v>
      </c>
      <c r="AC2462">
        <v>44224</v>
      </c>
      <c r="AD2462" t="s">
        <v>60</v>
      </c>
      <c r="AE2462" t="s">
        <v>28</v>
      </c>
      <c r="AF2462" t="b">
        <f t="shared" si="38"/>
        <v>0</v>
      </c>
      <c r="AG2462" t="b">
        <f>IF(Table1[[#This Row],[bank_type]] = "Private Nonprofit", TRUE, FALSE)</f>
        <v>0</v>
      </c>
    </row>
    <row r="2463" spans="1:33" x14ac:dyDescent="0.2">
      <c r="A2463">
        <v>17</v>
      </c>
      <c r="B2463" t="s">
        <v>10096</v>
      </c>
      <c r="C2463" s="1">
        <v>36819</v>
      </c>
      <c r="D2463" s="1">
        <v>36819</v>
      </c>
      <c r="E2463" t="s">
        <v>10097</v>
      </c>
      <c r="F2463" t="b">
        <v>1</v>
      </c>
      <c r="G2463" t="s">
        <v>326</v>
      </c>
      <c r="J2463" t="s">
        <v>332</v>
      </c>
      <c r="K2463" t="s">
        <v>24</v>
      </c>
      <c r="L2463" t="s">
        <v>1148</v>
      </c>
      <c r="M2463" t="s">
        <v>10098</v>
      </c>
      <c r="N2463">
        <v>44.958789977770302</v>
      </c>
      <c r="O2463">
        <v>-123.20676016899</v>
      </c>
      <c r="P2463" t="s">
        <v>78</v>
      </c>
      <c r="Q2463" t="s">
        <v>10099</v>
      </c>
      <c r="R2463" t="s">
        <v>10100</v>
      </c>
      <c r="S2463" t="s">
        <v>10101</v>
      </c>
      <c r="T2463" t="s">
        <v>1148</v>
      </c>
      <c r="U2463">
        <v>97371</v>
      </c>
      <c r="V2463" t="s">
        <v>28</v>
      </c>
      <c r="W2463" t="s">
        <v>28</v>
      </c>
      <c r="X2463" t="s">
        <v>28</v>
      </c>
      <c r="Y2463" t="s">
        <v>28</v>
      </c>
      <c r="Z2463" t="s">
        <v>28</v>
      </c>
      <c r="AA2463" t="s">
        <v>28</v>
      </c>
      <c r="AB2463" t="s">
        <v>28</v>
      </c>
      <c r="AC2463" t="s">
        <v>28</v>
      </c>
      <c r="AD2463" t="s">
        <v>28</v>
      </c>
      <c r="AE2463" t="s">
        <v>28</v>
      </c>
      <c r="AF2463" t="b">
        <f t="shared" si="38"/>
        <v>0</v>
      </c>
      <c r="AG2463" t="b">
        <f>IF(Table1[[#This Row],[bank_type]] = "Private Nonprofit", TRUE, FALSE)</f>
        <v>0</v>
      </c>
    </row>
    <row r="2464" spans="1:33" x14ac:dyDescent="0.2">
      <c r="A2464">
        <v>6823</v>
      </c>
      <c r="B2464" t="s">
        <v>10102</v>
      </c>
      <c r="C2464" t="s">
        <v>28</v>
      </c>
      <c r="D2464" s="1">
        <v>45859</v>
      </c>
      <c r="E2464" t="s">
        <v>10103</v>
      </c>
      <c r="F2464" t="b">
        <v>1</v>
      </c>
      <c r="K2464" t="s">
        <v>76</v>
      </c>
      <c r="L2464" t="s">
        <v>1148</v>
      </c>
      <c r="M2464" t="s">
        <v>10098</v>
      </c>
      <c r="N2464">
        <v>44.944955999999998</v>
      </c>
      <c r="O2464">
        <v>-123.19599700000001</v>
      </c>
      <c r="P2464" t="s">
        <v>78</v>
      </c>
      <c r="Q2464" t="s">
        <v>10099</v>
      </c>
      <c r="R2464" t="s">
        <v>10100</v>
      </c>
      <c r="S2464" t="s">
        <v>10101</v>
      </c>
      <c r="T2464" t="s">
        <v>1148</v>
      </c>
      <c r="U2464">
        <v>97371</v>
      </c>
      <c r="V2464" t="s">
        <v>28</v>
      </c>
      <c r="W2464" t="s">
        <v>2878</v>
      </c>
      <c r="X2464" t="s">
        <v>5789</v>
      </c>
      <c r="Y2464" t="s">
        <v>10104</v>
      </c>
      <c r="Z2464" t="s">
        <v>28</v>
      </c>
      <c r="AA2464" t="s">
        <v>28</v>
      </c>
      <c r="AB2464" t="s">
        <v>28</v>
      </c>
      <c r="AC2464" t="s">
        <v>28</v>
      </c>
      <c r="AD2464" t="s">
        <v>405</v>
      </c>
      <c r="AE2464" t="s">
        <v>28</v>
      </c>
      <c r="AF2464" t="b">
        <f t="shared" si="38"/>
        <v>0</v>
      </c>
      <c r="AG2464" t="b">
        <f>IF(Table1[[#This Row],[bank_type]] = "Private Nonprofit", TRUE, FALSE)</f>
        <v>0</v>
      </c>
    </row>
    <row r="2465" spans="1:33" x14ac:dyDescent="0.2">
      <c r="A2465">
        <v>6823</v>
      </c>
      <c r="B2465" t="s">
        <v>10102</v>
      </c>
      <c r="C2465" t="s">
        <v>28</v>
      </c>
      <c r="D2465" s="1">
        <v>45859</v>
      </c>
      <c r="E2465" t="s">
        <v>10103</v>
      </c>
      <c r="F2465" t="b">
        <v>1</v>
      </c>
      <c r="K2465" t="s">
        <v>76</v>
      </c>
      <c r="L2465" t="s">
        <v>1148</v>
      </c>
      <c r="M2465" t="s">
        <v>10098</v>
      </c>
      <c r="N2465">
        <v>44.944955999999998</v>
      </c>
      <c r="O2465">
        <v>-123.19599700000001</v>
      </c>
      <c r="P2465" t="s">
        <v>78</v>
      </c>
      <c r="Q2465" t="s">
        <v>10105</v>
      </c>
      <c r="R2465" t="s">
        <v>10106</v>
      </c>
      <c r="S2465" t="s">
        <v>10107</v>
      </c>
      <c r="T2465" t="s">
        <v>1148</v>
      </c>
      <c r="U2465">
        <v>97370</v>
      </c>
      <c r="V2465" t="s">
        <v>28</v>
      </c>
      <c r="W2465" t="s">
        <v>2878</v>
      </c>
      <c r="X2465" t="s">
        <v>5789</v>
      </c>
      <c r="Y2465" t="s">
        <v>10104</v>
      </c>
      <c r="Z2465" t="s">
        <v>28</v>
      </c>
      <c r="AA2465" t="s">
        <v>28</v>
      </c>
      <c r="AB2465" t="s">
        <v>28</v>
      </c>
      <c r="AC2465" t="s">
        <v>28</v>
      </c>
      <c r="AD2465" t="s">
        <v>405</v>
      </c>
      <c r="AE2465" t="s">
        <v>28</v>
      </c>
      <c r="AF2465" t="b">
        <f t="shared" si="38"/>
        <v>0</v>
      </c>
      <c r="AG2465" t="b">
        <f>IF(Table1[[#This Row],[bank_type]] = "Private Nonprofit", TRUE, FALSE)</f>
        <v>0</v>
      </c>
    </row>
    <row r="2466" spans="1:33" x14ac:dyDescent="0.2">
      <c r="A2466">
        <v>3344</v>
      </c>
      <c r="B2466" t="s">
        <v>10108</v>
      </c>
      <c r="C2466" s="1">
        <v>42634</v>
      </c>
      <c r="D2466" s="1">
        <v>42634</v>
      </c>
      <c r="E2466" t="s">
        <v>10109</v>
      </c>
      <c r="F2466" t="b">
        <v>1</v>
      </c>
      <c r="G2466" t="s">
        <v>22</v>
      </c>
      <c r="J2466" t="s">
        <v>23</v>
      </c>
      <c r="K2466" t="s">
        <v>24</v>
      </c>
      <c r="L2466" t="s">
        <v>618</v>
      </c>
      <c r="M2466" t="s">
        <v>10110</v>
      </c>
      <c r="N2466">
        <v>35.175607003609699</v>
      </c>
      <c r="O2466">
        <v>-92.121044296531693</v>
      </c>
      <c r="P2466" t="s">
        <v>78</v>
      </c>
      <c r="Q2466" t="s">
        <v>6136</v>
      </c>
      <c r="R2466" t="s">
        <v>6137</v>
      </c>
      <c r="S2466" t="s">
        <v>6138</v>
      </c>
      <c r="T2466" t="s">
        <v>618</v>
      </c>
      <c r="U2466">
        <v>72111</v>
      </c>
      <c r="V2466" t="s">
        <v>28</v>
      </c>
      <c r="W2466" t="s">
        <v>364</v>
      </c>
      <c r="X2466" t="s">
        <v>6139</v>
      </c>
      <c r="Y2466" t="s">
        <v>6140</v>
      </c>
      <c r="Z2466" t="s">
        <v>6137</v>
      </c>
      <c r="AA2466" t="s">
        <v>6138</v>
      </c>
      <c r="AB2466" t="s">
        <v>618</v>
      </c>
      <c r="AC2466">
        <v>72111</v>
      </c>
      <c r="AD2466" t="s">
        <v>39</v>
      </c>
      <c r="AE2466" t="s">
        <v>28</v>
      </c>
      <c r="AF2466" t="b">
        <f t="shared" si="38"/>
        <v>0</v>
      </c>
      <c r="AG2466" t="b">
        <f>IF(Table1[[#This Row],[bank_type]] = "Private Nonprofit", TRUE, FALSE)</f>
        <v>0</v>
      </c>
    </row>
    <row r="2467" spans="1:33" x14ac:dyDescent="0.2">
      <c r="A2467">
        <v>3063</v>
      </c>
      <c r="B2467" t="s">
        <v>10111</v>
      </c>
      <c r="C2467" s="1">
        <v>41648</v>
      </c>
      <c r="D2467" s="1">
        <v>41648</v>
      </c>
      <c r="E2467" t="s">
        <v>10112</v>
      </c>
      <c r="F2467" t="b">
        <v>1</v>
      </c>
      <c r="G2467" t="s">
        <v>991</v>
      </c>
      <c r="K2467" t="s">
        <v>24</v>
      </c>
      <c r="L2467" t="s">
        <v>1251</v>
      </c>
      <c r="M2467" t="s">
        <v>10113</v>
      </c>
      <c r="N2467">
        <v>34.776020000000003</v>
      </c>
      <c r="O2467">
        <v>-96.410759999999996</v>
      </c>
      <c r="P2467" t="s">
        <v>78</v>
      </c>
      <c r="Q2467" t="s">
        <v>10114</v>
      </c>
      <c r="R2467" t="s">
        <v>10115</v>
      </c>
      <c r="S2467" t="s">
        <v>2500</v>
      </c>
      <c r="T2467" t="s">
        <v>438</v>
      </c>
      <c r="U2467">
        <v>75935</v>
      </c>
      <c r="V2467" t="s">
        <v>10116</v>
      </c>
      <c r="W2467" t="s">
        <v>2334</v>
      </c>
      <c r="X2467" t="s">
        <v>2502</v>
      </c>
      <c r="Y2467" t="s">
        <v>2503</v>
      </c>
      <c r="Z2467" t="s">
        <v>2504</v>
      </c>
      <c r="AA2467" t="s">
        <v>2500</v>
      </c>
      <c r="AB2467" t="s">
        <v>438</v>
      </c>
      <c r="AC2467">
        <v>75935</v>
      </c>
      <c r="AD2467" t="s">
        <v>60</v>
      </c>
      <c r="AE2467" t="s">
        <v>2501</v>
      </c>
      <c r="AF2467" t="b">
        <f t="shared" si="38"/>
        <v>0</v>
      </c>
      <c r="AG2467" t="b">
        <f>IF(Table1[[#This Row],[bank_type]] = "Private Nonprofit", TRUE, FALSE)</f>
        <v>0</v>
      </c>
    </row>
    <row r="2468" spans="1:33" x14ac:dyDescent="0.2">
      <c r="A2468">
        <v>18</v>
      </c>
      <c r="B2468" t="s">
        <v>10117</v>
      </c>
      <c r="C2468" s="1">
        <v>39274</v>
      </c>
      <c r="D2468" s="1">
        <v>39274</v>
      </c>
      <c r="E2468" t="s">
        <v>10118</v>
      </c>
      <c r="F2468" t="b">
        <v>1</v>
      </c>
      <c r="G2468" t="s">
        <v>326</v>
      </c>
      <c r="J2468" t="s">
        <v>332</v>
      </c>
      <c r="K2468" t="s">
        <v>24</v>
      </c>
      <c r="L2468" t="s">
        <v>1148</v>
      </c>
      <c r="M2468" t="s">
        <v>9541</v>
      </c>
      <c r="N2468">
        <v>44.368693054908199</v>
      </c>
      <c r="O2468">
        <v>-123.298349012714</v>
      </c>
      <c r="P2468" t="s">
        <v>78</v>
      </c>
      <c r="Q2468" t="s">
        <v>10119</v>
      </c>
      <c r="R2468" t="s">
        <v>10120</v>
      </c>
      <c r="S2468" t="s">
        <v>10107</v>
      </c>
      <c r="T2468" t="s">
        <v>1148</v>
      </c>
      <c r="U2468">
        <v>97370</v>
      </c>
      <c r="V2468" t="s">
        <v>28</v>
      </c>
      <c r="W2468" t="s">
        <v>775</v>
      </c>
      <c r="X2468" t="s">
        <v>10121</v>
      </c>
      <c r="Y2468" t="s">
        <v>10122</v>
      </c>
      <c r="Z2468" t="s">
        <v>10123</v>
      </c>
      <c r="AA2468" t="s">
        <v>9459</v>
      </c>
      <c r="AB2468" t="s">
        <v>1148</v>
      </c>
      <c r="AC2468">
        <v>97330</v>
      </c>
      <c r="AD2468" t="s">
        <v>39</v>
      </c>
      <c r="AE2468" t="s">
        <v>28</v>
      </c>
      <c r="AF2468" t="b">
        <f t="shared" si="38"/>
        <v>0</v>
      </c>
      <c r="AG2468" t="b">
        <f>IF(Table1[[#This Row],[bank_type]] = "Private Nonprofit", TRUE, FALSE)</f>
        <v>0</v>
      </c>
    </row>
    <row r="2469" spans="1:33" x14ac:dyDescent="0.2">
      <c r="A2469">
        <v>18</v>
      </c>
      <c r="B2469" t="s">
        <v>10117</v>
      </c>
      <c r="C2469" s="1">
        <v>39274</v>
      </c>
      <c r="D2469" s="1">
        <v>39274</v>
      </c>
      <c r="E2469" t="s">
        <v>10118</v>
      </c>
      <c r="F2469" t="b">
        <v>1</v>
      </c>
      <c r="G2469" t="s">
        <v>326</v>
      </c>
      <c r="J2469" t="s">
        <v>332</v>
      </c>
      <c r="K2469" t="s">
        <v>24</v>
      </c>
      <c r="L2469" t="s">
        <v>1148</v>
      </c>
      <c r="M2469" t="s">
        <v>9541</v>
      </c>
      <c r="N2469">
        <v>44.368693054908199</v>
      </c>
      <c r="O2469">
        <v>-123.298349012714</v>
      </c>
      <c r="P2469" t="s">
        <v>78</v>
      </c>
      <c r="Q2469" t="s">
        <v>10119</v>
      </c>
      <c r="R2469" t="s">
        <v>10120</v>
      </c>
      <c r="S2469" t="s">
        <v>10107</v>
      </c>
      <c r="T2469" t="s">
        <v>1148</v>
      </c>
      <c r="U2469">
        <v>97370</v>
      </c>
      <c r="V2469" t="s">
        <v>28</v>
      </c>
      <c r="W2469" t="s">
        <v>1376</v>
      </c>
      <c r="X2469" t="s">
        <v>10124</v>
      </c>
      <c r="Y2469" t="s">
        <v>10125</v>
      </c>
      <c r="Z2469" t="s">
        <v>28</v>
      </c>
      <c r="AA2469" t="s">
        <v>28</v>
      </c>
      <c r="AB2469" t="s">
        <v>1148</v>
      </c>
      <c r="AC2469" t="s">
        <v>28</v>
      </c>
      <c r="AD2469" t="s">
        <v>39</v>
      </c>
      <c r="AE2469" t="s">
        <v>28</v>
      </c>
      <c r="AF2469" t="b">
        <f t="shared" si="38"/>
        <v>0</v>
      </c>
      <c r="AG2469" t="b">
        <f>IF(Table1[[#This Row],[bank_type]] = "Private Nonprofit", TRUE, FALSE)</f>
        <v>0</v>
      </c>
    </row>
    <row r="2470" spans="1:33" x14ac:dyDescent="0.2">
      <c r="A2470">
        <v>6001</v>
      </c>
      <c r="B2470" t="s">
        <v>10126</v>
      </c>
      <c r="C2470" s="1">
        <v>44386</v>
      </c>
      <c r="D2470" s="1">
        <v>44405</v>
      </c>
      <c r="E2470" t="s">
        <v>10127</v>
      </c>
      <c r="F2470" t="b">
        <v>1</v>
      </c>
      <c r="G2470" t="s">
        <v>22</v>
      </c>
      <c r="J2470" t="s">
        <v>23</v>
      </c>
      <c r="K2470" t="s">
        <v>24</v>
      </c>
      <c r="L2470" t="s">
        <v>1223</v>
      </c>
      <c r="M2470" t="s">
        <v>10128</v>
      </c>
      <c r="N2470">
        <v>42.043426707635398</v>
      </c>
      <c r="O2470">
        <v>-88.447374304768303</v>
      </c>
      <c r="P2470" t="s">
        <v>27</v>
      </c>
      <c r="Q2470" t="s">
        <v>10129</v>
      </c>
      <c r="R2470" t="s">
        <v>10130</v>
      </c>
      <c r="S2470" t="s">
        <v>7786</v>
      </c>
      <c r="T2470" t="s">
        <v>1223</v>
      </c>
      <c r="U2470">
        <v>60134</v>
      </c>
      <c r="V2470" t="s">
        <v>28</v>
      </c>
      <c r="W2470" t="s">
        <v>555</v>
      </c>
      <c r="X2470" t="s">
        <v>10131</v>
      </c>
      <c r="Y2470" t="s">
        <v>10132</v>
      </c>
      <c r="Z2470" t="s">
        <v>10133</v>
      </c>
      <c r="AA2470" t="s">
        <v>7786</v>
      </c>
      <c r="AB2470" t="s">
        <v>1223</v>
      </c>
      <c r="AC2470">
        <v>60134</v>
      </c>
      <c r="AD2470" t="s">
        <v>379</v>
      </c>
      <c r="AE2470" t="s">
        <v>28</v>
      </c>
      <c r="AF2470" t="b">
        <f t="shared" si="38"/>
        <v>1</v>
      </c>
      <c r="AG2470" t="b">
        <f>IF(Table1[[#This Row],[bank_type]] = "Private Nonprofit", TRUE, FALSE)</f>
        <v>0</v>
      </c>
    </row>
    <row r="2471" spans="1:33" x14ac:dyDescent="0.2">
      <c r="A2471">
        <v>3133</v>
      </c>
      <c r="B2471" t="s">
        <v>10134</v>
      </c>
      <c r="C2471" s="1">
        <v>42153</v>
      </c>
      <c r="D2471" s="1">
        <v>42153</v>
      </c>
      <c r="E2471" t="s">
        <v>10135</v>
      </c>
      <c r="F2471" t="b">
        <v>1</v>
      </c>
      <c r="G2471" t="s">
        <v>67</v>
      </c>
      <c r="J2471" t="s">
        <v>68</v>
      </c>
      <c r="K2471" t="s">
        <v>24</v>
      </c>
      <c r="L2471" t="s">
        <v>997</v>
      </c>
      <c r="M2471" t="s">
        <v>2655</v>
      </c>
      <c r="N2471">
        <v>34.032445394000902</v>
      </c>
      <c r="O2471">
        <v>-86.686817155779593</v>
      </c>
      <c r="P2471" t="s">
        <v>78</v>
      </c>
      <c r="Q2471" t="s">
        <v>10136</v>
      </c>
      <c r="R2471" t="s">
        <v>10137</v>
      </c>
      <c r="S2471" t="s">
        <v>2342</v>
      </c>
      <c r="T2471" t="s">
        <v>992</v>
      </c>
      <c r="U2471">
        <v>39503</v>
      </c>
      <c r="V2471" t="s">
        <v>6070</v>
      </c>
      <c r="W2471" t="s">
        <v>2343</v>
      </c>
      <c r="X2471" t="s">
        <v>2344</v>
      </c>
      <c r="Y2471" t="s">
        <v>28</v>
      </c>
      <c r="Z2471" t="s">
        <v>2341</v>
      </c>
      <c r="AA2471" t="s">
        <v>2342</v>
      </c>
      <c r="AB2471" t="s">
        <v>992</v>
      </c>
      <c r="AC2471">
        <v>39503</v>
      </c>
      <c r="AD2471" t="s">
        <v>39</v>
      </c>
      <c r="AE2471" t="s">
        <v>28</v>
      </c>
      <c r="AF2471" t="b">
        <f t="shared" si="38"/>
        <v>0</v>
      </c>
      <c r="AG2471" t="b">
        <f>IF(Table1[[#This Row],[bank_type]] = "Private Nonprofit", TRUE, FALSE)</f>
        <v>0</v>
      </c>
    </row>
    <row r="2472" spans="1:33" x14ac:dyDescent="0.2">
      <c r="A2472">
        <v>5715</v>
      </c>
      <c r="B2472" t="s">
        <v>10138</v>
      </c>
      <c r="C2472" s="1">
        <v>44504</v>
      </c>
      <c r="D2472" s="1">
        <v>44505</v>
      </c>
      <c r="E2472" t="s">
        <v>10139</v>
      </c>
      <c r="F2472" t="b">
        <v>1</v>
      </c>
      <c r="G2472" t="s">
        <v>22</v>
      </c>
      <c r="J2472" t="s">
        <v>68</v>
      </c>
      <c r="K2472" t="s">
        <v>24</v>
      </c>
      <c r="L2472" t="s">
        <v>479</v>
      </c>
      <c r="M2472" t="s">
        <v>9897</v>
      </c>
      <c r="N2472">
        <v>32.716363999999999</v>
      </c>
      <c r="O2472">
        <v>-84.827757000000005</v>
      </c>
      <c r="P2472" t="s">
        <v>78</v>
      </c>
      <c r="Q2472" t="s">
        <v>10140</v>
      </c>
      <c r="R2472" t="s">
        <v>10141</v>
      </c>
      <c r="S2472" t="s">
        <v>843</v>
      </c>
      <c r="T2472" t="s">
        <v>479</v>
      </c>
      <c r="U2472">
        <v>30328</v>
      </c>
      <c r="V2472" t="s">
        <v>10142</v>
      </c>
      <c r="W2472" t="s">
        <v>484</v>
      </c>
      <c r="X2472" t="s">
        <v>485</v>
      </c>
      <c r="Y2472" t="s">
        <v>486</v>
      </c>
      <c r="Z2472" t="s">
        <v>487</v>
      </c>
      <c r="AA2472" t="s">
        <v>488</v>
      </c>
      <c r="AB2472" t="s">
        <v>479</v>
      </c>
      <c r="AC2472">
        <v>30677</v>
      </c>
      <c r="AD2472" t="s">
        <v>60</v>
      </c>
      <c r="AE2472" t="s">
        <v>28</v>
      </c>
      <c r="AF2472" t="b">
        <f t="shared" si="38"/>
        <v>0</v>
      </c>
      <c r="AG2472" t="b">
        <f>IF(Table1[[#This Row],[bank_type]] = "Private Nonprofit", TRUE, FALSE)</f>
        <v>0</v>
      </c>
    </row>
    <row r="2473" spans="1:33" x14ac:dyDescent="0.2">
      <c r="A2473">
        <v>5715</v>
      </c>
      <c r="B2473" t="s">
        <v>10138</v>
      </c>
      <c r="C2473" s="1">
        <v>44504</v>
      </c>
      <c r="D2473" s="1">
        <v>44505</v>
      </c>
      <c r="E2473" t="s">
        <v>10139</v>
      </c>
      <c r="F2473" t="b">
        <v>1</v>
      </c>
      <c r="G2473" t="s">
        <v>22</v>
      </c>
      <c r="J2473" t="s">
        <v>68</v>
      </c>
      <c r="K2473" t="s">
        <v>24</v>
      </c>
      <c r="L2473" t="s">
        <v>479</v>
      </c>
      <c r="M2473" t="s">
        <v>9897</v>
      </c>
      <c r="N2473">
        <v>32.716363999999999</v>
      </c>
      <c r="O2473">
        <v>-84.827757000000005</v>
      </c>
      <c r="P2473" t="s">
        <v>78</v>
      </c>
      <c r="Q2473" t="s">
        <v>10140</v>
      </c>
      <c r="R2473" t="s">
        <v>10141</v>
      </c>
      <c r="S2473" t="s">
        <v>843</v>
      </c>
      <c r="T2473" t="s">
        <v>479</v>
      </c>
      <c r="U2473">
        <v>30328</v>
      </c>
      <c r="V2473" t="s">
        <v>10142</v>
      </c>
      <c r="W2473" t="s">
        <v>611</v>
      </c>
      <c r="X2473" t="s">
        <v>612</v>
      </c>
      <c r="Y2473" t="s">
        <v>613</v>
      </c>
      <c r="Z2473" t="s">
        <v>614</v>
      </c>
      <c r="AA2473" t="s">
        <v>615</v>
      </c>
      <c r="AB2473" t="s">
        <v>433</v>
      </c>
      <c r="AC2473" t="s">
        <v>28</v>
      </c>
      <c r="AD2473" t="s">
        <v>405</v>
      </c>
      <c r="AE2473" t="s">
        <v>28</v>
      </c>
      <c r="AF2473" t="b">
        <f t="shared" si="38"/>
        <v>0</v>
      </c>
      <c r="AG2473" t="b">
        <f>IF(Table1[[#This Row],[bank_type]] = "Private Nonprofit", TRUE, FALSE)</f>
        <v>0</v>
      </c>
    </row>
    <row r="2474" spans="1:33" x14ac:dyDescent="0.2">
      <c r="A2474">
        <v>472</v>
      </c>
      <c r="B2474" t="s">
        <v>10143</v>
      </c>
      <c r="C2474" s="1">
        <v>36661</v>
      </c>
      <c r="D2474" s="1">
        <v>44943</v>
      </c>
      <c r="E2474" t="s">
        <v>10144</v>
      </c>
      <c r="F2474" t="b">
        <v>1</v>
      </c>
      <c r="G2474" t="s">
        <v>22</v>
      </c>
      <c r="J2474" t="s">
        <v>23</v>
      </c>
      <c r="K2474" t="s">
        <v>362</v>
      </c>
      <c r="L2474" t="s">
        <v>479</v>
      </c>
      <c r="M2474" t="s">
        <v>10145</v>
      </c>
      <c r="N2474">
        <v>34.044440000000002</v>
      </c>
      <c r="O2474">
        <v>-83.622219999999999</v>
      </c>
      <c r="P2474" t="s">
        <v>78</v>
      </c>
      <c r="Q2474" t="s">
        <v>573</v>
      </c>
      <c r="R2474" t="s">
        <v>3191</v>
      </c>
      <c r="S2474" t="s">
        <v>568</v>
      </c>
      <c r="T2474" t="s">
        <v>479</v>
      </c>
      <c r="U2474">
        <v>30188</v>
      </c>
      <c r="V2474" t="s">
        <v>3192</v>
      </c>
      <c r="W2474" t="s">
        <v>1684</v>
      </c>
      <c r="X2474" t="s">
        <v>3193</v>
      </c>
      <c r="Y2474" t="s">
        <v>3194</v>
      </c>
      <c r="Z2474" t="s">
        <v>3191</v>
      </c>
      <c r="AA2474" t="s">
        <v>568</v>
      </c>
      <c r="AB2474" t="s">
        <v>479</v>
      </c>
      <c r="AC2474">
        <v>30188</v>
      </c>
      <c r="AD2474" t="s">
        <v>39</v>
      </c>
      <c r="AE2474" t="s">
        <v>3192</v>
      </c>
      <c r="AF2474" t="b">
        <f t="shared" si="38"/>
        <v>0</v>
      </c>
      <c r="AG2474" t="b">
        <f>IF(Table1[[#This Row],[bank_type]] = "Private Nonprofit", TRUE, FALSE)</f>
        <v>0</v>
      </c>
    </row>
    <row r="2475" spans="1:33" x14ac:dyDescent="0.2">
      <c r="A2475">
        <v>5454</v>
      </c>
      <c r="B2475" t="s">
        <v>10146</v>
      </c>
      <c r="C2475" t="s">
        <v>28</v>
      </c>
      <c r="D2475" s="1">
        <v>45054</v>
      </c>
      <c r="E2475" t="s">
        <v>10147</v>
      </c>
      <c r="F2475" t="b">
        <v>1</v>
      </c>
      <c r="G2475" t="s">
        <v>22</v>
      </c>
      <c r="J2475" t="s">
        <v>23</v>
      </c>
      <c r="K2475" t="s">
        <v>24</v>
      </c>
      <c r="L2475" t="s">
        <v>433</v>
      </c>
      <c r="M2475" t="s">
        <v>6250</v>
      </c>
      <c r="N2475">
        <v>36.4678841686694</v>
      </c>
      <c r="O2475">
        <v>-86.357750988370995</v>
      </c>
      <c r="P2475" t="s">
        <v>78</v>
      </c>
      <c r="Q2475" t="s">
        <v>10148</v>
      </c>
      <c r="R2475" t="s">
        <v>28</v>
      </c>
      <c r="S2475" t="s">
        <v>28</v>
      </c>
      <c r="T2475" t="s">
        <v>479</v>
      </c>
      <c r="U2475" t="s">
        <v>28</v>
      </c>
      <c r="V2475" t="s">
        <v>28</v>
      </c>
      <c r="W2475" t="s">
        <v>600</v>
      </c>
      <c r="X2475" t="s">
        <v>601</v>
      </c>
      <c r="Y2475" t="s">
        <v>28</v>
      </c>
      <c r="Z2475" t="s">
        <v>602</v>
      </c>
      <c r="AA2475" t="s">
        <v>488</v>
      </c>
      <c r="AB2475" t="s">
        <v>479</v>
      </c>
      <c r="AC2475">
        <v>30677</v>
      </c>
      <c r="AD2475" t="s">
        <v>34</v>
      </c>
      <c r="AE2475" t="s">
        <v>28</v>
      </c>
      <c r="AF2475" t="b">
        <f t="shared" si="38"/>
        <v>0</v>
      </c>
      <c r="AG2475" t="b">
        <f>IF(Table1[[#This Row],[bank_type]] = "Private Nonprofit", TRUE, FALSE)</f>
        <v>0</v>
      </c>
    </row>
    <row r="2476" spans="1:33" x14ac:dyDescent="0.2">
      <c r="A2476">
        <v>5454</v>
      </c>
      <c r="B2476" t="s">
        <v>10146</v>
      </c>
      <c r="C2476" t="s">
        <v>28</v>
      </c>
      <c r="D2476" s="1">
        <v>45054</v>
      </c>
      <c r="E2476" t="s">
        <v>10147</v>
      </c>
      <c r="F2476" t="b">
        <v>1</v>
      </c>
      <c r="G2476" t="s">
        <v>22</v>
      </c>
      <c r="J2476" t="s">
        <v>23</v>
      </c>
      <c r="K2476" t="s">
        <v>24</v>
      </c>
      <c r="L2476" t="s">
        <v>433</v>
      </c>
      <c r="M2476" t="s">
        <v>6250</v>
      </c>
      <c r="N2476">
        <v>36.4678841686694</v>
      </c>
      <c r="O2476">
        <v>-86.357750988370995</v>
      </c>
      <c r="P2476" t="s">
        <v>78</v>
      </c>
      <c r="Q2476" t="s">
        <v>10148</v>
      </c>
      <c r="R2476" t="s">
        <v>28</v>
      </c>
      <c r="S2476" t="s">
        <v>28</v>
      </c>
      <c r="T2476" t="s">
        <v>479</v>
      </c>
      <c r="U2476" t="s">
        <v>28</v>
      </c>
      <c r="V2476" t="s">
        <v>28</v>
      </c>
      <c r="W2476" t="s">
        <v>603</v>
      </c>
      <c r="X2476" t="s">
        <v>604</v>
      </c>
      <c r="Y2476" t="s">
        <v>605</v>
      </c>
      <c r="Z2476" t="s">
        <v>606</v>
      </c>
      <c r="AA2476" t="s">
        <v>607</v>
      </c>
      <c r="AB2476" t="s">
        <v>433</v>
      </c>
      <c r="AC2476" t="s">
        <v>28</v>
      </c>
      <c r="AD2476" t="s">
        <v>60</v>
      </c>
      <c r="AE2476" t="s">
        <v>28</v>
      </c>
      <c r="AF2476" t="b">
        <f t="shared" si="38"/>
        <v>0</v>
      </c>
      <c r="AG2476" t="b">
        <f>IF(Table1[[#This Row],[bank_type]] = "Private Nonprofit", TRUE, FALSE)</f>
        <v>0</v>
      </c>
    </row>
    <row r="2477" spans="1:33" x14ac:dyDescent="0.2">
      <c r="A2477">
        <v>5454</v>
      </c>
      <c r="B2477" t="s">
        <v>10146</v>
      </c>
      <c r="C2477" t="s">
        <v>28</v>
      </c>
      <c r="D2477" s="1">
        <v>45054</v>
      </c>
      <c r="E2477" t="s">
        <v>10147</v>
      </c>
      <c r="F2477" t="b">
        <v>1</v>
      </c>
      <c r="G2477" t="s">
        <v>22</v>
      </c>
      <c r="J2477" t="s">
        <v>23</v>
      </c>
      <c r="K2477" t="s">
        <v>24</v>
      </c>
      <c r="L2477" t="s">
        <v>433</v>
      </c>
      <c r="M2477" t="s">
        <v>6250</v>
      </c>
      <c r="N2477">
        <v>36.4678841686694</v>
      </c>
      <c r="O2477">
        <v>-86.357750988370995</v>
      </c>
      <c r="P2477" t="s">
        <v>78</v>
      </c>
      <c r="Q2477" t="s">
        <v>10148</v>
      </c>
      <c r="R2477" t="s">
        <v>28</v>
      </c>
      <c r="S2477" t="s">
        <v>28</v>
      </c>
      <c r="T2477" t="s">
        <v>479</v>
      </c>
      <c r="U2477" t="s">
        <v>28</v>
      </c>
      <c r="V2477" t="s">
        <v>28</v>
      </c>
      <c r="W2477" t="s">
        <v>595</v>
      </c>
      <c r="X2477" t="s">
        <v>596</v>
      </c>
      <c r="Y2477" t="s">
        <v>597</v>
      </c>
      <c r="Z2477" t="s">
        <v>598</v>
      </c>
      <c r="AA2477" t="s">
        <v>599</v>
      </c>
      <c r="AB2477" t="s">
        <v>479</v>
      </c>
      <c r="AC2477">
        <v>30606</v>
      </c>
      <c r="AD2477" t="s">
        <v>60</v>
      </c>
      <c r="AE2477" t="s">
        <v>28</v>
      </c>
      <c r="AF2477" t="b">
        <f t="shared" si="38"/>
        <v>0</v>
      </c>
      <c r="AG2477" t="b">
        <f>IF(Table1[[#This Row],[bank_type]] = "Private Nonprofit", TRUE, FALSE)</f>
        <v>0</v>
      </c>
    </row>
    <row r="2478" spans="1:33" x14ac:dyDescent="0.2">
      <c r="A2478">
        <v>5454</v>
      </c>
      <c r="B2478" t="s">
        <v>10146</v>
      </c>
      <c r="C2478" t="s">
        <v>28</v>
      </c>
      <c r="D2478" s="1">
        <v>45054</v>
      </c>
      <c r="E2478" t="s">
        <v>10147</v>
      </c>
      <c r="F2478" t="b">
        <v>1</v>
      </c>
      <c r="G2478" t="s">
        <v>22</v>
      </c>
      <c r="J2478" t="s">
        <v>23</v>
      </c>
      <c r="K2478" t="s">
        <v>24</v>
      </c>
      <c r="L2478" t="s">
        <v>433</v>
      </c>
      <c r="M2478" t="s">
        <v>6250</v>
      </c>
      <c r="N2478">
        <v>36.4678841686694</v>
      </c>
      <c r="O2478">
        <v>-86.357750988370995</v>
      </c>
      <c r="P2478" t="s">
        <v>78</v>
      </c>
      <c r="Q2478" t="s">
        <v>10148</v>
      </c>
      <c r="R2478" t="s">
        <v>28</v>
      </c>
      <c r="S2478" t="s">
        <v>28</v>
      </c>
      <c r="T2478" t="s">
        <v>479</v>
      </c>
      <c r="U2478" t="s">
        <v>28</v>
      </c>
      <c r="V2478" t="s">
        <v>28</v>
      </c>
      <c r="W2478" t="s">
        <v>611</v>
      </c>
      <c r="X2478" t="s">
        <v>612</v>
      </c>
      <c r="Y2478" t="s">
        <v>613</v>
      </c>
      <c r="Z2478" t="s">
        <v>614</v>
      </c>
      <c r="AA2478" t="s">
        <v>615</v>
      </c>
      <c r="AB2478" t="s">
        <v>433</v>
      </c>
      <c r="AC2478" t="s">
        <v>28</v>
      </c>
      <c r="AD2478" t="s">
        <v>39</v>
      </c>
      <c r="AE2478" t="s">
        <v>28</v>
      </c>
      <c r="AF2478" t="b">
        <f t="shared" si="38"/>
        <v>0</v>
      </c>
      <c r="AG2478" t="b">
        <f>IF(Table1[[#This Row],[bank_type]] = "Private Nonprofit", TRUE, FALSE)</f>
        <v>0</v>
      </c>
    </row>
    <row r="2479" spans="1:33" x14ac:dyDescent="0.2">
      <c r="A2479">
        <v>1486</v>
      </c>
      <c r="B2479" t="s">
        <v>10149</v>
      </c>
      <c r="C2479" s="1">
        <v>35431</v>
      </c>
      <c r="D2479" s="1">
        <v>40856</v>
      </c>
      <c r="E2479" t="s">
        <v>10150</v>
      </c>
      <c r="F2479" t="b">
        <v>1</v>
      </c>
      <c r="G2479" t="s">
        <v>326</v>
      </c>
      <c r="J2479" t="s">
        <v>332</v>
      </c>
      <c r="K2479" t="s">
        <v>362</v>
      </c>
      <c r="L2479" t="s">
        <v>479</v>
      </c>
      <c r="M2479" t="s">
        <v>10151</v>
      </c>
      <c r="N2479">
        <v>33.106918338304503</v>
      </c>
      <c r="O2479">
        <v>-81.988990965107504</v>
      </c>
      <c r="P2479" t="s">
        <v>705</v>
      </c>
      <c r="Q2479" t="s">
        <v>1235</v>
      </c>
      <c r="R2479" t="s">
        <v>1236</v>
      </c>
      <c r="S2479" t="s">
        <v>843</v>
      </c>
      <c r="T2479" t="s">
        <v>479</v>
      </c>
      <c r="U2479">
        <v>30308</v>
      </c>
      <c r="V2479" t="s">
        <v>1237</v>
      </c>
      <c r="W2479" t="s">
        <v>1238</v>
      </c>
      <c r="X2479" t="s">
        <v>1239</v>
      </c>
      <c r="Y2479" t="s">
        <v>1240</v>
      </c>
      <c r="Z2479" t="s">
        <v>1241</v>
      </c>
      <c r="AA2479" t="s">
        <v>843</v>
      </c>
      <c r="AB2479" t="s">
        <v>479</v>
      </c>
      <c r="AC2479">
        <v>30308</v>
      </c>
      <c r="AD2479" t="s">
        <v>60</v>
      </c>
      <c r="AE2479" t="s">
        <v>1242</v>
      </c>
      <c r="AF2479" t="b">
        <f t="shared" si="38"/>
        <v>0</v>
      </c>
      <c r="AG2479" t="b">
        <f>IF(Table1[[#This Row],[bank_type]] = "Private Nonprofit", TRUE, FALSE)</f>
        <v>0</v>
      </c>
    </row>
    <row r="2480" spans="1:33" x14ac:dyDescent="0.2">
      <c r="A2480">
        <v>4342</v>
      </c>
      <c r="B2480" t="s">
        <v>10152</v>
      </c>
      <c r="C2480" s="1">
        <v>43234</v>
      </c>
      <c r="D2480" s="1">
        <v>43234</v>
      </c>
      <c r="E2480" t="s">
        <v>10153</v>
      </c>
      <c r="F2480" t="b">
        <v>1</v>
      </c>
      <c r="G2480" t="s">
        <v>326</v>
      </c>
      <c r="H2480" t="s">
        <v>846</v>
      </c>
      <c r="I2480" t="s">
        <v>847</v>
      </c>
      <c r="J2480" t="s">
        <v>848</v>
      </c>
      <c r="K2480" t="s">
        <v>24</v>
      </c>
      <c r="L2480" t="s">
        <v>422</v>
      </c>
      <c r="M2480" t="s">
        <v>863</v>
      </c>
      <c r="N2480">
        <v>32.123899999999999</v>
      </c>
      <c r="O2480">
        <v>-81.079099999999997</v>
      </c>
      <c r="P2480" t="s">
        <v>78</v>
      </c>
      <c r="Q2480" t="s">
        <v>1291</v>
      </c>
      <c r="R2480" t="s">
        <v>1292</v>
      </c>
      <c r="S2480" t="s">
        <v>1293</v>
      </c>
      <c r="T2480" t="s">
        <v>692</v>
      </c>
      <c r="U2480">
        <v>32056</v>
      </c>
      <c r="V2480" t="s">
        <v>1294</v>
      </c>
      <c r="W2480" t="s">
        <v>1299</v>
      </c>
      <c r="X2480" t="s">
        <v>1300</v>
      </c>
      <c r="Y2480" t="s">
        <v>1301</v>
      </c>
      <c r="Z2480" t="s">
        <v>1302</v>
      </c>
      <c r="AA2480" t="s">
        <v>805</v>
      </c>
      <c r="AB2480" t="s">
        <v>479</v>
      </c>
      <c r="AC2480">
        <v>31405</v>
      </c>
      <c r="AD2480" t="s">
        <v>405</v>
      </c>
      <c r="AE2480" t="s">
        <v>1303</v>
      </c>
      <c r="AF2480" t="b">
        <f t="shared" si="38"/>
        <v>0</v>
      </c>
      <c r="AG2480" t="b">
        <f>IF(Table1[[#This Row],[bank_type]] = "Private Nonprofit", TRUE, FALSE)</f>
        <v>0</v>
      </c>
    </row>
    <row r="2481" spans="1:33" x14ac:dyDescent="0.2">
      <c r="A2481">
        <v>4342</v>
      </c>
      <c r="B2481" t="s">
        <v>10152</v>
      </c>
      <c r="C2481" s="1">
        <v>43234</v>
      </c>
      <c r="D2481" s="1">
        <v>43234</v>
      </c>
      <c r="E2481" t="s">
        <v>10153</v>
      </c>
      <c r="F2481" t="b">
        <v>1</v>
      </c>
      <c r="G2481" t="s">
        <v>326</v>
      </c>
      <c r="H2481" t="s">
        <v>846</v>
      </c>
      <c r="I2481" t="s">
        <v>847</v>
      </c>
      <c r="J2481" t="s">
        <v>848</v>
      </c>
      <c r="K2481" t="s">
        <v>24</v>
      </c>
      <c r="L2481" t="s">
        <v>422</v>
      </c>
      <c r="M2481" t="s">
        <v>863</v>
      </c>
      <c r="N2481">
        <v>32.123899999999999</v>
      </c>
      <c r="O2481">
        <v>-81.079099999999997</v>
      </c>
      <c r="P2481" t="s">
        <v>78</v>
      </c>
      <c r="Q2481" t="s">
        <v>1291</v>
      </c>
      <c r="R2481" t="s">
        <v>1292</v>
      </c>
      <c r="S2481" t="s">
        <v>1293</v>
      </c>
      <c r="T2481" t="s">
        <v>692</v>
      </c>
      <c r="U2481">
        <v>32056</v>
      </c>
      <c r="V2481" t="s">
        <v>1294</v>
      </c>
      <c r="W2481" t="s">
        <v>1295</v>
      </c>
      <c r="X2481" t="s">
        <v>1296</v>
      </c>
      <c r="Y2481" t="s">
        <v>1297</v>
      </c>
      <c r="Z2481" t="s">
        <v>1298</v>
      </c>
      <c r="AA2481" t="s">
        <v>1293</v>
      </c>
      <c r="AB2481" t="s">
        <v>692</v>
      </c>
      <c r="AC2481">
        <v>32056</v>
      </c>
      <c r="AD2481" t="s">
        <v>39</v>
      </c>
      <c r="AE2481" t="s">
        <v>28</v>
      </c>
      <c r="AF2481" t="b">
        <f t="shared" si="38"/>
        <v>0</v>
      </c>
      <c r="AG2481" t="b">
        <f>IF(Table1[[#This Row],[bank_type]] = "Private Nonprofit", TRUE, FALSE)</f>
        <v>0</v>
      </c>
    </row>
    <row r="2482" spans="1:33" x14ac:dyDescent="0.2">
      <c r="A2482">
        <v>2798</v>
      </c>
      <c r="B2482" t="s">
        <v>10154</v>
      </c>
      <c r="C2482" s="1">
        <v>41341</v>
      </c>
      <c r="D2482" s="1">
        <v>41341</v>
      </c>
      <c r="E2482" t="s">
        <v>10155</v>
      </c>
      <c r="F2482" t="b">
        <v>1</v>
      </c>
      <c r="G2482" t="s">
        <v>326</v>
      </c>
      <c r="J2482" t="s">
        <v>68</v>
      </c>
      <c r="K2482" t="s">
        <v>24</v>
      </c>
      <c r="L2482" t="s">
        <v>438</v>
      </c>
      <c r="M2482" t="s">
        <v>10156</v>
      </c>
      <c r="N2482">
        <v>32.066061145623102</v>
      </c>
      <c r="O2482">
        <v>-94.286630497890499</v>
      </c>
      <c r="P2482" t="s">
        <v>78</v>
      </c>
      <c r="Q2482" t="s">
        <v>10157</v>
      </c>
      <c r="R2482" t="s">
        <v>10158</v>
      </c>
      <c r="S2482" t="s">
        <v>2500</v>
      </c>
      <c r="T2482" t="s">
        <v>438</v>
      </c>
      <c r="U2482">
        <v>75935</v>
      </c>
      <c r="V2482" t="s">
        <v>10159</v>
      </c>
      <c r="W2482" t="s">
        <v>4402</v>
      </c>
      <c r="X2482" t="s">
        <v>4403</v>
      </c>
      <c r="Y2482" t="s">
        <v>4404</v>
      </c>
      <c r="Z2482" t="s">
        <v>2501</v>
      </c>
      <c r="AA2482" t="s">
        <v>2500</v>
      </c>
      <c r="AB2482" t="s">
        <v>438</v>
      </c>
      <c r="AC2482">
        <v>75935</v>
      </c>
      <c r="AD2482" t="s">
        <v>60</v>
      </c>
      <c r="AE2482" t="s">
        <v>28</v>
      </c>
      <c r="AF2482" t="b">
        <f t="shared" si="38"/>
        <v>0</v>
      </c>
      <c r="AG2482" t="b">
        <f>IF(Table1[[#This Row],[bank_type]] = "Private Nonprofit", TRUE, FALSE)</f>
        <v>0</v>
      </c>
    </row>
    <row r="2483" spans="1:33" x14ac:dyDescent="0.2">
      <c r="A2483">
        <v>2798</v>
      </c>
      <c r="B2483" t="s">
        <v>10154</v>
      </c>
      <c r="C2483" s="1">
        <v>41341</v>
      </c>
      <c r="D2483" s="1">
        <v>41341</v>
      </c>
      <c r="E2483" t="s">
        <v>10155</v>
      </c>
      <c r="F2483" t="b">
        <v>1</v>
      </c>
      <c r="G2483" t="s">
        <v>326</v>
      </c>
      <c r="J2483" t="s">
        <v>68</v>
      </c>
      <c r="K2483" t="s">
        <v>24</v>
      </c>
      <c r="L2483" t="s">
        <v>438</v>
      </c>
      <c r="M2483" t="s">
        <v>10156</v>
      </c>
      <c r="N2483">
        <v>32.066061145623102</v>
      </c>
      <c r="O2483">
        <v>-94.286630497890499</v>
      </c>
      <c r="P2483" t="s">
        <v>78</v>
      </c>
      <c r="Q2483" t="s">
        <v>10157</v>
      </c>
      <c r="R2483" t="s">
        <v>10158</v>
      </c>
      <c r="S2483" t="s">
        <v>2500</v>
      </c>
      <c r="T2483" t="s">
        <v>438</v>
      </c>
      <c r="U2483">
        <v>75935</v>
      </c>
      <c r="V2483" t="s">
        <v>10159</v>
      </c>
      <c r="W2483" t="s">
        <v>1954</v>
      </c>
      <c r="X2483" t="s">
        <v>2497</v>
      </c>
      <c r="Y2483" t="s">
        <v>2498</v>
      </c>
      <c r="Z2483" t="s">
        <v>2499</v>
      </c>
      <c r="AA2483" t="s">
        <v>2500</v>
      </c>
      <c r="AB2483" t="s">
        <v>438</v>
      </c>
      <c r="AC2483">
        <v>75935</v>
      </c>
      <c r="AD2483" t="s">
        <v>34</v>
      </c>
      <c r="AE2483" t="s">
        <v>2501</v>
      </c>
      <c r="AF2483" t="b">
        <f t="shared" si="38"/>
        <v>0</v>
      </c>
      <c r="AG2483" t="b">
        <f>IF(Table1[[#This Row],[bank_type]] = "Private Nonprofit", TRUE, FALSE)</f>
        <v>0</v>
      </c>
    </row>
    <row r="2484" spans="1:33" x14ac:dyDescent="0.2">
      <c r="A2484">
        <v>2798</v>
      </c>
      <c r="B2484" t="s">
        <v>10154</v>
      </c>
      <c r="C2484" s="1">
        <v>41341</v>
      </c>
      <c r="D2484" s="1">
        <v>41341</v>
      </c>
      <c r="E2484" t="s">
        <v>10155</v>
      </c>
      <c r="F2484" t="b">
        <v>1</v>
      </c>
      <c r="G2484" t="s">
        <v>326</v>
      </c>
      <c r="J2484" t="s">
        <v>68</v>
      </c>
      <c r="K2484" t="s">
        <v>24</v>
      </c>
      <c r="L2484" t="s">
        <v>438</v>
      </c>
      <c r="M2484" t="s">
        <v>10156</v>
      </c>
      <c r="N2484">
        <v>32.066061145623102</v>
      </c>
      <c r="O2484">
        <v>-94.286630497890499</v>
      </c>
      <c r="P2484" t="s">
        <v>78</v>
      </c>
      <c r="Q2484" t="s">
        <v>10157</v>
      </c>
      <c r="R2484" t="s">
        <v>10158</v>
      </c>
      <c r="S2484" t="s">
        <v>2500</v>
      </c>
      <c r="T2484" t="s">
        <v>438</v>
      </c>
      <c r="U2484">
        <v>75935</v>
      </c>
      <c r="V2484" t="s">
        <v>10159</v>
      </c>
      <c r="W2484" t="s">
        <v>2334</v>
      </c>
      <c r="X2484" t="s">
        <v>2502</v>
      </c>
      <c r="Y2484" t="s">
        <v>2503</v>
      </c>
      <c r="Z2484" t="s">
        <v>2504</v>
      </c>
      <c r="AA2484" t="s">
        <v>2500</v>
      </c>
      <c r="AB2484" t="s">
        <v>438</v>
      </c>
      <c r="AC2484">
        <v>75935</v>
      </c>
      <c r="AD2484" t="s">
        <v>60</v>
      </c>
      <c r="AE2484" t="s">
        <v>2501</v>
      </c>
      <c r="AF2484" t="b">
        <f t="shared" si="38"/>
        <v>0</v>
      </c>
      <c r="AG2484" t="b">
        <f>IF(Table1[[#This Row],[bank_type]] = "Private Nonprofit", TRUE, FALSE)</f>
        <v>0</v>
      </c>
    </row>
    <row r="2485" spans="1:33" x14ac:dyDescent="0.2">
      <c r="A2485">
        <v>2798</v>
      </c>
      <c r="B2485" t="s">
        <v>10154</v>
      </c>
      <c r="C2485" s="1">
        <v>41341</v>
      </c>
      <c r="D2485" s="1">
        <v>41341</v>
      </c>
      <c r="E2485" t="s">
        <v>10155</v>
      </c>
      <c r="F2485" t="b">
        <v>1</v>
      </c>
      <c r="G2485" t="s">
        <v>326</v>
      </c>
      <c r="J2485" t="s">
        <v>68</v>
      </c>
      <c r="K2485" t="s">
        <v>24</v>
      </c>
      <c r="L2485" t="s">
        <v>438</v>
      </c>
      <c r="M2485" t="s">
        <v>10156</v>
      </c>
      <c r="N2485">
        <v>32.066061145623102</v>
      </c>
      <c r="O2485">
        <v>-94.286630497890499</v>
      </c>
      <c r="P2485" t="s">
        <v>78</v>
      </c>
      <c r="Q2485" t="s">
        <v>10157</v>
      </c>
      <c r="R2485" t="s">
        <v>10158</v>
      </c>
      <c r="S2485" t="s">
        <v>2500</v>
      </c>
      <c r="T2485" t="s">
        <v>438</v>
      </c>
      <c r="U2485">
        <v>75935</v>
      </c>
      <c r="V2485" t="s">
        <v>10159</v>
      </c>
      <c r="W2485" t="s">
        <v>1937</v>
      </c>
      <c r="X2485" t="s">
        <v>6400</v>
      </c>
      <c r="Y2485" t="s">
        <v>6401</v>
      </c>
      <c r="Z2485" t="s">
        <v>6402</v>
      </c>
      <c r="AA2485" t="s">
        <v>2500</v>
      </c>
      <c r="AB2485" t="s">
        <v>438</v>
      </c>
      <c r="AC2485">
        <v>75935</v>
      </c>
      <c r="AD2485" t="s">
        <v>405</v>
      </c>
      <c r="AE2485" t="s">
        <v>2501</v>
      </c>
      <c r="AF2485" t="b">
        <f t="shared" si="38"/>
        <v>0</v>
      </c>
      <c r="AG2485" t="b">
        <f>IF(Table1[[#This Row],[bank_type]] = "Private Nonprofit", TRUE, FALSE)</f>
        <v>0</v>
      </c>
    </row>
    <row r="2486" spans="1:33" x14ac:dyDescent="0.2">
      <c r="A2486">
        <v>7109</v>
      </c>
      <c r="B2486" t="s">
        <v>10160</v>
      </c>
      <c r="C2486" t="s">
        <v>28</v>
      </c>
      <c r="D2486" s="1">
        <v>45596</v>
      </c>
      <c r="E2486" t="s">
        <v>10161</v>
      </c>
      <c r="F2486" t="b">
        <v>1</v>
      </c>
      <c r="K2486" t="s">
        <v>42</v>
      </c>
      <c r="L2486" t="s">
        <v>394</v>
      </c>
      <c r="M2486" t="s">
        <v>657</v>
      </c>
      <c r="N2486">
        <v>36.771641000000002</v>
      </c>
      <c r="O2486">
        <v>-76.760622999999995</v>
      </c>
      <c r="P2486" t="s">
        <v>78</v>
      </c>
      <c r="Q2486" t="s">
        <v>28</v>
      </c>
      <c r="R2486" t="s">
        <v>28</v>
      </c>
      <c r="S2486" t="s">
        <v>28</v>
      </c>
      <c r="T2486" t="s">
        <v>28</v>
      </c>
      <c r="U2486" t="s">
        <v>28</v>
      </c>
      <c r="V2486" t="s">
        <v>28</v>
      </c>
      <c r="W2486" t="s">
        <v>936</v>
      </c>
      <c r="X2486" t="s">
        <v>937</v>
      </c>
      <c r="Y2486" t="s">
        <v>938</v>
      </c>
      <c r="Z2486" t="s">
        <v>939</v>
      </c>
      <c r="AA2486" t="s">
        <v>940</v>
      </c>
      <c r="AB2486" t="s">
        <v>394</v>
      </c>
      <c r="AC2486">
        <v>23230</v>
      </c>
      <c r="AD2486" t="s">
        <v>405</v>
      </c>
      <c r="AE2486" t="s">
        <v>28</v>
      </c>
      <c r="AF2486" t="b">
        <f t="shared" si="38"/>
        <v>0</v>
      </c>
      <c r="AG2486" t="b">
        <f>IF(Table1[[#This Row],[bank_type]] = "Private Nonprofit", TRUE, FALSE)</f>
        <v>0</v>
      </c>
    </row>
    <row r="2487" spans="1:33" x14ac:dyDescent="0.2">
      <c r="A2487">
        <v>7109</v>
      </c>
      <c r="B2487" t="s">
        <v>10160</v>
      </c>
      <c r="C2487" t="s">
        <v>28</v>
      </c>
      <c r="D2487" s="1">
        <v>45596</v>
      </c>
      <c r="E2487" t="s">
        <v>10161</v>
      </c>
      <c r="F2487" t="b">
        <v>1</v>
      </c>
      <c r="K2487" t="s">
        <v>42</v>
      </c>
      <c r="L2487" t="s">
        <v>394</v>
      </c>
      <c r="M2487" t="s">
        <v>657</v>
      </c>
      <c r="N2487">
        <v>36.771641000000002</v>
      </c>
      <c r="O2487">
        <v>-76.760622999999995</v>
      </c>
      <c r="P2487" t="s">
        <v>78</v>
      </c>
      <c r="Q2487" t="s">
        <v>28</v>
      </c>
      <c r="R2487" t="s">
        <v>28</v>
      </c>
      <c r="S2487" t="s">
        <v>28</v>
      </c>
      <c r="T2487" t="s">
        <v>28</v>
      </c>
      <c r="U2487" t="s">
        <v>28</v>
      </c>
      <c r="V2487" t="s">
        <v>28</v>
      </c>
      <c r="W2487" t="s">
        <v>4904</v>
      </c>
      <c r="X2487" t="s">
        <v>2984</v>
      </c>
      <c r="Y2487" t="s">
        <v>10162</v>
      </c>
      <c r="Z2487" t="s">
        <v>28</v>
      </c>
      <c r="AA2487" t="s">
        <v>28</v>
      </c>
      <c r="AB2487" t="s">
        <v>28</v>
      </c>
      <c r="AC2487" t="s">
        <v>28</v>
      </c>
      <c r="AD2487" t="s">
        <v>405</v>
      </c>
      <c r="AE2487" t="s">
        <v>28</v>
      </c>
      <c r="AF2487" t="b">
        <f t="shared" si="38"/>
        <v>0</v>
      </c>
      <c r="AG2487" t="b">
        <f>IF(Table1[[#This Row],[bank_type]] = "Private Nonprofit", TRUE, FALSE)</f>
        <v>0</v>
      </c>
    </row>
    <row r="2488" spans="1:33" x14ac:dyDescent="0.2">
      <c r="A2488">
        <v>2170</v>
      </c>
      <c r="B2488" t="s">
        <v>10163</v>
      </c>
      <c r="C2488" s="1">
        <v>36507</v>
      </c>
      <c r="D2488" s="1">
        <v>36507</v>
      </c>
      <c r="E2488" t="s">
        <v>10164</v>
      </c>
      <c r="F2488" t="b">
        <v>1</v>
      </c>
      <c r="G2488" t="s">
        <v>326</v>
      </c>
      <c r="J2488" t="s">
        <v>332</v>
      </c>
      <c r="K2488" t="s">
        <v>24</v>
      </c>
      <c r="L2488" t="s">
        <v>479</v>
      </c>
      <c r="M2488" t="s">
        <v>10165</v>
      </c>
      <c r="N2488">
        <v>32.505544117789</v>
      </c>
      <c r="O2488">
        <v>-84.893292158194399</v>
      </c>
      <c r="P2488" t="s">
        <v>705</v>
      </c>
      <c r="Q2488" t="s">
        <v>1235</v>
      </c>
      <c r="R2488" t="s">
        <v>1236</v>
      </c>
      <c r="S2488" t="s">
        <v>843</v>
      </c>
      <c r="T2488" t="s">
        <v>479</v>
      </c>
      <c r="U2488">
        <v>30308</v>
      </c>
      <c r="V2488" t="s">
        <v>1237</v>
      </c>
      <c r="W2488" t="s">
        <v>1238</v>
      </c>
      <c r="X2488" t="s">
        <v>1239</v>
      </c>
      <c r="Y2488" t="s">
        <v>1240</v>
      </c>
      <c r="Z2488" t="s">
        <v>1241</v>
      </c>
      <c r="AA2488" t="s">
        <v>843</v>
      </c>
      <c r="AB2488" t="s">
        <v>479</v>
      </c>
      <c r="AC2488">
        <v>30308</v>
      </c>
      <c r="AD2488" t="s">
        <v>60</v>
      </c>
      <c r="AE2488" t="s">
        <v>1242</v>
      </c>
      <c r="AF2488" t="b">
        <f t="shared" si="38"/>
        <v>0</v>
      </c>
      <c r="AG2488" t="b">
        <f>IF(Table1[[#This Row],[bank_type]] = "Private Nonprofit", TRUE, FALSE)</f>
        <v>0</v>
      </c>
    </row>
    <row r="2489" spans="1:33" x14ac:dyDescent="0.2">
      <c r="A2489">
        <v>494</v>
      </c>
      <c r="B2489" t="s">
        <v>10166</v>
      </c>
      <c r="C2489" s="1">
        <v>38535</v>
      </c>
      <c r="D2489" s="1">
        <v>38535</v>
      </c>
      <c r="E2489" t="s">
        <v>10167</v>
      </c>
      <c r="F2489" t="b">
        <v>1</v>
      </c>
      <c r="G2489" t="s">
        <v>326</v>
      </c>
      <c r="J2489" t="s">
        <v>332</v>
      </c>
      <c r="K2489" t="s">
        <v>24</v>
      </c>
      <c r="L2489" t="s">
        <v>479</v>
      </c>
      <c r="M2489" t="s">
        <v>4703</v>
      </c>
      <c r="N2489">
        <v>31.216999999999999</v>
      </c>
      <c r="O2489">
        <v>-82.438000000000002</v>
      </c>
      <c r="P2489" t="s">
        <v>78</v>
      </c>
      <c r="Q2489" t="s">
        <v>10168</v>
      </c>
      <c r="R2489" t="s">
        <v>10169</v>
      </c>
      <c r="S2489" t="s">
        <v>805</v>
      </c>
      <c r="T2489" t="s">
        <v>479</v>
      </c>
      <c r="U2489">
        <v>31411</v>
      </c>
      <c r="V2489" t="s">
        <v>28</v>
      </c>
      <c r="W2489" t="s">
        <v>2343</v>
      </c>
      <c r="X2489" t="s">
        <v>3642</v>
      </c>
      <c r="Y2489" t="s">
        <v>10170</v>
      </c>
      <c r="Z2489" t="s">
        <v>28</v>
      </c>
      <c r="AA2489" t="s">
        <v>28</v>
      </c>
      <c r="AB2489" t="s">
        <v>28</v>
      </c>
      <c r="AC2489" t="s">
        <v>28</v>
      </c>
      <c r="AD2489" t="s">
        <v>60</v>
      </c>
      <c r="AE2489" t="s">
        <v>28</v>
      </c>
      <c r="AF2489" t="b">
        <f t="shared" si="38"/>
        <v>0</v>
      </c>
      <c r="AG2489" t="b">
        <f>IF(Table1[[#This Row],[bank_type]] = "Private Nonprofit", TRUE, FALSE)</f>
        <v>0</v>
      </c>
    </row>
    <row r="2490" spans="1:33" x14ac:dyDescent="0.2">
      <c r="A2490">
        <v>7156</v>
      </c>
      <c r="B2490" t="s">
        <v>10171</v>
      </c>
      <c r="C2490" t="s">
        <v>28</v>
      </c>
      <c r="D2490" s="1">
        <v>45636</v>
      </c>
      <c r="E2490" t="s">
        <v>10172</v>
      </c>
      <c r="F2490" t="b">
        <v>1</v>
      </c>
      <c r="G2490" t="s">
        <v>67</v>
      </c>
      <c r="J2490" t="s">
        <v>2070</v>
      </c>
      <c r="K2490" t="s">
        <v>24</v>
      </c>
      <c r="L2490" t="s">
        <v>438</v>
      </c>
      <c r="M2490" t="s">
        <v>10173</v>
      </c>
      <c r="N2490">
        <v>32.523774252880699</v>
      </c>
      <c r="O2490">
        <v>-97.560900152260899</v>
      </c>
      <c r="P2490" t="s">
        <v>78</v>
      </c>
      <c r="Q2490" t="s">
        <v>10174</v>
      </c>
      <c r="R2490" t="s">
        <v>1973</v>
      </c>
      <c r="S2490" t="s">
        <v>843</v>
      </c>
      <c r="T2490" t="s">
        <v>479</v>
      </c>
      <c r="U2490">
        <v>30326</v>
      </c>
      <c r="V2490" t="s">
        <v>10175</v>
      </c>
      <c r="W2490" t="s">
        <v>790</v>
      </c>
      <c r="X2490" t="s">
        <v>2940</v>
      </c>
      <c r="Y2490" t="s">
        <v>2941</v>
      </c>
      <c r="Z2490" t="s">
        <v>2942</v>
      </c>
      <c r="AA2490" t="s">
        <v>2943</v>
      </c>
      <c r="AB2490" t="s">
        <v>438</v>
      </c>
      <c r="AC2490">
        <v>77441</v>
      </c>
      <c r="AD2490" t="s">
        <v>60</v>
      </c>
      <c r="AE2490" t="s">
        <v>2944</v>
      </c>
      <c r="AF2490" t="b">
        <f t="shared" si="38"/>
        <v>0</v>
      </c>
      <c r="AG2490" t="b">
        <f>IF(Table1[[#This Row],[bank_type]] = "Private Nonprofit", TRUE, FALSE)</f>
        <v>0</v>
      </c>
    </row>
    <row r="2491" spans="1:33" x14ac:dyDescent="0.2">
      <c r="A2491">
        <v>7156</v>
      </c>
      <c r="B2491" t="s">
        <v>10171</v>
      </c>
      <c r="C2491" t="s">
        <v>28</v>
      </c>
      <c r="D2491" s="1">
        <v>45636</v>
      </c>
      <c r="E2491" t="s">
        <v>10172</v>
      </c>
      <c r="F2491" t="b">
        <v>1</v>
      </c>
      <c r="G2491" t="s">
        <v>67</v>
      </c>
      <c r="J2491" t="s">
        <v>2070</v>
      </c>
      <c r="K2491" t="s">
        <v>24</v>
      </c>
      <c r="L2491" t="s">
        <v>438</v>
      </c>
      <c r="M2491" t="s">
        <v>10173</v>
      </c>
      <c r="N2491">
        <v>32.523774252880699</v>
      </c>
      <c r="O2491">
        <v>-97.560900152260899</v>
      </c>
      <c r="P2491" t="s">
        <v>78</v>
      </c>
      <c r="Q2491" t="s">
        <v>10174</v>
      </c>
      <c r="R2491" t="s">
        <v>1973</v>
      </c>
      <c r="S2491" t="s">
        <v>843</v>
      </c>
      <c r="T2491" t="s">
        <v>479</v>
      </c>
      <c r="U2491">
        <v>30326</v>
      </c>
      <c r="V2491" t="s">
        <v>10175</v>
      </c>
      <c r="W2491" t="s">
        <v>2939</v>
      </c>
      <c r="X2491" t="s">
        <v>1527</v>
      </c>
      <c r="Y2491" t="s">
        <v>10176</v>
      </c>
      <c r="Z2491" t="s">
        <v>10177</v>
      </c>
      <c r="AA2491" t="s">
        <v>10178</v>
      </c>
      <c r="AB2491" t="s">
        <v>438</v>
      </c>
      <c r="AC2491">
        <v>76902</v>
      </c>
      <c r="AD2491" t="s">
        <v>34</v>
      </c>
      <c r="AE2491" t="s">
        <v>28</v>
      </c>
      <c r="AF2491" t="b">
        <f t="shared" si="38"/>
        <v>0</v>
      </c>
      <c r="AG2491" t="b">
        <f>IF(Table1[[#This Row],[bank_type]] = "Private Nonprofit", TRUE, FALSE)</f>
        <v>0</v>
      </c>
    </row>
    <row r="2492" spans="1:33" x14ac:dyDescent="0.2">
      <c r="A2492">
        <v>5299</v>
      </c>
      <c r="B2492" t="s">
        <v>10179</v>
      </c>
      <c r="C2492" s="1">
        <v>41536</v>
      </c>
      <c r="D2492" s="1">
        <v>42377</v>
      </c>
      <c r="E2492" t="s">
        <v>10180</v>
      </c>
      <c r="F2492" t="b">
        <v>1</v>
      </c>
      <c r="G2492" t="s">
        <v>668</v>
      </c>
      <c r="K2492" t="s">
        <v>24</v>
      </c>
      <c r="L2492" t="s">
        <v>470</v>
      </c>
      <c r="M2492" t="s">
        <v>3120</v>
      </c>
      <c r="N2492">
        <v>38.276110845395301</v>
      </c>
      <c r="O2492">
        <v>-121.88163070713</v>
      </c>
      <c r="P2492" t="s">
        <v>78</v>
      </c>
      <c r="Q2492" t="s">
        <v>10181</v>
      </c>
      <c r="R2492" t="s">
        <v>10182</v>
      </c>
      <c r="S2492" t="s">
        <v>10183</v>
      </c>
      <c r="T2492" t="s">
        <v>470</v>
      </c>
      <c r="U2492">
        <v>94534</v>
      </c>
      <c r="V2492" t="s">
        <v>28</v>
      </c>
      <c r="W2492" t="s">
        <v>1350</v>
      </c>
      <c r="X2492" t="s">
        <v>10184</v>
      </c>
      <c r="Y2492" t="s">
        <v>10185</v>
      </c>
      <c r="Z2492" t="s">
        <v>28</v>
      </c>
      <c r="AA2492" t="s">
        <v>28</v>
      </c>
      <c r="AB2492" t="s">
        <v>470</v>
      </c>
      <c r="AC2492" t="s">
        <v>28</v>
      </c>
      <c r="AD2492" t="s">
        <v>34</v>
      </c>
      <c r="AE2492" t="s">
        <v>28</v>
      </c>
      <c r="AF2492" t="b">
        <f t="shared" si="38"/>
        <v>0</v>
      </c>
      <c r="AG2492" t="b">
        <f>IF(Table1[[#This Row],[bank_type]] = "Private Nonprofit", TRUE, FALSE)</f>
        <v>0</v>
      </c>
    </row>
    <row r="2493" spans="1:33" x14ac:dyDescent="0.2">
      <c r="A2493">
        <v>5299</v>
      </c>
      <c r="B2493" t="s">
        <v>10179</v>
      </c>
      <c r="C2493" s="1">
        <v>41536</v>
      </c>
      <c r="D2493" s="1">
        <v>42377</v>
      </c>
      <c r="E2493" t="s">
        <v>10180</v>
      </c>
      <c r="F2493" t="b">
        <v>1</v>
      </c>
      <c r="G2493" t="s">
        <v>668</v>
      </c>
      <c r="K2493" t="s">
        <v>24</v>
      </c>
      <c r="L2493" t="s">
        <v>470</v>
      </c>
      <c r="M2493" t="s">
        <v>3120</v>
      </c>
      <c r="N2493">
        <v>38.276110845395301</v>
      </c>
      <c r="O2493">
        <v>-121.88163070713</v>
      </c>
      <c r="P2493" t="s">
        <v>78</v>
      </c>
      <c r="Q2493" t="s">
        <v>10181</v>
      </c>
      <c r="R2493" t="s">
        <v>10182</v>
      </c>
      <c r="S2493" t="s">
        <v>10183</v>
      </c>
      <c r="T2493" t="s">
        <v>470</v>
      </c>
      <c r="U2493">
        <v>94534</v>
      </c>
      <c r="V2493" t="s">
        <v>28</v>
      </c>
      <c r="W2493" t="s">
        <v>974</v>
      </c>
      <c r="X2493" t="s">
        <v>3624</v>
      </c>
      <c r="Y2493" t="s">
        <v>10186</v>
      </c>
      <c r="Z2493" t="s">
        <v>10187</v>
      </c>
      <c r="AA2493" t="s">
        <v>10188</v>
      </c>
      <c r="AB2493" t="s">
        <v>470</v>
      </c>
      <c r="AC2493">
        <v>94801</v>
      </c>
      <c r="AD2493" t="s">
        <v>405</v>
      </c>
      <c r="AE2493" t="s">
        <v>10189</v>
      </c>
      <c r="AF2493" t="b">
        <f t="shared" si="38"/>
        <v>0</v>
      </c>
      <c r="AG2493" t="b">
        <f>IF(Table1[[#This Row],[bank_type]] = "Private Nonprofit", TRUE, FALSE)</f>
        <v>0</v>
      </c>
    </row>
    <row r="2494" spans="1:33" x14ac:dyDescent="0.2">
      <c r="A2494">
        <v>1216</v>
      </c>
      <c r="B2494" t="s">
        <v>10190</v>
      </c>
      <c r="C2494" s="1">
        <v>39486</v>
      </c>
      <c r="D2494" s="1">
        <v>39486</v>
      </c>
      <c r="E2494" t="s">
        <v>10191</v>
      </c>
      <c r="F2494" t="b">
        <v>1</v>
      </c>
      <c r="G2494" t="s">
        <v>326</v>
      </c>
      <c r="H2494" t="s">
        <v>331</v>
      </c>
      <c r="J2494" t="s">
        <v>332</v>
      </c>
      <c r="K2494" t="s">
        <v>24</v>
      </c>
      <c r="L2494" t="s">
        <v>692</v>
      </c>
      <c r="M2494" t="s">
        <v>10192</v>
      </c>
      <c r="N2494">
        <v>27.124663006723001</v>
      </c>
      <c r="O2494">
        <v>-82.114433906301102</v>
      </c>
      <c r="P2494" t="s">
        <v>78</v>
      </c>
      <c r="Q2494" t="s">
        <v>10193</v>
      </c>
      <c r="R2494" t="s">
        <v>10194</v>
      </c>
      <c r="S2494" t="s">
        <v>1277</v>
      </c>
      <c r="T2494" t="s">
        <v>692</v>
      </c>
      <c r="U2494">
        <v>34289</v>
      </c>
      <c r="V2494" t="s">
        <v>10195</v>
      </c>
      <c r="W2494" t="s">
        <v>429</v>
      </c>
      <c r="X2494" t="s">
        <v>1286</v>
      </c>
      <c r="Y2494" t="s">
        <v>1287</v>
      </c>
      <c r="Z2494" t="s">
        <v>1288</v>
      </c>
      <c r="AA2494" t="s">
        <v>1277</v>
      </c>
      <c r="AB2494" t="s">
        <v>692</v>
      </c>
      <c r="AC2494">
        <v>34289</v>
      </c>
      <c r="AD2494" t="s">
        <v>60</v>
      </c>
      <c r="AE2494" t="s">
        <v>28</v>
      </c>
      <c r="AF2494" t="b">
        <f t="shared" si="38"/>
        <v>0</v>
      </c>
      <c r="AG2494" t="b">
        <f>IF(Table1[[#This Row],[bank_type]] = "Private Nonprofit", TRUE, FALSE)</f>
        <v>0</v>
      </c>
    </row>
    <row r="2495" spans="1:33" x14ac:dyDescent="0.2">
      <c r="A2495">
        <v>1216</v>
      </c>
      <c r="B2495" t="s">
        <v>10190</v>
      </c>
      <c r="C2495" s="1">
        <v>39486</v>
      </c>
      <c r="D2495" s="1">
        <v>39486</v>
      </c>
      <c r="E2495" t="s">
        <v>10191</v>
      </c>
      <c r="F2495" t="b">
        <v>1</v>
      </c>
      <c r="G2495" t="s">
        <v>326</v>
      </c>
      <c r="H2495" t="s">
        <v>331</v>
      </c>
      <c r="J2495" t="s">
        <v>332</v>
      </c>
      <c r="K2495" t="s">
        <v>24</v>
      </c>
      <c r="L2495" t="s">
        <v>692</v>
      </c>
      <c r="M2495" t="s">
        <v>10192</v>
      </c>
      <c r="N2495">
        <v>27.124663006723001</v>
      </c>
      <c r="O2495">
        <v>-82.114433906301102</v>
      </c>
      <c r="P2495" t="s">
        <v>78</v>
      </c>
      <c r="Q2495" t="s">
        <v>10193</v>
      </c>
      <c r="R2495" t="s">
        <v>10194</v>
      </c>
      <c r="S2495" t="s">
        <v>1277</v>
      </c>
      <c r="T2495" t="s">
        <v>692</v>
      </c>
      <c r="U2495">
        <v>34289</v>
      </c>
      <c r="V2495" t="s">
        <v>10195</v>
      </c>
      <c r="W2495" t="s">
        <v>1278</v>
      </c>
      <c r="X2495" t="s">
        <v>1279</v>
      </c>
      <c r="Y2495" t="s">
        <v>1280</v>
      </c>
      <c r="Z2495" t="s">
        <v>1281</v>
      </c>
      <c r="AA2495" t="s">
        <v>1277</v>
      </c>
      <c r="AB2495" t="s">
        <v>692</v>
      </c>
      <c r="AC2495">
        <v>34289</v>
      </c>
      <c r="AD2495" t="s">
        <v>60</v>
      </c>
      <c r="AE2495" t="s">
        <v>28</v>
      </c>
      <c r="AF2495" t="b">
        <f t="shared" si="38"/>
        <v>0</v>
      </c>
      <c r="AG2495" t="b">
        <f>IF(Table1[[#This Row],[bank_type]] = "Private Nonprofit", TRUE, FALSE)</f>
        <v>0</v>
      </c>
    </row>
    <row r="2496" spans="1:33" x14ac:dyDescent="0.2">
      <c r="A2496">
        <v>7016</v>
      </c>
      <c r="B2496" t="s">
        <v>10196</v>
      </c>
      <c r="C2496" t="s">
        <v>28</v>
      </c>
      <c r="D2496" t="s">
        <v>28</v>
      </c>
      <c r="E2496" t="s">
        <v>10197</v>
      </c>
      <c r="F2496" t="b">
        <v>1</v>
      </c>
      <c r="K2496" t="s">
        <v>42</v>
      </c>
      <c r="L2496" t="s">
        <v>853</v>
      </c>
      <c r="M2496" t="s">
        <v>6113</v>
      </c>
      <c r="N2496">
        <v>47.763426000000003</v>
      </c>
      <c r="O2496">
        <v>-122.60432400000001</v>
      </c>
      <c r="P2496" t="s">
        <v>27</v>
      </c>
      <c r="Q2496" t="s">
        <v>28</v>
      </c>
      <c r="R2496" t="s">
        <v>28</v>
      </c>
      <c r="S2496" t="s">
        <v>28</v>
      </c>
      <c r="T2496" t="s">
        <v>28</v>
      </c>
      <c r="U2496" t="s">
        <v>28</v>
      </c>
      <c r="V2496" t="s">
        <v>28</v>
      </c>
      <c r="W2496" t="s">
        <v>28</v>
      </c>
      <c r="X2496" t="s">
        <v>28</v>
      </c>
      <c r="Y2496" t="s">
        <v>28</v>
      </c>
      <c r="Z2496" t="s">
        <v>28</v>
      </c>
      <c r="AA2496" t="s">
        <v>28</v>
      </c>
      <c r="AB2496" t="s">
        <v>28</v>
      </c>
      <c r="AC2496" t="s">
        <v>28</v>
      </c>
      <c r="AD2496" t="s">
        <v>28</v>
      </c>
      <c r="AE2496" t="s">
        <v>28</v>
      </c>
      <c r="AF2496" t="b">
        <f t="shared" si="38"/>
        <v>1</v>
      </c>
      <c r="AG2496" t="b">
        <f>IF(Table1[[#This Row],[bank_type]] = "Private Nonprofit", TRUE, FALSE)</f>
        <v>0</v>
      </c>
    </row>
    <row r="2497" spans="1:33" x14ac:dyDescent="0.2">
      <c r="A2497">
        <v>6821</v>
      </c>
      <c r="B2497" t="s">
        <v>10198</v>
      </c>
      <c r="C2497" s="1">
        <v>45923</v>
      </c>
      <c r="D2497" s="1">
        <v>45923</v>
      </c>
      <c r="E2497" t="s">
        <v>10199</v>
      </c>
      <c r="F2497" t="b">
        <v>1</v>
      </c>
      <c r="K2497" t="s">
        <v>24</v>
      </c>
      <c r="L2497" t="s">
        <v>4003</v>
      </c>
      <c r="M2497" t="s">
        <v>10200</v>
      </c>
      <c r="N2497">
        <v>42.197149000000003</v>
      </c>
      <c r="O2497">
        <v>-72.128682999999995</v>
      </c>
      <c r="P2497" t="s">
        <v>38</v>
      </c>
      <c r="Q2497" t="s">
        <v>28</v>
      </c>
      <c r="R2497" t="s">
        <v>28</v>
      </c>
      <c r="S2497" t="s">
        <v>28</v>
      </c>
      <c r="T2497" t="s">
        <v>28</v>
      </c>
      <c r="U2497" t="s">
        <v>28</v>
      </c>
      <c r="V2497" t="s">
        <v>28</v>
      </c>
      <c r="W2497" t="s">
        <v>6586</v>
      </c>
      <c r="X2497" t="s">
        <v>6587</v>
      </c>
      <c r="Y2497" t="s">
        <v>6588</v>
      </c>
      <c r="Z2497" t="s">
        <v>6589</v>
      </c>
      <c r="AA2497" t="s">
        <v>6585</v>
      </c>
      <c r="AB2497" t="s">
        <v>4003</v>
      </c>
      <c r="AC2497">
        <v>2114</v>
      </c>
      <c r="AD2497" t="s">
        <v>34</v>
      </c>
      <c r="AE2497" t="s">
        <v>28</v>
      </c>
      <c r="AF2497" t="b">
        <f t="shared" si="38"/>
        <v>0</v>
      </c>
      <c r="AG2497" t="b">
        <f>IF(Table1[[#This Row],[bank_type]] = "Private Nonprofit", TRUE, FALSE)</f>
        <v>1</v>
      </c>
    </row>
    <row r="2498" spans="1:33" x14ac:dyDescent="0.2">
      <c r="A2498">
        <v>5195</v>
      </c>
      <c r="B2498" t="s">
        <v>10201</v>
      </c>
      <c r="C2498" t="s">
        <v>28</v>
      </c>
      <c r="D2498" s="1">
        <v>40060</v>
      </c>
      <c r="E2498" t="s">
        <v>10202</v>
      </c>
      <c r="F2498" t="b">
        <v>1</v>
      </c>
      <c r="G2498" t="s">
        <v>22</v>
      </c>
      <c r="H2498" t="s">
        <v>846</v>
      </c>
      <c r="J2498" t="s">
        <v>656</v>
      </c>
      <c r="K2498" t="s">
        <v>24</v>
      </c>
      <c r="L2498" t="s">
        <v>703</v>
      </c>
      <c r="M2498" t="s">
        <v>1136</v>
      </c>
      <c r="N2498">
        <v>35.764588000000003</v>
      </c>
      <c r="O2498">
        <v>-78.579121000000001</v>
      </c>
      <c r="P2498" t="s">
        <v>705</v>
      </c>
      <c r="Q2498" t="s">
        <v>10203</v>
      </c>
      <c r="R2498" t="s">
        <v>10204</v>
      </c>
      <c r="S2498" t="s">
        <v>1124</v>
      </c>
      <c r="T2498" t="s">
        <v>703</v>
      </c>
      <c r="U2498" t="s">
        <v>10205</v>
      </c>
      <c r="V2498" t="s">
        <v>10206</v>
      </c>
      <c r="W2498" t="s">
        <v>10207</v>
      </c>
      <c r="X2498" t="s">
        <v>1975</v>
      </c>
      <c r="Y2498" t="s">
        <v>10208</v>
      </c>
      <c r="Z2498" t="s">
        <v>10209</v>
      </c>
      <c r="AA2498" t="s">
        <v>6585</v>
      </c>
      <c r="AB2498" t="s">
        <v>4003</v>
      </c>
      <c r="AC2498" t="s">
        <v>10210</v>
      </c>
      <c r="AD2498" t="s">
        <v>34</v>
      </c>
      <c r="AE2498" t="s">
        <v>10211</v>
      </c>
      <c r="AF2498" t="b">
        <f t="shared" si="38"/>
        <v>0</v>
      </c>
      <c r="AG2498" t="b">
        <f>IF(Table1[[#This Row],[bank_type]] = "Private Nonprofit", TRUE, FALSE)</f>
        <v>0</v>
      </c>
    </row>
    <row r="2499" spans="1:33" x14ac:dyDescent="0.2">
      <c r="A2499">
        <v>4901</v>
      </c>
      <c r="B2499" t="s">
        <v>10212</v>
      </c>
      <c r="C2499" s="1">
        <v>43795</v>
      </c>
      <c r="D2499" s="1">
        <v>43795</v>
      </c>
      <c r="E2499" t="s">
        <v>10213</v>
      </c>
      <c r="F2499" t="b">
        <v>1</v>
      </c>
      <c r="G2499" t="s">
        <v>67</v>
      </c>
      <c r="J2499" t="s">
        <v>68</v>
      </c>
      <c r="K2499" t="s">
        <v>24</v>
      </c>
      <c r="L2499" t="s">
        <v>703</v>
      </c>
      <c r="M2499" t="s">
        <v>10214</v>
      </c>
      <c r="N2499">
        <v>35.811767000000003</v>
      </c>
      <c r="O2499">
        <v>-81.120683</v>
      </c>
      <c r="P2499" t="s">
        <v>27</v>
      </c>
      <c r="Q2499" t="s">
        <v>10215</v>
      </c>
      <c r="R2499" t="s">
        <v>10216</v>
      </c>
      <c r="S2499" t="s">
        <v>1124</v>
      </c>
      <c r="T2499" t="s">
        <v>703</v>
      </c>
      <c r="U2499" t="s">
        <v>10217</v>
      </c>
      <c r="V2499" t="s">
        <v>28</v>
      </c>
      <c r="W2499" t="s">
        <v>962</v>
      </c>
      <c r="X2499" t="s">
        <v>10218</v>
      </c>
      <c r="Y2499" t="s">
        <v>10219</v>
      </c>
      <c r="Z2499" t="s">
        <v>2588</v>
      </c>
      <c r="AA2499" t="s">
        <v>28</v>
      </c>
      <c r="AB2499" t="s">
        <v>479</v>
      </c>
      <c r="AC2499" t="s">
        <v>28</v>
      </c>
      <c r="AD2499" t="s">
        <v>405</v>
      </c>
      <c r="AE2499" t="s">
        <v>28</v>
      </c>
      <c r="AF2499" t="b">
        <f t="shared" ref="AF2499:AF2562" si="39">IF(P2499="Public Commercial",TRUE,FALSE)</f>
        <v>1</v>
      </c>
      <c r="AG2499" t="b">
        <f>IF(Table1[[#This Row],[bank_type]] = "Private Nonprofit", TRUE, FALSE)</f>
        <v>0</v>
      </c>
    </row>
    <row r="2500" spans="1:33" x14ac:dyDescent="0.2">
      <c r="A2500">
        <v>4440</v>
      </c>
      <c r="B2500" t="s">
        <v>10220</v>
      </c>
      <c r="C2500" s="1">
        <v>41227</v>
      </c>
      <c r="D2500" s="1">
        <v>41227</v>
      </c>
      <c r="E2500" t="s">
        <v>10221</v>
      </c>
      <c r="F2500" t="b">
        <v>1</v>
      </c>
      <c r="G2500" t="s">
        <v>67</v>
      </c>
      <c r="J2500" t="s">
        <v>68</v>
      </c>
      <c r="K2500" t="s">
        <v>24</v>
      </c>
      <c r="L2500" t="s">
        <v>703</v>
      </c>
      <c r="M2500" t="s">
        <v>10222</v>
      </c>
      <c r="N2500">
        <v>34.839339000000002</v>
      </c>
      <c r="O2500">
        <v>-80.425600000000003</v>
      </c>
      <c r="P2500" t="s">
        <v>27</v>
      </c>
      <c r="Q2500" t="s">
        <v>10215</v>
      </c>
      <c r="R2500" t="s">
        <v>10216</v>
      </c>
      <c r="S2500" t="s">
        <v>1124</v>
      </c>
      <c r="T2500" t="s">
        <v>703</v>
      </c>
      <c r="U2500" t="s">
        <v>10217</v>
      </c>
      <c r="V2500" t="s">
        <v>28</v>
      </c>
      <c r="W2500" t="s">
        <v>28</v>
      </c>
      <c r="X2500" t="s">
        <v>28</v>
      </c>
      <c r="Y2500" t="s">
        <v>28</v>
      </c>
      <c r="Z2500" t="s">
        <v>28</v>
      </c>
      <c r="AA2500" t="s">
        <v>28</v>
      </c>
      <c r="AB2500" t="s">
        <v>28</v>
      </c>
      <c r="AC2500" t="s">
        <v>28</v>
      </c>
      <c r="AD2500" t="s">
        <v>28</v>
      </c>
      <c r="AE2500" t="s">
        <v>28</v>
      </c>
      <c r="AF2500" t="b">
        <f t="shared" si="39"/>
        <v>1</v>
      </c>
      <c r="AG2500" t="b">
        <f>IF(Table1[[#This Row],[bank_type]] = "Private Nonprofit", TRUE, FALSE)</f>
        <v>0</v>
      </c>
    </row>
    <row r="2501" spans="1:33" x14ac:dyDescent="0.2">
      <c r="A2501">
        <v>3651</v>
      </c>
      <c r="B2501" t="s">
        <v>10223</v>
      </c>
      <c r="C2501" s="1">
        <v>41061</v>
      </c>
      <c r="D2501" s="1">
        <v>41061</v>
      </c>
      <c r="E2501" t="s">
        <v>10224</v>
      </c>
      <c r="F2501" t="b">
        <v>1</v>
      </c>
      <c r="G2501" t="s">
        <v>67</v>
      </c>
      <c r="J2501" t="s">
        <v>68</v>
      </c>
      <c r="K2501" t="s">
        <v>24</v>
      </c>
      <c r="L2501" t="s">
        <v>703</v>
      </c>
      <c r="M2501" t="s">
        <v>10222</v>
      </c>
      <c r="N2501">
        <v>34.8968807182994</v>
      </c>
      <c r="O2501">
        <v>-80.472738157528298</v>
      </c>
      <c r="P2501" t="s">
        <v>27</v>
      </c>
      <c r="Q2501" t="s">
        <v>10215</v>
      </c>
      <c r="R2501" t="s">
        <v>10216</v>
      </c>
      <c r="S2501" t="s">
        <v>1124</v>
      </c>
      <c r="T2501" t="s">
        <v>703</v>
      </c>
      <c r="U2501" t="s">
        <v>10217</v>
      </c>
      <c r="V2501" t="s">
        <v>28</v>
      </c>
      <c r="W2501" t="s">
        <v>4494</v>
      </c>
      <c r="X2501" t="s">
        <v>786</v>
      </c>
      <c r="Y2501" t="s">
        <v>10225</v>
      </c>
      <c r="Z2501" t="s">
        <v>10216</v>
      </c>
      <c r="AA2501" t="s">
        <v>1124</v>
      </c>
      <c r="AB2501" t="s">
        <v>703</v>
      </c>
      <c r="AC2501">
        <v>27699</v>
      </c>
      <c r="AD2501" t="s">
        <v>39</v>
      </c>
      <c r="AE2501" t="s">
        <v>28</v>
      </c>
      <c r="AF2501" t="b">
        <f t="shared" si="39"/>
        <v>1</v>
      </c>
      <c r="AG2501" t="b">
        <f>IF(Table1[[#This Row],[bank_type]] = "Private Nonprofit", TRUE, FALSE)</f>
        <v>0</v>
      </c>
    </row>
    <row r="2502" spans="1:33" x14ac:dyDescent="0.2">
      <c r="A2502">
        <v>3652</v>
      </c>
      <c r="B2502" t="s">
        <v>10226</v>
      </c>
      <c r="C2502" t="s">
        <v>28</v>
      </c>
      <c r="D2502" s="1">
        <v>42432</v>
      </c>
      <c r="E2502" t="s">
        <v>10227</v>
      </c>
      <c r="F2502" t="b">
        <v>1</v>
      </c>
      <c r="K2502" t="s">
        <v>362</v>
      </c>
      <c r="L2502" t="s">
        <v>703</v>
      </c>
      <c r="M2502" t="s">
        <v>10222</v>
      </c>
      <c r="N2502">
        <v>34.897887207138098</v>
      </c>
      <c r="O2502">
        <v>-80.469592947270101</v>
      </c>
      <c r="P2502" t="s">
        <v>27</v>
      </c>
      <c r="Q2502" t="s">
        <v>28</v>
      </c>
      <c r="R2502" t="s">
        <v>28</v>
      </c>
      <c r="S2502" t="s">
        <v>28</v>
      </c>
      <c r="T2502" t="s">
        <v>28</v>
      </c>
      <c r="U2502" t="s">
        <v>28</v>
      </c>
      <c r="V2502" t="s">
        <v>28</v>
      </c>
      <c r="W2502" t="s">
        <v>28</v>
      </c>
      <c r="X2502" t="s">
        <v>28</v>
      </c>
      <c r="Y2502" t="s">
        <v>28</v>
      </c>
      <c r="Z2502" t="s">
        <v>28</v>
      </c>
      <c r="AA2502" t="s">
        <v>28</v>
      </c>
      <c r="AB2502" t="s">
        <v>28</v>
      </c>
      <c r="AC2502" t="s">
        <v>28</v>
      </c>
      <c r="AD2502" t="s">
        <v>28</v>
      </c>
      <c r="AE2502" t="s">
        <v>28</v>
      </c>
      <c r="AF2502" t="b">
        <f t="shared" si="39"/>
        <v>1</v>
      </c>
      <c r="AG2502" t="b">
        <f>IF(Table1[[#This Row],[bank_type]] = "Private Nonprofit", TRUE, FALSE)</f>
        <v>0</v>
      </c>
    </row>
    <row r="2503" spans="1:33" x14ac:dyDescent="0.2">
      <c r="A2503">
        <v>3653</v>
      </c>
      <c r="B2503" t="s">
        <v>10228</v>
      </c>
      <c r="C2503" s="1">
        <v>40449</v>
      </c>
      <c r="D2503" s="1">
        <v>42439</v>
      </c>
      <c r="E2503" t="s">
        <v>10229</v>
      </c>
      <c r="F2503" t="b">
        <v>1</v>
      </c>
      <c r="K2503" t="s">
        <v>362</v>
      </c>
      <c r="L2503" t="s">
        <v>703</v>
      </c>
      <c r="M2503" t="s">
        <v>10222</v>
      </c>
      <c r="N2503">
        <v>34.851916846502803</v>
      </c>
      <c r="O2503">
        <v>-80.442627610686102</v>
      </c>
      <c r="P2503" t="s">
        <v>27</v>
      </c>
      <c r="Q2503" t="s">
        <v>28</v>
      </c>
      <c r="R2503" t="s">
        <v>28</v>
      </c>
      <c r="S2503" t="s">
        <v>28</v>
      </c>
      <c r="T2503" t="s">
        <v>28</v>
      </c>
      <c r="U2503" t="s">
        <v>28</v>
      </c>
      <c r="V2503" t="s">
        <v>28</v>
      </c>
      <c r="W2503" t="s">
        <v>28</v>
      </c>
      <c r="X2503" t="s">
        <v>28</v>
      </c>
      <c r="Y2503" t="s">
        <v>28</v>
      </c>
      <c r="Z2503" t="s">
        <v>28</v>
      </c>
      <c r="AA2503" t="s">
        <v>28</v>
      </c>
      <c r="AB2503" t="s">
        <v>28</v>
      </c>
      <c r="AC2503" t="s">
        <v>28</v>
      </c>
      <c r="AD2503" t="s">
        <v>28</v>
      </c>
      <c r="AE2503" t="s">
        <v>28</v>
      </c>
      <c r="AF2503" t="b">
        <f t="shared" si="39"/>
        <v>1</v>
      </c>
      <c r="AG2503" t="b">
        <f>IF(Table1[[#This Row],[bank_type]] = "Private Nonprofit", TRUE, FALSE)</f>
        <v>0</v>
      </c>
    </row>
    <row r="2504" spans="1:33" x14ac:dyDescent="0.2">
      <c r="A2504">
        <v>3656</v>
      </c>
      <c r="B2504" t="s">
        <v>10230</v>
      </c>
      <c r="C2504" s="1">
        <v>36341</v>
      </c>
      <c r="D2504" s="1">
        <v>42433</v>
      </c>
      <c r="E2504" t="s">
        <v>10231</v>
      </c>
      <c r="F2504" t="b">
        <v>1</v>
      </c>
      <c r="K2504" t="s">
        <v>362</v>
      </c>
      <c r="L2504" t="s">
        <v>703</v>
      </c>
      <c r="M2504" t="s">
        <v>9739</v>
      </c>
      <c r="N2504">
        <v>35.613399652582899</v>
      </c>
      <c r="O2504">
        <v>-76.850553649726905</v>
      </c>
      <c r="P2504" t="s">
        <v>27</v>
      </c>
      <c r="Q2504" t="s">
        <v>28</v>
      </c>
      <c r="R2504" t="s">
        <v>28</v>
      </c>
      <c r="S2504" t="s">
        <v>28</v>
      </c>
      <c r="T2504" t="s">
        <v>28</v>
      </c>
      <c r="U2504" t="s">
        <v>28</v>
      </c>
      <c r="V2504" t="s">
        <v>28</v>
      </c>
      <c r="W2504" t="s">
        <v>28</v>
      </c>
      <c r="X2504" t="s">
        <v>28</v>
      </c>
      <c r="Y2504" t="s">
        <v>28</v>
      </c>
      <c r="Z2504" t="s">
        <v>28</v>
      </c>
      <c r="AA2504" t="s">
        <v>28</v>
      </c>
      <c r="AB2504" t="s">
        <v>28</v>
      </c>
      <c r="AC2504" t="s">
        <v>28</v>
      </c>
      <c r="AD2504" t="s">
        <v>28</v>
      </c>
      <c r="AE2504" t="s">
        <v>28</v>
      </c>
      <c r="AF2504" t="b">
        <f t="shared" si="39"/>
        <v>1</v>
      </c>
      <c r="AG2504" t="b">
        <f>IF(Table1[[#This Row],[bank_type]] = "Private Nonprofit", TRUE, FALSE)</f>
        <v>0</v>
      </c>
    </row>
    <row r="2505" spans="1:33" x14ac:dyDescent="0.2">
      <c r="A2505">
        <v>3654</v>
      </c>
      <c r="B2505" t="s">
        <v>10232</v>
      </c>
      <c r="C2505" s="1">
        <v>41974</v>
      </c>
      <c r="D2505" s="1">
        <v>41974</v>
      </c>
      <c r="E2505" t="s">
        <v>10233</v>
      </c>
      <c r="F2505" t="b">
        <v>1</v>
      </c>
      <c r="G2505" t="s">
        <v>22</v>
      </c>
      <c r="J2505" t="s">
        <v>68</v>
      </c>
      <c r="K2505" t="s">
        <v>24</v>
      </c>
      <c r="L2505" t="s">
        <v>703</v>
      </c>
      <c r="M2505" t="s">
        <v>812</v>
      </c>
      <c r="N2505">
        <v>35.886110749833797</v>
      </c>
      <c r="O2505">
        <v>-79.394884487775698</v>
      </c>
      <c r="P2505" t="s">
        <v>27</v>
      </c>
      <c r="Q2505" t="s">
        <v>10215</v>
      </c>
      <c r="R2505" t="s">
        <v>10216</v>
      </c>
      <c r="S2505" t="s">
        <v>1124</v>
      </c>
      <c r="T2505" t="s">
        <v>703</v>
      </c>
      <c r="U2505" t="s">
        <v>10217</v>
      </c>
      <c r="V2505" t="s">
        <v>28</v>
      </c>
      <c r="W2505" t="s">
        <v>4494</v>
      </c>
      <c r="X2505" t="s">
        <v>786</v>
      </c>
      <c r="Y2505" t="s">
        <v>10225</v>
      </c>
      <c r="Z2505" t="s">
        <v>10216</v>
      </c>
      <c r="AA2505" t="s">
        <v>1124</v>
      </c>
      <c r="AB2505" t="s">
        <v>703</v>
      </c>
      <c r="AC2505">
        <v>27699</v>
      </c>
      <c r="AD2505" t="s">
        <v>39</v>
      </c>
      <c r="AE2505" t="s">
        <v>28</v>
      </c>
      <c r="AF2505" t="b">
        <f t="shared" si="39"/>
        <v>1</v>
      </c>
      <c r="AG2505" t="b">
        <f>IF(Table1[[#This Row],[bank_type]] = "Private Nonprofit", TRUE, FALSE)</f>
        <v>0</v>
      </c>
    </row>
    <row r="2506" spans="1:33" x14ac:dyDescent="0.2">
      <c r="A2506">
        <v>3655</v>
      </c>
      <c r="B2506" t="s">
        <v>10234</v>
      </c>
      <c r="C2506" s="1">
        <v>36217</v>
      </c>
      <c r="D2506" s="1">
        <v>44244</v>
      </c>
      <c r="E2506" t="s">
        <v>10235</v>
      </c>
      <c r="F2506" t="b">
        <v>1</v>
      </c>
      <c r="K2506" t="s">
        <v>362</v>
      </c>
      <c r="L2506" t="s">
        <v>703</v>
      </c>
      <c r="M2506" t="s">
        <v>1136</v>
      </c>
      <c r="N2506">
        <v>35.772610008707296</v>
      </c>
      <c r="O2506">
        <v>-78.729453346723204</v>
      </c>
      <c r="P2506" t="s">
        <v>27</v>
      </c>
      <c r="Q2506" t="s">
        <v>28</v>
      </c>
      <c r="R2506" t="s">
        <v>28</v>
      </c>
      <c r="S2506" t="s">
        <v>28</v>
      </c>
      <c r="T2506" t="s">
        <v>28</v>
      </c>
      <c r="U2506" t="s">
        <v>28</v>
      </c>
      <c r="V2506" t="s">
        <v>28</v>
      </c>
      <c r="W2506" t="s">
        <v>28</v>
      </c>
      <c r="X2506" t="s">
        <v>28</v>
      </c>
      <c r="Y2506" t="s">
        <v>28</v>
      </c>
      <c r="Z2506" t="s">
        <v>28</v>
      </c>
      <c r="AA2506" t="s">
        <v>28</v>
      </c>
      <c r="AB2506" t="s">
        <v>28</v>
      </c>
      <c r="AC2506" t="s">
        <v>28</v>
      </c>
      <c r="AD2506" t="s">
        <v>28</v>
      </c>
      <c r="AE2506" t="s">
        <v>28</v>
      </c>
      <c r="AF2506" t="b">
        <f t="shared" si="39"/>
        <v>1</v>
      </c>
      <c r="AG2506" t="b">
        <f>IF(Table1[[#This Row],[bank_type]] = "Private Nonprofit", TRUE, FALSE)</f>
        <v>0</v>
      </c>
    </row>
    <row r="2507" spans="1:33" x14ac:dyDescent="0.2">
      <c r="A2507">
        <v>3657</v>
      </c>
      <c r="B2507" t="s">
        <v>10236</v>
      </c>
      <c r="C2507" s="1">
        <v>40449</v>
      </c>
      <c r="D2507" s="1">
        <v>40449</v>
      </c>
      <c r="E2507" t="s">
        <v>10237</v>
      </c>
      <c r="F2507" t="b">
        <v>1</v>
      </c>
      <c r="K2507" t="s">
        <v>24</v>
      </c>
      <c r="L2507" t="s">
        <v>703</v>
      </c>
      <c r="M2507" t="s">
        <v>2991</v>
      </c>
      <c r="N2507">
        <v>35.2587200947032</v>
      </c>
      <c r="O2507">
        <v>-77.562081232146895</v>
      </c>
      <c r="P2507" t="s">
        <v>27</v>
      </c>
      <c r="Q2507" t="s">
        <v>28</v>
      </c>
      <c r="R2507" t="s">
        <v>28</v>
      </c>
      <c r="S2507" t="s">
        <v>28</v>
      </c>
      <c r="T2507" t="s">
        <v>28</v>
      </c>
      <c r="U2507" t="s">
        <v>28</v>
      </c>
      <c r="V2507" t="s">
        <v>28</v>
      </c>
      <c r="W2507" t="s">
        <v>28</v>
      </c>
      <c r="X2507" t="s">
        <v>28</v>
      </c>
      <c r="Y2507" t="s">
        <v>28</v>
      </c>
      <c r="Z2507" t="s">
        <v>28</v>
      </c>
      <c r="AA2507" t="s">
        <v>28</v>
      </c>
      <c r="AB2507" t="s">
        <v>28</v>
      </c>
      <c r="AC2507" t="s">
        <v>28</v>
      </c>
      <c r="AD2507" t="s">
        <v>28</v>
      </c>
      <c r="AE2507" t="s">
        <v>28</v>
      </c>
      <c r="AF2507" t="b">
        <f t="shared" si="39"/>
        <v>1</v>
      </c>
      <c r="AG2507" t="b">
        <f>IF(Table1[[#This Row],[bank_type]] = "Private Nonprofit", TRUE, FALSE)</f>
        <v>0</v>
      </c>
    </row>
    <row r="2508" spans="1:33" x14ac:dyDescent="0.2">
      <c r="A2508">
        <v>3658</v>
      </c>
      <c r="B2508" t="s">
        <v>10238</v>
      </c>
      <c r="C2508" s="1">
        <v>40449</v>
      </c>
      <c r="D2508" s="1">
        <v>44245</v>
      </c>
      <c r="E2508" t="s">
        <v>10239</v>
      </c>
      <c r="F2508" t="b">
        <v>1</v>
      </c>
      <c r="K2508" t="s">
        <v>362</v>
      </c>
      <c r="L2508" t="s">
        <v>703</v>
      </c>
      <c r="M2508" t="s">
        <v>10240</v>
      </c>
      <c r="N2508">
        <v>35.420021264837203</v>
      </c>
      <c r="O2508">
        <v>-80.671271061784793</v>
      </c>
      <c r="P2508" t="s">
        <v>27</v>
      </c>
      <c r="Q2508" t="s">
        <v>28</v>
      </c>
      <c r="R2508" t="s">
        <v>28</v>
      </c>
      <c r="S2508" t="s">
        <v>28</v>
      </c>
      <c r="T2508" t="s">
        <v>28</v>
      </c>
      <c r="U2508" t="s">
        <v>28</v>
      </c>
      <c r="V2508" t="s">
        <v>28</v>
      </c>
      <c r="W2508" t="s">
        <v>28</v>
      </c>
      <c r="X2508" t="s">
        <v>28</v>
      </c>
      <c r="Y2508" t="s">
        <v>28</v>
      </c>
      <c r="Z2508" t="s">
        <v>28</v>
      </c>
      <c r="AA2508" t="s">
        <v>28</v>
      </c>
      <c r="AB2508" t="s">
        <v>28</v>
      </c>
      <c r="AC2508" t="s">
        <v>28</v>
      </c>
      <c r="AD2508" t="s">
        <v>28</v>
      </c>
      <c r="AE2508" t="s">
        <v>28</v>
      </c>
      <c r="AF2508" t="b">
        <f t="shared" si="39"/>
        <v>1</v>
      </c>
      <c r="AG2508" t="b">
        <f>IF(Table1[[#This Row],[bank_type]] = "Private Nonprofit", TRUE, FALSE)</f>
        <v>0</v>
      </c>
    </row>
    <row r="2509" spans="1:33" x14ac:dyDescent="0.2">
      <c r="A2509">
        <v>3659</v>
      </c>
      <c r="B2509" t="s">
        <v>10241</v>
      </c>
      <c r="C2509" s="1">
        <v>41852</v>
      </c>
      <c r="D2509" s="1">
        <v>41852</v>
      </c>
      <c r="E2509" t="s">
        <v>10242</v>
      </c>
      <c r="F2509" t="b">
        <v>1</v>
      </c>
      <c r="G2509" t="s">
        <v>67</v>
      </c>
      <c r="J2509" t="s">
        <v>68</v>
      </c>
      <c r="K2509" t="s">
        <v>24</v>
      </c>
      <c r="L2509" t="s">
        <v>703</v>
      </c>
      <c r="M2509" t="s">
        <v>1117</v>
      </c>
      <c r="N2509">
        <v>36.178939281289097</v>
      </c>
      <c r="O2509">
        <v>-79.546033690416905</v>
      </c>
      <c r="P2509" t="s">
        <v>27</v>
      </c>
      <c r="Q2509" t="s">
        <v>10215</v>
      </c>
      <c r="R2509" t="s">
        <v>10216</v>
      </c>
      <c r="S2509" t="s">
        <v>1124</v>
      </c>
      <c r="T2509" t="s">
        <v>703</v>
      </c>
      <c r="U2509" t="s">
        <v>10217</v>
      </c>
      <c r="V2509" t="s">
        <v>28</v>
      </c>
      <c r="W2509" t="s">
        <v>4494</v>
      </c>
      <c r="X2509" t="s">
        <v>786</v>
      </c>
      <c r="Y2509" t="s">
        <v>10225</v>
      </c>
      <c r="Z2509" t="s">
        <v>10216</v>
      </c>
      <c r="AA2509" t="s">
        <v>1124</v>
      </c>
      <c r="AB2509" t="s">
        <v>703</v>
      </c>
      <c r="AC2509">
        <v>27699</v>
      </c>
      <c r="AD2509" t="s">
        <v>39</v>
      </c>
      <c r="AE2509" t="s">
        <v>28</v>
      </c>
      <c r="AF2509" t="b">
        <f t="shared" si="39"/>
        <v>1</v>
      </c>
      <c r="AG2509" t="b">
        <f>IF(Table1[[#This Row],[bank_type]] = "Private Nonprofit", TRUE, FALSE)</f>
        <v>0</v>
      </c>
    </row>
    <row r="2510" spans="1:33" x14ac:dyDescent="0.2">
      <c r="A2510">
        <v>3660</v>
      </c>
      <c r="B2510" t="s">
        <v>10243</v>
      </c>
      <c r="C2510" s="1">
        <v>38924</v>
      </c>
      <c r="D2510" s="1">
        <v>38924</v>
      </c>
      <c r="E2510" t="s">
        <v>10244</v>
      </c>
      <c r="F2510" t="b">
        <v>1</v>
      </c>
      <c r="G2510" t="s">
        <v>22</v>
      </c>
      <c r="J2510" t="s">
        <v>23</v>
      </c>
      <c r="K2510" t="s">
        <v>24</v>
      </c>
      <c r="L2510" t="s">
        <v>703</v>
      </c>
      <c r="M2510" t="s">
        <v>10245</v>
      </c>
      <c r="N2510">
        <v>36.172638149917503</v>
      </c>
      <c r="O2510">
        <v>-78.1933612580968</v>
      </c>
      <c r="P2510" t="s">
        <v>27</v>
      </c>
      <c r="Q2510" t="s">
        <v>28</v>
      </c>
      <c r="R2510" t="s">
        <v>28</v>
      </c>
      <c r="S2510" t="s">
        <v>28</v>
      </c>
      <c r="T2510" t="s">
        <v>28</v>
      </c>
      <c r="U2510" t="s">
        <v>28</v>
      </c>
      <c r="V2510" t="s">
        <v>28</v>
      </c>
      <c r="W2510" t="s">
        <v>28</v>
      </c>
      <c r="X2510" t="s">
        <v>28</v>
      </c>
      <c r="Y2510" t="s">
        <v>28</v>
      </c>
      <c r="Z2510" t="s">
        <v>28</v>
      </c>
      <c r="AA2510" t="s">
        <v>28</v>
      </c>
      <c r="AB2510" t="s">
        <v>28</v>
      </c>
      <c r="AC2510" t="s">
        <v>28</v>
      </c>
      <c r="AD2510" t="s">
        <v>28</v>
      </c>
      <c r="AE2510" t="s">
        <v>28</v>
      </c>
      <c r="AF2510" t="b">
        <f t="shared" si="39"/>
        <v>1</v>
      </c>
      <c r="AG2510" t="b">
        <f>IF(Table1[[#This Row],[bank_type]] = "Private Nonprofit", TRUE, FALSE)</f>
        <v>0</v>
      </c>
    </row>
    <row r="2511" spans="1:33" x14ac:dyDescent="0.2">
      <c r="A2511">
        <v>4522</v>
      </c>
      <c r="B2511" t="s">
        <v>10246</v>
      </c>
      <c r="C2511" s="1">
        <v>43437</v>
      </c>
      <c r="D2511" s="1">
        <v>43437</v>
      </c>
      <c r="E2511" t="s">
        <v>10247</v>
      </c>
      <c r="F2511" t="b">
        <v>1</v>
      </c>
      <c r="G2511" t="s">
        <v>22</v>
      </c>
      <c r="J2511" t="s">
        <v>23</v>
      </c>
      <c r="K2511" t="s">
        <v>24</v>
      </c>
      <c r="L2511" t="s">
        <v>703</v>
      </c>
      <c r="M2511" t="s">
        <v>1210</v>
      </c>
      <c r="N2511">
        <v>35.376378000000003</v>
      </c>
      <c r="O2511">
        <v>-78.346200999999994</v>
      </c>
      <c r="P2511" t="s">
        <v>27</v>
      </c>
      <c r="Q2511" t="s">
        <v>10215</v>
      </c>
      <c r="R2511" t="s">
        <v>10216</v>
      </c>
      <c r="S2511" t="s">
        <v>1124</v>
      </c>
      <c r="T2511" t="s">
        <v>703</v>
      </c>
      <c r="U2511" t="s">
        <v>10217</v>
      </c>
      <c r="V2511" t="s">
        <v>28</v>
      </c>
      <c r="W2511" t="s">
        <v>4494</v>
      </c>
      <c r="X2511" t="s">
        <v>786</v>
      </c>
      <c r="Y2511" t="s">
        <v>10225</v>
      </c>
      <c r="Z2511" t="s">
        <v>10216</v>
      </c>
      <c r="AA2511" t="s">
        <v>1124</v>
      </c>
      <c r="AB2511" t="s">
        <v>703</v>
      </c>
      <c r="AC2511">
        <v>27699</v>
      </c>
      <c r="AD2511" t="s">
        <v>39</v>
      </c>
      <c r="AE2511" t="s">
        <v>28</v>
      </c>
      <c r="AF2511" t="b">
        <f t="shared" si="39"/>
        <v>1</v>
      </c>
      <c r="AG2511" t="b">
        <f>IF(Table1[[#This Row],[bank_type]] = "Private Nonprofit", TRUE, FALSE)</f>
        <v>0</v>
      </c>
    </row>
    <row r="2512" spans="1:33" x14ac:dyDescent="0.2">
      <c r="A2512">
        <v>3661</v>
      </c>
      <c r="B2512" t="s">
        <v>10248</v>
      </c>
      <c r="C2512" s="1">
        <v>39051</v>
      </c>
      <c r="D2512" s="1">
        <v>42433</v>
      </c>
      <c r="E2512" t="s">
        <v>10249</v>
      </c>
      <c r="F2512" t="b">
        <v>1</v>
      </c>
      <c r="K2512" t="s">
        <v>362</v>
      </c>
      <c r="L2512" t="s">
        <v>703</v>
      </c>
      <c r="M2512" t="s">
        <v>10250</v>
      </c>
      <c r="N2512">
        <v>36.031884192575198</v>
      </c>
      <c r="O2512">
        <v>-77.550196702451899</v>
      </c>
      <c r="P2512" t="s">
        <v>27</v>
      </c>
      <c r="Q2512" t="s">
        <v>28</v>
      </c>
      <c r="R2512" t="s">
        <v>28</v>
      </c>
      <c r="S2512" t="s">
        <v>28</v>
      </c>
      <c r="T2512" t="s">
        <v>28</v>
      </c>
      <c r="U2512" t="s">
        <v>28</v>
      </c>
      <c r="V2512" t="s">
        <v>28</v>
      </c>
      <c r="W2512" t="s">
        <v>28</v>
      </c>
      <c r="X2512" t="s">
        <v>28</v>
      </c>
      <c r="Y2512" t="s">
        <v>28</v>
      </c>
      <c r="Z2512" t="s">
        <v>28</v>
      </c>
      <c r="AA2512" t="s">
        <v>28</v>
      </c>
      <c r="AB2512" t="s">
        <v>28</v>
      </c>
      <c r="AC2512" t="s">
        <v>28</v>
      </c>
      <c r="AD2512" t="s">
        <v>28</v>
      </c>
      <c r="AE2512" t="s">
        <v>28</v>
      </c>
      <c r="AF2512" t="b">
        <f t="shared" si="39"/>
        <v>1</v>
      </c>
      <c r="AG2512" t="b">
        <f>IF(Table1[[#This Row],[bank_type]] = "Private Nonprofit", TRUE, FALSE)</f>
        <v>0</v>
      </c>
    </row>
    <row r="2513" spans="1:33" x14ac:dyDescent="0.2">
      <c r="A2513">
        <v>6544</v>
      </c>
      <c r="B2513" t="s">
        <v>10251</v>
      </c>
      <c r="C2513" t="s">
        <v>28</v>
      </c>
      <c r="D2513" t="s">
        <v>28</v>
      </c>
      <c r="E2513" t="s">
        <v>10252</v>
      </c>
      <c r="F2513" t="b">
        <v>1</v>
      </c>
      <c r="K2513" t="s">
        <v>42</v>
      </c>
      <c r="L2513" t="s">
        <v>703</v>
      </c>
      <c r="M2513" t="s">
        <v>4786</v>
      </c>
      <c r="N2513">
        <v>36.504300000000001</v>
      </c>
      <c r="O2513">
        <v>-79.415957000000006</v>
      </c>
      <c r="P2513" t="s">
        <v>27</v>
      </c>
      <c r="Q2513" t="s">
        <v>10215</v>
      </c>
      <c r="R2513" t="s">
        <v>10216</v>
      </c>
      <c r="S2513" t="s">
        <v>1124</v>
      </c>
      <c r="T2513" t="s">
        <v>703</v>
      </c>
      <c r="U2513" t="s">
        <v>10217</v>
      </c>
      <c r="V2513" t="s">
        <v>28</v>
      </c>
      <c r="W2513" t="s">
        <v>4494</v>
      </c>
      <c r="X2513" t="s">
        <v>786</v>
      </c>
      <c r="Y2513" t="s">
        <v>10225</v>
      </c>
      <c r="Z2513" t="s">
        <v>10216</v>
      </c>
      <c r="AA2513" t="s">
        <v>1124</v>
      </c>
      <c r="AB2513" t="s">
        <v>703</v>
      </c>
      <c r="AC2513">
        <v>27699</v>
      </c>
      <c r="AD2513" t="s">
        <v>34</v>
      </c>
      <c r="AE2513" t="s">
        <v>28</v>
      </c>
      <c r="AF2513" t="b">
        <f t="shared" si="39"/>
        <v>1</v>
      </c>
      <c r="AG2513" t="b">
        <f>IF(Table1[[#This Row],[bank_type]] = "Private Nonprofit", TRUE, FALSE)</f>
        <v>0</v>
      </c>
    </row>
    <row r="2514" spans="1:33" x14ac:dyDescent="0.2">
      <c r="A2514">
        <v>6544</v>
      </c>
      <c r="B2514" t="s">
        <v>10251</v>
      </c>
      <c r="C2514" t="s">
        <v>28</v>
      </c>
      <c r="D2514" t="s">
        <v>28</v>
      </c>
      <c r="E2514" t="s">
        <v>10252</v>
      </c>
      <c r="F2514" t="b">
        <v>1</v>
      </c>
      <c r="K2514" t="s">
        <v>42</v>
      </c>
      <c r="L2514" t="s">
        <v>703</v>
      </c>
      <c r="M2514" t="s">
        <v>4786</v>
      </c>
      <c r="N2514">
        <v>36.504300000000001</v>
      </c>
      <c r="O2514">
        <v>-79.415957000000006</v>
      </c>
      <c r="P2514" t="s">
        <v>27</v>
      </c>
      <c r="Q2514" t="s">
        <v>10215</v>
      </c>
      <c r="R2514" t="s">
        <v>10216</v>
      </c>
      <c r="S2514" t="s">
        <v>1124</v>
      </c>
      <c r="T2514" t="s">
        <v>703</v>
      </c>
      <c r="U2514" t="s">
        <v>10217</v>
      </c>
      <c r="V2514" t="s">
        <v>28</v>
      </c>
      <c r="W2514" t="s">
        <v>1049</v>
      </c>
      <c r="X2514" t="s">
        <v>864</v>
      </c>
      <c r="Y2514" t="s">
        <v>10253</v>
      </c>
      <c r="Z2514" t="s">
        <v>28</v>
      </c>
      <c r="AA2514" t="s">
        <v>28</v>
      </c>
      <c r="AB2514" t="s">
        <v>28</v>
      </c>
      <c r="AC2514" t="s">
        <v>28</v>
      </c>
      <c r="AD2514" t="s">
        <v>39</v>
      </c>
      <c r="AE2514" t="s">
        <v>28</v>
      </c>
      <c r="AF2514" t="b">
        <f t="shared" si="39"/>
        <v>1</v>
      </c>
      <c r="AG2514" t="b">
        <f>IF(Table1[[#This Row],[bank_type]] = "Private Nonprofit", TRUE, FALSE)</f>
        <v>0</v>
      </c>
    </row>
    <row r="2515" spans="1:33" x14ac:dyDescent="0.2">
      <c r="A2515">
        <v>5106</v>
      </c>
      <c r="B2515" t="s">
        <v>10254</v>
      </c>
      <c r="C2515" s="1">
        <v>43938</v>
      </c>
      <c r="D2515" s="1">
        <v>43938</v>
      </c>
      <c r="E2515" t="s">
        <v>10255</v>
      </c>
      <c r="F2515" t="b">
        <v>1</v>
      </c>
      <c r="G2515" t="s">
        <v>22</v>
      </c>
      <c r="J2515" t="s">
        <v>68</v>
      </c>
      <c r="K2515" t="s">
        <v>24</v>
      </c>
      <c r="L2515" t="s">
        <v>703</v>
      </c>
      <c r="M2515" t="s">
        <v>2853</v>
      </c>
      <c r="N2515">
        <v>35.417490000000001</v>
      </c>
      <c r="O2515">
        <v>-82.633505999999997</v>
      </c>
      <c r="P2515" t="s">
        <v>27</v>
      </c>
      <c r="Q2515" t="s">
        <v>10215</v>
      </c>
      <c r="R2515" t="s">
        <v>10216</v>
      </c>
      <c r="S2515" t="s">
        <v>1124</v>
      </c>
      <c r="T2515" t="s">
        <v>703</v>
      </c>
      <c r="U2515" t="s">
        <v>10217</v>
      </c>
      <c r="V2515" t="s">
        <v>28</v>
      </c>
      <c r="W2515" t="s">
        <v>4494</v>
      </c>
      <c r="X2515" t="s">
        <v>786</v>
      </c>
      <c r="Y2515" t="s">
        <v>10225</v>
      </c>
      <c r="Z2515" t="s">
        <v>10216</v>
      </c>
      <c r="AA2515" t="s">
        <v>1124</v>
      </c>
      <c r="AB2515" t="s">
        <v>703</v>
      </c>
      <c r="AC2515">
        <v>27699</v>
      </c>
      <c r="AD2515" t="s">
        <v>39</v>
      </c>
      <c r="AE2515" t="s">
        <v>28</v>
      </c>
      <c r="AF2515" t="b">
        <f t="shared" si="39"/>
        <v>1</v>
      </c>
      <c r="AG2515" t="b">
        <f>IF(Table1[[#This Row],[bank_type]] = "Private Nonprofit", TRUE, FALSE)</f>
        <v>0</v>
      </c>
    </row>
    <row r="2516" spans="1:33" x14ac:dyDescent="0.2">
      <c r="A2516">
        <v>5042</v>
      </c>
      <c r="B2516" t="s">
        <v>10256</v>
      </c>
      <c r="C2516" s="1">
        <v>43648</v>
      </c>
      <c r="D2516" s="1">
        <v>43648</v>
      </c>
      <c r="E2516" t="s">
        <v>10257</v>
      </c>
      <c r="F2516" t="b">
        <v>1</v>
      </c>
      <c r="G2516" t="s">
        <v>326</v>
      </c>
      <c r="J2516" t="s">
        <v>332</v>
      </c>
      <c r="K2516" t="s">
        <v>24</v>
      </c>
      <c r="L2516" t="s">
        <v>703</v>
      </c>
      <c r="M2516" t="s">
        <v>10258</v>
      </c>
      <c r="N2516">
        <v>34.957000000000001</v>
      </c>
      <c r="O2516">
        <v>-79.137900000000002</v>
      </c>
      <c r="P2516" t="s">
        <v>27</v>
      </c>
      <c r="Q2516" t="s">
        <v>10215</v>
      </c>
      <c r="R2516" t="s">
        <v>10216</v>
      </c>
      <c r="S2516" t="s">
        <v>1124</v>
      </c>
      <c r="T2516" t="s">
        <v>703</v>
      </c>
      <c r="U2516" t="s">
        <v>10217</v>
      </c>
      <c r="V2516" t="s">
        <v>28</v>
      </c>
      <c r="W2516" t="s">
        <v>4494</v>
      </c>
      <c r="X2516" t="s">
        <v>786</v>
      </c>
      <c r="Y2516" t="s">
        <v>10225</v>
      </c>
      <c r="Z2516" t="s">
        <v>10216</v>
      </c>
      <c r="AA2516" t="s">
        <v>1124</v>
      </c>
      <c r="AB2516" t="s">
        <v>703</v>
      </c>
      <c r="AC2516">
        <v>27699</v>
      </c>
      <c r="AD2516" t="s">
        <v>39</v>
      </c>
      <c r="AE2516" t="s">
        <v>28</v>
      </c>
      <c r="AF2516" t="b">
        <f t="shared" si="39"/>
        <v>1</v>
      </c>
      <c r="AG2516" t="b">
        <f>IF(Table1[[#This Row],[bank_type]] = "Private Nonprofit", TRUE, FALSE)</f>
        <v>0</v>
      </c>
    </row>
    <row r="2517" spans="1:33" x14ac:dyDescent="0.2">
      <c r="A2517">
        <v>3662</v>
      </c>
      <c r="B2517" t="s">
        <v>10259</v>
      </c>
      <c r="C2517" s="1">
        <v>39568</v>
      </c>
      <c r="D2517" s="1">
        <v>42433</v>
      </c>
      <c r="E2517" t="s">
        <v>10260</v>
      </c>
      <c r="F2517" t="b">
        <v>1</v>
      </c>
      <c r="K2517" t="s">
        <v>362</v>
      </c>
      <c r="L2517" t="s">
        <v>703</v>
      </c>
      <c r="M2517" t="s">
        <v>10261</v>
      </c>
      <c r="N2517">
        <v>35.585146173955998</v>
      </c>
      <c r="O2517">
        <v>-76.479730553995495</v>
      </c>
      <c r="P2517" t="s">
        <v>27</v>
      </c>
      <c r="Q2517" t="s">
        <v>28</v>
      </c>
      <c r="R2517" t="s">
        <v>28</v>
      </c>
      <c r="S2517" t="s">
        <v>28</v>
      </c>
      <c r="T2517" t="s">
        <v>28</v>
      </c>
      <c r="U2517" t="s">
        <v>28</v>
      </c>
      <c r="V2517" t="s">
        <v>28</v>
      </c>
      <c r="W2517" t="s">
        <v>28</v>
      </c>
      <c r="X2517" t="s">
        <v>28</v>
      </c>
      <c r="Y2517" t="s">
        <v>28</v>
      </c>
      <c r="Z2517" t="s">
        <v>28</v>
      </c>
      <c r="AA2517" t="s">
        <v>28</v>
      </c>
      <c r="AB2517" t="s">
        <v>28</v>
      </c>
      <c r="AC2517" t="s">
        <v>28</v>
      </c>
      <c r="AD2517" t="s">
        <v>28</v>
      </c>
      <c r="AE2517" t="s">
        <v>28</v>
      </c>
      <c r="AF2517" t="b">
        <f t="shared" si="39"/>
        <v>1</v>
      </c>
      <c r="AG2517" t="b">
        <f>IF(Table1[[#This Row],[bank_type]] = "Private Nonprofit", TRUE, FALSE)</f>
        <v>0</v>
      </c>
    </row>
    <row r="2518" spans="1:33" x14ac:dyDescent="0.2">
      <c r="A2518">
        <v>3663</v>
      </c>
      <c r="B2518" t="s">
        <v>10262</v>
      </c>
      <c r="C2518" s="1">
        <v>40387</v>
      </c>
      <c r="D2518" s="1">
        <v>40387</v>
      </c>
      <c r="E2518" t="s">
        <v>10263</v>
      </c>
      <c r="F2518" t="b">
        <v>1</v>
      </c>
      <c r="G2518" t="s">
        <v>22</v>
      </c>
      <c r="J2518" t="s">
        <v>23</v>
      </c>
      <c r="K2518" t="s">
        <v>24</v>
      </c>
      <c r="L2518" t="s">
        <v>703</v>
      </c>
      <c r="M2518" t="s">
        <v>812</v>
      </c>
      <c r="N2518">
        <v>36.127889225197201</v>
      </c>
      <c r="O2518">
        <v>-79.523829696282405</v>
      </c>
      <c r="P2518" t="s">
        <v>27</v>
      </c>
      <c r="Q2518" t="s">
        <v>10215</v>
      </c>
      <c r="R2518" t="s">
        <v>10216</v>
      </c>
      <c r="S2518" t="s">
        <v>1124</v>
      </c>
      <c r="T2518" t="s">
        <v>703</v>
      </c>
      <c r="U2518" t="s">
        <v>10217</v>
      </c>
      <c r="V2518" t="s">
        <v>28</v>
      </c>
      <c r="W2518" t="s">
        <v>4494</v>
      </c>
      <c r="X2518" t="s">
        <v>786</v>
      </c>
      <c r="Y2518" t="s">
        <v>10225</v>
      </c>
      <c r="Z2518" t="s">
        <v>10216</v>
      </c>
      <c r="AA2518" t="s">
        <v>1124</v>
      </c>
      <c r="AB2518" t="s">
        <v>703</v>
      </c>
      <c r="AC2518">
        <v>27699</v>
      </c>
      <c r="AD2518" t="s">
        <v>39</v>
      </c>
      <c r="AE2518" t="s">
        <v>28</v>
      </c>
      <c r="AF2518" t="b">
        <f t="shared" si="39"/>
        <v>1</v>
      </c>
      <c r="AG2518" t="b">
        <f>IF(Table1[[#This Row],[bank_type]] = "Private Nonprofit", TRUE, FALSE)</f>
        <v>0</v>
      </c>
    </row>
    <row r="2519" spans="1:33" x14ac:dyDescent="0.2">
      <c r="A2519">
        <v>3664</v>
      </c>
      <c r="B2519" t="s">
        <v>10264</v>
      </c>
      <c r="C2519" s="1">
        <v>44203</v>
      </c>
      <c r="D2519" s="1">
        <v>42433</v>
      </c>
      <c r="E2519" t="s">
        <v>10265</v>
      </c>
      <c r="F2519" t="b">
        <v>1</v>
      </c>
      <c r="K2519" t="s">
        <v>362</v>
      </c>
      <c r="L2519" t="s">
        <v>703</v>
      </c>
      <c r="M2519" t="s">
        <v>704</v>
      </c>
      <c r="N2519">
        <v>35.307317864151202</v>
      </c>
      <c r="O2519">
        <v>-80.703556041484106</v>
      </c>
      <c r="P2519" t="s">
        <v>27</v>
      </c>
      <c r="Q2519" t="s">
        <v>28</v>
      </c>
      <c r="R2519" t="s">
        <v>28</v>
      </c>
      <c r="S2519" t="s">
        <v>28</v>
      </c>
      <c r="T2519" t="s">
        <v>28</v>
      </c>
      <c r="U2519" t="s">
        <v>28</v>
      </c>
      <c r="V2519" t="s">
        <v>28</v>
      </c>
      <c r="W2519" t="s">
        <v>28</v>
      </c>
      <c r="X2519" t="s">
        <v>28</v>
      </c>
      <c r="Y2519" t="s">
        <v>28</v>
      </c>
      <c r="Z2519" t="s">
        <v>28</v>
      </c>
      <c r="AA2519" t="s">
        <v>28</v>
      </c>
      <c r="AB2519" t="s">
        <v>28</v>
      </c>
      <c r="AC2519" t="s">
        <v>28</v>
      </c>
      <c r="AD2519" t="s">
        <v>28</v>
      </c>
      <c r="AE2519" t="s">
        <v>28</v>
      </c>
      <c r="AF2519" t="b">
        <f t="shared" si="39"/>
        <v>1</v>
      </c>
      <c r="AG2519" t="b">
        <f>IF(Table1[[#This Row],[bank_type]] = "Private Nonprofit", TRUE, FALSE)</f>
        <v>0</v>
      </c>
    </row>
    <row r="2520" spans="1:33" x14ac:dyDescent="0.2">
      <c r="A2520">
        <v>3665</v>
      </c>
      <c r="B2520" t="s">
        <v>10266</v>
      </c>
      <c r="C2520" s="1">
        <v>39660</v>
      </c>
      <c r="D2520" s="1">
        <v>42433</v>
      </c>
      <c r="E2520" t="s">
        <v>10267</v>
      </c>
      <c r="F2520" t="b">
        <v>1</v>
      </c>
      <c r="K2520" t="s">
        <v>362</v>
      </c>
      <c r="L2520" t="s">
        <v>703</v>
      </c>
      <c r="M2520" t="s">
        <v>10268</v>
      </c>
      <c r="N2520">
        <v>35.395961577972699</v>
      </c>
      <c r="O2520">
        <v>-80.118371823065004</v>
      </c>
      <c r="P2520" t="s">
        <v>27</v>
      </c>
      <c r="Q2520" t="s">
        <v>28</v>
      </c>
      <c r="R2520" t="s">
        <v>28</v>
      </c>
      <c r="S2520" t="s">
        <v>28</v>
      </c>
      <c r="T2520" t="s">
        <v>28</v>
      </c>
      <c r="U2520" t="s">
        <v>28</v>
      </c>
      <c r="V2520" t="s">
        <v>28</v>
      </c>
      <c r="W2520" t="s">
        <v>28</v>
      </c>
      <c r="X2520" t="s">
        <v>28</v>
      </c>
      <c r="Y2520" t="s">
        <v>28</v>
      </c>
      <c r="Z2520" t="s">
        <v>28</v>
      </c>
      <c r="AA2520" t="s">
        <v>28</v>
      </c>
      <c r="AB2520" t="s">
        <v>28</v>
      </c>
      <c r="AC2520" t="s">
        <v>28</v>
      </c>
      <c r="AD2520" t="s">
        <v>28</v>
      </c>
      <c r="AE2520" t="s">
        <v>28</v>
      </c>
      <c r="AF2520" t="b">
        <f t="shared" si="39"/>
        <v>1</v>
      </c>
      <c r="AG2520" t="b">
        <f>IF(Table1[[#This Row],[bank_type]] = "Private Nonprofit", TRUE, FALSE)</f>
        <v>0</v>
      </c>
    </row>
    <row r="2521" spans="1:33" x14ac:dyDescent="0.2">
      <c r="A2521">
        <v>6770</v>
      </c>
      <c r="B2521" t="s">
        <v>10269</v>
      </c>
      <c r="C2521" t="s">
        <v>28</v>
      </c>
      <c r="D2521" t="s">
        <v>28</v>
      </c>
      <c r="E2521" t="s">
        <v>10270</v>
      </c>
      <c r="F2521" t="b">
        <v>1</v>
      </c>
      <c r="K2521" t="s">
        <v>42</v>
      </c>
      <c r="L2521" t="s">
        <v>703</v>
      </c>
      <c r="M2521" t="s">
        <v>4055</v>
      </c>
      <c r="N2521">
        <v>34.910612</v>
      </c>
      <c r="O2521">
        <v>-77.487502000000006</v>
      </c>
      <c r="P2521" t="s">
        <v>27</v>
      </c>
      <c r="Q2521" t="s">
        <v>10215</v>
      </c>
      <c r="R2521" t="s">
        <v>10216</v>
      </c>
      <c r="S2521" t="s">
        <v>1124</v>
      </c>
      <c r="T2521" t="s">
        <v>703</v>
      </c>
      <c r="U2521" t="s">
        <v>10217</v>
      </c>
      <c r="V2521" t="s">
        <v>28</v>
      </c>
      <c r="W2521" t="s">
        <v>1049</v>
      </c>
      <c r="X2521" t="s">
        <v>864</v>
      </c>
      <c r="Y2521" t="s">
        <v>10253</v>
      </c>
      <c r="Z2521" t="s">
        <v>28</v>
      </c>
      <c r="AA2521" t="s">
        <v>28</v>
      </c>
      <c r="AB2521" t="s">
        <v>28</v>
      </c>
      <c r="AC2521" t="s">
        <v>28</v>
      </c>
      <c r="AD2521" t="s">
        <v>39</v>
      </c>
      <c r="AE2521" t="s">
        <v>28</v>
      </c>
      <c r="AF2521" t="b">
        <f t="shared" si="39"/>
        <v>1</v>
      </c>
      <c r="AG2521" t="b">
        <f>IF(Table1[[#This Row],[bank_type]] = "Private Nonprofit", TRUE, FALSE)</f>
        <v>0</v>
      </c>
    </row>
    <row r="2522" spans="1:33" x14ac:dyDescent="0.2">
      <c r="A2522">
        <v>3666</v>
      </c>
      <c r="B2522" t="s">
        <v>10271</v>
      </c>
      <c r="C2522" s="1">
        <v>40449</v>
      </c>
      <c r="D2522" s="1">
        <v>42433</v>
      </c>
      <c r="E2522" t="s">
        <v>10272</v>
      </c>
      <c r="F2522" t="b">
        <v>1</v>
      </c>
      <c r="K2522" t="s">
        <v>362</v>
      </c>
      <c r="L2522" t="s">
        <v>703</v>
      </c>
      <c r="M2522" t="s">
        <v>10273</v>
      </c>
      <c r="N2522">
        <v>35.720630252766597</v>
      </c>
      <c r="O2522">
        <v>-81.721430332035595</v>
      </c>
      <c r="P2522" t="s">
        <v>27</v>
      </c>
      <c r="Q2522" t="s">
        <v>28</v>
      </c>
      <c r="R2522" t="s">
        <v>28</v>
      </c>
      <c r="S2522" t="s">
        <v>28</v>
      </c>
      <c r="T2522" t="s">
        <v>28</v>
      </c>
      <c r="U2522" t="s">
        <v>28</v>
      </c>
      <c r="V2522" t="s">
        <v>28</v>
      </c>
      <c r="W2522" t="s">
        <v>28</v>
      </c>
      <c r="X2522" t="s">
        <v>28</v>
      </c>
      <c r="Y2522" t="s">
        <v>28</v>
      </c>
      <c r="Z2522" t="s">
        <v>28</v>
      </c>
      <c r="AA2522" t="s">
        <v>28</v>
      </c>
      <c r="AB2522" t="s">
        <v>28</v>
      </c>
      <c r="AC2522" t="s">
        <v>28</v>
      </c>
      <c r="AD2522" t="s">
        <v>28</v>
      </c>
      <c r="AE2522" t="s">
        <v>28</v>
      </c>
      <c r="AF2522" t="b">
        <f t="shared" si="39"/>
        <v>1</v>
      </c>
      <c r="AG2522" t="b">
        <f>IF(Table1[[#This Row],[bank_type]] = "Private Nonprofit", TRUE, FALSE)</f>
        <v>0</v>
      </c>
    </row>
    <row r="2523" spans="1:33" x14ac:dyDescent="0.2">
      <c r="A2523">
        <v>3667</v>
      </c>
      <c r="B2523" t="s">
        <v>10274</v>
      </c>
      <c r="C2523" t="s">
        <v>28</v>
      </c>
      <c r="D2523" s="1">
        <v>42433</v>
      </c>
      <c r="E2523" t="s">
        <v>10275</v>
      </c>
      <c r="F2523" t="b">
        <v>1</v>
      </c>
      <c r="K2523" t="s">
        <v>362</v>
      </c>
      <c r="L2523" t="s">
        <v>703</v>
      </c>
      <c r="M2523" t="s">
        <v>10273</v>
      </c>
      <c r="N2523">
        <v>35.702755448219698</v>
      </c>
      <c r="O2523">
        <v>-81.716761336483899</v>
      </c>
      <c r="P2523" t="s">
        <v>27</v>
      </c>
      <c r="Q2523" t="s">
        <v>28</v>
      </c>
      <c r="R2523" t="s">
        <v>28</v>
      </c>
      <c r="S2523" t="s">
        <v>28</v>
      </c>
      <c r="T2523" t="s">
        <v>28</v>
      </c>
      <c r="U2523" t="s">
        <v>28</v>
      </c>
      <c r="V2523" t="s">
        <v>28</v>
      </c>
      <c r="W2523" t="s">
        <v>28</v>
      </c>
      <c r="X2523" t="s">
        <v>28</v>
      </c>
      <c r="Y2523" t="s">
        <v>28</v>
      </c>
      <c r="Z2523" t="s">
        <v>28</v>
      </c>
      <c r="AA2523" t="s">
        <v>28</v>
      </c>
      <c r="AB2523" t="s">
        <v>28</v>
      </c>
      <c r="AC2523" t="s">
        <v>28</v>
      </c>
      <c r="AD2523" t="s">
        <v>28</v>
      </c>
      <c r="AE2523" t="s">
        <v>28</v>
      </c>
      <c r="AF2523" t="b">
        <f t="shared" si="39"/>
        <v>1</v>
      </c>
      <c r="AG2523" t="b">
        <f>IF(Table1[[#This Row],[bank_type]] = "Private Nonprofit", TRUE, FALSE)</f>
        <v>0</v>
      </c>
    </row>
    <row r="2524" spans="1:33" x14ac:dyDescent="0.2">
      <c r="A2524">
        <v>3668</v>
      </c>
      <c r="B2524" t="s">
        <v>10276</v>
      </c>
      <c r="C2524" t="s">
        <v>28</v>
      </c>
      <c r="D2524" s="1">
        <v>44036</v>
      </c>
      <c r="E2524" t="s">
        <v>10277</v>
      </c>
      <c r="F2524" t="b">
        <v>1</v>
      </c>
      <c r="K2524" t="s">
        <v>362</v>
      </c>
      <c r="L2524" t="s">
        <v>703</v>
      </c>
      <c r="M2524" t="s">
        <v>10278</v>
      </c>
      <c r="N2524">
        <v>36.478588594122698</v>
      </c>
      <c r="O2524">
        <v>-76.087563907421497</v>
      </c>
      <c r="P2524" t="s">
        <v>27</v>
      </c>
      <c r="Q2524" t="s">
        <v>28</v>
      </c>
      <c r="R2524" t="s">
        <v>28</v>
      </c>
      <c r="S2524" t="s">
        <v>28</v>
      </c>
      <c r="T2524" t="s">
        <v>28</v>
      </c>
      <c r="U2524" t="s">
        <v>28</v>
      </c>
      <c r="V2524" t="s">
        <v>28</v>
      </c>
      <c r="W2524" t="s">
        <v>28</v>
      </c>
      <c r="X2524" t="s">
        <v>28</v>
      </c>
      <c r="Y2524" t="s">
        <v>28</v>
      </c>
      <c r="Z2524" t="s">
        <v>28</v>
      </c>
      <c r="AA2524" t="s">
        <v>28</v>
      </c>
      <c r="AB2524" t="s">
        <v>28</v>
      </c>
      <c r="AC2524" t="s">
        <v>28</v>
      </c>
      <c r="AD2524" t="s">
        <v>28</v>
      </c>
      <c r="AE2524" t="s">
        <v>28</v>
      </c>
      <c r="AF2524" t="b">
        <f t="shared" si="39"/>
        <v>1</v>
      </c>
      <c r="AG2524" t="b">
        <f>IF(Table1[[#This Row],[bank_type]] = "Private Nonprofit", TRUE, FALSE)</f>
        <v>0</v>
      </c>
    </row>
    <row r="2525" spans="1:33" x14ac:dyDescent="0.2">
      <c r="A2525">
        <v>6220</v>
      </c>
      <c r="B2525" t="s">
        <v>10279</v>
      </c>
      <c r="C2525" s="1">
        <v>44498</v>
      </c>
      <c r="D2525" s="1">
        <v>45202</v>
      </c>
      <c r="E2525" t="s">
        <v>10280</v>
      </c>
      <c r="F2525" t="b">
        <v>1</v>
      </c>
      <c r="K2525" t="s">
        <v>24</v>
      </c>
      <c r="L2525" t="s">
        <v>703</v>
      </c>
      <c r="M2525" t="s">
        <v>10281</v>
      </c>
      <c r="N2525">
        <v>35.638759999999998</v>
      </c>
      <c r="O2525">
        <v>-81.091930000000005</v>
      </c>
      <c r="P2525" t="s">
        <v>27</v>
      </c>
      <c r="Q2525" t="s">
        <v>10215</v>
      </c>
      <c r="R2525" t="s">
        <v>10216</v>
      </c>
      <c r="S2525" t="s">
        <v>1124</v>
      </c>
      <c r="T2525" t="s">
        <v>703</v>
      </c>
      <c r="U2525" t="s">
        <v>10217</v>
      </c>
      <c r="V2525" t="s">
        <v>28</v>
      </c>
      <c r="W2525" t="s">
        <v>4494</v>
      </c>
      <c r="X2525" t="s">
        <v>786</v>
      </c>
      <c r="Y2525" t="s">
        <v>10225</v>
      </c>
      <c r="Z2525" t="s">
        <v>10216</v>
      </c>
      <c r="AA2525" t="s">
        <v>1124</v>
      </c>
      <c r="AB2525" t="s">
        <v>703</v>
      </c>
      <c r="AC2525">
        <v>27699</v>
      </c>
      <c r="AD2525" t="s">
        <v>34</v>
      </c>
      <c r="AE2525" t="s">
        <v>28</v>
      </c>
      <c r="AF2525" t="b">
        <f t="shared" si="39"/>
        <v>1</v>
      </c>
      <c r="AG2525" t="b">
        <f>IF(Table1[[#This Row],[bank_type]] = "Private Nonprofit", TRUE, FALSE)</f>
        <v>0</v>
      </c>
    </row>
    <row r="2526" spans="1:33" x14ac:dyDescent="0.2">
      <c r="A2526">
        <v>5282</v>
      </c>
      <c r="B2526" t="s">
        <v>10282</v>
      </c>
      <c r="C2526" s="1">
        <v>44036</v>
      </c>
      <c r="D2526" s="1">
        <v>44036</v>
      </c>
      <c r="E2526" t="s">
        <v>10283</v>
      </c>
      <c r="F2526" t="b">
        <v>1</v>
      </c>
      <c r="G2526" t="s">
        <v>22</v>
      </c>
      <c r="J2526" t="s">
        <v>68</v>
      </c>
      <c r="K2526" t="s">
        <v>24</v>
      </c>
      <c r="L2526" t="s">
        <v>703</v>
      </c>
      <c r="M2526" t="s">
        <v>10284</v>
      </c>
      <c r="N2526">
        <v>36.527479999999997</v>
      </c>
      <c r="O2526">
        <v>-80.206469999999996</v>
      </c>
      <c r="P2526" t="s">
        <v>27</v>
      </c>
      <c r="Q2526" t="s">
        <v>10215</v>
      </c>
      <c r="R2526" t="s">
        <v>10216</v>
      </c>
      <c r="S2526" t="s">
        <v>1124</v>
      </c>
      <c r="T2526" t="s">
        <v>703</v>
      </c>
      <c r="U2526" t="s">
        <v>10217</v>
      </c>
      <c r="V2526" t="s">
        <v>28</v>
      </c>
      <c r="W2526" t="s">
        <v>4494</v>
      </c>
      <c r="X2526" t="s">
        <v>786</v>
      </c>
      <c r="Y2526" t="s">
        <v>10225</v>
      </c>
      <c r="Z2526" t="s">
        <v>10216</v>
      </c>
      <c r="AA2526" t="s">
        <v>1124</v>
      </c>
      <c r="AB2526" t="s">
        <v>703</v>
      </c>
      <c r="AC2526">
        <v>27699</v>
      </c>
      <c r="AD2526" t="s">
        <v>60</v>
      </c>
      <c r="AE2526" t="s">
        <v>28</v>
      </c>
      <c r="AF2526" t="b">
        <f t="shared" si="39"/>
        <v>1</v>
      </c>
      <c r="AG2526" t="b">
        <f>IF(Table1[[#This Row],[bank_type]] = "Private Nonprofit", TRUE, FALSE)</f>
        <v>0</v>
      </c>
    </row>
    <row r="2527" spans="1:33" x14ac:dyDescent="0.2">
      <c r="A2527">
        <v>5110</v>
      </c>
      <c r="B2527" t="s">
        <v>10285</v>
      </c>
      <c r="C2527" s="1">
        <v>44035</v>
      </c>
      <c r="D2527" s="1">
        <v>44035</v>
      </c>
      <c r="E2527" t="s">
        <v>10286</v>
      </c>
      <c r="F2527" t="b">
        <v>1</v>
      </c>
      <c r="G2527" t="s">
        <v>22</v>
      </c>
      <c r="J2527" t="s">
        <v>68</v>
      </c>
      <c r="K2527" t="s">
        <v>24</v>
      </c>
      <c r="L2527" t="s">
        <v>703</v>
      </c>
      <c r="M2527" t="s">
        <v>2853</v>
      </c>
      <c r="N2527">
        <v>35.351936000000002</v>
      </c>
      <c r="O2527">
        <v>-82.553683000000007</v>
      </c>
      <c r="P2527" t="s">
        <v>27</v>
      </c>
      <c r="Q2527" t="s">
        <v>10215</v>
      </c>
      <c r="R2527" t="s">
        <v>10216</v>
      </c>
      <c r="S2527" t="s">
        <v>1124</v>
      </c>
      <c r="T2527" t="s">
        <v>703</v>
      </c>
      <c r="U2527" t="s">
        <v>10217</v>
      </c>
      <c r="V2527" t="s">
        <v>28</v>
      </c>
      <c r="W2527" t="s">
        <v>28</v>
      </c>
      <c r="X2527" t="s">
        <v>28</v>
      </c>
      <c r="Y2527" t="s">
        <v>28</v>
      </c>
      <c r="Z2527" t="s">
        <v>28</v>
      </c>
      <c r="AA2527" t="s">
        <v>28</v>
      </c>
      <c r="AB2527" t="s">
        <v>28</v>
      </c>
      <c r="AC2527" t="s">
        <v>28</v>
      </c>
      <c r="AD2527" t="s">
        <v>28</v>
      </c>
      <c r="AE2527" t="s">
        <v>28</v>
      </c>
      <c r="AF2527" t="b">
        <f t="shared" si="39"/>
        <v>1</v>
      </c>
      <c r="AG2527" t="b">
        <f>IF(Table1[[#This Row],[bank_type]] = "Private Nonprofit", TRUE, FALSE)</f>
        <v>0</v>
      </c>
    </row>
    <row r="2528" spans="1:33" x14ac:dyDescent="0.2">
      <c r="A2528">
        <v>5422</v>
      </c>
      <c r="B2528" t="s">
        <v>10287</v>
      </c>
      <c r="C2528" s="1">
        <v>43657</v>
      </c>
      <c r="D2528" s="1">
        <v>43657</v>
      </c>
      <c r="E2528" t="s">
        <v>10288</v>
      </c>
      <c r="F2528" t="b">
        <v>1</v>
      </c>
      <c r="G2528" t="s">
        <v>326</v>
      </c>
      <c r="J2528" t="s">
        <v>332</v>
      </c>
      <c r="K2528" t="s">
        <v>24</v>
      </c>
      <c r="L2528" t="s">
        <v>703</v>
      </c>
      <c r="M2528" t="s">
        <v>10289</v>
      </c>
      <c r="N2528">
        <v>35.253501</v>
      </c>
      <c r="O2528">
        <v>-78.392089999999996</v>
      </c>
      <c r="P2528" t="s">
        <v>27</v>
      </c>
      <c r="Q2528" t="s">
        <v>10215</v>
      </c>
      <c r="R2528" t="s">
        <v>10216</v>
      </c>
      <c r="S2528" t="s">
        <v>1124</v>
      </c>
      <c r="T2528" t="s">
        <v>703</v>
      </c>
      <c r="U2528" t="s">
        <v>10217</v>
      </c>
      <c r="V2528" t="s">
        <v>28</v>
      </c>
      <c r="W2528" t="s">
        <v>4494</v>
      </c>
      <c r="X2528" t="s">
        <v>786</v>
      </c>
      <c r="Y2528" t="s">
        <v>10225</v>
      </c>
      <c r="Z2528" t="s">
        <v>10216</v>
      </c>
      <c r="AA2528" t="s">
        <v>1124</v>
      </c>
      <c r="AB2528" t="s">
        <v>703</v>
      </c>
      <c r="AC2528">
        <v>27699</v>
      </c>
      <c r="AD2528" t="s">
        <v>39</v>
      </c>
      <c r="AE2528" t="s">
        <v>28</v>
      </c>
      <c r="AF2528" t="b">
        <f t="shared" si="39"/>
        <v>1</v>
      </c>
      <c r="AG2528" t="b">
        <f>IF(Table1[[#This Row],[bank_type]] = "Private Nonprofit", TRUE, FALSE)</f>
        <v>0</v>
      </c>
    </row>
    <row r="2529" spans="1:33" x14ac:dyDescent="0.2">
      <c r="A2529">
        <v>5422</v>
      </c>
      <c r="B2529" t="s">
        <v>10287</v>
      </c>
      <c r="C2529" s="1">
        <v>43657</v>
      </c>
      <c r="D2529" s="1">
        <v>43657</v>
      </c>
      <c r="E2529" t="s">
        <v>10288</v>
      </c>
      <c r="F2529" t="b">
        <v>1</v>
      </c>
      <c r="G2529" t="s">
        <v>326</v>
      </c>
      <c r="J2529" t="s">
        <v>332</v>
      </c>
      <c r="K2529" t="s">
        <v>24</v>
      </c>
      <c r="L2529" t="s">
        <v>703</v>
      </c>
      <c r="M2529" t="s">
        <v>10289</v>
      </c>
      <c r="N2529">
        <v>35.253501</v>
      </c>
      <c r="O2529">
        <v>-78.392089999999996</v>
      </c>
      <c r="P2529" t="s">
        <v>27</v>
      </c>
      <c r="Q2529" t="s">
        <v>10215</v>
      </c>
      <c r="R2529" t="s">
        <v>10216</v>
      </c>
      <c r="S2529" t="s">
        <v>1124</v>
      </c>
      <c r="T2529" t="s">
        <v>703</v>
      </c>
      <c r="U2529" t="s">
        <v>10217</v>
      </c>
      <c r="V2529" t="s">
        <v>28</v>
      </c>
      <c r="W2529" t="s">
        <v>1049</v>
      </c>
      <c r="X2529" t="s">
        <v>864</v>
      </c>
      <c r="Y2529" t="s">
        <v>10253</v>
      </c>
      <c r="Z2529" t="s">
        <v>28</v>
      </c>
      <c r="AA2529" t="s">
        <v>28</v>
      </c>
      <c r="AB2529" t="s">
        <v>28</v>
      </c>
      <c r="AC2529" t="s">
        <v>28</v>
      </c>
      <c r="AD2529" t="s">
        <v>39</v>
      </c>
      <c r="AE2529" t="s">
        <v>28</v>
      </c>
      <c r="AF2529" t="b">
        <f t="shared" si="39"/>
        <v>1</v>
      </c>
      <c r="AG2529" t="b">
        <f>IF(Table1[[#This Row],[bank_type]] = "Private Nonprofit", TRUE, FALSE)</f>
        <v>0</v>
      </c>
    </row>
    <row r="2530" spans="1:33" x14ac:dyDescent="0.2">
      <c r="A2530">
        <v>3669</v>
      </c>
      <c r="B2530" t="s">
        <v>10290</v>
      </c>
      <c r="C2530" s="1">
        <v>37892</v>
      </c>
      <c r="D2530" s="1">
        <v>37892</v>
      </c>
      <c r="E2530" t="s">
        <v>10291</v>
      </c>
      <c r="F2530" t="b">
        <v>1</v>
      </c>
      <c r="K2530" t="s">
        <v>24</v>
      </c>
      <c r="L2530" t="s">
        <v>703</v>
      </c>
      <c r="M2530" t="s">
        <v>10292</v>
      </c>
      <c r="N2530">
        <v>35.494903181929701</v>
      </c>
      <c r="O2530">
        <v>-79.925574592595595</v>
      </c>
      <c r="P2530" t="s">
        <v>27</v>
      </c>
      <c r="Q2530" t="s">
        <v>28</v>
      </c>
      <c r="R2530" t="s">
        <v>28</v>
      </c>
      <c r="S2530" t="s">
        <v>28</v>
      </c>
      <c r="T2530" t="s">
        <v>28</v>
      </c>
      <c r="U2530" t="s">
        <v>28</v>
      </c>
      <c r="V2530" t="s">
        <v>28</v>
      </c>
      <c r="W2530" t="s">
        <v>28</v>
      </c>
      <c r="X2530" t="s">
        <v>28</v>
      </c>
      <c r="Y2530" t="s">
        <v>28</v>
      </c>
      <c r="Z2530" t="s">
        <v>28</v>
      </c>
      <c r="AA2530" t="s">
        <v>28</v>
      </c>
      <c r="AB2530" t="s">
        <v>28</v>
      </c>
      <c r="AC2530" t="s">
        <v>28</v>
      </c>
      <c r="AD2530" t="s">
        <v>28</v>
      </c>
      <c r="AE2530" t="s">
        <v>28</v>
      </c>
      <c r="AF2530" t="b">
        <f t="shared" si="39"/>
        <v>1</v>
      </c>
      <c r="AG2530" t="b">
        <f>IF(Table1[[#This Row],[bank_type]] = "Private Nonprofit", TRUE, FALSE)</f>
        <v>0</v>
      </c>
    </row>
    <row r="2531" spans="1:33" x14ac:dyDescent="0.2">
      <c r="A2531">
        <v>3670</v>
      </c>
      <c r="B2531" t="s">
        <v>10293</v>
      </c>
      <c r="C2531" t="s">
        <v>28</v>
      </c>
      <c r="D2531" s="1">
        <v>35675</v>
      </c>
      <c r="E2531" t="s">
        <v>10294</v>
      </c>
      <c r="F2531" t="b">
        <v>1</v>
      </c>
      <c r="K2531" t="s">
        <v>24</v>
      </c>
      <c r="L2531" t="s">
        <v>703</v>
      </c>
      <c r="M2531" t="s">
        <v>10295</v>
      </c>
      <c r="N2531">
        <v>34.926707857328097</v>
      </c>
      <c r="O2531">
        <v>-78.678629544668098</v>
      </c>
      <c r="P2531" t="s">
        <v>27</v>
      </c>
      <c r="Q2531" t="s">
        <v>10215</v>
      </c>
      <c r="R2531" t="s">
        <v>10216</v>
      </c>
      <c r="S2531" t="s">
        <v>1124</v>
      </c>
      <c r="T2531" t="s">
        <v>703</v>
      </c>
      <c r="U2531" t="s">
        <v>10217</v>
      </c>
      <c r="V2531" t="s">
        <v>28</v>
      </c>
      <c r="W2531" t="s">
        <v>4494</v>
      </c>
      <c r="X2531" t="s">
        <v>786</v>
      </c>
      <c r="Y2531" t="s">
        <v>10225</v>
      </c>
      <c r="Z2531" t="s">
        <v>10216</v>
      </c>
      <c r="AA2531" t="s">
        <v>1124</v>
      </c>
      <c r="AB2531" t="s">
        <v>703</v>
      </c>
      <c r="AC2531">
        <v>27699</v>
      </c>
      <c r="AD2531" t="s">
        <v>39</v>
      </c>
      <c r="AE2531" t="s">
        <v>28</v>
      </c>
      <c r="AF2531" t="b">
        <f t="shared" si="39"/>
        <v>1</v>
      </c>
      <c r="AG2531" t="b">
        <f>IF(Table1[[#This Row],[bank_type]] = "Private Nonprofit", TRUE, FALSE)</f>
        <v>0</v>
      </c>
    </row>
    <row r="2532" spans="1:33" x14ac:dyDescent="0.2">
      <c r="A2532">
        <v>3671</v>
      </c>
      <c r="B2532" t="s">
        <v>10296</v>
      </c>
      <c r="C2532" s="1">
        <v>41821</v>
      </c>
      <c r="D2532" s="1">
        <v>41821</v>
      </c>
      <c r="E2532" t="s">
        <v>10297</v>
      </c>
      <c r="F2532" t="b">
        <v>1</v>
      </c>
      <c r="G2532" t="s">
        <v>326</v>
      </c>
      <c r="J2532" t="s">
        <v>332</v>
      </c>
      <c r="K2532" t="s">
        <v>24</v>
      </c>
      <c r="L2532" t="s">
        <v>703</v>
      </c>
      <c r="M2532" t="s">
        <v>4055</v>
      </c>
      <c r="N2532">
        <v>34.925317562122103</v>
      </c>
      <c r="O2532">
        <v>-77.607500458127305</v>
      </c>
      <c r="P2532" t="s">
        <v>27</v>
      </c>
      <c r="Q2532" t="s">
        <v>10215</v>
      </c>
      <c r="R2532" t="s">
        <v>10216</v>
      </c>
      <c r="S2532" t="s">
        <v>1124</v>
      </c>
      <c r="T2532" t="s">
        <v>703</v>
      </c>
      <c r="U2532" t="s">
        <v>10217</v>
      </c>
      <c r="V2532" t="s">
        <v>28</v>
      </c>
      <c r="W2532" t="s">
        <v>4494</v>
      </c>
      <c r="X2532" t="s">
        <v>786</v>
      </c>
      <c r="Y2532" t="s">
        <v>10225</v>
      </c>
      <c r="Z2532" t="s">
        <v>10216</v>
      </c>
      <c r="AA2532" t="s">
        <v>1124</v>
      </c>
      <c r="AB2532" t="s">
        <v>703</v>
      </c>
      <c r="AC2532">
        <v>27699</v>
      </c>
      <c r="AD2532" t="s">
        <v>39</v>
      </c>
      <c r="AE2532" t="s">
        <v>28</v>
      </c>
      <c r="AF2532" t="b">
        <f t="shared" si="39"/>
        <v>1</v>
      </c>
      <c r="AG2532" t="b">
        <f>IF(Table1[[#This Row],[bank_type]] = "Private Nonprofit", TRUE, FALSE)</f>
        <v>0</v>
      </c>
    </row>
    <row r="2533" spans="1:33" x14ac:dyDescent="0.2">
      <c r="A2533">
        <v>3672</v>
      </c>
      <c r="B2533" t="s">
        <v>10298</v>
      </c>
      <c r="C2533" s="1">
        <v>40716</v>
      </c>
      <c r="D2533" s="1">
        <v>44244</v>
      </c>
      <c r="E2533" t="s">
        <v>10299</v>
      </c>
      <c r="F2533" t="b">
        <v>1</v>
      </c>
      <c r="K2533" t="s">
        <v>362</v>
      </c>
      <c r="L2533" t="s">
        <v>703</v>
      </c>
      <c r="M2533" t="s">
        <v>10300</v>
      </c>
      <c r="N2533">
        <v>35.600669660931899</v>
      </c>
      <c r="O2533">
        <v>-79.468407059010602</v>
      </c>
      <c r="P2533" t="s">
        <v>27</v>
      </c>
      <c r="Q2533" t="s">
        <v>28</v>
      </c>
      <c r="R2533" t="s">
        <v>28</v>
      </c>
      <c r="S2533" t="s">
        <v>28</v>
      </c>
      <c r="T2533" t="s">
        <v>28</v>
      </c>
      <c r="U2533" t="s">
        <v>28</v>
      </c>
      <c r="V2533" t="s">
        <v>28</v>
      </c>
      <c r="W2533" t="s">
        <v>28</v>
      </c>
      <c r="X2533" t="s">
        <v>28</v>
      </c>
      <c r="Y2533" t="s">
        <v>28</v>
      </c>
      <c r="Z2533" t="s">
        <v>28</v>
      </c>
      <c r="AA2533" t="s">
        <v>28</v>
      </c>
      <c r="AB2533" t="s">
        <v>28</v>
      </c>
      <c r="AC2533" t="s">
        <v>28</v>
      </c>
      <c r="AD2533" t="s">
        <v>28</v>
      </c>
      <c r="AE2533" t="s">
        <v>28</v>
      </c>
      <c r="AF2533" t="b">
        <f t="shared" si="39"/>
        <v>1</v>
      </c>
      <c r="AG2533" t="b">
        <f>IF(Table1[[#This Row],[bank_type]] = "Private Nonprofit", TRUE, FALSE)</f>
        <v>0</v>
      </c>
    </row>
    <row r="2534" spans="1:33" x14ac:dyDescent="0.2">
      <c r="A2534">
        <v>3673</v>
      </c>
      <c r="B2534" t="s">
        <v>10301</v>
      </c>
      <c r="C2534" t="s">
        <v>28</v>
      </c>
      <c r="D2534" s="1">
        <v>40449</v>
      </c>
      <c r="E2534" t="s">
        <v>10302</v>
      </c>
      <c r="F2534" t="b">
        <v>1</v>
      </c>
      <c r="K2534" t="s">
        <v>24</v>
      </c>
      <c r="L2534" t="s">
        <v>703</v>
      </c>
      <c r="M2534" t="s">
        <v>2991</v>
      </c>
      <c r="N2534">
        <v>35.306896475000798</v>
      </c>
      <c r="O2534">
        <v>-77.814955694040805</v>
      </c>
      <c r="P2534" t="s">
        <v>27</v>
      </c>
      <c r="Q2534" t="s">
        <v>28</v>
      </c>
      <c r="R2534" t="s">
        <v>28</v>
      </c>
      <c r="S2534" t="s">
        <v>28</v>
      </c>
      <c r="T2534" t="s">
        <v>28</v>
      </c>
      <c r="U2534" t="s">
        <v>28</v>
      </c>
      <c r="V2534" t="s">
        <v>28</v>
      </c>
      <c r="W2534" t="s">
        <v>28</v>
      </c>
      <c r="X2534" t="s">
        <v>28</v>
      </c>
      <c r="Y2534" t="s">
        <v>28</v>
      </c>
      <c r="Z2534" t="s">
        <v>28</v>
      </c>
      <c r="AA2534" t="s">
        <v>28</v>
      </c>
      <c r="AB2534" t="s">
        <v>28</v>
      </c>
      <c r="AC2534" t="s">
        <v>28</v>
      </c>
      <c r="AD2534" t="s">
        <v>28</v>
      </c>
      <c r="AE2534" t="s">
        <v>28</v>
      </c>
      <c r="AF2534" t="b">
        <f t="shared" si="39"/>
        <v>1</v>
      </c>
      <c r="AG2534" t="b">
        <f>IF(Table1[[#This Row],[bank_type]] = "Private Nonprofit", TRUE, FALSE)</f>
        <v>0</v>
      </c>
    </row>
    <row r="2535" spans="1:33" x14ac:dyDescent="0.2">
      <c r="A2535">
        <v>3674</v>
      </c>
      <c r="B2535" t="s">
        <v>10303</v>
      </c>
      <c r="C2535" s="1">
        <v>37741</v>
      </c>
      <c r="D2535" s="1">
        <v>41480</v>
      </c>
      <c r="E2535" t="s">
        <v>10304</v>
      </c>
      <c r="F2535" t="b">
        <v>1</v>
      </c>
      <c r="K2535" t="s">
        <v>362</v>
      </c>
      <c r="L2535" t="s">
        <v>703</v>
      </c>
      <c r="M2535" t="s">
        <v>10245</v>
      </c>
      <c r="N2535">
        <v>36.128557711472403</v>
      </c>
      <c r="O2535">
        <v>-78.310909007906702</v>
      </c>
      <c r="P2535" t="s">
        <v>27</v>
      </c>
      <c r="Q2535" t="s">
        <v>28</v>
      </c>
      <c r="R2535" t="s">
        <v>28</v>
      </c>
      <c r="S2535" t="s">
        <v>28</v>
      </c>
      <c r="T2535" t="s">
        <v>28</v>
      </c>
      <c r="U2535" t="s">
        <v>28</v>
      </c>
      <c r="V2535" t="s">
        <v>28</v>
      </c>
      <c r="W2535" t="s">
        <v>28</v>
      </c>
      <c r="X2535" t="s">
        <v>28</v>
      </c>
      <c r="Y2535" t="s">
        <v>28</v>
      </c>
      <c r="Z2535" t="s">
        <v>28</v>
      </c>
      <c r="AA2535" t="s">
        <v>28</v>
      </c>
      <c r="AB2535" t="s">
        <v>28</v>
      </c>
      <c r="AC2535" t="s">
        <v>28</v>
      </c>
      <c r="AD2535" t="s">
        <v>28</v>
      </c>
      <c r="AE2535" t="s">
        <v>28</v>
      </c>
      <c r="AF2535" t="b">
        <f t="shared" si="39"/>
        <v>1</v>
      </c>
      <c r="AG2535" t="b">
        <f>IF(Table1[[#This Row],[bank_type]] = "Private Nonprofit", TRUE, FALSE)</f>
        <v>0</v>
      </c>
    </row>
    <row r="2536" spans="1:33" x14ac:dyDescent="0.2">
      <c r="A2536">
        <v>5035</v>
      </c>
      <c r="B2536" t="s">
        <v>10305</v>
      </c>
      <c r="C2536" s="1">
        <v>43949</v>
      </c>
      <c r="D2536" s="1">
        <v>43949</v>
      </c>
      <c r="E2536" t="s">
        <v>10306</v>
      </c>
      <c r="F2536" t="b">
        <v>1</v>
      </c>
      <c r="G2536" t="s">
        <v>22</v>
      </c>
      <c r="J2536" t="s">
        <v>68</v>
      </c>
      <c r="K2536" t="s">
        <v>24</v>
      </c>
      <c r="L2536" t="s">
        <v>703</v>
      </c>
      <c r="M2536" t="s">
        <v>10307</v>
      </c>
      <c r="N2536">
        <v>34.679825000000001</v>
      </c>
      <c r="O2536">
        <v>-79.155473999999998</v>
      </c>
      <c r="P2536" t="s">
        <v>27</v>
      </c>
      <c r="Q2536" t="s">
        <v>10215</v>
      </c>
      <c r="R2536" t="s">
        <v>10216</v>
      </c>
      <c r="S2536" t="s">
        <v>1124</v>
      </c>
      <c r="T2536" t="s">
        <v>703</v>
      </c>
      <c r="U2536" t="s">
        <v>10217</v>
      </c>
      <c r="V2536" t="s">
        <v>28</v>
      </c>
      <c r="W2536" t="s">
        <v>4494</v>
      </c>
      <c r="X2536" t="s">
        <v>786</v>
      </c>
      <c r="Y2536" t="s">
        <v>10225</v>
      </c>
      <c r="Z2536" t="s">
        <v>10216</v>
      </c>
      <c r="AA2536" t="s">
        <v>1124</v>
      </c>
      <c r="AB2536" t="s">
        <v>703</v>
      </c>
      <c r="AC2536">
        <v>27699</v>
      </c>
      <c r="AD2536" t="s">
        <v>60</v>
      </c>
      <c r="AE2536" t="s">
        <v>28</v>
      </c>
      <c r="AF2536" t="b">
        <f t="shared" si="39"/>
        <v>1</v>
      </c>
      <c r="AG2536" t="b">
        <f>IF(Table1[[#This Row],[bank_type]] = "Private Nonprofit", TRUE, FALSE)</f>
        <v>0</v>
      </c>
    </row>
    <row r="2537" spans="1:33" x14ac:dyDescent="0.2">
      <c r="A2537">
        <v>5035</v>
      </c>
      <c r="B2537" t="s">
        <v>10305</v>
      </c>
      <c r="C2537" s="1">
        <v>43949</v>
      </c>
      <c r="D2537" s="1">
        <v>43949</v>
      </c>
      <c r="E2537" t="s">
        <v>10306</v>
      </c>
      <c r="F2537" t="b">
        <v>1</v>
      </c>
      <c r="G2537" t="s">
        <v>22</v>
      </c>
      <c r="J2537" t="s">
        <v>68</v>
      </c>
      <c r="K2537" t="s">
        <v>24</v>
      </c>
      <c r="L2537" t="s">
        <v>703</v>
      </c>
      <c r="M2537" t="s">
        <v>10307</v>
      </c>
      <c r="N2537">
        <v>34.679825000000001</v>
      </c>
      <c r="O2537">
        <v>-79.155473999999998</v>
      </c>
      <c r="P2537" t="s">
        <v>27</v>
      </c>
      <c r="Q2537" t="s">
        <v>10215</v>
      </c>
      <c r="R2537" t="s">
        <v>10216</v>
      </c>
      <c r="S2537" t="s">
        <v>1124</v>
      </c>
      <c r="T2537" t="s">
        <v>703</v>
      </c>
      <c r="U2537" t="s">
        <v>10217</v>
      </c>
      <c r="V2537" t="s">
        <v>28</v>
      </c>
      <c r="W2537" t="s">
        <v>443</v>
      </c>
      <c r="X2537" t="s">
        <v>10308</v>
      </c>
      <c r="Y2537" t="s">
        <v>10309</v>
      </c>
      <c r="Z2537" t="s">
        <v>28</v>
      </c>
      <c r="AA2537" t="s">
        <v>28</v>
      </c>
      <c r="AB2537" t="s">
        <v>28</v>
      </c>
      <c r="AC2537" t="s">
        <v>28</v>
      </c>
      <c r="AD2537" t="s">
        <v>39</v>
      </c>
      <c r="AE2537" t="s">
        <v>28</v>
      </c>
      <c r="AF2537" t="b">
        <f t="shared" si="39"/>
        <v>1</v>
      </c>
      <c r="AG2537" t="b">
        <f>IF(Table1[[#This Row],[bank_type]] = "Private Nonprofit", TRUE, FALSE)</f>
        <v>0</v>
      </c>
    </row>
    <row r="2538" spans="1:33" x14ac:dyDescent="0.2">
      <c r="A2538">
        <v>3675</v>
      </c>
      <c r="B2538" t="s">
        <v>10310</v>
      </c>
      <c r="C2538" t="s">
        <v>28</v>
      </c>
      <c r="D2538" s="1">
        <v>44159</v>
      </c>
      <c r="E2538" t="s">
        <v>10311</v>
      </c>
      <c r="F2538" t="b">
        <v>1</v>
      </c>
      <c r="K2538" t="s">
        <v>362</v>
      </c>
      <c r="L2538" t="s">
        <v>703</v>
      </c>
      <c r="M2538" t="s">
        <v>2836</v>
      </c>
      <c r="N2538">
        <v>36.362693638885901</v>
      </c>
      <c r="O2538">
        <v>-80.6703330857965</v>
      </c>
      <c r="P2538" t="s">
        <v>27</v>
      </c>
      <c r="Q2538" t="s">
        <v>28</v>
      </c>
      <c r="R2538" t="s">
        <v>28</v>
      </c>
      <c r="S2538" t="s">
        <v>28</v>
      </c>
      <c r="T2538" t="s">
        <v>28</v>
      </c>
      <c r="U2538" t="s">
        <v>28</v>
      </c>
      <c r="V2538" t="s">
        <v>28</v>
      </c>
      <c r="W2538" t="s">
        <v>28</v>
      </c>
      <c r="X2538" t="s">
        <v>28</v>
      </c>
      <c r="Y2538" t="s">
        <v>28</v>
      </c>
      <c r="Z2538" t="s">
        <v>28</v>
      </c>
      <c r="AA2538" t="s">
        <v>28</v>
      </c>
      <c r="AB2538" t="s">
        <v>28</v>
      </c>
      <c r="AC2538" t="s">
        <v>28</v>
      </c>
      <c r="AD2538" t="s">
        <v>28</v>
      </c>
      <c r="AE2538" t="s">
        <v>28</v>
      </c>
      <c r="AF2538" t="b">
        <f t="shared" si="39"/>
        <v>1</v>
      </c>
      <c r="AG2538" t="b">
        <f>IF(Table1[[#This Row],[bank_type]] = "Private Nonprofit", TRUE, FALSE)</f>
        <v>0</v>
      </c>
    </row>
    <row r="2539" spans="1:33" x14ac:dyDescent="0.2">
      <c r="A2539">
        <v>3676</v>
      </c>
      <c r="B2539" t="s">
        <v>10312</v>
      </c>
      <c r="C2539" t="s">
        <v>28</v>
      </c>
      <c r="D2539" s="1">
        <v>37892</v>
      </c>
      <c r="E2539" t="s">
        <v>10313</v>
      </c>
      <c r="F2539" t="b">
        <v>1</v>
      </c>
      <c r="K2539" t="s">
        <v>24</v>
      </c>
      <c r="L2539" t="s">
        <v>703</v>
      </c>
      <c r="M2539" t="s">
        <v>10314</v>
      </c>
      <c r="N2539">
        <v>35.0659634030864</v>
      </c>
      <c r="O2539">
        <v>-79.538539747426</v>
      </c>
      <c r="P2539" t="s">
        <v>27</v>
      </c>
      <c r="Q2539" t="s">
        <v>28</v>
      </c>
      <c r="R2539" t="s">
        <v>28</v>
      </c>
      <c r="S2539" t="s">
        <v>28</v>
      </c>
      <c r="T2539" t="s">
        <v>28</v>
      </c>
      <c r="U2539" t="s">
        <v>28</v>
      </c>
      <c r="V2539" t="s">
        <v>28</v>
      </c>
      <c r="W2539" t="s">
        <v>28</v>
      </c>
      <c r="X2539" t="s">
        <v>28</v>
      </c>
      <c r="Y2539" t="s">
        <v>28</v>
      </c>
      <c r="Z2539" t="s">
        <v>28</v>
      </c>
      <c r="AA2539" t="s">
        <v>28</v>
      </c>
      <c r="AB2539" t="s">
        <v>28</v>
      </c>
      <c r="AC2539" t="s">
        <v>28</v>
      </c>
      <c r="AD2539" t="s">
        <v>28</v>
      </c>
      <c r="AE2539" t="s">
        <v>28</v>
      </c>
      <c r="AF2539" t="b">
        <f t="shared" si="39"/>
        <v>1</v>
      </c>
      <c r="AG2539" t="b">
        <f>IF(Table1[[#This Row],[bank_type]] = "Private Nonprofit", TRUE, FALSE)</f>
        <v>0</v>
      </c>
    </row>
    <row r="2540" spans="1:33" x14ac:dyDescent="0.2">
      <c r="A2540">
        <v>3677</v>
      </c>
      <c r="B2540" t="s">
        <v>10315</v>
      </c>
      <c r="C2540" t="s">
        <v>28</v>
      </c>
      <c r="D2540" s="1">
        <v>41480</v>
      </c>
      <c r="E2540" t="s">
        <v>10316</v>
      </c>
      <c r="F2540" t="b">
        <v>1</v>
      </c>
      <c r="K2540" t="s">
        <v>362</v>
      </c>
      <c r="L2540" t="s">
        <v>703</v>
      </c>
      <c r="M2540" t="s">
        <v>704</v>
      </c>
      <c r="N2540">
        <v>35.173837486543903</v>
      </c>
      <c r="O2540">
        <v>-80.980471952651797</v>
      </c>
      <c r="P2540" t="s">
        <v>27</v>
      </c>
      <c r="Q2540" t="s">
        <v>28</v>
      </c>
      <c r="R2540" t="s">
        <v>28</v>
      </c>
      <c r="S2540" t="s">
        <v>28</v>
      </c>
      <c r="T2540" t="s">
        <v>28</v>
      </c>
      <c r="U2540" t="s">
        <v>28</v>
      </c>
      <c r="V2540" t="s">
        <v>28</v>
      </c>
      <c r="W2540" t="s">
        <v>28</v>
      </c>
      <c r="X2540" t="s">
        <v>28</v>
      </c>
      <c r="Y2540" t="s">
        <v>28</v>
      </c>
      <c r="Z2540" t="s">
        <v>28</v>
      </c>
      <c r="AA2540" t="s">
        <v>28</v>
      </c>
      <c r="AB2540" t="s">
        <v>28</v>
      </c>
      <c r="AC2540" t="s">
        <v>28</v>
      </c>
      <c r="AD2540" t="s">
        <v>28</v>
      </c>
      <c r="AE2540" t="s">
        <v>28</v>
      </c>
      <c r="AF2540" t="b">
        <f t="shared" si="39"/>
        <v>1</v>
      </c>
      <c r="AG2540" t="b">
        <f>IF(Table1[[#This Row],[bank_type]] = "Private Nonprofit", TRUE, FALSE)</f>
        <v>0</v>
      </c>
    </row>
    <row r="2541" spans="1:33" x14ac:dyDescent="0.2">
      <c r="A2541">
        <v>3678</v>
      </c>
      <c r="B2541" t="s">
        <v>10317</v>
      </c>
      <c r="C2541" t="s">
        <v>28</v>
      </c>
      <c r="D2541" s="1">
        <v>42433</v>
      </c>
      <c r="E2541" t="s">
        <v>10318</v>
      </c>
      <c r="F2541" t="b">
        <v>1</v>
      </c>
      <c r="K2541" t="s">
        <v>362</v>
      </c>
      <c r="L2541" t="s">
        <v>703</v>
      </c>
      <c r="M2541" t="s">
        <v>10222</v>
      </c>
      <c r="N2541">
        <v>34.929925682561098</v>
      </c>
      <c r="O2541">
        <v>-80.437803985520205</v>
      </c>
      <c r="P2541" t="s">
        <v>27</v>
      </c>
      <c r="Q2541" t="s">
        <v>28</v>
      </c>
      <c r="R2541" t="s">
        <v>28</v>
      </c>
      <c r="S2541" t="s">
        <v>28</v>
      </c>
      <c r="T2541" t="s">
        <v>28</v>
      </c>
      <c r="U2541" t="s">
        <v>28</v>
      </c>
      <c r="V2541" t="s">
        <v>28</v>
      </c>
      <c r="W2541" t="s">
        <v>28</v>
      </c>
      <c r="X2541" t="s">
        <v>28</v>
      </c>
      <c r="Y2541" t="s">
        <v>28</v>
      </c>
      <c r="Z2541" t="s">
        <v>28</v>
      </c>
      <c r="AA2541" t="s">
        <v>28</v>
      </c>
      <c r="AB2541" t="s">
        <v>28</v>
      </c>
      <c r="AC2541" t="s">
        <v>28</v>
      </c>
      <c r="AD2541" t="s">
        <v>28</v>
      </c>
      <c r="AE2541" t="s">
        <v>28</v>
      </c>
      <c r="AF2541" t="b">
        <f t="shared" si="39"/>
        <v>1</v>
      </c>
      <c r="AG2541" t="b">
        <f>IF(Table1[[#This Row],[bank_type]] = "Private Nonprofit", TRUE, FALSE)</f>
        <v>0</v>
      </c>
    </row>
    <row r="2542" spans="1:33" x14ac:dyDescent="0.2">
      <c r="A2542">
        <v>3679</v>
      </c>
      <c r="B2542" t="s">
        <v>10319</v>
      </c>
      <c r="C2542" t="s">
        <v>28</v>
      </c>
      <c r="D2542" s="1">
        <v>42433</v>
      </c>
      <c r="E2542" t="s">
        <v>10320</v>
      </c>
      <c r="F2542" t="b">
        <v>1</v>
      </c>
      <c r="K2542" t="s">
        <v>362</v>
      </c>
      <c r="L2542" t="s">
        <v>703</v>
      </c>
      <c r="M2542" t="s">
        <v>10321</v>
      </c>
      <c r="N2542">
        <v>35.2825905730217</v>
      </c>
      <c r="O2542">
        <v>-78.702279325594205</v>
      </c>
      <c r="P2542" t="s">
        <v>27</v>
      </c>
      <c r="Q2542" t="s">
        <v>28</v>
      </c>
      <c r="R2542" t="s">
        <v>28</v>
      </c>
      <c r="S2542" t="s">
        <v>28</v>
      </c>
      <c r="T2542" t="s">
        <v>28</v>
      </c>
      <c r="U2542" t="s">
        <v>28</v>
      </c>
      <c r="V2542" t="s">
        <v>28</v>
      </c>
      <c r="W2542" t="s">
        <v>28</v>
      </c>
      <c r="X2542" t="s">
        <v>28</v>
      </c>
      <c r="Y2542" t="s">
        <v>28</v>
      </c>
      <c r="Z2542" t="s">
        <v>28</v>
      </c>
      <c r="AA2542" t="s">
        <v>28</v>
      </c>
      <c r="AB2542" t="s">
        <v>28</v>
      </c>
      <c r="AC2542" t="s">
        <v>28</v>
      </c>
      <c r="AD2542" t="s">
        <v>28</v>
      </c>
      <c r="AE2542" t="s">
        <v>28</v>
      </c>
      <c r="AF2542" t="b">
        <f t="shared" si="39"/>
        <v>1</v>
      </c>
      <c r="AG2542" t="b">
        <f>IF(Table1[[#This Row],[bank_type]] = "Private Nonprofit", TRUE, FALSE)</f>
        <v>0</v>
      </c>
    </row>
    <row r="2543" spans="1:33" x14ac:dyDescent="0.2">
      <c r="A2543">
        <v>3680</v>
      </c>
      <c r="B2543" t="s">
        <v>10322</v>
      </c>
      <c r="C2543" t="s">
        <v>28</v>
      </c>
      <c r="D2543" s="1">
        <v>42433</v>
      </c>
      <c r="E2543" t="s">
        <v>10323</v>
      </c>
      <c r="F2543" t="b">
        <v>1</v>
      </c>
      <c r="K2543" t="s">
        <v>362</v>
      </c>
      <c r="L2543" t="s">
        <v>703</v>
      </c>
      <c r="M2543" t="s">
        <v>1117</v>
      </c>
      <c r="N2543">
        <v>36.051937417129203</v>
      </c>
      <c r="O2543">
        <v>-79.773880112972293</v>
      </c>
      <c r="P2543" t="s">
        <v>27</v>
      </c>
      <c r="Q2543" t="s">
        <v>28</v>
      </c>
      <c r="R2543" t="s">
        <v>28</v>
      </c>
      <c r="S2543" t="s">
        <v>28</v>
      </c>
      <c r="T2543" t="s">
        <v>28</v>
      </c>
      <c r="U2543" t="s">
        <v>28</v>
      </c>
      <c r="V2543" t="s">
        <v>28</v>
      </c>
      <c r="W2543" t="s">
        <v>28</v>
      </c>
      <c r="X2543" t="s">
        <v>28</v>
      </c>
      <c r="Y2543" t="s">
        <v>28</v>
      </c>
      <c r="Z2543" t="s">
        <v>28</v>
      </c>
      <c r="AA2543" t="s">
        <v>28</v>
      </c>
      <c r="AB2543" t="s">
        <v>28</v>
      </c>
      <c r="AC2543" t="s">
        <v>28</v>
      </c>
      <c r="AD2543" t="s">
        <v>28</v>
      </c>
      <c r="AE2543" t="s">
        <v>28</v>
      </c>
      <c r="AF2543" t="b">
        <f t="shared" si="39"/>
        <v>1</v>
      </c>
      <c r="AG2543" t="b">
        <f>IF(Table1[[#This Row],[bank_type]] = "Private Nonprofit", TRUE, FALSE)</f>
        <v>0</v>
      </c>
    </row>
    <row r="2544" spans="1:33" x14ac:dyDescent="0.2">
      <c r="A2544">
        <v>3681</v>
      </c>
      <c r="B2544" t="s">
        <v>10324</v>
      </c>
      <c r="C2544" s="1">
        <v>41548</v>
      </c>
      <c r="D2544" s="1">
        <v>41548</v>
      </c>
      <c r="E2544" t="s">
        <v>10325</v>
      </c>
      <c r="F2544" t="b">
        <v>1</v>
      </c>
      <c r="G2544" t="s">
        <v>22</v>
      </c>
      <c r="J2544" t="s">
        <v>23</v>
      </c>
      <c r="K2544" t="s">
        <v>24</v>
      </c>
      <c r="L2544" t="s">
        <v>703</v>
      </c>
      <c r="M2544" t="s">
        <v>10326</v>
      </c>
      <c r="N2544">
        <v>34.911541984446998</v>
      </c>
      <c r="O2544">
        <v>-77.7461115232841</v>
      </c>
      <c r="P2544" t="s">
        <v>27</v>
      </c>
      <c r="Q2544" t="s">
        <v>10215</v>
      </c>
      <c r="R2544" t="s">
        <v>10216</v>
      </c>
      <c r="S2544" t="s">
        <v>1124</v>
      </c>
      <c r="T2544" t="s">
        <v>703</v>
      </c>
      <c r="U2544" t="s">
        <v>10217</v>
      </c>
      <c r="V2544" t="s">
        <v>28</v>
      </c>
      <c r="W2544" t="s">
        <v>4494</v>
      </c>
      <c r="X2544" t="s">
        <v>786</v>
      </c>
      <c r="Y2544" t="s">
        <v>10225</v>
      </c>
      <c r="Z2544" t="s">
        <v>10216</v>
      </c>
      <c r="AA2544" t="s">
        <v>1124</v>
      </c>
      <c r="AB2544" t="s">
        <v>703</v>
      </c>
      <c r="AC2544">
        <v>27699</v>
      </c>
      <c r="AD2544" t="s">
        <v>39</v>
      </c>
      <c r="AE2544" t="s">
        <v>28</v>
      </c>
      <c r="AF2544" t="b">
        <f t="shared" si="39"/>
        <v>1</v>
      </c>
      <c r="AG2544" t="b">
        <f>IF(Table1[[#This Row],[bank_type]] = "Private Nonprofit", TRUE, FALSE)</f>
        <v>0</v>
      </c>
    </row>
    <row r="2545" spans="1:33" x14ac:dyDescent="0.2">
      <c r="A2545">
        <v>3682</v>
      </c>
      <c r="B2545" t="s">
        <v>10327</v>
      </c>
      <c r="C2545" t="s">
        <v>28</v>
      </c>
      <c r="D2545" s="1">
        <v>44159</v>
      </c>
      <c r="E2545" t="s">
        <v>10328</v>
      </c>
      <c r="F2545" t="b">
        <v>1</v>
      </c>
      <c r="K2545" t="s">
        <v>362</v>
      </c>
      <c r="L2545" t="s">
        <v>703</v>
      </c>
      <c r="M2545" t="s">
        <v>10329</v>
      </c>
      <c r="N2545">
        <v>36.078574032488298</v>
      </c>
      <c r="O2545">
        <v>-82.135458756963402</v>
      </c>
      <c r="P2545" t="s">
        <v>27</v>
      </c>
      <c r="Q2545" t="s">
        <v>28</v>
      </c>
      <c r="R2545" t="s">
        <v>28</v>
      </c>
      <c r="S2545" t="s">
        <v>28</v>
      </c>
      <c r="T2545" t="s">
        <v>28</v>
      </c>
      <c r="U2545" t="s">
        <v>28</v>
      </c>
      <c r="V2545" t="s">
        <v>28</v>
      </c>
      <c r="W2545" t="s">
        <v>28</v>
      </c>
      <c r="X2545" t="s">
        <v>28</v>
      </c>
      <c r="Y2545" t="s">
        <v>28</v>
      </c>
      <c r="Z2545" t="s">
        <v>28</v>
      </c>
      <c r="AA2545" t="s">
        <v>28</v>
      </c>
      <c r="AB2545" t="s">
        <v>28</v>
      </c>
      <c r="AC2545" t="s">
        <v>28</v>
      </c>
      <c r="AD2545" t="s">
        <v>28</v>
      </c>
      <c r="AE2545" t="s">
        <v>28</v>
      </c>
      <c r="AF2545" t="b">
        <f t="shared" si="39"/>
        <v>1</v>
      </c>
      <c r="AG2545" t="b">
        <f>IF(Table1[[#This Row],[bank_type]] = "Private Nonprofit", TRUE, FALSE)</f>
        <v>0</v>
      </c>
    </row>
    <row r="2546" spans="1:33" x14ac:dyDescent="0.2">
      <c r="A2546">
        <v>6621</v>
      </c>
      <c r="B2546" t="s">
        <v>10330</v>
      </c>
      <c r="C2546" t="s">
        <v>28</v>
      </c>
      <c r="D2546" t="s">
        <v>28</v>
      </c>
      <c r="E2546" t="s">
        <v>10331</v>
      </c>
      <c r="F2546" t="b">
        <v>1</v>
      </c>
      <c r="K2546" t="s">
        <v>42</v>
      </c>
      <c r="L2546" t="s">
        <v>703</v>
      </c>
      <c r="M2546" t="s">
        <v>1117</v>
      </c>
      <c r="N2546">
        <v>36.026549000000003</v>
      </c>
      <c r="O2546">
        <v>-79.572277999999997</v>
      </c>
      <c r="P2546" t="s">
        <v>27</v>
      </c>
      <c r="Q2546" t="s">
        <v>10215</v>
      </c>
      <c r="R2546" t="s">
        <v>10216</v>
      </c>
      <c r="S2546" t="s">
        <v>1124</v>
      </c>
      <c r="T2546" t="s">
        <v>703</v>
      </c>
      <c r="U2546" t="s">
        <v>10217</v>
      </c>
      <c r="V2546" t="s">
        <v>28</v>
      </c>
      <c r="W2546" t="s">
        <v>4494</v>
      </c>
      <c r="X2546" t="s">
        <v>786</v>
      </c>
      <c r="Y2546" t="s">
        <v>10225</v>
      </c>
      <c r="Z2546" t="s">
        <v>10216</v>
      </c>
      <c r="AA2546" t="s">
        <v>1124</v>
      </c>
      <c r="AB2546" t="s">
        <v>703</v>
      </c>
      <c r="AC2546">
        <v>27699</v>
      </c>
      <c r="AD2546" t="s">
        <v>60</v>
      </c>
      <c r="AE2546" t="s">
        <v>28</v>
      </c>
      <c r="AF2546" t="b">
        <f t="shared" si="39"/>
        <v>1</v>
      </c>
      <c r="AG2546" t="b">
        <f>IF(Table1[[#This Row],[bank_type]] = "Private Nonprofit", TRUE, FALSE)</f>
        <v>0</v>
      </c>
    </row>
    <row r="2547" spans="1:33" x14ac:dyDescent="0.2">
      <c r="A2547">
        <v>6472</v>
      </c>
      <c r="B2547" t="s">
        <v>10332</v>
      </c>
      <c r="C2547" s="1">
        <v>44869</v>
      </c>
      <c r="D2547" t="s">
        <v>28</v>
      </c>
      <c r="E2547" t="s">
        <v>10333</v>
      </c>
      <c r="F2547" t="b">
        <v>1</v>
      </c>
      <c r="K2547" t="s">
        <v>42</v>
      </c>
      <c r="L2547" t="s">
        <v>703</v>
      </c>
      <c r="M2547" t="s">
        <v>10300</v>
      </c>
      <c r="N2547">
        <v>35.646428800000002</v>
      </c>
      <c r="O2547">
        <v>-79.499390399999996</v>
      </c>
      <c r="P2547" t="s">
        <v>27</v>
      </c>
      <c r="Q2547" t="s">
        <v>10215</v>
      </c>
      <c r="R2547" t="s">
        <v>10216</v>
      </c>
      <c r="S2547" t="s">
        <v>1124</v>
      </c>
      <c r="T2547" t="s">
        <v>703</v>
      </c>
      <c r="U2547" t="s">
        <v>10217</v>
      </c>
      <c r="V2547" t="s">
        <v>28</v>
      </c>
      <c r="W2547" t="s">
        <v>1049</v>
      </c>
      <c r="X2547" t="s">
        <v>864</v>
      </c>
      <c r="Y2547" t="s">
        <v>10253</v>
      </c>
      <c r="Z2547" t="s">
        <v>28</v>
      </c>
      <c r="AA2547" t="s">
        <v>28</v>
      </c>
      <c r="AB2547" t="s">
        <v>28</v>
      </c>
      <c r="AC2547" t="s">
        <v>28</v>
      </c>
      <c r="AD2547" t="s">
        <v>39</v>
      </c>
      <c r="AE2547" t="s">
        <v>28</v>
      </c>
      <c r="AF2547" t="b">
        <f t="shared" si="39"/>
        <v>1</v>
      </c>
      <c r="AG2547" t="b">
        <f>IF(Table1[[#This Row],[bank_type]] = "Private Nonprofit", TRUE, FALSE)</f>
        <v>0</v>
      </c>
    </row>
    <row r="2548" spans="1:33" x14ac:dyDescent="0.2">
      <c r="A2548">
        <v>6472</v>
      </c>
      <c r="B2548" t="s">
        <v>10332</v>
      </c>
      <c r="C2548" s="1">
        <v>44869</v>
      </c>
      <c r="D2548" t="s">
        <v>28</v>
      </c>
      <c r="E2548" t="s">
        <v>10333</v>
      </c>
      <c r="F2548" t="b">
        <v>1</v>
      </c>
      <c r="K2548" t="s">
        <v>42</v>
      </c>
      <c r="L2548" t="s">
        <v>703</v>
      </c>
      <c r="M2548" t="s">
        <v>10300</v>
      </c>
      <c r="N2548">
        <v>35.646428800000002</v>
      </c>
      <c r="O2548">
        <v>-79.499390399999996</v>
      </c>
      <c r="P2548" t="s">
        <v>27</v>
      </c>
      <c r="Q2548" t="s">
        <v>10215</v>
      </c>
      <c r="R2548" t="s">
        <v>10216</v>
      </c>
      <c r="S2548" t="s">
        <v>1124</v>
      </c>
      <c r="T2548" t="s">
        <v>703</v>
      </c>
      <c r="U2548" t="s">
        <v>10217</v>
      </c>
      <c r="V2548" t="s">
        <v>28</v>
      </c>
      <c r="W2548" t="s">
        <v>4494</v>
      </c>
      <c r="X2548" t="s">
        <v>786</v>
      </c>
      <c r="Y2548" t="s">
        <v>10225</v>
      </c>
      <c r="Z2548" t="s">
        <v>10216</v>
      </c>
      <c r="AA2548" t="s">
        <v>1124</v>
      </c>
      <c r="AB2548" t="s">
        <v>703</v>
      </c>
      <c r="AC2548">
        <v>27699</v>
      </c>
      <c r="AD2548" t="s">
        <v>34</v>
      </c>
      <c r="AE2548" t="s">
        <v>28</v>
      </c>
      <c r="AF2548" t="b">
        <f t="shared" si="39"/>
        <v>1</v>
      </c>
      <c r="AG2548" t="b">
        <f>IF(Table1[[#This Row],[bank_type]] = "Private Nonprofit", TRUE, FALSE)</f>
        <v>0</v>
      </c>
    </row>
    <row r="2549" spans="1:33" x14ac:dyDescent="0.2">
      <c r="A2549">
        <v>6472</v>
      </c>
      <c r="B2549" t="s">
        <v>10332</v>
      </c>
      <c r="C2549" s="1">
        <v>44869</v>
      </c>
      <c r="D2549" t="s">
        <v>28</v>
      </c>
      <c r="E2549" t="s">
        <v>10333</v>
      </c>
      <c r="F2549" t="b">
        <v>1</v>
      </c>
      <c r="K2549" t="s">
        <v>42</v>
      </c>
      <c r="L2549" t="s">
        <v>703</v>
      </c>
      <c r="M2549" t="s">
        <v>10300</v>
      </c>
      <c r="N2549">
        <v>35.646428800000002</v>
      </c>
      <c r="O2549">
        <v>-79.499390399999996</v>
      </c>
      <c r="P2549" t="s">
        <v>27</v>
      </c>
      <c r="Q2549" t="s">
        <v>10215</v>
      </c>
      <c r="R2549" t="s">
        <v>10216</v>
      </c>
      <c r="S2549" t="s">
        <v>1124</v>
      </c>
      <c r="T2549" t="s">
        <v>703</v>
      </c>
      <c r="U2549" t="s">
        <v>10217</v>
      </c>
      <c r="V2549" t="s">
        <v>28</v>
      </c>
      <c r="W2549" t="s">
        <v>10334</v>
      </c>
      <c r="X2549" t="s">
        <v>10335</v>
      </c>
      <c r="Y2549" t="s">
        <v>10336</v>
      </c>
      <c r="Z2549" t="s">
        <v>28</v>
      </c>
      <c r="AA2549" t="s">
        <v>28</v>
      </c>
      <c r="AB2549" t="s">
        <v>28</v>
      </c>
      <c r="AC2549" t="s">
        <v>28</v>
      </c>
      <c r="AD2549" t="s">
        <v>39</v>
      </c>
      <c r="AE2549" t="s">
        <v>28</v>
      </c>
      <c r="AF2549" t="b">
        <f t="shared" si="39"/>
        <v>1</v>
      </c>
      <c r="AG2549" t="b">
        <f>IF(Table1[[#This Row],[bank_type]] = "Private Nonprofit", TRUE, FALSE)</f>
        <v>0</v>
      </c>
    </row>
    <row r="2550" spans="1:33" x14ac:dyDescent="0.2">
      <c r="A2550">
        <v>5585</v>
      </c>
      <c r="B2550" t="s">
        <v>10337</v>
      </c>
      <c r="C2550" t="s">
        <v>28</v>
      </c>
      <c r="D2550" s="1">
        <v>45573</v>
      </c>
      <c r="E2550" t="s">
        <v>10338</v>
      </c>
      <c r="F2550" t="b">
        <v>1</v>
      </c>
      <c r="K2550" t="s">
        <v>24</v>
      </c>
      <c r="L2550" t="s">
        <v>703</v>
      </c>
      <c r="M2550" t="s">
        <v>10214</v>
      </c>
      <c r="N2550">
        <v>35.834367</v>
      </c>
      <c r="O2550">
        <v>-81.097267000000002</v>
      </c>
      <c r="P2550" t="s">
        <v>27</v>
      </c>
      <c r="Q2550" t="s">
        <v>10215</v>
      </c>
      <c r="R2550" t="s">
        <v>10216</v>
      </c>
      <c r="S2550" t="s">
        <v>1124</v>
      </c>
      <c r="T2550" t="s">
        <v>703</v>
      </c>
      <c r="U2550" t="s">
        <v>10217</v>
      </c>
      <c r="V2550" t="s">
        <v>28</v>
      </c>
      <c r="W2550" t="s">
        <v>4494</v>
      </c>
      <c r="X2550" t="s">
        <v>786</v>
      </c>
      <c r="Y2550" t="s">
        <v>10225</v>
      </c>
      <c r="Z2550" t="s">
        <v>10216</v>
      </c>
      <c r="AA2550" t="s">
        <v>1124</v>
      </c>
      <c r="AB2550" t="s">
        <v>703</v>
      </c>
      <c r="AC2550">
        <v>27699</v>
      </c>
      <c r="AD2550" t="s">
        <v>34</v>
      </c>
      <c r="AE2550" t="s">
        <v>28</v>
      </c>
      <c r="AF2550" t="b">
        <f t="shared" si="39"/>
        <v>1</v>
      </c>
      <c r="AG2550" t="b">
        <f>IF(Table1[[#This Row],[bank_type]] = "Private Nonprofit", TRUE, FALSE)</f>
        <v>0</v>
      </c>
    </row>
    <row r="2551" spans="1:33" x14ac:dyDescent="0.2">
      <c r="A2551">
        <v>6475</v>
      </c>
      <c r="B2551" t="s">
        <v>10339</v>
      </c>
      <c r="C2551" s="1">
        <v>44869</v>
      </c>
      <c r="D2551" s="1">
        <v>45905</v>
      </c>
      <c r="E2551" t="s">
        <v>10340</v>
      </c>
      <c r="F2551" t="b">
        <v>1</v>
      </c>
      <c r="K2551" t="s">
        <v>24</v>
      </c>
      <c r="L2551" t="s">
        <v>703</v>
      </c>
      <c r="M2551" t="s">
        <v>10300</v>
      </c>
      <c r="N2551">
        <v>35.831020000000002</v>
      </c>
      <c r="O2551">
        <v>-79.525592900000007</v>
      </c>
      <c r="P2551" t="s">
        <v>27</v>
      </c>
      <c r="Q2551" t="s">
        <v>10215</v>
      </c>
      <c r="R2551" t="s">
        <v>10216</v>
      </c>
      <c r="S2551" t="s">
        <v>1124</v>
      </c>
      <c r="T2551" t="s">
        <v>703</v>
      </c>
      <c r="U2551" t="s">
        <v>10217</v>
      </c>
      <c r="V2551" t="s">
        <v>28</v>
      </c>
      <c r="W2551" t="s">
        <v>4494</v>
      </c>
      <c r="X2551" t="s">
        <v>786</v>
      </c>
      <c r="Y2551" t="s">
        <v>10225</v>
      </c>
      <c r="Z2551" t="s">
        <v>10216</v>
      </c>
      <c r="AA2551" t="s">
        <v>1124</v>
      </c>
      <c r="AB2551" t="s">
        <v>703</v>
      </c>
      <c r="AC2551">
        <v>27699</v>
      </c>
      <c r="AD2551" t="s">
        <v>34</v>
      </c>
      <c r="AE2551" t="s">
        <v>28</v>
      </c>
      <c r="AF2551" t="b">
        <f t="shared" si="39"/>
        <v>1</v>
      </c>
      <c r="AG2551" t="b">
        <f>IF(Table1[[#This Row],[bank_type]] = "Private Nonprofit", TRUE, FALSE)</f>
        <v>0</v>
      </c>
    </row>
    <row r="2552" spans="1:33" x14ac:dyDescent="0.2">
      <c r="A2552">
        <v>6475</v>
      </c>
      <c r="B2552" t="s">
        <v>10339</v>
      </c>
      <c r="C2552" s="1">
        <v>44869</v>
      </c>
      <c r="D2552" s="1">
        <v>45905</v>
      </c>
      <c r="E2552" t="s">
        <v>10340</v>
      </c>
      <c r="F2552" t="b">
        <v>1</v>
      </c>
      <c r="K2552" t="s">
        <v>24</v>
      </c>
      <c r="L2552" t="s">
        <v>703</v>
      </c>
      <c r="M2552" t="s">
        <v>10300</v>
      </c>
      <c r="N2552">
        <v>35.831020000000002</v>
      </c>
      <c r="O2552">
        <v>-79.525592900000007</v>
      </c>
      <c r="P2552" t="s">
        <v>27</v>
      </c>
      <c r="Q2552" t="s">
        <v>10215</v>
      </c>
      <c r="R2552" t="s">
        <v>10216</v>
      </c>
      <c r="S2552" t="s">
        <v>1124</v>
      </c>
      <c r="T2552" t="s">
        <v>703</v>
      </c>
      <c r="U2552" t="s">
        <v>10217</v>
      </c>
      <c r="V2552" t="s">
        <v>28</v>
      </c>
      <c r="W2552" t="s">
        <v>10334</v>
      </c>
      <c r="X2552" t="s">
        <v>10335</v>
      </c>
      <c r="Y2552" t="s">
        <v>10336</v>
      </c>
      <c r="Z2552" t="s">
        <v>28</v>
      </c>
      <c r="AA2552" t="s">
        <v>28</v>
      </c>
      <c r="AB2552" t="s">
        <v>28</v>
      </c>
      <c r="AC2552" t="s">
        <v>28</v>
      </c>
      <c r="AD2552" t="s">
        <v>34</v>
      </c>
      <c r="AE2552" t="s">
        <v>28</v>
      </c>
      <c r="AF2552" t="b">
        <f t="shared" si="39"/>
        <v>1</v>
      </c>
      <c r="AG2552" t="b">
        <f>IF(Table1[[#This Row],[bank_type]] = "Private Nonprofit", TRUE, FALSE)</f>
        <v>0</v>
      </c>
    </row>
    <row r="2553" spans="1:33" x14ac:dyDescent="0.2">
      <c r="A2553">
        <v>6475</v>
      </c>
      <c r="B2553" t="s">
        <v>10339</v>
      </c>
      <c r="C2553" s="1">
        <v>44869</v>
      </c>
      <c r="D2553" s="1">
        <v>45905</v>
      </c>
      <c r="E2553" t="s">
        <v>10340</v>
      </c>
      <c r="F2553" t="b">
        <v>1</v>
      </c>
      <c r="K2553" t="s">
        <v>24</v>
      </c>
      <c r="L2553" t="s">
        <v>703</v>
      </c>
      <c r="M2553" t="s">
        <v>10300</v>
      </c>
      <c r="N2553">
        <v>35.831020000000002</v>
      </c>
      <c r="O2553">
        <v>-79.525592900000007</v>
      </c>
      <c r="P2553" t="s">
        <v>27</v>
      </c>
      <c r="Q2553" t="s">
        <v>10215</v>
      </c>
      <c r="R2553" t="s">
        <v>10216</v>
      </c>
      <c r="S2553" t="s">
        <v>1124</v>
      </c>
      <c r="T2553" t="s">
        <v>703</v>
      </c>
      <c r="U2553" t="s">
        <v>10217</v>
      </c>
      <c r="V2553" t="s">
        <v>28</v>
      </c>
      <c r="W2553" t="s">
        <v>525</v>
      </c>
      <c r="X2553" t="s">
        <v>10341</v>
      </c>
      <c r="Y2553" t="s">
        <v>10342</v>
      </c>
      <c r="Z2553" t="s">
        <v>28</v>
      </c>
      <c r="AA2553" t="s">
        <v>28</v>
      </c>
      <c r="AB2553" t="s">
        <v>28</v>
      </c>
      <c r="AC2553" t="s">
        <v>28</v>
      </c>
      <c r="AD2553" t="s">
        <v>34</v>
      </c>
      <c r="AE2553" t="s">
        <v>28</v>
      </c>
      <c r="AF2553" t="b">
        <f t="shared" si="39"/>
        <v>1</v>
      </c>
      <c r="AG2553" t="b">
        <f>IF(Table1[[#This Row],[bank_type]] = "Private Nonprofit", TRUE, FALSE)</f>
        <v>0</v>
      </c>
    </row>
    <row r="2554" spans="1:33" x14ac:dyDescent="0.2">
      <c r="A2554">
        <v>3683</v>
      </c>
      <c r="B2554" t="s">
        <v>10343</v>
      </c>
      <c r="C2554" t="s">
        <v>28</v>
      </c>
      <c r="D2554" s="1">
        <v>42433</v>
      </c>
      <c r="E2554" t="s">
        <v>10344</v>
      </c>
      <c r="F2554" t="b">
        <v>1</v>
      </c>
      <c r="K2554" t="s">
        <v>362</v>
      </c>
      <c r="L2554" t="s">
        <v>703</v>
      </c>
      <c r="M2554" t="s">
        <v>10268</v>
      </c>
      <c r="N2554">
        <v>35.199211609108303</v>
      </c>
      <c r="O2554">
        <v>-80.128546771102094</v>
      </c>
      <c r="P2554" t="s">
        <v>27</v>
      </c>
      <c r="Q2554" t="s">
        <v>28</v>
      </c>
      <c r="R2554" t="s">
        <v>28</v>
      </c>
      <c r="S2554" t="s">
        <v>28</v>
      </c>
      <c r="T2554" t="s">
        <v>28</v>
      </c>
      <c r="U2554" t="s">
        <v>28</v>
      </c>
      <c r="V2554" t="s">
        <v>28</v>
      </c>
      <c r="W2554" t="s">
        <v>28</v>
      </c>
      <c r="X2554" t="s">
        <v>28</v>
      </c>
      <c r="Y2554" t="s">
        <v>28</v>
      </c>
      <c r="Z2554" t="s">
        <v>28</v>
      </c>
      <c r="AA2554" t="s">
        <v>28</v>
      </c>
      <c r="AB2554" t="s">
        <v>28</v>
      </c>
      <c r="AC2554" t="s">
        <v>28</v>
      </c>
      <c r="AD2554" t="s">
        <v>28</v>
      </c>
      <c r="AE2554" t="s">
        <v>28</v>
      </c>
      <c r="AF2554" t="b">
        <f t="shared" si="39"/>
        <v>1</v>
      </c>
      <c r="AG2554" t="b">
        <f>IF(Table1[[#This Row],[bank_type]] = "Private Nonprofit", TRUE, FALSE)</f>
        <v>0</v>
      </c>
    </row>
    <row r="2555" spans="1:33" x14ac:dyDescent="0.2">
      <c r="A2555">
        <v>3684</v>
      </c>
      <c r="B2555" t="s">
        <v>10345</v>
      </c>
      <c r="C2555" s="1">
        <v>42678</v>
      </c>
      <c r="D2555" s="1">
        <v>42678</v>
      </c>
      <c r="E2555" t="s">
        <v>10346</v>
      </c>
      <c r="F2555" t="b">
        <v>1</v>
      </c>
      <c r="K2555" t="s">
        <v>24</v>
      </c>
      <c r="L2555" t="s">
        <v>703</v>
      </c>
      <c r="M2555" t="s">
        <v>10347</v>
      </c>
      <c r="N2555">
        <v>35.404881424592404</v>
      </c>
      <c r="O2555">
        <v>-81.608691791961903</v>
      </c>
      <c r="P2555" t="s">
        <v>27</v>
      </c>
      <c r="Q2555" t="s">
        <v>10215</v>
      </c>
      <c r="R2555" t="s">
        <v>10216</v>
      </c>
      <c r="S2555" t="s">
        <v>1124</v>
      </c>
      <c r="T2555" t="s">
        <v>703</v>
      </c>
      <c r="U2555" t="s">
        <v>10217</v>
      </c>
      <c r="V2555" t="s">
        <v>28</v>
      </c>
      <c r="W2555" t="s">
        <v>4494</v>
      </c>
      <c r="X2555" t="s">
        <v>786</v>
      </c>
      <c r="Y2555" t="s">
        <v>10225</v>
      </c>
      <c r="Z2555" t="s">
        <v>10216</v>
      </c>
      <c r="AA2555" t="s">
        <v>1124</v>
      </c>
      <c r="AB2555" t="s">
        <v>703</v>
      </c>
      <c r="AC2555">
        <v>27699</v>
      </c>
      <c r="AD2555" t="s">
        <v>60</v>
      </c>
      <c r="AE2555" t="s">
        <v>28</v>
      </c>
      <c r="AF2555" t="b">
        <f t="shared" si="39"/>
        <v>1</v>
      </c>
      <c r="AG2555" t="b">
        <f>IF(Table1[[#This Row],[bank_type]] = "Private Nonprofit", TRUE, FALSE)</f>
        <v>0</v>
      </c>
    </row>
    <row r="2556" spans="1:33" x14ac:dyDescent="0.2">
      <c r="A2556">
        <v>3685</v>
      </c>
      <c r="B2556" t="s">
        <v>10348</v>
      </c>
      <c r="C2556" t="s">
        <v>28</v>
      </c>
      <c r="D2556" s="1">
        <v>38938</v>
      </c>
      <c r="E2556" t="s">
        <v>10349</v>
      </c>
      <c r="F2556" t="b">
        <v>1</v>
      </c>
      <c r="K2556" t="s">
        <v>24</v>
      </c>
      <c r="L2556" t="s">
        <v>703</v>
      </c>
      <c r="M2556" t="s">
        <v>10295</v>
      </c>
      <c r="N2556">
        <v>34.919126425972699</v>
      </c>
      <c r="O2556">
        <v>-78.590593623804693</v>
      </c>
      <c r="P2556" t="s">
        <v>27</v>
      </c>
      <c r="Q2556" t="s">
        <v>28</v>
      </c>
      <c r="R2556" t="s">
        <v>28</v>
      </c>
      <c r="S2556" t="s">
        <v>28</v>
      </c>
      <c r="T2556" t="s">
        <v>28</v>
      </c>
      <c r="U2556" t="s">
        <v>28</v>
      </c>
      <c r="V2556" t="s">
        <v>28</v>
      </c>
      <c r="W2556" t="s">
        <v>28</v>
      </c>
      <c r="X2556" t="s">
        <v>28</v>
      </c>
      <c r="Y2556" t="s">
        <v>28</v>
      </c>
      <c r="Z2556" t="s">
        <v>28</v>
      </c>
      <c r="AA2556" t="s">
        <v>28</v>
      </c>
      <c r="AB2556" t="s">
        <v>28</v>
      </c>
      <c r="AC2556" t="s">
        <v>28</v>
      </c>
      <c r="AD2556" t="s">
        <v>28</v>
      </c>
      <c r="AE2556" t="s">
        <v>28</v>
      </c>
      <c r="AF2556" t="b">
        <f t="shared" si="39"/>
        <v>1</v>
      </c>
      <c r="AG2556" t="b">
        <f>IF(Table1[[#This Row],[bank_type]] = "Private Nonprofit", TRUE, FALSE)</f>
        <v>0</v>
      </c>
    </row>
    <row r="2557" spans="1:33" x14ac:dyDescent="0.2">
      <c r="A2557">
        <v>3686</v>
      </c>
      <c r="B2557" t="s">
        <v>10350</v>
      </c>
      <c r="C2557" t="s">
        <v>28</v>
      </c>
      <c r="D2557" s="1">
        <v>42433</v>
      </c>
      <c r="E2557" t="s">
        <v>10351</v>
      </c>
      <c r="F2557" t="b">
        <v>1</v>
      </c>
      <c r="K2557" t="s">
        <v>362</v>
      </c>
      <c r="L2557" t="s">
        <v>703</v>
      </c>
      <c r="M2557" t="s">
        <v>10245</v>
      </c>
      <c r="N2557">
        <v>36.148205740326397</v>
      </c>
      <c r="O2557">
        <v>-78.419931891390505</v>
      </c>
      <c r="P2557" t="s">
        <v>27</v>
      </c>
      <c r="Q2557" t="s">
        <v>28</v>
      </c>
      <c r="R2557" t="s">
        <v>28</v>
      </c>
      <c r="S2557" t="s">
        <v>28</v>
      </c>
      <c r="T2557" t="s">
        <v>28</v>
      </c>
      <c r="U2557" t="s">
        <v>28</v>
      </c>
      <c r="V2557" t="s">
        <v>28</v>
      </c>
      <c r="W2557" t="s">
        <v>28</v>
      </c>
      <c r="X2557" t="s">
        <v>28</v>
      </c>
      <c r="Y2557" t="s">
        <v>28</v>
      </c>
      <c r="Z2557" t="s">
        <v>28</v>
      </c>
      <c r="AA2557" t="s">
        <v>28</v>
      </c>
      <c r="AB2557" t="s">
        <v>28</v>
      </c>
      <c r="AC2557" t="s">
        <v>28</v>
      </c>
      <c r="AD2557" t="s">
        <v>28</v>
      </c>
      <c r="AE2557" t="s">
        <v>28</v>
      </c>
      <c r="AF2557" t="b">
        <f t="shared" si="39"/>
        <v>1</v>
      </c>
      <c r="AG2557" t="b">
        <f>IF(Table1[[#This Row],[bank_type]] = "Private Nonprofit", TRUE, FALSE)</f>
        <v>0</v>
      </c>
    </row>
    <row r="2558" spans="1:33" x14ac:dyDescent="0.2">
      <c r="A2558">
        <v>3687</v>
      </c>
      <c r="B2558" t="s">
        <v>10352</v>
      </c>
      <c r="C2558" t="s">
        <v>28</v>
      </c>
      <c r="D2558" s="1">
        <v>37246</v>
      </c>
      <c r="E2558" t="s">
        <v>10353</v>
      </c>
      <c r="F2558" t="b">
        <v>1</v>
      </c>
      <c r="K2558" t="s">
        <v>24</v>
      </c>
      <c r="L2558" t="s">
        <v>703</v>
      </c>
      <c r="M2558" t="s">
        <v>6073</v>
      </c>
      <c r="N2558">
        <v>33.8579898823184</v>
      </c>
      <c r="O2558">
        <v>-78.533061455709401</v>
      </c>
      <c r="P2558" t="s">
        <v>27</v>
      </c>
      <c r="Q2558" t="s">
        <v>28</v>
      </c>
      <c r="R2558" t="s">
        <v>28</v>
      </c>
      <c r="S2558" t="s">
        <v>28</v>
      </c>
      <c r="T2558" t="s">
        <v>28</v>
      </c>
      <c r="U2558" t="s">
        <v>28</v>
      </c>
      <c r="V2558" t="s">
        <v>28</v>
      </c>
      <c r="W2558" t="s">
        <v>28</v>
      </c>
      <c r="X2558" t="s">
        <v>28</v>
      </c>
      <c r="Y2558" t="s">
        <v>28</v>
      </c>
      <c r="Z2558" t="s">
        <v>28</v>
      </c>
      <c r="AA2558" t="s">
        <v>28</v>
      </c>
      <c r="AB2558" t="s">
        <v>28</v>
      </c>
      <c r="AC2558" t="s">
        <v>28</v>
      </c>
      <c r="AD2558" t="s">
        <v>28</v>
      </c>
      <c r="AE2558" t="s">
        <v>28</v>
      </c>
      <c r="AF2558" t="b">
        <f t="shared" si="39"/>
        <v>1</v>
      </c>
      <c r="AG2558" t="b">
        <f>IF(Table1[[#This Row],[bank_type]] = "Private Nonprofit", TRUE, FALSE)</f>
        <v>0</v>
      </c>
    </row>
    <row r="2559" spans="1:33" x14ac:dyDescent="0.2">
      <c r="A2559">
        <v>3688</v>
      </c>
      <c r="B2559" t="s">
        <v>10354</v>
      </c>
      <c r="C2559" t="s">
        <v>28</v>
      </c>
      <c r="D2559" s="1">
        <v>38959</v>
      </c>
      <c r="E2559" t="s">
        <v>10355</v>
      </c>
      <c r="F2559" t="b">
        <v>1</v>
      </c>
      <c r="K2559" t="s">
        <v>24</v>
      </c>
      <c r="L2559" t="s">
        <v>703</v>
      </c>
      <c r="M2559" t="s">
        <v>10261</v>
      </c>
      <c r="N2559">
        <v>35.515181941204702</v>
      </c>
      <c r="O2559">
        <v>-76.456602731037194</v>
      </c>
      <c r="P2559" t="s">
        <v>27</v>
      </c>
      <c r="Q2559" t="s">
        <v>28</v>
      </c>
      <c r="R2559" t="s">
        <v>28</v>
      </c>
      <c r="S2559" t="s">
        <v>28</v>
      </c>
      <c r="T2559" t="s">
        <v>28</v>
      </c>
      <c r="U2559" t="s">
        <v>28</v>
      </c>
      <c r="V2559" t="s">
        <v>28</v>
      </c>
      <c r="W2559" t="s">
        <v>28</v>
      </c>
      <c r="X2559" t="s">
        <v>28</v>
      </c>
      <c r="Y2559" t="s">
        <v>28</v>
      </c>
      <c r="Z2559" t="s">
        <v>28</v>
      </c>
      <c r="AA2559" t="s">
        <v>28</v>
      </c>
      <c r="AB2559" t="s">
        <v>28</v>
      </c>
      <c r="AC2559" t="s">
        <v>28</v>
      </c>
      <c r="AD2559" t="s">
        <v>28</v>
      </c>
      <c r="AE2559" t="s">
        <v>28</v>
      </c>
      <c r="AF2559" t="b">
        <f t="shared" si="39"/>
        <v>1</v>
      </c>
      <c r="AG2559" t="b">
        <f>IF(Table1[[#This Row],[bank_type]] = "Private Nonprofit", TRUE, FALSE)</f>
        <v>0</v>
      </c>
    </row>
    <row r="2560" spans="1:33" x14ac:dyDescent="0.2">
      <c r="A2560">
        <v>3689</v>
      </c>
      <c r="B2560" t="s">
        <v>10356</v>
      </c>
      <c r="C2560" t="s">
        <v>28</v>
      </c>
      <c r="D2560" s="1">
        <v>44159</v>
      </c>
      <c r="E2560" t="s">
        <v>10357</v>
      </c>
      <c r="F2560" t="b">
        <v>1</v>
      </c>
      <c r="K2560" t="s">
        <v>362</v>
      </c>
      <c r="L2560" t="s">
        <v>703</v>
      </c>
      <c r="M2560" t="s">
        <v>10358</v>
      </c>
      <c r="N2560">
        <v>35.079375680738899</v>
      </c>
      <c r="O2560">
        <v>-80.101716838105702</v>
      </c>
      <c r="P2560" t="s">
        <v>27</v>
      </c>
      <c r="Q2560" t="s">
        <v>28</v>
      </c>
      <c r="R2560" t="s">
        <v>28</v>
      </c>
      <c r="S2560" t="s">
        <v>28</v>
      </c>
      <c r="T2560" t="s">
        <v>28</v>
      </c>
      <c r="U2560" t="s">
        <v>28</v>
      </c>
      <c r="V2560" t="s">
        <v>28</v>
      </c>
      <c r="W2560" t="s">
        <v>28</v>
      </c>
      <c r="X2560" t="s">
        <v>28</v>
      </c>
      <c r="Y2560" t="s">
        <v>28</v>
      </c>
      <c r="Z2560" t="s">
        <v>28</v>
      </c>
      <c r="AA2560" t="s">
        <v>28</v>
      </c>
      <c r="AB2560" t="s">
        <v>28</v>
      </c>
      <c r="AC2560" t="s">
        <v>28</v>
      </c>
      <c r="AD2560" t="s">
        <v>28</v>
      </c>
      <c r="AE2560" t="s">
        <v>28</v>
      </c>
      <c r="AF2560" t="b">
        <f t="shared" si="39"/>
        <v>1</v>
      </c>
      <c r="AG2560" t="b">
        <f>IF(Table1[[#This Row],[bank_type]] = "Private Nonprofit", TRUE, FALSE)</f>
        <v>0</v>
      </c>
    </row>
    <row r="2561" spans="1:33" x14ac:dyDescent="0.2">
      <c r="A2561">
        <v>3690</v>
      </c>
      <c r="B2561" t="s">
        <v>10359</v>
      </c>
      <c r="C2561" t="s">
        <v>28</v>
      </c>
      <c r="D2561" s="1">
        <v>42398</v>
      </c>
      <c r="E2561" t="s">
        <v>10360</v>
      </c>
      <c r="F2561" t="b">
        <v>1</v>
      </c>
      <c r="K2561" t="s">
        <v>24</v>
      </c>
      <c r="L2561" t="s">
        <v>703</v>
      </c>
      <c r="M2561" t="s">
        <v>10307</v>
      </c>
      <c r="N2561">
        <v>34.818304086228203</v>
      </c>
      <c r="O2561">
        <v>-79.329350606436293</v>
      </c>
      <c r="P2561" t="s">
        <v>27</v>
      </c>
      <c r="Q2561" t="s">
        <v>28</v>
      </c>
      <c r="R2561" t="s">
        <v>28</v>
      </c>
      <c r="S2561" t="s">
        <v>28</v>
      </c>
      <c r="T2561" t="s">
        <v>28</v>
      </c>
      <c r="U2561" t="s">
        <v>28</v>
      </c>
      <c r="V2561" t="s">
        <v>28</v>
      </c>
      <c r="W2561" t="s">
        <v>28</v>
      </c>
      <c r="X2561" t="s">
        <v>28</v>
      </c>
      <c r="Y2561" t="s">
        <v>28</v>
      </c>
      <c r="Z2561" t="s">
        <v>28</v>
      </c>
      <c r="AA2561" t="s">
        <v>28</v>
      </c>
      <c r="AB2561" t="s">
        <v>28</v>
      </c>
      <c r="AC2561" t="s">
        <v>28</v>
      </c>
      <c r="AD2561" t="s">
        <v>28</v>
      </c>
      <c r="AE2561" t="s">
        <v>28</v>
      </c>
      <c r="AF2561" t="b">
        <f t="shared" si="39"/>
        <v>1</v>
      </c>
      <c r="AG2561" t="b">
        <f>IF(Table1[[#This Row],[bank_type]] = "Private Nonprofit", TRUE, FALSE)</f>
        <v>0</v>
      </c>
    </row>
    <row r="2562" spans="1:33" x14ac:dyDescent="0.2">
      <c r="A2562">
        <v>5820</v>
      </c>
      <c r="B2562" t="s">
        <v>10361</v>
      </c>
      <c r="C2562" t="s">
        <v>28</v>
      </c>
      <c r="D2562" s="1">
        <v>44260</v>
      </c>
      <c r="E2562" t="s">
        <v>10362</v>
      </c>
      <c r="F2562" t="b">
        <v>1</v>
      </c>
      <c r="G2562" t="s">
        <v>22</v>
      </c>
      <c r="J2562" t="s">
        <v>68</v>
      </c>
      <c r="K2562" t="s">
        <v>24</v>
      </c>
      <c r="L2562" t="s">
        <v>703</v>
      </c>
      <c r="M2562" t="s">
        <v>10363</v>
      </c>
      <c r="N2562">
        <v>35.026069</v>
      </c>
      <c r="O2562">
        <v>-83.831862000000001</v>
      </c>
      <c r="P2562" t="s">
        <v>27</v>
      </c>
      <c r="Q2562" t="s">
        <v>10215</v>
      </c>
      <c r="R2562" t="s">
        <v>10216</v>
      </c>
      <c r="S2562" t="s">
        <v>1124</v>
      </c>
      <c r="T2562" t="s">
        <v>703</v>
      </c>
      <c r="U2562" t="s">
        <v>10217</v>
      </c>
      <c r="V2562" t="s">
        <v>28</v>
      </c>
      <c r="W2562" t="s">
        <v>4494</v>
      </c>
      <c r="X2562" t="s">
        <v>786</v>
      </c>
      <c r="Y2562" t="s">
        <v>10225</v>
      </c>
      <c r="Z2562" t="s">
        <v>10216</v>
      </c>
      <c r="AA2562" t="s">
        <v>1124</v>
      </c>
      <c r="AB2562" t="s">
        <v>703</v>
      </c>
      <c r="AC2562">
        <v>27699</v>
      </c>
      <c r="AD2562" t="s">
        <v>39</v>
      </c>
      <c r="AE2562" t="s">
        <v>28</v>
      </c>
      <c r="AF2562" t="b">
        <f t="shared" si="39"/>
        <v>1</v>
      </c>
      <c r="AG2562" t="b">
        <f>IF(Table1[[#This Row],[bank_type]] = "Private Nonprofit", TRUE, FALSE)</f>
        <v>0</v>
      </c>
    </row>
    <row r="2563" spans="1:33" x14ac:dyDescent="0.2">
      <c r="A2563">
        <v>3691</v>
      </c>
      <c r="B2563" t="s">
        <v>10364</v>
      </c>
      <c r="C2563" t="s">
        <v>28</v>
      </c>
      <c r="D2563" s="1">
        <v>39780</v>
      </c>
      <c r="E2563" t="s">
        <v>10365</v>
      </c>
      <c r="F2563" t="b">
        <v>1</v>
      </c>
      <c r="K2563" t="s">
        <v>24</v>
      </c>
      <c r="L2563" t="s">
        <v>703</v>
      </c>
      <c r="M2563" t="s">
        <v>10366</v>
      </c>
      <c r="N2563">
        <v>35.200307062782102</v>
      </c>
      <c r="O2563">
        <v>-82.174470369946704</v>
      </c>
      <c r="P2563" t="s">
        <v>27</v>
      </c>
      <c r="Q2563" t="s">
        <v>28</v>
      </c>
      <c r="R2563" t="s">
        <v>28</v>
      </c>
      <c r="S2563" t="s">
        <v>28</v>
      </c>
      <c r="T2563" t="s">
        <v>28</v>
      </c>
      <c r="U2563" t="s">
        <v>28</v>
      </c>
      <c r="V2563" t="s">
        <v>28</v>
      </c>
      <c r="W2563" t="s">
        <v>28</v>
      </c>
      <c r="X2563" t="s">
        <v>28</v>
      </c>
      <c r="Y2563" t="s">
        <v>28</v>
      </c>
      <c r="Z2563" t="s">
        <v>28</v>
      </c>
      <c r="AA2563" t="s">
        <v>28</v>
      </c>
      <c r="AB2563" t="s">
        <v>28</v>
      </c>
      <c r="AC2563" t="s">
        <v>28</v>
      </c>
      <c r="AD2563" t="s">
        <v>28</v>
      </c>
      <c r="AE2563" t="s">
        <v>28</v>
      </c>
      <c r="AF2563" t="b">
        <f t="shared" ref="AF2563:AF2626" si="40">IF(P2563="Public Commercial",TRUE,FALSE)</f>
        <v>1</v>
      </c>
      <c r="AG2563" t="b">
        <f>IF(Table1[[#This Row],[bank_type]] = "Private Nonprofit", TRUE, FALSE)</f>
        <v>0</v>
      </c>
    </row>
    <row r="2564" spans="1:33" x14ac:dyDescent="0.2">
      <c r="A2564">
        <v>3692</v>
      </c>
      <c r="B2564" t="s">
        <v>10367</v>
      </c>
      <c r="C2564" t="s">
        <v>28</v>
      </c>
      <c r="D2564" s="1">
        <v>44244</v>
      </c>
      <c r="E2564" t="s">
        <v>10368</v>
      </c>
      <c r="F2564" t="b">
        <v>1</v>
      </c>
      <c r="K2564" t="s">
        <v>24</v>
      </c>
      <c r="L2564" t="s">
        <v>703</v>
      </c>
      <c r="M2564" t="s">
        <v>10369</v>
      </c>
      <c r="N2564">
        <v>35.2343359345208</v>
      </c>
      <c r="O2564">
        <v>-79.289782610240707</v>
      </c>
      <c r="P2564" t="s">
        <v>27</v>
      </c>
      <c r="Q2564" t="s">
        <v>28</v>
      </c>
      <c r="R2564" t="s">
        <v>28</v>
      </c>
      <c r="S2564" t="s">
        <v>28</v>
      </c>
      <c r="T2564" t="s">
        <v>28</v>
      </c>
      <c r="U2564" t="s">
        <v>28</v>
      </c>
      <c r="V2564" t="s">
        <v>28</v>
      </c>
      <c r="W2564" t="s">
        <v>28</v>
      </c>
      <c r="X2564" t="s">
        <v>28</v>
      </c>
      <c r="Y2564" t="s">
        <v>28</v>
      </c>
      <c r="Z2564" t="s">
        <v>28</v>
      </c>
      <c r="AA2564" t="s">
        <v>28</v>
      </c>
      <c r="AB2564" t="s">
        <v>28</v>
      </c>
      <c r="AC2564" t="s">
        <v>28</v>
      </c>
      <c r="AD2564" t="s">
        <v>28</v>
      </c>
      <c r="AE2564" t="s">
        <v>28</v>
      </c>
      <c r="AF2564" t="b">
        <f t="shared" si="40"/>
        <v>1</v>
      </c>
      <c r="AG2564" t="b">
        <f>IF(Table1[[#This Row],[bank_type]] = "Private Nonprofit", TRUE, FALSE)</f>
        <v>0</v>
      </c>
    </row>
    <row r="2565" spans="1:33" x14ac:dyDescent="0.2">
      <c r="A2565">
        <v>7275</v>
      </c>
      <c r="B2565" t="s">
        <v>10370</v>
      </c>
      <c r="C2565" s="1">
        <v>45895</v>
      </c>
      <c r="D2565" t="s">
        <v>28</v>
      </c>
      <c r="E2565" t="s">
        <v>10371</v>
      </c>
      <c r="F2565" t="b">
        <v>1</v>
      </c>
      <c r="K2565" t="s">
        <v>42</v>
      </c>
      <c r="L2565" t="s">
        <v>703</v>
      </c>
      <c r="M2565" t="s">
        <v>10321</v>
      </c>
      <c r="N2565">
        <v>35.362133</v>
      </c>
      <c r="O2565">
        <v>-78.686667999999997</v>
      </c>
      <c r="P2565" t="s">
        <v>78</v>
      </c>
      <c r="Q2565" t="s">
        <v>10215</v>
      </c>
      <c r="R2565" t="s">
        <v>10216</v>
      </c>
      <c r="S2565" t="s">
        <v>1124</v>
      </c>
      <c r="T2565" t="s">
        <v>703</v>
      </c>
      <c r="U2565" t="s">
        <v>10217</v>
      </c>
      <c r="V2565" t="s">
        <v>28</v>
      </c>
      <c r="W2565" t="s">
        <v>1049</v>
      </c>
      <c r="X2565" t="s">
        <v>864</v>
      </c>
      <c r="Y2565" t="s">
        <v>10253</v>
      </c>
      <c r="Z2565" t="s">
        <v>28</v>
      </c>
      <c r="AA2565" t="s">
        <v>28</v>
      </c>
      <c r="AB2565" t="s">
        <v>28</v>
      </c>
      <c r="AC2565" t="s">
        <v>28</v>
      </c>
      <c r="AD2565" t="s">
        <v>34</v>
      </c>
      <c r="AE2565" t="s">
        <v>28</v>
      </c>
      <c r="AF2565" t="b">
        <f t="shared" si="40"/>
        <v>0</v>
      </c>
      <c r="AG2565" t="b">
        <f>IF(Table1[[#This Row],[bank_type]] = "Private Nonprofit", TRUE, FALSE)</f>
        <v>0</v>
      </c>
    </row>
    <row r="2566" spans="1:33" x14ac:dyDescent="0.2">
      <c r="A2566">
        <v>6474</v>
      </c>
      <c r="B2566" t="s">
        <v>10372</v>
      </c>
      <c r="C2566" s="1">
        <v>44869</v>
      </c>
      <c r="D2566" s="1">
        <v>45862</v>
      </c>
      <c r="E2566" t="s">
        <v>10373</v>
      </c>
      <c r="F2566" t="b">
        <v>1</v>
      </c>
      <c r="K2566" t="s">
        <v>24</v>
      </c>
      <c r="L2566" t="s">
        <v>703</v>
      </c>
      <c r="M2566" t="s">
        <v>10300</v>
      </c>
      <c r="N2566">
        <v>35.776102999999999</v>
      </c>
      <c r="O2566">
        <v>-79.366383999999996</v>
      </c>
      <c r="P2566" t="s">
        <v>27</v>
      </c>
      <c r="Q2566" t="s">
        <v>10215</v>
      </c>
      <c r="R2566" t="s">
        <v>10216</v>
      </c>
      <c r="S2566" t="s">
        <v>1124</v>
      </c>
      <c r="T2566" t="s">
        <v>703</v>
      </c>
      <c r="U2566" t="s">
        <v>10217</v>
      </c>
      <c r="V2566" t="s">
        <v>28</v>
      </c>
      <c r="W2566" t="s">
        <v>4494</v>
      </c>
      <c r="X2566" t="s">
        <v>786</v>
      </c>
      <c r="Y2566" t="s">
        <v>10225</v>
      </c>
      <c r="Z2566" t="s">
        <v>10216</v>
      </c>
      <c r="AA2566" t="s">
        <v>1124</v>
      </c>
      <c r="AB2566" t="s">
        <v>703</v>
      </c>
      <c r="AC2566">
        <v>27699</v>
      </c>
      <c r="AD2566" t="s">
        <v>34</v>
      </c>
      <c r="AE2566" t="s">
        <v>28</v>
      </c>
      <c r="AF2566" t="b">
        <f t="shared" si="40"/>
        <v>1</v>
      </c>
      <c r="AG2566" t="b">
        <f>IF(Table1[[#This Row],[bank_type]] = "Private Nonprofit", TRUE, FALSE)</f>
        <v>0</v>
      </c>
    </row>
    <row r="2567" spans="1:33" x14ac:dyDescent="0.2">
      <c r="A2567">
        <v>6474</v>
      </c>
      <c r="B2567" t="s">
        <v>10372</v>
      </c>
      <c r="C2567" s="1">
        <v>44869</v>
      </c>
      <c r="D2567" s="1">
        <v>45862</v>
      </c>
      <c r="E2567" t="s">
        <v>10373</v>
      </c>
      <c r="F2567" t="b">
        <v>1</v>
      </c>
      <c r="K2567" t="s">
        <v>24</v>
      </c>
      <c r="L2567" t="s">
        <v>703</v>
      </c>
      <c r="M2567" t="s">
        <v>10300</v>
      </c>
      <c r="N2567">
        <v>35.776102999999999</v>
      </c>
      <c r="O2567">
        <v>-79.366383999999996</v>
      </c>
      <c r="P2567" t="s">
        <v>27</v>
      </c>
      <c r="Q2567" t="s">
        <v>10215</v>
      </c>
      <c r="R2567" t="s">
        <v>10216</v>
      </c>
      <c r="S2567" t="s">
        <v>1124</v>
      </c>
      <c r="T2567" t="s">
        <v>703</v>
      </c>
      <c r="U2567" t="s">
        <v>10217</v>
      </c>
      <c r="V2567" t="s">
        <v>28</v>
      </c>
      <c r="W2567" t="s">
        <v>1049</v>
      </c>
      <c r="X2567" t="s">
        <v>864</v>
      </c>
      <c r="Y2567" t="s">
        <v>10253</v>
      </c>
      <c r="Z2567" t="s">
        <v>28</v>
      </c>
      <c r="AA2567" t="s">
        <v>28</v>
      </c>
      <c r="AB2567" t="s">
        <v>28</v>
      </c>
      <c r="AC2567" t="s">
        <v>28</v>
      </c>
      <c r="AD2567" t="s">
        <v>39</v>
      </c>
      <c r="AE2567" t="s">
        <v>28</v>
      </c>
      <c r="AF2567" t="b">
        <f t="shared" si="40"/>
        <v>1</v>
      </c>
      <c r="AG2567" t="b">
        <f>IF(Table1[[#This Row],[bank_type]] = "Private Nonprofit", TRUE, FALSE)</f>
        <v>0</v>
      </c>
    </row>
    <row r="2568" spans="1:33" x14ac:dyDescent="0.2">
      <c r="A2568">
        <v>3693</v>
      </c>
      <c r="B2568" t="s">
        <v>10374</v>
      </c>
      <c r="C2568" t="s">
        <v>28</v>
      </c>
      <c r="D2568" s="1">
        <v>40178</v>
      </c>
      <c r="E2568" t="s">
        <v>10375</v>
      </c>
      <c r="F2568" t="b">
        <v>1</v>
      </c>
      <c r="K2568" t="s">
        <v>24</v>
      </c>
      <c r="L2568" t="s">
        <v>703</v>
      </c>
      <c r="M2568" t="s">
        <v>10376</v>
      </c>
      <c r="N2568">
        <v>35.623811221181597</v>
      </c>
      <c r="O2568">
        <v>-81.935493132084801</v>
      </c>
      <c r="P2568" t="s">
        <v>27</v>
      </c>
      <c r="Q2568" t="s">
        <v>28</v>
      </c>
      <c r="R2568" t="s">
        <v>28</v>
      </c>
      <c r="S2568" t="s">
        <v>28</v>
      </c>
      <c r="T2568" t="s">
        <v>28</v>
      </c>
      <c r="U2568" t="s">
        <v>28</v>
      </c>
      <c r="V2568" t="s">
        <v>28</v>
      </c>
      <c r="W2568" t="s">
        <v>28</v>
      </c>
      <c r="X2568" t="s">
        <v>28</v>
      </c>
      <c r="Y2568" t="s">
        <v>28</v>
      </c>
      <c r="Z2568" t="s">
        <v>28</v>
      </c>
      <c r="AA2568" t="s">
        <v>28</v>
      </c>
      <c r="AB2568" t="s">
        <v>28</v>
      </c>
      <c r="AC2568" t="s">
        <v>28</v>
      </c>
      <c r="AD2568" t="s">
        <v>28</v>
      </c>
      <c r="AE2568" t="s">
        <v>28</v>
      </c>
      <c r="AF2568" t="b">
        <f t="shared" si="40"/>
        <v>1</v>
      </c>
      <c r="AG2568" t="b">
        <f>IF(Table1[[#This Row],[bank_type]] = "Private Nonprofit", TRUE, FALSE)</f>
        <v>0</v>
      </c>
    </row>
    <row r="2569" spans="1:33" x14ac:dyDescent="0.2">
      <c r="A2569">
        <v>3694</v>
      </c>
      <c r="B2569" t="s">
        <v>10377</v>
      </c>
      <c r="C2569" t="s">
        <v>28</v>
      </c>
      <c r="D2569" s="1">
        <v>42433</v>
      </c>
      <c r="E2569" t="s">
        <v>10378</v>
      </c>
      <c r="F2569" t="b">
        <v>1</v>
      </c>
      <c r="K2569" t="s">
        <v>362</v>
      </c>
      <c r="L2569" t="s">
        <v>703</v>
      </c>
      <c r="M2569" t="s">
        <v>1136</v>
      </c>
      <c r="N2569">
        <v>36.0342561437892</v>
      </c>
      <c r="O2569">
        <v>-78.592134699687406</v>
      </c>
      <c r="P2569" t="s">
        <v>27</v>
      </c>
      <c r="Q2569" t="s">
        <v>28</v>
      </c>
      <c r="R2569" t="s">
        <v>28</v>
      </c>
      <c r="S2569" t="s">
        <v>28</v>
      </c>
      <c r="T2569" t="s">
        <v>28</v>
      </c>
      <c r="U2569" t="s">
        <v>28</v>
      </c>
      <c r="V2569" t="s">
        <v>28</v>
      </c>
      <c r="W2569" t="s">
        <v>28</v>
      </c>
      <c r="X2569" t="s">
        <v>28</v>
      </c>
      <c r="Y2569" t="s">
        <v>28</v>
      </c>
      <c r="Z2569" t="s">
        <v>28</v>
      </c>
      <c r="AA2569" t="s">
        <v>28</v>
      </c>
      <c r="AB2569" t="s">
        <v>28</v>
      </c>
      <c r="AC2569" t="s">
        <v>28</v>
      </c>
      <c r="AD2569" t="s">
        <v>28</v>
      </c>
      <c r="AE2569" t="s">
        <v>28</v>
      </c>
      <c r="AF2569" t="b">
        <f t="shared" si="40"/>
        <v>1</v>
      </c>
      <c r="AG2569" t="b">
        <f>IF(Table1[[#This Row],[bank_type]] = "Private Nonprofit", TRUE, FALSE)</f>
        <v>0</v>
      </c>
    </row>
    <row r="2570" spans="1:33" x14ac:dyDescent="0.2">
      <c r="A2570">
        <v>3695</v>
      </c>
      <c r="B2570" t="s">
        <v>10379</v>
      </c>
      <c r="C2570" s="1">
        <v>41913</v>
      </c>
      <c r="D2570" s="1">
        <v>41913</v>
      </c>
      <c r="E2570" t="s">
        <v>10380</v>
      </c>
      <c r="F2570" t="b">
        <v>1</v>
      </c>
      <c r="G2570" t="s">
        <v>326</v>
      </c>
      <c r="J2570" t="s">
        <v>332</v>
      </c>
      <c r="K2570" t="s">
        <v>24</v>
      </c>
      <c r="L2570" t="s">
        <v>703</v>
      </c>
      <c r="M2570" t="s">
        <v>4055</v>
      </c>
      <c r="N2570">
        <v>34.922014474564399</v>
      </c>
      <c r="O2570">
        <v>-77.319443342322202</v>
      </c>
      <c r="P2570" t="s">
        <v>27</v>
      </c>
      <c r="Q2570" t="s">
        <v>10215</v>
      </c>
      <c r="R2570" t="s">
        <v>10216</v>
      </c>
      <c r="S2570" t="s">
        <v>1124</v>
      </c>
      <c r="T2570" t="s">
        <v>703</v>
      </c>
      <c r="U2570" t="s">
        <v>10217</v>
      </c>
      <c r="V2570" t="s">
        <v>28</v>
      </c>
      <c r="W2570" t="s">
        <v>4494</v>
      </c>
      <c r="X2570" t="s">
        <v>786</v>
      </c>
      <c r="Y2570" t="s">
        <v>10225</v>
      </c>
      <c r="Z2570" t="s">
        <v>10216</v>
      </c>
      <c r="AA2570" t="s">
        <v>1124</v>
      </c>
      <c r="AB2570" t="s">
        <v>703</v>
      </c>
      <c r="AC2570">
        <v>27699</v>
      </c>
      <c r="AD2570" t="s">
        <v>39</v>
      </c>
      <c r="AE2570" t="s">
        <v>28</v>
      </c>
      <c r="AF2570" t="b">
        <f t="shared" si="40"/>
        <v>1</v>
      </c>
      <c r="AG2570" t="b">
        <f>IF(Table1[[#This Row],[bank_type]] = "Private Nonprofit", TRUE, FALSE)</f>
        <v>0</v>
      </c>
    </row>
    <row r="2571" spans="1:33" x14ac:dyDescent="0.2">
      <c r="A2571">
        <v>3696</v>
      </c>
      <c r="B2571" t="s">
        <v>10381</v>
      </c>
      <c r="C2571" t="s">
        <v>28</v>
      </c>
      <c r="D2571" s="1">
        <v>42434</v>
      </c>
      <c r="E2571" t="s">
        <v>10382</v>
      </c>
      <c r="F2571" t="b">
        <v>1</v>
      </c>
      <c r="K2571" t="s">
        <v>24</v>
      </c>
      <c r="L2571" t="s">
        <v>703</v>
      </c>
      <c r="M2571" t="s">
        <v>1202</v>
      </c>
      <c r="N2571">
        <v>35.794030316179501</v>
      </c>
      <c r="O2571">
        <v>-79.636808580659903</v>
      </c>
      <c r="P2571" t="s">
        <v>27</v>
      </c>
      <c r="Q2571" t="s">
        <v>28</v>
      </c>
      <c r="R2571" t="s">
        <v>28</v>
      </c>
      <c r="S2571" t="s">
        <v>28</v>
      </c>
      <c r="T2571" t="s">
        <v>28</v>
      </c>
      <c r="U2571" t="s">
        <v>28</v>
      </c>
      <c r="V2571" t="s">
        <v>28</v>
      </c>
      <c r="W2571" t="s">
        <v>28</v>
      </c>
      <c r="X2571" t="s">
        <v>28</v>
      </c>
      <c r="Y2571" t="s">
        <v>28</v>
      </c>
      <c r="Z2571" t="s">
        <v>28</v>
      </c>
      <c r="AA2571" t="s">
        <v>28</v>
      </c>
      <c r="AB2571" t="s">
        <v>28</v>
      </c>
      <c r="AC2571" t="s">
        <v>28</v>
      </c>
      <c r="AD2571" t="s">
        <v>28</v>
      </c>
      <c r="AE2571" t="s">
        <v>28</v>
      </c>
      <c r="AF2571" t="b">
        <f t="shared" si="40"/>
        <v>1</v>
      </c>
      <c r="AG2571" t="b">
        <f>IF(Table1[[#This Row],[bank_type]] = "Private Nonprofit", TRUE, FALSE)</f>
        <v>0</v>
      </c>
    </row>
    <row r="2572" spans="1:33" x14ac:dyDescent="0.2">
      <c r="A2572">
        <v>6560</v>
      </c>
      <c r="B2572" t="s">
        <v>10383</v>
      </c>
      <c r="C2572" s="1">
        <v>44959</v>
      </c>
      <c r="D2572" s="1">
        <v>45071</v>
      </c>
      <c r="E2572" t="s">
        <v>10384</v>
      </c>
      <c r="F2572" t="b">
        <v>1</v>
      </c>
      <c r="K2572" t="s">
        <v>829</v>
      </c>
      <c r="L2572" t="s">
        <v>703</v>
      </c>
      <c r="M2572" t="s">
        <v>10295</v>
      </c>
      <c r="N2572">
        <v>35.127400000000002</v>
      </c>
      <c r="O2572">
        <v>-78.831599999999995</v>
      </c>
      <c r="P2572" t="s">
        <v>27</v>
      </c>
      <c r="Q2572" t="s">
        <v>10215</v>
      </c>
      <c r="R2572" t="s">
        <v>10216</v>
      </c>
      <c r="S2572" t="s">
        <v>1124</v>
      </c>
      <c r="T2572" t="s">
        <v>703</v>
      </c>
      <c r="U2572" t="s">
        <v>10217</v>
      </c>
      <c r="V2572" t="s">
        <v>28</v>
      </c>
      <c r="W2572" t="s">
        <v>4494</v>
      </c>
      <c r="X2572" t="s">
        <v>786</v>
      </c>
      <c r="Y2572" t="s">
        <v>10225</v>
      </c>
      <c r="Z2572" t="s">
        <v>10216</v>
      </c>
      <c r="AA2572" t="s">
        <v>1124</v>
      </c>
      <c r="AB2572" t="s">
        <v>703</v>
      </c>
      <c r="AC2572">
        <v>27699</v>
      </c>
      <c r="AD2572" t="s">
        <v>60</v>
      </c>
      <c r="AE2572" t="s">
        <v>28</v>
      </c>
      <c r="AF2572" t="b">
        <f t="shared" si="40"/>
        <v>1</v>
      </c>
      <c r="AG2572" t="b">
        <f>IF(Table1[[#This Row],[bank_type]] = "Private Nonprofit", TRUE, FALSE)</f>
        <v>0</v>
      </c>
    </row>
    <row r="2573" spans="1:33" x14ac:dyDescent="0.2">
      <c r="A2573">
        <v>5332</v>
      </c>
      <c r="B2573" t="s">
        <v>10385</v>
      </c>
      <c r="C2573" s="1">
        <v>44039</v>
      </c>
      <c r="D2573" s="1">
        <v>44039</v>
      </c>
      <c r="E2573" t="s">
        <v>10386</v>
      </c>
      <c r="F2573" t="b">
        <v>1</v>
      </c>
      <c r="G2573" t="s">
        <v>22</v>
      </c>
      <c r="J2573" t="s">
        <v>68</v>
      </c>
      <c r="K2573" t="s">
        <v>24</v>
      </c>
      <c r="L2573" t="s">
        <v>703</v>
      </c>
      <c r="M2573" t="s">
        <v>812</v>
      </c>
      <c r="N2573">
        <v>35.856772999999997</v>
      </c>
      <c r="O2573">
        <v>-79.408585000000002</v>
      </c>
      <c r="P2573" t="s">
        <v>27</v>
      </c>
      <c r="Q2573" t="s">
        <v>10215</v>
      </c>
      <c r="R2573" t="s">
        <v>10216</v>
      </c>
      <c r="S2573" t="s">
        <v>1124</v>
      </c>
      <c r="T2573" t="s">
        <v>703</v>
      </c>
      <c r="U2573" t="s">
        <v>10217</v>
      </c>
      <c r="V2573" t="s">
        <v>28</v>
      </c>
      <c r="W2573" t="s">
        <v>4494</v>
      </c>
      <c r="X2573" t="s">
        <v>786</v>
      </c>
      <c r="Y2573" t="s">
        <v>10225</v>
      </c>
      <c r="Z2573" t="s">
        <v>10216</v>
      </c>
      <c r="AA2573" t="s">
        <v>1124</v>
      </c>
      <c r="AB2573" t="s">
        <v>703</v>
      </c>
      <c r="AC2573">
        <v>27699</v>
      </c>
      <c r="AD2573" t="s">
        <v>39</v>
      </c>
      <c r="AE2573" t="s">
        <v>28</v>
      </c>
      <c r="AF2573" t="b">
        <f t="shared" si="40"/>
        <v>1</v>
      </c>
      <c r="AG2573" t="b">
        <f>IF(Table1[[#This Row],[bank_type]] = "Private Nonprofit", TRUE, FALSE)</f>
        <v>0</v>
      </c>
    </row>
    <row r="2574" spans="1:33" x14ac:dyDescent="0.2">
      <c r="A2574">
        <v>5843</v>
      </c>
      <c r="B2574" t="s">
        <v>10387</v>
      </c>
      <c r="C2574" t="s">
        <v>28</v>
      </c>
      <c r="D2574" s="1">
        <v>44929</v>
      </c>
      <c r="E2574" t="s">
        <v>10388</v>
      </c>
      <c r="F2574" t="b">
        <v>1</v>
      </c>
      <c r="G2574" t="s">
        <v>22</v>
      </c>
      <c r="J2574" t="s">
        <v>68</v>
      </c>
      <c r="K2574" t="s">
        <v>24</v>
      </c>
      <c r="L2574" t="s">
        <v>703</v>
      </c>
      <c r="M2574" t="s">
        <v>10347</v>
      </c>
      <c r="N2574">
        <v>35.262487</v>
      </c>
      <c r="O2574">
        <v>-81.396810000000002</v>
      </c>
      <c r="P2574" t="s">
        <v>27</v>
      </c>
      <c r="Q2574" t="s">
        <v>10215</v>
      </c>
      <c r="R2574" t="s">
        <v>10216</v>
      </c>
      <c r="S2574" t="s">
        <v>1124</v>
      </c>
      <c r="T2574" t="s">
        <v>703</v>
      </c>
      <c r="U2574" t="s">
        <v>10217</v>
      </c>
      <c r="V2574" t="s">
        <v>28</v>
      </c>
      <c r="W2574" t="s">
        <v>4494</v>
      </c>
      <c r="X2574" t="s">
        <v>786</v>
      </c>
      <c r="Y2574" t="s">
        <v>10225</v>
      </c>
      <c r="Z2574" t="s">
        <v>10216</v>
      </c>
      <c r="AA2574" t="s">
        <v>1124</v>
      </c>
      <c r="AB2574" t="s">
        <v>703</v>
      </c>
      <c r="AC2574">
        <v>27699</v>
      </c>
      <c r="AD2574" t="s">
        <v>34</v>
      </c>
      <c r="AE2574" t="s">
        <v>28</v>
      </c>
      <c r="AF2574" t="b">
        <f t="shared" si="40"/>
        <v>1</v>
      </c>
      <c r="AG2574" t="b">
        <f>IF(Table1[[#This Row],[bank_type]] = "Private Nonprofit", TRUE, FALSE)</f>
        <v>0</v>
      </c>
    </row>
    <row r="2575" spans="1:33" x14ac:dyDescent="0.2">
      <c r="A2575">
        <v>3697</v>
      </c>
      <c r="B2575" t="s">
        <v>10389</v>
      </c>
      <c r="C2575" t="s">
        <v>28</v>
      </c>
      <c r="D2575" s="1">
        <v>42439</v>
      </c>
      <c r="E2575" t="s">
        <v>10390</v>
      </c>
      <c r="F2575" t="b">
        <v>1</v>
      </c>
      <c r="K2575" t="s">
        <v>362</v>
      </c>
      <c r="L2575" t="s">
        <v>703</v>
      </c>
      <c r="M2575" t="s">
        <v>1202</v>
      </c>
      <c r="N2575">
        <v>35.7230307821523</v>
      </c>
      <c r="O2575">
        <v>-80.031988063867104</v>
      </c>
      <c r="P2575" t="s">
        <v>27</v>
      </c>
      <c r="Q2575" t="s">
        <v>28</v>
      </c>
      <c r="R2575" t="s">
        <v>28</v>
      </c>
      <c r="S2575" t="s">
        <v>28</v>
      </c>
      <c r="T2575" t="s">
        <v>28</v>
      </c>
      <c r="U2575" t="s">
        <v>28</v>
      </c>
      <c r="V2575" t="s">
        <v>28</v>
      </c>
      <c r="W2575" t="s">
        <v>28</v>
      </c>
      <c r="X2575" t="s">
        <v>28</v>
      </c>
      <c r="Y2575" t="s">
        <v>28</v>
      </c>
      <c r="Z2575" t="s">
        <v>28</v>
      </c>
      <c r="AA2575" t="s">
        <v>28</v>
      </c>
      <c r="AB2575" t="s">
        <v>28</v>
      </c>
      <c r="AC2575" t="s">
        <v>28</v>
      </c>
      <c r="AD2575" t="s">
        <v>28</v>
      </c>
      <c r="AE2575" t="s">
        <v>28</v>
      </c>
      <c r="AF2575" t="b">
        <f t="shared" si="40"/>
        <v>1</v>
      </c>
      <c r="AG2575" t="b">
        <f>IF(Table1[[#This Row],[bank_type]] = "Private Nonprofit", TRUE, FALSE)</f>
        <v>0</v>
      </c>
    </row>
    <row r="2576" spans="1:33" x14ac:dyDescent="0.2">
      <c r="A2576">
        <v>3698</v>
      </c>
      <c r="B2576" t="s">
        <v>10391</v>
      </c>
      <c r="C2576" t="s">
        <v>28</v>
      </c>
      <c r="D2576" s="1">
        <v>37734</v>
      </c>
      <c r="E2576" t="s">
        <v>10392</v>
      </c>
      <c r="F2576" t="b">
        <v>1</v>
      </c>
      <c r="K2576" t="s">
        <v>24</v>
      </c>
      <c r="L2576" t="s">
        <v>703</v>
      </c>
      <c r="M2576" t="s">
        <v>10347</v>
      </c>
      <c r="N2576">
        <v>35.222079351584597</v>
      </c>
      <c r="O2576">
        <v>-81.686554005369501</v>
      </c>
      <c r="P2576" t="s">
        <v>27</v>
      </c>
      <c r="Q2576" t="s">
        <v>28</v>
      </c>
      <c r="R2576" t="s">
        <v>28</v>
      </c>
      <c r="S2576" t="s">
        <v>28</v>
      </c>
      <c r="T2576" t="s">
        <v>28</v>
      </c>
      <c r="U2576" t="s">
        <v>28</v>
      </c>
      <c r="V2576" t="s">
        <v>28</v>
      </c>
      <c r="W2576" t="s">
        <v>28</v>
      </c>
      <c r="X2576" t="s">
        <v>28</v>
      </c>
      <c r="Y2576" t="s">
        <v>28</v>
      </c>
      <c r="Z2576" t="s">
        <v>28</v>
      </c>
      <c r="AA2576" t="s">
        <v>28</v>
      </c>
      <c r="AB2576" t="s">
        <v>28</v>
      </c>
      <c r="AC2576" t="s">
        <v>28</v>
      </c>
      <c r="AD2576" t="s">
        <v>28</v>
      </c>
      <c r="AE2576" t="s">
        <v>28</v>
      </c>
      <c r="AF2576" t="b">
        <f t="shared" si="40"/>
        <v>1</v>
      </c>
      <c r="AG2576" t="b">
        <f>IF(Table1[[#This Row],[bank_type]] = "Private Nonprofit", TRUE, FALSE)</f>
        <v>0</v>
      </c>
    </row>
    <row r="2577" spans="1:33" x14ac:dyDescent="0.2">
      <c r="A2577">
        <v>3699</v>
      </c>
      <c r="B2577" t="s">
        <v>10393</v>
      </c>
      <c r="C2577" t="s">
        <v>28</v>
      </c>
      <c r="D2577" s="1">
        <v>42433</v>
      </c>
      <c r="E2577" t="s">
        <v>10394</v>
      </c>
      <c r="F2577" t="b">
        <v>1</v>
      </c>
      <c r="K2577" t="s">
        <v>362</v>
      </c>
      <c r="L2577" t="s">
        <v>703</v>
      </c>
      <c r="M2577" t="s">
        <v>10395</v>
      </c>
      <c r="N2577">
        <v>35.099060642283398</v>
      </c>
      <c r="O2577">
        <v>-77.466083298091206</v>
      </c>
      <c r="P2577" t="s">
        <v>27</v>
      </c>
      <c r="Q2577" t="s">
        <v>28</v>
      </c>
      <c r="R2577" t="s">
        <v>28</v>
      </c>
      <c r="S2577" t="s">
        <v>28</v>
      </c>
      <c r="T2577" t="s">
        <v>28</v>
      </c>
      <c r="U2577" t="s">
        <v>28</v>
      </c>
      <c r="V2577" t="s">
        <v>28</v>
      </c>
      <c r="W2577" t="s">
        <v>28</v>
      </c>
      <c r="X2577" t="s">
        <v>28</v>
      </c>
      <c r="Y2577" t="s">
        <v>28</v>
      </c>
      <c r="Z2577" t="s">
        <v>28</v>
      </c>
      <c r="AA2577" t="s">
        <v>28</v>
      </c>
      <c r="AB2577" t="s">
        <v>28</v>
      </c>
      <c r="AC2577" t="s">
        <v>28</v>
      </c>
      <c r="AD2577" t="s">
        <v>28</v>
      </c>
      <c r="AE2577" t="s">
        <v>28</v>
      </c>
      <c r="AF2577" t="b">
        <f t="shared" si="40"/>
        <v>1</v>
      </c>
      <c r="AG2577" t="b">
        <f>IF(Table1[[#This Row],[bank_type]] = "Private Nonprofit", TRUE, FALSE)</f>
        <v>0</v>
      </c>
    </row>
    <row r="2578" spans="1:33" x14ac:dyDescent="0.2">
      <c r="A2578">
        <v>3700</v>
      </c>
      <c r="B2578" t="s">
        <v>10396</v>
      </c>
      <c r="C2578" t="s">
        <v>28</v>
      </c>
      <c r="D2578" s="1">
        <v>44244</v>
      </c>
      <c r="E2578" t="s">
        <v>10397</v>
      </c>
      <c r="F2578" t="b">
        <v>1</v>
      </c>
      <c r="K2578" t="s">
        <v>24</v>
      </c>
      <c r="L2578" t="s">
        <v>703</v>
      </c>
      <c r="M2578" t="s">
        <v>10395</v>
      </c>
      <c r="N2578">
        <v>35.059463344355002</v>
      </c>
      <c r="O2578">
        <v>-77.365050785487696</v>
      </c>
      <c r="P2578" t="s">
        <v>27</v>
      </c>
      <c r="Q2578" t="s">
        <v>28</v>
      </c>
      <c r="R2578" t="s">
        <v>28</v>
      </c>
      <c r="S2578" t="s">
        <v>28</v>
      </c>
      <c r="T2578" t="s">
        <v>28</v>
      </c>
      <c r="U2578" t="s">
        <v>28</v>
      </c>
      <c r="V2578" t="s">
        <v>28</v>
      </c>
      <c r="W2578" t="s">
        <v>28</v>
      </c>
      <c r="X2578" t="s">
        <v>28</v>
      </c>
      <c r="Y2578" t="s">
        <v>28</v>
      </c>
      <c r="Z2578" t="s">
        <v>28</v>
      </c>
      <c r="AA2578" t="s">
        <v>28</v>
      </c>
      <c r="AB2578" t="s">
        <v>28</v>
      </c>
      <c r="AC2578" t="s">
        <v>28</v>
      </c>
      <c r="AD2578" t="s">
        <v>28</v>
      </c>
      <c r="AE2578" t="s">
        <v>28</v>
      </c>
      <c r="AF2578" t="b">
        <f t="shared" si="40"/>
        <v>1</v>
      </c>
      <c r="AG2578" t="b">
        <f>IF(Table1[[#This Row],[bank_type]] = "Private Nonprofit", TRUE, FALSE)</f>
        <v>0</v>
      </c>
    </row>
    <row r="2579" spans="1:33" x14ac:dyDescent="0.2">
      <c r="A2579">
        <v>7116</v>
      </c>
      <c r="B2579" t="s">
        <v>10398</v>
      </c>
      <c r="C2579" s="1">
        <v>45678</v>
      </c>
      <c r="D2579" s="1">
        <v>45678</v>
      </c>
      <c r="E2579" t="s">
        <v>10399</v>
      </c>
      <c r="F2579" t="b">
        <v>1</v>
      </c>
      <c r="G2579" t="s">
        <v>22</v>
      </c>
      <c r="J2579" t="s">
        <v>23</v>
      </c>
      <c r="K2579" t="s">
        <v>42</v>
      </c>
      <c r="L2579" t="s">
        <v>703</v>
      </c>
      <c r="M2579" t="s">
        <v>10369</v>
      </c>
      <c r="N2579">
        <v>35.327807999999997</v>
      </c>
      <c r="O2579">
        <v>-79.375643999999994</v>
      </c>
      <c r="P2579" t="s">
        <v>27</v>
      </c>
      <c r="Q2579" t="s">
        <v>10215</v>
      </c>
      <c r="R2579" t="s">
        <v>10216</v>
      </c>
      <c r="S2579" t="s">
        <v>1124</v>
      </c>
      <c r="T2579" t="s">
        <v>703</v>
      </c>
      <c r="U2579" t="s">
        <v>10217</v>
      </c>
      <c r="V2579" t="s">
        <v>28</v>
      </c>
      <c r="W2579" t="s">
        <v>4494</v>
      </c>
      <c r="X2579" t="s">
        <v>786</v>
      </c>
      <c r="Y2579" t="s">
        <v>10225</v>
      </c>
      <c r="Z2579" t="s">
        <v>10216</v>
      </c>
      <c r="AA2579" t="s">
        <v>1124</v>
      </c>
      <c r="AB2579" t="s">
        <v>703</v>
      </c>
      <c r="AC2579">
        <v>27699</v>
      </c>
      <c r="AD2579" t="s">
        <v>39</v>
      </c>
      <c r="AE2579" t="s">
        <v>28</v>
      </c>
      <c r="AF2579" t="b">
        <f t="shared" si="40"/>
        <v>1</v>
      </c>
      <c r="AG2579" t="b">
        <f>IF(Table1[[#This Row],[bank_type]] = "Private Nonprofit", TRUE, FALSE)</f>
        <v>0</v>
      </c>
    </row>
    <row r="2580" spans="1:33" x14ac:dyDescent="0.2">
      <c r="A2580">
        <v>7116</v>
      </c>
      <c r="B2580" t="s">
        <v>10398</v>
      </c>
      <c r="C2580" s="1">
        <v>45678</v>
      </c>
      <c r="D2580" s="1">
        <v>45678</v>
      </c>
      <c r="E2580" t="s">
        <v>10399</v>
      </c>
      <c r="F2580" t="b">
        <v>1</v>
      </c>
      <c r="G2580" t="s">
        <v>22</v>
      </c>
      <c r="J2580" t="s">
        <v>23</v>
      </c>
      <c r="K2580" t="s">
        <v>42</v>
      </c>
      <c r="L2580" t="s">
        <v>703</v>
      </c>
      <c r="M2580" t="s">
        <v>10369</v>
      </c>
      <c r="N2580">
        <v>35.327807999999997</v>
      </c>
      <c r="O2580">
        <v>-79.375643999999994</v>
      </c>
      <c r="P2580" t="s">
        <v>27</v>
      </c>
      <c r="Q2580" t="s">
        <v>10215</v>
      </c>
      <c r="R2580" t="s">
        <v>10216</v>
      </c>
      <c r="S2580" t="s">
        <v>1124</v>
      </c>
      <c r="T2580" t="s">
        <v>703</v>
      </c>
      <c r="U2580" t="s">
        <v>10217</v>
      </c>
      <c r="V2580" t="s">
        <v>28</v>
      </c>
      <c r="W2580" t="s">
        <v>10400</v>
      </c>
      <c r="X2580" t="s">
        <v>10401</v>
      </c>
      <c r="Y2580" t="s">
        <v>10402</v>
      </c>
      <c r="Z2580" t="s">
        <v>10403</v>
      </c>
      <c r="AA2580" t="s">
        <v>28</v>
      </c>
      <c r="AB2580" t="s">
        <v>28</v>
      </c>
      <c r="AC2580" t="s">
        <v>28</v>
      </c>
      <c r="AD2580" t="s">
        <v>60</v>
      </c>
      <c r="AE2580" t="s">
        <v>10404</v>
      </c>
      <c r="AF2580" t="b">
        <f t="shared" si="40"/>
        <v>1</v>
      </c>
      <c r="AG2580" t="b">
        <f>IF(Table1[[#This Row],[bank_type]] = "Private Nonprofit", TRUE, FALSE)</f>
        <v>0</v>
      </c>
    </row>
    <row r="2581" spans="1:33" x14ac:dyDescent="0.2">
      <c r="A2581">
        <v>3701</v>
      </c>
      <c r="B2581" t="s">
        <v>10405</v>
      </c>
      <c r="C2581" t="s">
        <v>28</v>
      </c>
      <c r="D2581" s="1">
        <v>42433</v>
      </c>
      <c r="E2581" t="s">
        <v>10406</v>
      </c>
      <c r="F2581" t="b">
        <v>1</v>
      </c>
      <c r="K2581" t="s">
        <v>362</v>
      </c>
      <c r="L2581" t="s">
        <v>703</v>
      </c>
      <c r="M2581" t="s">
        <v>1117</v>
      </c>
      <c r="N2581">
        <v>36.095816817572803</v>
      </c>
      <c r="O2581">
        <v>-79.853993289906995</v>
      </c>
      <c r="P2581" t="s">
        <v>27</v>
      </c>
      <c r="Q2581" t="s">
        <v>28</v>
      </c>
      <c r="R2581" t="s">
        <v>28</v>
      </c>
      <c r="S2581" t="s">
        <v>28</v>
      </c>
      <c r="T2581" t="s">
        <v>28</v>
      </c>
      <c r="U2581" t="s">
        <v>28</v>
      </c>
      <c r="V2581" t="s">
        <v>28</v>
      </c>
      <c r="W2581" t="s">
        <v>28</v>
      </c>
      <c r="X2581" t="s">
        <v>28</v>
      </c>
      <c r="Y2581" t="s">
        <v>28</v>
      </c>
      <c r="Z2581" t="s">
        <v>28</v>
      </c>
      <c r="AA2581" t="s">
        <v>28</v>
      </c>
      <c r="AB2581" t="s">
        <v>28</v>
      </c>
      <c r="AC2581" t="s">
        <v>28</v>
      </c>
      <c r="AD2581" t="s">
        <v>28</v>
      </c>
      <c r="AE2581" t="s">
        <v>28</v>
      </c>
      <c r="AF2581" t="b">
        <f t="shared" si="40"/>
        <v>1</v>
      </c>
      <c r="AG2581" t="b">
        <f>IF(Table1[[#This Row],[bank_type]] = "Private Nonprofit", TRUE, FALSE)</f>
        <v>0</v>
      </c>
    </row>
    <row r="2582" spans="1:33" x14ac:dyDescent="0.2">
      <c r="A2582">
        <v>3702</v>
      </c>
      <c r="B2582" t="s">
        <v>10407</v>
      </c>
      <c r="C2582" t="s">
        <v>28</v>
      </c>
      <c r="D2582" s="1">
        <v>42433</v>
      </c>
      <c r="E2582" t="s">
        <v>10408</v>
      </c>
      <c r="F2582" t="b">
        <v>1</v>
      </c>
      <c r="K2582" t="s">
        <v>362</v>
      </c>
      <c r="L2582" t="s">
        <v>703</v>
      </c>
      <c r="M2582" t="s">
        <v>10409</v>
      </c>
      <c r="N2582">
        <v>35.990319498067201</v>
      </c>
      <c r="O2582">
        <v>-81.632223238708903</v>
      </c>
      <c r="P2582" t="s">
        <v>27</v>
      </c>
      <c r="Q2582" t="s">
        <v>28</v>
      </c>
      <c r="R2582" t="s">
        <v>28</v>
      </c>
      <c r="S2582" t="s">
        <v>28</v>
      </c>
      <c r="T2582" t="s">
        <v>28</v>
      </c>
      <c r="U2582" t="s">
        <v>28</v>
      </c>
      <c r="V2582" t="s">
        <v>28</v>
      </c>
      <c r="W2582" t="s">
        <v>28</v>
      </c>
      <c r="X2582" t="s">
        <v>28</v>
      </c>
      <c r="Y2582" t="s">
        <v>28</v>
      </c>
      <c r="Z2582" t="s">
        <v>28</v>
      </c>
      <c r="AA2582" t="s">
        <v>28</v>
      </c>
      <c r="AB2582" t="s">
        <v>28</v>
      </c>
      <c r="AC2582" t="s">
        <v>28</v>
      </c>
      <c r="AD2582" t="s">
        <v>28</v>
      </c>
      <c r="AE2582" t="s">
        <v>28</v>
      </c>
      <c r="AF2582" t="b">
        <f t="shared" si="40"/>
        <v>1</v>
      </c>
      <c r="AG2582" t="b">
        <f>IF(Table1[[#This Row],[bank_type]] = "Private Nonprofit", TRUE, FALSE)</f>
        <v>0</v>
      </c>
    </row>
    <row r="2583" spans="1:33" x14ac:dyDescent="0.2">
      <c r="A2583">
        <v>3703</v>
      </c>
      <c r="B2583" t="s">
        <v>10410</v>
      </c>
      <c r="C2583" s="1">
        <v>40387</v>
      </c>
      <c r="D2583" s="1">
        <v>40387</v>
      </c>
      <c r="E2583" t="s">
        <v>10411</v>
      </c>
      <c r="F2583" t="b">
        <v>1</v>
      </c>
      <c r="G2583" t="s">
        <v>67</v>
      </c>
      <c r="J2583" t="s">
        <v>68</v>
      </c>
      <c r="K2583" t="s">
        <v>24</v>
      </c>
      <c r="L2583" t="s">
        <v>703</v>
      </c>
      <c r="M2583" t="s">
        <v>10358</v>
      </c>
      <c r="N2583">
        <v>35.046839317818304</v>
      </c>
      <c r="O2583">
        <v>-80.038771455270293</v>
      </c>
      <c r="P2583" t="s">
        <v>27</v>
      </c>
      <c r="Q2583" t="s">
        <v>10215</v>
      </c>
      <c r="R2583" t="s">
        <v>10216</v>
      </c>
      <c r="S2583" t="s">
        <v>1124</v>
      </c>
      <c r="T2583" t="s">
        <v>703</v>
      </c>
      <c r="U2583" t="s">
        <v>10217</v>
      </c>
      <c r="V2583" t="s">
        <v>28</v>
      </c>
      <c r="W2583" t="s">
        <v>4494</v>
      </c>
      <c r="X2583" t="s">
        <v>786</v>
      </c>
      <c r="Y2583" t="s">
        <v>10225</v>
      </c>
      <c r="Z2583" t="s">
        <v>10216</v>
      </c>
      <c r="AA2583" t="s">
        <v>1124</v>
      </c>
      <c r="AB2583" t="s">
        <v>703</v>
      </c>
      <c r="AC2583">
        <v>27699</v>
      </c>
      <c r="AD2583" t="s">
        <v>39</v>
      </c>
      <c r="AE2583" t="s">
        <v>28</v>
      </c>
      <c r="AF2583" t="b">
        <f t="shared" si="40"/>
        <v>1</v>
      </c>
      <c r="AG2583" t="b">
        <f>IF(Table1[[#This Row],[bank_type]] = "Private Nonprofit", TRUE, FALSE)</f>
        <v>0</v>
      </c>
    </row>
    <row r="2584" spans="1:33" x14ac:dyDescent="0.2">
      <c r="A2584">
        <v>3704</v>
      </c>
      <c r="B2584" t="s">
        <v>10412</v>
      </c>
      <c r="C2584" t="s">
        <v>28</v>
      </c>
      <c r="D2584" s="1">
        <v>42433</v>
      </c>
      <c r="E2584" t="s">
        <v>10413</v>
      </c>
      <c r="F2584" t="b">
        <v>1</v>
      </c>
      <c r="K2584" t="s">
        <v>362</v>
      </c>
      <c r="L2584" t="s">
        <v>703</v>
      </c>
      <c r="M2584" t="s">
        <v>10414</v>
      </c>
      <c r="N2584">
        <v>35.966826299918203</v>
      </c>
      <c r="O2584">
        <v>-78.997991357455902</v>
      </c>
      <c r="P2584" t="s">
        <v>27</v>
      </c>
      <c r="Q2584" t="s">
        <v>28</v>
      </c>
      <c r="R2584" t="s">
        <v>28</v>
      </c>
      <c r="S2584" t="s">
        <v>28</v>
      </c>
      <c r="T2584" t="s">
        <v>28</v>
      </c>
      <c r="U2584" t="s">
        <v>28</v>
      </c>
      <c r="V2584" t="s">
        <v>28</v>
      </c>
      <c r="W2584" t="s">
        <v>28</v>
      </c>
      <c r="X2584" t="s">
        <v>28</v>
      </c>
      <c r="Y2584" t="s">
        <v>28</v>
      </c>
      <c r="Z2584" t="s">
        <v>28</v>
      </c>
      <c r="AA2584" t="s">
        <v>28</v>
      </c>
      <c r="AB2584" t="s">
        <v>28</v>
      </c>
      <c r="AC2584" t="s">
        <v>28</v>
      </c>
      <c r="AD2584" t="s">
        <v>28</v>
      </c>
      <c r="AE2584" t="s">
        <v>28</v>
      </c>
      <c r="AF2584" t="b">
        <f t="shared" si="40"/>
        <v>1</v>
      </c>
      <c r="AG2584" t="b">
        <f>IF(Table1[[#This Row],[bank_type]] = "Private Nonprofit", TRUE, FALSE)</f>
        <v>0</v>
      </c>
    </row>
    <row r="2585" spans="1:33" x14ac:dyDescent="0.2">
      <c r="A2585">
        <v>3705</v>
      </c>
      <c r="B2585" t="s">
        <v>10415</v>
      </c>
      <c r="C2585" t="s">
        <v>28</v>
      </c>
      <c r="D2585" s="1">
        <v>42433</v>
      </c>
      <c r="E2585" t="s">
        <v>10416</v>
      </c>
      <c r="F2585" t="b">
        <v>1</v>
      </c>
      <c r="K2585" t="s">
        <v>362</v>
      </c>
      <c r="L2585" t="s">
        <v>703</v>
      </c>
      <c r="M2585" t="s">
        <v>10307</v>
      </c>
      <c r="N2585">
        <v>34.492916796566597</v>
      </c>
      <c r="O2585">
        <v>-79.274395653606206</v>
      </c>
      <c r="P2585" t="s">
        <v>27</v>
      </c>
      <c r="Q2585" t="s">
        <v>28</v>
      </c>
      <c r="R2585" t="s">
        <v>28</v>
      </c>
      <c r="S2585" t="s">
        <v>28</v>
      </c>
      <c r="T2585" t="s">
        <v>28</v>
      </c>
      <c r="U2585" t="s">
        <v>28</v>
      </c>
      <c r="V2585" t="s">
        <v>28</v>
      </c>
      <c r="W2585" t="s">
        <v>28</v>
      </c>
      <c r="X2585" t="s">
        <v>28</v>
      </c>
      <c r="Y2585" t="s">
        <v>28</v>
      </c>
      <c r="Z2585" t="s">
        <v>28</v>
      </c>
      <c r="AA2585" t="s">
        <v>28</v>
      </c>
      <c r="AB2585" t="s">
        <v>28</v>
      </c>
      <c r="AC2585" t="s">
        <v>28</v>
      </c>
      <c r="AD2585" t="s">
        <v>28</v>
      </c>
      <c r="AE2585" t="s">
        <v>28</v>
      </c>
      <c r="AF2585" t="b">
        <f t="shared" si="40"/>
        <v>1</v>
      </c>
      <c r="AG2585" t="b">
        <f>IF(Table1[[#This Row],[bank_type]] = "Private Nonprofit", TRUE, FALSE)</f>
        <v>0</v>
      </c>
    </row>
    <row r="2586" spans="1:33" x14ac:dyDescent="0.2">
      <c r="A2586">
        <v>4923</v>
      </c>
      <c r="B2586" t="s">
        <v>10417</v>
      </c>
      <c r="C2586" s="1">
        <v>42311</v>
      </c>
      <c r="D2586" s="1">
        <v>42311</v>
      </c>
      <c r="E2586" t="s">
        <v>10418</v>
      </c>
      <c r="F2586" t="b">
        <v>1</v>
      </c>
      <c r="G2586" t="s">
        <v>22</v>
      </c>
      <c r="J2586" t="s">
        <v>23</v>
      </c>
      <c r="K2586" t="s">
        <v>24</v>
      </c>
      <c r="L2586" t="s">
        <v>703</v>
      </c>
      <c r="M2586" t="s">
        <v>1117</v>
      </c>
      <c r="N2586">
        <v>36.237000000000002</v>
      </c>
      <c r="O2586">
        <v>-79.748999999999995</v>
      </c>
      <c r="P2586" t="s">
        <v>27</v>
      </c>
      <c r="Q2586" t="s">
        <v>28</v>
      </c>
      <c r="R2586" t="s">
        <v>28</v>
      </c>
      <c r="S2586" t="s">
        <v>28</v>
      </c>
      <c r="T2586" t="s">
        <v>28</v>
      </c>
      <c r="U2586" t="s">
        <v>28</v>
      </c>
      <c r="V2586" t="s">
        <v>28</v>
      </c>
      <c r="W2586" t="s">
        <v>4494</v>
      </c>
      <c r="X2586" t="s">
        <v>786</v>
      </c>
      <c r="Y2586" t="s">
        <v>10225</v>
      </c>
      <c r="Z2586" t="s">
        <v>10216</v>
      </c>
      <c r="AA2586" t="s">
        <v>1124</v>
      </c>
      <c r="AB2586" t="s">
        <v>703</v>
      </c>
      <c r="AC2586">
        <v>27699</v>
      </c>
      <c r="AD2586" t="s">
        <v>60</v>
      </c>
      <c r="AE2586" t="s">
        <v>28</v>
      </c>
      <c r="AF2586" t="b">
        <f t="shared" si="40"/>
        <v>1</v>
      </c>
      <c r="AG2586" t="b">
        <f>IF(Table1[[#This Row],[bank_type]] = "Private Nonprofit", TRUE, FALSE)</f>
        <v>0</v>
      </c>
    </row>
    <row r="2587" spans="1:33" x14ac:dyDescent="0.2">
      <c r="A2587">
        <v>3706</v>
      </c>
      <c r="B2587" t="s">
        <v>10419</v>
      </c>
      <c r="C2587" s="1">
        <v>36830</v>
      </c>
      <c r="D2587" s="1">
        <v>42433</v>
      </c>
      <c r="E2587" t="s">
        <v>10420</v>
      </c>
      <c r="F2587" t="b">
        <v>1</v>
      </c>
      <c r="K2587" t="s">
        <v>362</v>
      </c>
      <c r="L2587" t="s">
        <v>703</v>
      </c>
      <c r="M2587" t="s">
        <v>4317</v>
      </c>
      <c r="N2587">
        <v>36.507419499251398</v>
      </c>
      <c r="O2587">
        <v>-81.009466357407504</v>
      </c>
      <c r="P2587" t="s">
        <v>27</v>
      </c>
      <c r="Q2587" t="s">
        <v>28</v>
      </c>
      <c r="R2587" t="s">
        <v>28</v>
      </c>
      <c r="S2587" t="s">
        <v>28</v>
      </c>
      <c r="T2587" t="s">
        <v>28</v>
      </c>
      <c r="U2587" t="s">
        <v>28</v>
      </c>
      <c r="V2587" t="s">
        <v>28</v>
      </c>
      <c r="W2587" t="s">
        <v>28</v>
      </c>
      <c r="X2587" t="s">
        <v>28</v>
      </c>
      <c r="Y2587" t="s">
        <v>28</v>
      </c>
      <c r="Z2587" t="s">
        <v>28</v>
      </c>
      <c r="AA2587" t="s">
        <v>28</v>
      </c>
      <c r="AB2587" t="s">
        <v>28</v>
      </c>
      <c r="AC2587" t="s">
        <v>28</v>
      </c>
      <c r="AD2587" t="s">
        <v>28</v>
      </c>
      <c r="AE2587" t="s">
        <v>28</v>
      </c>
      <c r="AF2587" t="b">
        <f t="shared" si="40"/>
        <v>1</v>
      </c>
      <c r="AG2587" t="b">
        <f>IF(Table1[[#This Row],[bank_type]] = "Private Nonprofit", TRUE, FALSE)</f>
        <v>0</v>
      </c>
    </row>
    <row r="2588" spans="1:33" x14ac:dyDescent="0.2">
      <c r="A2588">
        <v>4557</v>
      </c>
      <c r="B2588" t="s">
        <v>10421</v>
      </c>
      <c r="C2588" s="1">
        <v>42958</v>
      </c>
      <c r="D2588" s="1">
        <v>42958</v>
      </c>
      <c r="E2588" t="s">
        <v>10422</v>
      </c>
      <c r="F2588" t="b">
        <v>1</v>
      </c>
      <c r="G2588" t="s">
        <v>67</v>
      </c>
      <c r="J2588" t="s">
        <v>68</v>
      </c>
      <c r="K2588" t="s">
        <v>24</v>
      </c>
      <c r="L2588" t="s">
        <v>703</v>
      </c>
      <c r="M2588" t="s">
        <v>10423</v>
      </c>
      <c r="N2588">
        <v>36.106529999999999</v>
      </c>
      <c r="O2588">
        <v>-79.024884999999998</v>
      </c>
      <c r="P2588" t="s">
        <v>27</v>
      </c>
      <c r="Q2588" t="s">
        <v>10215</v>
      </c>
      <c r="R2588" t="s">
        <v>10216</v>
      </c>
      <c r="S2588" t="s">
        <v>1124</v>
      </c>
      <c r="T2588" t="s">
        <v>703</v>
      </c>
      <c r="U2588" t="s">
        <v>10217</v>
      </c>
      <c r="V2588" t="s">
        <v>28</v>
      </c>
      <c r="W2588" t="s">
        <v>4494</v>
      </c>
      <c r="X2588" t="s">
        <v>786</v>
      </c>
      <c r="Y2588" t="s">
        <v>10225</v>
      </c>
      <c r="Z2588" t="s">
        <v>10216</v>
      </c>
      <c r="AA2588" t="s">
        <v>1124</v>
      </c>
      <c r="AB2588" t="s">
        <v>703</v>
      </c>
      <c r="AC2588">
        <v>27699</v>
      </c>
      <c r="AD2588" t="s">
        <v>39</v>
      </c>
      <c r="AE2588" t="s">
        <v>28</v>
      </c>
      <c r="AF2588" t="b">
        <f t="shared" si="40"/>
        <v>1</v>
      </c>
      <c r="AG2588" t="b">
        <f>IF(Table1[[#This Row],[bank_type]] = "Private Nonprofit", TRUE, FALSE)</f>
        <v>0</v>
      </c>
    </row>
    <row r="2589" spans="1:33" x14ac:dyDescent="0.2">
      <c r="A2589">
        <v>3707</v>
      </c>
      <c r="B2589" t="s">
        <v>10424</v>
      </c>
      <c r="C2589" s="1">
        <v>44202</v>
      </c>
      <c r="D2589" s="1">
        <v>44244</v>
      </c>
      <c r="E2589" t="s">
        <v>10425</v>
      </c>
      <c r="F2589" t="b">
        <v>1</v>
      </c>
      <c r="K2589" t="s">
        <v>362</v>
      </c>
      <c r="L2589" t="s">
        <v>703</v>
      </c>
      <c r="M2589" t="s">
        <v>2994</v>
      </c>
      <c r="N2589">
        <v>36.201885554722502</v>
      </c>
      <c r="O2589">
        <v>-78.954025020538793</v>
      </c>
      <c r="P2589" t="s">
        <v>27</v>
      </c>
      <c r="Q2589" t="s">
        <v>28</v>
      </c>
      <c r="R2589" t="s">
        <v>28</v>
      </c>
      <c r="S2589" t="s">
        <v>28</v>
      </c>
      <c r="T2589" t="s">
        <v>28</v>
      </c>
      <c r="U2589" t="s">
        <v>28</v>
      </c>
      <c r="V2589" t="s">
        <v>28</v>
      </c>
      <c r="W2589" t="s">
        <v>28</v>
      </c>
      <c r="X2589" t="s">
        <v>28</v>
      </c>
      <c r="Y2589" t="s">
        <v>28</v>
      </c>
      <c r="Z2589" t="s">
        <v>28</v>
      </c>
      <c r="AA2589" t="s">
        <v>28</v>
      </c>
      <c r="AB2589" t="s">
        <v>28</v>
      </c>
      <c r="AC2589" t="s">
        <v>28</v>
      </c>
      <c r="AD2589" t="s">
        <v>28</v>
      </c>
      <c r="AE2589" t="s">
        <v>28</v>
      </c>
      <c r="AF2589" t="b">
        <f t="shared" si="40"/>
        <v>1</v>
      </c>
      <c r="AG2589" t="b">
        <f>IF(Table1[[#This Row],[bank_type]] = "Private Nonprofit", TRUE, FALSE)</f>
        <v>0</v>
      </c>
    </row>
    <row r="2590" spans="1:33" x14ac:dyDescent="0.2">
      <c r="A2590">
        <v>5765</v>
      </c>
      <c r="B2590" t="s">
        <v>10426</v>
      </c>
      <c r="C2590" s="1">
        <v>44039</v>
      </c>
      <c r="D2590" s="1">
        <v>44039</v>
      </c>
      <c r="E2590" t="s">
        <v>10427</v>
      </c>
      <c r="F2590" t="b">
        <v>1</v>
      </c>
      <c r="G2590" t="s">
        <v>22</v>
      </c>
      <c r="J2590" t="s">
        <v>68</v>
      </c>
      <c r="K2590" t="s">
        <v>24</v>
      </c>
      <c r="L2590" t="s">
        <v>703</v>
      </c>
      <c r="M2590" t="s">
        <v>1210</v>
      </c>
      <c r="N2590">
        <v>35.722751000000002</v>
      </c>
      <c r="O2590">
        <v>-78.342849000000001</v>
      </c>
      <c r="P2590" t="s">
        <v>27</v>
      </c>
      <c r="Q2590" t="s">
        <v>10215</v>
      </c>
      <c r="R2590" t="s">
        <v>10216</v>
      </c>
      <c r="S2590" t="s">
        <v>1124</v>
      </c>
      <c r="T2590" t="s">
        <v>703</v>
      </c>
      <c r="U2590" t="s">
        <v>10217</v>
      </c>
      <c r="V2590" t="s">
        <v>28</v>
      </c>
      <c r="W2590" t="s">
        <v>4494</v>
      </c>
      <c r="X2590" t="s">
        <v>786</v>
      </c>
      <c r="Y2590" t="s">
        <v>10225</v>
      </c>
      <c r="Z2590" t="s">
        <v>10216</v>
      </c>
      <c r="AA2590" t="s">
        <v>1124</v>
      </c>
      <c r="AB2590" t="s">
        <v>703</v>
      </c>
      <c r="AC2590">
        <v>27699</v>
      </c>
      <c r="AD2590" t="s">
        <v>60</v>
      </c>
      <c r="AE2590" t="s">
        <v>28</v>
      </c>
      <c r="AF2590" t="b">
        <f t="shared" si="40"/>
        <v>1</v>
      </c>
      <c r="AG2590" t="b">
        <f>IF(Table1[[#This Row],[bank_type]] = "Private Nonprofit", TRUE, FALSE)</f>
        <v>0</v>
      </c>
    </row>
    <row r="2591" spans="1:33" x14ac:dyDescent="0.2">
      <c r="A2591">
        <v>3708</v>
      </c>
      <c r="B2591" t="s">
        <v>10428</v>
      </c>
      <c r="C2591" t="s">
        <v>28</v>
      </c>
      <c r="D2591" s="1">
        <v>40766</v>
      </c>
      <c r="E2591" t="s">
        <v>10429</v>
      </c>
      <c r="F2591" t="b">
        <v>1</v>
      </c>
      <c r="K2591" t="s">
        <v>24</v>
      </c>
      <c r="L2591" t="s">
        <v>703</v>
      </c>
      <c r="M2591" t="s">
        <v>10240</v>
      </c>
      <c r="N2591">
        <v>35.456914842498499</v>
      </c>
      <c r="O2591">
        <v>-80.496304332415406</v>
      </c>
      <c r="P2591" t="s">
        <v>27</v>
      </c>
      <c r="Q2591" t="s">
        <v>28</v>
      </c>
      <c r="R2591" t="s">
        <v>28</v>
      </c>
      <c r="S2591" t="s">
        <v>28</v>
      </c>
      <c r="T2591" t="s">
        <v>28</v>
      </c>
      <c r="U2591" t="s">
        <v>28</v>
      </c>
      <c r="V2591" t="s">
        <v>28</v>
      </c>
      <c r="W2591" t="s">
        <v>28</v>
      </c>
      <c r="X2591" t="s">
        <v>28</v>
      </c>
      <c r="Y2591" t="s">
        <v>28</v>
      </c>
      <c r="Z2591" t="s">
        <v>28</v>
      </c>
      <c r="AA2591" t="s">
        <v>28</v>
      </c>
      <c r="AB2591" t="s">
        <v>28</v>
      </c>
      <c r="AC2591" t="s">
        <v>28</v>
      </c>
      <c r="AD2591" t="s">
        <v>28</v>
      </c>
      <c r="AE2591" t="s">
        <v>28</v>
      </c>
      <c r="AF2591" t="b">
        <f t="shared" si="40"/>
        <v>1</v>
      </c>
      <c r="AG2591" t="b">
        <f>IF(Table1[[#This Row],[bank_type]] = "Private Nonprofit", TRUE, FALSE)</f>
        <v>0</v>
      </c>
    </row>
    <row r="2592" spans="1:33" x14ac:dyDescent="0.2">
      <c r="A2592">
        <v>5268</v>
      </c>
      <c r="B2592" t="s">
        <v>10430</v>
      </c>
      <c r="C2592" s="1">
        <v>44134</v>
      </c>
      <c r="D2592" s="1">
        <v>44134</v>
      </c>
      <c r="E2592" t="s">
        <v>10431</v>
      </c>
      <c r="F2592" t="b">
        <v>1</v>
      </c>
      <c r="G2592" t="s">
        <v>67</v>
      </c>
      <c r="J2592" t="s">
        <v>68</v>
      </c>
      <c r="K2592" t="s">
        <v>24</v>
      </c>
      <c r="L2592" t="s">
        <v>703</v>
      </c>
      <c r="M2592" t="s">
        <v>10432</v>
      </c>
      <c r="N2592">
        <v>36.319589999999998</v>
      </c>
      <c r="O2592">
        <v>-80.985900000000001</v>
      </c>
      <c r="P2592" t="s">
        <v>27</v>
      </c>
      <c r="Q2592" t="s">
        <v>10215</v>
      </c>
      <c r="R2592" t="s">
        <v>10216</v>
      </c>
      <c r="S2592" t="s">
        <v>1124</v>
      </c>
      <c r="T2592" t="s">
        <v>703</v>
      </c>
      <c r="U2592" t="s">
        <v>10217</v>
      </c>
      <c r="V2592" t="s">
        <v>28</v>
      </c>
      <c r="W2592" t="s">
        <v>4494</v>
      </c>
      <c r="X2592" t="s">
        <v>786</v>
      </c>
      <c r="Y2592" t="s">
        <v>10225</v>
      </c>
      <c r="Z2592" t="s">
        <v>10216</v>
      </c>
      <c r="AA2592" t="s">
        <v>1124</v>
      </c>
      <c r="AB2592" t="s">
        <v>703</v>
      </c>
      <c r="AC2592">
        <v>27699</v>
      </c>
      <c r="AD2592" t="s">
        <v>39</v>
      </c>
      <c r="AE2592" t="s">
        <v>28</v>
      </c>
      <c r="AF2592" t="b">
        <f t="shared" si="40"/>
        <v>1</v>
      </c>
      <c r="AG2592" t="b">
        <f>IF(Table1[[#This Row],[bank_type]] = "Private Nonprofit", TRUE, FALSE)</f>
        <v>0</v>
      </c>
    </row>
    <row r="2593" spans="1:33" x14ac:dyDescent="0.2">
      <c r="A2593">
        <v>3709</v>
      </c>
      <c r="B2593" t="s">
        <v>10433</v>
      </c>
      <c r="C2593" t="s">
        <v>28</v>
      </c>
      <c r="D2593" s="1">
        <v>44159</v>
      </c>
      <c r="E2593" t="s">
        <v>10434</v>
      </c>
      <c r="F2593" t="b">
        <v>1</v>
      </c>
      <c r="K2593" t="s">
        <v>362</v>
      </c>
      <c r="L2593" t="s">
        <v>703</v>
      </c>
      <c r="M2593" t="s">
        <v>10432</v>
      </c>
      <c r="N2593">
        <v>36.249920050195399</v>
      </c>
      <c r="O2593">
        <v>-80.981351023021404</v>
      </c>
      <c r="P2593" t="s">
        <v>27</v>
      </c>
      <c r="Q2593" t="s">
        <v>28</v>
      </c>
      <c r="R2593" t="s">
        <v>28</v>
      </c>
      <c r="S2593" t="s">
        <v>28</v>
      </c>
      <c r="T2593" t="s">
        <v>28</v>
      </c>
      <c r="U2593" t="s">
        <v>28</v>
      </c>
      <c r="V2593" t="s">
        <v>28</v>
      </c>
      <c r="W2593" t="s">
        <v>28</v>
      </c>
      <c r="X2593" t="s">
        <v>28</v>
      </c>
      <c r="Y2593" t="s">
        <v>28</v>
      </c>
      <c r="Z2593" t="s">
        <v>28</v>
      </c>
      <c r="AA2593" t="s">
        <v>28</v>
      </c>
      <c r="AB2593" t="s">
        <v>28</v>
      </c>
      <c r="AC2593" t="s">
        <v>28</v>
      </c>
      <c r="AD2593" t="s">
        <v>28</v>
      </c>
      <c r="AE2593" t="s">
        <v>28</v>
      </c>
      <c r="AF2593" t="b">
        <f t="shared" si="40"/>
        <v>1</v>
      </c>
      <c r="AG2593" t="b">
        <f>IF(Table1[[#This Row],[bank_type]] = "Private Nonprofit", TRUE, FALSE)</f>
        <v>0</v>
      </c>
    </row>
    <row r="2594" spans="1:33" x14ac:dyDescent="0.2">
      <c r="A2594">
        <v>5581</v>
      </c>
      <c r="B2594" t="s">
        <v>10435</v>
      </c>
      <c r="C2594" t="s">
        <v>28</v>
      </c>
      <c r="D2594" s="1">
        <v>44406</v>
      </c>
      <c r="E2594" t="s">
        <v>10436</v>
      </c>
      <c r="F2594" t="b">
        <v>1</v>
      </c>
      <c r="G2594" t="s">
        <v>22</v>
      </c>
      <c r="J2594" t="s">
        <v>68</v>
      </c>
      <c r="K2594" t="s">
        <v>24</v>
      </c>
      <c r="L2594" t="s">
        <v>703</v>
      </c>
      <c r="M2594" t="s">
        <v>1202</v>
      </c>
      <c r="N2594">
        <v>35.838830000000002</v>
      </c>
      <c r="O2594">
        <v>-79.884240000000005</v>
      </c>
      <c r="P2594" t="s">
        <v>27</v>
      </c>
      <c r="Q2594" t="s">
        <v>10215</v>
      </c>
      <c r="R2594" t="s">
        <v>10216</v>
      </c>
      <c r="S2594" t="s">
        <v>1124</v>
      </c>
      <c r="T2594" t="s">
        <v>703</v>
      </c>
      <c r="U2594" t="s">
        <v>10217</v>
      </c>
      <c r="V2594" t="s">
        <v>28</v>
      </c>
      <c r="W2594" t="s">
        <v>4494</v>
      </c>
      <c r="X2594" t="s">
        <v>786</v>
      </c>
      <c r="Y2594" t="s">
        <v>10225</v>
      </c>
      <c r="Z2594" t="s">
        <v>10216</v>
      </c>
      <c r="AA2594" t="s">
        <v>1124</v>
      </c>
      <c r="AB2594" t="s">
        <v>703</v>
      </c>
      <c r="AC2594">
        <v>27699</v>
      </c>
      <c r="AD2594" t="s">
        <v>39</v>
      </c>
      <c r="AE2594" t="s">
        <v>28</v>
      </c>
      <c r="AF2594" t="b">
        <f t="shared" si="40"/>
        <v>1</v>
      </c>
      <c r="AG2594" t="b">
        <f>IF(Table1[[#This Row],[bank_type]] = "Private Nonprofit", TRUE, FALSE)</f>
        <v>0</v>
      </c>
    </row>
    <row r="2595" spans="1:33" x14ac:dyDescent="0.2">
      <c r="A2595">
        <v>3710</v>
      </c>
      <c r="B2595" t="s">
        <v>10437</v>
      </c>
      <c r="C2595" t="s">
        <v>28</v>
      </c>
      <c r="D2595" s="1">
        <v>40307</v>
      </c>
      <c r="E2595" t="s">
        <v>10438</v>
      </c>
      <c r="F2595" t="b">
        <v>1</v>
      </c>
      <c r="K2595" t="s">
        <v>24</v>
      </c>
      <c r="L2595" t="s">
        <v>703</v>
      </c>
      <c r="M2595" t="s">
        <v>10439</v>
      </c>
      <c r="N2595">
        <v>34.810215112431102</v>
      </c>
      <c r="O2595">
        <v>-78.440318983011494</v>
      </c>
      <c r="P2595" t="s">
        <v>27</v>
      </c>
      <c r="Q2595" t="s">
        <v>28</v>
      </c>
      <c r="R2595" t="s">
        <v>28</v>
      </c>
      <c r="S2595" t="s">
        <v>28</v>
      </c>
      <c r="T2595" t="s">
        <v>28</v>
      </c>
      <c r="U2595" t="s">
        <v>28</v>
      </c>
      <c r="V2595" t="s">
        <v>28</v>
      </c>
      <c r="W2595" t="s">
        <v>28</v>
      </c>
      <c r="X2595" t="s">
        <v>28</v>
      </c>
      <c r="Y2595" t="s">
        <v>28</v>
      </c>
      <c r="Z2595" t="s">
        <v>28</v>
      </c>
      <c r="AA2595" t="s">
        <v>28</v>
      </c>
      <c r="AB2595" t="s">
        <v>28</v>
      </c>
      <c r="AC2595" t="s">
        <v>28</v>
      </c>
      <c r="AD2595" t="s">
        <v>28</v>
      </c>
      <c r="AE2595" t="s">
        <v>28</v>
      </c>
      <c r="AF2595" t="b">
        <f t="shared" si="40"/>
        <v>1</v>
      </c>
      <c r="AG2595" t="b">
        <f>IF(Table1[[#This Row],[bank_type]] = "Private Nonprofit", TRUE, FALSE)</f>
        <v>0</v>
      </c>
    </row>
    <row r="2596" spans="1:33" x14ac:dyDescent="0.2">
      <c r="A2596">
        <v>3711</v>
      </c>
      <c r="B2596" t="s">
        <v>10440</v>
      </c>
      <c r="C2596" s="1">
        <v>41275</v>
      </c>
      <c r="D2596" s="1">
        <v>41275</v>
      </c>
      <c r="E2596" t="s">
        <v>10441</v>
      </c>
      <c r="F2596" t="b">
        <v>1</v>
      </c>
      <c r="G2596" t="s">
        <v>67</v>
      </c>
      <c r="J2596" t="s">
        <v>68</v>
      </c>
      <c r="K2596" t="s">
        <v>24</v>
      </c>
      <c r="L2596" t="s">
        <v>703</v>
      </c>
      <c r="M2596" t="s">
        <v>10442</v>
      </c>
      <c r="N2596">
        <v>36.2471736927614</v>
      </c>
      <c r="O2596">
        <v>-79.045177615447201</v>
      </c>
      <c r="P2596" t="s">
        <v>27</v>
      </c>
      <c r="Q2596" t="s">
        <v>10215</v>
      </c>
      <c r="R2596" t="s">
        <v>10216</v>
      </c>
      <c r="S2596" t="s">
        <v>1124</v>
      </c>
      <c r="T2596" t="s">
        <v>703</v>
      </c>
      <c r="U2596" t="s">
        <v>10217</v>
      </c>
      <c r="V2596" t="s">
        <v>28</v>
      </c>
      <c r="W2596" t="s">
        <v>4494</v>
      </c>
      <c r="X2596" t="s">
        <v>786</v>
      </c>
      <c r="Y2596" t="s">
        <v>10225</v>
      </c>
      <c r="Z2596" t="s">
        <v>10216</v>
      </c>
      <c r="AA2596" t="s">
        <v>1124</v>
      </c>
      <c r="AB2596" t="s">
        <v>703</v>
      </c>
      <c r="AC2596">
        <v>27699</v>
      </c>
      <c r="AD2596" t="s">
        <v>39</v>
      </c>
      <c r="AE2596" t="s">
        <v>28</v>
      </c>
      <c r="AF2596" t="b">
        <f t="shared" si="40"/>
        <v>1</v>
      </c>
      <c r="AG2596" t="b">
        <f>IF(Table1[[#This Row],[bank_type]] = "Private Nonprofit", TRUE, FALSE)</f>
        <v>0</v>
      </c>
    </row>
    <row r="2597" spans="1:33" x14ac:dyDescent="0.2">
      <c r="A2597">
        <v>3712</v>
      </c>
      <c r="B2597" t="s">
        <v>10443</v>
      </c>
      <c r="C2597" s="1">
        <v>38562</v>
      </c>
      <c r="D2597" s="1">
        <v>44244</v>
      </c>
      <c r="E2597" t="s">
        <v>10444</v>
      </c>
      <c r="F2597" t="b">
        <v>1</v>
      </c>
      <c r="K2597" t="s">
        <v>362</v>
      </c>
      <c r="L2597" t="s">
        <v>703</v>
      </c>
      <c r="M2597" t="s">
        <v>704</v>
      </c>
      <c r="N2597">
        <v>35.450226389091398</v>
      </c>
      <c r="O2597">
        <v>-80.864516085592598</v>
      </c>
      <c r="P2597" t="s">
        <v>27</v>
      </c>
      <c r="Q2597" t="s">
        <v>28</v>
      </c>
      <c r="R2597" t="s">
        <v>28</v>
      </c>
      <c r="S2597" t="s">
        <v>28</v>
      </c>
      <c r="T2597" t="s">
        <v>28</v>
      </c>
      <c r="U2597" t="s">
        <v>28</v>
      </c>
      <c r="V2597" t="s">
        <v>28</v>
      </c>
      <c r="W2597" t="s">
        <v>28</v>
      </c>
      <c r="X2597" t="s">
        <v>28</v>
      </c>
      <c r="Y2597" t="s">
        <v>28</v>
      </c>
      <c r="Z2597" t="s">
        <v>28</v>
      </c>
      <c r="AA2597" t="s">
        <v>28</v>
      </c>
      <c r="AB2597" t="s">
        <v>28</v>
      </c>
      <c r="AC2597" t="s">
        <v>28</v>
      </c>
      <c r="AD2597" t="s">
        <v>28</v>
      </c>
      <c r="AE2597" t="s">
        <v>28</v>
      </c>
      <c r="AF2597" t="b">
        <f t="shared" si="40"/>
        <v>1</v>
      </c>
      <c r="AG2597" t="b">
        <f>IF(Table1[[#This Row],[bank_type]] = "Private Nonprofit", TRUE, FALSE)</f>
        <v>0</v>
      </c>
    </row>
    <row r="2598" spans="1:33" x14ac:dyDescent="0.2">
      <c r="A2598">
        <v>7276</v>
      </c>
      <c r="B2598" t="s">
        <v>10445</v>
      </c>
      <c r="C2598" s="1">
        <v>45895</v>
      </c>
      <c r="D2598" t="s">
        <v>28</v>
      </c>
      <c r="E2598" t="s">
        <v>10446</v>
      </c>
      <c r="F2598" t="b">
        <v>1</v>
      </c>
      <c r="K2598" t="s">
        <v>42</v>
      </c>
      <c r="L2598" t="s">
        <v>703</v>
      </c>
      <c r="M2598" t="s">
        <v>10321</v>
      </c>
      <c r="N2598">
        <v>35.426707</v>
      </c>
      <c r="O2598">
        <v>-78.964640000000003</v>
      </c>
      <c r="P2598" t="s">
        <v>78</v>
      </c>
      <c r="Q2598" t="s">
        <v>10215</v>
      </c>
      <c r="R2598" t="s">
        <v>10216</v>
      </c>
      <c r="S2598" t="s">
        <v>1124</v>
      </c>
      <c r="T2598" t="s">
        <v>703</v>
      </c>
      <c r="U2598" t="s">
        <v>10217</v>
      </c>
      <c r="V2598" t="s">
        <v>28</v>
      </c>
      <c r="W2598" t="s">
        <v>525</v>
      </c>
      <c r="X2598" t="s">
        <v>10341</v>
      </c>
      <c r="Y2598" t="s">
        <v>10342</v>
      </c>
      <c r="Z2598" t="s">
        <v>28</v>
      </c>
      <c r="AA2598" t="s">
        <v>28</v>
      </c>
      <c r="AB2598" t="s">
        <v>28</v>
      </c>
      <c r="AC2598" t="s">
        <v>28</v>
      </c>
      <c r="AD2598" t="s">
        <v>34</v>
      </c>
      <c r="AE2598" t="s">
        <v>28</v>
      </c>
      <c r="AF2598" t="b">
        <f t="shared" si="40"/>
        <v>0</v>
      </c>
      <c r="AG2598" t="b">
        <f>IF(Table1[[#This Row],[bank_type]] = "Private Nonprofit", TRUE, FALSE)</f>
        <v>0</v>
      </c>
    </row>
    <row r="2599" spans="1:33" x14ac:dyDescent="0.2">
      <c r="A2599">
        <v>4102</v>
      </c>
      <c r="B2599" t="s">
        <v>10447</v>
      </c>
      <c r="C2599" s="1">
        <v>36223</v>
      </c>
      <c r="D2599" s="1">
        <v>39624</v>
      </c>
      <c r="E2599" t="s">
        <v>10448</v>
      </c>
      <c r="F2599" t="b">
        <v>1</v>
      </c>
      <c r="K2599" t="s">
        <v>362</v>
      </c>
      <c r="L2599" t="s">
        <v>703</v>
      </c>
      <c r="M2599" t="s">
        <v>4055</v>
      </c>
      <c r="N2599">
        <v>34.560529408290002</v>
      </c>
      <c r="O2599">
        <v>-77.293187861572207</v>
      </c>
      <c r="P2599" t="s">
        <v>27</v>
      </c>
      <c r="Q2599" t="s">
        <v>28</v>
      </c>
      <c r="R2599" t="s">
        <v>28</v>
      </c>
      <c r="S2599" t="s">
        <v>28</v>
      </c>
      <c r="T2599" t="s">
        <v>28</v>
      </c>
      <c r="U2599" t="s">
        <v>28</v>
      </c>
      <c r="V2599" t="s">
        <v>28</v>
      </c>
      <c r="W2599" t="s">
        <v>28</v>
      </c>
      <c r="X2599" t="s">
        <v>28</v>
      </c>
      <c r="Y2599" t="s">
        <v>28</v>
      </c>
      <c r="Z2599" t="s">
        <v>28</v>
      </c>
      <c r="AA2599" t="s">
        <v>28</v>
      </c>
      <c r="AB2599" t="s">
        <v>28</v>
      </c>
      <c r="AC2599" t="s">
        <v>28</v>
      </c>
      <c r="AD2599" t="s">
        <v>28</v>
      </c>
      <c r="AE2599" t="s">
        <v>28</v>
      </c>
      <c r="AF2599" t="b">
        <f t="shared" si="40"/>
        <v>1</v>
      </c>
      <c r="AG2599" t="b">
        <f>IF(Table1[[#This Row],[bank_type]] = "Private Nonprofit", TRUE, FALSE)</f>
        <v>0</v>
      </c>
    </row>
    <row r="2600" spans="1:33" x14ac:dyDescent="0.2">
      <c r="A2600">
        <v>3713</v>
      </c>
      <c r="B2600" t="s">
        <v>10449</v>
      </c>
      <c r="C2600" s="1">
        <v>40420</v>
      </c>
      <c r="D2600" s="1">
        <v>40420</v>
      </c>
      <c r="E2600" t="s">
        <v>10450</v>
      </c>
      <c r="F2600" t="b">
        <v>1</v>
      </c>
      <c r="K2600" t="s">
        <v>24</v>
      </c>
      <c r="L2600" t="s">
        <v>703</v>
      </c>
      <c r="M2600" t="s">
        <v>2836</v>
      </c>
      <c r="N2600">
        <v>36.280874807105498</v>
      </c>
      <c r="O2600">
        <v>-80.590080333628606</v>
      </c>
      <c r="P2600" t="s">
        <v>27</v>
      </c>
      <c r="Q2600" t="s">
        <v>28</v>
      </c>
      <c r="R2600" t="s">
        <v>28</v>
      </c>
      <c r="S2600" t="s">
        <v>28</v>
      </c>
      <c r="T2600" t="s">
        <v>28</v>
      </c>
      <c r="U2600" t="s">
        <v>28</v>
      </c>
      <c r="V2600" t="s">
        <v>28</v>
      </c>
      <c r="W2600" t="s">
        <v>28</v>
      </c>
      <c r="X2600" t="s">
        <v>28</v>
      </c>
      <c r="Y2600" t="s">
        <v>28</v>
      </c>
      <c r="Z2600" t="s">
        <v>28</v>
      </c>
      <c r="AA2600" t="s">
        <v>28</v>
      </c>
      <c r="AB2600" t="s">
        <v>28</v>
      </c>
      <c r="AC2600" t="s">
        <v>28</v>
      </c>
      <c r="AD2600" t="s">
        <v>28</v>
      </c>
      <c r="AE2600" t="s">
        <v>28</v>
      </c>
      <c r="AF2600" t="b">
        <f t="shared" si="40"/>
        <v>1</v>
      </c>
      <c r="AG2600" t="b">
        <f>IF(Table1[[#This Row],[bank_type]] = "Private Nonprofit", TRUE, FALSE)</f>
        <v>0</v>
      </c>
    </row>
    <row r="2601" spans="1:33" x14ac:dyDescent="0.2">
      <c r="A2601">
        <v>3714</v>
      </c>
      <c r="B2601" t="s">
        <v>10451</v>
      </c>
      <c r="C2601" s="1">
        <v>40387</v>
      </c>
      <c r="D2601" s="1">
        <v>40387</v>
      </c>
      <c r="E2601" t="s">
        <v>10452</v>
      </c>
      <c r="F2601" t="b">
        <v>1</v>
      </c>
      <c r="G2601" t="s">
        <v>67</v>
      </c>
      <c r="J2601" t="s">
        <v>68</v>
      </c>
      <c r="K2601" t="s">
        <v>24</v>
      </c>
      <c r="L2601" t="s">
        <v>703</v>
      </c>
      <c r="M2601" t="s">
        <v>1117</v>
      </c>
      <c r="N2601">
        <v>36.232800717643897</v>
      </c>
      <c r="O2601">
        <v>-79.662282208990504</v>
      </c>
      <c r="P2601" t="s">
        <v>27</v>
      </c>
      <c r="Q2601" t="s">
        <v>10215</v>
      </c>
      <c r="R2601" t="s">
        <v>10216</v>
      </c>
      <c r="S2601" t="s">
        <v>1124</v>
      </c>
      <c r="T2601" t="s">
        <v>703</v>
      </c>
      <c r="U2601" t="s">
        <v>10217</v>
      </c>
      <c r="V2601" t="s">
        <v>28</v>
      </c>
      <c r="W2601" t="s">
        <v>4494</v>
      </c>
      <c r="X2601" t="s">
        <v>786</v>
      </c>
      <c r="Y2601" t="s">
        <v>10225</v>
      </c>
      <c r="Z2601" t="s">
        <v>10216</v>
      </c>
      <c r="AA2601" t="s">
        <v>1124</v>
      </c>
      <c r="AB2601" t="s">
        <v>703</v>
      </c>
      <c r="AC2601">
        <v>27699</v>
      </c>
      <c r="AD2601" t="s">
        <v>60</v>
      </c>
      <c r="AE2601" t="s">
        <v>28</v>
      </c>
      <c r="AF2601" t="b">
        <f t="shared" si="40"/>
        <v>1</v>
      </c>
      <c r="AG2601" t="b">
        <f>IF(Table1[[#This Row],[bank_type]] = "Private Nonprofit", TRUE, FALSE)</f>
        <v>0</v>
      </c>
    </row>
    <row r="2602" spans="1:33" x14ac:dyDescent="0.2">
      <c r="A2602">
        <v>3714</v>
      </c>
      <c r="B2602" t="s">
        <v>10451</v>
      </c>
      <c r="C2602" s="1">
        <v>40387</v>
      </c>
      <c r="D2602" s="1">
        <v>40387</v>
      </c>
      <c r="E2602" t="s">
        <v>10452</v>
      </c>
      <c r="F2602" t="b">
        <v>1</v>
      </c>
      <c r="G2602" t="s">
        <v>67</v>
      </c>
      <c r="J2602" t="s">
        <v>68</v>
      </c>
      <c r="K2602" t="s">
        <v>24</v>
      </c>
      <c r="L2602" t="s">
        <v>703</v>
      </c>
      <c r="M2602" t="s">
        <v>1117</v>
      </c>
      <c r="N2602">
        <v>36.232800717643897</v>
      </c>
      <c r="O2602">
        <v>-79.662282208990504</v>
      </c>
      <c r="P2602" t="s">
        <v>27</v>
      </c>
      <c r="Q2602" t="s">
        <v>10215</v>
      </c>
      <c r="R2602" t="s">
        <v>10216</v>
      </c>
      <c r="S2602" t="s">
        <v>1124</v>
      </c>
      <c r="T2602" t="s">
        <v>703</v>
      </c>
      <c r="U2602" t="s">
        <v>10217</v>
      </c>
      <c r="V2602" t="s">
        <v>28</v>
      </c>
      <c r="W2602" t="s">
        <v>345</v>
      </c>
      <c r="X2602" t="s">
        <v>10453</v>
      </c>
      <c r="Y2602" t="s">
        <v>10454</v>
      </c>
      <c r="Z2602" t="s">
        <v>3741</v>
      </c>
      <c r="AA2602" t="s">
        <v>1124</v>
      </c>
      <c r="AB2602" t="s">
        <v>703</v>
      </c>
      <c r="AC2602">
        <v>27609</v>
      </c>
      <c r="AD2602" t="s">
        <v>405</v>
      </c>
      <c r="AE2602" t="s">
        <v>3742</v>
      </c>
      <c r="AF2602" t="b">
        <f t="shared" si="40"/>
        <v>1</v>
      </c>
      <c r="AG2602" t="b">
        <f>IF(Table1[[#This Row],[bank_type]] = "Private Nonprofit", TRUE, FALSE)</f>
        <v>0</v>
      </c>
    </row>
    <row r="2603" spans="1:33" x14ac:dyDescent="0.2">
      <c r="A2603">
        <v>3715</v>
      </c>
      <c r="B2603" t="s">
        <v>10455</v>
      </c>
      <c r="C2603" t="s">
        <v>28</v>
      </c>
      <c r="D2603" s="1">
        <v>42433</v>
      </c>
      <c r="E2603" t="s">
        <v>10456</v>
      </c>
      <c r="F2603" t="b">
        <v>1</v>
      </c>
      <c r="K2603" t="s">
        <v>362</v>
      </c>
      <c r="L2603" t="s">
        <v>703</v>
      </c>
      <c r="M2603" t="s">
        <v>812</v>
      </c>
      <c r="N2603">
        <v>35.8635663145865</v>
      </c>
      <c r="O2603">
        <v>-79.430287012719504</v>
      </c>
      <c r="P2603" t="s">
        <v>27</v>
      </c>
      <c r="Q2603" t="s">
        <v>28</v>
      </c>
      <c r="R2603" t="s">
        <v>28</v>
      </c>
      <c r="S2603" t="s">
        <v>28</v>
      </c>
      <c r="T2603" t="s">
        <v>28</v>
      </c>
      <c r="U2603" t="s">
        <v>28</v>
      </c>
      <c r="V2603" t="s">
        <v>28</v>
      </c>
      <c r="W2603" t="s">
        <v>28</v>
      </c>
      <c r="X2603" t="s">
        <v>28</v>
      </c>
      <c r="Y2603" t="s">
        <v>28</v>
      </c>
      <c r="Z2603" t="s">
        <v>28</v>
      </c>
      <c r="AA2603" t="s">
        <v>28</v>
      </c>
      <c r="AB2603" t="s">
        <v>28</v>
      </c>
      <c r="AC2603" t="s">
        <v>28</v>
      </c>
      <c r="AD2603" t="s">
        <v>28</v>
      </c>
      <c r="AE2603" t="s">
        <v>28</v>
      </c>
      <c r="AF2603" t="b">
        <f t="shared" si="40"/>
        <v>1</v>
      </c>
      <c r="AG2603" t="b">
        <f>IF(Table1[[#This Row],[bank_type]] = "Private Nonprofit", TRUE, FALSE)</f>
        <v>0</v>
      </c>
    </row>
    <row r="2604" spans="1:33" x14ac:dyDescent="0.2">
      <c r="A2604">
        <v>3716</v>
      </c>
      <c r="B2604" t="s">
        <v>10455</v>
      </c>
      <c r="C2604" s="1">
        <v>42433</v>
      </c>
      <c r="D2604" s="1">
        <v>42433</v>
      </c>
      <c r="E2604" t="s">
        <v>10457</v>
      </c>
      <c r="F2604" t="b">
        <v>1</v>
      </c>
      <c r="K2604" t="s">
        <v>24</v>
      </c>
      <c r="L2604" t="s">
        <v>703</v>
      </c>
      <c r="M2604" t="s">
        <v>10442</v>
      </c>
      <c r="N2604">
        <v>36.501986524765101</v>
      </c>
      <c r="O2604">
        <v>-79.129251090756497</v>
      </c>
      <c r="P2604" t="s">
        <v>27</v>
      </c>
      <c r="Q2604" t="s">
        <v>28</v>
      </c>
      <c r="R2604" t="s">
        <v>28</v>
      </c>
      <c r="S2604" t="s">
        <v>28</v>
      </c>
      <c r="T2604" t="s">
        <v>28</v>
      </c>
      <c r="U2604" t="s">
        <v>28</v>
      </c>
      <c r="V2604" t="s">
        <v>28</v>
      </c>
      <c r="W2604" t="s">
        <v>28</v>
      </c>
      <c r="X2604" t="s">
        <v>28</v>
      </c>
      <c r="Y2604" t="s">
        <v>28</v>
      </c>
      <c r="Z2604" t="s">
        <v>28</v>
      </c>
      <c r="AA2604" t="s">
        <v>28</v>
      </c>
      <c r="AB2604" t="s">
        <v>28</v>
      </c>
      <c r="AC2604" t="s">
        <v>28</v>
      </c>
      <c r="AD2604" t="s">
        <v>28</v>
      </c>
      <c r="AE2604" t="s">
        <v>28</v>
      </c>
      <c r="AF2604" t="b">
        <f t="shared" si="40"/>
        <v>1</v>
      </c>
      <c r="AG2604" t="b">
        <f>IF(Table1[[#This Row],[bank_type]] = "Private Nonprofit", TRUE, FALSE)</f>
        <v>0</v>
      </c>
    </row>
    <row r="2605" spans="1:33" x14ac:dyDescent="0.2">
      <c r="A2605">
        <v>3717</v>
      </c>
      <c r="B2605" t="s">
        <v>10458</v>
      </c>
      <c r="C2605" s="1">
        <v>42433</v>
      </c>
      <c r="D2605" s="1">
        <v>42433</v>
      </c>
      <c r="E2605" t="s">
        <v>10459</v>
      </c>
      <c r="F2605" t="b">
        <v>1</v>
      </c>
      <c r="K2605" t="s">
        <v>24</v>
      </c>
      <c r="L2605" t="s">
        <v>703</v>
      </c>
      <c r="M2605" t="s">
        <v>10460</v>
      </c>
      <c r="N2605">
        <v>35.534143497076101</v>
      </c>
      <c r="O2605">
        <v>-81.854270053297995</v>
      </c>
      <c r="P2605" t="s">
        <v>27</v>
      </c>
      <c r="Q2605" t="s">
        <v>28</v>
      </c>
      <c r="R2605" t="s">
        <v>28</v>
      </c>
      <c r="S2605" t="s">
        <v>28</v>
      </c>
      <c r="T2605" t="s">
        <v>28</v>
      </c>
      <c r="U2605" t="s">
        <v>28</v>
      </c>
      <c r="V2605" t="s">
        <v>28</v>
      </c>
      <c r="W2605" t="s">
        <v>28</v>
      </c>
      <c r="X2605" t="s">
        <v>28</v>
      </c>
      <c r="Y2605" t="s">
        <v>28</v>
      </c>
      <c r="Z2605" t="s">
        <v>28</v>
      </c>
      <c r="AA2605" t="s">
        <v>28</v>
      </c>
      <c r="AB2605" t="s">
        <v>28</v>
      </c>
      <c r="AC2605" t="s">
        <v>28</v>
      </c>
      <c r="AD2605" t="s">
        <v>28</v>
      </c>
      <c r="AE2605" t="s">
        <v>28</v>
      </c>
      <c r="AF2605" t="b">
        <f t="shared" si="40"/>
        <v>1</v>
      </c>
      <c r="AG2605" t="b">
        <f>IF(Table1[[#This Row],[bank_type]] = "Private Nonprofit", TRUE, FALSE)</f>
        <v>0</v>
      </c>
    </row>
    <row r="2606" spans="1:33" x14ac:dyDescent="0.2">
      <c r="A2606">
        <v>6496</v>
      </c>
      <c r="B2606" t="s">
        <v>10461</v>
      </c>
      <c r="C2606" s="1">
        <v>44914</v>
      </c>
      <c r="D2606" s="1">
        <v>45708</v>
      </c>
      <c r="E2606" t="s">
        <v>10462</v>
      </c>
      <c r="F2606" t="b">
        <v>1</v>
      </c>
      <c r="G2606" t="s">
        <v>22</v>
      </c>
      <c r="J2606" t="s">
        <v>23</v>
      </c>
      <c r="K2606" t="s">
        <v>24</v>
      </c>
      <c r="L2606" t="s">
        <v>703</v>
      </c>
      <c r="M2606" t="s">
        <v>10463</v>
      </c>
      <c r="N2606">
        <v>35.301535000000001</v>
      </c>
      <c r="O2606">
        <v>-81.324026000000003</v>
      </c>
      <c r="P2606" t="s">
        <v>27</v>
      </c>
      <c r="Q2606" t="s">
        <v>10215</v>
      </c>
      <c r="R2606" t="s">
        <v>10216</v>
      </c>
      <c r="S2606" t="s">
        <v>1124</v>
      </c>
      <c r="T2606" t="s">
        <v>703</v>
      </c>
      <c r="U2606" t="s">
        <v>10217</v>
      </c>
      <c r="V2606" t="s">
        <v>28</v>
      </c>
      <c r="W2606" t="s">
        <v>4494</v>
      </c>
      <c r="X2606" t="s">
        <v>786</v>
      </c>
      <c r="Y2606" t="s">
        <v>10225</v>
      </c>
      <c r="Z2606" t="s">
        <v>10216</v>
      </c>
      <c r="AA2606" t="s">
        <v>1124</v>
      </c>
      <c r="AB2606" t="s">
        <v>703</v>
      </c>
      <c r="AC2606">
        <v>27699</v>
      </c>
      <c r="AD2606" t="s">
        <v>34</v>
      </c>
      <c r="AE2606" t="s">
        <v>28</v>
      </c>
      <c r="AF2606" t="b">
        <f t="shared" si="40"/>
        <v>1</v>
      </c>
      <c r="AG2606" t="b">
        <f>IF(Table1[[#This Row],[bank_type]] = "Private Nonprofit", TRUE, FALSE)</f>
        <v>0</v>
      </c>
    </row>
    <row r="2607" spans="1:33" x14ac:dyDescent="0.2">
      <c r="A2607">
        <v>6496</v>
      </c>
      <c r="B2607" t="s">
        <v>10461</v>
      </c>
      <c r="C2607" s="1">
        <v>44914</v>
      </c>
      <c r="D2607" s="1">
        <v>45708</v>
      </c>
      <c r="E2607" t="s">
        <v>10462</v>
      </c>
      <c r="F2607" t="b">
        <v>1</v>
      </c>
      <c r="G2607" t="s">
        <v>22</v>
      </c>
      <c r="J2607" t="s">
        <v>23</v>
      </c>
      <c r="K2607" t="s">
        <v>24</v>
      </c>
      <c r="L2607" t="s">
        <v>703</v>
      </c>
      <c r="M2607" t="s">
        <v>10463</v>
      </c>
      <c r="N2607">
        <v>35.301535000000001</v>
      </c>
      <c r="O2607">
        <v>-81.324026000000003</v>
      </c>
      <c r="P2607" t="s">
        <v>27</v>
      </c>
      <c r="Q2607" t="s">
        <v>10215</v>
      </c>
      <c r="R2607" t="s">
        <v>10216</v>
      </c>
      <c r="S2607" t="s">
        <v>1124</v>
      </c>
      <c r="T2607" t="s">
        <v>703</v>
      </c>
      <c r="U2607" t="s">
        <v>10217</v>
      </c>
      <c r="V2607" t="s">
        <v>28</v>
      </c>
      <c r="W2607" t="s">
        <v>10464</v>
      </c>
      <c r="X2607" t="s">
        <v>10465</v>
      </c>
      <c r="Y2607" t="s">
        <v>10466</v>
      </c>
      <c r="Z2607" t="s">
        <v>28</v>
      </c>
      <c r="AA2607" t="s">
        <v>28</v>
      </c>
      <c r="AB2607" t="s">
        <v>28</v>
      </c>
      <c r="AC2607" t="s">
        <v>28</v>
      </c>
      <c r="AD2607" t="s">
        <v>39</v>
      </c>
      <c r="AE2607" t="s">
        <v>28</v>
      </c>
      <c r="AF2607" t="b">
        <f t="shared" si="40"/>
        <v>1</v>
      </c>
      <c r="AG2607" t="b">
        <f>IF(Table1[[#This Row],[bank_type]] = "Private Nonprofit", TRUE, FALSE)</f>
        <v>0</v>
      </c>
    </row>
    <row r="2608" spans="1:33" x14ac:dyDescent="0.2">
      <c r="A2608">
        <v>5396</v>
      </c>
      <c r="B2608" t="s">
        <v>10467</v>
      </c>
      <c r="C2608" s="1">
        <v>44174</v>
      </c>
      <c r="D2608" s="1">
        <v>44174</v>
      </c>
      <c r="E2608" t="s">
        <v>10468</v>
      </c>
      <c r="F2608" t="b">
        <v>1</v>
      </c>
      <c r="G2608" t="s">
        <v>22</v>
      </c>
      <c r="J2608" t="s">
        <v>68</v>
      </c>
      <c r="K2608" t="s">
        <v>24</v>
      </c>
      <c r="L2608" t="s">
        <v>703</v>
      </c>
      <c r="M2608" t="s">
        <v>10463</v>
      </c>
      <c r="N2608">
        <v>35.409571999999997</v>
      </c>
      <c r="O2608">
        <v>-81.259878</v>
      </c>
      <c r="P2608" t="s">
        <v>27</v>
      </c>
      <c r="Q2608" t="s">
        <v>10215</v>
      </c>
      <c r="R2608" t="s">
        <v>10216</v>
      </c>
      <c r="S2608" t="s">
        <v>1124</v>
      </c>
      <c r="T2608" t="s">
        <v>703</v>
      </c>
      <c r="U2608" t="s">
        <v>10217</v>
      </c>
      <c r="V2608" t="s">
        <v>28</v>
      </c>
      <c r="W2608" t="s">
        <v>4494</v>
      </c>
      <c r="X2608" t="s">
        <v>786</v>
      </c>
      <c r="Y2608" t="s">
        <v>10225</v>
      </c>
      <c r="Z2608" t="s">
        <v>10216</v>
      </c>
      <c r="AA2608" t="s">
        <v>1124</v>
      </c>
      <c r="AB2608" t="s">
        <v>703</v>
      </c>
      <c r="AC2608">
        <v>27699</v>
      </c>
      <c r="AD2608" t="s">
        <v>39</v>
      </c>
      <c r="AE2608" t="s">
        <v>28</v>
      </c>
      <c r="AF2608" t="b">
        <f t="shared" si="40"/>
        <v>1</v>
      </c>
      <c r="AG2608" t="b">
        <f>IF(Table1[[#This Row],[bank_type]] = "Private Nonprofit", TRUE, FALSE)</f>
        <v>0</v>
      </c>
    </row>
    <row r="2609" spans="1:33" x14ac:dyDescent="0.2">
      <c r="A2609">
        <v>6355</v>
      </c>
      <c r="B2609" t="s">
        <v>10469</v>
      </c>
      <c r="C2609" s="1">
        <v>44684</v>
      </c>
      <c r="D2609" s="1">
        <v>45490</v>
      </c>
      <c r="E2609" t="s">
        <v>10470</v>
      </c>
      <c r="F2609" t="b">
        <v>1</v>
      </c>
      <c r="K2609" t="s">
        <v>24</v>
      </c>
      <c r="L2609" t="s">
        <v>703</v>
      </c>
      <c r="M2609" t="s">
        <v>2988</v>
      </c>
      <c r="N2609">
        <v>35.293855999999998</v>
      </c>
      <c r="O2609">
        <v>-78.185975999999997</v>
      </c>
      <c r="P2609" t="s">
        <v>27</v>
      </c>
      <c r="Q2609" t="s">
        <v>10215</v>
      </c>
      <c r="R2609" t="s">
        <v>10216</v>
      </c>
      <c r="S2609" t="s">
        <v>1124</v>
      </c>
      <c r="T2609" t="s">
        <v>703</v>
      </c>
      <c r="U2609" t="s">
        <v>10217</v>
      </c>
      <c r="V2609" t="s">
        <v>28</v>
      </c>
      <c r="W2609" t="s">
        <v>4494</v>
      </c>
      <c r="X2609" t="s">
        <v>786</v>
      </c>
      <c r="Y2609" t="s">
        <v>10225</v>
      </c>
      <c r="Z2609" t="s">
        <v>10216</v>
      </c>
      <c r="AA2609" t="s">
        <v>1124</v>
      </c>
      <c r="AB2609" t="s">
        <v>703</v>
      </c>
      <c r="AC2609">
        <v>27699</v>
      </c>
      <c r="AD2609" t="s">
        <v>34</v>
      </c>
      <c r="AE2609" t="s">
        <v>28</v>
      </c>
      <c r="AF2609" t="b">
        <f t="shared" si="40"/>
        <v>1</v>
      </c>
      <c r="AG2609" t="b">
        <f>IF(Table1[[#This Row],[bank_type]] = "Private Nonprofit", TRUE, FALSE)</f>
        <v>0</v>
      </c>
    </row>
    <row r="2610" spans="1:33" x14ac:dyDescent="0.2">
      <c r="A2610">
        <v>3718</v>
      </c>
      <c r="B2610" t="s">
        <v>10471</v>
      </c>
      <c r="C2610" s="1">
        <v>38287</v>
      </c>
      <c r="D2610" s="1">
        <v>38926</v>
      </c>
      <c r="E2610" t="s">
        <v>10472</v>
      </c>
      <c r="F2610" t="b">
        <v>1</v>
      </c>
      <c r="K2610" t="s">
        <v>362</v>
      </c>
      <c r="L2610" t="s">
        <v>703</v>
      </c>
      <c r="M2610" t="s">
        <v>10473</v>
      </c>
      <c r="N2610">
        <v>35.962761597076401</v>
      </c>
      <c r="O2610">
        <v>-76.911394763821704</v>
      </c>
      <c r="P2610" t="s">
        <v>27</v>
      </c>
      <c r="Q2610" t="s">
        <v>28</v>
      </c>
      <c r="R2610" t="s">
        <v>28</v>
      </c>
      <c r="S2610" t="s">
        <v>28</v>
      </c>
      <c r="T2610" t="s">
        <v>28</v>
      </c>
      <c r="U2610" t="s">
        <v>28</v>
      </c>
      <c r="V2610" t="s">
        <v>28</v>
      </c>
      <c r="W2610" t="s">
        <v>28</v>
      </c>
      <c r="X2610" t="s">
        <v>28</v>
      </c>
      <c r="Y2610" t="s">
        <v>28</v>
      </c>
      <c r="Z2610" t="s">
        <v>28</v>
      </c>
      <c r="AA2610" t="s">
        <v>28</v>
      </c>
      <c r="AB2610" t="s">
        <v>28</v>
      </c>
      <c r="AC2610" t="s">
        <v>28</v>
      </c>
      <c r="AD2610" t="s">
        <v>28</v>
      </c>
      <c r="AE2610" t="s">
        <v>28</v>
      </c>
      <c r="AF2610" t="b">
        <f t="shared" si="40"/>
        <v>1</v>
      </c>
      <c r="AG2610" t="b">
        <f>IF(Table1[[#This Row],[bank_type]] = "Private Nonprofit", TRUE, FALSE)</f>
        <v>0</v>
      </c>
    </row>
    <row r="2611" spans="1:33" x14ac:dyDescent="0.2">
      <c r="A2611">
        <v>3719</v>
      </c>
      <c r="B2611" t="s">
        <v>10474</v>
      </c>
      <c r="C2611" s="1">
        <v>39293</v>
      </c>
      <c r="D2611" s="1">
        <v>39293</v>
      </c>
      <c r="E2611" t="s">
        <v>10475</v>
      </c>
      <c r="F2611" t="b">
        <v>1</v>
      </c>
      <c r="K2611" t="s">
        <v>24</v>
      </c>
      <c r="L2611" t="s">
        <v>703</v>
      </c>
      <c r="M2611" t="s">
        <v>2981</v>
      </c>
      <c r="N2611">
        <v>35.197896641207201</v>
      </c>
      <c r="O2611">
        <v>-83.337645173375805</v>
      </c>
      <c r="P2611" t="s">
        <v>27</v>
      </c>
      <c r="Q2611" t="s">
        <v>28</v>
      </c>
      <c r="R2611" t="s">
        <v>28</v>
      </c>
      <c r="S2611" t="s">
        <v>28</v>
      </c>
      <c r="T2611" t="s">
        <v>28</v>
      </c>
      <c r="U2611" t="s">
        <v>28</v>
      </c>
      <c r="V2611" t="s">
        <v>28</v>
      </c>
      <c r="W2611" t="s">
        <v>28</v>
      </c>
      <c r="X2611" t="s">
        <v>28</v>
      </c>
      <c r="Y2611" t="s">
        <v>28</v>
      </c>
      <c r="Z2611" t="s">
        <v>28</v>
      </c>
      <c r="AA2611" t="s">
        <v>28</v>
      </c>
      <c r="AB2611" t="s">
        <v>28</v>
      </c>
      <c r="AC2611" t="s">
        <v>28</v>
      </c>
      <c r="AD2611" t="s">
        <v>28</v>
      </c>
      <c r="AE2611" t="s">
        <v>28</v>
      </c>
      <c r="AF2611" t="b">
        <f t="shared" si="40"/>
        <v>1</v>
      </c>
      <c r="AG2611" t="b">
        <f>IF(Table1[[#This Row],[bank_type]] = "Private Nonprofit", TRUE, FALSE)</f>
        <v>0</v>
      </c>
    </row>
    <row r="2612" spans="1:33" x14ac:dyDescent="0.2">
      <c r="A2612">
        <v>4792</v>
      </c>
      <c r="B2612" t="s">
        <v>10476</v>
      </c>
      <c r="C2612" s="1">
        <v>43672</v>
      </c>
      <c r="D2612" s="1">
        <v>43672</v>
      </c>
      <c r="E2612" t="s">
        <v>10477</v>
      </c>
      <c r="F2612" t="b">
        <v>1</v>
      </c>
      <c r="G2612" t="s">
        <v>67</v>
      </c>
      <c r="J2612" t="s">
        <v>68</v>
      </c>
      <c r="K2612" t="s">
        <v>24</v>
      </c>
      <c r="L2612" t="s">
        <v>703</v>
      </c>
      <c r="M2612" t="s">
        <v>10478</v>
      </c>
      <c r="N2612">
        <v>36.030644000000002</v>
      </c>
      <c r="O2612">
        <v>-80.500865000000005</v>
      </c>
      <c r="P2612" t="s">
        <v>27</v>
      </c>
      <c r="Q2612" t="s">
        <v>10215</v>
      </c>
      <c r="R2612" t="s">
        <v>10216</v>
      </c>
      <c r="S2612" t="s">
        <v>1124</v>
      </c>
      <c r="T2612" t="s">
        <v>703</v>
      </c>
      <c r="U2612" t="s">
        <v>10217</v>
      </c>
      <c r="V2612" t="s">
        <v>28</v>
      </c>
      <c r="W2612" t="s">
        <v>4494</v>
      </c>
      <c r="X2612" t="s">
        <v>786</v>
      </c>
      <c r="Y2612" t="s">
        <v>10225</v>
      </c>
      <c r="Z2612" t="s">
        <v>10216</v>
      </c>
      <c r="AA2612" t="s">
        <v>1124</v>
      </c>
      <c r="AB2612" t="s">
        <v>703</v>
      </c>
      <c r="AC2612">
        <v>27699</v>
      </c>
      <c r="AD2612" t="s">
        <v>34</v>
      </c>
      <c r="AE2612" t="s">
        <v>28</v>
      </c>
      <c r="AF2612" t="b">
        <f t="shared" si="40"/>
        <v>1</v>
      </c>
      <c r="AG2612" t="b">
        <f>IF(Table1[[#This Row],[bank_type]] = "Private Nonprofit", TRUE, FALSE)</f>
        <v>0</v>
      </c>
    </row>
    <row r="2613" spans="1:33" x14ac:dyDescent="0.2">
      <c r="A2613">
        <v>5499</v>
      </c>
      <c r="B2613" t="s">
        <v>10479</v>
      </c>
      <c r="C2613" s="1">
        <v>43741</v>
      </c>
      <c r="D2613" s="1">
        <v>43741</v>
      </c>
      <c r="E2613" t="s">
        <v>10480</v>
      </c>
      <c r="F2613" t="b">
        <v>1</v>
      </c>
      <c r="G2613" t="s">
        <v>67</v>
      </c>
      <c r="J2613" t="s">
        <v>68</v>
      </c>
      <c r="K2613" t="s">
        <v>24</v>
      </c>
      <c r="L2613" t="s">
        <v>703</v>
      </c>
      <c r="M2613" t="s">
        <v>2994</v>
      </c>
      <c r="N2613">
        <v>36.162562000000001</v>
      </c>
      <c r="O2613">
        <v>-78.910067999999995</v>
      </c>
      <c r="P2613" t="s">
        <v>27</v>
      </c>
      <c r="Q2613" t="s">
        <v>10215</v>
      </c>
      <c r="R2613" t="s">
        <v>10216</v>
      </c>
      <c r="S2613" t="s">
        <v>1124</v>
      </c>
      <c r="T2613" t="s">
        <v>703</v>
      </c>
      <c r="U2613" t="s">
        <v>10217</v>
      </c>
      <c r="V2613" t="s">
        <v>28</v>
      </c>
      <c r="W2613" t="s">
        <v>4494</v>
      </c>
      <c r="X2613" t="s">
        <v>786</v>
      </c>
      <c r="Y2613" t="s">
        <v>10225</v>
      </c>
      <c r="Z2613" t="s">
        <v>10216</v>
      </c>
      <c r="AA2613" t="s">
        <v>1124</v>
      </c>
      <c r="AB2613" t="s">
        <v>703</v>
      </c>
      <c r="AC2613">
        <v>27699</v>
      </c>
      <c r="AD2613" t="s">
        <v>39</v>
      </c>
      <c r="AE2613" t="s">
        <v>28</v>
      </c>
      <c r="AF2613" t="b">
        <f t="shared" si="40"/>
        <v>1</v>
      </c>
      <c r="AG2613" t="b">
        <f>IF(Table1[[#This Row],[bank_type]] = "Private Nonprofit", TRUE, FALSE)</f>
        <v>0</v>
      </c>
    </row>
    <row r="2614" spans="1:33" x14ac:dyDescent="0.2">
      <c r="A2614">
        <v>4164</v>
      </c>
      <c r="B2614" t="s">
        <v>10481</v>
      </c>
      <c r="C2614" s="1">
        <v>37462</v>
      </c>
      <c r="D2614" s="1">
        <v>42433</v>
      </c>
      <c r="E2614" t="s">
        <v>10482</v>
      </c>
      <c r="F2614" t="b">
        <v>1</v>
      </c>
      <c r="K2614" t="s">
        <v>362</v>
      </c>
      <c r="L2614" t="s">
        <v>703</v>
      </c>
      <c r="M2614" t="s">
        <v>704</v>
      </c>
      <c r="N2614">
        <v>35.409657825315897</v>
      </c>
      <c r="O2614">
        <v>-80.821452873121302</v>
      </c>
      <c r="P2614" t="s">
        <v>27</v>
      </c>
      <c r="Q2614" t="s">
        <v>28</v>
      </c>
      <c r="R2614" t="s">
        <v>28</v>
      </c>
      <c r="S2614" t="s">
        <v>28</v>
      </c>
      <c r="T2614" t="s">
        <v>28</v>
      </c>
      <c r="U2614" t="s">
        <v>28</v>
      </c>
      <c r="V2614" t="s">
        <v>28</v>
      </c>
      <c r="W2614" t="s">
        <v>28</v>
      </c>
      <c r="X2614" t="s">
        <v>28</v>
      </c>
      <c r="Y2614" t="s">
        <v>28</v>
      </c>
      <c r="Z2614" t="s">
        <v>28</v>
      </c>
      <c r="AA2614" t="s">
        <v>28</v>
      </c>
      <c r="AB2614" t="s">
        <v>28</v>
      </c>
      <c r="AC2614" t="s">
        <v>28</v>
      </c>
      <c r="AD2614" t="s">
        <v>28</v>
      </c>
      <c r="AE2614" t="s">
        <v>28</v>
      </c>
      <c r="AF2614" t="b">
        <f t="shared" si="40"/>
        <v>1</v>
      </c>
      <c r="AG2614" t="b">
        <f>IF(Table1[[#This Row],[bank_type]] = "Private Nonprofit", TRUE, FALSE)</f>
        <v>0</v>
      </c>
    </row>
    <row r="2615" spans="1:33" x14ac:dyDescent="0.2">
      <c r="A2615">
        <v>3720</v>
      </c>
      <c r="B2615" t="s">
        <v>10483</v>
      </c>
      <c r="C2615" t="s">
        <v>28</v>
      </c>
      <c r="D2615" s="1">
        <v>42433</v>
      </c>
      <c r="E2615" t="s">
        <v>10484</v>
      </c>
      <c r="F2615" t="b">
        <v>1</v>
      </c>
      <c r="K2615" t="s">
        <v>362</v>
      </c>
      <c r="L2615" t="s">
        <v>703</v>
      </c>
      <c r="M2615" t="s">
        <v>1202</v>
      </c>
      <c r="N2615">
        <v>35.626012131842799</v>
      </c>
      <c r="O2615">
        <v>-79.658113104497204</v>
      </c>
      <c r="P2615" t="s">
        <v>27</v>
      </c>
      <c r="Q2615" t="s">
        <v>28</v>
      </c>
      <c r="R2615" t="s">
        <v>28</v>
      </c>
      <c r="S2615" t="s">
        <v>28</v>
      </c>
      <c r="T2615" t="s">
        <v>28</v>
      </c>
      <c r="U2615" t="s">
        <v>28</v>
      </c>
      <c r="V2615" t="s">
        <v>28</v>
      </c>
      <c r="W2615" t="s">
        <v>28</v>
      </c>
      <c r="X2615" t="s">
        <v>28</v>
      </c>
      <c r="Y2615" t="s">
        <v>28</v>
      </c>
      <c r="Z2615" t="s">
        <v>28</v>
      </c>
      <c r="AA2615" t="s">
        <v>28</v>
      </c>
      <c r="AB2615" t="s">
        <v>28</v>
      </c>
      <c r="AC2615" t="s">
        <v>28</v>
      </c>
      <c r="AD2615" t="s">
        <v>28</v>
      </c>
      <c r="AE2615" t="s">
        <v>28</v>
      </c>
      <c r="AF2615" t="b">
        <f t="shared" si="40"/>
        <v>1</v>
      </c>
      <c r="AG2615" t="b">
        <f>IF(Table1[[#This Row],[bank_type]] = "Private Nonprofit", TRUE, FALSE)</f>
        <v>0</v>
      </c>
    </row>
    <row r="2616" spans="1:33" x14ac:dyDescent="0.2">
      <c r="A2616">
        <v>4495</v>
      </c>
      <c r="B2616" t="s">
        <v>10485</v>
      </c>
      <c r="C2616" s="1">
        <v>43334</v>
      </c>
      <c r="D2616" s="1">
        <v>43334</v>
      </c>
      <c r="E2616" t="s">
        <v>10486</v>
      </c>
      <c r="F2616" t="b">
        <v>1</v>
      </c>
      <c r="G2616" t="s">
        <v>67</v>
      </c>
      <c r="J2616" t="s">
        <v>68</v>
      </c>
      <c r="K2616" t="s">
        <v>24</v>
      </c>
      <c r="L2616" t="s">
        <v>703</v>
      </c>
      <c r="M2616" t="s">
        <v>1202</v>
      </c>
      <c r="N2616">
        <v>35.822479999999999</v>
      </c>
      <c r="O2616">
        <v>-79.909589999999994</v>
      </c>
      <c r="P2616" t="s">
        <v>27</v>
      </c>
      <c r="Q2616" t="s">
        <v>10215</v>
      </c>
      <c r="R2616" t="s">
        <v>10216</v>
      </c>
      <c r="S2616" t="s">
        <v>1124</v>
      </c>
      <c r="T2616" t="s">
        <v>703</v>
      </c>
      <c r="U2616" t="s">
        <v>10217</v>
      </c>
      <c r="V2616" t="s">
        <v>28</v>
      </c>
      <c r="W2616" t="s">
        <v>4494</v>
      </c>
      <c r="X2616" t="s">
        <v>786</v>
      </c>
      <c r="Y2616" t="s">
        <v>10225</v>
      </c>
      <c r="Z2616" t="s">
        <v>10216</v>
      </c>
      <c r="AA2616" t="s">
        <v>1124</v>
      </c>
      <c r="AB2616" t="s">
        <v>703</v>
      </c>
      <c r="AC2616">
        <v>27699</v>
      </c>
      <c r="AD2616" t="s">
        <v>34</v>
      </c>
      <c r="AE2616" t="s">
        <v>28</v>
      </c>
      <c r="AF2616" t="b">
        <f t="shared" si="40"/>
        <v>1</v>
      </c>
      <c r="AG2616" t="b">
        <f>IF(Table1[[#This Row],[bank_type]] = "Private Nonprofit", TRUE, FALSE)</f>
        <v>0</v>
      </c>
    </row>
    <row r="2617" spans="1:33" x14ac:dyDescent="0.2">
      <c r="A2617">
        <v>3721</v>
      </c>
      <c r="B2617" t="s">
        <v>10487</v>
      </c>
      <c r="C2617" s="1">
        <v>41852</v>
      </c>
      <c r="D2617" s="1">
        <v>41852</v>
      </c>
      <c r="E2617" t="s">
        <v>10488</v>
      </c>
      <c r="F2617" t="b">
        <v>1</v>
      </c>
      <c r="G2617" t="s">
        <v>22</v>
      </c>
      <c r="J2617" t="s">
        <v>23</v>
      </c>
      <c r="K2617" t="s">
        <v>24</v>
      </c>
      <c r="L2617" t="s">
        <v>703</v>
      </c>
      <c r="M2617" t="s">
        <v>10289</v>
      </c>
      <c r="N2617">
        <v>34.966798886029501</v>
      </c>
      <c r="O2617">
        <v>-78.366773315348098</v>
      </c>
      <c r="P2617" t="s">
        <v>27</v>
      </c>
      <c r="Q2617" t="s">
        <v>10215</v>
      </c>
      <c r="R2617" t="s">
        <v>10216</v>
      </c>
      <c r="S2617" t="s">
        <v>1124</v>
      </c>
      <c r="T2617" t="s">
        <v>703</v>
      </c>
      <c r="U2617" t="s">
        <v>10217</v>
      </c>
      <c r="V2617" t="s">
        <v>28</v>
      </c>
      <c r="W2617" t="s">
        <v>4494</v>
      </c>
      <c r="X2617" t="s">
        <v>786</v>
      </c>
      <c r="Y2617" t="s">
        <v>10225</v>
      </c>
      <c r="Z2617" t="s">
        <v>10216</v>
      </c>
      <c r="AA2617" t="s">
        <v>1124</v>
      </c>
      <c r="AB2617" t="s">
        <v>703</v>
      </c>
      <c r="AC2617">
        <v>27699</v>
      </c>
      <c r="AD2617" t="s">
        <v>39</v>
      </c>
      <c r="AE2617" t="s">
        <v>28</v>
      </c>
      <c r="AF2617" t="b">
        <f t="shared" si="40"/>
        <v>1</v>
      </c>
      <c r="AG2617" t="b">
        <f>IF(Table1[[#This Row],[bank_type]] = "Private Nonprofit", TRUE, FALSE)</f>
        <v>0</v>
      </c>
    </row>
    <row r="2618" spans="1:33" x14ac:dyDescent="0.2">
      <c r="A2618">
        <v>3722</v>
      </c>
      <c r="B2618" t="s">
        <v>10489</v>
      </c>
      <c r="C2618" t="s">
        <v>28</v>
      </c>
      <c r="D2618" s="1">
        <v>44159</v>
      </c>
      <c r="E2618" t="s">
        <v>10490</v>
      </c>
      <c r="F2618" t="b">
        <v>1</v>
      </c>
      <c r="G2618" t="s">
        <v>67</v>
      </c>
      <c r="J2618" t="s">
        <v>68</v>
      </c>
      <c r="K2618" t="s">
        <v>362</v>
      </c>
      <c r="L2618" t="s">
        <v>703</v>
      </c>
      <c r="M2618" t="s">
        <v>10245</v>
      </c>
      <c r="N2618">
        <v>36.050639351976997</v>
      </c>
      <c r="O2618">
        <v>-78.330943035070206</v>
      </c>
      <c r="P2618" t="s">
        <v>27</v>
      </c>
      <c r="Q2618" t="s">
        <v>28</v>
      </c>
      <c r="R2618" t="s">
        <v>28</v>
      </c>
      <c r="S2618" t="s">
        <v>28</v>
      </c>
      <c r="T2618" t="s">
        <v>28</v>
      </c>
      <c r="U2618" t="s">
        <v>28</v>
      </c>
      <c r="V2618" t="s">
        <v>28</v>
      </c>
      <c r="W2618" t="s">
        <v>28</v>
      </c>
      <c r="X2618" t="s">
        <v>28</v>
      </c>
      <c r="Y2618" t="s">
        <v>28</v>
      </c>
      <c r="Z2618" t="s">
        <v>28</v>
      </c>
      <c r="AA2618" t="s">
        <v>28</v>
      </c>
      <c r="AB2618" t="s">
        <v>28</v>
      </c>
      <c r="AC2618" t="s">
        <v>28</v>
      </c>
      <c r="AD2618" t="s">
        <v>28</v>
      </c>
      <c r="AE2618" t="s">
        <v>28</v>
      </c>
      <c r="AF2618" t="b">
        <f t="shared" si="40"/>
        <v>1</v>
      </c>
      <c r="AG2618" t="b">
        <f>IF(Table1[[#This Row],[bank_type]] = "Private Nonprofit", TRUE, FALSE)</f>
        <v>0</v>
      </c>
    </row>
    <row r="2619" spans="1:33" x14ac:dyDescent="0.2">
      <c r="A2619">
        <v>3723</v>
      </c>
      <c r="B2619" t="s">
        <v>10491</v>
      </c>
      <c r="C2619" s="1">
        <v>40109</v>
      </c>
      <c r="D2619" s="1">
        <v>41807</v>
      </c>
      <c r="E2619" t="s">
        <v>10492</v>
      </c>
      <c r="F2619" t="b">
        <v>1</v>
      </c>
      <c r="K2619" t="s">
        <v>362</v>
      </c>
      <c r="L2619" t="s">
        <v>703</v>
      </c>
      <c r="M2619" t="s">
        <v>10423</v>
      </c>
      <c r="N2619">
        <v>35.904959775381599</v>
      </c>
      <c r="O2619">
        <v>-79.027126306137305</v>
      </c>
      <c r="P2619" t="s">
        <v>27</v>
      </c>
      <c r="Q2619" t="s">
        <v>28</v>
      </c>
      <c r="R2619" t="s">
        <v>28</v>
      </c>
      <c r="S2619" t="s">
        <v>28</v>
      </c>
      <c r="T2619" t="s">
        <v>28</v>
      </c>
      <c r="U2619" t="s">
        <v>28</v>
      </c>
      <c r="V2619" t="s">
        <v>28</v>
      </c>
      <c r="W2619" t="s">
        <v>28</v>
      </c>
      <c r="X2619" t="s">
        <v>28</v>
      </c>
      <c r="Y2619" t="s">
        <v>28</v>
      </c>
      <c r="Z2619" t="s">
        <v>28</v>
      </c>
      <c r="AA2619" t="s">
        <v>28</v>
      </c>
      <c r="AB2619" t="s">
        <v>28</v>
      </c>
      <c r="AC2619" t="s">
        <v>28</v>
      </c>
      <c r="AD2619" t="s">
        <v>28</v>
      </c>
      <c r="AE2619" t="s">
        <v>28</v>
      </c>
      <c r="AF2619" t="b">
        <f t="shared" si="40"/>
        <v>1</v>
      </c>
      <c r="AG2619" t="b">
        <f>IF(Table1[[#This Row],[bank_type]] = "Private Nonprofit", TRUE, FALSE)</f>
        <v>0</v>
      </c>
    </row>
    <row r="2620" spans="1:33" x14ac:dyDescent="0.2">
      <c r="A2620">
        <v>3724</v>
      </c>
      <c r="B2620" t="s">
        <v>10493</v>
      </c>
      <c r="C2620" s="1">
        <v>38412</v>
      </c>
      <c r="D2620" s="1">
        <v>41480</v>
      </c>
      <c r="E2620" t="s">
        <v>10494</v>
      </c>
      <c r="F2620" t="b">
        <v>1</v>
      </c>
      <c r="K2620" t="s">
        <v>362</v>
      </c>
      <c r="L2620" t="s">
        <v>703</v>
      </c>
      <c r="M2620" t="s">
        <v>10495</v>
      </c>
      <c r="N2620">
        <v>36.2928922983725</v>
      </c>
      <c r="O2620">
        <v>-76.2163372998711</v>
      </c>
      <c r="P2620" t="s">
        <v>27</v>
      </c>
      <c r="Q2620" t="s">
        <v>28</v>
      </c>
      <c r="R2620" t="s">
        <v>28</v>
      </c>
      <c r="S2620" t="s">
        <v>28</v>
      </c>
      <c r="T2620" t="s">
        <v>28</v>
      </c>
      <c r="U2620" t="s">
        <v>28</v>
      </c>
      <c r="V2620" t="s">
        <v>28</v>
      </c>
      <c r="W2620" t="s">
        <v>28</v>
      </c>
      <c r="X2620" t="s">
        <v>28</v>
      </c>
      <c r="Y2620" t="s">
        <v>28</v>
      </c>
      <c r="Z2620" t="s">
        <v>28</v>
      </c>
      <c r="AA2620" t="s">
        <v>28</v>
      </c>
      <c r="AB2620" t="s">
        <v>28</v>
      </c>
      <c r="AC2620" t="s">
        <v>28</v>
      </c>
      <c r="AD2620" t="s">
        <v>28</v>
      </c>
      <c r="AE2620" t="s">
        <v>28</v>
      </c>
      <c r="AF2620" t="b">
        <f t="shared" si="40"/>
        <v>1</v>
      </c>
      <c r="AG2620" t="b">
        <f>IF(Table1[[#This Row],[bank_type]] = "Private Nonprofit", TRUE, FALSE)</f>
        <v>0</v>
      </c>
    </row>
    <row r="2621" spans="1:33" x14ac:dyDescent="0.2">
      <c r="A2621">
        <v>3725</v>
      </c>
      <c r="B2621" t="s">
        <v>10496</v>
      </c>
      <c r="C2621" t="s">
        <v>28</v>
      </c>
      <c r="D2621" s="1">
        <v>42433</v>
      </c>
      <c r="E2621" t="s">
        <v>10497</v>
      </c>
      <c r="F2621" t="b">
        <v>1</v>
      </c>
      <c r="K2621" t="s">
        <v>362</v>
      </c>
      <c r="L2621" t="s">
        <v>703</v>
      </c>
      <c r="M2621" t="s">
        <v>1136</v>
      </c>
      <c r="N2621">
        <v>35.769953589721503</v>
      </c>
      <c r="O2621">
        <v>-78.631085251537698</v>
      </c>
      <c r="P2621" t="s">
        <v>27</v>
      </c>
      <c r="Q2621" t="s">
        <v>28</v>
      </c>
      <c r="R2621" t="s">
        <v>28</v>
      </c>
      <c r="S2621" t="s">
        <v>28</v>
      </c>
      <c r="T2621" t="s">
        <v>28</v>
      </c>
      <c r="U2621" t="s">
        <v>28</v>
      </c>
      <c r="V2621" t="s">
        <v>28</v>
      </c>
      <c r="W2621" t="s">
        <v>28</v>
      </c>
      <c r="X2621" t="s">
        <v>28</v>
      </c>
      <c r="Y2621" t="s">
        <v>28</v>
      </c>
      <c r="Z2621" t="s">
        <v>28</v>
      </c>
      <c r="AA2621" t="s">
        <v>28</v>
      </c>
      <c r="AB2621" t="s">
        <v>28</v>
      </c>
      <c r="AC2621" t="s">
        <v>28</v>
      </c>
      <c r="AD2621" t="s">
        <v>28</v>
      </c>
      <c r="AE2621" t="s">
        <v>28</v>
      </c>
      <c r="AF2621" t="b">
        <f t="shared" si="40"/>
        <v>1</v>
      </c>
      <c r="AG2621" t="b">
        <f>IF(Table1[[#This Row],[bank_type]] = "Private Nonprofit", TRUE, FALSE)</f>
        <v>0</v>
      </c>
    </row>
    <row r="2622" spans="1:33" x14ac:dyDescent="0.2">
      <c r="A2622">
        <v>3726</v>
      </c>
      <c r="B2622" t="s">
        <v>10498</v>
      </c>
      <c r="C2622" t="s">
        <v>28</v>
      </c>
      <c r="D2622" s="1">
        <v>44230</v>
      </c>
      <c r="E2622" t="s">
        <v>10499</v>
      </c>
      <c r="F2622" t="b">
        <v>1</v>
      </c>
      <c r="K2622" t="s">
        <v>829</v>
      </c>
      <c r="L2622" t="s">
        <v>703</v>
      </c>
      <c r="M2622" t="s">
        <v>1136</v>
      </c>
      <c r="N2622">
        <v>35.890627553033198</v>
      </c>
      <c r="O2622">
        <v>-78.568873963560407</v>
      </c>
      <c r="P2622" t="s">
        <v>27</v>
      </c>
      <c r="Q2622" t="s">
        <v>28</v>
      </c>
      <c r="R2622" t="s">
        <v>28</v>
      </c>
      <c r="S2622" t="s">
        <v>28</v>
      </c>
      <c r="T2622" t="s">
        <v>28</v>
      </c>
      <c r="U2622" t="s">
        <v>28</v>
      </c>
      <c r="V2622" t="s">
        <v>28</v>
      </c>
      <c r="W2622" t="s">
        <v>28</v>
      </c>
      <c r="X2622" t="s">
        <v>28</v>
      </c>
      <c r="Y2622" t="s">
        <v>28</v>
      </c>
      <c r="Z2622" t="s">
        <v>28</v>
      </c>
      <c r="AA2622" t="s">
        <v>28</v>
      </c>
      <c r="AB2622" t="s">
        <v>28</v>
      </c>
      <c r="AC2622" t="s">
        <v>28</v>
      </c>
      <c r="AD2622" t="s">
        <v>28</v>
      </c>
      <c r="AE2622" t="s">
        <v>28</v>
      </c>
      <c r="AF2622" t="b">
        <f t="shared" si="40"/>
        <v>1</v>
      </c>
      <c r="AG2622" t="b">
        <f>IF(Table1[[#This Row],[bank_type]] = "Private Nonprofit", TRUE, FALSE)</f>
        <v>0</v>
      </c>
    </row>
    <row r="2623" spans="1:33" x14ac:dyDescent="0.2">
      <c r="A2623">
        <v>3727</v>
      </c>
      <c r="B2623" t="s">
        <v>10500</v>
      </c>
      <c r="C2623" t="s">
        <v>28</v>
      </c>
      <c r="D2623" s="1">
        <v>44159</v>
      </c>
      <c r="E2623" t="s">
        <v>10501</v>
      </c>
      <c r="F2623" t="b">
        <v>1</v>
      </c>
      <c r="K2623" t="s">
        <v>362</v>
      </c>
      <c r="L2623" t="s">
        <v>703</v>
      </c>
      <c r="M2623" t="s">
        <v>10502</v>
      </c>
      <c r="N2623">
        <v>36.152001974959099</v>
      </c>
      <c r="O2623">
        <v>-76.718866393823205</v>
      </c>
      <c r="P2623" t="s">
        <v>27</v>
      </c>
      <c r="Q2623" t="s">
        <v>28</v>
      </c>
      <c r="R2623" t="s">
        <v>28</v>
      </c>
      <c r="S2623" t="s">
        <v>28</v>
      </c>
      <c r="T2623" t="s">
        <v>28</v>
      </c>
      <c r="U2623" t="s">
        <v>28</v>
      </c>
      <c r="V2623" t="s">
        <v>28</v>
      </c>
      <c r="W2623" t="s">
        <v>28</v>
      </c>
      <c r="X2623" t="s">
        <v>28</v>
      </c>
      <c r="Y2623" t="s">
        <v>28</v>
      </c>
      <c r="Z2623" t="s">
        <v>28</v>
      </c>
      <c r="AA2623" t="s">
        <v>28</v>
      </c>
      <c r="AB2623" t="s">
        <v>28</v>
      </c>
      <c r="AC2623" t="s">
        <v>28</v>
      </c>
      <c r="AD2623" t="s">
        <v>28</v>
      </c>
      <c r="AE2623" t="s">
        <v>28</v>
      </c>
      <c r="AF2623" t="b">
        <f t="shared" si="40"/>
        <v>1</v>
      </c>
      <c r="AG2623" t="b">
        <f>IF(Table1[[#This Row],[bank_type]] = "Private Nonprofit", TRUE, FALSE)</f>
        <v>0</v>
      </c>
    </row>
    <row r="2624" spans="1:33" x14ac:dyDescent="0.2">
      <c r="A2624">
        <v>7117</v>
      </c>
      <c r="B2624" t="s">
        <v>10503</v>
      </c>
      <c r="C2624" s="1">
        <v>45678</v>
      </c>
      <c r="D2624" s="1">
        <v>45678</v>
      </c>
      <c r="E2624" t="s">
        <v>10504</v>
      </c>
      <c r="F2624" t="b">
        <v>1</v>
      </c>
      <c r="G2624" t="s">
        <v>22</v>
      </c>
      <c r="J2624" t="s">
        <v>23</v>
      </c>
      <c r="K2624" t="s">
        <v>42</v>
      </c>
      <c r="L2624" t="s">
        <v>703</v>
      </c>
      <c r="M2624" t="s">
        <v>10505</v>
      </c>
      <c r="N2624">
        <v>34.827423000000003</v>
      </c>
      <c r="O2624">
        <v>-78.810630000000003</v>
      </c>
      <c r="P2624" t="s">
        <v>27</v>
      </c>
      <c r="Q2624" t="s">
        <v>10215</v>
      </c>
      <c r="R2624" t="s">
        <v>10216</v>
      </c>
      <c r="S2624" t="s">
        <v>1124</v>
      </c>
      <c r="T2624" t="s">
        <v>703</v>
      </c>
      <c r="U2624" t="s">
        <v>10217</v>
      </c>
      <c r="V2624" t="s">
        <v>28</v>
      </c>
      <c r="W2624" t="s">
        <v>10400</v>
      </c>
      <c r="X2624" t="s">
        <v>10401</v>
      </c>
      <c r="Y2624" t="s">
        <v>10402</v>
      </c>
      <c r="Z2624" t="s">
        <v>10403</v>
      </c>
      <c r="AA2624" t="s">
        <v>28</v>
      </c>
      <c r="AB2624" t="s">
        <v>28</v>
      </c>
      <c r="AC2624" t="s">
        <v>28</v>
      </c>
      <c r="AD2624" t="s">
        <v>60</v>
      </c>
      <c r="AE2624" t="s">
        <v>10404</v>
      </c>
      <c r="AF2624" t="b">
        <f t="shared" si="40"/>
        <v>1</v>
      </c>
      <c r="AG2624" t="b">
        <f>IF(Table1[[#This Row],[bank_type]] = "Private Nonprofit", TRUE, FALSE)</f>
        <v>0</v>
      </c>
    </row>
    <row r="2625" spans="1:33" x14ac:dyDescent="0.2">
      <c r="A2625">
        <v>7117</v>
      </c>
      <c r="B2625" t="s">
        <v>10503</v>
      </c>
      <c r="C2625" s="1">
        <v>45678</v>
      </c>
      <c r="D2625" s="1">
        <v>45678</v>
      </c>
      <c r="E2625" t="s">
        <v>10504</v>
      </c>
      <c r="F2625" t="b">
        <v>1</v>
      </c>
      <c r="G2625" t="s">
        <v>22</v>
      </c>
      <c r="J2625" t="s">
        <v>23</v>
      </c>
      <c r="K2625" t="s">
        <v>42</v>
      </c>
      <c r="L2625" t="s">
        <v>703</v>
      </c>
      <c r="M2625" t="s">
        <v>10505</v>
      </c>
      <c r="N2625">
        <v>34.827423000000003</v>
      </c>
      <c r="O2625">
        <v>-78.810630000000003</v>
      </c>
      <c r="P2625" t="s">
        <v>27</v>
      </c>
      <c r="Q2625" t="s">
        <v>10215</v>
      </c>
      <c r="R2625" t="s">
        <v>10216</v>
      </c>
      <c r="S2625" t="s">
        <v>1124</v>
      </c>
      <c r="T2625" t="s">
        <v>703</v>
      </c>
      <c r="U2625" t="s">
        <v>10217</v>
      </c>
      <c r="V2625" t="s">
        <v>28</v>
      </c>
      <c r="W2625" t="s">
        <v>4494</v>
      </c>
      <c r="X2625" t="s">
        <v>786</v>
      </c>
      <c r="Y2625" t="s">
        <v>10225</v>
      </c>
      <c r="Z2625" t="s">
        <v>10216</v>
      </c>
      <c r="AA2625" t="s">
        <v>1124</v>
      </c>
      <c r="AB2625" t="s">
        <v>703</v>
      </c>
      <c r="AC2625">
        <v>27699</v>
      </c>
      <c r="AD2625" t="s">
        <v>39</v>
      </c>
      <c r="AE2625" t="s">
        <v>28</v>
      </c>
      <c r="AF2625" t="b">
        <f t="shared" si="40"/>
        <v>1</v>
      </c>
      <c r="AG2625" t="b">
        <f>IF(Table1[[#This Row],[bank_type]] = "Private Nonprofit", TRUE, FALSE)</f>
        <v>0</v>
      </c>
    </row>
    <row r="2626" spans="1:33" x14ac:dyDescent="0.2">
      <c r="A2626">
        <v>3728</v>
      </c>
      <c r="B2626" t="s">
        <v>10506</v>
      </c>
      <c r="C2626" s="1">
        <v>38057</v>
      </c>
      <c r="D2626" s="1">
        <v>40765</v>
      </c>
      <c r="E2626" t="s">
        <v>10507</v>
      </c>
      <c r="F2626" t="b">
        <v>1</v>
      </c>
      <c r="K2626" t="s">
        <v>362</v>
      </c>
      <c r="L2626" t="s">
        <v>703</v>
      </c>
      <c r="M2626" t="s">
        <v>10358</v>
      </c>
      <c r="N2626">
        <v>34.936062442860099</v>
      </c>
      <c r="O2626">
        <v>-80.098837326323704</v>
      </c>
      <c r="P2626" t="s">
        <v>27</v>
      </c>
      <c r="Q2626" t="s">
        <v>28</v>
      </c>
      <c r="R2626" t="s">
        <v>28</v>
      </c>
      <c r="S2626" t="s">
        <v>28</v>
      </c>
      <c r="T2626" t="s">
        <v>28</v>
      </c>
      <c r="U2626" t="s">
        <v>28</v>
      </c>
      <c r="V2626" t="s">
        <v>28</v>
      </c>
      <c r="W2626" t="s">
        <v>28</v>
      </c>
      <c r="X2626" t="s">
        <v>28</v>
      </c>
      <c r="Y2626" t="s">
        <v>28</v>
      </c>
      <c r="Z2626" t="s">
        <v>28</v>
      </c>
      <c r="AA2626" t="s">
        <v>28</v>
      </c>
      <c r="AB2626" t="s">
        <v>28</v>
      </c>
      <c r="AC2626" t="s">
        <v>28</v>
      </c>
      <c r="AD2626" t="s">
        <v>28</v>
      </c>
      <c r="AE2626" t="s">
        <v>28</v>
      </c>
      <c r="AF2626" t="b">
        <f t="shared" si="40"/>
        <v>1</v>
      </c>
      <c r="AG2626" t="b">
        <f>IF(Table1[[#This Row],[bank_type]] = "Private Nonprofit", TRUE, FALSE)</f>
        <v>0</v>
      </c>
    </row>
    <row r="2627" spans="1:33" x14ac:dyDescent="0.2">
      <c r="A2627">
        <v>3729</v>
      </c>
      <c r="B2627" t="s">
        <v>10508</v>
      </c>
      <c r="C2627" s="1">
        <v>40033</v>
      </c>
      <c r="D2627" s="1">
        <v>45510</v>
      </c>
      <c r="E2627" t="s">
        <v>10509</v>
      </c>
      <c r="F2627" t="b">
        <v>1</v>
      </c>
      <c r="K2627" t="s">
        <v>76</v>
      </c>
      <c r="L2627" t="s">
        <v>703</v>
      </c>
      <c r="M2627" t="s">
        <v>10292</v>
      </c>
      <c r="N2627">
        <v>35.277777775591098</v>
      </c>
      <c r="O2627">
        <v>-79.985765379010004</v>
      </c>
      <c r="P2627" t="s">
        <v>27</v>
      </c>
      <c r="Q2627" t="s">
        <v>10215</v>
      </c>
      <c r="R2627" t="s">
        <v>10216</v>
      </c>
      <c r="S2627" t="s">
        <v>1124</v>
      </c>
      <c r="T2627" t="s">
        <v>703</v>
      </c>
      <c r="U2627" t="s">
        <v>10217</v>
      </c>
      <c r="V2627" t="s">
        <v>28</v>
      </c>
      <c r="W2627" t="s">
        <v>4494</v>
      </c>
      <c r="X2627" t="s">
        <v>786</v>
      </c>
      <c r="Y2627" t="s">
        <v>10225</v>
      </c>
      <c r="Z2627" t="s">
        <v>10216</v>
      </c>
      <c r="AA2627" t="s">
        <v>1124</v>
      </c>
      <c r="AB2627" t="s">
        <v>703</v>
      </c>
      <c r="AC2627">
        <v>27699</v>
      </c>
      <c r="AD2627" t="s">
        <v>60</v>
      </c>
      <c r="AE2627" t="s">
        <v>28</v>
      </c>
      <c r="AF2627" t="b">
        <f t="shared" ref="AF2627:AF2690" si="41">IF(P2627="Public Commercial",TRUE,FALSE)</f>
        <v>1</v>
      </c>
      <c r="AG2627" t="b">
        <f>IF(Table1[[#This Row],[bank_type]] = "Private Nonprofit", TRUE, FALSE)</f>
        <v>0</v>
      </c>
    </row>
    <row r="2628" spans="1:33" x14ac:dyDescent="0.2">
      <c r="A2628">
        <v>3729</v>
      </c>
      <c r="B2628" t="s">
        <v>10508</v>
      </c>
      <c r="C2628" s="1">
        <v>40033</v>
      </c>
      <c r="D2628" s="1">
        <v>45510</v>
      </c>
      <c r="E2628" t="s">
        <v>10509</v>
      </c>
      <c r="F2628" t="b">
        <v>1</v>
      </c>
      <c r="K2628" t="s">
        <v>76</v>
      </c>
      <c r="L2628" t="s">
        <v>703</v>
      </c>
      <c r="M2628" t="s">
        <v>10292</v>
      </c>
      <c r="N2628">
        <v>35.277777775591098</v>
      </c>
      <c r="O2628">
        <v>-79.985765379010004</v>
      </c>
      <c r="P2628" t="s">
        <v>27</v>
      </c>
      <c r="Q2628" t="s">
        <v>10215</v>
      </c>
      <c r="R2628" t="s">
        <v>10216</v>
      </c>
      <c r="S2628" t="s">
        <v>1124</v>
      </c>
      <c r="T2628" t="s">
        <v>703</v>
      </c>
      <c r="U2628" t="s">
        <v>10217</v>
      </c>
      <c r="V2628" t="s">
        <v>28</v>
      </c>
      <c r="W2628" t="s">
        <v>10464</v>
      </c>
      <c r="X2628" t="s">
        <v>10465</v>
      </c>
      <c r="Y2628" t="s">
        <v>10466</v>
      </c>
      <c r="Z2628" t="s">
        <v>28</v>
      </c>
      <c r="AA2628" t="s">
        <v>28</v>
      </c>
      <c r="AB2628" t="s">
        <v>28</v>
      </c>
      <c r="AC2628" t="s">
        <v>28</v>
      </c>
      <c r="AD2628" t="s">
        <v>34</v>
      </c>
      <c r="AE2628" t="s">
        <v>28</v>
      </c>
      <c r="AF2628" t="b">
        <f t="shared" si="41"/>
        <v>1</v>
      </c>
      <c r="AG2628" t="b">
        <f>IF(Table1[[#This Row],[bank_type]] = "Private Nonprofit", TRUE, FALSE)</f>
        <v>0</v>
      </c>
    </row>
    <row r="2629" spans="1:33" x14ac:dyDescent="0.2">
      <c r="A2629">
        <v>3730</v>
      </c>
      <c r="B2629" t="s">
        <v>10510</v>
      </c>
      <c r="C2629" s="1">
        <v>38748</v>
      </c>
      <c r="D2629" s="1">
        <v>42436</v>
      </c>
      <c r="E2629" t="s">
        <v>10511</v>
      </c>
      <c r="F2629" t="b">
        <v>1</v>
      </c>
      <c r="K2629" t="s">
        <v>362</v>
      </c>
      <c r="L2629" t="s">
        <v>703</v>
      </c>
      <c r="M2629" t="s">
        <v>10395</v>
      </c>
      <c r="N2629">
        <v>34.808997371152202</v>
      </c>
      <c r="O2629">
        <v>-77.123412784852903</v>
      </c>
      <c r="P2629" t="s">
        <v>27</v>
      </c>
      <c r="Q2629" t="s">
        <v>28</v>
      </c>
      <c r="R2629" t="s">
        <v>28</v>
      </c>
      <c r="S2629" t="s">
        <v>28</v>
      </c>
      <c r="T2629" t="s">
        <v>28</v>
      </c>
      <c r="U2629" t="s">
        <v>28</v>
      </c>
      <c r="V2629" t="s">
        <v>28</v>
      </c>
      <c r="W2629" t="s">
        <v>28</v>
      </c>
      <c r="X2629" t="s">
        <v>28</v>
      </c>
      <c r="Y2629" t="s">
        <v>28</v>
      </c>
      <c r="Z2629" t="s">
        <v>28</v>
      </c>
      <c r="AA2629" t="s">
        <v>28</v>
      </c>
      <c r="AB2629" t="s">
        <v>28</v>
      </c>
      <c r="AC2629" t="s">
        <v>28</v>
      </c>
      <c r="AD2629" t="s">
        <v>28</v>
      </c>
      <c r="AE2629" t="s">
        <v>28</v>
      </c>
      <c r="AF2629" t="b">
        <f t="shared" si="41"/>
        <v>1</v>
      </c>
      <c r="AG2629" t="b">
        <f>IF(Table1[[#This Row],[bank_type]] = "Private Nonprofit", TRUE, FALSE)</f>
        <v>0</v>
      </c>
    </row>
    <row r="2630" spans="1:33" x14ac:dyDescent="0.2">
      <c r="A2630">
        <v>3731</v>
      </c>
      <c r="B2630" t="s">
        <v>10512</v>
      </c>
      <c r="C2630" s="1">
        <v>37341</v>
      </c>
      <c r="D2630" s="1">
        <v>40921</v>
      </c>
      <c r="E2630" t="s">
        <v>10513</v>
      </c>
      <c r="F2630" t="b">
        <v>1</v>
      </c>
      <c r="K2630" t="s">
        <v>362</v>
      </c>
      <c r="L2630" t="s">
        <v>703</v>
      </c>
      <c r="M2630" t="s">
        <v>2853</v>
      </c>
      <c r="N2630">
        <v>35.3490894381479</v>
      </c>
      <c r="O2630">
        <v>-82.455395653074305</v>
      </c>
      <c r="P2630" t="s">
        <v>27</v>
      </c>
      <c r="Q2630" t="s">
        <v>28</v>
      </c>
      <c r="R2630" t="s">
        <v>28</v>
      </c>
      <c r="S2630" t="s">
        <v>28</v>
      </c>
      <c r="T2630" t="s">
        <v>28</v>
      </c>
      <c r="U2630" t="s">
        <v>28</v>
      </c>
      <c r="V2630" t="s">
        <v>28</v>
      </c>
      <c r="W2630" t="s">
        <v>28</v>
      </c>
      <c r="X2630" t="s">
        <v>28</v>
      </c>
      <c r="Y2630" t="s">
        <v>28</v>
      </c>
      <c r="Z2630" t="s">
        <v>28</v>
      </c>
      <c r="AA2630" t="s">
        <v>28</v>
      </c>
      <c r="AB2630" t="s">
        <v>28</v>
      </c>
      <c r="AC2630" t="s">
        <v>28</v>
      </c>
      <c r="AD2630" t="s">
        <v>28</v>
      </c>
      <c r="AE2630" t="s">
        <v>28</v>
      </c>
      <c r="AF2630" t="b">
        <f t="shared" si="41"/>
        <v>1</v>
      </c>
      <c r="AG2630" t="b">
        <f>IF(Table1[[#This Row],[bank_type]] = "Private Nonprofit", TRUE, FALSE)</f>
        <v>0</v>
      </c>
    </row>
    <row r="2631" spans="1:33" x14ac:dyDescent="0.2">
      <c r="A2631">
        <v>3732</v>
      </c>
      <c r="B2631" t="s">
        <v>10514</v>
      </c>
      <c r="C2631" s="1">
        <v>38523</v>
      </c>
      <c r="D2631" s="1">
        <v>41281</v>
      </c>
      <c r="E2631" t="s">
        <v>10515</v>
      </c>
      <c r="F2631" t="b">
        <v>1</v>
      </c>
      <c r="K2631" t="s">
        <v>362</v>
      </c>
      <c r="L2631" t="s">
        <v>703</v>
      </c>
      <c r="M2631" t="s">
        <v>10460</v>
      </c>
      <c r="N2631">
        <v>35.296666075598303</v>
      </c>
      <c r="O2631">
        <v>-81.987546799157897</v>
      </c>
      <c r="P2631" t="s">
        <v>27</v>
      </c>
      <c r="Q2631" t="s">
        <v>28</v>
      </c>
      <c r="R2631" t="s">
        <v>28</v>
      </c>
      <c r="S2631" t="s">
        <v>28</v>
      </c>
      <c r="T2631" t="s">
        <v>28</v>
      </c>
      <c r="U2631" t="s">
        <v>28</v>
      </c>
      <c r="V2631" t="s">
        <v>28</v>
      </c>
      <c r="W2631" t="s">
        <v>28</v>
      </c>
      <c r="X2631" t="s">
        <v>28</v>
      </c>
      <c r="Y2631" t="s">
        <v>28</v>
      </c>
      <c r="Z2631" t="s">
        <v>28</v>
      </c>
      <c r="AA2631" t="s">
        <v>28</v>
      </c>
      <c r="AB2631" t="s">
        <v>28</v>
      </c>
      <c r="AC2631" t="s">
        <v>28</v>
      </c>
      <c r="AD2631" t="s">
        <v>28</v>
      </c>
      <c r="AE2631" t="s">
        <v>28</v>
      </c>
      <c r="AF2631" t="b">
        <f t="shared" si="41"/>
        <v>1</v>
      </c>
      <c r="AG2631" t="b">
        <f>IF(Table1[[#This Row],[bank_type]] = "Private Nonprofit", TRUE, FALSE)</f>
        <v>0</v>
      </c>
    </row>
    <row r="2632" spans="1:33" x14ac:dyDescent="0.2">
      <c r="A2632">
        <v>4294</v>
      </c>
      <c r="B2632" t="s">
        <v>10516</v>
      </c>
      <c r="C2632" s="1">
        <v>41884</v>
      </c>
      <c r="D2632" s="1">
        <v>41884</v>
      </c>
      <c r="E2632" t="s">
        <v>10517</v>
      </c>
      <c r="F2632" t="b">
        <v>1</v>
      </c>
      <c r="G2632" t="s">
        <v>22</v>
      </c>
      <c r="J2632" t="s">
        <v>23</v>
      </c>
      <c r="K2632" t="s">
        <v>24</v>
      </c>
      <c r="L2632" t="s">
        <v>703</v>
      </c>
      <c r="M2632" t="s">
        <v>2981</v>
      </c>
      <c r="N2632">
        <v>35.215788562119101</v>
      </c>
      <c r="O2632">
        <v>-83.488560116773598</v>
      </c>
      <c r="P2632" t="s">
        <v>27</v>
      </c>
      <c r="Q2632" t="s">
        <v>28</v>
      </c>
      <c r="R2632" t="s">
        <v>28</v>
      </c>
      <c r="S2632" t="s">
        <v>28</v>
      </c>
      <c r="T2632" t="s">
        <v>28</v>
      </c>
      <c r="U2632" t="s">
        <v>28</v>
      </c>
      <c r="V2632" t="s">
        <v>28</v>
      </c>
      <c r="W2632" t="s">
        <v>28</v>
      </c>
      <c r="X2632" t="s">
        <v>28</v>
      </c>
      <c r="Y2632" t="s">
        <v>28</v>
      </c>
      <c r="Z2632" t="s">
        <v>28</v>
      </c>
      <c r="AA2632" t="s">
        <v>28</v>
      </c>
      <c r="AB2632" t="s">
        <v>28</v>
      </c>
      <c r="AC2632" t="s">
        <v>28</v>
      </c>
      <c r="AD2632" t="s">
        <v>28</v>
      </c>
      <c r="AE2632" t="s">
        <v>28</v>
      </c>
      <c r="AF2632" t="b">
        <f t="shared" si="41"/>
        <v>1</v>
      </c>
      <c r="AG2632" t="b">
        <f>IF(Table1[[#This Row],[bank_type]] = "Private Nonprofit", TRUE, FALSE)</f>
        <v>0</v>
      </c>
    </row>
    <row r="2633" spans="1:33" x14ac:dyDescent="0.2">
      <c r="A2633">
        <v>3733</v>
      </c>
      <c r="B2633" t="s">
        <v>10518</v>
      </c>
      <c r="C2633" t="s">
        <v>28</v>
      </c>
      <c r="D2633" s="1">
        <v>44159</v>
      </c>
      <c r="E2633" t="s">
        <v>10519</v>
      </c>
      <c r="F2633" t="b">
        <v>1</v>
      </c>
      <c r="K2633" t="s">
        <v>362</v>
      </c>
      <c r="L2633" t="s">
        <v>703</v>
      </c>
      <c r="M2633" t="s">
        <v>10240</v>
      </c>
      <c r="N2633">
        <v>35.339520286982399</v>
      </c>
      <c r="O2633">
        <v>-80.596224726315995</v>
      </c>
      <c r="P2633" t="s">
        <v>27</v>
      </c>
      <c r="Q2633" t="s">
        <v>28</v>
      </c>
      <c r="R2633" t="s">
        <v>28</v>
      </c>
      <c r="S2633" t="s">
        <v>28</v>
      </c>
      <c r="T2633" t="s">
        <v>28</v>
      </c>
      <c r="U2633" t="s">
        <v>28</v>
      </c>
      <c r="V2633" t="s">
        <v>28</v>
      </c>
      <c r="W2633" t="s">
        <v>28</v>
      </c>
      <c r="X2633" t="s">
        <v>28</v>
      </c>
      <c r="Y2633" t="s">
        <v>28</v>
      </c>
      <c r="Z2633" t="s">
        <v>28</v>
      </c>
      <c r="AA2633" t="s">
        <v>28</v>
      </c>
      <c r="AB2633" t="s">
        <v>28</v>
      </c>
      <c r="AC2633" t="s">
        <v>28</v>
      </c>
      <c r="AD2633" t="s">
        <v>28</v>
      </c>
      <c r="AE2633" t="s">
        <v>28</v>
      </c>
      <c r="AF2633" t="b">
        <f t="shared" si="41"/>
        <v>1</v>
      </c>
      <c r="AG2633" t="b">
        <f>IF(Table1[[#This Row],[bank_type]] = "Private Nonprofit", TRUE, FALSE)</f>
        <v>0</v>
      </c>
    </row>
    <row r="2634" spans="1:33" x14ac:dyDescent="0.2">
      <c r="A2634">
        <v>3734</v>
      </c>
      <c r="B2634" t="s">
        <v>10520</v>
      </c>
      <c r="C2634" t="s">
        <v>28</v>
      </c>
      <c r="D2634" s="1">
        <v>42436</v>
      </c>
      <c r="E2634" t="s">
        <v>10521</v>
      </c>
      <c r="F2634" t="b">
        <v>1</v>
      </c>
      <c r="K2634" t="s">
        <v>362</v>
      </c>
      <c r="L2634" t="s">
        <v>703</v>
      </c>
      <c r="M2634" t="s">
        <v>10423</v>
      </c>
      <c r="N2634">
        <v>35.930334194277499</v>
      </c>
      <c r="O2634">
        <v>-79.179483332759702</v>
      </c>
      <c r="P2634" t="s">
        <v>27</v>
      </c>
      <c r="Q2634" t="s">
        <v>28</v>
      </c>
      <c r="R2634" t="s">
        <v>28</v>
      </c>
      <c r="S2634" t="s">
        <v>28</v>
      </c>
      <c r="T2634" t="s">
        <v>28</v>
      </c>
      <c r="U2634" t="s">
        <v>28</v>
      </c>
      <c r="V2634" t="s">
        <v>28</v>
      </c>
      <c r="W2634" t="s">
        <v>28</v>
      </c>
      <c r="X2634" t="s">
        <v>28</v>
      </c>
      <c r="Y2634" t="s">
        <v>28</v>
      </c>
      <c r="Z2634" t="s">
        <v>28</v>
      </c>
      <c r="AA2634" t="s">
        <v>28</v>
      </c>
      <c r="AB2634" t="s">
        <v>28</v>
      </c>
      <c r="AC2634" t="s">
        <v>28</v>
      </c>
      <c r="AD2634" t="s">
        <v>28</v>
      </c>
      <c r="AE2634" t="s">
        <v>28</v>
      </c>
      <c r="AF2634" t="b">
        <f t="shared" si="41"/>
        <v>1</v>
      </c>
      <c r="AG2634" t="b">
        <f>IF(Table1[[#This Row],[bank_type]] = "Private Nonprofit", TRUE, FALSE)</f>
        <v>0</v>
      </c>
    </row>
    <row r="2635" spans="1:33" x14ac:dyDescent="0.2">
      <c r="A2635">
        <v>5958</v>
      </c>
      <c r="B2635" t="s">
        <v>10522</v>
      </c>
      <c r="C2635" t="s">
        <v>28</v>
      </c>
      <c r="D2635" s="1">
        <v>44665</v>
      </c>
      <c r="E2635" t="s">
        <v>10523</v>
      </c>
      <c r="F2635" t="b">
        <v>1</v>
      </c>
      <c r="G2635" t="s">
        <v>326</v>
      </c>
      <c r="J2635" t="s">
        <v>332</v>
      </c>
      <c r="K2635" t="s">
        <v>24</v>
      </c>
      <c r="L2635" t="s">
        <v>703</v>
      </c>
      <c r="M2635" t="s">
        <v>10250</v>
      </c>
      <c r="N2635">
        <v>35.855001000000001</v>
      </c>
      <c r="O2635">
        <v>-77.556802000000005</v>
      </c>
      <c r="P2635" t="s">
        <v>27</v>
      </c>
      <c r="Q2635" t="s">
        <v>10215</v>
      </c>
      <c r="R2635" t="s">
        <v>10216</v>
      </c>
      <c r="S2635" t="s">
        <v>1124</v>
      </c>
      <c r="T2635" t="s">
        <v>703</v>
      </c>
      <c r="U2635" t="s">
        <v>10217</v>
      </c>
      <c r="V2635" t="s">
        <v>28</v>
      </c>
      <c r="W2635" t="s">
        <v>1049</v>
      </c>
      <c r="X2635" t="s">
        <v>864</v>
      </c>
      <c r="Y2635" t="s">
        <v>10253</v>
      </c>
      <c r="Z2635" t="s">
        <v>28</v>
      </c>
      <c r="AA2635" t="s">
        <v>28</v>
      </c>
      <c r="AB2635" t="s">
        <v>28</v>
      </c>
      <c r="AC2635" t="s">
        <v>28</v>
      </c>
      <c r="AD2635" t="s">
        <v>39</v>
      </c>
      <c r="AE2635" t="s">
        <v>28</v>
      </c>
      <c r="AF2635" t="b">
        <f t="shared" si="41"/>
        <v>1</v>
      </c>
      <c r="AG2635" t="b">
        <f>IF(Table1[[#This Row],[bank_type]] = "Private Nonprofit", TRUE, FALSE)</f>
        <v>0</v>
      </c>
    </row>
    <row r="2636" spans="1:33" x14ac:dyDescent="0.2">
      <c r="A2636">
        <v>5958</v>
      </c>
      <c r="B2636" t="s">
        <v>10522</v>
      </c>
      <c r="C2636" t="s">
        <v>28</v>
      </c>
      <c r="D2636" s="1">
        <v>44665</v>
      </c>
      <c r="E2636" t="s">
        <v>10523</v>
      </c>
      <c r="F2636" t="b">
        <v>1</v>
      </c>
      <c r="G2636" t="s">
        <v>326</v>
      </c>
      <c r="J2636" t="s">
        <v>332</v>
      </c>
      <c r="K2636" t="s">
        <v>24</v>
      </c>
      <c r="L2636" t="s">
        <v>703</v>
      </c>
      <c r="M2636" t="s">
        <v>10250</v>
      </c>
      <c r="N2636">
        <v>35.855001000000001</v>
      </c>
      <c r="O2636">
        <v>-77.556802000000005</v>
      </c>
      <c r="P2636" t="s">
        <v>27</v>
      </c>
      <c r="Q2636" t="s">
        <v>10215</v>
      </c>
      <c r="R2636" t="s">
        <v>10216</v>
      </c>
      <c r="S2636" t="s">
        <v>1124</v>
      </c>
      <c r="T2636" t="s">
        <v>703</v>
      </c>
      <c r="U2636" t="s">
        <v>10217</v>
      </c>
      <c r="V2636" t="s">
        <v>28</v>
      </c>
      <c r="W2636" t="s">
        <v>4494</v>
      </c>
      <c r="X2636" t="s">
        <v>786</v>
      </c>
      <c r="Y2636" t="s">
        <v>10225</v>
      </c>
      <c r="Z2636" t="s">
        <v>10216</v>
      </c>
      <c r="AA2636" t="s">
        <v>1124</v>
      </c>
      <c r="AB2636" t="s">
        <v>703</v>
      </c>
      <c r="AC2636">
        <v>27699</v>
      </c>
      <c r="AD2636" t="s">
        <v>39</v>
      </c>
      <c r="AE2636" t="s">
        <v>28</v>
      </c>
      <c r="AF2636" t="b">
        <f t="shared" si="41"/>
        <v>1</v>
      </c>
      <c r="AG2636" t="b">
        <f>IF(Table1[[#This Row],[bank_type]] = "Private Nonprofit", TRUE, FALSE)</f>
        <v>0</v>
      </c>
    </row>
    <row r="2637" spans="1:33" x14ac:dyDescent="0.2">
      <c r="A2637">
        <v>3735</v>
      </c>
      <c r="B2637" t="s">
        <v>10524</v>
      </c>
      <c r="C2637" s="1">
        <v>39552</v>
      </c>
      <c r="D2637" s="1">
        <v>41740</v>
      </c>
      <c r="E2637" t="s">
        <v>10525</v>
      </c>
      <c r="F2637" t="b">
        <v>1</v>
      </c>
      <c r="K2637" t="s">
        <v>362</v>
      </c>
      <c r="L2637" t="s">
        <v>703</v>
      </c>
      <c r="M2637" t="s">
        <v>10526</v>
      </c>
      <c r="N2637">
        <v>34.459354156234198</v>
      </c>
      <c r="O2637">
        <v>-78.903322126093499</v>
      </c>
      <c r="P2637" t="s">
        <v>27</v>
      </c>
      <c r="Q2637" t="s">
        <v>28</v>
      </c>
      <c r="R2637" t="s">
        <v>28</v>
      </c>
      <c r="S2637" t="s">
        <v>28</v>
      </c>
      <c r="T2637" t="s">
        <v>28</v>
      </c>
      <c r="U2637" t="s">
        <v>28</v>
      </c>
      <c r="V2637" t="s">
        <v>28</v>
      </c>
      <c r="W2637" t="s">
        <v>28</v>
      </c>
      <c r="X2637" t="s">
        <v>28</v>
      </c>
      <c r="Y2637" t="s">
        <v>28</v>
      </c>
      <c r="Z2637" t="s">
        <v>28</v>
      </c>
      <c r="AA2637" t="s">
        <v>28</v>
      </c>
      <c r="AB2637" t="s">
        <v>28</v>
      </c>
      <c r="AC2637" t="s">
        <v>28</v>
      </c>
      <c r="AD2637" t="s">
        <v>28</v>
      </c>
      <c r="AE2637" t="s">
        <v>28</v>
      </c>
      <c r="AF2637" t="b">
        <f t="shared" si="41"/>
        <v>1</v>
      </c>
      <c r="AG2637" t="b">
        <f>IF(Table1[[#This Row],[bank_type]] = "Private Nonprofit", TRUE, FALSE)</f>
        <v>0</v>
      </c>
    </row>
    <row r="2638" spans="1:33" x14ac:dyDescent="0.2">
      <c r="A2638">
        <v>3736</v>
      </c>
      <c r="B2638" t="s">
        <v>10527</v>
      </c>
      <c r="C2638" t="s">
        <v>28</v>
      </c>
      <c r="D2638" s="1">
        <v>44244</v>
      </c>
      <c r="E2638" t="s">
        <v>10528</v>
      </c>
      <c r="F2638" t="b">
        <v>1</v>
      </c>
      <c r="K2638" t="s">
        <v>24</v>
      </c>
      <c r="L2638" t="s">
        <v>703</v>
      </c>
      <c r="M2638" t="s">
        <v>10529</v>
      </c>
      <c r="N2638">
        <v>35.938845043348401</v>
      </c>
      <c r="O2638">
        <v>-77.095525367696993</v>
      </c>
      <c r="P2638" t="s">
        <v>27</v>
      </c>
      <c r="Q2638" t="s">
        <v>28</v>
      </c>
      <c r="R2638" t="s">
        <v>28</v>
      </c>
      <c r="S2638" t="s">
        <v>28</v>
      </c>
      <c r="T2638" t="s">
        <v>28</v>
      </c>
      <c r="U2638" t="s">
        <v>28</v>
      </c>
      <c r="V2638" t="s">
        <v>28</v>
      </c>
      <c r="W2638" t="s">
        <v>28</v>
      </c>
      <c r="X2638" t="s">
        <v>28</v>
      </c>
      <c r="Y2638" t="s">
        <v>28</v>
      </c>
      <c r="Z2638" t="s">
        <v>28</v>
      </c>
      <c r="AA2638" t="s">
        <v>28</v>
      </c>
      <c r="AB2638" t="s">
        <v>28</v>
      </c>
      <c r="AC2638" t="s">
        <v>28</v>
      </c>
      <c r="AD2638" t="s">
        <v>28</v>
      </c>
      <c r="AE2638" t="s">
        <v>28</v>
      </c>
      <c r="AF2638" t="b">
        <f t="shared" si="41"/>
        <v>1</v>
      </c>
      <c r="AG2638" t="b">
        <f>IF(Table1[[#This Row],[bank_type]] = "Private Nonprofit", TRUE, FALSE)</f>
        <v>0</v>
      </c>
    </row>
    <row r="2639" spans="1:33" x14ac:dyDescent="0.2">
      <c r="A2639">
        <v>3737</v>
      </c>
      <c r="B2639" t="s">
        <v>10530</v>
      </c>
      <c r="C2639" s="1">
        <v>39051</v>
      </c>
      <c r="D2639" s="1">
        <v>41480</v>
      </c>
      <c r="E2639" t="s">
        <v>10531</v>
      </c>
      <c r="F2639" t="b">
        <v>1</v>
      </c>
      <c r="K2639" t="s">
        <v>362</v>
      </c>
      <c r="L2639" t="s">
        <v>703</v>
      </c>
      <c r="M2639" t="s">
        <v>10532</v>
      </c>
      <c r="N2639">
        <v>36.237647547447999</v>
      </c>
      <c r="O2639">
        <v>-77.473846465028004</v>
      </c>
      <c r="P2639" t="s">
        <v>27</v>
      </c>
      <c r="Q2639" t="s">
        <v>28</v>
      </c>
      <c r="R2639" t="s">
        <v>28</v>
      </c>
      <c r="S2639" t="s">
        <v>28</v>
      </c>
      <c r="T2639" t="s">
        <v>28</v>
      </c>
      <c r="U2639" t="s">
        <v>28</v>
      </c>
      <c r="V2639" t="s">
        <v>28</v>
      </c>
      <c r="W2639" t="s">
        <v>28</v>
      </c>
      <c r="X2639" t="s">
        <v>28</v>
      </c>
      <c r="Y2639" t="s">
        <v>28</v>
      </c>
      <c r="Z2639" t="s">
        <v>28</v>
      </c>
      <c r="AA2639" t="s">
        <v>28</v>
      </c>
      <c r="AB2639" t="s">
        <v>28</v>
      </c>
      <c r="AC2639" t="s">
        <v>28</v>
      </c>
      <c r="AD2639" t="s">
        <v>28</v>
      </c>
      <c r="AE2639" t="s">
        <v>28</v>
      </c>
      <c r="AF2639" t="b">
        <f t="shared" si="41"/>
        <v>1</v>
      </c>
      <c r="AG2639" t="b">
        <f>IF(Table1[[#This Row],[bank_type]] = "Private Nonprofit", TRUE, FALSE)</f>
        <v>0</v>
      </c>
    </row>
    <row r="2640" spans="1:33" x14ac:dyDescent="0.2">
      <c r="A2640">
        <v>5782</v>
      </c>
      <c r="B2640" t="s">
        <v>10533</v>
      </c>
      <c r="C2640" t="s">
        <v>28</v>
      </c>
      <c r="D2640" s="1">
        <v>44872</v>
      </c>
      <c r="E2640" t="s">
        <v>10534</v>
      </c>
      <c r="F2640" t="b">
        <v>1</v>
      </c>
      <c r="G2640" t="s">
        <v>22</v>
      </c>
      <c r="J2640" t="s">
        <v>68</v>
      </c>
      <c r="K2640" t="s">
        <v>24</v>
      </c>
      <c r="L2640" t="s">
        <v>703</v>
      </c>
      <c r="M2640" t="s">
        <v>6073</v>
      </c>
      <c r="N2640">
        <v>33.963700000000003</v>
      </c>
      <c r="O2640">
        <v>-78.480400000000003</v>
      </c>
      <c r="P2640" t="s">
        <v>27</v>
      </c>
      <c r="Q2640" t="s">
        <v>10215</v>
      </c>
      <c r="R2640" t="s">
        <v>10216</v>
      </c>
      <c r="S2640" t="s">
        <v>1124</v>
      </c>
      <c r="T2640" t="s">
        <v>703</v>
      </c>
      <c r="U2640" t="s">
        <v>10217</v>
      </c>
      <c r="V2640" t="s">
        <v>28</v>
      </c>
      <c r="W2640" t="s">
        <v>10535</v>
      </c>
      <c r="X2640" t="s">
        <v>2878</v>
      </c>
      <c r="Y2640" t="s">
        <v>10536</v>
      </c>
      <c r="Z2640" t="s">
        <v>28</v>
      </c>
      <c r="AA2640" t="s">
        <v>28</v>
      </c>
      <c r="AB2640" t="s">
        <v>28</v>
      </c>
      <c r="AC2640" t="s">
        <v>28</v>
      </c>
      <c r="AD2640" t="s">
        <v>39</v>
      </c>
      <c r="AE2640" t="s">
        <v>28</v>
      </c>
      <c r="AF2640" t="b">
        <f t="shared" si="41"/>
        <v>1</v>
      </c>
      <c r="AG2640" t="b">
        <f>IF(Table1[[#This Row],[bank_type]] = "Private Nonprofit", TRUE, FALSE)</f>
        <v>0</v>
      </c>
    </row>
    <row r="2641" spans="1:33" x14ac:dyDescent="0.2">
      <c r="A2641">
        <v>5782</v>
      </c>
      <c r="B2641" t="s">
        <v>10533</v>
      </c>
      <c r="C2641" t="s">
        <v>28</v>
      </c>
      <c r="D2641" s="1">
        <v>44872</v>
      </c>
      <c r="E2641" t="s">
        <v>10534</v>
      </c>
      <c r="F2641" t="b">
        <v>1</v>
      </c>
      <c r="G2641" t="s">
        <v>22</v>
      </c>
      <c r="J2641" t="s">
        <v>68</v>
      </c>
      <c r="K2641" t="s">
        <v>24</v>
      </c>
      <c r="L2641" t="s">
        <v>703</v>
      </c>
      <c r="M2641" t="s">
        <v>6073</v>
      </c>
      <c r="N2641">
        <v>33.963700000000003</v>
      </c>
      <c r="O2641">
        <v>-78.480400000000003</v>
      </c>
      <c r="P2641" t="s">
        <v>27</v>
      </c>
      <c r="Q2641" t="s">
        <v>10215</v>
      </c>
      <c r="R2641" t="s">
        <v>10216</v>
      </c>
      <c r="S2641" t="s">
        <v>1124</v>
      </c>
      <c r="T2641" t="s">
        <v>703</v>
      </c>
      <c r="U2641" t="s">
        <v>10217</v>
      </c>
      <c r="V2641" t="s">
        <v>28</v>
      </c>
      <c r="W2641" t="s">
        <v>4494</v>
      </c>
      <c r="X2641" t="s">
        <v>786</v>
      </c>
      <c r="Y2641" t="s">
        <v>10225</v>
      </c>
      <c r="Z2641" t="s">
        <v>10216</v>
      </c>
      <c r="AA2641" t="s">
        <v>1124</v>
      </c>
      <c r="AB2641" t="s">
        <v>703</v>
      </c>
      <c r="AC2641">
        <v>27699</v>
      </c>
      <c r="AD2641" t="s">
        <v>60</v>
      </c>
      <c r="AE2641" t="s">
        <v>28</v>
      </c>
      <c r="AF2641" t="b">
        <f t="shared" si="41"/>
        <v>1</v>
      </c>
      <c r="AG2641" t="b">
        <f>IF(Table1[[#This Row],[bank_type]] = "Private Nonprofit", TRUE, FALSE)</f>
        <v>0</v>
      </c>
    </row>
    <row r="2642" spans="1:33" x14ac:dyDescent="0.2">
      <c r="A2642">
        <v>5780</v>
      </c>
      <c r="B2642" t="s">
        <v>10537</v>
      </c>
      <c r="C2642" t="s">
        <v>28</v>
      </c>
      <c r="D2642" s="1">
        <v>44609</v>
      </c>
      <c r="E2642" t="s">
        <v>10538</v>
      </c>
      <c r="F2642" t="b">
        <v>1</v>
      </c>
      <c r="G2642" t="s">
        <v>22</v>
      </c>
      <c r="J2642" t="s">
        <v>68</v>
      </c>
      <c r="K2642" t="s">
        <v>24</v>
      </c>
      <c r="L2642" t="s">
        <v>703</v>
      </c>
      <c r="M2642" t="s">
        <v>10321</v>
      </c>
      <c r="N2642">
        <v>35.445345000000003</v>
      </c>
      <c r="O2642">
        <v>-78.967512999999997</v>
      </c>
      <c r="P2642" t="s">
        <v>27</v>
      </c>
      <c r="Q2642" t="s">
        <v>10215</v>
      </c>
      <c r="R2642" t="s">
        <v>10216</v>
      </c>
      <c r="S2642" t="s">
        <v>1124</v>
      </c>
      <c r="T2642" t="s">
        <v>703</v>
      </c>
      <c r="U2642" t="s">
        <v>10217</v>
      </c>
      <c r="V2642" t="s">
        <v>28</v>
      </c>
      <c r="W2642" t="s">
        <v>4494</v>
      </c>
      <c r="X2642" t="s">
        <v>786</v>
      </c>
      <c r="Y2642" t="s">
        <v>10225</v>
      </c>
      <c r="Z2642" t="s">
        <v>10216</v>
      </c>
      <c r="AA2642" t="s">
        <v>1124</v>
      </c>
      <c r="AB2642" t="s">
        <v>703</v>
      </c>
      <c r="AC2642">
        <v>27699</v>
      </c>
      <c r="AD2642" t="s">
        <v>60</v>
      </c>
      <c r="AE2642" t="s">
        <v>28</v>
      </c>
      <c r="AF2642" t="b">
        <f t="shared" si="41"/>
        <v>1</v>
      </c>
      <c r="AG2642" t="b">
        <f>IF(Table1[[#This Row],[bank_type]] = "Private Nonprofit", TRUE, FALSE)</f>
        <v>0</v>
      </c>
    </row>
    <row r="2643" spans="1:33" x14ac:dyDescent="0.2">
      <c r="A2643">
        <v>5858</v>
      </c>
      <c r="B2643" t="s">
        <v>10539</v>
      </c>
      <c r="C2643" t="s">
        <v>28</v>
      </c>
      <c r="D2643" s="1">
        <v>45001</v>
      </c>
      <c r="E2643" t="s">
        <v>10540</v>
      </c>
      <c r="F2643" t="b">
        <v>1</v>
      </c>
      <c r="K2643" t="s">
        <v>24</v>
      </c>
      <c r="L2643" t="s">
        <v>703</v>
      </c>
      <c r="M2643" t="s">
        <v>2981</v>
      </c>
      <c r="N2643">
        <v>35.10351</v>
      </c>
      <c r="O2643">
        <v>-83.454390000000004</v>
      </c>
      <c r="P2643" t="s">
        <v>27</v>
      </c>
      <c r="Q2643" t="s">
        <v>10215</v>
      </c>
      <c r="R2643" t="s">
        <v>10216</v>
      </c>
      <c r="S2643" t="s">
        <v>1124</v>
      </c>
      <c r="T2643" t="s">
        <v>703</v>
      </c>
      <c r="U2643" t="s">
        <v>10217</v>
      </c>
      <c r="V2643" t="s">
        <v>28</v>
      </c>
      <c r="W2643" t="s">
        <v>4494</v>
      </c>
      <c r="X2643" t="s">
        <v>786</v>
      </c>
      <c r="Y2643" t="s">
        <v>10225</v>
      </c>
      <c r="Z2643" t="s">
        <v>10216</v>
      </c>
      <c r="AA2643" t="s">
        <v>1124</v>
      </c>
      <c r="AB2643" t="s">
        <v>703</v>
      </c>
      <c r="AC2643">
        <v>27699</v>
      </c>
      <c r="AD2643" t="s">
        <v>39</v>
      </c>
      <c r="AE2643" t="s">
        <v>28</v>
      </c>
      <c r="AF2643" t="b">
        <f t="shared" si="41"/>
        <v>1</v>
      </c>
      <c r="AG2643" t="b">
        <f>IF(Table1[[#This Row],[bank_type]] = "Private Nonprofit", TRUE, FALSE)</f>
        <v>0</v>
      </c>
    </row>
    <row r="2644" spans="1:33" x14ac:dyDescent="0.2">
      <c r="A2644">
        <v>3738</v>
      </c>
      <c r="B2644" t="s">
        <v>10541</v>
      </c>
      <c r="C2644" t="s">
        <v>28</v>
      </c>
      <c r="D2644" s="1">
        <v>44159</v>
      </c>
      <c r="E2644" t="s">
        <v>10542</v>
      </c>
      <c r="F2644" t="b">
        <v>1</v>
      </c>
      <c r="G2644" t="s">
        <v>67</v>
      </c>
      <c r="J2644" t="s">
        <v>68</v>
      </c>
      <c r="K2644" t="s">
        <v>362</v>
      </c>
      <c r="L2644" t="s">
        <v>703</v>
      </c>
      <c r="M2644" t="s">
        <v>4786</v>
      </c>
      <c r="N2644">
        <v>36.364214532524898</v>
      </c>
      <c r="O2644">
        <v>-79.370619096251701</v>
      </c>
      <c r="P2644" t="s">
        <v>27</v>
      </c>
      <c r="Q2644" t="s">
        <v>28</v>
      </c>
      <c r="R2644" t="s">
        <v>28</v>
      </c>
      <c r="S2644" t="s">
        <v>28</v>
      </c>
      <c r="T2644" t="s">
        <v>28</v>
      </c>
      <c r="U2644" t="s">
        <v>28</v>
      </c>
      <c r="V2644" t="s">
        <v>28</v>
      </c>
      <c r="W2644" t="s">
        <v>28</v>
      </c>
      <c r="X2644" t="s">
        <v>28</v>
      </c>
      <c r="Y2644" t="s">
        <v>28</v>
      </c>
      <c r="Z2644" t="s">
        <v>28</v>
      </c>
      <c r="AA2644" t="s">
        <v>28</v>
      </c>
      <c r="AB2644" t="s">
        <v>28</v>
      </c>
      <c r="AC2644" t="s">
        <v>28</v>
      </c>
      <c r="AD2644" t="s">
        <v>28</v>
      </c>
      <c r="AE2644" t="s">
        <v>28</v>
      </c>
      <c r="AF2644" t="b">
        <f t="shared" si="41"/>
        <v>1</v>
      </c>
      <c r="AG2644" t="b">
        <f>IF(Table1[[#This Row],[bank_type]] = "Private Nonprofit", TRUE, FALSE)</f>
        <v>0</v>
      </c>
    </row>
    <row r="2645" spans="1:33" x14ac:dyDescent="0.2">
      <c r="A2645">
        <v>6008</v>
      </c>
      <c r="B2645" t="s">
        <v>10543</v>
      </c>
      <c r="C2645" t="s">
        <v>28</v>
      </c>
      <c r="D2645" s="1">
        <v>45450</v>
      </c>
      <c r="E2645" t="s">
        <v>10544</v>
      </c>
      <c r="F2645" t="b">
        <v>1</v>
      </c>
      <c r="K2645" t="s">
        <v>24</v>
      </c>
      <c r="L2645" t="s">
        <v>703</v>
      </c>
      <c r="M2645" t="s">
        <v>6463</v>
      </c>
      <c r="N2645">
        <v>34.143982000000001</v>
      </c>
      <c r="O2645">
        <v>-78.647616999999997</v>
      </c>
      <c r="P2645" t="s">
        <v>27</v>
      </c>
      <c r="Q2645" t="s">
        <v>10215</v>
      </c>
      <c r="R2645" t="s">
        <v>10216</v>
      </c>
      <c r="S2645" t="s">
        <v>1124</v>
      </c>
      <c r="T2645" t="s">
        <v>703</v>
      </c>
      <c r="U2645" t="s">
        <v>10217</v>
      </c>
      <c r="V2645" t="s">
        <v>28</v>
      </c>
      <c r="W2645" t="s">
        <v>4494</v>
      </c>
      <c r="X2645" t="s">
        <v>786</v>
      </c>
      <c r="Y2645" t="s">
        <v>10225</v>
      </c>
      <c r="Z2645" t="s">
        <v>10216</v>
      </c>
      <c r="AA2645" t="s">
        <v>1124</v>
      </c>
      <c r="AB2645" t="s">
        <v>703</v>
      </c>
      <c r="AC2645">
        <v>27699</v>
      </c>
      <c r="AD2645" t="s">
        <v>39</v>
      </c>
      <c r="AE2645" t="s">
        <v>28</v>
      </c>
      <c r="AF2645" t="b">
        <f t="shared" si="41"/>
        <v>1</v>
      </c>
      <c r="AG2645" t="b">
        <f>IF(Table1[[#This Row],[bank_type]] = "Private Nonprofit", TRUE, FALSE)</f>
        <v>0</v>
      </c>
    </row>
    <row r="2646" spans="1:33" x14ac:dyDescent="0.2">
      <c r="A2646">
        <v>6545</v>
      </c>
      <c r="B2646" t="s">
        <v>10545</v>
      </c>
      <c r="C2646" s="1">
        <v>45373</v>
      </c>
      <c r="D2646" s="1">
        <v>45404</v>
      </c>
      <c r="E2646" t="s">
        <v>10546</v>
      </c>
      <c r="F2646" t="b">
        <v>1</v>
      </c>
      <c r="K2646" t="s">
        <v>24</v>
      </c>
      <c r="L2646" t="s">
        <v>703</v>
      </c>
      <c r="M2646" t="s">
        <v>6463</v>
      </c>
      <c r="N2646">
        <v>34.429057999999998</v>
      </c>
      <c r="O2646">
        <v>-78.846999999999994</v>
      </c>
      <c r="P2646" t="s">
        <v>27</v>
      </c>
      <c r="Q2646" t="s">
        <v>10215</v>
      </c>
      <c r="R2646" t="s">
        <v>10216</v>
      </c>
      <c r="S2646" t="s">
        <v>1124</v>
      </c>
      <c r="T2646" t="s">
        <v>703</v>
      </c>
      <c r="U2646" t="s">
        <v>10217</v>
      </c>
      <c r="V2646" t="s">
        <v>28</v>
      </c>
      <c r="W2646" t="s">
        <v>4494</v>
      </c>
      <c r="X2646" t="s">
        <v>786</v>
      </c>
      <c r="Y2646" t="s">
        <v>10225</v>
      </c>
      <c r="Z2646" t="s">
        <v>10216</v>
      </c>
      <c r="AA2646" t="s">
        <v>1124</v>
      </c>
      <c r="AB2646" t="s">
        <v>703</v>
      </c>
      <c r="AC2646">
        <v>27699</v>
      </c>
      <c r="AD2646" t="s">
        <v>34</v>
      </c>
      <c r="AE2646" t="s">
        <v>28</v>
      </c>
      <c r="AF2646" t="b">
        <f t="shared" si="41"/>
        <v>1</v>
      </c>
      <c r="AG2646" t="b">
        <f>IF(Table1[[#This Row],[bank_type]] = "Private Nonprofit", TRUE, FALSE)</f>
        <v>0</v>
      </c>
    </row>
    <row r="2647" spans="1:33" x14ac:dyDescent="0.2">
      <c r="A2647">
        <v>5330</v>
      </c>
      <c r="B2647" t="s">
        <v>10547</v>
      </c>
      <c r="C2647" s="1">
        <v>44308</v>
      </c>
      <c r="D2647" s="1">
        <v>44308</v>
      </c>
      <c r="E2647" t="s">
        <v>10548</v>
      </c>
      <c r="F2647" t="b">
        <v>1</v>
      </c>
      <c r="G2647" t="s">
        <v>22</v>
      </c>
      <c r="J2647" t="s">
        <v>68</v>
      </c>
      <c r="K2647" t="s">
        <v>24</v>
      </c>
      <c r="L2647" t="s">
        <v>703</v>
      </c>
      <c r="M2647" t="s">
        <v>4055</v>
      </c>
      <c r="N2647">
        <v>34.922804999999997</v>
      </c>
      <c r="O2647">
        <v>-77.594290000000001</v>
      </c>
      <c r="P2647" t="s">
        <v>27</v>
      </c>
      <c r="Q2647" t="s">
        <v>10215</v>
      </c>
      <c r="R2647" t="s">
        <v>10216</v>
      </c>
      <c r="S2647" t="s">
        <v>1124</v>
      </c>
      <c r="T2647" t="s">
        <v>703</v>
      </c>
      <c r="U2647" t="s">
        <v>10217</v>
      </c>
      <c r="V2647" t="s">
        <v>28</v>
      </c>
      <c r="W2647" t="s">
        <v>4494</v>
      </c>
      <c r="X2647" t="s">
        <v>786</v>
      </c>
      <c r="Y2647" t="s">
        <v>10225</v>
      </c>
      <c r="Z2647" t="s">
        <v>10216</v>
      </c>
      <c r="AA2647" t="s">
        <v>1124</v>
      </c>
      <c r="AB2647" t="s">
        <v>703</v>
      </c>
      <c r="AC2647">
        <v>27699</v>
      </c>
      <c r="AD2647" t="s">
        <v>39</v>
      </c>
      <c r="AE2647" t="s">
        <v>28</v>
      </c>
      <c r="AF2647" t="b">
        <f t="shared" si="41"/>
        <v>1</v>
      </c>
      <c r="AG2647" t="b">
        <f>IF(Table1[[#This Row],[bank_type]] = "Private Nonprofit", TRUE, FALSE)</f>
        <v>0</v>
      </c>
    </row>
    <row r="2648" spans="1:33" x14ac:dyDescent="0.2">
      <c r="A2648">
        <v>5330</v>
      </c>
      <c r="B2648" t="s">
        <v>10547</v>
      </c>
      <c r="C2648" s="1">
        <v>44308</v>
      </c>
      <c r="D2648" s="1">
        <v>44308</v>
      </c>
      <c r="E2648" t="s">
        <v>10548</v>
      </c>
      <c r="F2648" t="b">
        <v>1</v>
      </c>
      <c r="G2648" t="s">
        <v>22</v>
      </c>
      <c r="J2648" t="s">
        <v>68</v>
      </c>
      <c r="K2648" t="s">
        <v>24</v>
      </c>
      <c r="L2648" t="s">
        <v>703</v>
      </c>
      <c r="M2648" t="s">
        <v>4055</v>
      </c>
      <c r="N2648">
        <v>34.922804999999997</v>
      </c>
      <c r="O2648">
        <v>-77.594290000000001</v>
      </c>
      <c r="P2648" t="s">
        <v>27</v>
      </c>
      <c r="Q2648" t="s">
        <v>10215</v>
      </c>
      <c r="R2648" t="s">
        <v>10216</v>
      </c>
      <c r="S2648" t="s">
        <v>1124</v>
      </c>
      <c r="T2648" t="s">
        <v>703</v>
      </c>
      <c r="U2648" t="s">
        <v>10217</v>
      </c>
      <c r="V2648" t="s">
        <v>28</v>
      </c>
      <c r="W2648" t="s">
        <v>1049</v>
      </c>
      <c r="X2648" t="s">
        <v>864</v>
      </c>
      <c r="Y2648" t="s">
        <v>10253</v>
      </c>
      <c r="Z2648" t="s">
        <v>28</v>
      </c>
      <c r="AA2648" t="s">
        <v>28</v>
      </c>
      <c r="AB2648" t="s">
        <v>28</v>
      </c>
      <c r="AC2648" t="s">
        <v>28</v>
      </c>
      <c r="AD2648" t="s">
        <v>39</v>
      </c>
      <c r="AE2648" t="s">
        <v>28</v>
      </c>
      <c r="AF2648" t="b">
        <f t="shared" si="41"/>
        <v>1</v>
      </c>
      <c r="AG2648" t="b">
        <f>IF(Table1[[#This Row],[bank_type]] = "Private Nonprofit", TRUE, FALSE)</f>
        <v>0</v>
      </c>
    </row>
    <row r="2649" spans="1:33" x14ac:dyDescent="0.2">
      <c r="A2649">
        <v>3739</v>
      </c>
      <c r="B2649" t="s">
        <v>10549</v>
      </c>
      <c r="C2649" s="1">
        <v>38441</v>
      </c>
      <c r="D2649" s="1">
        <v>41143</v>
      </c>
      <c r="E2649" t="s">
        <v>10550</v>
      </c>
      <c r="F2649" t="b">
        <v>1</v>
      </c>
      <c r="K2649" t="s">
        <v>362</v>
      </c>
      <c r="L2649" t="s">
        <v>703</v>
      </c>
      <c r="M2649" t="s">
        <v>1210</v>
      </c>
      <c r="N2649">
        <v>35.352225119862801</v>
      </c>
      <c r="O2649">
        <v>-78.276955245724693</v>
      </c>
      <c r="P2649" t="s">
        <v>27</v>
      </c>
      <c r="Q2649" t="s">
        <v>28</v>
      </c>
      <c r="R2649" t="s">
        <v>28</v>
      </c>
      <c r="S2649" t="s">
        <v>28</v>
      </c>
      <c r="T2649" t="s">
        <v>28</v>
      </c>
      <c r="U2649" t="s">
        <v>28</v>
      </c>
      <c r="V2649" t="s">
        <v>28</v>
      </c>
      <c r="W2649" t="s">
        <v>28</v>
      </c>
      <c r="X2649" t="s">
        <v>28</v>
      </c>
      <c r="Y2649" t="s">
        <v>28</v>
      </c>
      <c r="Z2649" t="s">
        <v>28</v>
      </c>
      <c r="AA2649" t="s">
        <v>28</v>
      </c>
      <c r="AB2649" t="s">
        <v>28</v>
      </c>
      <c r="AC2649" t="s">
        <v>28</v>
      </c>
      <c r="AD2649" t="s">
        <v>28</v>
      </c>
      <c r="AE2649" t="s">
        <v>28</v>
      </c>
      <c r="AF2649" t="b">
        <f t="shared" si="41"/>
        <v>1</v>
      </c>
      <c r="AG2649" t="b">
        <f>IF(Table1[[#This Row],[bank_type]] = "Private Nonprofit", TRUE, FALSE)</f>
        <v>0</v>
      </c>
    </row>
    <row r="2650" spans="1:33" x14ac:dyDescent="0.2">
      <c r="A2650">
        <v>5779</v>
      </c>
      <c r="B2650" t="s">
        <v>10551</v>
      </c>
      <c r="C2650" t="s">
        <v>28</v>
      </c>
      <c r="D2650" s="1">
        <v>44658</v>
      </c>
      <c r="E2650" t="s">
        <v>10552</v>
      </c>
      <c r="F2650" t="b">
        <v>1</v>
      </c>
      <c r="G2650" t="s">
        <v>22</v>
      </c>
      <c r="J2650" t="s">
        <v>68</v>
      </c>
      <c r="K2650" t="s">
        <v>24</v>
      </c>
      <c r="L2650" t="s">
        <v>703</v>
      </c>
      <c r="M2650" t="s">
        <v>5450</v>
      </c>
      <c r="N2650">
        <v>35.363337999999999</v>
      </c>
      <c r="O2650">
        <v>-79.221673999999993</v>
      </c>
      <c r="P2650" t="s">
        <v>27</v>
      </c>
      <c r="Q2650" t="s">
        <v>10215</v>
      </c>
      <c r="R2650" t="s">
        <v>10216</v>
      </c>
      <c r="S2650" t="s">
        <v>1124</v>
      </c>
      <c r="T2650" t="s">
        <v>703</v>
      </c>
      <c r="U2650" t="s">
        <v>10217</v>
      </c>
      <c r="V2650" t="s">
        <v>28</v>
      </c>
      <c r="W2650" t="s">
        <v>1049</v>
      </c>
      <c r="X2650" t="s">
        <v>864</v>
      </c>
      <c r="Y2650" t="s">
        <v>10253</v>
      </c>
      <c r="Z2650" t="s">
        <v>28</v>
      </c>
      <c r="AA2650" t="s">
        <v>28</v>
      </c>
      <c r="AB2650" t="s">
        <v>28</v>
      </c>
      <c r="AC2650" t="s">
        <v>28</v>
      </c>
      <c r="AD2650" t="s">
        <v>39</v>
      </c>
      <c r="AE2650" t="s">
        <v>28</v>
      </c>
      <c r="AF2650" t="b">
        <f t="shared" si="41"/>
        <v>1</v>
      </c>
      <c r="AG2650" t="b">
        <f>IF(Table1[[#This Row],[bank_type]] = "Private Nonprofit", TRUE, FALSE)</f>
        <v>0</v>
      </c>
    </row>
    <row r="2651" spans="1:33" x14ac:dyDescent="0.2">
      <c r="A2651">
        <v>5779</v>
      </c>
      <c r="B2651" t="s">
        <v>10551</v>
      </c>
      <c r="C2651" t="s">
        <v>28</v>
      </c>
      <c r="D2651" s="1">
        <v>44658</v>
      </c>
      <c r="E2651" t="s">
        <v>10552</v>
      </c>
      <c r="F2651" t="b">
        <v>1</v>
      </c>
      <c r="G2651" t="s">
        <v>22</v>
      </c>
      <c r="J2651" t="s">
        <v>68</v>
      </c>
      <c r="K2651" t="s">
        <v>24</v>
      </c>
      <c r="L2651" t="s">
        <v>703</v>
      </c>
      <c r="M2651" t="s">
        <v>5450</v>
      </c>
      <c r="N2651">
        <v>35.363337999999999</v>
      </c>
      <c r="O2651">
        <v>-79.221673999999993</v>
      </c>
      <c r="P2651" t="s">
        <v>27</v>
      </c>
      <c r="Q2651" t="s">
        <v>10215</v>
      </c>
      <c r="R2651" t="s">
        <v>10216</v>
      </c>
      <c r="S2651" t="s">
        <v>1124</v>
      </c>
      <c r="T2651" t="s">
        <v>703</v>
      </c>
      <c r="U2651" t="s">
        <v>10217</v>
      </c>
      <c r="V2651" t="s">
        <v>28</v>
      </c>
      <c r="W2651" t="s">
        <v>4494</v>
      </c>
      <c r="X2651" t="s">
        <v>786</v>
      </c>
      <c r="Y2651" t="s">
        <v>10225</v>
      </c>
      <c r="Z2651" t="s">
        <v>10216</v>
      </c>
      <c r="AA2651" t="s">
        <v>1124</v>
      </c>
      <c r="AB2651" t="s">
        <v>703</v>
      </c>
      <c r="AC2651">
        <v>27699</v>
      </c>
      <c r="AD2651" t="s">
        <v>60</v>
      </c>
      <c r="AE2651" t="s">
        <v>28</v>
      </c>
      <c r="AF2651" t="b">
        <f t="shared" si="41"/>
        <v>1</v>
      </c>
      <c r="AG2651" t="b">
        <f>IF(Table1[[#This Row],[bank_type]] = "Private Nonprofit", TRUE, FALSE)</f>
        <v>0</v>
      </c>
    </row>
    <row r="2652" spans="1:33" x14ac:dyDescent="0.2">
      <c r="A2652">
        <v>6782</v>
      </c>
      <c r="B2652" t="s">
        <v>10553</v>
      </c>
      <c r="C2652" t="s">
        <v>28</v>
      </c>
      <c r="D2652" s="1">
        <v>45630</v>
      </c>
      <c r="E2652" t="s">
        <v>10554</v>
      </c>
      <c r="F2652" t="b">
        <v>1</v>
      </c>
      <c r="K2652" t="s">
        <v>42</v>
      </c>
      <c r="L2652" t="s">
        <v>703</v>
      </c>
      <c r="M2652" t="s">
        <v>10358</v>
      </c>
      <c r="N2652">
        <v>35.149208000000002</v>
      </c>
      <c r="O2652">
        <v>-80.117656999999994</v>
      </c>
      <c r="P2652" t="s">
        <v>27</v>
      </c>
      <c r="Q2652" t="s">
        <v>9714</v>
      </c>
      <c r="R2652" t="s">
        <v>9715</v>
      </c>
      <c r="S2652" t="s">
        <v>721</v>
      </c>
      <c r="T2652" t="s">
        <v>703</v>
      </c>
      <c r="U2652">
        <v>28203</v>
      </c>
      <c r="V2652" t="s">
        <v>9716</v>
      </c>
      <c r="W2652" t="s">
        <v>28</v>
      </c>
      <c r="X2652" t="s">
        <v>28</v>
      </c>
      <c r="Y2652" t="s">
        <v>28</v>
      </c>
      <c r="Z2652" t="s">
        <v>28</v>
      </c>
      <c r="AA2652" t="s">
        <v>28</v>
      </c>
      <c r="AB2652" t="s">
        <v>28</v>
      </c>
      <c r="AC2652" t="s">
        <v>28</v>
      </c>
      <c r="AD2652" t="s">
        <v>28</v>
      </c>
      <c r="AE2652" t="s">
        <v>28</v>
      </c>
      <c r="AF2652" t="b">
        <f t="shared" si="41"/>
        <v>1</v>
      </c>
      <c r="AG2652" t="b">
        <f>IF(Table1[[#This Row],[bank_type]] = "Private Nonprofit", TRUE, FALSE)</f>
        <v>0</v>
      </c>
    </row>
    <row r="2653" spans="1:33" x14ac:dyDescent="0.2">
      <c r="A2653">
        <v>3740</v>
      </c>
      <c r="B2653" t="s">
        <v>10555</v>
      </c>
      <c r="C2653" t="s">
        <v>28</v>
      </c>
      <c r="D2653" s="1">
        <v>44230</v>
      </c>
      <c r="E2653" t="s">
        <v>10556</v>
      </c>
      <c r="F2653" t="b">
        <v>1</v>
      </c>
      <c r="K2653" t="s">
        <v>829</v>
      </c>
      <c r="L2653" t="s">
        <v>703</v>
      </c>
      <c r="M2653" t="s">
        <v>1910</v>
      </c>
      <c r="N2653">
        <v>34.9202527440804</v>
      </c>
      <c r="O2653">
        <v>-76.985408707422494</v>
      </c>
      <c r="P2653" t="s">
        <v>27</v>
      </c>
      <c r="Q2653" t="s">
        <v>28</v>
      </c>
      <c r="R2653" t="s">
        <v>28</v>
      </c>
      <c r="S2653" t="s">
        <v>28</v>
      </c>
      <c r="T2653" t="s">
        <v>28</v>
      </c>
      <c r="U2653" t="s">
        <v>28</v>
      </c>
      <c r="V2653" t="s">
        <v>28</v>
      </c>
      <c r="W2653" t="s">
        <v>28</v>
      </c>
      <c r="X2653" t="s">
        <v>28</v>
      </c>
      <c r="Y2653" t="s">
        <v>28</v>
      </c>
      <c r="Z2653" t="s">
        <v>28</v>
      </c>
      <c r="AA2653" t="s">
        <v>28</v>
      </c>
      <c r="AB2653" t="s">
        <v>28</v>
      </c>
      <c r="AC2653" t="s">
        <v>28</v>
      </c>
      <c r="AD2653" t="s">
        <v>28</v>
      </c>
      <c r="AE2653" t="s">
        <v>28</v>
      </c>
      <c r="AF2653" t="b">
        <f t="shared" si="41"/>
        <v>1</v>
      </c>
      <c r="AG2653" t="b">
        <f>IF(Table1[[#This Row],[bank_type]] = "Private Nonprofit", TRUE, FALSE)</f>
        <v>0</v>
      </c>
    </row>
    <row r="2654" spans="1:33" x14ac:dyDescent="0.2">
      <c r="A2654">
        <v>3741</v>
      </c>
      <c r="B2654" t="s">
        <v>10557</v>
      </c>
      <c r="C2654" s="1">
        <v>40387</v>
      </c>
      <c r="D2654" s="1">
        <v>40387</v>
      </c>
      <c r="E2654" t="s">
        <v>10558</v>
      </c>
      <c r="F2654" t="b">
        <v>1</v>
      </c>
      <c r="G2654" t="s">
        <v>22</v>
      </c>
      <c r="J2654" t="s">
        <v>23</v>
      </c>
      <c r="K2654" t="s">
        <v>24</v>
      </c>
      <c r="L2654" t="s">
        <v>703</v>
      </c>
      <c r="M2654" t="s">
        <v>10222</v>
      </c>
      <c r="N2654">
        <v>35.135589907026201</v>
      </c>
      <c r="O2654">
        <v>-80.521556712278596</v>
      </c>
      <c r="P2654" t="s">
        <v>27</v>
      </c>
      <c r="Q2654" t="s">
        <v>28</v>
      </c>
      <c r="R2654" t="s">
        <v>28</v>
      </c>
      <c r="S2654" t="s">
        <v>28</v>
      </c>
      <c r="T2654" t="s">
        <v>28</v>
      </c>
      <c r="U2654" t="s">
        <v>28</v>
      </c>
      <c r="V2654" t="s">
        <v>28</v>
      </c>
      <c r="W2654" t="s">
        <v>28</v>
      </c>
      <c r="X2654" t="s">
        <v>28</v>
      </c>
      <c r="Y2654" t="s">
        <v>28</v>
      </c>
      <c r="Z2654" t="s">
        <v>28</v>
      </c>
      <c r="AA2654" t="s">
        <v>28</v>
      </c>
      <c r="AB2654" t="s">
        <v>28</v>
      </c>
      <c r="AC2654" t="s">
        <v>28</v>
      </c>
      <c r="AD2654" t="s">
        <v>28</v>
      </c>
      <c r="AE2654" t="s">
        <v>28</v>
      </c>
      <c r="AF2654" t="b">
        <f t="shared" si="41"/>
        <v>1</v>
      </c>
      <c r="AG2654" t="b">
        <f>IF(Table1[[#This Row],[bank_type]] = "Private Nonprofit", TRUE, FALSE)</f>
        <v>0</v>
      </c>
    </row>
    <row r="2655" spans="1:33" x14ac:dyDescent="0.2">
      <c r="A2655">
        <v>3742</v>
      </c>
      <c r="B2655" t="s">
        <v>10559</v>
      </c>
      <c r="C2655" s="1">
        <v>37560</v>
      </c>
      <c r="D2655" s="1">
        <v>41740</v>
      </c>
      <c r="E2655" t="s">
        <v>10560</v>
      </c>
      <c r="F2655" t="b">
        <v>1</v>
      </c>
      <c r="K2655" t="s">
        <v>362</v>
      </c>
      <c r="L2655" t="s">
        <v>703</v>
      </c>
      <c r="M2655" t="s">
        <v>10295</v>
      </c>
      <c r="N2655">
        <v>35.066144781561199</v>
      </c>
      <c r="O2655">
        <v>-78.891998163274494</v>
      </c>
      <c r="P2655" t="s">
        <v>27</v>
      </c>
      <c r="Q2655" t="s">
        <v>28</v>
      </c>
      <c r="R2655" t="s">
        <v>28</v>
      </c>
      <c r="S2655" t="s">
        <v>28</v>
      </c>
      <c r="T2655" t="s">
        <v>28</v>
      </c>
      <c r="U2655" t="s">
        <v>28</v>
      </c>
      <c r="V2655" t="s">
        <v>28</v>
      </c>
      <c r="W2655" t="s">
        <v>28</v>
      </c>
      <c r="X2655" t="s">
        <v>28</v>
      </c>
      <c r="Y2655" t="s">
        <v>28</v>
      </c>
      <c r="Z2655" t="s">
        <v>28</v>
      </c>
      <c r="AA2655" t="s">
        <v>28</v>
      </c>
      <c r="AB2655" t="s">
        <v>28</v>
      </c>
      <c r="AC2655" t="s">
        <v>28</v>
      </c>
      <c r="AD2655" t="s">
        <v>28</v>
      </c>
      <c r="AE2655" t="s">
        <v>28</v>
      </c>
      <c r="AF2655" t="b">
        <f t="shared" si="41"/>
        <v>1</v>
      </c>
      <c r="AG2655" t="b">
        <f>IF(Table1[[#This Row],[bank_type]] = "Private Nonprofit", TRUE, FALSE)</f>
        <v>0</v>
      </c>
    </row>
    <row r="2656" spans="1:33" x14ac:dyDescent="0.2">
      <c r="A2656">
        <v>5583</v>
      </c>
      <c r="B2656" t="s">
        <v>10561</v>
      </c>
      <c r="C2656" s="1">
        <v>44810</v>
      </c>
      <c r="D2656" s="1">
        <v>44503</v>
      </c>
      <c r="E2656" t="s">
        <v>10562</v>
      </c>
      <c r="F2656" t="b">
        <v>1</v>
      </c>
      <c r="G2656" t="s">
        <v>22</v>
      </c>
      <c r="J2656" t="s">
        <v>68</v>
      </c>
      <c r="K2656" t="s">
        <v>24</v>
      </c>
      <c r="L2656" t="s">
        <v>703</v>
      </c>
      <c r="M2656" t="s">
        <v>10292</v>
      </c>
      <c r="N2656">
        <v>35.23404</v>
      </c>
      <c r="O2656">
        <v>-80.020079999999993</v>
      </c>
      <c r="P2656" t="s">
        <v>27</v>
      </c>
      <c r="Q2656" t="s">
        <v>10215</v>
      </c>
      <c r="R2656" t="s">
        <v>10216</v>
      </c>
      <c r="S2656" t="s">
        <v>1124</v>
      </c>
      <c r="T2656" t="s">
        <v>703</v>
      </c>
      <c r="U2656" t="s">
        <v>10217</v>
      </c>
      <c r="V2656" t="s">
        <v>28</v>
      </c>
      <c r="W2656" t="s">
        <v>4494</v>
      </c>
      <c r="X2656" t="s">
        <v>786</v>
      </c>
      <c r="Y2656" t="s">
        <v>10225</v>
      </c>
      <c r="Z2656" t="s">
        <v>10216</v>
      </c>
      <c r="AA2656" t="s">
        <v>1124</v>
      </c>
      <c r="AB2656" t="s">
        <v>703</v>
      </c>
      <c r="AC2656">
        <v>27699</v>
      </c>
      <c r="AD2656" t="s">
        <v>34</v>
      </c>
      <c r="AE2656" t="s">
        <v>28</v>
      </c>
      <c r="AF2656" t="b">
        <f t="shared" si="41"/>
        <v>1</v>
      </c>
      <c r="AG2656" t="b">
        <f>IF(Table1[[#This Row],[bank_type]] = "Private Nonprofit", TRUE, FALSE)</f>
        <v>0</v>
      </c>
    </row>
    <row r="2657" spans="1:33" x14ac:dyDescent="0.2">
      <c r="A2657">
        <v>3743</v>
      </c>
      <c r="B2657" t="s">
        <v>10563</v>
      </c>
      <c r="C2657" t="s">
        <v>28</v>
      </c>
      <c r="D2657" s="1">
        <v>42436</v>
      </c>
      <c r="E2657" t="s">
        <v>10564</v>
      </c>
      <c r="F2657" t="b">
        <v>1</v>
      </c>
      <c r="K2657" t="s">
        <v>362</v>
      </c>
      <c r="L2657" t="s">
        <v>703</v>
      </c>
      <c r="M2657" t="s">
        <v>4055</v>
      </c>
      <c r="N2657">
        <v>34.927507154399798</v>
      </c>
      <c r="O2657">
        <v>-77.632963402279699</v>
      </c>
      <c r="P2657" t="s">
        <v>27</v>
      </c>
      <c r="Q2657" t="s">
        <v>28</v>
      </c>
      <c r="R2657" t="s">
        <v>28</v>
      </c>
      <c r="S2657" t="s">
        <v>28</v>
      </c>
      <c r="T2657" t="s">
        <v>28</v>
      </c>
      <c r="U2657" t="s">
        <v>28</v>
      </c>
      <c r="V2657" t="s">
        <v>28</v>
      </c>
      <c r="W2657" t="s">
        <v>28</v>
      </c>
      <c r="X2657" t="s">
        <v>28</v>
      </c>
      <c r="Y2657" t="s">
        <v>28</v>
      </c>
      <c r="Z2657" t="s">
        <v>28</v>
      </c>
      <c r="AA2657" t="s">
        <v>28</v>
      </c>
      <c r="AB2657" t="s">
        <v>28</v>
      </c>
      <c r="AC2657" t="s">
        <v>28</v>
      </c>
      <c r="AD2657" t="s">
        <v>28</v>
      </c>
      <c r="AE2657" t="s">
        <v>28</v>
      </c>
      <c r="AF2657" t="b">
        <f t="shared" si="41"/>
        <v>1</v>
      </c>
      <c r="AG2657" t="b">
        <f>IF(Table1[[#This Row],[bank_type]] = "Private Nonprofit", TRUE, FALSE)</f>
        <v>0</v>
      </c>
    </row>
    <row r="2658" spans="1:33" x14ac:dyDescent="0.2">
      <c r="A2658">
        <v>3744</v>
      </c>
      <c r="B2658" t="s">
        <v>10565</v>
      </c>
      <c r="C2658" s="1">
        <v>38639</v>
      </c>
      <c r="D2658" s="1">
        <v>38639</v>
      </c>
      <c r="E2658" t="s">
        <v>10566</v>
      </c>
      <c r="F2658" t="b">
        <v>1</v>
      </c>
      <c r="G2658" t="s">
        <v>22</v>
      </c>
      <c r="J2658" t="s">
        <v>23</v>
      </c>
      <c r="K2658" t="s">
        <v>24</v>
      </c>
      <c r="L2658" t="s">
        <v>703</v>
      </c>
      <c r="M2658" t="s">
        <v>10567</v>
      </c>
      <c r="N2658">
        <v>35.759223660981803</v>
      </c>
      <c r="O2658">
        <v>-80.470509096291593</v>
      </c>
      <c r="P2658" t="s">
        <v>27</v>
      </c>
      <c r="Q2658" t="s">
        <v>28</v>
      </c>
      <c r="R2658" t="s">
        <v>28</v>
      </c>
      <c r="S2658" t="s">
        <v>28</v>
      </c>
      <c r="T2658" t="s">
        <v>28</v>
      </c>
      <c r="U2658" t="s">
        <v>28</v>
      </c>
      <c r="V2658" t="s">
        <v>28</v>
      </c>
      <c r="W2658" t="s">
        <v>28</v>
      </c>
      <c r="X2658" t="s">
        <v>28</v>
      </c>
      <c r="Y2658" t="s">
        <v>28</v>
      </c>
      <c r="Z2658" t="s">
        <v>28</v>
      </c>
      <c r="AA2658" t="s">
        <v>28</v>
      </c>
      <c r="AB2658" t="s">
        <v>28</v>
      </c>
      <c r="AC2658" t="s">
        <v>28</v>
      </c>
      <c r="AD2658" t="s">
        <v>28</v>
      </c>
      <c r="AE2658" t="s">
        <v>28</v>
      </c>
      <c r="AF2658" t="b">
        <f t="shared" si="41"/>
        <v>1</v>
      </c>
      <c r="AG2658" t="b">
        <f>IF(Table1[[#This Row],[bank_type]] = "Private Nonprofit", TRUE, FALSE)</f>
        <v>0</v>
      </c>
    </row>
    <row r="2659" spans="1:33" x14ac:dyDescent="0.2">
      <c r="A2659">
        <v>3745</v>
      </c>
      <c r="B2659" t="s">
        <v>10568</v>
      </c>
      <c r="C2659" s="1">
        <v>39113</v>
      </c>
      <c r="D2659" s="1">
        <v>39113</v>
      </c>
      <c r="E2659" t="s">
        <v>10569</v>
      </c>
      <c r="F2659" t="b">
        <v>1</v>
      </c>
      <c r="K2659" t="s">
        <v>24</v>
      </c>
      <c r="L2659" t="s">
        <v>703</v>
      </c>
      <c r="M2659" t="s">
        <v>10570</v>
      </c>
      <c r="N2659">
        <v>36.328864265428201</v>
      </c>
      <c r="O2659">
        <v>-77.161857581041502</v>
      </c>
      <c r="P2659" t="s">
        <v>27</v>
      </c>
      <c r="Q2659" t="s">
        <v>28</v>
      </c>
      <c r="R2659" t="s">
        <v>28</v>
      </c>
      <c r="S2659" t="s">
        <v>28</v>
      </c>
      <c r="T2659" t="s">
        <v>28</v>
      </c>
      <c r="U2659" t="s">
        <v>28</v>
      </c>
      <c r="V2659" t="s">
        <v>28</v>
      </c>
      <c r="W2659" t="s">
        <v>28</v>
      </c>
      <c r="X2659" t="s">
        <v>28</v>
      </c>
      <c r="Y2659" t="s">
        <v>28</v>
      </c>
      <c r="Z2659" t="s">
        <v>28</v>
      </c>
      <c r="AA2659" t="s">
        <v>28</v>
      </c>
      <c r="AB2659" t="s">
        <v>28</v>
      </c>
      <c r="AC2659" t="s">
        <v>28</v>
      </c>
      <c r="AD2659" t="s">
        <v>28</v>
      </c>
      <c r="AE2659" t="s">
        <v>28</v>
      </c>
      <c r="AF2659" t="b">
        <f t="shared" si="41"/>
        <v>1</v>
      </c>
      <c r="AG2659" t="b">
        <f>IF(Table1[[#This Row],[bank_type]] = "Private Nonprofit", TRUE, FALSE)</f>
        <v>0</v>
      </c>
    </row>
    <row r="2660" spans="1:33" x14ac:dyDescent="0.2">
      <c r="A2660">
        <v>3746</v>
      </c>
      <c r="B2660" t="s">
        <v>10571</v>
      </c>
      <c r="C2660" t="s">
        <v>28</v>
      </c>
      <c r="D2660" s="1">
        <v>42436</v>
      </c>
      <c r="E2660" t="s">
        <v>10572</v>
      </c>
      <c r="F2660" t="b">
        <v>1</v>
      </c>
      <c r="K2660" t="s">
        <v>362</v>
      </c>
      <c r="L2660" t="s">
        <v>703</v>
      </c>
      <c r="M2660" t="s">
        <v>6073</v>
      </c>
      <c r="N2660">
        <v>34.247318777295497</v>
      </c>
      <c r="O2660">
        <v>-78.085416221201697</v>
      </c>
      <c r="P2660" t="s">
        <v>27</v>
      </c>
      <c r="Q2660" t="s">
        <v>28</v>
      </c>
      <c r="R2660" t="s">
        <v>28</v>
      </c>
      <c r="S2660" t="s">
        <v>28</v>
      </c>
      <c r="T2660" t="s">
        <v>28</v>
      </c>
      <c r="U2660" t="s">
        <v>28</v>
      </c>
      <c r="V2660" t="s">
        <v>28</v>
      </c>
      <c r="W2660" t="s">
        <v>28</v>
      </c>
      <c r="X2660" t="s">
        <v>28</v>
      </c>
      <c r="Y2660" t="s">
        <v>28</v>
      </c>
      <c r="Z2660" t="s">
        <v>28</v>
      </c>
      <c r="AA2660" t="s">
        <v>28</v>
      </c>
      <c r="AB2660" t="s">
        <v>28</v>
      </c>
      <c r="AC2660" t="s">
        <v>28</v>
      </c>
      <c r="AD2660" t="s">
        <v>28</v>
      </c>
      <c r="AE2660" t="s">
        <v>28</v>
      </c>
      <c r="AF2660" t="b">
        <f t="shared" si="41"/>
        <v>1</v>
      </c>
      <c r="AG2660" t="b">
        <f>IF(Table1[[#This Row],[bank_type]] = "Private Nonprofit", TRUE, FALSE)</f>
        <v>0</v>
      </c>
    </row>
    <row r="2661" spans="1:33" x14ac:dyDescent="0.2">
      <c r="A2661">
        <v>5403</v>
      </c>
      <c r="B2661" t="s">
        <v>10573</v>
      </c>
      <c r="C2661" s="1">
        <v>44202</v>
      </c>
      <c r="D2661" s="1">
        <v>44202</v>
      </c>
      <c r="E2661" t="s">
        <v>10574</v>
      </c>
      <c r="F2661" t="b">
        <v>1</v>
      </c>
      <c r="G2661" t="s">
        <v>67</v>
      </c>
      <c r="J2661" t="s">
        <v>68</v>
      </c>
      <c r="K2661" t="s">
        <v>24</v>
      </c>
      <c r="L2661" t="s">
        <v>703</v>
      </c>
      <c r="M2661" t="s">
        <v>2146</v>
      </c>
      <c r="N2661">
        <v>35.597005000000003</v>
      </c>
      <c r="O2661">
        <v>-82.742576999999997</v>
      </c>
      <c r="P2661" t="s">
        <v>27</v>
      </c>
      <c r="Q2661" t="s">
        <v>10215</v>
      </c>
      <c r="R2661" t="s">
        <v>10216</v>
      </c>
      <c r="S2661" t="s">
        <v>1124</v>
      </c>
      <c r="T2661" t="s">
        <v>703</v>
      </c>
      <c r="U2661" t="s">
        <v>10217</v>
      </c>
      <c r="V2661" t="s">
        <v>28</v>
      </c>
      <c r="W2661" t="s">
        <v>4494</v>
      </c>
      <c r="X2661" t="s">
        <v>786</v>
      </c>
      <c r="Y2661" t="s">
        <v>10225</v>
      </c>
      <c r="Z2661" t="s">
        <v>10216</v>
      </c>
      <c r="AA2661" t="s">
        <v>1124</v>
      </c>
      <c r="AB2661" t="s">
        <v>703</v>
      </c>
      <c r="AC2661">
        <v>27699</v>
      </c>
      <c r="AD2661" t="s">
        <v>39</v>
      </c>
      <c r="AE2661" t="s">
        <v>28</v>
      </c>
      <c r="AF2661" t="b">
        <f t="shared" si="41"/>
        <v>1</v>
      </c>
      <c r="AG2661" t="b">
        <f>IF(Table1[[#This Row],[bank_type]] = "Private Nonprofit", TRUE, FALSE)</f>
        <v>0</v>
      </c>
    </row>
    <row r="2662" spans="1:33" x14ac:dyDescent="0.2">
      <c r="A2662">
        <v>3747</v>
      </c>
      <c r="B2662" t="s">
        <v>10575</v>
      </c>
      <c r="C2662" t="s">
        <v>28</v>
      </c>
      <c r="D2662" s="1">
        <v>42436</v>
      </c>
      <c r="E2662" t="s">
        <v>10576</v>
      </c>
      <c r="F2662" t="b">
        <v>1</v>
      </c>
      <c r="K2662" t="s">
        <v>362</v>
      </c>
      <c r="L2662" t="s">
        <v>703</v>
      </c>
      <c r="M2662" t="s">
        <v>10245</v>
      </c>
      <c r="N2662">
        <v>36.062857844031299</v>
      </c>
      <c r="O2662">
        <v>-78.280588990366397</v>
      </c>
      <c r="P2662" t="s">
        <v>27</v>
      </c>
      <c r="Q2662" t="s">
        <v>28</v>
      </c>
      <c r="R2662" t="s">
        <v>28</v>
      </c>
      <c r="S2662" t="s">
        <v>28</v>
      </c>
      <c r="T2662" t="s">
        <v>28</v>
      </c>
      <c r="U2662" t="s">
        <v>28</v>
      </c>
      <c r="V2662" t="s">
        <v>28</v>
      </c>
      <c r="W2662" t="s">
        <v>28</v>
      </c>
      <c r="X2662" t="s">
        <v>28</v>
      </c>
      <c r="Y2662" t="s">
        <v>28</v>
      </c>
      <c r="Z2662" t="s">
        <v>28</v>
      </c>
      <c r="AA2662" t="s">
        <v>28</v>
      </c>
      <c r="AB2662" t="s">
        <v>28</v>
      </c>
      <c r="AC2662" t="s">
        <v>28</v>
      </c>
      <c r="AD2662" t="s">
        <v>28</v>
      </c>
      <c r="AE2662" t="s">
        <v>28</v>
      </c>
      <c r="AF2662" t="b">
        <f t="shared" si="41"/>
        <v>1</v>
      </c>
      <c r="AG2662" t="b">
        <f>IF(Table1[[#This Row],[bank_type]] = "Private Nonprofit", TRUE, FALSE)</f>
        <v>0</v>
      </c>
    </row>
    <row r="2663" spans="1:33" x14ac:dyDescent="0.2">
      <c r="A2663">
        <v>3748</v>
      </c>
      <c r="B2663" t="s">
        <v>10577</v>
      </c>
      <c r="C2663" s="1">
        <v>38776</v>
      </c>
      <c r="D2663" s="1">
        <v>41670</v>
      </c>
      <c r="E2663" t="s">
        <v>10578</v>
      </c>
      <c r="F2663" t="b">
        <v>1</v>
      </c>
      <c r="K2663" t="s">
        <v>362</v>
      </c>
      <c r="L2663" t="s">
        <v>703</v>
      </c>
      <c r="M2663" t="s">
        <v>10245</v>
      </c>
      <c r="N2663">
        <v>36.061820899205003</v>
      </c>
      <c r="O2663">
        <v>-78.274529124833904</v>
      </c>
      <c r="P2663" t="s">
        <v>27</v>
      </c>
      <c r="Q2663" t="s">
        <v>28</v>
      </c>
      <c r="R2663" t="s">
        <v>28</v>
      </c>
      <c r="S2663" t="s">
        <v>28</v>
      </c>
      <c r="T2663" t="s">
        <v>28</v>
      </c>
      <c r="U2663" t="s">
        <v>28</v>
      </c>
      <c r="V2663" t="s">
        <v>28</v>
      </c>
      <c r="W2663" t="s">
        <v>28</v>
      </c>
      <c r="X2663" t="s">
        <v>28</v>
      </c>
      <c r="Y2663" t="s">
        <v>28</v>
      </c>
      <c r="Z2663" t="s">
        <v>28</v>
      </c>
      <c r="AA2663" t="s">
        <v>28</v>
      </c>
      <c r="AB2663" t="s">
        <v>28</v>
      </c>
      <c r="AC2663" t="s">
        <v>28</v>
      </c>
      <c r="AD2663" t="s">
        <v>28</v>
      </c>
      <c r="AE2663" t="s">
        <v>28</v>
      </c>
      <c r="AF2663" t="b">
        <f t="shared" si="41"/>
        <v>1</v>
      </c>
      <c r="AG2663" t="b">
        <f>IF(Table1[[#This Row],[bank_type]] = "Private Nonprofit", TRUE, FALSE)</f>
        <v>0</v>
      </c>
    </row>
    <row r="2664" spans="1:33" x14ac:dyDescent="0.2">
      <c r="A2664">
        <v>3749</v>
      </c>
      <c r="B2664" t="s">
        <v>10579</v>
      </c>
      <c r="C2664" s="1">
        <v>39622</v>
      </c>
      <c r="D2664" s="1">
        <v>41807</v>
      </c>
      <c r="E2664" t="s">
        <v>10580</v>
      </c>
      <c r="F2664" t="b">
        <v>1</v>
      </c>
      <c r="K2664" t="s">
        <v>362</v>
      </c>
      <c r="L2664" t="s">
        <v>703</v>
      </c>
      <c r="M2664" t="s">
        <v>10222</v>
      </c>
      <c r="N2664">
        <v>35.089174021670303</v>
      </c>
      <c r="O2664">
        <v>-80.325446156429805</v>
      </c>
      <c r="P2664" t="s">
        <v>27</v>
      </c>
      <c r="Q2664" t="s">
        <v>28</v>
      </c>
      <c r="R2664" t="s">
        <v>28</v>
      </c>
      <c r="S2664" t="s">
        <v>28</v>
      </c>
      <c r="T2664" t="s">
        <v>28</v>
      </c>
      <c r="U2664" t="s">
        <v>28</v>
      </c>
      <c r="V2664" t="s">
        <v>28</v>
      </c>
      <c r="W2664" t="s">
        <v>28</v>
      </c>
      <c r="X2664" t="s">
        <v>28</v>
      </c>
      <c r="Y2664" t="s">
        <v>28</v>
      </c>
      <c r="Z2664" t="s">
        <v>28</v>
      </c>
      <c r="AA2664" t="s">
        <v>28</v>
      </c>
      <c r="AB2664" t="s">
        <v>28</v>
      </c>
      <c r="AC2664" t="s">
        <v>28</v>
      </c>
      <c r="AD2664" t="s">
        <v>28</v>
      </c>
      <c r="AE2664" t="s">
        <v>28</v>
      </c>
      <c r="AF2664" t="b">
        <f t="shared" si="41"/>
        <v>1</v>
      </c>
      <c r="AG2664" t="b">
        <f>IF(Table1[[#This Row],[bank_type]] = "Private Nonprofit", TRUE, FALSE)</f>
        <v>0</v>
      </c>
    </row>
    <row r="2665" spans="1:33" x14ac:dyDescent="0.2">
      <c r="A2665">
        <v>3750</v>
      </c>
      <c r="B2665" t="s">
        <v>10581</v>
      </c>
      <c r="C2665" t="s">
        <v>28</v>
      </c>
      <c r="D2665" s="1">
        <v>44159</v>
      </c>
      <c r="E2665" t="s">
        <v>10582</v>
      </c>
      <c r="F2665" t="b">
        <v>1</v>
      </c>
      <c r="G2665" t="s">
        <v>67</v>
      </c>
      <c r="J2665" t="s">
        <v>68</v>
      </c>
      <c r="K2665" t="s">
        <v>362</v>
      </c>
      <c r="L2665" t="s">
        <v>703</v>
      </c>
      <c r="M2665" t="s">
        <v>10478</v>
      </c>
      <c r="N2665">
        <v>35.777343992965903</v>
      </c>
      <c r="O2665">
        <v>-80.471204185292095</v>
      </c>
      <c r="P2665" t="s">
        <v>27</v>
      </c>
      <c r="Q2665" t="s">
        <v>28</v>
      </c>
      <c r="R2665" t="s">
        <v>28</v>
      </c>
      <c r="S2665" t="s">
        <v>28</v>
      </c>
      <c r="T2665" t="s">
        <v>28</v>
      </c>
      <c r="U2665" t="s">
        <v>28</v>
      </c>
      <c r="V2665" t="s">
        <v>28</v>
      </c>
      <c r="W2665" t="s">
        <v>28</v>
      </c>
      <c r="X2665" t="s">
        <v>28</v>
      </c>
      <c r="Y2665" t="s">
        <v>28</v>
      </c>
      <c r="Z2665" t="s">
        <v>28</v>
      </c>
      <c r="AA2665" t="s">
        <v>28</v>
      </c>
      <c r="AB2665" t="s">
        <v>28</v>
      </c>
      <c r="AC2665" t="s">
        <v>28</v>
      </c>
      <c r="AD2665" t="s">
        <v>28</v>
      </c>
      <c r="AE2665" t="s">
        <v>28</v>
      </c>
      <c r="AF2665" t="b">
        <f t="shared" si="41"/>
        <v>1</v>
      </c>
      <c r="AG2665" t="b">
        <f>IF(Table1[[#This Row],[bank_type]] = "Private Nonprofit", TRUE, FALSE)</f>
        <v>0</v>
      </c>
    </row>
    <row r="2666" spans="1:33" x14ac:dyDescent="0.2">
      <c r="A2666">
        <v>3751</v>
      </c>
      <c r="B2666" t="s">
        <v>10583</v>
      </c>
      <c r="C2666" t="s">
        <v>28</v>
      </c>
      <c r="D2666" s="1">
        <v>42436</v>
      </c>
      <c r="E2666" t="s">
        <v>10584</v>
      </c>
      <c r="F2666" t="b">
        <v>1</v>
      </c>
      <c r="K2666" t="s">
        <v>362</v>
      </c>
      <c r="L2666" t="s">
        <v>703</v>
      </c>
      <c r="M2666" t="s">
        <v>1202</v>
      </c>
      <c r="N2666">
        <v>35.569707157548599</v>
      </c>
      <c r="O2666">
        <v>-79.661471573867203</v>
      </c>
      <c r="P2666" t="s">
        <v>27</v>
      </c>
      <c r="Q2666" t="s">
        <v>28</v>
      </c>
      <c r="R2666" t="s">
        <v>28</v>
      </c>
      <c r="S2666" t="s">
        <v>28</v>
      </c>
      <c r="T2666" t="s">
        <v>28</v>
      </c>
      <c r="U2666" t="s">
        <v>28</v>
      </c>
      <c r="V2666" t="s">
        <v>28</v>
      </c>
      <c r="W2666" t="s">
        <v>28</v>
      </c>
      <c r="X2666" t="s">
        <v>28</v>
      </c>
      <c r="Y2666" t="s">
        <v>28</v>
      </c>
      <c r="Z2666" t="s">
        <v>28</v>
      </c>
      <c r="AA2666" t="s">
        <v>28</v>
      </c>
      <c r="AB2666" t="s">
        <v>28</v>
      </c>
      <c r="AC2666" t="s">
        <v>28</v>
      </c>
      <c r="AD2666" t="s">
        <v>28</v>
      </c>
      <c r="AE2666" t="s">
        <v>28</v>
      </c>
      <c r="AF2666" t="b">
        <f t="shared" si="41"/>
        <v>1</v>
      </c>
      <c r="AG2666" t="b">
        <f>IF(Table1[[#This Row],[bank_type]] = "Private Nonprofit", TRUE, FALSE)</f>
        <v>0</v>
      </c>
    </row>
    <row r="2667" spans="1:33" x14ac:dyDescent="0.2">
      <c r="A2667">
        <v>3752</v>
      </c>
      <c r="B2667" t="s">
        <v>10585</v>
      </c>
      <c r="C2667" t="s">
        <v>28</v>
      </c>
      <c r="D2667" s="1">
        <v>40307</v>
      </c>
      <c r="E2667" t="s">
        <v>10586</v>
      </c>
      <c r="F2667" t="b">
        <v>1</v>
      </c>
      <c r="K2667" t="s">
        <v>24</v>
      </c>
      <c r="L2667" t="s">
        <v>703</v>
      </c>
      <c r="M2667" t="s">
        <v>10369</v>
      </c>
      <c r="N2667">
        <v>35.157114910157297</v>
      </c>
      <c r="O2667">
        <v>-79.542667120635997</v>
      </c>
      <c r="P2667" t="s">
        <v>27</v>
      </c>
      <c r="Q2667" t="s">
        <v>28</v>
      </c>
      <c r="R2667" t="s">
        <v>28</v>
      </c>
      <c r="S2667" t="s">
        <v>28</v>
      </c>
      <c r="T2667" t="s">
        <v>28</v>
      </c>
      <c r="U2667" t="s">
        <v>28</v>
      </c>
      <c r="V2667" t="s">
        <v>28</v>
      </c>
      <c r="W2667" t="s">
        <v>28</v>
      </c>
      <c r="X2667" t="s">
        <v>28</v>
      </c>
      <c r="Y2667" t="s">
        <v>28</v>
      </c>
      <c r="Z2667" t="s">
        <v>28</v>
      </c>
      <c r="AA2667" t="s">
        <v>28</v>
      </c>
      <c r="AB2667" t="s">
        <v>28</v>
      </c>
      <c r="AC2667" t="s">
        <v>28</v>
      </c>
      <c r="AD2667" t="s">
        <v>28</v>
      </c>
      <c r="AE2667" t="s">
        <v>28</v>
      </c>
      <c r="AF2667" t="b">
        <f t="shared" si="41"/>
        <v>1</v>
      </c>
      <c r="AG2667" t="b">
        <f>IF(Table1[[#This Row],[bank_type]] = "Private Nonprofit", TRUE, FALSE)</f>
        <v>0</v>
      </c>
    </row>
    <row r="2668" spans="1:33" x14ac:dyDescent="0.2">
      <c r="A2668">
        <v>4525</v>
      </c>
      <c r="B2668" t="s">
        <v>10587</v>
      </c>
      <c r="C2668" s="1">
        <v>43249</v>
      </c>
      <c r="D2668" s="1">
        <v>43249</v>
      </c>
      <c r="E2668" t="s">
        <v>10588</v>
      </c>
      <c r="F2668" t="b">
        <v>1</v>
      </c>
      <c r="G2668" t="s">
        <v>22</v>
      </c>
      <c r="J2668" t="s">
        <v>23</v>
      </c>
      <c r="K2668" t="s">
        <v>24</v>
      </c>
      <c r="L2668" t="s">
        <v>703</v>
      </c>
      <c r="M2668" t="s">
        <v>10222</v>
      </c>
      <c r="N2668">
        <v>35.022530000000003</v>
      </c>
      <c r="O2668">
        <v>-80.450490000000002</v>
      </c>
      <c r="P2668" t="s">
        <v>27</v>
      </c>
      <c r="Q2668" t="s">
        <v>10215</v>
      </c>
      <c r="R2668" t="s">
        <v>10216</v>
      </c>
      <c r="S2668" t="s">
        <v>1124</v>
      </c>
      <c r="T2668" t="s">
        <v>703</v>
      </c>
      <c r="U2668" t="s">
        <v>10217</v>
      </c>
      <c r="V2668" t="s">
        <v>28</v>
      </c>
      <c r="W2668" t="s">
        <v>4494</v>
      </c>
      <c r="X2668" t="s">
        <v>786</v>
      </c>
      <c r="Y2668" t="s">
        <v>10225</v>
      </c>
      <c r="Z2668" t="s">
        <v>10216</v>
      </c>
      <c r="AA2668" t="s">
        <v>1124</v>
      </c>
      <c r="AB2668" t="s">
        <v>703</v>
      </c>
      <c r="AC2668">
        <v>27699</v>
      </c>
      <c r="AD2668" t="s">
        <v>34</v>
      </c>
      <c r="AE2668" t="s">
        <v>28</v>
      </c>
      <c r="AF2668" t="b">
        <f t="shared" si="41"/>
        <v>1</v>
      </c>
      <c r="AG2668" t="b">
        <f>IF(Table1[[#This Row],[bank_type]] = "Private Nonprofit", TRUE, FALSE)</f>
        <v>0</v>
      </c>
    </row>
    <row r="2669" spans="1:33" x14ac:dyDescent="0.2">
      <c r="A2669">
        <v>3753</v>
      </c>
      <c r="B2669" t="s">
        <v>10589</v>
      </c>
      <c r="C2669" t="s">
        <v>28</v>
      </c>
      <c r="D2669" s="1">
        <v>44159</v>
      </c>
      <c r="E2669" t="s">
        <v>10590</v>
      </c>
      <c r="F2669" t="b">
        <v>1</v>
      </c>
      <c r="G2669" t="s">
        <v>67</v>
      </c>
      <c r="J2669" t="s">
        <v>68</v>
      </c>
      <c r="K2669" t="s">
        <v>362</v>
      </c>
      <c r="L2669" t="s">
        <v>703</v>
      </c>
      <c r="M2669" t="s">
        <v>10300</v>
      </c>
      <c r="N2669">
        <v>35.627557104531398</v>
      </c>
      <c r="O2669">
        <v>-79.110125054738702</v>
      </c>
      <c r="P2669" t="s">
        <v>27</v>
      </c>
      <c r="Q2669" t="s">
        <v>28</v>
      </c>
      <c r="R2669" t="s">
        <v>28</v>
      </c>
      <c r="S2669" t="s">
        <v>28</v>
      </c>
      <c r="T2669" t="s">
        <v>28</v>
      </c>
      <c r="U2669" t="s">
        <v>28</v>
      </c>
      <c r="V2669" t="s">
        <v>28</v>
      </c>
      <c r="W2669" t="s">
        <v>28</v>
      </c>
      <c r="X2669" t="s">
        <v>28</v>
      </c>
      <c r="Y2669" t="s">
        <v>28</v>
      </c>
      <c r="Z2669" t="s">
        <v>28</v>
      </c>
      <c r="AA2669" t="s">
        <v>28</v>
      </c>
      <c r="AB2669" t="s">
        <v>28</v>
      </c>
      <c r="AC2669" t="s">
        <v>28</v>
      </c>
      <c r="AD2669" t="s">
        <v>28</v>
      </c>
      <c r="AE2669" t="s">
        <v>28</v>
      </c>
      <c r="AF2669" t="b">
        <f t="shared" si="41"/>
        <v>1</v>
      </c>
      <c r="AG2669" t="b">
        <f>IF(Table1[[#This Row],[bank_type]] = "Private Nonprofit", TRUE, FALSE)</f>
        <v>0</v>
      </c>
    </row>
    <row r="2670" spans="1:33" x14ac:dyDescent="0.2">
      <c r="A2670">
        <v>3754</v>
      </c>
      <c r="B2670" t="s">
        <v>10591</v>
      </c>
      <c r="C2670" s="1">
        <v>39366</v>
      </c>
      <c r="D2670" s="1">
        <v>39366</v>
      </c>
      <c r="E2670" t="s">
        <v>10592</v>
      </c>
      <c r="F2670" t="b">
        <v>1</v>
      </c>
      <c r="K2670" t="s">
        <v>24</v>
      </c>
      <c r="L2670" t="s">
        <v>703</v>
      </c>
      <c r="M2670" t="s">
        <v>10369</v>
      </c>
      <c r="N2670">
        <v>35.495443805465001</v>
      </c>
      <c r="O2670">
        <v>-79.402138539729904</v>
      </c>
      <c r="P2670" t="s">
        <v>27</v>
      </c>
      <c r="Q2670" t="s">
        <v>28</v>
      </c>
      <c r="R2670" t="s">
        <v>28</v>
      </c>
      <c r="S2670" t="s">
        <v>28</v>
      </c>
      <c r="T2670" t="s">
        <v>28</v>
      </c>
      <c r="U2670" t="s">
        <v>28</v>
      </c>
      <c r="V2670" t="s">
        <v>28</v>
      </c>
      <c r="W2670" t="s">
        <v>28</v>
      </c>
      <c r="X2670" t="s">
        <v>28</v>
      </c>
      <c r="Y2670" t="s">
        <v>28</v>
      </c>
      <c r="Z2670" t="s">
        <v>28</v>
      </c>
      <c r="AA2670" t="s">
        <v>28</v>
      </c>
      <c r="AB2670" t="s">
        <v>28</v>
      </c>
      <c r="AC2670" t="s">
        <v>28</v>
      </c>
      <c r="AD2670" t="s">
        <v>28</v>
      </c>
      <c r="AE2670" t="s">
        <v>28</v>
      </c>
      <c r="AF2670" t="b">
        <f t="shared" si="41"/>
        <v>1</v>
      </c>
      <c r="AG2670" t="b">
        <f>IF(Table1[[#This Row],[bank_type]] = "Private Nonprofit", TRUE, FALSE)</f>
        <v>0</v>
      </c>
    </row>
    <row r="2671" spans="1:33" x14ac:dyDescent="0.2">
      <c r="A2671">
        <v>3755</v>
      </c>
      <c r="B2671" t="s">
        <v>10593</v>
      </c>
      <c r="C2671" s="1">
        <v>39366</v>
      </c>
      <c r="D2671" s="1">
        <v>39366</v>
      </c>
      <c r="E2671" t="s">
        <v>10594</v>
      </c>
      <c r="F2671" t="b">
        <v>1</v>
      </c>
      <c r="K2671" t="s">
        <v>24</v>
      </c>
      <c r="L2671" t="s">
        <v>703</v>
      </c>
      <c r="M2671" t="s">
        <v>10369</v>
      </c>
      <c r="N2671">
        <v>35.492284960704602</v>
      </c>
      <c r="O2671">
        <v>-79.422331038107998</v>
      </c>
      <c r="P2671" t="s">
        <v>27</v>
      </c>
      <c r="Q2671" t="s">
        <v>28</v>
      </c>
      <c r="R2671" t="s">
        <v>28</v>
      </c>
      <c r="S2671" t="s">
        <v>28</v>
      </c>
      <c r="T2671" t="s">
        <v>28</v>
      </c>
      <c r="U2671" t="s">
        <v>28</v>
      </c>
      <c r="V2671" t="s">
        <v>28</v>
      </c>
      <c r="W2671" t="s">
        <v>28</v>
      </c>
      <c r="X2671" t="s">
        <v>28</v>
      </c>
      <c r="Y2671" t="s">
        <v>28</v>
      </c>
      <c r="Z2671" t="s">
        <v>28</v>
      </c>
      <c r="AA2671" t="s">
        <v>28</v>
      </c>
      <c r="AB2671" t="s">
        <v>28</v>
      </c>
      <c r="AC2671" t="s">
        <v>28</v>
      </c>
      <c r="AD2671" t="s">
        <v>28</v>
      </c>
      <c r="AE2671" t="s">
        <v>28</v>
      </c>
      <c r="AF2671" t="b">
        <f t="shared" si="41"/>
        <v>1</v>
      </c>
      <c r="AG2671" t="b">
        <f>IF(Table1[[#This Row],[bank_type]] = "Private Nonprofit", TRUE, FALSE)</f>
        <v>0</v>
      </c>
    </row>
    <row r="2672" spans="1:33" x14ac:dyDescent="0.2">
      <c r="A2672">
        <v>7228</v>
      </c>
      <c r="B2672" t="s">
        <v>10595</v>
      </c>
      <c r="C2672" s="1">
        <v>45826</v>
      </c>
      <c r="D2672" t="s">
        <v>28</v>
      </c>
      <c r="E2672" t="s">
        <v>10596</v>
      </c>
      <c r="F2672" t="b">
        <v>1</v>
      </c>
      <c r="K2672" t="s">
        <v>42</v>
      </c>
      <c r="L2672" t="s">
        <v>703</v>
      </c>
      <c r="M2672" t="s">
        <v>2988</v>
      </c>
      <c r="N2672">
        <v>35.196280000000002</v>
      </c>
      <c r="O2672">
        <v>-78.102320000000006</v>
      </c>
      <c r="P2672" t="s">
        <v>78</v>
      </c>
      <c r="Q2672" t="s">
        <v>10215</v>
      </c>
      <c r="R2672" t="s">
        <v>10216</v>
      </c>
      <c r="S2672" t="s">
        <v>1124</v>
      </c>
      <c r="T2672" t="s">
        <v>703</v>
      </c>
      <c r="U2672" t="s">
        <v>10217</v>
      </c>
      <c r="V2672" t="s">
        <v>28</v>
      </c>
      <c r="W2672" t="s">
        <v>10400</v>
      </c>
      <c r="X2672" t="s">
        <v>10401</v>
      </c>
      <c r="Y2672" t="s">
        <v>10402</v>
      </c>
      <c r="Z2672" t="s">
        <v>10403</v>
      </c>
      <c r="AA2672" t="s">
        <v>28</v>
      </c>
      <c r="AB2672" t="s">
        <v>28</v>
      </c>
      <c r="AC2672" t="s">
        <v>28</v>
      </c>
      <c r="AD2672" t="s">
        <v>60</v>
      </c>
      <c r="AE2672" t="s">
        <v>10404</v>
      </c>
      <c r="AF2672" t="b">
        <f t="shared" si="41"/>
        <v>0</v>
      </c>
      <c r="AG2672" t="b">
        <f>IF(Table1[[#This Row],[bank_type]] = "Private Nonprofit", TRUE, FALSE)</f>
        <v>0</v>
      </c>
    </row>
    <row r="2673" spans="1:33" x14ac:dyDescent="0.2">
      <c r="A2673">
        <v>7228</v>
      </c>
      <c r="B2673" t="s">
        <v>10595</v>
      </c>
      <c r="C2673" s="1">
        <v>45826</v>
      </c>
      <c r="D2673" t="s">
        <v>28</v>
      </c>
      <c r="E2673" t="s">
        <v>10596</v>
      </c>
      <c r="F2673" t="b">
        <v>1</v>
      </c>
      <c r="K2673" t="s">
        <v>42</v>
      </c>
      <c r="L2673" t="s">
        <v>703</v>
      </c>
      <c r="M2673" t="s">
        <v>2988</v>
      </c>
      <c r="N2673">
        <v>35.196280000000002</v>
      </c>
      <c r="O2673">
        <v>-78.102320000000006</v>
      </c>
      <c r="P2673" t="s">
        <v>78</v>
      </c>
      <c r="Q2673" t="s">
        <v>10215</v>
      </c>
      <c r="R2673" t="s">
        <v>10216</v>
      </c>
      <c r="S2673" t="s">
        <v>1124</v>
      </c>
      <c r="T2673" t="s">
        <v>703</v>
      </c>
      <c r="U2673" t="s">
        <v>10217</v>
      </c>
      <c r="V2673" t="s">
        <v>28</v>
      </c>
      <c r="W2673" t="s">
        <v>4494</v>
      </c>
      <c r="X2673" t="s">
        <v>786</v>
      </c>
      <c r="Y2673" t="s">
        <v>10225</v>
      </c>
      <c r="Z2673" t="s">
        <v>10216</v>
      </c>
      <c r="AA2673" t="s">
        <v>1124</v>
      </c>
      <c r="AB2673" t="s">
        <v>703</v>
      </c>
      <c r="AC2673">
        <v>27699</v>
      </c>
      <c r="AD2673" t="s">
        <v>60</v>
      </c>
      <c r="AE2673" t="s">
        <v>28</v>
      </c>
      <c r="AF2673" t="b">
        <f t="shared" si="41"/>
        <v>0</v>
      </c>
      <c r="AG2673" t="b">
        <f>IF(Table1[[#This Row],[bank_type]] = "Private Nonprofit", TRUE, FALSE)</f>
        <v>0</v>
      </c>
    </row>
    <row r="2674" spans="1:33" x14ac:dyDescent="0.2">
      <c r="A2674">
        <v>6471</v>
      </c>
      <c r="B2674" t="s">
        <v>10597</v>
      </c>
      <c r="C2674" s="1">
        <v>44869</v>
      </c>
      <c r="D2674" s="1">
        <v>45632</v>
      </c>
      <c r="E2674" t="s">
        <v>10598</v>
      </c>
      <c r="F2674" t="b">
        <v>1</v>
      </c>
      <c r="K2674" t="s">
        <v>24</v>
      </c>
      <c r="L2674" t="s">
        <v>703</v>
      </c>
      <c r="M2674" t="s">
        <v>10300</v>
      </c>
      <c r="N2674">
        <v>35.821914</v>
      </c>
      <c r="O2674">
        <v>-79.537150999999994</v>
      </c>
      <c r="P2674" t="s">
        <v>27</v>
      </c>
      <c r="Q2674" t="s">
        <v>10215</v>
      </c>
      <c r="R2674" t="s">
        <v>10216</v>
      </c>
      <c r="S2674" t="s">
        <v>1124</v>
      </c>
      <c r="T2674" t="s">
        <v>703</v>
      </c>
      <c r="U2674" t="s">
        <v>10217</v>
      </c>
      <c r="V2674" t="s">
        <v>28</v>
      </c>
      <c r="W2674" t="s">
        <v>4494</v>
      </c>
      <c r="X2674" t="s">
        <v>786</v>
      </c>
      <c r="Y2674" t="s">
        <v>10225</v>
      </c>
      <c r="Z2674" t="s">
        <v>10216</v>
      </c>
      <c r="AA2674" t="s">
        <v>1124</v>
      </c>
      <c r="AB2674" t="s">
        <v>703</v>
      </c>
      <c r="AC2674">
        <v>27699</v>
      </c>
      <c r="AD2674" t="s">
        <v>34</v>
      </c>
      <c r="AE2674" t="s">
        <v>28</v>
      </c>
      <c r="AF2674" t="b">
        <f t="shared" si="41"/>
        <v>1</v>
      </c>
      <c r="AG2674" t="b">
        <f>IF(Table1[[#This Row],[bank_type]] = "Private Nonprofit", TRUE, FALSE)</f>
        <v>0</v>
      </c>
    </row>
    <row r="2675" spans="1:33" x14ac:dyDescent="0.2">
      <c r="A2675">
        <v>6471</v>
      </c>
      <c r="B2675" t="s">
        <v>10597</v>
      </c>
      <c r="C2675" s="1">
        <v>44869</v>
      </c>
      <c r="D2675" s="1">
        <v>45632</v>
      </c>
      <c r="E2675" t="s">
        <v>10598</v>
      </c>
      <c r="F2675" t="b">
        <v>1</v>
      </c>
      <c r="K2675" t="s">
        <v>24</v>
      </c>
      <c r="L2675" t="s">
        <v>703</v>
      </c>
      <c r="M2675" t="s">
        <v>10300</v>
      </c>
      <c r="N2675">
        <v>35.821914</v>
      </c>
      <c r="O2675">
        <v>-79.537150999999994</v>
      </c>
      <c r="P2675" t="s">
        <v>27</v>
      </c>
      <c r="Q2675" t="s">
        <v>10215</v>
      </c>
      <c r="R2675" t="s">
        <v>10216</v>
      </c>
      <c r="S2675" t="s">
        <v>1124</v>
      </c>
      <c r="T2675" t="s">
        <v>703</v>
      </c>
      <c r="U2675" t="s">
        <v>10217</v>
      </c>
      <c r="V2675" t="s">
        <v>28</v>
      </c>
      <c r="W2675" t="s">
        <v>10334</v>
      </c>
      <c r="X2675" t="s">
        <v>10335</v>
      </c>
      <c r="Y2675" t="s">
        <v>10336</v>
      </c>
      <c r="Z2675" t="s">
        <v>28</v>
      </c>
      <c r="AA2675" t="s">
        <v>28</v>
      </c>
      <c r="AB2675" t="s">
        <v>28</v>
      </c>
      <c r="AC2675" t="s">
        <v>28</v>
      </c>
      <c r="AD2675" t="s">
        <v>34</v>
      </c>
      <c r="AE2675" t="s">
        <v>28</v>
      </c>
      <c r="AF2675" t="b">
        <f t="shared" si="41"/>
        <v>1</v>
      </c>
      <c r="AG2675" t="b">
        <f>IF(Table1[[#This Row],[bank_type]] = "Private Nonprofit", TRUE, FALSE)</f>
        <v>0</v>
      </c>
    </row>
    <row r="2676" spans="1:33" x14ac:dyDescent="0.2">
      <c r="A2676">
        <v>3756</v>
      </c>
      <c r="B2676" t="s">
        <v>10599</v>
      </c>
      <c r="C2676" s="1">
        <v>41275</v>
      </c>
      <c r="D2676" s="1">
        <v>41275</v>
      </c>
      <c r="E2676" t="s">
        <v>10600</v>
      </c>
      <c r="F2676" t="b">
        <v>1</v>
      </c>
      <c r="G2676" t="s">
        <v>22</v>
      </c>
      <c r="J2676" t="s">
        <v>23</v>
      </c>
      <c r="K2676" t="s">
        <v>24</v>
      </c>
      <c r="L2676" t="s">
        <v>703</v>
      </c>
      <c r="M2676" t="s">
        <v>1210</v>
      </c>
      <c r="N2676">
        <v>35.449463540229502</v>
      </c>
      <c r="O2676">
        <v>-78.378136489165996</v>
      </c>
      <c r="P2676" t="s">
        <v>27</v>
      </c>
      <c r="Q2676" t="s">
        <v>28</v>
      </c>
      <c r="R2676" t="s">
        <v>28</v>
      </c>
      <c r="S2676" t="s">
        <v>28</v>
      </c>
      <c r="T2676" t="s">
        <v>28</v>
      </c>
      <c r="U2676" t="s">
        <v>28</v>
      </c>
      <c r="V2676" t="s">
        <v>28</v>
      </c>
      <c r="W2676" t="s">
        <v>28</v>
      </c>
      <c r="X2676" t="s">
        <v>28</v>
      </c>
      <c r="Y2676" t="s">
        <v>28</v>
      </c>
      <c r="Z2676" t="s">
        <v>28</v>
      </c>
      <c r="AA2676" t="s">
        <v>28</v>
      </c>
      <c r="AB2676" t="s">
        <v>28</v>
      </c>
      <c r="AC2676" t="s">
        <v>28</v>
      </c>
      <c r="AD2676" t="s">
        <v>28</v>
      </c>
      <c r="AE2676" t="s">
        <v>28</v>
      </c>
      <c r="AF2676" t="b">
        <f t="shared" si="41"/>
        <v>1</v>
      </c>
      <c r="AG2676" t="b">
        <f>IF(Table1[[#This Row],[bank_type]] = "Private Nonprofit", TRUE, FALSE)</f>
        <v>0</v>
      </c>
    </row>
    <row r="2677" spans="1:33" x14ac:dyDescent="0.2">
      <c r="A2677">
        <v>6473</v>
      </c>
      <c r="B2677" t="s">
        <v>10601</v>
      </c>
      <c r="C2677" s="1">
        <v>44869</v>
      </c>
      <c r="D2677" t="s">
        <v>28</v>
      </c>
      <c r="E2677" t="s">
        <v>10602</v>
      </c>
      <c r="F2677" t="b">
        <v>1</v>
      </c>
      <c r="K2677" t="s">
        <v>42</v>
      </c>
      <c r="L2677" t="s">
        <v>703</v>
      </c>
      <c r="M2677" t="s">
        <v>10300</v>
      </c>
      <c r="N2677">
        <v>35.638866</v>
      </c>
      <c r="O2677">
        <v>-79.424063000000004</v>
      </c>
      <c r="P2677" t="s">
        <v>27</v>
      </c>
      <c r="Q2677" t="s">
        <v>10215</v>
      </c>
      <c r="R2677" t="s">
        <v>10216</v>
      </c>
      <c r="S2677" t="s">
        <v>1124</v>
      </c>
      <c r="T2677" t="s">
        <v>703</v>
      </c>
      <c r="U2677" t="s">
        <v>10217</v>
      </c>
      <c r="V2677" t="s">
        <v>28</v>
      </c>
      <c r="W2677" t="s">
        <v>4494</v>
      </c>
      <c r="X2677" t="s">
        <v>786</v>
      </c>
      <c r="Y2677" t="s">
        <v>10225</v>
      </c>
      <c r="Z2677" t="s">
        <v>10216</v>
      </c>
      <c r="AA2677" t="s">
        <v>1124</v>
      </c>
      <c r="AB2677" t="s">
        <v>703</v>
      </c>
      <c r="AC2677">
        <v>27699</v>
      </c>
      <c r="AD2677" t="s">
        <v>34</v>
      </c>
      <c r="AE2677" t="s">
        <v>28</v>
      </c>
      <c r="AF2677" t="b">
        <f t="shared" si="41"/>
        <v>1</v>
      </c>
      <c r="AG2677" t="b">
        <f>IF(Table1[[#This Row],[bank_type]] = "Private Nonprofit", TRUE, FALSE)</f>
        <v>0</v>
      </c>
    </row>
    <row r="2678" spans="1:33" x14ac:dyDescent="0.2">
      <c r="A2678">
        <v>6473</v>
      </c>
      <c r="B2678" t="s">
        <v>10601</v>
      </c>
      <c r="C2678" s="1">
        <v>44869</v>
      </c>
      <c r="D2678" t="s">
        <v>28</v>
      </c>
      <c r="E2678" t="s">
        <v>10602</v>
      </c>
      <c r="F2678" t="b">
        <v>1</v>
      </c>
      <c r="K2678" t="s">
        <v>42</v>
      </c>
      <c r="L2678" t="s">
        <v>703</v>
      </c>
      <c r="M2678" t="s">
        <v>10300</v>
      </c>
      <c r="N2678">
        <v>35.638866</v>
      </c>
      <c r="O2678">
        <v>-79.424063000000004</v>
      </c>
      <c r="P2678" t="s">
        <v>27</v>
      </c>
      <c r="Q2678" t="s">
        <v>10215</v>
      </c>
      <c r="R2678" t="s">
        <v>10216</v>
      </c>
      <c r="S2678" t="s">
        <v>1124</v>
      </c>
      <c r="T2678" t="s">
        <v>703</v>
      </c>
      <c r="U2678" t="s">
        <v>10217</v>
      </c>
      <c r="V2678" t="s">
        <v>28</v>
      </c>
      <c r="W2678" t="s">
        <v>1012</v>
      </c>
      <c r="X2678" t="s">
        <v>10603</v>
      </c>
      <c r="Y2678" t="s">
        <v>10604</v>
      </c>
      <c r="Z2678" t="s">
        <v>28</v>
      </c>
      <c r="AA2678" t="s">
        <v>28</v>
      </c>
      <c r="AB2678" t="s">
        <v>28</v>
      </c>
      <c r="AC2678" t="s">
        <v>28</v>
      </c>
      <c r="AD2678" t="s">
        <v>39</v>
      </c>
      <c r="AE2678" t="s">
        <v>28</v>
      </c>
      <c r="AF2678" t="b">
        <f t="shared" si="41"/>
        <v>1</v>
      </c>
      <c r="AG2678" t="b">
        <f>IF(Table1[[#This Row],[bank_type]] = "Private Nonprofit", TRUE, FALSE)</f>
        <v>0</v>
      </c>
    </row>
    <row r="2679" spans="1:33" x14ac:dyDescent="0.2">
      <c r="A2679">
        <v>6473</v>
      </c>
      <c r="B2679" t="s">
        <v>10601</v>
      </c>
      <c r="C2679" s="1">
        <v>44869</v>
      </c>
      <c r="D2679" t="s">
        <v>28</v>
      </c>
      <c r="E2679" t="s">
        <v>10602</v>
      </c>
      <c r="F2679" t="b">
        <v>1</v>
      </c>
      <c r="K2679" t="s">
        <v>42</v>
      </c>
      <c r="L2679" t="s">
        <v>703</v>
      </c>
      <c r="M2679" t="s">
        <v>10300</v>
      </c>
      <c r="N2679">
        <v>35.638866</v>
      </c>
      <c r="O2679">
        <v>-79.424063000000004</v>
      </c>
      <c r="P2679" t="s">
        <v>27</v>
      </c>
      <c r="Q2679" t="s">
        <v>10215</v>
      </c>
      <c r="R2679" t="s">
        <v>10216</v>
      </c>
      <c r="S2679" t="s">
        <v>1124</v>
      </c>
      <c r="T2679" t="s">
        <v>703</v>
      </c>
      <c r="U2679" t="s">
        <v>10217</v>
      </c>
      <c r="V2679" t="s">
        <v>28</v>
      </c>
      <c r="W2679" t="s">
        <v>10334</v>
      </c>
      <c r="X2679" t="s">
        <v>10335</v>
      </c>
      <c r="Y2679" t="s">
        <v>10336</v>
      </c>
      <c r="Z2679" t="s">
        <v>28</v>
      </c>
      <c r="AA2679" t="s">
        <v>28</v>
      </c>
      <c r="AB2679" t="s">
        <v>28</v>
      </c>
      <c r="AC2679" t="s">
        <v>28</v>
      </c>
      <c r="AD2679" t="s">
        <v>39</v>
      </c>
      <c r="AE2679" t="s">
        <v>28</v>
      </c>
      <c r="AF2679" t="b">
        <f t="shared" si="41"/>
        <v>1</v>
      </c>
      <c r="AG2679" t="b">
        <f>IF(Table1[[#This Row],[bank_type]] = "Private Nonprofit", TRUE, FALSE)</f>
        <v>0</v>
      </c>
    </row>
    <row r="2680" spans="1:33" x14ac:dyDescent="0.2">
      <c r="A2680">
        <v>3757</v>
      </c>
      <c r="B2680" t="s">
        <v>10605</v>
      </c>
      <c r="C2680" t="s">
        <v>28</v>
      </c>
      <c r="D2680" s="1">
        <v>42394</v>
      </c>
      <c r="E2680" t="s">
        <v>10606</v>
      </c>
      <c r="F2680" t="b">
        <v>1</v>
      </c>
      <c r="K2680" t="s">
        <v>24</v>
      </c>
      <c r="L2680" t="s">
        <v>703</v>
      </c>
      <c r="M2680" t="s">
        <v>10607</v>
      </c>
      <c r="N2680">
        <v>36.3692234179819</v>
      </c>
      <c r="O2680">
        <v>-76.502382566149606</v>
      </c>
      <c r="P2680" t="s">
        <v>27</v>
      </c>
      <c r="Q2680" t="s">
        <v>28</v>
      </c>
      <c r="R2680" t="s">
        <v>28</v>
      </c>
      <c r="S2680" t="s">
        <v>28</v>
      </c>
      <c r="T2680" t="s">
        <v>28</v>
      </c>
      <c r="U2680" t="s">
        <v>28</v>
      </c>
      <c r="V2680" t="s">
        <v>28</v>
      </c>
      <c r="W2680" t="s">
        <v>28</v>
      </c>
      <c r="X2680" t="s">
        <v>28</v>
      </c>
      <c r="Y2680" t="s">
        <v>28</v>
      </c>
      <c r="Z2680" t="s">
        <v>28</v>
      </c>
      <c r="AA2680" t="s">
        <v>28</v>
      </c>
      <c r="AB2680" t="s">
        <v>28</v>
      </c>
      <c r="AC2680" t="s">
        <v>28</v>
      </c>
      <c r="AD2680" t="s">
        <v>28</v>
      </c>
      <c r="AE2680" t="s">
        <v>28</v>
      </c>
      <c r="AF2680" t="b">
        <f t="shared" si="41"/>
        <v>1</v>
      </c>
      <c r="AG2680" t="b">
        <f>IF(Table1[[#This Row],[bank_type]] = "Private Nonprofit", TRUE, FALSE)</f>
        <v>0</v>
      </c>
    </row>
    <row r="2681" spans="1:33" x14ac:dyDescent="0.2">
      <c r="A2681">
        <v>3758</v>
      </c>
      <c r="B2681" t="s">
        <v>10608</v>
      </c>
      <c r="C2681" s="1">
        <v>44203</v>
      </c>
      <c r="D2681" s="1">
        <v>44203</v>
      </c>
      <c r="E2681" t="s">
        <v>10609</v>
      </c>
      <c r="F2681" t="b">
        <v>1</v>
      </c>
      <c r="K2681" t="s">
        <v>24</v>
      </c>
      <c r="L2681" t="s">
        <v>703</v>
      </c>
      <c r="M2681" t="s">
        <v>3717</v>
      </c>
      <c r="N2681">
        <v>35.911575583476399</v>
      </c>
      <c r="O2681">
        <v>-76.154644244280107</v>
      </c>
      <c r="P2681" t="s">
        <v>27</v>
      </c>
      <c r="Q2681" t="s">
        <v>28</v>
      </c>
      <c r="R2681" t="s">
        <v>28</v>
      </c>
      <c r="S2681" t="s">
        <v>28</v>
      </c>
      <c r="T2681" t="s">
        <v>28</v>
      </c>
      <c r="U2681" t="s">
        <v>28</v>
      </c>
      <c r="V2681" t="s">
        <v>28</v>
      </c>
      <c r="W2681" t="s">
        <v>28</v>
      </c>
      <c r="X2681" t="s">
        <v>28</v>
      </c>
      <c r="Y2681" t="s">
        <v>28</v>
      </c>
      <c r="Z2681" t="s">
        <v>28</v>
      </c>
      <c r="AA2681" t="s">
        <v>28</v>
      </c>
      <c r="AB2681" t="s">
        <v>28</v>
      </c>
      <c r="AC2681" t="s">
        <v>28</v>
      </c>
      <c r="AD2681" t="s">
        <v>28</v>
      </c>
      <c r="AE2681" t="s">
        <v>28</v>
      </c>
      <c r="AF2681" t="b">
        <f t="shared" si="41"/>
        <v>1</v>
      </c>
      <c r="AG2681" t="b">
        <f>IF(Table1[[#This Row],[bank_type]] = "Private Nonprofit", TRUE, FALSE)</f>
        <v>0</v>
      </c>
    </row>
    <row r="2682" spans="1:33" x14ac:dyDescent="0.2">
      <c r="A2682">
        <v>3759</v>
      </c>
      <c r="B2682" t="s">
        <v>10610</v>
      </c>
      <c r="C2682" t="s">
        <v>28</v>
      </c>
      <c r="D2682" s="1">
        <v>44159</v>
      </c>
      <c r="E2682" t="s">
        <v>10611</v>
      </c>
      <c r="F2682" t="b">
        <v>1</v>
      </c>
      <c r="K2682" t="s">
        <v>362</v>
      </c>
      <c r="L2682" t="s">
        <v>703</v>
      </c>
      <c r="M2682" t="s">
        <v>10329</v>
      </c>
      <c r="N2682">
        <v>35.995995897177501</v>
      </c>
      <c r="O2682">
        <v>-82.125445772384396</v>
      </c>
      <c r="P2682" t="s">
        <v>27</v>
      </c>
      <c r="Q2682" t="s">
        <v>28</v>
      </c>
      <c r="R2682" t="s">
        <v>28</v>
      </c>
      <c r="S2682" t="s">
        <v>28</v>
      </c>
      <c r="T2682" t="s">
        <v>28</v>
      </c>
      <c r="U2682" t="s">
        <v>28</v>
      </c>
      <c r="V2682" t="s">
        <v>28</v>
      </c>
      <c r="W2682" t="s">
        <v>28</v>
      </c>
      <c r="X2682" t="s">
        <v>28</v>
      </c>
      <c r="Y2682" t="s">
        <v>28</v>
      </c>
      <c r="Z2682" t="s">
        <v>28</v>
      </c>
      <c r="AA2682" t="s">
        <v>28</v>
      </c>
      <c r="AB2682" t="s">
        <v>28</v>
      </c>
      <c r="AC2682" t="s">
        <v>28</v>
      </c>
      <c r="AD2682" t="s">
        <v>28</v>
      </c>
      <c r="AE2682" t="s">
        <v>28</v>
      </c>
      <c r="AF2682" t="b">
        <f t="shared" si="41"/>
        <v>1</v>
      </c>
      <c r="AG2682" t="b">
        <f>IF(Table1[[#This Row],[bank_type]] = "Private Nonprofit", TRUE, FALSE)</f>
        <v>0</v>
      </c>
    </row>
    <row r="2683" spans="1:33" x14ac:dyDescent="0.2">
      <c r="A2683">
        <v>5269</v>
      </c>
      <c r="B2683" t="s">
        <v>10612</v>
      </c>
      <c r="C2683" s="1">
        <v>44034</v>
      </c>
      <c r="D2683" s="1">
        <v>44034</v>
      </c>
      <c r="E2683" t="s">
        <v>10613</v>
      </c>
      <c r="F2683" t="b">
        <v>1</v>
      </c>
      <c r="G2683" t="s">
        <v>22</v>
      </c>
      <c r="J2683" t="s">
        <v>68</v>
      </c>
      <c r="K2683" t="s">
        <v>24</v>
      </c>
      <c r="L2683" t="s">
        <v>703</v>
      </c>
      <c r="M2683" t="s">
        <v>4317</v>
      </c>
      <c r="N2683">
        <v>36.531765999999998</v>
      </c>
      <c r="O2683">
        <v>-80.991460000000004</v>
      </c>
      <c r="P2683" t="s">
        <v>27</v>
      </c>
      <c r="Q2683" t="s">
        <v>10215</v>
      </c>
      <c r="R2683" t="s">
        <v>10216</v>
      </c>
      <c r="S2683" t="s">
        <v>1124</v>
      </c>
      <c r="T2683" t="s">
        <v>703</v>
      </c>
      <c r="U2683" t="s">
        <v>10217</v>
      </c>
      <c r="V2683" t="s">
        <v>28</v>
      </c>
      <c r="W2683" t="s">
        <v>4494</v>
      </c>
      <c r="X2683" t="s">
        <v>786</v>
      </c>
      <c r="Y2683" t="s">
        <v>10225</v>
      </c>
      <c r="Z2683" t="s">
        <v>10216</v>
      </c>
      <c r="AA2683" t="s">
        <v>1124</v>
      </c>
      <c r="AB2683" t="s">
        <v>703</v>
      </c>
      <c r="AC2683">
        <v>27699</v>
      </c>
      <c r="AD2683" t="s">
        <v>39</v>
      </c>
      <c r="AE2683" t="s">
        <v>28</v>
      </c>
      <c r="AF2683" t="b">
        <f t="shared" si="41"/>
        <v>1</v>
      </c>
      <c r="AG2683" t="b">
        <f>IF(Table1[[#This Row],[bank_type]] = "Private Nonprofit", TRUE, FALSE)</f>
        <v>0</v>
      </c>
    </row>
    <row r="2684" spans="1:33" x14ac:dyDescent="0.2">
      <c r="A2684">
        <v>5269</v>
      </c>
      <c r="B2684" t="s">
        <v>10612</v>
      </c>
      <c r="C2684" s="1">
        <v>44034</v>
      </c>
      <c r="D2684" s="1">
        <v>44034</v>
      </c>
      <c r="E2684" t="s">
        <v>10613</v>
      </c>
      <c r="F2684" t="b">
        <v>1</v>
      </c>
      <c r="G2684" t="s">
        <v>22</v>
      </c>
      <c r="J2684" t="s">
        <v>68</v>
      </c>
      <c r="K2684" t="s">
        <v>24</v>
      </c>
      <c r="L2684" t="s">
        <v>703</v>
      </c>
      <c r="M2684" t="s">
        <v>4317</v>
      </c>
      <c r="N2684">
        <v>36.531765999999998</v>
      </c>
      <c r="O2684">
        <v>-80.991460000000004</v>
      </c>
      <c r="P2684" t="s">
        <v>27</v>
      </c>
      <c r="Q2684" t="s">
        <v>10215</v>
      </c>
      <c r="R2684" t="s">
        <v>10216</v>
      </c>
      <c r="S2684" t="s">
        <v>1124</v>
      </c>
      <c r="T2684" t="s">
        <v>703</v>
      </c>
      <c r="U2684" t="s">
        <v>10217</v>
      </c>
      <c r="V2684" t="s">
        <v>28</v>
      </c>
      <c r="W2684" t="s">
        <v>10464</v>
      </c>
      <c r="X2684" t="s">
        <v>10465</v>
      </c>
      <c r="Y2684" t="s">
        <v>10466</v>
      </c>
      <c r="Z2684" t="s">
        <v>28</v>
      </c>
      <c r="AA2684" t="s">
        <v>28</v>
      </c>
      <c r="AB2684" t="s">
        <v>28</v>
      </c>
      <c r="AC2684" t="s">
        <v>28</v>
      </c>
      <c r="AD2684" t="s">
        <v>39</v>
      </c>
      <c r="AE2684" t="s">
        <v>28</v>
      </c>
      <c r="AF2684" t="b">
        <f t="shared" si="41"/>
        <v>1</v>
      </c>
      <c r="AG2684" t="b">
        <f>IF(Table1[[#This Row],[bank_type]] = "Private Nonprofit", TRUE, FALSE)</f>
        <v>0</v>
      </c>
    </row>
    <row r="2685" spans="1:33" x14ac:dyDescent="0.2">
      <c r="A2685">
        <v>3760</v>
      </c>
      <c r="B2685" t="s">
        <v>10614</v>
      </c>
      <c r="C2685" s="1">
        <v>35976</v>
      </c>
      <c r="D2685" s="1">
        <v>40030</v>
      </c>
      <c r="E2685" t="s">
        <v>10615</v>
      </c>
      <c r="F2685" t="b">
        <v>1</v>
      </c>
      <c r="K2685" t="s">
        <v>362</v>
      </c>
      <c r="L2685" t="s">
        <v>703</v>
      </c>
      <c r="M2685" t="s">
        <v>10505</v>
      </c>
      <c r="N2685">
        <v>34.734079760185999</v>
      </c>
      <c r="O2685">
        <v>-78.653530642117502</v>
      </c>
      <c r="P2685" t="s">
        <v>27</v>
      </c>
      <c r="Q2685" t="s">
        <v>28</v>
      </c>
      <c r="R2685" t="s">
        <v>28</v>
      </c>
      <c r="S2685" t="s">
        <v>28</v>
      </c>
      <c r="T2685" t="s">
        <v>28</v>
      </c>
      <c r="U2685" t="s">
        <v>28</v>
      </c>
      <c r="V2685" t="s">
        <v>28</v>
      </c>
      <c r="W2685" t="s">
        <v>28</v>
      </c>
      <c r="X2685" t="s">
        <v>28</v>
      </c>
      <c r="Y2685" t="s">
        <v>28</v>
      </c>
      <c r="Z2685" t="s">
        <v>28</v>
      </c>
      <c r="AA2685" t="s">
        <v>28</v>
      </c>
      <c r="AB2685" t="s">
        <v>28</v>
      </c>
      <c r="AC2685" t="s">
        <v>28</v>
      </c>
      <c r="AD2685" t="s">
        <v>28</v>
      </c>
      <c r="AE2685" t="s">
        <v>28</v>
      </c>
      <c r="AF2685" t="b">
        <f t="shared" si="41"/>
        <v>1</v>
      </c>
      <c r="AG2685" t="b">
        <f>IF(Table1[[#This Row],[bank_type]] = "Private Nonprofit", TRUE, FALSE)</f>
        <v>0</v>
      </c>
    </row>
    <row r="2686" spans="1:33" x14ac:dyDescent="0.2">
      <c r="A2686">
        <v>3761</v>
      </c>
      <c r="B2686" t="s">
        <v>10616</v>
      </c>
      <c r="C2686" s="1">
        <v>38926</v>
      </c>
      <c r="D2686" s="1">
        <v>38926</v>
      </c>
      <c r="E2686" t="s">
        <v>10617</v>
      </c>
      <c r="F2686" t="b">
        <v>1</v>
      </c>
      <c r="K2686" t="s">
        <v>24</v>
      </c>
      <c r="L2686" t="s">
        <v>703</v>
      </c>
      <c r="M2686" t="s">
        <v>10314</v>
      </c>
      <c r="N2686">
        <v>35.0575978550416</v>
      </c>
      <c r="O2686">
        <v>-79.484289268679504</v>
      </c>
      <c r="P2686" t="s">
        <v>27</v>
      </c>
      <c r="Q2686" t="s">
        <v>28</v>
      </c>
      <c r="R2686" t="s">
        <v>28</v>
      </c>
      <c r="S2686" t="s">
        <v>28</v>
      </c>
      <c r="T2686" t="s">
        <v>28</v>
      </c>
      <c r="U2686" t="s">
        <v>28</v>
      </c>
      <c r="V2686" t="s">
        <v>28</v>
      </c>
      <c r="W2686" t="s">
        <v>28</v>
      </c>
      <c r="X2686" t="s">
        <v>28</v>
      </c>
      <c r="Y2686" t="s">
        <v>28</v>
      </c>
      <c r="Z2686" t="s">
        <v>28</v>
      </c>
      <c r="AA2686" t="s">
        <v>28</v>
      </c>
      <c r="AB2686" t="s">
        <v>28</v>
      </c>
      <c r="AC2686" t="s">
        <v>28</v>
      </c>
      <c r="AD2686" t="s">
        <v>28</v>
      </c>
      <c r="AE2686" t="s">
        <v>28</v>
      </c>
      <c r="AF2686" t="b">
        <f t="shared" si="41"/>
        <v>1</v>
      </c>
      <c r="AG2686" t="b">
        <f>IF(Table1[[#This Row],[bank_type]] = "Private Nonprofit", TRUE, FALSE)</f>
        <v>0</v>
      </c>
    </row>
    <row r="2687" spans="1:33" x14ac:dyDescent="0.2">
      <c r="A2687">
        <v>3763</v>
      </c>
      <c r="B2687" t="s">
        <v>10618</v>
      </c>
      <c r="C2687" s="1">
        <v>38960</v>
      </c>
      <c r="D2687" s="1">
        <v>38960</v>
      </c>
      <c r="E2687" t="s">
        <v>10619</v>
      </c>
      <c r="F2687" t="b">
        <v>1</v>
      </c>
      <c r="K2687" t="s">
        <v>24</v>
      </c>
      <c r="L2687" t="s">
        <v>703</v>
      </c>
      <c r="M2687" t="s">
        <v>10314</v>
      </c>
      <c r="N2687">
        <v>35.099918111908202</v>
      </c>
      <c r="O2687">
        <v>-79.570420984009402</v>
      </c>
      <c r="P2687" t="s">
        <v>27</v>
      </c>
      <c r="Q2687" t="s">
        <v>28</v>
      </c>
      <c r="R2687" t="s">
        <v>28</v>
      </c>
      <c r="S2687" t="s">
        <v>28</v>
      </c>
      <c r="T2687" t="s">
        <v>28</v>
      </c>
      <c r="U2687" t="s">
        <v>28</v>
      </c>
      <c r="V2687" t="s">
        <v>28</v>
      </c>
      <c r="W2687" t="s">
        <v>28</v>
      </c>
      <c r="X2687" t="s">
        <v>28</v>
      </c>
      <c r="Y2687" t="s">
        <v>28</v>
      </c>
      <c r="Z2687" t="s">
        <v>28</v>
      </c>
      <c r="AA2687" t="s">
        <v>28</v>
      </c>
      <c r="AB2687" t="s">
        <v>28</v>
      </c>
      <c r="AC2687" t="s">
        <v>28</v>
      </c>
      <c r="AD2687" t="s">
        <v>28</v>
      </c>
      <c r="AE2687" t="s">
        <v>28</v>
      </c>
      <c r="AF2687" t="b">
        <f t="shared" si="41"/>
        <v>1</v>
      </c>
      <c r="AG2687" t="b">
        <f>IF(Table1[[#This Row],[bank_type]] = "Private Nonprofit", TRUE, FALSE)</f>
        <v>0</v>
      </c>
    </row>
    <row r="2688" spans="1:33" x14ac:dyDescent="0.2">
      <c r="A2688">
        <v>5506</v>
      </c>
      <c r="B2688" t="s">
        <v>10620</v>
      </c>
      <c r="C2688" s="1">
        <v>43741</v>
      </c>
      <c r="D2688" s="1">
        <v>43741</v>
      </c>
      <c r="E2688" t="s">
        <v>10621</v>
      </c>
      <c r="F2688" t="b">
        <v>1</v>
      </c>
      <c r="G2688" t="s">
        <v>67</v>
      </c>
      <c r="J2688" t="s">
        <v>68</v>
      </c>
      <c r="K2688" t="s">
        <v>24</v>
      </c>
      <c r="L2688" t="s">
        <v>703</v>
      </c>
      <c r="M2688" t="s">
        <v>2994</v>
      </c>
      <c r="N2688">
        <v>36.190677000000001</v>
      </c>
      <c r="O2688">
        <v>-78.826549999999997</v>
      </c>
      <c r="P2688" t="s">
        <v>27</v>
      </c>
      <c r="Q2688" t="s">
        <v>10215</v>
      </c>
      <c r="R2688" t="s">
        <v>10216</v>
      </c>
      <c r="S2688" t="s">
        <v>1124</v>
      </c>
      <c r="T2688" t="s">
        <v>703</v>
      </c>
      <c r="U2688" t="s">
        <v>10217</v>
      </c>
      <c r="V2688" t="s">
        <v>28</v>
      </c>
      <c r="W2688" t="s">
        <v>4494</v>
      </c>
      <c r="X2688" t="s">
        <v>786</v>
      </c>
      <c r="Y2688" t="s">
        <v>10225</v>
      </c>
      <c r="Z2688" t="s">
        <v>10216</v>
      </c>
      <c r="AA2688" t="s">
        <v>1124</v>
      </c>
      <c r="AB2688" t="s">
        <v>703</v>
      </c>
      <c r="AC2688">
        <v>27699</v>
      </c>
      <c r="AD2688" t="s">
        <v>39</v>
      </c>
      <c r="AE2688" t="s">
        <v>28</v>
      </c>
      <c r="AF2688" t="b">
        <f t="shared" si="41"/>
        <v>1</v>
      </c>
      <c r="AG2688" t="b">
        <f>IF(Table1[[#This Row],[bank_type]] = "Private Nonprofit", TRUE, FALSE)</f>
        <v>0</v>
      </c>
    </row>
    <row r="2689" spans="1:33" x14ac:dyDescent="0.2">
      <c r="A2689">
        <v>5506</v>
      </c>
      <c r="B2689" t="s">
        <v>10620</v>
      </c>
      <c r="C2689" s="1">
        <v>43741</v>
      </c>
      <c r="D2689" s="1">
        <v>43741</v>
      </c>
      <c r="E2689" t="s">
        <v>10621</v>
      </c>
      <c r="F2689" t="b">
        <v>1</v>
      </c>
      <c r="G2689" t="s">
        <v>67</v>
      </c>
      <c r="J2689" t="s">
        <v>68</v>
      </c>
      <c r="K2689" t="s">
        <v>24</v>
      </c>
      <c r="L2689" t="s">
        <v>703</v>
      </c>
      <c r="M2689" t="s">
        <v>2994</v>
      </c>
      <c r="N2689">
        <v>36.190677000000001</v>
      </c>
      <c r="O2689">
        <v>-78.826549999999997</v>
      </c>
      <c r="P2689" t="s">
        <v>27</v>
      </c>
      <c r="Q2689" t="s">
        <v>10215</v>
      </c>
      <c r="R2689" t="s">
        <v>10216</v>
      </c>
      <c r="S2689" t="s">
        <v>1124</v>
      </c>
      <c r="T2689" t="s">
        <v>703</v>
      </c>
      <c r="U2689" t="s">
        <v>10217</v>
      </c>
      <c r="V2689" t="s">
        <v>28</v>
      </c>
      <c r="W2689" t="s">
        <v>1049</v>
      </c>
      <c r="X2689" t="s">
        <v>864</v>
      </c>
      <c r="Y2689" t="s">
        <v>10253</v>
      </c>
      <c r="Z2689" t="s">
        <v>28</v>
      </c>
      <c r="AA2689" t="s">
        <v>28</v>
      </c>
      <c r="AB2689" t="s">
        <v>28</v>
      </c>
      <c r="AC2689" t="s">
        <v>28</v>
      </c>
      <c r="AD2689" t="s">
        <v>39</v>
      </c>
      <c r="AE2689" t="s">
        <v>28</v>
      </c>
      <c r="AF2689" t="b">
        <f t="shared" si="41"/>
        <v>1</v>
      </c>
      <c r="AG2689" t="b">
        <f>IF(Table1[[#This Row],[bank_type]] = "Private Nonprofit", TRUE, FALSE)</f>
        <v>0</v>
      </c>
    </row>
    <row r="2690" spans="1:33" x14ac:dyDescent="0.2">
      <c r="A2690">
        <v>3767</v>
      </c>
      <c r="B2690" t="s">
        <v>10622</v>
      </c>
      <c r="C2690" s="1">
        <v>38926</v>
      </c>
      <c r="D2690" s="1">
        <v>38926</v>
      </c>
      <c r="E2690" t="s">
        <v>10623</v>
      </c>
      <c r="F2690" t="b">
        <v>1</v>
      </c>
      <c r="K2690" t="s">
        <v>24</v>
      </c>
      <c r="L2690" t="s">
        <v>703</v>
      </c>
      <c r="M2690" t="s">
        <v>10624</v>
      </c>
      <c r="N2690">
        <v>35.183930484999202</v>
      </c>
      <c r="O2690">
        <v>-82.605133567551803</v>
      </c>
      <c r="P2690" t="s">
        <v>27</v>
      </c>
      <c r="Q2690" t="s">
        <v>28</v>
      </c>
      <c r="R2690" t="s">
        <v>28</v>
      </c>
      <c r="S2690" t="s">
        <v>28</v>
      </c>
      <c r="T2690" t="s">
        <v>28</v>
      </c>
      <c r="U2690" t="s">
        <v>28</v>
      </c>
      <c r="V2690" t="s">
        <v>28</v>
      </c>
      <c r="W2690" t="s">
        <v>28</v>
      </c>
      <c r="X2690" t="s">
        <v>28</v>
      </c>
      <c r="Y2690" t="s">
        <v>28</v>
      </c>
      <c r="Z2690" t="s">
        <v>28</v>
      </c>
      <c r="AA2690" t="s">
        <v>28</v>
      </c>
      <c r="AB2690" t="s">
        <v>28</v>
      </c>
      <c r="AC2690" t="s">
        <v>28</v>
      </c>
      <c r="AD2690" t="s">
        <v>28</v>
      </c>
      <c r="AE2690" t="s">
        <v>28</v>
      </c>
      <c r="AF2690" t="b">
        <f t="shared" si="41"/>
        <v>1</v>
      </c>
      <c r="AG2690" t="b">
        <f>IF(Table1[[#This Row],[bank_type]] = "Private Nonprofit", TRUE, FALSE)</f>
        <v>0</v>
      </c>
    </row>
    <row r="2691" spans="1:33" x14ac:dyDescent="0.2">
      <c r="A2691">
        <v>3764</v>
      </c>
      <c r="B2691" t="s">
        <v>10625</v>
      </c>
      <c r="C2691" s="1">
        <v>39263</v>
      </c>
      <c r="D2691" s="1">
        <v>41670</v>
      </c>
      <c r="E2691" t="s">
        <v>10626</v>
      </c>
      <c r="F2691" t="b">
        <v>1</v>
      </c>
      <c r="K2691" t="s">
        <v>362</v>
      </c>
      <c r="L2691" t="s">
        <v>703</v>
      </c>
      <c r="M2691" t="s">
        <v>10627</v>
      </c>
      <c r="N2691">
        <v>36.469818552876397</v>
      </c>
      <c r="O2691">
        <v>-76.629034508645901</v>
      </c>
      <c r="P2691" t="s">
        <v>27</v>
      </c>
      <c r="Q2691" t="s">
        <v>28</v>
      </c>
      <c r="R2691" t="s">
        <v>28</v>
      </c>
      <c r="S2691" t="s">
        <v>28</v>
      </c>
      <c r="T2691" t="s">
        <v>28</v>
      </c>
      <c r="U2691" t="s">
        <v>28</v>
      </c>
      <c r="V2691" t="s">
        <v>28</v>
      </c>
      <c r="W2691" t="s">
        <v>28</v>
      </c>
      <c r="X2691" t="s">
        <v>28</v>
      </c>
      <c r="Y2691" t="s">
        <v>28</v>
      </c>
      <c r="Z2691" t="s">
        <v>28</v>
      </c>
      <c r="AA2691" t="s">
        <v>28</v>
      </c>
      <c r="AB2691" t="s">
        <v>28</v>
      </c>
      <c r="AC2691" t="s">
        <v>28</v>
      </c>
      <c r="AD2691" t="s">
        <v>28</v>
      </c>
      <c r="AE2691" t="s">
        <v>28</v>
      </c>
      <c r="AF2691" t="b">
        <f t="shared" ref="AF2691:AF2754" si="42">IF(P2691="Public Commercial",TRUE,FALSE)</f>
        <v>1</v>
      </c>
      <c r="AG2691" t="b">
        <f>IF(Table1[[#This Row],[bank_type]] = "Private Nonprofit", TRUE, FALSE)</f>
        <v>0</v>
      </c>
    </row>
    <row r="2692" spans="1:33" x14ac:dyDescent="0.2">
      <c r="A2692">
        <v>3765</v>
      </c>
      <c r="B2692" t="s">
        <v>10628</v>
      </c>
      <c r="C2692" s="1">
        <v>38260</v>
      </c>
      <c r="D2692" s="1">
        <v>41029</v>
      </c>
      <c r="E2692" t="s">
        <v>10629</v>
      </c>
      <c r="F2692" t="b">
        <v>1</v>
      </c>
      <c r="K2692" t="s">
        <v>362</v>
      </c>
      <c r="L2692" t="s">
        <v>703</v>
      </c>
      <c r="M2692" t="s">
        <v>10630</v>
      </c>
      <c r="N2692">
        <v>35.148452114264799</v>
      </c>
      <c r="O2692">
        <v>-80.087458963449706</v>
      </c>
      <c r="P2692" t="s">
        <v>27</v>
      </c>
      <c r="Q2692" t="s">
        <v>28</v>
      </c>
      <c r="R2692" t="s">
        <v>28</v>
      </c>
      <c r="S2692" t="s">
        <v>28</v>
      </c>
      <c r="T2692" t="s">
        <v>28</v>
      </c>
      <c r="U2692" t="s">
        <v>28</v>
      </c>
      <c r="V2692" t="s">
        <v>28</v>
      </c>
      <c r="W2692" t="s">
        <v>28</v>
      </c>
      <c r="X2692" t="s">
        <v>28</v>
      </c>
      <c r="Y2692" t="s">
        <v>28</v>
      </c>
      <c r="Z2692" t="s">
        <v>28</v>
      </c>
      <c r="AA2692" t="s">
        <v>28</v>
      </c>
      <c r="AB2692" t="s">
        <v>28</v>
      </c>
      <c r="AC2692" t="s">
        <v>28</v>
      </c>
      <c r="AD2692" t="s">
        <v>28</v>
      </c>
      <c r="AE2692" t="s">
        <v>28</v>
      </c>
      <c r="AF2692" t="b">
        <f t="shared" si="42"/>
        <v>1</v>
      </c>
      <c r="AG2692" t="b">
        <f>IF(Table1[[#This Row],[bank_type]] = "Private Nonprofit", TRUE, FALSE)</f>
        <v>0</v>
      </c>
    </row>
    <row r="2693" spans="1:33" x14ac:dyDescent="0.2">
      <c r="A2693">
        <v>3766</v>
      </c>
      <c r="B2693" t="s">
        <v>10631</v>
      </c>
      <c r="C2693" s="1">
        <v>38260</v>
      </c>
      <c r="D2693" s="1">
        <v>40998</v>
      </c>
      <c r="E2693" t="s">
        <v>10632</v>
      </c>
      <c r="F2693" t="b">
        <v>1</v>
      </c>
      <c r="K2693" t="s">
        <v>362</v>
      </c>
      <c r="L2693" t="s">
        <v>703</v>
      </c>
      <c r="M2693" t="s">
        <v>10630</v>
      </c>
      <c r="N2693">
        <v>35.157637520216298</v>
      </c>
      <c r="O2693">
        <v>-80.095182537849993</v>
      </c>
      <c r="P2693" t="s">
        <v>27</v>
      </c>
      <c r="Q2693" t="s">
        <v>28</v>
      </c>
      <c r="R2693" t="s">
        <v>28</v>
      </c>
      <c r="S2693" t="s">
        <v>28</v>
      </c>
      <c r="T2693" t="s">
        <v>28</v>
      </c>
      <c r="U2693" t="s">
        <v>28</v>
      </c>
      <c r="V2693" t="s">
        <v>28</v>
      </c>
      <c r="W2693" t="s">
        <v>28</v>
      </c>
      <c r="X2693" t="s">
        <v>28</v>
      </c>
      <c r="Y2693" t="s">
        <v>28</v>
      </c>
      <c r="Z2693" t="s">
        <v>28</v>
      </c>
      <c r="AA2693" t="s">
        <v>28</v>
      </c>
      <c r="AB2693" t="s">
        <v>28</v>
      </c>
      <c r="AC2693" t="s">
        <v>28</v>
      </c>
      <c r="AD2693" t="s">
        <v>28</v>
      </c>
      <c r="AE2693" t="s">
        <v>28</v>
      </c>
      <c r="AF2693" t="b">
        <f t="shared" si="42"/>
        <v>1</v>
      </c>
      <c r="AG2693" t="b">
        <f>IF(Table1[[#This Row],[bank_type]] = "Private Nonprofit", TRUE, FALSE)</f>
        <v>0</v>
      </c>
    </row>
    <row r="2694" spans="1:33" x14ac:dyDescent="0.2">
      <c r="A2694">
        <v>3768</v>
      </c>
      <c r="B2694" t="s">
        <v>10633</v>
      </c>
      <c r="C2694" t="s">
        <v>28</v>
      </c>
      <c r="D2694" s="1">
        <v>44159</v>
      </c>
      <c r="E2694" t="s">
        <v>10634</v>
      </c>
      <c r="F2694" t="b">
        <v>1</v>
      </c>
      <c r="K2694" t="s">
        <v>362</v>
      </c>
      <c r="L2694" t="s">
        <v>703</v>
      </c>
      <c r="M2694" t="s">
        <v>10240</v>
      </c>
      <c r="N2694">
        <v>35.444537482494198</v>
      </c>
      <c r="O2694">
        <v>-80.461795382781006</v>
      </c>
      <c r="P2694" t="s">
        <v>27</v>
      </c>
      <c r="Q2694" t="s">
        <v>28</v>
      </c>
      <c r="R2694" t="s">
        <v>28</v>
      </c>
      <c r="S2694" t="s">
        <v>28</v>
      </c>
      <c r="T2694" t="s">
        <v>28</v>
      </c>
      <c r="U2694" t="s">
        <v>28</v>
      </c>
      <c r="V2694" t="s">
        <v>28</v>
      </c>
      <c r="W2694" t="s">
        <v>28</v>
      </c>
      <c r="X2694" t="s">
        <v>28</v>
      </c>
      <c r="Y2694" t="s">
        <v>28</v>
      </c>
      <c r="Z2694" t="s">
        <v>28</v>
      </c>
      <c r="AA2694" t="s">
        <v>28</v>
      </c>
      <c r="AB2694" t="s">
        <v>28</v>
      </c>
      <c r="AC2694" t="s">
        <v>28</v>
      </c>
      <c r="AD2694" t="s">
        <v>28</v>
      </c>
      <c r="AE2694" t="s">
        <v>28</v>
      </c>
      <c r="AF2694" t="b">
        <f t="shared" si="42"/>
        <v>1</v>
      </c>
      <c r="AG2694" t="b">
        <f>IF(Table1[[#This Row],[bank_type]] = "Private Nonprofit", TRUE, FALSE)</f>
        <v>0</v>
      </c>
    </row>
    <row r="2695" spans="1:33" x14ac:dyDescent="0.2">
      <c r="A2695">
        <v>3769</v>
      </c>
      <c r="B2695" t="s">
        <v>10635</v>
      </c>
      <c r="C2695" t="s">
        <v>28</v>
      </c>
      <c r="D2695" s="1">
        <v>44159</v>
      </c>
      <c r="E2695" t="s">
        <v>10636</v>
      </c>
      <c r="F2695" t="b">
        <v>1</v>
      </c>
      <c r="K2695" t="s">
        <v>362</v>
      </c>
      <c r="L2695" t="s">
        <v>703</v>
      </c>
      <c r="M2695" t="s">
        <v>10240</v>
      </c>
      <c r="N2695">
        <v>35.442048109193401</v>
      </c>
      <c r="O2695">
        <v>-80.4581556865853</v>
      </c>
      <c r="P2695" t="s">
        <v>27</v>
      </c>
      <c r="Q2695" t="s">
        <v>28</v>
      </c>
      <c r="R2695" t="s">
        <v>28</v>
      </c>
      <c r="S2695" t="s">
        <v>28</v>
      </c>
      <c r="T2695" t="s">
        <v>28</v>
      </c>
      <c r="U2695" t="s">
        <v>28</v>
      </c>
      <c r="V2695" t="s">
        <v>28</v>
      </c>
      <c r="W2695" t="s">
        <v>28</v>
      </c>
      <c r="X2695" t="s">
        <v>28</v>
      </c>
      <c r="Y2695" t="s">
        <v>28</v>
      </c>
      <c r="Z2695" t="s">
        <v>28</v>
      </c>
      <c r="AA2695" t="s">
        <v>28</v>
      </c>
      <c r="AB2695" t="s">
        <v>28</v>
      </c>
      <c r="AC2695" t="s">
        <v>28</v>
      </c>
      <c r="AD2695" t="s">
        <v>28</v>
      </c>
      <c r="AE2695" t="s">
        <v>28</v>
      </c>
      <c r="AF2695" t="b">
        <f t="shared" si="42"/>
        <v>1</v>
      </c>
      <c r="AG2695" t="b">
        <f>IF(Table1[[#This Row],[bank_type]] = "Private Nonprofit", TRUE, FALSE)</f>
        <v>0</v>
      </c>
    </row>
    <row r="2696" spans="1:33" x14ac:dyDescent="0.2">
      <c r="A2696">
        <v>3770</v>
      </c>
      <c r="B2696" t="s">
        <v>10637</v>
      </c>
      <c r="C2696" t="s">
        <v>28</v>
      </c>
      <c r="D2696" s="1">
        <v>44159</v>
      </c>
      <c r="E2696" t="s">
        <v>10638</v>
      </c>
      <c r="F2696" t="b">
        <v>1</v>
      </c>
      <c r="G2696" t="s">
        <v>67</v>
      </c>
      <c r="J2696" t="s">
        <v>68</v>
      </c>
      <c r="K2696" t="s">
        <v>362</v>
      </c>
      <c r="L2696" t="s">
        <v>703</v>
      </c>
      <c r="M2696" t="s">
        <v>10639</v>
      </c>
      <c r="N2696">
        <v>35.569463492117798</v>
      </c>
      <c r="O2696">
        <v>-80.352513143333795</v>
      </c>
      <c r="P2696" t="s">
        <v>27</v>
      </c>
      <c r="Q2696" t="s">
        <v>28</v>
      </c>
      <c r="R2696" t="s">
        <v>28</v>
      </c>
      <c r="S2696" t="s">
        <v>28</v>
      </c>
      <c r="T2696" t="s">
        <v>28</v>
      </c>
      <c r="U2696" t="s">
        <v>28</v>
      </c>
      <c r="V2696" t="s">
        <v>28</v>
      </c>
      <c r="W2696" t="s">
        <v>28</v>
      </c>
      <c r="X2696" t="s">
        <v>28</v>
      </c>
      <c r="Y2696" t="s">
        <v>28</v>
      </c>
      <c r="Z2696" t="s">
        <v>28</v>
      </c>
      <c r="AA2696" t="s">
        <v>28</v>
      </c>
      <c r="AB2696" t="s">
        <v>28</v>
      </c>
      <c r="AC2696" t="s">
        <v>28</v>
      </c>
      <c r="AD2696" t="s">
        <v>28</v>
      </c>
      <c r="AE2696" t="s">
        <v>28</v>
      </c>
      <c r="AF2696" t="b">
        <f t="shared" si="42"/>
        <v>1</v>
      </c>
      <c r="AG2696" t="b">
        <f>IF(Table1[[#This Row],[bank_type]] = "Private Nonprofit", TRUE, FALSE)</f>
        <v>0</v>
      </c>
    </row>
    <row r="2697" spans="1:33" x14ac:dyDescent="0.2">
      <c r="A2697">
        <v>3771</v>
      </c>
      <c r="B2697" t="s">
        <v>10640</v>
      </c>
      <c r="C2697" s="1">
        <v>38736</v>
      </c>
      <c r="D2697" s="1">
        <v>44244</v>
      </c>
      <c r="E2697" t="s">
        <v>10641</v>
      </c>
      <c r="F2697" t="b">
        <v>1</v>
      </c>
      <c r="K2697" t="s">
        <v>362</v>
      </c>
      <c r="L2697" t="s">
        <v>703</v>
      </c>
      <c r="M2697" t="s">
        <v>10642</v>
      </c>
      <c r="N2697">
        <v>35.576554743713103</v>
      </c>
      <c r="O2697">
        <v>-80.812219708298699</v>
      </c>
      <c r="P2697" t="s">
        <v>27</v>
      </c>
      <c r="Q2697" t="s">
        <v>10215</v>
      </c>
      <c r="R2697" t="s">
        <v>10216</v>
      </c>
      <c r="S2697" t="s">
        <v>1124</v>
      </c>
      <c r="T2697" t="s">
        <v>703</v>
      </c>
      <c r="U2697" t="s">
        <v>10217</v>
      </c>
      <c r="V2697" t="s">
        <v>28</v>
      </c>
      <c r="W2697" t="s">
        <v>4494</v>
      </c>
      <c r="X2697" t="s">
        <v>786</v>
      </c>
      <c r="Y2697" t="s">
        <v>10225</v>
      </c>
      <c r="Z2697" t="s">
        <v>10216</v>
      </c>
      <c r="AA2697" t="s">
        <v>1124</v>
      </c>
      <c r="AB2697" t="s">
        <v>703</v>
      </c>
      <c r="AC2697">
        <v>27699</v>
      </c>
      <c r="AD2697" t="s">
        <v>39</v>
      </c>
      <c r="AE2697" t="s">
        <v>28</v>
      </c>
      <c r="AF2697" t="b">
        <f t="shared" si="42"/>
        <v>1</v>
      </c>
      <c r="AG2697" t="b">
        <f>IF(Table1[[#This Row],[bank_type]] = "Private Nonprofit", TRUE, FALSE)</f>
        <v>0</v>
      </c>
    </row>
    <row r="2698" spans="1:33" x14ac:dyDescent="0.2">
      <c r="A2698">
        <v>5408</v>
      </c>
      <c r="B2698" t="s">
        <v>10643</v>
      </c>
      <c r="C2698" t="s">
        <v>28</v>
      </c>
      <c r="D2698" s="1">
        <v>44272</v>
      </c>
      <c r="E2698" t="s">
        <v>10644</v>
      </c>
      <c r="F2698" t="b">
        <v>1</v>
      </c>
      <c r="G2698" t="s">
        <v>22</v>
      </c>
      <c r="J2698" t="s">
        <v>68</v>
      </c>
      <c r="K2698" t="s">
        <v>24</v>
      </c>
      <c r="L2698" t="s">
        <v>703</v>
      </c>
      <c r="M2698" t="s">
        <v>5447</v>
      </c>
      <c r="N2698">
        <v>36.484931000000003</v>
      </c>
      <c r="O2698">
        <v>-79.711393999999999</v>
      </c>
      <c r="P2698" t="s">
        <v>27</v>
      </c>
      <c r="Q2698" t="s">
        <v>10215</v>
      </c>
      <c r="R2698" t="s">
        <v>10216</v>
      </c>
      <c r="S2698" t="s">
        <v>1124</v>
      </c>
      <c r="T2698" t="s">
        <v>703</v>
      </c>
      <c r="U2698" t="s">
        <v>10217</v>
      </c>
      <c r="V2698" t="s">
        <v>28</v>
      </c>
      <c r="W2698" t="s">
        <v>4494</v>
      </c>
      <c r="X2698" t="s">
        <v>786</v>
      </c>
      <c r="Y2698" t="s">
        <v>10225</v>
      </c>
      <c r="Z2698" t="s">
        <v>10216</v>
      </c>
      <c r="AA2698" t="s">
        <v>1124</v>
      </c>
      <c r="AB2698" t="s">
        <v>703</v>
      </c>
      <c r="AC2698">
        <v>27699</v>
      </c>
      <c r="AD2698" t="s">
        <v>39</v>
      </c>
      <c r="AE2698" t="s">
        <v>28</v>
      </c>
      <c r="AF2698" t="b">
        <f t="shared" si="42"/>
        <v>1</v>
      </c>
      <c r="AG2698" t="b">
        <f>IF(Table1[[#This Row],[bank_type]] = "Private Nonprofit", TRUE, FALSE)</f>
        <v>0</v>
      </c>
    </row>
    <row r="2699" spans="1:33" x14ac:dyDescent="0.2">
      <c r="A2699">
        <v>3772</v>
      </c>
      <c r="B2699" t="s">
        <v>10645</v>
      </c>
      <c r="C2699" t="s">
        <v>28</v>
      </c>
      <c r="D2699" s="1">
        <v>42436</v>
      </c>
      <c r="E2699" t="s">
        <v>10646</v>
      </c>
      <c r="F2699" t="b">
        <v>1</v>
      </c>
      <c r="K2699" t="s">
        <v>362</v>
      </c>
      <c r="L2699" t="s">
        <v>703</v>
      </c>
      <c r="M2699" t="s">
        <v>6073</v>
      </c>
      <c r="N2699">
        <v>34.317355155410397</v>
      </c>
      <c r="O2699">
        <v>-78.073841159136194</v>
      </c>
      <c r="P2699" t="s">
        <v>27</v>
      </c>
      <c r="Q2699" t="s">
        <v>28</v>
      </c>
      <c r="R2699" t="s">
        <v>28</v>
      </c>
      <c r="S2699" t="s">
        <v>28</v>
      </c>
      <c r="T2699" t="s">
        <v>28</v>
      </c>
      <c r="U2699" t="s">
        <v>28</v>
      </c>
      <c r="V2699" t="s">
        <v>28</v>
      </c>
      <c r="W2699" t="s">
        <v>28</v>
      </c>
      <c r="X2699" t="s">
        <v>28</v>
      </c>
      <c r="Y2699" t="s">
        <v>28</v>
      </c>
      <c r="Z2699" t="s">
        <v>28</v>
      </c>
      <c r="AA2699" t="s">
        <v>28</v>
      </c>
      <c r="AB2699" t="s">
        <v>28</v>
      </c>
      <c r="AC2699" t="s">
        <v>28</v>
      </c>
      <c r="AD2699" t="s">
        <v>28</v>
      </c>
      <c r="AE2699" t="s">
        <v>28</v>
      </c>
      <c r="AF2699" t="b">
        <f t="shared" si="42"/>
        <v>1</v>
      </c>
      <c r="AG2699" t="b">
        <f>IF(Table1[[#This Row],[bank_type]] = "Private Nonprofit", TRUE, FALSE)</f>
        <v>0</v>
      </c>
    </row>
    <row r="2700" spans="1:33" x14ac:dyDescent="0.2">
      <c r="A2700">
        <v>3773</v>
      </c>
      <c r="B2700" t="s">
        <v>10647</v>
      </c>
      <c r="C2700" s="1">
        <v>40277</v>
      </c>
      <c r="D2700" s="1">
        <v>40277</v>
      </c>
      <c r="E2700" t="s">
        <v>10648</v>
      </c>
      <c r="F2700" t="b">
        <v>1</v>
      </c>
      <c r="K2700" t="s">
        <v>24</v>
      </c>
      <c r="L2700" t="s">
        <v>703</v>
      </c>
      <c r="M2700" t="s">
        <v>10649</v>
      </c>
      <c r="N2700">
        <v>35.371509091604501</v>
      </c>
      <c r="O2700">
        <v>-83.794171127291307</v>
      </c>
      <c r="P2700" t="s">
        <v>27</v>
      </c>
      <c r="Q2700" t="s">
        <v>28</v>
      </c>
      <c r="R2700" t="s">
        <v>28</v>
      </c>
      <c r="S2700" t="s">
        <v>28</v>
      </c>
      <c r="T2700" t="s">
        <v>28</v>
      </c>
      <c r="U2700" t="s">
        <v>28</v>
      </c>
      <c r="V2700" t="s">
        <v>28</v>
      </c>
      <c r="W2700" t="s">
        <v>28</v>
      </c>
      <c r="X2700" t="s">
        <v>28</v>
      </c>
      <c r="Y2700" t="s">
        <v>28</v>
      </c>
      <c r="Z2700" t="s">
        <v>28</v>
      </c>
      <c r="AA2700" t="s">
        <v>28</v>
      </c>
      <c r="AB2700" t="s">
        <v>28</v>
      </c>
      <c r="AC2700" t="s">
        <v>28</v>
      </c>
      <c r="AD2700" t="s">
        <v>28</v>
      </c>
      <c r="AE2700" t="s">
        <v>28</v>
      </c>
      <c r="AF2700" t="b">
        <f t="shared" si="42"/>
        <v>1</v>
      </c>
      <c r="AG2700" t="b">
        <f>IF(Table1[[#This Row],[bank_type]] = "Private Nonprofit", TRUE, FALSE)</f>
        <v>0</v>
      </c>
    </row>
    <row r="2701" spans="1:33" x14ac:dyDescent="0.2">
      <c r="A2701">
        <v>3774</v>
      </c>
      <c r="B2701" t="s">
        <v>10650</v>
      </c>
      <c r="C2701" s="1">
        <v>40616</v>
      </c>
      <c r="D2701" s="1">
        <v>40616</v>
      </c>
      <c r="E2701" t="s">
        <v>10651</v>
      </c>
      <c r="F2701" t="b">
        <v>1</v>
      </c>
      <c r="K2701" t="s">
        <v>24</v>
      </c>
      <c r="L2701" t="s">
        <v>703</v>
      </c>
      <c r="M2701" t="s">
        <v>10652</v>
      </c>
      <c r="N2701">
        <v>35.460566038303199</v>
      </c>
      <c r="O2701">
        <v>-82.843043668259895</v>
      </c>
      <c r="P2701" t="s">
        <v>27</v>
      </c>
      <c r="Q2701" t="s">
        <v>28</v>
      </c>
      <c r="R2701" t="s">
        <v>28</v>
      </c>
      <c r="S2701" t="s">
        <v>28</v>
      </c>
      <c r="T2701" t="s">
        <v>28</v>
      </c>
      <c r="U2701" t="s">
        <v>28</v>
      </c>
      <c r="V2701" t="s">
        <v>28</v>
      </c>
      <c r="W2701" t="s">
        <v>28</v>
      </c>
      <c r="X2701" t="s">
        <v>28</v>
      </c>
      <c r="Y2701" t="s">
        <v>28</v>
      </c>
      <c r="Z2701" t="s">
        <v>28</v>
      </c>
      <c r="AA2701" t="s">
        <v>28</v>
      </c>
      <c r="AB2701" t="s">
        <v>28</v>
      </c>
      <c r="AC2701" t="s">
        <v>28</v>
      </c>
      <c r="AD2701" t="s">
        <v>28</v>
      </c>
      <c r="AE2701" t="s">
        <v>28</v>
      </c>
      <c r="AF2701" t="b">
        <f t="shared" si="42"/>
        <v>1</v>
      </c>
      <c r="AG2701" t="b">
        <f>IF(Table1[[#This Row],[bank_type]] = "Private Nonprofit", TRUE, FALSE)</f>
        <v>0</v>
      </c>
    </row>
    <row r="2702" spans="1:33" x14ac:dyDescent="0.2">
      <c r="A2702">
        <v>3775</v>
      </c>
      <c r="B2702" t="s">
        <v>10653</v>
      </c>
      <c r="C2702" s="1">
        <v>38364</v>
      </c>
      <c r="D2702" s="1">
        <v>41369</v>
      </c>
      <c r="E2702" t="s">
        <v>10654</v>
      </c>
      <c r="F2702" t="b">
        <v>1</v>
      </c>
      <c r="K2702" t="s">
        <v>362</v>
      </c>
      <c r="L2702" t="s">
        <v>703</v>
      </c>
      <c r="M2702" t="s">
        <v>10250</v>
      </c>
      <c r="N2702">
        <v>35.905524797114197</v>
      </c>
      <c r="O2702">
        <v>-77.5220463372371</v>
      </c>
      <c r="P2702" t="s">
        <v>27</v>
      </c>
      <c r="Q2702" t="s">
        <v>28</v>
      </c>
      <c r="R2702" t="s">
        <v>28</v>
      </c>
      <c r="S2702" t="s">
        <v>28</v>
      </c>
      <c r="T2702" t="s">
        <v>28</v>
      </c>
      <c r="U2702" t="s">
        <v>28</v>
      </c>
      <c r="V2702" t="s">
        <v>28</v>
      </c>
      <c r="W2702" t="s">
        <v>28</v>
      </c>
      <c r="X2702" t="s">
        <v>28</v>
      </c>
      <c r="Y2702" t="s">
        <v>28</v>
      </c>
      <c r="Z2702" t="s">
        <v>28</v>
      </c>
      <c r="AA2702" t="s">
        <v>28</v>
      </c>
      <c r="AB2702" t="s">
        <v>28</v>
      </c>
      <c r="AC2702" t="s">
        <v>28</v>
      </c>
      <c r="AD2702" t="s">
        <v>28</v>
      </c>
      <c r="AE2702" t="s">
        <v>28</v>
      </c>
      <c r="AF2702" t="b">
        <f t="shared" si="42"/>
        <v>1</v>
      </c>
      <c r="AG2702" t="b">
        <f>IF(Table1[[#This Row],[bank_type]] = "Private Nonprofit", TRUE, FALSE)</f>
        <v>0</v>
      </c>
    </row>
    <row r="2703" spans="1:33" x14ac:dyDescent="0.2">
      <c r="A2703">
        <v>4554</v>
      </c>
      <c r="B2703" t="s">
        <v>10655</v>
      </c>
      <c r="C2703" s="1">
        <v>43112</v>
      </c>
      <c r="D2703" s="1">
        <v>43112</v>
      </c>
      <c r="E2703" t="s">
        <v>10656</v>
      </c>
      <c r="F2703" t="b">
        <v>1</v>
      </c>
      <c r="G2703" t="s">
        <v>67</v>
      </c>
      <c r="J2703" t="s">
        <v>68</v>
      </c>
      <c r="K2703" t="s">
        <v>24</v>
      </c>
      <c r="L2703" t="s">
        <v>703</v>
      </c>
      <c r="M2703" t="s">
        <v>1210</v>
      </c>
      <c r="N2703">
        <v>35.726202000000001</v>
      </c>
      <c r="O2703">
        <v>-78.353026</v>
      </c>
      <c r="P2703" t="s">
        <v>27</v>
      </c>
      <c r="Q2703" t="s">
        <v>10215</v>
      </c>
      <c r="R2703" t="s">
        <v>10216</v>
      </c>
      <c r="S2703" t="s">
        <v>1124</v>
      </c>
      <c r="T2703" t="s">
        <v>703</v>
      </c>
      <c r="U2703" t="s">
        <v>10217</v>
      </c>
      <c r="V2703" t="s">
        <v>28</v>
      </c>
      <c r="W2703" t="s">
        <v>4494</v>
      </c>
      <c r="X2703" t="s">
        <v>786</v>
      </c>
      <c r="Y2703" t="s">
        <v>10225</v>
      </c>
      <c r="Z2703" t="s">
        <v>10216</v>
      </c>
      <c r="AA2703" t="s">
        <v>1124</v>
      </c>
      <c r="AB2703" t="s">
        <v>703</v>
      </c>
      <c r="AC2703">
        <v>27699</v>
      </c>
      <c r="AD2703" t="s">
        <v>60</v>
      </c>
      <c r="AE2703" t="s">
        <v>28</v>
      </c>
      <c r="AF2703" t="b">
        <f t="shared" si="42"/>
        <v>1</v>
      </c>
      <c r="AG2703" t="b">
        <f>IF(Table1[[#This Row],[bank_type]] = "Private Nonprofit", TRUE, FALSE)</f>
        <v>0</v>
      </c>
    </row>
    <row r="2704" spans="1:33" x14ac:dyDescent="0.2">
      <c r="A2704">
        <v>3777</v>
      </c>
      <c r="B2704" t="s">
        <v>10657</v>
      </c>
      <c r="C2704" t="s">
        <v>28</v>
      </c>
      <c r="D2704" s="1">
        <v>44159</v>
      </c>
      <c r="E2704" t="s">
        <v>10658</v>
      </c>
      <c r="F2704" t="b">
        <v>1</v>
      </c>
      <c r="K2704" t="s">
        <v>362</v>
      </c>
      <c r="L2704" t="s">
        <v>703</v>
      </c>
      <c r="M2704" t="s">
        <v>10329</v>
      </c>
      <c r="N2704">
        <v>36.022298871203098</v>
      </c>
      <c r="O2704">
        <v>-82.136800853279198</v>
      </c>
      <c r="P2704" t="s">
        <v>27</v>
      </c>
      <c r="Q2704" t="s">
        <v>28</v>
      </c>
      <c r="R2704" t="s">
        <v>28</v>
      </c>
      <c r="S2704" t="s">
        <v>28</v>
      </c>
      <c r="T2704" t="s">
        <v>28</v>
      </c>
      <c r="U2704" t="s">
        <v>28</v>
      </c>
      <c r="V2704" t="s">
        <v>28</v>
      </c>
      <c r="W2704" t="s">
        <v>28</v>
      </c>
      <c r="X2704" t="s">
        <v>28</v>
      </c>
      <c r="Y2704" t="s">
        <v>28</v>
      </c>
      <c r="Z2704" t="s">
        <v>28</v>
      </c>
      <c r="AA2704" t="s">
        <v>28</v>
      </c>
      <c r="AB2704" t="s">
        <v>28</v>
      </c>
      <c r="AC2704" t="s">
        <v>28</v>
      </c>
      <c r="AD2704" t="s">
        <v>28</v>
      </c>
      <c r="AE2704" t="s">
        <v>28</v>
      </c>
      <c r="AF2704" t="b">
        <f t="shared" si="42"/>
        <v>1</v>
      </c>
      <c r="AG2704" t="b">
        <f>IF(Table1[[#This Row],[bank_type]] = "Private Nonprofit", TRUE, FALSE)</f>
        <v>0</v>
      </c>
    </row>
    <row r="2705" spans="1:33" x14ac:dyDescent="0.2">
      <c r="A2705">
        <v>3778</v>
      </c>
      <c r="B2705" t="s">
        <v>10659</v>
      </c>
      <c r="C2705" t="s">
        <v>28</v>
      </c>
      <c r="D2705" s="1">
        <v>42436</v>
      </c>
      <c r="E2705" t="s">
        <v>10660</v>
      </c>
      <c r="F2705" t="b">
        <v>1</v>
      </c>
      <c r="K2705" t="s">
        <v>362</v>
      </c>
      <c r="L2705" t="s">
        <v>703</v>
      </c>
      <c r="M2705" t="s">
        <v>10214</v>
      </c>
      <c r="N2705">
        <v>35.848060943236597</v>
      </c>
      <c r="O2705">
        <v>-81.081786042425193</v>
      </c>
      <c r="P2705" t="s">
        <v>27</v>
      </c>
      <c r="Q2705" t="s">
        <v>28</v>
      </c>
      <c r="R2705" t="s">
        <v>28</v>
      </c>
      <c r="S2705" t="s">
        <v>28</v>
      </c>
      <c r="T2705" t="s">
        <v>28</v>
      </c>
      <c r="U2705" t="s">
        <v>28</v>
      </c>
      <c r="V2705" t="s">
        <v>28</v>
      </c>
      <c r="W2705" t="s">
        <v>28</v>
      </c>
      <c r="X2705" t="s">
        <v>28</v>
      </c>
      <c r="Y2705" t="s">
        <v>28</v>
      </c>
      <c r="Z2705" t="s">
        <v>28</v>
      </c>
      <c r="AA2705" t="s">
        <v>28</v>
      </c>
      <c r="AB2705" t="s">
        <v>28</v>
      </c>
      <c r="AC2705" t="s">
        <v>28</v>
      </c>
      <c r="AD2705" t="s">
        <v>28</v>
      </c>
      <c r="AE2705" t="s">
        <v>28</v>
      </c>
      <c r="AF2705" t="b">
        <f t="shared" si="42"/>
        <v>1</v>
      </c>
      <c r="AG2705" t="b">
        <f>IF(Table1[[#This Row],[bank_type]] = "Private Nonprofit", TRUE, FALSE)</f>
        <v>0</v>
      </c>
    </row>
    <row r="2706" spans="1:33" x14ac:dyDescent="0.2">
      <c r="A2706">
        <v>3776</v>
      </c>
      <c r="B2706" t="s">
        <v>10661</v>
      </c>
      <c r="C2706" t="s">
        <v>28</v>
      </c>
      <c r="D2706" s="1">
        <v>44159</v>
      </c>
      <c r="E2706" t="s">
        <v>10662</v>
      </c>
      <c r="F2706" t="b">
        <v>1</v>
      </c>
      <c r="K2706" t="s">
        <v>362</v>
      </c>
      <c r="L2706" t="s">
        <v>703</v>
      </c>
      <c r="M2706" t="s">
        <v>10663</v>
      </c>
      <c r="N2706">
        <v>36.358353587220599</v>
      </c>
      <c r="O2706">
        <v>-81.422786880182699</v>
      </c>
      <c r="P2706" t="s">
        <v>27</v>
      </c>
      <c r="Q2706" t="s">
        <v>28</v>
      </c>
      <c r="R2706" t="s">
        <v>28</v>
      </c>
      <c r="S2706" t="s">
        <v>28</v>
      </c>
      <c r="T2706" t="s">
        <v>28</v>
      </c>
      <c r="U2706" t="s">
        <v>28</v>
      </c>
      <c r="V2706" t="s">
        <v>28</v>
      </c>
      <c r="W2706" t="s">
        <v>28</v>
      </c>
      <c r="X2706" t="s">
        <v>28</v>
      </c>
      <c r="Y2706" t="s">
        <v>28</v>
      </c>
      <c r="Z2706" t="s">
        <v>28</v>
      </c>
      <c r="AA2706" t="s">
        <v>28</v>
      </c>
      <c r="AB2706" t="s">
        <v>28</v>
      </c>
      <c r="AC2706" t="s">
        <v>28</v>
      </c>
      <c r="AD2706" t="s">
        <v>28</v>
      </c>
      <c r="AE2706" t="s">
        <v>28</v>
      </c>
      <c r="AF2706" t="b">
        <f t="shared" si="42"/>
        <v>1</v>
      </c>
      <c r="AG2706" t="b">
        <f>IF(Table1[[#This Row],[bank_type]] = "Private Nonprofit", TRUE, FALSE)</f>
        <v>0</v>
      </c>
    </row>
    <row r="2707" spans="1:33" x14ac:dyDescent="0.2">
      <c r="A2707">
        <v>3779</v>
      </c>
      <c r="B2707" t="s">
        <v>10664</v>
      </c>
      <c r="C2707" s="1">
        <v>38001</v>
      </c>
      <c r="D2707" s="1">
        <v>40921</v>
      </c>
      <c r="E2707" t="s">
        <v>10665</v>
      </c>
      <c r="F2707" t="b">
        <v>1</v>
      </c>
      <c r="K2707" t="s">
        <v>362</v>
      </c>
      <c r="L2707" t="s">
        <v>703</v>
      </c>
      <c r="M2707" t="s">
        <v>2994</v>
      </c>
      <c r="N2707">
        <v>36.023025259183299</v>
      </c>
      <c r="O2707">
        <v>-78.937982507977907</v>
      </c>
      <c r="P2707" t="s">
        <v>27</v>
      </c>
      <c r="Q2707" t="s">
        <v>28</v>
      </c>
      <c r="R2707" t="s">
        <v>28</v>
      </c>
      <c r="S2707" t="s">
        <v>28</v>
      </c>
      <c r="T2707" t="s">
        <v>28</v>
      </c>
      <c r="U2707" t="s">
        <v>28</v>
      </c>
      <c r="V2707" t="s">
        <v>28</v>
      </c>
      <c r="W2707" t="s">
        <v>28</v>
      </c>
      <c r="X2707" t="s">
        <v>28</v>
      </c>
      <c r="Y2707" t="s">
        <v>28</v>
      </c>
      <c r="Z2707" t="s">
        <v>28</v>
      </c>
      <c r="AA2707" t="s">
        <v>28</v>
      </c>
      <c r="AB2707" t="s">
        <v>28</v>
      </c>
      <c r="AC2707" t="s">
        <v>28</v>
      </c>
      <c r="AD2707" t="s">
        <v>28</v>
      </c>
      <c r="AE2707" t="s">
        <v>28</v>
      </c>
      <c r="AF2707" t="b">
        <f t="shared" si="42"/>
        <v>1</v>
      </c>
      <c r="AG2707" t="b">
        <f>IF(Table1[[#This Row],[bank_type]] = "Private Nonprofit", TRUE, FALSE)</f>
        <v>0</v>
      </c>
    </row>
    <row r="2708" spans="1:33" x14ac:dyDescent="0.2">
      <c r="A2708">
        <v>3780</v>
      </c>
      <c r="B2708" t="s">
        <v>10666</v>
      </c>
      <c r="C2708" s="1">
        <v>39112</v>
      </c>
      <c r="D2708" s="1">
        <v>41435</v>
      </c>
      <c r="E2708" t="s">
        <v>10667</v>
      </c>
      <c r="F2708" t="b">
        <v>1</v>
      </c>
      <c r="K2708" t="s">
        <v>362</v>
      </c>
      <c r="L2708" t="s">
        <v>703</v>
      </c>
      <c r="M2708" t="s">
        <v>10668</v>
      </c>
      <c r="N2708">
        <v>36.492014065912699</v>
      </c>
      <c r="O2708">
        <v>-78.2993728790495</v>
      </c>
      <c r="P2708" t="s">
        <v>27</v>
      </c>
      <c r="Q2708" t="s">
        <v>28</v>
      </c>
      <c r="R2708" t="s">
        <v>28</v>
      </c>
      <c r="S2708" t="s">
        <v>28</v>
      </c>
      <c r="T2708" t="s">
        <v>28</v>
      </c>
      <c r="U2708" t="s">
        <v>28</v>
      </c>
      <c r="V2708" t="s">
        <v>28</v>
      </c>
      <c r="W2708" t="s">
        <v>28</v>
      </c>
      <c r="X2708" t="s">
        <v>28</v>
      </c>
      <c r="Y2708" t="s">
        <v>28</v>
      </c>
      <c r="Z2708" t="s">
        <v>28</v>
      </c>
      <c r="AA2708" t="s">
        <v>28</v>
      </c>
      <c r="AB2708" t="s">
        <v>28</v>
      </c>
      <c r="AC2708" t="s">
        <v>28</v>
      </c>
      <c r="AD2708" t="s">
        <v>28</v>
      </c>
      <c r="AE2708" t="s">
        <v>28</v>
      </c>
      <c r="AF2708" t="b">
        <f t="shared" si="42"/>
        <v>1</v>
      </c>
      <c r="AG2708" t="b">
        <f>IF(Table1[[#This Row],[bank_type]] = "Private Nonprofit", TRUE, FALSE)</f>
        <v>0</v>
      </c>
    </row>
    <row r="2709" spans="1:33" x14ac:dyDescent="0.2">
      <c r="A2709">
        <v>3782</v>
      </c>
      <c r="B2709" t="s">
        <v>10669</v>
      </c>
      <c r="C2709" t="s">
        <v>28</v>
      </c>
      <c r="D2709" s="1">
        <v>44159</v>
      </c>
      <c r="E2709" t="s">
        <v>10670</v>
      </c>
      <c r="F2709" t="b">
        <v>1</v>
      </c>
      <c r="G2709" t="s">
        <v>67</v>
      </c>
      <c r="J2709" t="s">
        <v>68</v>
      </c>
      <c r="K2709" t="s">
        <v>362</v>
      </c>
      <c r="L2709" t="s">
        <v>703</v>
      </c>
      <c r="M2709" t="s">
        <v>10423</v>
      </c>
      <c r="N2709">
        <v>36.063845186392903</v>
      </c>
      <c r="O2709">
        <v>-79.014430940156302</v>
      </c>
      <c r="P2709" t="s">
        <v>27</v>
      </c>
      <c r="Q2709" t="s">
        <v>28</v>
      </c>
      <c r="R2709" t="s">
        <v>28</v>
      </c>
      <c r="S2709" t="s">
        <v>28</v>
      </c>
      <c r="T2709" t="s">
        <v>28</v>
      </c>
      <c r="U2709" t="s">
        <v>28</v>
      </c>
      <c r="V2709" t="s">
        <v>28</v>
      </c>
      <c r="W2709" t="s">
        <v>28</v>
      </c>
      <c r="X2709" t="s">
        <v>28</v>
      </c>
      <c r="Y2709" t="s">
        <v>28</v>
      </c>
      <c r="Z2709" t="s">
        <v>28</v>
      </c>
      <c r="AA2709" t="s">
        <v>28</v>
      </c>
      <c r="AB2709" t="s">
        <v>28</v>
      </c>
      <c r="AC2709" t="s">
        <v>28</v>
      </c>
      <c r="AD2709" t="s">
        <v>28</v>
      </c>
      <c r="AE2709" t="s">
        <v>28</v>
      </c>
      <c r="AF2709" t="b">
        <f t="shared" si="42"/>
        <v>1</v>
      </c>
      <c r="AG2709" t="b">
        <f>IF(Table1[[#This Row],[bank_type]] = "Private Nonprofit", TRUE, FALSE)</f>
        <v>0</v>
      </c>
    </row>
    <row r="2710" spans="1:33" x14ac:dyDescent="0.2">
      <c r="A2710">
        <v>3783</v>
      </c>
      <c r="B2710" t="s">
        <v>10671</v>
      </c>
      <c r="C2710" t="s">
        <v>28</v>
      </c>
      <c r="D2710" s="1">
        <v>44159</v>
      </c>
      <c r="E2710" t="s">
        <v>10672</v>
      </c>
      <c r="F2710" t="b">
        <v>1</v>
      </c>
      <c r="G2710" t="s">
        <v>22</v>
      </c>
      <c r="J2710" t="s">
        <v>23</v>
      </c>
      <c r="K2710" t="s">
        <v>362</v>
      </c>
      <c r="L2710" t="s">
        <v>703</v>
      </c>
      <c r="M2710" t="s">
        <v>2994</v>
      </c>
      <c r="N2710">
        <v>36.081510350083597</v>
      </c>
      <c r="O2710">
        <v>-78.876751547665506</v>
      </c>
      <c r="P2710" t="s">
        <v>27</v>
      </c>
      <c r="Q2710" t="s">
        <v>28</v>
      </c>
      <c r="R2710" t="s">
        <v>28</v>
      </c>
      <c r="S2710" t="s">
        <v>28</v>
      </c>
      <c r="T2710" t="s">
        <v>28</v>
      </c>
      <c r="U2710" t="s">
        <v>28</v>
      </c>
      <c r="V2710" t="s">
        <v>28</v>
      </c>
      <c r="W2710" t="s">
        <v>28</v>
      </c>
      <c r="X2710" t="s">
        <v>28</v>
      </c>
      <c r="Y2710" t="s">
        <v>28</v>
      </c>
      <c r="Z2710" t="s">
        <v>28</v>
      </c>
      <c r="AA2710" t="s">
        <v>28</v>
      </c>
      <c r="AB2710" t="s">
        <v>28</v>
      </c>
      <c r="AC2710" t="s">
        <v>28</v>
      </c>
      <c r="AD2710" t="s">
        <v>28</v>
      </c>
      <c r="AE2710" t="s">
        <v>28</v>
      </c>
      <c r="AF2710" t="b">
        <f t="shared" si="42"/>
        <v>1</v>
      </c>
      <c r="AG2710" t="b">
        <f>IF(Table1[[#This Row],[bank_type]] = "Private Nonprofit", TRUE, FALSE)</f>
        <v>0</v>
      </c>
    </row>
    <row r="2711" spans="1:33" x14ac:dyDescent="0.2">
      <c r="A2711">
        <v>3784</v>
      </c>
      <c r="B2711" t="s">
        <v>10673</v>
      </c>
      <c r="C2711" t="s">
        <v>28</v>
      </c>
      <c r="D2711" s="1">
        <v>44159</v>
      </c>
      <c r="E2711" t="s">
        <v>10674</v>
      </c>
      <c r="F2711" t="b">
        <v>1</v>
      </c>
      <c r="G2711" t="s">
        <v>67</v>
      </c>
      <c r="J2711" t="s">
        <v>68</v>
      </c>
      <c r="K2711" t="s">
        <v>362</v>
      </c>
      <c r="L2711" t="s">
        <v>703</v>
      </c>
      <c r="M2711" t="s">
        <v>10423</v>
      </c>
      <c r="N2711">
        <v>36.077101291813896</v>
      </c>
      <c r="O2711">
        <v>-79.0298272011824</v>
      </c>
      <c r="P2711" t="s">
        <v>27</v>
      </c>
      <c r="Q2711" t="s">
        <v>28</v>
      </c>
      <c r="R2711" t="s">
        <v>28</v>
      </c>
      <c r="S2711" t="s">
        <v>28</v>
      </c>
      <c r="T2711" t="s">
        <v>28</v>
      </c>
      <c r="U2711" t="s">
        <v>28</v>
      </c>
      <c r="V2711" t="s">
        <v>28</v>
      </c>
      <c r="W2711" t="s">
        <v>28</v>
      </c>
      <c r="X2711" t="s">
        <v>28</v>
      </c>
      <c r="Y2711" t="s">
        <v>28</v>
      </c>
      <c r="Z2711" t="s">
        <v>28</v>
      </c>
      <c r="AA2711" t="s">
        <v>28</v>
      </c>
      <c r="AB2711" t="s">
        <v>28</v>
      </c>
      <c r="AC2711" t="s">
        <v>28</v>
      </c>
      <c r="AD2711" t="s">
        <v>28</v>
      </c>
      <c r="AE2711" t="s">
        <v>28</v>
      </c>
      <c r="AF2711" t="b">
        <f t="shared" si="42"/>
        <v>1</v>
      </c>
      <c r="AG2711" t="b">
        <f>IF(Table1[[#This Row],[bank_type]] = "Private Nonprofit", TRUE, FALSE)</f>
        <v>0</v>
      </c>
    </row>
    <row r="2712" spans="1:33" x14ac:dyDescent="0.2">
      <c r="A2712">
        <v>3781</v>
      </c>
      <c r="B2712" t="s">
        <v>10675</v>
      </c>
      <c r="C2712" t="s">
        <v>28</v>
      </c>
      <c r="D2712" s="1">
        <v>44159</v>
      </c>
      <c r="E2712" t="s">
        <v>10676</v>
      </c>
      <c r="F2712" t="b">
        <v>1</v>
      </c>
      <c r="G2712" t="s">
        <v>67</v>
      </c>
      <c r="J2712" t="s">
        <v>68</v>
      </c>
      <c r="K2712" t="s">
        <v>362</v>
      </c>
      <c r="L2712" t="s">
        <v>703</v>
      </c>
      <c r="M2712" t="s">
        <v>10423</v>
      </c>
      <c r="N2712">
        <v>36.078377329457503</v>
      </c>
      <c r="O2712">
        <v>-79.065420481314504</v>
      </c>
      <c r="P2712" t="s">
        <v>27</v>
      </c>
      <c r="Q2712" t="s">
        <v>28</v>
      </c>
      <c r="R2712" t="s">
        <v>28</v>
      </c>
      <c r="S2712" t="s">
        <v>28</v>
      </c>
      <c r="T2712" t="s">
        <v>28</v>
      </c>
      <c r="U2712" t="s">
        <v>28</v>
      </c>
      <c r="V2712" t="s">
        <v>28</v>
      </c>
      <c r="W2712" t="s">
        <v>28</v>
      </c>
      <c r="X2712" t="s">
        <v>28</v>
      </c>
      <c r="Y2712" t="s">
        <v>28</v>
      </c>
      <c r="Z2712" t="s">
        <v>28</v>
      </c>
      <c r="AA2712" t="s">
        <v>28</v>
      </c>
      <c r="AB2712" t="s">
        <v>28</v>
      </c>
      <c r="AC2712" t="s">
        <v>28</v>
      </c>
      <c r="AD2712" t="s">
        <v>28</v>
      </c>
      <c r="AE2712" t="s">
        <v>28</v>
      </c>
      <c r="AF2712" t="b">
        <f t="shared" si="42"/>
        <v>1</v>
      </c>
      <c r="AG2712" t="b">
        <f>IF(Table1[[#This Row],[bank_type]] = "Private Nonprofit", TRUE, FALSE)</f>
        <v>0</v>
      </c>
    </row>
    <row r="2713" spans="1:33" x14ac:dyDescent="0.2">
      <c r="A2713">
        <v>6046</v>
      </c>
      <c r="B2713" t="s">
        <v>10677</v>
      </c>
      <c r="C2713" t="s">
        <v>28</v>
      </c>
      <c r="D2713" t="s">
        <v>28</v>
      </c>
      <c r="E2713" t="s">
        <v>10678</v>
      </c>
      <c r="F2713" t="b">
        <v>1</v>
      </c>
      <c r="K2713" t="s">
        <v>42</v>
      </c>
      <c r="L2713" t="s">
        <v>703</v>
      </c>
      <c r="M2713" t="s">
        <v>2981</v>
      </c>
      <c r="N2713">
        <v>35.121789999999997</v>
      </c>
      <c r="O2713">
        <v>-83.474519999999998</v>
      </c>
      <c r="P2713" t="s">
        <v>27</v>
      </c>
      <c r="Q2713" t="s">
        <v>10215</v>
      </c>
      <c r="R2713" t="s">
        <v>10216</v>
      </c>
      <c r="S2713" t="s">
        <v>1124</v>
      </c>
      <c r="T2713" t="s">
        <v>703</v>
      </c>
      <c r="U2713" t="s">
        <v>10217</v>
      </c>
      <c r="V2713" t="s">
        <v>28</v>
      </c>
      <c r="W2713" t="s">
        <v>4494</v>
      </c>
      <c r="X2713" t="s">
        <v>786</v>
      </c>
      <c r="Y2713" t="s">
        <v>10225</v>
      </c>
      <c r="Z2713" t="s">
        <v>10216</v>
      </c>
      <c r="AA2713" t="s">
        <v>1124</v>
      </c>
      <c r="AB2713" t="s">
        <v>703</v>
      </c>
      <c r="AC2713">
        <v>27699</v>
      </c>
      <c r="AD2713" t="s">
        <v>60</v>
      </c>
      <c r="AE2713" t="s">
        <v>28</v>
      </c>
      <c r="AF2713" t="b">
        <f t="shared" si="42"/>
        <v>1</v>
      </c>
      <c r="AG2713" t="b">
        <f>IF(Table1[[#This Row],[bank_type]] = "Private Nonprofit", TRUE, FALSE)</f>
        <v>0</v>
      </c>
    </row>
    <row r="2714" spans="1:33" x14ac:dyDescent="0.2">
      <c r="A2714">
        <v>6046</v>
      </c>
      <c r="B2714" t="s">
        <v>10677</v>
      </c>
      <c r="C2714" t="s">
        <v>28</v>
      </c>
      <c r="D2714" t="s">
        <v>28</v>
      </c>
      <c r="E2714" t="s">
        <v>10678</v>
      </c>
      <c r="F2714" t="b">
        <v>1</v>
      </c>
      <c r="K2714" t="s">
        <v>42</v>
      </c>
      <c r="L2714" t="s">
        <v>703</v>
      </c>
      <c r="M2714" t="s">
        <v>2981</v>
      </c>
      <c r="N2714">
        <v>35.121789999999997</v>
      </c>
      <c r="O2714">
        <v>-83.474519999999998</v>
      </c>
      <c r="P2714" t="s">
        <v>27</v>
      </c>
      <c r="Q2714" t="s">
        <v>10215</v>
      </c>
      <c r="R2714" t="s">
        <v>10216</v>
      </c>
      <c r="S2714" t="s">
        <v>1124</v>
      </c>
      <c r="T2714" t="s">
        <v>703</v>
      </c>
      <c r="U2714" t="s">
        <v>10217</v>
      </c>
      <c r="V2714" t="s">
        <v>28</v>
      </c>
      <c r="W2714" t="s">
        <v>10464</v>
      </c>
      <c r="X2714" t="s">
        <v>10465</v>
      </c>
      <c r="Y2714" t="s">
        <v>10466</v>
      </c>
      <c r="Z2714" t="s">
        <v>28</v>
      </c>
      <c r="AA2714" t="s">
        <v>28</v>
      </c>
      <c r="AB2714" t="s">
        <v>28</v>
      </c>
      <c r="AC2714" t="s">
        <v>28</v>
      </c>
      <c r="AD2714" t="s">
        <v>39</v>
      </c>
      <c r="AE2714" t="s">
        <v>28</v>
      </c>
      <c r="AF2714" t="b">
        <f t="shared" si="42"/>
        <v>1</v>
      </c>
      <c r="AG2714" t="b">
        <f>IF(Table1[[#This Row],[bank_type]] = "Private Nonprofit", TRUE, FALSE)</f>
        <v>0</v>
      </c>
    </row>
    <row r="2715" spans="1:33" x14ac:dyDescent="0.2">
      <c r="A2715">
        <v>3785</v>
      </c>
      <c r="B2715" t="s">
        <v>10679</v>
      </c>
      <c r="C2715" s="1">
        <v>39598</v>
      </c>
      <c r="D2715" s="1">
        <v>41740</v>
      </c>
      <c r="E2715" t="s">
        <v>10680</v>
      </c>
      <c r="F2715" t="b">
        <v>1</v>
      </c>
      <c r="K2715" t="s">
        <v>362</v>
      </c>
      <c r="L2715" t="s">
        <v>703</v>
      </c>
      <c r="M2715" t="s">
        <v>10321</v>
      </c>
      <c r="N2715">
        <v>35.300558507588498</v>
      </c>
      <c r="O2715">
        <v>-78.930976497884899</v>
      </c>
      <c r="P2715" t="s">
        <v>27</v>
      </c>
      <c r="Q2715" t="s">
        <v>28</v>
      </c>
      <c r="R2715" t="s">
        <v>28</v>
      </c>
      <c r="S2715" t="s">
        <v>28</v>
      </c>
      <c r="T2715" t="s">
        <v>28</v>
      </c>
      <c r="U2715" t="s">
        <v>28</v>
      </c>
      <c r="V2715" t="s">
        <v>28</v>
      </c>
      <c r="W2715" t="s">
        <v>28</v>
      </c>
      <c r="X2715" t="s">
        <v>28</v>
      </c>
      <c r="Y2715" t="s">
        <v>28</v>
      </c>
      <c r="Z2715" t="s">
        <v>28</v>
      </c>
      <c r="AA2715" t="s">
        <v>28</v>
      </c>
      <c r="AB2715" t="s">
        <v>28</v>
      </c>
      <c r="AC2715" t="s">
        <v>28</v>
      </c>
      <c r="AD2715" t="s">
        <v>28</v>
      </c>
      <c r="AE2715" t="s">
        <v>28</v>
      </c>
      <c r="AF2715" t="b">
        <f t="shared" si="42"/>
        <v>1</v>
      </c>
      <c r="AG2715" t="b">
        <f>IF(Table1[[#This Row],[bank_type]] = "Private Nonprofit", TRUE, FALSE)</f>
        <v>0</v>
      </c>
    </row>
    <row r="2716" spans="1:33" x14ac:dyDescent="0.2">
      <c r="A2716">
        <v>3786</v>
      </c>
      <c r="B2716" t="s">
        <v>10681</v>
      </c>
      <c r="C2716" t="s">
        <v>28</v>
      </c>
      <c r="D2716" s="1">
        <v>44159</v>
      </c>
      <c r="E2716" t="s">
        <v>10682</v>
      </c>
      <c r="F2716" t="b">
        <v>1</v>
      </c>
      <c r="G2716" t="s">
        <v>67</v>
      </c>
      <c r="J2716" t="s">
        <v>68</v>
      </c>
      <c r="K2716" t="s">
        <v>362</v>
      </c>
      <c r="L2716" t="s">
        <v>703</v>
      </c>
      <c r="M2716" t="s">
        <v>10683</v>
      </c>
      <c r="N2716">
        <v>36.549015466458997</v>
      </c>
      <c r="O2716">
        <v>-80.851979641931806</v>
      </c>
      <c r="P2716" t="s">
        <v>27</v>
      </c>
      <c r="Q2716" t="s">
        <v>28</v>
      </c>
      <c r="R2716" t="s">
        <v>28</v>
      </c>
      <c r="S2716" t="s">
        <v>28</v>
      </c>
      <c r="T2716" t="s">
        <v>28</v>
      </c>
      <c r="U2716" t="s">
        <v>28</v>
      </c>
      <c r="V2716" t="s">
        <v>28</v>
      </c>
      <c r="W2716" t="s">
        <v>28</v>
      </c>
      <c r="X2716" t="s">
        <v>28</v>
      </c>
      <c r="Y2716" t="s">
        <v>28</v>
      </c>
      <c r="Z2716" t="s">
        <v>28</v>
      </c>
      <c r="AA2716" t="s">
        <v>28</v>
      </c>
      <c r="AB2716" t="s">
        <v>28</v>
      </c>
      <c r="AC2716" t="s">
        <v>28</v>
      </c>
      <c r="AD2716" t="s">
        <v>28</v>
      </c>
      <c r="AE2716" t="s">
        <v>28</v>
      </c>
      <c r="AF2716" t="b">
        <f t="shared" si="42"/>
        <v>1</v>
      </c>
      <c r="AG2716" t="b">
        <f>IF(Table1[[#This Row],[bank_type]] = "Private Nonprofit", TRUE, FALSE)</f>
        <v>0</v>
      </c>
    </row>
    <row r="2717" spans="1:33" x14ac:dyDescent="0.2">
      <c r="A2717">
        <v>3787</v>
      </c>
      <c r="B2717" t="s">
        <v>10684</v>
      </c>
      <c r="C2717" s="1">
        <v>37410</v>
      </c>
      <c r="D2717" s="1">
        <v>37410</v>
      </c>
      <c r="E2717" t="s">
        <v>10685</v>
      </c>
      <c r="F2717" t="b">
        <v>1</v>
      </c>
      <c r="K2717" t="s">
        <v>24</v>
      </c>
      <c r="L2717" t="s">
        <v>703</v>
      </c>
      <c r="M2717" t="s">
        <v>2836</v>
      </c>
      <c r="N2717">
        <v>36.4377447214003</v>
      </c>
      <c r="O2717">
        <v>-80.805999759429696</v>
      </c>
      <c r="P2717" t="s">
        <v>27</v>
      </c>
      <c r="Q2717" t="s">
        <v>28</v>
      </c>
      <c r="R2717" t="s">
        <v>28</v>
      </c>
      <c r="S2717" t="s">
        <v>28</v>
      </c>
      <c r="T2717" t="s">
        <v>28</v>
      </c>
      <c r="U2717" t="s">
        <v>28</v>
      </c>
      <c r="V2717" t="s">
        <v>28</v>
      </c>
      <c r="W2717" t="s">
        <v>28</v>
      </c>
      <c r="X2717" t="s">
        <v>28</v>
      </c>
      <c r="Y2717" t="s">
        <v>28</v>
      </c>
      <c r="Z2717" t="s">
        <v>28</v>
      </c>
      <c r="AA2717" t="s">
        <v>28</v>
      </c>
      <c r="AB2717" t="s">
        <v>28</v>
      </c>
      <c r="AC2717" t="s">
        <v>28</v>
      </c>
      <c r="AD2717" t="s">
        <v>28</v>
      </c>
      <c r="AE2717" t="s">
        <v>28</v>
      </c>
      <c r="AF2717" t="b">
        <f t="shared" si="42"/>
        <v>1</v>
      </c>
      <c r="AG2717" t="b">
        <f>IF(Table1[[#This Row],[bank_type]] = "Private Nonprofit", TRUE, FALSE)</f>
        <v>0</v>
      </c>
    </row>
    <row r="2718" spans="1:33" x14ac:dyDescent="0.2">
      <c r="A2718">
        <v>3788</v>
      </c>
      <c r="B2718" t="s">
        <v>10686</v>
      </c>
      <c r="C2718" t="s">
        <v>28</v>
      </c>
      <c r="D2718" s="1">
        <v>44159</v>
      </c>
      <c r="E2718" t="s">
        <v>10687</v>
      </c>
      <c r="F2718" t="b">
        <v>1</v>
      </c>
      <c r="G2718" t="s">
        <v>67</v>
      </c>
      <c r="J2718" t="s">
        <v>68</v>
      </c>
      <c r="K2718" t="s">
        <v>362</v>
      </c>
      <c r="L2718" t="s">
        <v>703</v>
      </c>
      <c r="M2718" t="s">
        <v>10668</v>
      </c>
      <c r="N2718">
        <v>36.2815329804424</v>
      </c>
      <c r="O2718">
        <v>-78.029507136651105</v>
      </c>
      <c r="P2718" t="s">
        <v>27</v>
      </c>
      <c r="Q2718" t="s">
        <v>28</v>
      </c>
      <c r="R2718" t="s">
        <v>28</v>
      </c>
      <c r="S2718" t="s">
        <v>28</v>
      </c>
      <c r="T2718" t="s">
        <v>28</v>
      </c>
      <c r="U2718" t="s">
        <v>28</v>
      </c>
      <c r="V2718" t="s">
        <v>28</v>
      </c>
      <c r="W2718" t="s">
        <v>28</v>
      </c>
      <c r="X2718" t="s">
        <v>28</v>
      </c>
      <c r="Y2718" t="s">
        <v>28</v>
      </c>
      <c r="Z2718" t="s">
        <v>28</v>
      </c>
      <c r="AA2718" t="s">
        <v>28</v>
      </c>
      <c r="AB2718" t="s">
        <v>28</v>
      </c>
      <c r="AC2718" t="s">
        <v>28</v>
      </c>
      <c r="AD2718" t="s">
        <v>28</v>
      </c>
      <c r="AE2718" t="s">
        <v>28</v>
      </c>
      <c r="AF2718" t="b">
        <f t="shared" si="42"/>
        <v>1</v>
      </c>
      <c r="AG2718" t="b">
        <f>IF(Table1[[#This Row],[bank_type]] = "Private Nonprofit", TRUE, FALSE)</f>
        <v>0</v>
      </c>
    </row>
    <row r="2719" spans="1:33" x14ac:dyDescent="0.2">
      <c r="A2719">
        <v>3789</v>
      </c>
      <c r="B2719" t="s">
        <v>10688</v>
      </c>
      <c r="C2719" t="s">
        <v>28</v>
      </c>
      <c r="D2719" s="1">
        <v>44159</v>
      </c>
      <c r="E2719" t="s">
        <v>10689</v>
      </c>
      <c r="F2719" t="b">
        <v>1</v>
      </c>
      <c r="G2719" t="s">
        <v>22</v>
      </c>
      <c r="J2719" t="s">
        <v>23</v>
      </c>
      <c r="K2719" t="s">
        <v>362</v>
      </c>
      <c r="L2719" t="s">
        <v>703</v>
      </c>
      <c r="M2719" t="s">
        <v>10668</v>
      </c>
      <c r="N2719">
        <v>36.218014719663202</v>
      </c>
      <c r="O2719">
        <v>-78.017240353336007</v>
      </c>
      <c r="P2719" t="s">
        <v>27</v>
      </c>
      <c r="Q2719" t="s">
        <v>28</v>
      </c>
      <c r="R2719" t="s">
        <v>28</v>
      </c>
      <c r="S2719" t="s">
        <v>28</v>
      </c>
      <c r="T2719" t="s">
        <v>28</v>
      </c>
      <c r="U2719" t="s">
        <v>28</v>
      </c>
      <c r="V2719" t="s">
        <v>28</v>
      </c>
      <c r="W2719" t="s">
        <v>28</v>
      </c>
      <c r="X2719" t="s">
        <v>28</v>
      </c>
      <c r="Y2719" t="s">
        <v>28</v>
      </c>
      <c r="Z2719" t="s">
        <v>28</v>
      </c>
      <c r="AA2719" t="s">
        <v>28</v>
      </c>
      <c r="AB2719" t="s">
        <v>28</v>
      </c>
      <c r="AC2719" t="s">
        <v>28</v>
      </c>
      <c r="AD2719" t="s">
        <v>28</v>
      </c>
      <c r="AE2719" t="s">
        <v>28</v>
      </c>
      <c r="AF2719" t="b">
        <f t="shared" si="42"/>
        <v>1</v>
      </c>
      <c r="AG2719" t="b">
        <f>IF(Table1[[#This Row],[bank_type]] = "Private Nonprofit", TRUE, FALSE)</f>
        <v>0</v>
      </c>
    </row>
    <row r="2720" spans="1:33" x14ac:dyDescent="0.2">
      <c r="A2720">
        <v>3790</v>
      </c>
      <c r="B2720" t="s">
        <v>10690</v>
      </c>
      <c r="C2720" t="s">
        <v>28</v>
      </c>
      <c r="D2720" s="1">
        <v>44159</v>
      </c>
      <c r="E2720" t="s">
        <v>10691</v>
      </c>
      <c r="F2720" t="b">
        <v>1</v>
      </c>
      <c r="G2720" t="s">
        <v>67</v>
      </c>
      <c r="J2720" t="s">
        <v>68</v>
      </c>
      <c r="K2720" t="s">
        <v>362</v>
      </c>
      <c r="L2720" t="s">
        <v>703</v>
      </c>
      <c r="M2720" t="s">
        <v>10668</v>
      </c>
      <c r="N2720">
        <v>36.317245228583197</v>
      </c>
      <c r="O2720">
        <v>-78.097479182457405</v>
      </c>
      <c r="P2720" t="s">
        <v>27</v>
      </c>
      <c r="Q2720" t="s">
        <v>28</v>
      </c>
      <c r="R2720" t="s">
        <v>28</v>
      </c>
      <c r="S2720" t="s">
        <v>28</v>
      </c>
      <c r="T2720" t="s">
        <v>28</v>
      </c>
      <c r="U2720" t="s">
        <v>28</v>
      </c>
      <c r="V2720" t="s">
        <v>28</v>
      </c>
      <c r="W2720" t="s">
        <v>28</v>
      </c>
      <c r="X2720" t="s">
        <v>28</v>
      </c>
      <c r="Y2720" t="s">
        <v>28</v>
      </c>
      <c r="Z2720" t="s">
        <v>28</v>
      </c>
      <c r="AA2720" t="s">
        <v>28</v>
      </c>
      <c r="AB2720" t="s">
        <v>28</v>
      </c>
      <c r="AC2720" t="s">
        <v>28</v>
      </c>
      <c r="AD2720" t="s">
        <v>28</v>
      </c>
      <c r="AE2720" t="s">
        <v>28</v>
      </c>
      <c r="AF2720" t="b">
        <f t="shared" si="42"/>
        <v>1</v>
      </c>
      <c r="AG2720" t="b">
        <f>IF(Table1[[#This Row],[bank_type]] = "Private Nonprofit", TRUE, FALSE)</f>
        <v>0</v>
      </c>
    </row>
    <row r="2721" spans="1:33" x14ac:dyDescent="0.2">
      <c r="A2721">
        <v>3791</v>
      </c>
      <c r="B2721" t="s">
        <v>10692</v>
      </c>
      <c r="C2721" s="1">
        <v>37824</v>
      </c>
      <c r="D2721" s="1">
        <v>37824</v>
      </c>
      <c r="E2721" t="s">
        <v>10693</v>
      </c>
      <c r="F2721" t="b">
        <v>1</v>
      </c>
      <c r="K2721" t="s">
        <v>24</v>
      </c>
      <c r="L2721" t="s">
        <v>703</v>
      </c>
      <c r="M2721" t="s">
        <v>10694</v>
      </c>
      <c r="N2721">
        <v>36.146039791857</v>
      </c>
      <c r="O2721">
        <v>-77.861025314332295</v>
      </c>
      <c r="P2721" t="s">
        <v>27</v>
      </c>
      <c r="Q2721" t="s">
        <v>28</v>
      </c>
      <c r="R2721" t="s">
        <v>28</v>
      </c>
      <c r="S2721" t="s">
        <v>28</v>
      </c>
      <c r="T2721" t="s">
        <v>28</v>
      </c>
      <c r="U2721" t="s">
        <v>28</v>
      </c>
      <c r="V2721" t="s">
        <v>28</v>
      </c>
      <c r="W2721" t="s">
        <v>28</v>
      </c>
      <c r="X2721" t="s">
        <v>28</v>
      </c>
      <c r="Y2721" t="s">
        <v>28</v>
      </c>
      <c r="Z2721" t="s">
        <v>28</v>
      </c>
      <c r="AA2721" t="s">
        <v>28</v>
      </c>
      <c r="AB2721" t="s">
        <v>28</v>
      </c>
      <c r="AC2721" t="s">
        <v>28</v>
      </c>
      <c r="AD2721" t="s">
        <v>28</v>
      </c>
      <c r="AE2721" t="s">
        <v>28</v>
      </c>
      <c r="AF2721" t="b">
        <f t="shared" si="42"/>
        <v>1</v>
      </c>
      <c r="AG2721" t="b">
        <f>IF(Table1[[#This Row],[bank_type]] = "Private Nonprofit", TRUE, FALSE)</f>
        <v>0</v>
      </c>
    </row>
    <row r="2722" spans="1:33" x14ac:dyDescent="0.2">
      <c r="A2722">
        <v>3792</v>
      </c>
      <c r="B2722" t="s">
        <v>10695</v>
      </c>
      <c r="C2722" t="s">
        <v>28</v>
      </c>
      <c r="D2722" s="1">
        <v>44159</v>
      </c>
      <c r="E2722" t="s">
        <v>10696</v>
      </c>
      <c r="F2722" t="b">
        <v>1</v>
      </c>
      <c r="G2722" t="s">
        <v>67</v>
      </c>
      <c r="J2722" t="s">
        <v>68</v>
      </c>
      <c r="K2722" t="s">
        <v>362</v>
      </c>
      <c r="L2722" t="s">
        <v>703</v>
      </c>
      <c r="M2722" t="s">
        <v>10668</v>
      </c>
      <c r="N2722">
        <v>36.373769497982501</v>
      </c>
      <c r="O2722">
        <v>-78.166399088293304</v>
      </c>
      <c r="P2722" t="s">
        <v>27</v>
      </c>
      <c r="Q2722" t="s">
        <v>28</v>
      </c>
      <c r="R2722" t="s">
        <v>28</v>
      </c>
      <c r="S2722" t="s">
        <v>28</v>
      </c>
      <c r="T2722" t="s">
        <v>28</v>
      </c>
      <c r="U2722" t="s">
        <v>28</v>
      </c>
      <c r="V2722" t="s">
        <v>28</v>
      </c>
      <c r="W2722" t="s">
        <v>28</v>
      </c>
      <c r="X2722" t="s">
        <v>28</v>
      </c>
      <c r="Y2722" t="s">
        <v>28</v>
      </c>
      <c r="Z2722" t="s">
        <v>28</v>
      </c>
      <c r="AA2722" t="s">
        <v>28</v>
      </c>
      <c r="AB2722" t="s">
        <v>28</v>
      </c>
      <c r="AC2722" t="s">
        <v>28</v>
      </c>
      <c r="AD2722" t="s">
        <v>28</v>
      </c>
      <c r="AE2722" t="s">
        <v>28</v>
      </c>
      <c r="AF2722" t="b">
        <f t="shared" si="42"/>
        <v>1</v>
      </c>
      <c r="AG2722" t="b">
        <f>IF(Table1[[#This Row],[bank_type]] = "Private Nonprofit", TRUE, FALSE)</f>
        <v>0</v>
      </c>
    </row>
    <row r="2723" spans="1:33" x14ac:dyDescent="0.2">
      <c r="A2723">
        <v>3793</v>
      </c>
      <c r="B2723" t="s">
        <v>10697</v>
      </c>
      <c r="C2723" s="1">
        <v>37824</v>
      </c>
      <c r="D2723" s="1">
        <v>37824</v>
      </c>
      <c r="E2723" t="s">
        <v>10698</v>
      </c>
      <c r="F2723" t="b">
        <v>1</v>
      </c>
      <c r="K2723" t="s">
        <v>24</v>
      </c>
      <c r="L2723" t="s">
        <v>703</v>
      </c>
      <c r="M2723" t="s">
        <v>10699</v>
      </c>
      <c r="N2723">
        <v>36.094168117947298</v>
      </c>
      <c r="O2723">
        <v>-77.549722535013998</v>
      </c>
      <c r="P2723" t="s">
        <v>27</v>
      </c>
      <c r="Q2723" t="s">
        <v>28</v>
      </c>
      <c r="R2723" t="s">
        <v>28</v>
      </c>
      <c r="S2723" t="s">
        <v>28</v>
      </c>
      <c r="T2723" t="s">
        <v>28</v>
      </c>
      <c r="U2723" t="s">
        <v>28</v>
      </c>
      <c r="V2723" t="s">
        <v>28</v>
      </c>
      <c r="W2723" t="s">
        <v>28</v>
      </c>
      <c r="X2723" t="s">
        <v>28</v>
      </c>
      <c r="Y2723" t="s">
        <v>28</v>
      </c>
      <c r="Z2723" t="s">
        <v>28</v>
      </c>
      <c r="AA2723" t="s">
        <v>28</v>
      </c>
      <c r="AB2723" t="s">
        <v>28</v>
      </c>
      <c r="AC2723" t="s">
        <v>28</v>
      </c>
      <c r="AD2723" t="s">
        <v>28</v>
      </c>
      <c r="AE2723" t="s">
        <v>28</v>
      </c>
      <c r="AF2723" t="b">
        <f t="shared" si="42"/>
        <v>1</v>
      </c>
      <c r="AG2723" t="b">
        <f>IF(Table1[[#This Row],[bank_type]] = "Private Nonprofit", TRUE, FALSE)</f>
        <v>0</v>
      </c>
    </row>
    <row r="2724" spans="1:33" x14ac:dyDescent="0.2">
      <c r="A2724">
        <v>3794</v>
      </c>
      <c r="B2724" t="s">
        <v>10700</v>
      </c>
      <c r="C2724" s="1">
        <v>37824</v>
      </c>
      <c r="D2724" s="1">
        <v>37824</v>
      </c>
      <c r="E2724" t="s">
        <v>10701</v>
      </c>
      <c r="F2724" t="b">
        <v>1</v>
      </c>
      <c r="G2724" t="s">
        <v>22</v>
      </c>
      <c r="J2724" t="s">
        <v>68</v>
      </c>
      <c r="K2724" t="s">
        <v>24</v>
      </c>
      <c r="L2724" t="s">
        <v>703</v>
      </c>
      <c r="M2724" t="s">
        <v>10702</v>
      </c>
      <c r="N2724">
        <v>36.355896147507202</v>
      </c>
      <c r="O2724">
        <v>-77.933696905869596</v>
      </c>
      <c r="P2724" t="s">
        <v>27</v>
      </c>
      <c r="Q2724" t="s">
        <v>28</v>
      </c>
      <c r="R2724" t="s">
        <v>28</v>
      </c>
      <c r="S2724" t="s">
        <v>28</v>
      </c>
      <c r="T2724" t="s">
        <v>28</v>
      </c>
      <c r="U2724" t="s">
        <v>28</v>
      </c>
      <c r="V2724" t="s">
        <v>28</v>
      </c>
      <c r="W2724" t="s">
        <v>28</v>
      </c>
      <c r="X2724" t="s">
        <v>28</v>
      </c>
      <c r="Y2724" t="s">
        <v>28</v>
      </c>
      <c r="Z2724" t="s">
        <v>28</v>
      </c>
      <c r="AA2724" t="s">
        <v>28</v>
      </c>
      <c r="AB2724" t="s">
        <v>28</v>
      </c>
      <c r="AC2724" t="s">
        <v>28</v>
      </c>
      <c r="AD2724" t="s">
        <v>28</v>
      </c>
      <c r="AE2724" t="s">
        <v>28</v>
      </c>
      <c r="AF2724" t="b">
        <f t="shared" si="42"/>
        <v>1</v>
      </c>
      <c r="AG2724" t="b">
        <f>IF(Table1[[#This Row],[bank_type]] = "Private Nonprofit", TRUE, FALSE)</f>
        <v>0</v>
      </c>
    </row>
    <row r="2725" spans="1:33" x14ac:dyDescent="0.2">
      <c r="A2725">
        <v>3795</v>
      </c>
      <c r="B2725" t="s">
        <v>10703</v>
      </c>
      <c r="C2725" s="1">
        <v>37824</v>
      </c>
      <c r="D2725" s="1">
        <v>37824</v>
      </c>
      <c r="E2725" t="s">
        <v>10704</v>
      </c>
      <c r="F2725" t="b">
        <v>1</v>
      </c>
      <c r="G2725" t="s">
        <v>22</v>
      </c>
      <c r="J2725" t="s">
        <v>68</v>
      </c>
      <c r="K2725" t="s">
        <v>24</v>
      </c>
      <c r="L2725" t="s">
        <v>703</v>
      </c>
      <c r="M2725" t="s">
        <v>10668</v>
      </c>
      <c r="N2725">
        <v>36.320052033586798</v>
      </c>
      <c r="O2725">
        <v>-78.098684022621896</v>
      </c>
      <c r="P2725" t="s">
        <v>27</v>
      </c>
      <c r="Q2725" t="s">
        <v>28</v>
      </c>
      <c r="R2725" t="s">
        <v>28</v>
      </c>
      <c r="S2725" t="s">
        <v>28</v>
      </c>
      <c r="T2725" t="s">
        <v>28</v>
      </c>
      <c r="U2725" t="s">
        <v>28</v>
      </c>
      <c r="V2725" t="s">
        <v>28</v>
      </c>
      <c r="W2725" t="s">
        <v>28</v>
      </c>
      <c r="X2725" t="s">
        <v>28</v>
      </c>
      <c r="Y2725" t="s">
        <v>28</v>
      </c>
      <c r="Z2725" t="s">
        <v>28</v>
      </c>
      <c r="AA2725" t="s">
        <v>28</v>
      </c>
      <c r="AB2725" t="s">
        <v>28</v>
      </c>
      <c r="AC2725" t="s">
        <v>28</v>
      </c>
      <c r="AD2725" t="s">
        <v>28</v>
      </c>
      <c r="AE2725" t="s">
        <v>28</v>
      </c>
      <c r="AF2725" t="b">
        <f t="shared" si="42"/>
        <v>1</v>
      </c>
      <c r="AG2725" t="b">
        <f>IF(Table1[[#This Row],[bank_type]] = "Private Nonprofit", TRUE, FALSE)</f>
        <v>0</v>
      </c>
    </row>
    <row r="2726" spans="1:33" x14ac:dyDescent="0.2">
      <c r="A2726">
        <v>3796</v>
      </c>
      <c r="B2726" t="s">
        <v>10705</v>
      </c>
      <c r="C2726" t="s">
        <v>28</v>
      </c>
      <c r="D2726" s="1">
        <v>44159</v>
      </c>
      <c r="E2726" t="s">
        <v>10706</v>
      </c>
      <c r="F2726" t="b">
        <v>1</v>
      </c>
      <c r="K2726" t="s">
        <v>362</v>
      </c>
      <c r="L2726" t="s">
        <v>703</v>
      </c>
      <c r="M2726" t="s">
        <v>10707</v>
      </c>
      <c r="N2726">
        <v>36.203858882363598</v>
      </c>
      <c r="O2726">
        <v>-78.009163673600597</v>
      </c>
      <c r="P2726" t="s">
        <v>27</v>
      </c>
      <c r="Q2726" t="s">
        <v>28</v>
      </c>
      <c r="R2726" t="s">
        <v>28</v>
      </c>
      <c r="S2726" t="s">
        <v>28</v>
      </c>
      <c r="T2726" t="s">
        <v>28</v>
      </c>
      <c r="U2726" t="s">
        <v>28</v>
      </c>
      <c r="V2726" t="s">
        <v>28</v>
      </c>
      <c r="W2726" t="s">
        <v>28</v>
      </c>
      <c r="X2726" t="s">
        <v>28</v>
      </c>
      <c r="Y2726" t="s">
        <v>28</v>
      </c>
      <c r="Z2726" t="s">
        <v>28</v>
      </c>
      <c r="AA2726" t="s">
        <v>28</v>
      </c>
      <c r="AB2726" t="s">
        <v>28</v>
      </c>
      <c r="AC2726" t="s">
        <v>28</v>
      </c>
      <c r="AD2726" t="s">
        <v>28</v>
      </c>
      <c r="AE2726" t="s">
        <v>28</v>
      </c>
      <c r="AF2726" t="b">
        <f t="shared" si="42"/>
        <v>1</v>
      </c>
      <c r="AG2726" t="b">
        <f>IF(Table1[[#This Row],[bank_type]] = "Private Nonprofit", TRUE, FALSE)</f>
        <v>0</v>
      </c>
    </row>
    <row r="2727" spans="1:33" x14ac:dyDescent="0.2">
      <c r="A2727">
        <v>3797</v>
      </c>
      <c r="B2727" t="s">
        <v>10708</v>
      </c>
      <c r="C2727" s="1">
        <v>40177</v>
      </c>
      <c r="D2727" s="1">
        <v>40177</v>
      </c>
      <c r="E2727" t="s">
        <v>10709</v>
      </c>
      <c r="F2727" t="b">
        <v>1</v>
      </c>
      <c r="K2727" t="s">
        <v>24</v>
      </c>
      <c r="L2727" t="s">
        <v>703</v>
      </c>
      <c r="M2727" t="s">
        <v>10642</v>
      </c>
      <c r="N2727">
        <v>35.843232600672401</v>
      </c>
      <c r="O2727">
        <v>-80.768801195954893</v>
      </c>
      <c r="P2727" t="s">
        <v>27</v>
      </c>
      <c r="Q2727" t="s">
        <v>28</v>
      </c>
      <c r="R2727" t="s">
        <v>28</v>
      </c>
      <c r="S2727" t="s">
        <v>28</v>
      </c>
      <c r="T2727" t="s">
        <v>28</v>
      </c>
      <c r="U2727" t="s">
        <v>28</v>
      </c>
      <c r="V2727" t="s">
        <v>28</v>
      </c>
      <c r="W2727" t="s">
        <v>28</v>
      </c>
      <c r="X2727" t="s">
        <v>28</v>
      </c>
      <c r="Y2727" t="s">
        <v>28</v>
      </c>
      <c r="Z2727" t="s">
        <v>28</v>
      </c>
      <c r="AA2727" t="s">
        <v>28</v>
      </c>
      <c r="AB2727" t="s">
        <v>28</v>
      </c>
      <c r="AC2727" t="s">
        <v>28</v>
      </c>
      <c r="AD2727" t="s">
        <v>28</v>
      </c>
      <c r="AE2727" t="s">
        <v>28</v>
      </c>
      <c r="AF2727" t="b">
        <f t="shared" si="42"/>
        <v>1</v>
      </c>
      <c r="AG2727" t="b">
        <f>IF(Table1[[#This Row],[bank_type]] = "Private Nonprofit", TRUE, FALSE)</f>
        <v>0</v>
      </c>
    </row>
    <row r="2728" spans="1:33" x14ac:dyDescent="0.2">
      <c r="A2728">
        <v>3798</v>
      </c>
      <c r="B2728" t="s">
        <v>10710</v>
      </c>
      <c r="C2728" t="s">
        <v>28</v>
      </c>
      <c r="D2728" s="1">
        <v>44159</v>
      </c>
      <c r="E2728" t="s">
        <v>10711</v>
      </c>
      <c r="F2728" t="b">
        <v>1</v>
      </c>
      <c r="K2728" t="s">
        <v>362</v>
      </c>
      <c r="L2728" t="s">
        <v>703</v>
      </c>
      <c r="M2728" t="s">
        <v>2994</v>
      </c>
      <c r="N2728">
        <v>36.1365690057401</v>
      </c>
      <c r="O2728">
        <v>-78.841260254889406</v>
      </c>
      <c r="P2728" t="s">
        <v>27</v>
      </c>
      <c r="Q2728" t="s">
        <v>28</v>
      </c>
      <c r="R2728" t="s">
        <v>28</v>
      </c>
      <c r="S2728" t="s">
        <v>28</v>
      </c>
      <c r="T2728" t="s">
        <v>28</v>
      </c>
      <c r="U2728" t="s">
        <v>28</v>
      </c>
      <c r="V2728" t="s">
        <v>28</v>
      </c>
      <c r="W2728" t="s">
        <v>28</v>
      </c>
      <c r="X2728" t="s">
        <v>28</v>
      </c>
      <c r="Y2728" t="s">
        <v>28</v>
      </c>
      <c r="Z2728" t="s">
        <v>28</v>
      </c>
      <c r="AA2728" t="s">
        <v>28</v>
      </c>
      <c r="AB2728" t="s">
        <v>28</v>
      </c>
      <c r="AC2728" t="s">
        <v>28</v>
      </c>
      <c r="AD2728" t="s">
        <v>28</v>
      </c>
      <c r="AE2728" t="s">
        <v>28</v>
      </c>
      <c r="AF2728" t="b">
        <f t="shared" si="42"/>
        <v>1</v>
      </c>
      <c r="AG2728" t="b">
        <f>IF(Table1[[#This Row],[bank_type]] = "Private Nonprofit", TRUE, FALSE)</f>
        <v>0</v>
      </c>
    </row>
    <row r="2729" spans="1:33" x14ac:dyDescent="0.2">
      <c r="A2729">
        <v>4428</v>
      </c>
      <c r="B2729" t="s">
        <v>10712</v>
      </c>
      <c r="C2729" s="1">
        <v>43403</v>
      </c>
      <c r="D2729" s="1">
        <v>43403</v>
      </c>
      <c r="E2729" t="s">
        <v>10713</v>
      </c>
      <c r="F2729" t="b">
        <v>1</v>
      </c>
      <c r="G2729" t="s">
        <v>22</v>
      </c>
      <c r="J2729" t="s">
        <v>23</v>
      </c>
      <c r="K2729" t="s">
        <v>24</v>
      </c>
      <c r="L2729" t="s">
        <v>703</v>
      </c>
      <c r="M2729" t="s">
        <v>2853</v>
      </c>
      <c r="N2729">
        <v>35.422623999999999</v>
      </c>
      <c r="O2729">
        <v>-82.486423000000002</v>
      </c>
      <c r="P2729" t="s">
        <v>27</v>
      </c>
      <c r="Q2729" t="s">
        <v>10215</v>
      </c>
      <c r="R2729" t="s">
        <v>10216</v>
      </c>
      <c r="S2729" t="s">
        <v>1124</v>
      </c>
      <c r="T2729" t="s">
        <v>703</v>
      </c>
      <c r="U2729" t="s">
        <v>10217</v>
      </c>
      <c r="V2729" t="s">
        <v>28</v>
      </c>
      <c r="W2729" t="s">
        <v>4494</v>
      </c>
      <c r="X2729" t="s">
        <v>786</v>
      </c>
      <c r="Y2729" t="s">
        <v>10225</v>
      </c>
      <c r="Z2729" t="s">
        <v>10216</v>
      </c>
      <c r="AA2729" t="s">
        <v>1124</v>
      </c>
      <c r="AB2729" t="s">
        <v>703</v>
      </c>
      <c r="AC2729">
        <v>27699</v>
      </c>
      <c r="AD2729" t="s">
        <v>39</v>
      </c>
      <c r="AE2729" t="s">
        <v>28</v>
      </c>
      <c r="AF2729" t="b">
        <f t="shared" si="42"/>
        <v>1</v>
      </c>
      <c r="AG2729" t="b">
        <f>IF(Table1[[#This Row],[bank_type]] = "Private Nonprofit", TRUE, FALSE)</f>
        <v>0</v>
      </c>
    </row>
    <row r="2730" spans="1:33" x14ac:dyDescent="0.2">
      <c r="A2730">
        <v>3799</v>
      </c>
      <c r="B2730" t="s">
        <v>10714</v>
      </c>
      <c r="C2730" t="s">
        <v>28</v>
      </c>
      <c r="D2730" s="1">
        <v>44159</v>
      </c>
      <c r="E2730" t="s">
        <v>10715</v>
      </c>
      <c r="F2730" t="b">
        <v>1</v>
      </c>
      <c r="K2730" t="s">
        <v>362</v>
      </c>
      <c r="L2730" t="s">
        <v>703</v>
      </c>
      <c r="M2730" t="s">
        <v>2853</v>
      </c>
      <c r="N2730">
        <v>35.418059358130897</v>
      </c>
      <c r="O2730">
        <v>-82.512792906224703</v>
      </c>
      <c r="P2730" t="s">
        <v>27</v>
      </c>
      <c r="Q2730" t="s">
        <v>28</v>
      </c>
      <c r="R2730" t="s">
        <v>28</v>
      </c>
      <c r="S2730" t="s">
        <v>28</v>
      </c>
      <c r="T2730" t="s">
        <v>28</v>
      </c>
      <c r="U2730" t="s">
        <v>28</v>
      </c>
      <c r="V2730" t="s">
        <v>28</v>
      </c>
      <c r="W2730" t="s">
        <v>28</v>
      </c>
      <c r="X2730" t="s">
        <v>28</v>
      </c>
      <c r="Y2730" t="s">
        <v>28</v>
      </c>
      <c r="Z2730" t="s">
        <v>28</v>
      </c>
      <c r="AA2730" t="s">
        <v>28</v>
      </c>
      <c r="AB2730" t="s">
        <v>28</v>
      </c>
      <c r="AC2730" t="s">
        <v>28</v>
      </c>
      <c r="AD2730" t="s">
        <v>28</v>
      </c>
      <c r="AE2730" t="s">
        <v>28</v>
      </c>
      <c r="AF2730" t="b">
        <f t="shared" si="42"/>
        <v>1</v>
      </c>
      <c r="AG2730" t="b">
        <f>IF(Table1[[#This Row],[bank_type]] = "Private Nonprofit", TRUE, FALSE)</f>
        <v>0</v>
      </c>
    </row>
    <row r="2731" spans="1:33" x14ac:dyDescent="0.2">
      <c r="A2731">
        <v>3800</v>
      </c>
      <c r="B2731" t="s">
        <v>10716</v>
      </c>
      <c r="C2731" s="1">
        <v>37824</v>
      </c>
      <c r="D2731" s="1">
        <v>37824</v>
      </c>
      <c r="E2731" t="s">
        <v>10717</v>
      </c>
      <c r="F2731" t="b">
        <v>1</v>
      </c>
      <c r="K2731" t="s">
        <v>24</v>
      </c>
      <c r="L2731" t="s">
        <v>703</v>
      </c>
      <c r="M2731" t="s">
        <v>5447</v>
      </c>
      <c r="N2731">
        <v>36.2814150070433</v>
      </c>
      <c r="O2731">
        <v>-79.825114952396703</v>
      </c>
      <c r="P2731" t="s">
        <v>27</v>
      </c>
      <c r="Q2731" t="s">
        <v>28</v>
      </c>
      <c r="R2731" t="s">
        <v>28</v>
      </c>
      <c r="S2731" t="s">
        <v>28</v>
      </c>
      <c r="T2731" t="s">
        <v>28</v>
      </c>
      <c r="U2731" t="s">
        <v>28</v>
      </c>
      <c r="V2731" t="s">
        <v>28</v>
      </c>
      <c r="W2731" t="s">
        <v>28</v>
      </c>
      <c r="X2731" t="s">
        <v>28</v>
      </c>
      <c r="Y2731" t="s">
        <v>28</v>
      </c>
      <c r="Z2731" t="s">
        <v>28</v>
      </c>
      <c r="AA2731" t="s">
        <v>28</v>
      </c>
      <c r="AB2731" t="s">
        <v>28</v>
      </c>
      <c r="AC2731" t="s">
        <v>28</v>
      </c>
      <c r="AD2731" t="s">
        <v>28</v>
      </c>
      <c r="AE2731" t="s">
        <v>28</v>
      </c>
      <c r="AF2731" t="b">
        <f t="shared" si="42"/>
        <v>1</v>
      </c>
      <c r="AG2731" t="b">
        <f>IF(Table1[[#This Row],[bank_type]] = "Private Nonprofit", TRUE, FALSE)</f>
        <v>0</v>
      </c>
    </row>
    <row r="2732" spans="1:33" x14ac:dyDescent="0.2">
      <c r="A2732">
        <v>3801</v>
      </c>
      <c r="B2732" t="s">
        <v>10718</v>
      </c>
      <c r="C2732" s="1">
        <v>37824</v>
      </c>
      <c r="D2732" s="1">
        <v>37824</v>
      </c>
      <c r="E2732" t="s">
        <v>10719</v>
      </c>
      <c r="F2732" t="b">
        <v>1</v>
      </c>
      <c r="K2732" t="s">
        <v>24</v>
      </c>
      <c r="L2732" t="s">
        <v>703</v>
      </c>
      <c r="M2732" t="s">
        <v>5447</v>
      </c>
      <c r="N2732">
        <v>36.282885043217</v>
      </c>
      <c r="O2732">
        <v>-79.831003694229494</v>
      </c>
      <c r="P2732" t="s">
        <v>27</v>
      </c>
      <c r="Q2732" t="s">
        <v>28</v>
      </c>
      <c r="R2732" t="s">
        <v>28</v>
      </c>
      <c r="S2732" t="s">
        <v>28</v>
      </c>
      <c r="T2732" t="s">
        <v>28</v>
      </c>
      <c r="U2732" t="s">
        <v>28</v>
      </c>
      <c r="V2732" t="s">
        <v>28</v>
      </c>
      <c r="W2732" t="s">
        <v>28</v>
      </c>
      <c r="X2732" t="s">
        <v>28</v>
      </c>
      <c r="Y2732" t="s">
        <v>28</v>
      </c>
      <c r="Z2732" t="s">
        <v>28</v>
      </c>
      <c r="AA2732" t="s">
        <v>28</v>
      </c>
      <c r="AB2732" t="s">
        <v>28</v>
      </c>
      <c r="AC2732" t="s">
        <v>28</v>
      </c>
      <c r="AD2732" t="s">
        <v>28</v>
      </c>
      <c r="AE2732" t="s">
        <v>28</v>
      </c>
      <c r="AF2732" t="b">
        <f t="shared" si="42"/>
        <v>1</v>
      </c>
      <c r="AG2732" t="b">
        <f>IF(Table1[[#This Row],[bank_type]] = "Private Nonprofit", TRUE, FALSE)</f>
        <v>0</v>
      </c>
    </row>
    <row r="2733" spans="1:33" x14ac:dyDescent="0.2">
      <c r="A2733">
        <v>3802</v>
      </c>
      <c r="B2733" t="s">
        <v>10720</v>
      </c>
      <c r="C2733" s="1">
        <v>39721</v>
      </c>
      <c r="D2733" s="1">
        <v>41369</v>
      </c>
      <c r="E2733" t="s">
        <v>10721</v>
      </c>
      <c r="F2733" t="b">
        <v>1</v>
      </c>
      <c r="K2733" t="s">
        <v>362</v>
      </c>
      <c r="L2733" t="s">
        <v>703</v>
      </c>
      <c r="M2733" t="s">
        <v>10473</v>
      </c>
      <c r="N2733">
        <v>36.1142798756009</v>
      </c>
      <c r="O2733">
        <v>-76.849750844910801</v>
      </c>
      <c r="P2733" t="s">
        <v>27</v>
      </c>
      <c r="Q2733" t="s">
        <v>28</v>
      </c>
      <c r="R2733" t="s">
        <v>28</v>
      </c>
      <c r="S2733" t="s">
        <v>28</v>
      </c>
      <c r="T2733" t="s">
        <v>28</v>
      </c>
      <c r="U2733" t="s">
        <v>28</v>
      </c>
      <c r="V2733" t="s">
        <v>28</v>
      </c>
      <c r="W2733" t="s">
        <v>28</v>
      </c>
      <c r="X2733" t="s">
        <v>28</v>
      </c>
      <c r="Y2733" t="s">
        <v>28</v>
      </c>
      <c r="Z2733" t="s">
        <v>28</v>
      </c>
      <c r="AA2733" t="s">
        <v>28</v>
      </c>
      <c r="AB2733" t="s">
        <v>28</v>
      </c>
      <c r="AC2733" t="s">
        <v>28</v>
      </c>
      <c r="AD2733" t="s">
        <v>28</v>
      </c>
      <c r="AE2733" t="s">
        <v>28</v>
      </c>
      <c r="AF2733" t="b">
        <f t="shared" si="42"/>
        <v>1</v>
      </c>
      <c r="AG2733" t="b">
        <f>IF(Table1[[#This Row],[bank_type]] = "Private Nonprofit", TRUE, FALSE)</f>
        <v>0</v>
      </c>
    </row>
    <row r="2734" spans="1:33" x14ac:dyDescent="0.2">
      <c r="A2734">
        <v>3803</v>
      </c>
      <c r="B2734" t="s">
        <v>10722</v>
      </c>
      <c r="C2734" t="s">
        <v>28</v>
      </c>
      <c r="D2734" s="1">
        <v>42436</v>
      </c>
      <c r="E2734" t="s">
        <v>10723</v>
      </c>
      <c r="F2734" t="b">
        <v>1</v>
      </c>
      <c r="K2734" t="s">
        <v>362</v>
      </c>
      <c r="L2734" t="s">
        <v>703</v>
      </c>
      <c r="M2734" t="s">
        <v>2994</v>
      </c>
      <c r="N2734">
        <v>35.980203759549298</v>
      </c>
      <c r="O2734">
        <v>-78.9122309711003</v>
      </c>
      <c r="P2734" t="s">
        <v>27</v>
      </c>
      <c r="Q2734" t="s">
        <v>28</v>
      </c>
      <c r="R2734" t="s">
        <v>28</v>
      </c>
      <c r="S2734" t="s">
        <v>28</v>
      </c>
      <c r="T2734" t="s">
        <v>28</v>
      </c>
      <c r="U2734" t="s">
        <v>28</v>
      </c>
      <c r="V2734" t="s">
        <v>28</v>
      </c>
      <c r="W2734" t="s">
        <v>28</v>
      </c>
      <c r="X2734" t="s">
        <v>28</v>
      </c>
      <c r="Y2734" t="s">
        <v>28</v>
      </c>
      <c r="Z2734" t="s">
        <v>28</v>
      </c>
      <c r="AA2734" t="s">
        <v>28</v>
      </c>
      <c r="AB2734" t="s">
        <v>28</v>
      </c>
      <c r="AC2734" t="s">
        <v>28</v>
      </c>
      <c r="AD2734" t="s">
        <v>28</v>
      </c>
      <c r="AE2734" t="s">
        <v>28</v>
      </c>
      <c r="AF2734" t="b">
        <f t="shared" si="42"/>
        <v>1</v>
      </c>
      <c r="AG2734" t="b">
        <f>IF(Table1[[#This Row],[bank_type]] = "Private Nonprofit", TRUE, FALSE)</f>
        <v>0</v>
      </c>
    </row>
    <row r="2735" spans="1:33" x14ac:dyDescent="0.2">
      <c r="A2735">
        <v>4439</v>
      </c>
      <c r="B2735" t="s">
        <v>10724</v>
      </c>
      <c r="C2735" s="1">
        <v>41247</v>
      </c>
      <c r="D2735" s="1">
        <v>41247</v>
      </c>
      <c r="E2735" t="s">
        <v>10725</v>
      </c>
      <c r="F2735" t="b">
        <v>1</v>
      </c>
      <c r="G2735" t="s">
        <v>22</v>
      </c>
      <c r="J2735" t="s">
        <v>23</v>
      </c>
      <c r="K2735" t="s">
        <v>24</v>
      </c>
      <c r="L2735" t="s">
        <v>703</v>
      </c>
      <c r="M2735" t="s">
        <v>10300</v>
      </c>
      <c r="N2735">
        <v>35.832999999999998</v>
      </c>
      <c r="O2735">
        <v>-79.402000000000001</v>
      </c>
      <c r="P2735" t="s">
        <v>27</v>
      </c>
      <c r="Q2735" t="s">
        <v>10215</v>
      </c>
      <c r="R2735" t="s">
        <v>10216</v>
      </c>
      <c r="S2735" t="s">
        <v>1124</v>
      </c>
      <c r="T2735" t="s">
        <v>703</v>
      </c>
      <c r="U2735" t="s">
        <v>10217</v>
      </c>
      <c r="V2735" t="s">
        <v>28</v>
      </c>
      <c r="W2735" t="s">
        <v>4494</v>
      </c>
      <c r="X2735" t="s">
        <v>786</v>
      </c>
      <c r="Y2735" t="s">
        <v>10225</v>
      </c>
      <c r="Z2735" t="s">
        <v>10216</v>
      </c>
      <c r="AA2735" t="s">
        <v>1124</v>
      </c>
      <c r="AB2735" t="s">
        <v>703</v>
      </c>
      <c r="AC2735">
        <v>27699</v>
      </c>
      <c r="AD2735" t="s">
        <v>39</v>
      </c>
      <c r="AE2735" t="s">
        <v>28</v>
      </c>
      <c r="AF2735" t="b">
        <f t="shared" si="42"/>
        <v>1</v>
      </c>
      <c r="AG2735" t="b">
        <f>IF(Table1[[#This Row],[bank_type]] = "Private Nonprofit", TRUE, FALSE)</f>
        <v>0</v>
      </c>
    </row>
    <row r="2736" spans="1:33" x14ac:dyDescent="0.2">
      <c r="A2736">
        <v>7229</v>
      </c>
      <c r="B2736" t="s">
        <v>10726</v>
      </c>
      <c r="C2736" s="1">
        <v>45826</v>
      </c>
      <c r="D2736" t="s">
        <v>28</v>
      </c>
      <c r="E2736" t="s">
        <v>10727</v>
      </c>
      <c r="F2736" t="b">
        <v>1</v>
      </c>
      <c r="K2736" t="s">
        <v>42</v>
      </c>
      <c r="L2736" t="s">
        <v>703</v>
      </c>
      <c r="M2736" t="s">
        <v>10423</v>
      </c>
      <c r="N2736">
        <v>36.212069999999997</v>
      </c>
      <c r="O2736">
        <v>-79.006169999999997</v>
      </c>
      <c r="P2736" t="s">
        <v>78</v>
      </c>
      <c r="Q2736" t="s">
        <v>10215</v>
      </c>
      <c r="R2736" t="s">
        <v>10216</v>
      </c>
      <c r="S2736" t="s">
        <v>1124</v>
      </c>
      <c r="T2736" t="s">
        <v>703</v>
      </c>
      <c r="U2736" t="s">
        <v>10217</v>
      </c>
      <c r="V2736" t="s">
        <v>28</v>
      </c>
      <c r="W2736" t="s">
        <v>10400</v>
      </c>
      <c r="X2736" t="s">
        <v>10401</v>
      </c>
      <c r="Y2736" t="s">
        <v>10402</v>
      </c>
      <c r="Z2736" t="s">
        <v>10403</v>
      </c>
      <c r="AA2736" t="s">
        <v>28</v>
      </c>
      <c r="AB2736" t="s">
        <v>28</v>
      </c>
      <c r="AC2736" t="s">
        <v>28</v>
      </c>
      <c r="AD2736" t="s">
        <v>60</v>
      </c>
      <c r="AE2736" t="s">
        <v>10404</v>
      </c>
      <c r="AF2736" t="b">
        <f t="shared" si="42"/>
        <v>0</v>
      </c>
      <c r="AG2736" t="b">
        <f>IF(Table1[[#This Row],[bank_type]] = "Private Nonprofit", TRUE, FALSE)</f>
        <v>0</v>
      </c>
    </row>
    <row r="2737" spans="1:33" x14ac:dyDescent="0.2">
      <c r="A2737">
        <v>7229</v>
      </c>
      <c r="B2737" t="s">
        <v>10726</v>
      </c>
      <c r="C2737" s="1">
        <v>45826</v>
      </c>
      <c r="D2737" t="s">
        <v>28</v>
      </c>
      <c r="E2737" t="s">
        <v>10727</v>
      </c>
      <c r="F2737" t="b">
        <v>1</v>
      </c>
      <c r="K2737" t="s">
        <v>42</v>
      </c>
      <c r="L2737" t="s">
        <v>703</v>
      </c>
      <c r="M2737" t="s">
        <v>10423</v>
      </c>
      <c r="N2737">
        <v>36.212069999999997</v>
      </c>
      <c r="O2737">
        <v>-79.006169999999997</v>
      </c>
      <c r="P2737" t="s">
        <v>78</v>
      </c>
      <c r="Q2737" t="s">
        <v>10215</v>
      </c>
      <c r="R2737" t="s">
        <v>10216</v>
      </c>
      <c r="S2737" t="s">
        <v>1124</v>
      </c>
      <c r="T2737" t="s">
        <v>703</v>
      </c>
      <c r="U2737" t="s">
        <v>10217</v>
      </c>
      <c r="V2737" t="s">
        <v>28</v>
      </c>
      <c r="W2737" t="s">
        <v>4494</v>
      </c>
      <c r="X2737" t="s">
        <v>786</v>
      </c>
      <c r="Y2737" t="s">
        <v>10225</v>
      </c>
      <c r="Z2737" t="s">
        <v>10216</v>
      </c>
      <c r="AA2737" t="s">
        <v>1124</v>
      </c>
      <c r="AB2737" t="s">
        <v>703</v>
      </c>
      <c r="AC2737">
        <v>27699</v>
      </c>
      <c r="AD2737" t="s">
        <v>60</v>
      </c>
      <c r="AE2737" t="s">
        <v>28</v>
      </c>
      <c r="AF2737" t="b">
        <f t="shared" si="42"/>
        <v>0</v>
      </c>
      <c r="AG2737" t="b">
        <f>IF(Table1[[#This Row],[bank_type]] = "Private Nonprofit", TRUE, FALSE)</f>
        <v>0</v>
      </c>
    </row>
    <row r="2738" spans="1:33" x14ac:dyDescent="0.2">
      <c r="A2738">
        <v>3804</v>
      </c>
      <c r="B2738" t="s">
        <v>10728</v>
      </c>
      <c r="C2738" t="s">
        <v>28</v>
      </c>
      <c r="D2738" s="1">
        <v>42436</v>
      </c>
      <c r="E2738" t="s">
        <v>10729</v>
      </c>
      <c r="F2738" t="b">
        <v>1</v>
      </c>
      <c r="K2738" t="s">
        <v>362</v>
      </c>
      <c r="L2738" t="s">
        <v>703</v>
      </c>
      <c r="M2738" t="s">
        <v>704</v>
      </c>
      <c r="N2738">
        <v>35.191081357211601</v>
      </c>
      <c r="O2738">
        <v>-80.842613837531502</v>
      </c>
      <c r="P2738" t="s">
        <v>27</v>
      </c>
      <c r="Q2738" t="s">
        <v>28</v>
      </c>
      <c r="R2738" t="s">
        <v>28</v>
      </c>
      <c r="S2738" t="s">
        <v>28</v>
      </c>
      <c r="T2738" t="s">
        <v>28</v>
      </c>
      <c r="U2738" t="s">
        <v>28</v>
      </c>
      <c r="V2738" t="s">
        <v>28</v>
      </c>
      <c r="W2738" t="s">
        <v>28</v>
      </c>
      <c r="X2738" t="s">
        <v>28</v>
      </c>
      <c r="Y2738" t="s">
        <v>28</v>
      </c>
      <c r="Z2738" t="s">
        <v>28</v>
      </c>
      <c r="AA2738" t="s">
        <v>28</v>
      </c>
      <c r="AB2738" t="s">
        <v>28</v>
      </c>
      <c r="AC2738" t="s">
        <v>28</v>
      </c>
      <c r="AD2738" t="s">
        <v>28</v>
      </c>
      <c r="AE2738" t="s">
        <v>28</v>
      </c>
      <c r="AF2738" t="b">
        <f t="shared" si="42"/>
        <v>1</v>
      </c>
      <c r="AG2738" t="b">
        <f>IF(Table1[[#This Row],[bank_type]] = "Private Nonprofit", TRUE, FALSE)</f>
        <v>0</v>
      </c>
    </row>
    <row r="2739" spans="1:33" x14ac:dyDescent="0.2">
      <c r="A2739">
        <v>3805</v>
      </c>
      <c r="B2739" t="s">
        <v>10730</v>
      </c>
      <c r="C2739" s="1">
        <v>38610</v>
      </c>
      <c r="D2739" s="1">
        <v>41246</v>
      </c>
      <c r="E2739" t="s">
        <v>10731</v>
      </c>
      <c r="F2739" t="b">
        <v>1</v>
      </c>
      <c r="K2739" t="s">
        <v>362</v>
      </c>
      <c r="L2739" t="s">
        <v>703</v>
      </c>
      <c r="M2739" t="s">
        <v>10732</v>
      </c>
      <c r="N2739">
        <v>35.951260842228798</v>
      </c>
      <c r="O2739">
        <v>-77.350222199048304</v>
      </c>
      <c r="P2739" t="s">
        <v>27</v>
      </c>
      <c r="Q2739" t="s">
        <v>28</v>
      </c>
      <c r="R2739" t="s">
        <v>28</v>
      </c>
      <c r="S2739" t="s">
        <v>28</v>
      </c>
      <c r="T2739" t="s">
        <v>28</v>
      </c>
      <c r="U2739" t="s">
        <v>28</v>
      </c>
      <c r="V2739" t="s">
        <v>28</v>
      </c>
      <c r="W2739" t="s">
        <v>28</v>
      </c>
      <c r="X2739" t="s">
        <v>28</v>
      </c>
      <c r="Y2739" t="s">
        <v>28</v>
      </c>
      <c r="Z2739" t="s">
        <v>28</v>
      </c>
      <c r="AA2739" t="s">
        <v>28</v>
      </c>
      <c r="AB2739" t="s">
        <v>28</v>
      </c>
      <c r="AC2739" t="s">
        <v>28</v>
      </c>
      <c r="AD2739" t="s">
        <v>28</v>
      </c>
      <c r="AE2739" t="s">
        <v>28</v>
      </c>
      <c r="AF2739" t="b">
        <f t="shared" si="42"/>
        <v>1</v>
      </c>
      <c r="AG2739" t="b">
        <f>IF(Table1[[#This Row],[bank_type]] = "Private Nonprofit", TRUE, FALSE)</f>
        <v>0</v>
      </c>
    </row>
    <row r="2740" spans="1:33" x14ac:dyDescent="0.2">
      <c r="A2740">
        <v>3806</v>
      </c>
      <c r="B2740" t="s">
        <v>10733</v>
      </c>
      <c r="C2740" t="s">
        <v>28</v>
      </c>
      <c r="D2740" s="1">
        <v>44244</v>
      </c>
      <c r="E2740" t="s">
        <v>10734</v>
      </c>
      <c r="F2740" t="b">
        <v>1</v>
      </c>
      <c r="K2740" t="s">
        <v>24</v>
      </c>
      <c r="L2740" t="s">
        <v>703</v>
      </c>
      <c r="M2740" t="s">
        <v>10735</v>
      </c>
      <c r="N2740">
        <v>34.968829438946401</v>
      </c>
      <c r="O2740">
        <v>-79.6517070281309</v>
      </c>
      <c r="P2740" t="s">
        <v>27</v>
      </c>
      <c r="Q2740" t="s">
        <v>28</v>
      </c>
      <c r="R2740" t="s">
        <v>28</v>
      </c>
      <c r="S2740" t="s">
        <v>28</v>
      </c>
      <c r="T2740" t="s">
        <v>28</v>
      </c>
      <c r="U2740" t="s">
        <v>28</v>
      </c>
      <c r="V2740" t="s">
        <v>28</v>
      </c>
      <c r="W2740" t="s">
        <v>28</v>
      </c>
      <c r="X2740" t="s">
        <v>28</v>
      </c>
      <c r="Y2740" t="s">
        <v>28</v>
      </c>
      <c r="Z2740" t="s">
        <v>28</v>
      </c>
      <c r="AA2740" t="s">
        <v>28</v>
      </c>
      <c r="AB2740" t="s">
        <v>28</v>
      </c>
      <c r="AC2740" t="s">
        <v>28</v>
      </c>
      <c r="AD2740" t="s">
        <v>28</v>
      </c>
      <c r="AE2740" t="s">
        <v>28</v>
      </c>
      <c r="AF2740" t="b">
        <f t="shared" si="42"/>
        <v>1</v>
      </c>
      <c r="AG2740" t="b">
        <f>IF(Table1[[#This Row],[bank_type]] = "Private Nonprofit", TRUE, FALSE)</f>
        <v>0</v>
      </c>
    </row>
    <row r="2741" spans="1:33" x14ac:dyDescent="0.2">
      <c r="A2741">
        <v>3807</v>
      </c>
      <c r="B2741" t="s">
        <v>10736</v>
      </c>
      <c r="C2741" t="s">
        <v>28</v>
      </c>
      <c r="D2741" s="1">
        <v>42436</v>
      </c>
      <c r="E2741" t="s">
        <v>10737</v>
      </c>
      <c r="F2741" t="b">
        <v>1</v>
      </c>
      <c r="K2741" t="s">
        <v>362</v>
      </c>
      <c r="L2741" t="s">
        <v>703</v>
      </c>
      <c r="M2741" t="s">
        <v>1117</v>
      </c>
      <c r="N2741">
        <v>36.045513789358502</v>
      </c>
      <c r="O2741">
        <v>-79.780051053495399</v>
      </c>
      <c r="P2741" t="s">
        <v>27</v>
      </c>
      <c r="Q2741" t="s">
        <v>28</v>
      </c>
      <c r="R2741" t="s">
        <v>28</v>
      </c>
      <c r="S2741" t="s">
        <v>28</v>
      </c>
      <c r="T2741" t="s">
        <v>28</v>
      </c>
      <c r="U2741" t="s">
        <v>28</v>
      </c>
      <c r="V2741" t="s">
        <v>28</v>
      </c>
      <c r="W2741" t="s">
        <v>28</v>
      </c>
      <c r="X2741" t="s">
        <v>28</v>
      </c>
      <c r="Y2741" t="s">
        <v>28</v>
      </c>
      <c r="Z2741" t="s">
        <v>28</v>
      </c>
      <c r="AA2741" t="s">
        <v>28</v>
      </c>
      <c r="AB2741" t="s">
        <v>28</v>
      </c>
      <c r="AC2741" t="s">
        <v>28</v>
      </c>
      <c r="AD2741" t="s">
        <v>28</v>
      </c>
      <c r="AE2741" t="s">
        <v>28</v>
      </c>
      <c r="AF2741" t="b">
        <f t="shared" si="42"/>
        <v>1</v>
      </c>
      <c r="AG2741" t="b">
        <f>IF(Table1[[#This Row],[bank_type]] = "Private Nonprofit", TRUE, FALSE)</f>
        <v>0</v>
      </c>
    </row>
    <row r="2742" spans="1:33" x14ac:dyDescent="0.2">
      <c r="A2742">
        <v>3808</v>
      </c>
      <c r="B2742" t="s">
        <v>10738</v>
      </c>
      <c r="C2742" s="1">
        <v>39430</v>
      </c>
      <c r="D2742" s="1">
        <v>39430</v>
      </c>
      <c r="E2742" t="s">
        <v>10739</v>
      </c>
      <c r="F2742" t="b">
        <v>1</v>
      </c>
      <c r="K2742" t="s">
        <v>24</v>
      </c>
      <c r="L2742" t="s">
        <v>703</v>
      </c>
      <c r="M2742" t="s">
        <v>4317</v>
      </c>
      <c r="N2742">
        <v>36.466201567787799</v>
      </c>
      <c r="O2742">
        <v>-81.068700969524301</v>
      </c>
      <c r="P2742" t="s">
        <v>27</v>
      </c>
      <c r="Q2742" t="s">
        <v>28</v>
      </c>
      <c r="R2742" t="s">
        <v>28</v>
      </c>
      <c r="S2742" t="s">
        <v>28</v>
      </c>
      <c r="T2742" t="s">
        <v>28</v>
      </c>
      <c r="U2742" t="s">
        <v>28</v>
      </c>
      <c r="V2742" t="s">
        <v>28</v>
      </c>
      <c r="W2742" t="s">
        <v>28</v>
      </c>
      <c r="X2742" t="s">
        <v>28</v>
      </c>
      <c r="Y2742" t="s">
        <v>28</v>
      </c>
      <c r="Z2742" t="s">
        <v>28</v>
      </c>
      <c r="AA2742" t="s">
        <v>28</v>
      </c>
      <c r="AB2742" t="s">
        <v>28</v>
      </c>
      <c r="AC2742" t="s">
        <v>28</v>
      </c>
      <c r="AD2742" t="s">
        <v>28</v>
      </c>
      <c r="AE2742" t="s">
        <v>28</v>
      </c>
      <c r="AF2742" t="b">
        <f t="shared" si="42"/>
        <v>1</v>
      </c>
      <c r="AG2742" t="b">
        <f>IF(Table1[[#This Row],[bank_type]] = "Private Nonprofit", TRUE, FALSE)</f>
        <v>0</v>
      </c>
    </row>
    <row r="2743" spans="1:33" x14ac:dyDescent="0.2">
      <c r="A2743">
        <v>3809</v>
      </c>
      <c r="B2743" t="s">
        <v>10740</v>
      </c>
      <c r="C2743" s="1">
        <v>42493</v>
      </c>
      <c r="D2743" s="1">
        <v>39799</v>
      </c>
      <c r="E2743" t="s">
        <v>10741</v>
      </c>
      <c r="F2743" t="b">
        <v>1</v>
      </c>
      <c r="K2743" t="s">
        <v>24</v>
      </c>
      <c r="L2743" t="s">
        <v>703</v>
      </c>
      <c r="M2743" t="s">
        <v>4317</v>
      </c>
      <c r="N2743">
        <v>36.477840562529103</v>
      </c>
      <c r="O2743">
        <v>-81.060066245692994</v>
      </c>
      <c r="P2743" t="s">
        <v>27</v>
      </c>
      <c r="Q2743" t="s">
        <v>28</v>
      </c>
      <c r="R2743" t="s">
        <v>28</v>
      </c>
      <c r="S2743" t="s">
        <v>28</v>
      </c>
      <c r="T2743" t="s">
        <v>28</v>
      </c>
      <c r="U2743" t="s">
        <v>28</v>
      </c>
      <c r="V2743" t="s">
        <v>28</v>
      </c>
      <c r="W2743" t="s">
        <v>28</v>
      </c>
      <c r="X2743" t="s">
        <v>28</v>
      </c>
      <c r="Y2743" t="s">
        <v>28</v>
      </c>
      <c r="Z2743" t="s">
        <v>28</v>
      </c>
      <c r="AA2743" t="s">
        <v>28</v>
      </c>
      <c r="AB2743" t="s">
        <v>28</v>
      </c>
      <c r="AC2743" t="s">
        <v>28</v>
      </c>
      <c r="AD2743" t="s">
        <v>28</v>
      </c>
      <c r="AE2743" t="s">
        <v>28</v>
      </c>
      <c r="AF2743" t="b">
        <f t="shared" si="42"/>
        <v>1</v>
      </c>
      <c r="AG2743" t="b">
        <f>IF(Table1[[#This Row],[bank_type]] = "Private Nonprofit", TRUE, FALSE)</f>
        <v>0</v>
      </c>
    </row>
    <row r="2744" spans="1:33" x14ac:dyDescent="0.2">
      <c r="A2744">
        <v>3810</v>
      </c>
      <c r="B2744" t="s">
        <v>10742</v>
      </c>
      <c r="C2744" s="1">
        <v>39262</v>
      </c>
      <c r="D2744" s="1">
        <v>41480</v>
      </c>
      <c r="E2744" t="s">
        <v>10743</v>
      </c>
      <c r="F2744" t="b">
        <v>1</v>
      </c>
      <c r="K2744" t="s">
        <v>362</v>
      </c>
      <c r="L2744" t="s">
        <v>703</v>
      </c>
      <c r="M2744" t="s">
        <v>812</v>
      </c>
      <c r="N2744">
        <v>36.117560288231502</v>
      </c>
      <c r="O2744">
        <v>-79.4900939102168</v>
      </c>
      <c r="P2744" t="s">
        <v>27</v>
      </c>
      <c r="Q2744" t="s">
        <v>28</v>
      </c>
      <c r="R2744" t="s">
        <v>28</v>
      </c>
      <c r="S2744" t="s">
        <v>28</v>
      </c>
      <c r="T2744" t="s">
        <v>28</v>
      </c>
      <c r="U2744" t="s">
        <v>28</v>
      </c>
      <c r="V2744" t="s">
        <v>28</v>
      </c>
      <c r="W2744" t="s">
        <v>28</v>
      </c>
      <c r="X2744" t="s">
        <v>28</v>
      </c>
      <c r="Y2744" t="s">
        <v>28</v>
      </c>
      <c r="Z2744" t="s">
        <v>28</v>
      </c>
      <c r="AA2744" t="s">
        <v>28</v>
      </c>
      <c r="AB2744" t="s">
        <v>28</v>
      </c>
      <c r="AC2744" t="s">
        <v>28</v>
      </c>
      <c r="AD2744" t="s">
        <v>28</v>
      </c>
      <c r="AE2744" t="s">
        <v>28</v>
      </c>
      <c r="AF2744" t="b">
        <f t="shared" si="42"/>
        <v>1</v>
      </c>
      <c r="AG2744" t="b">
        <f>IF(Table1[[#This Row],[bank_type]] = "Private Nonprofit", TRUE, FALSE)</f>
        <v>0</v>
      </c>
    </row>
    <row r="2745" spans="1:33" x14ac:dyDescent="0.2">
      <c r="A2745">
        <v>3811</v>
      </c>
      <c r="B2745" t="s">
        <v>10744</v>
      </c>
      <c r="C2745" s="1">
        <v>37824</v>
      </c>
      <c r="D2745" s="1">
        <v>37824</v>
      </c>
      <c r="E2745" t="s">
        <v>10745</v>
      </c>
      <c r="F2745" t="b">
        <v>1</v>
      </c>
      <c r="K2745" t="s">
        <v>24</v>
      </c>
      <c r="L2745" t="s">
        <v>703</v>
      </c>
      <c r="M2745" t="s">
        <v>10369</v>
      </c>
      <c r="N2745">
        <v>35.493119607417903</v>
      </c>
      <c r="O2745">
        <v>-79.419642840117902</v>
      </c>
      <c r="P2745" t="s">
        <v>27</v>
      </c>
      <c r="Q2745" t="s">
        <v>28</v>
      </c>
      <c r="R2745" t="s">
        <v>28</v>
      </c>
      <c r="S2745" t="s">
        <v>28</v>
      </c>
      <c r="T2745" t="s">
        <v>28</v>
      </c>
      <c r="U2745" t="s">
        <v>28</v>
      </c>
      <c r="V2745" t="s">
        <v>28</v>
      </c>
      <c r="W2745" t="s">
        <v>28</v>
      </c>
      <c r="X2745" t="s">
        <v>28</v>
      </c>
      <c r="Y2745" t="s">
        <v>28</v>
      </c>
      <c r="Z2745" t="s">
        <v>28</v>
      </c>
      <c r="AA2745" t="s">
        <v>28</v>
      </c>
      <c r="AB2745" t="s">
        <v>28</v>
      </c>
      <c r="AC2745" t="s">
        <v>28</v>
      </c>
      <c r="AD2745" t="s">
        <v>28</v>
      </c>
      <c r="AE2745" t="s">
        <v>28</v>
      </c>
      <c r="AF2745" t="b">
        <f t="shared" si="42"/>
        <v>1</v>
      </c>
      <c r="AG2745" t="b">
        <f>IF(Table1[[#This Row],[bank_type]] = "Private Nonprofit", TRUE, FALSE)</f>
        <v>0</v>
      </c>
    </row>
    <row r="2746" spans="1:33" x14ac:dyDescent="0.2">
      <c r="A2746">
        <v>6470</v>
      </c>
      <c r="B2746" t="s">
        <v>10746</v>
      </c>
      <c r="C2746" s="1">
        <v>44869</v>
      </c>
      <c r="D2746" s="1">
        <v>45530</v>
      </c>
      <c r="E2746" t="s">
        <v>10747</v>
      </c>
      <c r="F2746" t="b">
        <v>1</v>
      </c>
      <c r="K2746" t="s">
        <v>24</v>
      </c>
      <c r="L2746" t="s">
        <v>703</v>
      </c>
      <c r="M2746" t="s">
        <v>1117</v>
      </c>
      <c r="N2746">
        <v>35.941715000000002</v>
      </c>
      <c r="O2746">
        <v>-79.796561999999994</v>
      </c>
      <c r="P2746" t="s">
        <v>27</v>
      </c>
      <c r="Q2746" t="s">
        <v>10215</v>
      </c>
      <c r="R2746" t="s">
        <v>10216</v>
      </c>
      <c r="S2746" t="s">
        <v>1124</v>
      </c>
      <c r="T2746" t="s">
        <v>703</v>
      </c>
      <c r="U2746" t="s">
        <v>10217</v>
      </c>
      <c r="V2746" t="s">
        <v>28</v>
      </c>
      <c r="W2746" t="s">
        <v>525</v>
      </c>
      <c r="X2746" t="s">
        <v>10341</v>
      </c>
      <c r="Y2746" t="s">
        <v>10342</v>
      </c>
      <c r="Z2746" t="s">
        <v>28</v>
      </c>
      <c r="AA2746" t="s">
        <v>28</v>
      </c>
      <c r="AB2746" t="s">
        <v>28</v>
      </c>
      <c r="AC2746" t="s">
        <v>28</v>
      </c>
      <c r="AD2746" t="s">
        <v>34</v>
      </c>
      <c r="AE2746" t="s">
        <v>28</v>
      </c>
      <c r="AF2746" t="b">
        <f t="shared" si="42"/>
        <v>1</v>
      </c>
      <c r="AG2746" t="b">
        <f>IF(Table1[[#This Row],[bank_type]] = "Private Nonprofit", TRUE, FALSE)</f>
        <v>0</v>
      </c>
    </row>
    <row r="2747" spans="1:33" x14ac:dyDescent="0.2">
      <c r="A2747">
        <v>3812</v>
      </c>
      <c r="B2747" t="s">
        <v>10748</v>
      </c>
      <c r="C2747" t="s">
        <v>28</v>
      </c>
      <c r="D2747" s="1">
        <v>42436</v>
      </c>
      <c r="E2747" t="s">
        <v>10749</v>
      </c>
      <c r="F2747" t="b">
        <v>1</v>
      </c>
      <c r="K2747" t="s">
        <v>362</v>
      </c>
      <c r="L2747" t="s">
        <v>703</v>
      </c>
      <c r="M2747" t="s">
        <v>2988</v>
      </c>
      <c r="N2747">
        <v>35.3904770993813</v>
      </c>
      <c r="O2747">
        <v>-78.005548341824394</v>
      </c>
      <c r="P2747" t="s">
        <v>27</v>
      </c>
      <c r="Q2747" t="s">
        <v>28</v>
      </c>
      <c r="R2747" t="s">
        <v>28</v>
      </c>
      <c r="S2747" t="s">
        <v>28</v>
      </c>
      <c r="T2747" t="s">
        <v>28</v>
      </c>
      <c r="U2747" t="s">
        <v>28</v>
      </c>
      <c r="V2747" t="s">
        <v>28</v>
      </c>
      <c r="W2747" t="s">
        <v>28</v>
      </c>
      <c r="X2747" t="s">
        <v>28</v>
      </c>
      <c r="Y2747" t="s">
        <v>28</v>
      </c>
      <c r="Z2747" t="s">
        <v>28</v>
      </c>
      <c r="AA2747" t="s">
        <v>28</v>
      </c>
      <c r="AB2747" t="s">
        <v>28</v>
      </c>
      <c r="AC2747" t="s">
        <v>28</v>
      </c>
      <c r="AD2747" t="s">
        <v>28</v>
      </c>
      <c r="AE2747" t="s">
        <v>28</v>
      </c>
      <c r="AF2747" t="b">
        <f t="shared" si="42"/>
        <v>1</v>
      </c>
      <c r="AG2747" t="b">
        <f>IF(Table1[[#This Row],[bank_type]] = "Private Nonprofit", TRUE, FALSE)</f>
        <v>0</v>
      </c>
    </row>
    <row r="2748" spans="1:33" x14ac:dyDescent="0.2">
      <c r="A2748">
        <v>3813</v>
      </c>
      <c r="B2748" t="s">
        <v>10750</v>
      </c>
      <c r="C2748" s="1">
        <v>39728</v>
      </c>
      <c r="D2748" s="1">
        <v>41740</v>
      </c>
      <c r="E2748" t="s">
        <v>10751</v>
      </c>
      <c r="F2748" t="b">
        <v>1</v>
      </c>
      <c r="K2748" t="s">
        <v>362</v>
      </c>
      <c r="L2748" t="s">
        <v>703</v>
      </c>
      <c r="M2748" t="s">
        <v>2991</v>
      </c>
      <c r="N2748">
        <v>35.248175068060803</v>
      </c>
      <c r="O2748">
        <v>-77.672426350726397</v>
      </c>
      <c r="P2748" t="s">
        <v>27</v>
      </c>
      <c r="Q2748" t="s">
        <v>28</v>
      </c>
      <c r="R2748" t="s">
        <v>28</v>
      </c>
      <c r="S2748" t="s">
        <v>28</v>
      </c>
      <c r="T2748" t="s">
        <v>28</v>
      </c>
      <c r="U2748" t="s">
        <v>28</v>
      </c>
      <c r="V2748" t="s">
        <v>28</v>
      </c>
      <c r="W2748" t="s">
        <v>28</v>
      </c>
      <c r="X2748" t="s">
        <v>28</v>
      </c>
      <c r="Y2748" t="s">
        <v>28</v>
      </c>
      <c r="Z2748" t="s">
        <v>28</v>
      </c>
      <c r="AA2748" t="s">
        <v>28</v>
      </c>
      <c r="AB2748" t="s">
        <v>28</v>
      </c>
      <c r="AC2748" t="s">
        <v>28</v>
      </c>
      <c r="AD2748" t="s">
        <v>28</v>
      </c>
      <c r="AE2748" t="s">
        <v>28</v>
      </c>
      <c r="AF2748" t="b">
        <f t="shared" si="42"/>
        <v>1</v>
      </c>
      <c r="AG2748" t="b">
        <f>IF(Table1[[#This Row],[bank_type]] = "Private Nonprofit", TRUE, FALSE)</f>
        <v>0</v>
      </c>
    </row>
    <row r="2749" spans="1:33" x14ac:dyDescent="0.2">
      <c r="A2749">
        <v>3814</v>
      </c>
      <c r="B2749" t="s">
        <v>10752</v>
      </c>
      <c r="C2749" t="s">
        <v>28</v>
      </c>
      <c r="D2749" s="1">
        <v>42436</v>
      </c>
      <c r="E2749" t="s">
        <v>10753</v>
      </c>
      <c r="F2749" t="b">
        <v>1</v>
      </c>
      <c r="K2749" t="s">
        <v>362</v>
      </c>
      <c r="L2749" t="s">
        <v>703</v>
      </c>
      <c r="M2749" t="s">
        <v>2994</v>
      </c>
      <c r="N2749">
        <v>35.992485665307797</v>
      </c>
      <c r="O2749">
        <v>-78.883839775120606</v>
      </c>
      <c r="P2749" t="s">
        <v>27</v>
      </c>
      <c r="Q2749" t="s">
        <v>28</v>
      </c>
      <c r="R2749" t="s">
        <v>28</v>
      </c>
      <c r="S2749" t="s">
        <v>28</v>
      </c>
      <c r="T2749" t="s">
        <v>28</v>
      </c>
      <c r="U2749" t="s">
        <v>28</v>
      </c>
      <c r="V2749" t="s">
        <v>28</v>
      </c>
      <c r="W2749" t="s">
        <v>28</v>
      </c>
      <c r="X2749" t="s">
        <v>28</v>
      </c>
      <c r="Y2749" t="s">
        <v>28</v>
      </c>
      <c r="Z2749" t="s">
        <v>28</v>
      </c>
      <c r="AA2749" t="s">
        <v>28</v>
      </c>
      <c r="AB2749" t="s">
        <v>28</v>
      </c>
      <c r="AC2749" t="s">
        <v>28</v>
      </c>
      <c r="AD2749" t="s">
        <v>28</v>
      </c>
      <c r="AE2749" t="s">
        <v>28</v>
      </c>
      <c r="AF2749" t="b">
        <f t="shared" si="42"/>
        <v>1</v>
      </c>
      <c r="AG2749" t="b">
        <f>IF(Table1[[#This Row],[bank_type]] = "Private Nonprofit", TRUE, FALSE)</f>
        <v>0</v>
      </c>
    </row>
    <row r="2750" spans="1:33" x14ac:dyDescent="0.2">
      <c r="A2750">
        <v>3815</v>
      </c>
      <c r="B2750" t="s">
        <v>10754</v>
      </c>
      <c r="C2750" t="s">
        <v>28</v>
      </c>
      <c r="D2750" s="1">
        <v>42436</v>
      </c>
      <c r="E2750" t="s">
        <v>10755</v>
      </c>
      <c r="F2750" t="b">
        <v>1</v>
      </c>
      <c r="K2750" t="s">
        <v>362</v>
      </c>
      <c r="L2750" t="s">
        <v>703</v>
      </c>
      <c r="M2750" t="s">
        <v>704</v>
      </c>
      <c r="N2750">
        <v>35.144847278194597</v>
      </c>
      <c r="O2750">
        <v>-80.6358099802151</v>
      </c>
      <c r="P2750" t="s">
        <v>27</v>
      </c>
      <c r="Q2750" t="s">
        <v>28</v>
      </c>
      <c r="R2750" t="s">
        <v>28</v>
      </c>
      <c r="S2750" t="s">
        <v>28</v>
      </c>
      <c r="T2750" t="s">
        <v>28</v>
      </c>
      <c r="U2750" t="s">
        <v>28</v>
      </c>
      <c r="V2750" t="s">
        <v>28</v>
      </c>
      <c r="W2750" t="s">
        <v>28</v>
      </c>
      <c r="X2750" t="s">
        <v>28</v>
      </c>
      <c r="Y2750" t="s">
        <v>28</v>
      </c>
      <c r="Z2750" t="s">
        <v>28</v>
      </c>
      <c r="AA2750" t="s">
        <v>28</v>
      </c>
      <c r="AB2750" t="s">
        <v>28</v>
      </c>
      <c r="AC2750" t="s">
        <v>28</v>
      </c>
      <c r="AD2750" t="s">
        <v>28</v>
      </c>
      <c r="AE2750" t="s">
        <v>28</v>
      </c>
      <c r="AF2750" t="b">
        <f t="shared" si="42"/>
        <v>1</v>
      </c>
      <c r="AG2750" t="b">
        <f>IF(Table1[[#This Row],[bank_type]] = "Private Nonprofit", TRUE, FALSE)</f>
        <v>0</v>
      </c>
    </row>
    <row r="2751" spans="1:33" x14ac:dyDescent="0.2">
      <c r="A2751">
        <v>3816</v>
      </c>
      <c r="B2751" t="s">
        <v>10756</v>
      </c>
      <c r="C2751" t="s">
        <v>28</v>
      </c>
      <c r="D2751" s="1">
        <v>42436</v>
      </c>
      <c r="E2751" t="s">
        <v>10757</v>
      </c>
      <c r="F2751" t="b">
        <v>1</v>
      </c>
      <c r="K2751" t="s">
        <v>362</v>
      </c>
      <c r="L2751" t="s">
        <v>703</v>
      </c>
      <c r="M2751" t="s">
        <v>10642</v>
      </c>
      <c r="N2751">
        <v>35.7991103183844</v>
      </c>
      <c r="O2751">
        <v>-81.067491655956601</v>
      </c>
      <c r="P2751" t="s">
        <v>27</v>
      </c>
      <c r="Q2751" t="s">
        <v>28</v>
      </c>
      <c r="R2751" t="s">
        <v>28</v>
      </c>
      <c r="S2751" t="s">
        <v>28</v>
      </c>
      <c r="T2751" t="s">
        <v>28</v>
      </c>
      <c r="U2751" t="s">
        <v>28</v>
      </c>
      <c r="V2751" t="s">
        <v>28</v>
      </c>
      <c r="W2751" t="s">
        <v>28</v>
      </c>
      <c r="X2751" t="s">
        <v>28</v>
      </c>
      <c r="Y2751" t="s">
        <v>28</v>
      </c>
      <c r="Z2751" t="s">
        <v>28</v>
      </c>
      <c r="AA2751" t="s">
        <v>28</v>
      </c>
      <c r="AB2751" t="s">
        <v>28</v>
      </c>
      <c r="AC2751" t="s">
        <v>28</v>
      </c>
      <c r="AD2751" t="s">
        <v>28</v>
      </c>
      <c r="AE2751" t="s">
        <v>28</v>
      </c>
      <c r="AF2751" t="b">
        <f t="shared" si="42"/>
        <v>1</v>
      </c>
      <c r="AG2751" t="b">
        <f>IF(Table1[[#This Row],[bank_type]] = "Private Nonprofit", TRUE, FALSE)</f>
        <v>0</v>
      </c>
    </row>
    <row r="2752" spans="1:33" x14ac:dyDescent="0.2">
      <c r="A2752">
        <v>3817</v>
      </c>
      <c r="B2752" t="s">
        <v>10758</v>
      </c>
      <c r="C2752" s="1">
        <v>37824</v>
      </c>
      <c r="D2752" s="1">
        <v>37824</v>
      </c>
      <c r="E2752" t="s">
        <v>10759</v>
      </c>
      <c r="F2752" t="b">
        <v>1</v>
      </c>
      <c r="K2752" t="s">
        <v>24</v>
      </c>
      <c r="L2752" t="s">
        <v>703</v>
      </c>
      <c r="M2752" t="s">
        <v>10289</v>
      </c>
      <c r="N2752">
        <v>35.101134014328203</v>
      </c>
      <c r="O2752">
        <v>-78.375688811311903</v>
      </c>
      <c r="P2752" t="s">
        <v>27</v>
      </c>
      <c r="Q2752" t="s">
        <v>28</v>
      </c>
      <c r="R2752" t="s">
        <v>28</v>
      </c>
      <c r="S2752" t="s">
        <v>28</v>
      </c>
      <c r="T2752" t="s">
        <v>28</v>
      </c>
      <c r="U2752" t="s">
        <v>28</v>
      </c>
      <c r="V2752" t="s">
        <v>28</v>
      </c>
      <c r="W2752" t="s">
        <v>28</v>
      </c>
      <c r="X2752" t="s">
        <v>28</v>
      </c>
      <c r="Y2752" t="s">
        <v>28</v>
      </c>
      <c r="Z2752" t="s">
        <v>28</v>
      </c>
      <c r="AA2752" t="s">
        <v>28</v>
      </c>
      <c r="AB2752" t="s">
        <v>28</v>
      </c>
      <c r="AC2752" t="s">
        <v>28</v>
      </c>
      <c r="AD2752" t="s">
        <v>28</v>
      </c>
      <c r="AE2752" t="s">
        <v>28</v>
      </c>
      <c r="AF2752" t="b">
        <f t="shared" si="42"/>
        <v>1</v>
      </c>
      <c r="AG2752" t="b">
        <f>IF(Table1[[#This Row],[bank_type]] = "Private Nonprofit", TRUE, FALSE)</f>
        <v>0</v>
      </c>
    </row>
    <row r="2753" spans="1:33" x14ac:dyDescent="0.2">
      <c r="A2753">
        <v>3818</v>
      </c>
      <c r="B2753" t="s">
        <v>10760</v>
      </c>
      <c r="C2753" s="1">
        <v>39027</v>
      </c>
      <c r="D2753" s="1">
        <v>37824</v>
      </c>
      <c r="E2753" t="s">
        <v>10761</v>
      </c>
      <c r="F2753" t="b">
        <v>1</v>
      </c>
      <c r="K2753" t="s">
        <v>24</v>
      </c>
      <c r="L2753" t="s">
        <v>703</v>
      </c>
      <c r="M2753" t="s">
        <v>10366</v>
      </c>
      <c r="N2753">
        <v>35.254260376972901</v>
      </c>
      <c r="O2753">
        <v>-82.335623069276096</v>
      </c>
      <c r="P2753" t="s">
        <v>27</v>
      </c>
      <c r="Q2753" t="s">
        <v>28</v>
      </c>
      <c r="R2753" t="s">
        <v>28</v>
      </c>
      <c r="S2753" t="s">
        <v>28</v>
      </c>
      <c r="T2753" t="s">
        <v>28</v>
      </c>
      <c r="U2753" t="s">
        <v>28</v>
      </c>
      <c r="V2753" t="s">
        <v>28</v>
      </c>
      <c r="W2753" t="s">
        <v>28</v>
      </c>
      <c r="X2753" t="s">
        <v>28</v>
      </c>
      <c r="Y2753" t="s">
        <v>28</v>
      </c>
      <c r="Z2753" t="s">
        <v>28</v>
      </c>
      <c r="AA2753" t="s">
        <v>28</v>
      </c>
      <c r="AB2753" t="s">
        <v>28</v>
      </c>
      <c r="AC2753" t="s">
        <v>28</v>
      </c>
      <c r="AD2753" t="s">
        <v>28</v>
      </c>
      <c r="AE2753" t="s">
        <v>28</v>
      </c>
      <c r="AF2753" t="b">
        <f t="shared" si="42"/>
        <v>1</v>
      </c>
      <c r="AG2753" t="b">
        <f>IF(Table1[[#This Row],[bank_type]] = "Private Nonprofit", TRUE, FALSE)</f>
        <v>0</v>
      </c>
    </row>
    <row r="2754" spans="1:33" x14ac:dyDescent="0.2">
      <c r="A2754">
        <v>3819</v>
      </c>
      <c r="B2754" t="s">
        <v>10762</v>
      </c>
      <c r="C2754" t="s">
        <v>28</v>
      </c>
      <c r="D2754" s="1">
        <v>44159</v>
      </c>
      <c r="E2754" t="s">
        <v>10763</v>
      </c>
      <c r="F2754" t="b">
        <v>1</v>
      </c>
      <c r="K2754" t="s">
        <v>362</v>
      </c>
      <c r="L2754" t="s">
        <v>703</v>
      </c>
      <c r="M2754" t="s">
        <v>10366</v>
      </c>
      <c r="N2754">
        <v>35.256215082985399</v>
      </c>
      <c r="O2754">
        <v>-82.341804375163093</v>
      </c>
      <c r="P2754" t="s">
        <v>27</v>
      </c>
      <c r="Q2754" t="s">
        <v>28</v>
      </c>
      <c r="R2754" t="s">
        <v>28</v>
      </c>
      <c r="S2754" t="s">
        <v>28</v>
      </c>
      <c r="T2754" t="s">
        <v>28</v>
      </c>
      <c r="U2754" t="s">
        <v>28</v>
      </c>
      <c r="V2754" t="s">
        <v>28</v>
      </c>
      <c r="W2754" t="s">
        <v>28</v>
      </c>
      <c r="X2754" t="s">
        <v>28</v>
      </c>
      <c r="Y2754" t="s">
        <v>28</v>
      </c>
      <c r="Z2754" t="s">
        <v>28</v>
      </c>
      <c r="AA2754" t="s">
        <v>28</v>
      </c>
      <c r="AB2754" t="s">
        <v>28</v>
      </c>
      <c r="AC2754" t="s">
        <v>28</v>
      </c>
      <c r="AD2754" t="s">
        <v>28</v>
      </c>
      <c r="AE2754" t="s">
        <v>28</v>
      </c>
      <c r="AF2754" t="b">
        <f t="shared" si="42"/>
        <v>1</v>
      </c>
      <c r="AG2754" t="b">
        <f>IF(Table1[[#This Row],[bank_type]] = "Private Nonprofit", TRUE, FALSE)</f>
        <v>0</v>
      </c>
    </row>
    <row r="2755" spans="1:33" x14ac:dyDescent="0.2">
      <c r="A2755">
        <v>3820</v>
      </c>
      <c r="B2755" t="s">
        <v>10764</v>
      </c>
      <c r="C2755" s="1">
        <v>39752</v>
      </c>
      <c r="D2755" s="1">
        <v>39752</v>
      </c>
      <c r="E2755" t="s">
        <v>10765</v>
      </c>
      <c r="F2755" t="b">
        <v>1</v>
      </c>
      <c r="K2755" t="s">
        <v>24</v>
      </c>
      <c r="L2755" t="s">
        <v>703</v>
      </c>
      <c r="M2755" t="s">
        <v>10766</v>
      </c>
      <c r="N2755">
        <v>35.848564792396999</v>
      </c>
      <c r="O2755">
        <v>-79.492732159487502</v>
      </c>
      <c r="P2755" t="s">
        <v>27</v>
      </c>
      <c r="Q2755" t="s">
        <v>28</v>
      </c>
      <c r="R2755" t="s">
        <v>28</v>
      </c>
      <c r="S2755" t="s">
        <v>28</v>
      </c>
      <c r="T2755" t="s">
        <v>28</v>
      </c>
      <c r="U2755" t="s">
        <v>28</v>
      </c>
      <c r="V2755" t="s">
        <v>28</v>
      </c>
      <c r="W2755" t="s">
        <v>28</v>
      </c>
      <c r="X2755" t="s">
        <v>28</v>
      </c>
      <c r="Y2755" t="s">
        <v>28</v>
      </c>
      <c r="Z2755" t="s">
        <v>28</v>
      </c>
      <c r="AA2755" t="s">
        <v>28</v>
      </c>
      <c r="AB2755" t="s">
        <v>28</v>
      </c>
      <c r="AC2755" t="s">
        <v>28</v>
      </c>
      <c r="AD2755" t="s">
        <v>28</v>
      </c>
      <c r="AE2755" t="s">
        <v>28</v>
      </c>
      <c r="AF2755" t="b">
        <f t="shared" ref="AF2755:AF2818" si="43">IF(P2755="Public Commercial",TRUE,FALSE)</f>
        <v>1</v>
      </c>
      <c r="AG2755" t="b">
        <f>IF(Table1[[#This Row],[bank_type]] = "Private Nonprofit", TRUE, FALSE)</f>
        <v>0</v>
      </c>
    </row>
    <row r="2756" spans="1:33" x14ac:dyDescent="0.2">
      <c r="A2756">
        <v>5273</v>
      </c>
      <c r="B2756" t="s">
        <v>10767</v>
      </c>
      <c r="C2756" s="1">
        <v>43867</v>
      </c>
      <c r="D2756" s="1">
        <v>43867</v>
      </c>
      <c r="E2756" t="s">
        <v>10768</v>
      </c>
      <c r="F2756" t="b">
        <v>1</v>
      </c>
      <c r="G2756" t="s">
        <v>67</v>
      </c>
      <c r="J2756" t="s">
        <v>68</v>
      </c>
      <c r="K2756" t="s">
        <v>24</v>
      </c>
      <c r="L2756" t="s">
        <v>703</v>
      </c>
      <c r="M2756" t="s">
        <v>2350</v>
      </c>
      <c r="N2756">
        <v>36.149289000000003</v>
      </c>
      <c r="O2756">
        <v>-80.828755000000001</v>
      </c>
      <c r="P2756" t="s">
        <v>27</v>
      </c>
      <c r="Q2756" t="s">
        <v>10215</v>
      </c>
      <c r="R2756" t="s">
        <v>10216</v>
      </c>
      <c r="S2756" t="s">
        <v>1124</v>
      </c>
      <c r="T2756" t="s">
        <v>703</v>
      </c>
      <c r="U2756" t="s">
        <v>10217</v>
      </c>
      <c r="V2756" t="s">
        <v>28</v>
      </c>
      <c r="W2756" t="s">
        <v>4494</v>
      </c>
      <c r="X2756" t="s">
        <v>786</v>
      </c>
      <c r="Y2756" t="s">
        <v>10225</v>
      </c>
      <c r="Z2756" t="s">
        <v>10216</v>
      </c>
      <c r="AA2756" t="s">
        <v>1124</v>
      </c>
      <c r="AB2756" t="s">
        <v>703</v>
      </c>
      <c r="AC2756">
        <v>27699</v>
      </c>
      <c r="AD2756" t="s">
        <v>39</v>
      </c>
      <c r="AE2756" t="s">
        <v>28</v>
      </c>
      <c r="AF2756" t="b">
        <f t="shared" si="43"/>
        <v>1</v>
      </c>
      <c r="AG2756" t="b">
        <f>IF(Table1[[#This Row],[bank_type]] = "Private Nonprofit", TRUE, FALSE)</f>
        <v>0</v>
      </c>
    </row>
    <row r="2757" spans="1:33" x14ac:dyDescent="0.2">
      <c r="A2757">
        <v>3822</v>
      </c>
      <c r="B2757" t="s">
        <v>10769</v>
      </c>
      <c r="C2757" s="1">
        <v>38168</v>
      </c>
      <c r="D2757" s="1">
        <v>38168</v>
      </c>
      <c r="E2757" t="s">
        <v>10770</v>
      </c>
      <c r="F2757" t="b">
        <v>1</v>
      </c>
      <c r="K2757" t="s">
        <v>24</v>
      </c>
      <c r="L2757" t="s">
        <v>703</v>
      </c>
      <c r="M2757" t="s">
        <v>10532</v>
      </c>
      <c r="N2757">
        <v>36.320263709185603</v>
      </c>
      <c r="O2757">
        <v>-77.661409541547201</v>
      </c>
      <c r="P2757" t="s">
        <v>27</v>
      </c>
      <c r="Q2757" t="s">
        <v>28</v>
      </c>
      <c r="R2757" t="s">
        <v>28</v>
      </c>
      <c r="S2757" t="s">
        <v>28</v>
      </c>
      <c r="T2757" t="s">
        <v>28</v>
      </c>
      <c r="U2757" t="s">
        <v>28</v>
      </c>
      <c r="V2757" t="s">
        <v>28</v>
      </c>
      <c r="W2757" t="s">
        <v>28</v>
      </c>
      <c r="X2757" t="s">
        <v>28</v>
      </c>
      <c r="Y2757" t="s">
        <v>28</v>
      </c>
      <c r="Z2757" t="s">
        <v>28</v>
      </c>
      <c r="AA2757" t="s">
        <v>28</v>
      </c>
      <c r="AB2757" t="s">
        <v>28</v>
      </c>
      <c r="AC2757" t="s">
        <v>28</v>
      </c>
      <c r="AD2757" t="s">
        <v>28</v>
      </c>
      <c r="AE2757" t="s">
        <v>28</v>
      </c>
      <c r="AF2757" t="b">
        <f t="shared" si="43"/>
        <v>1</v>
      </c>
      <c r="AG2757" t="b">
        <f>IF(Table1[[#This Row],[bank_type]] = "Private Nonprofit", TRUE, FALSE)</f>
        <v>0</v>
      </c>
    </row>
    <row r="2758" spans="1:33" x14ac:dyDescent="0.2">
      <c r="A2758">
        <v>3823</v>
      </c>
      <c r="B2758" t="s">
        <v>10771</v>
      </c>
      <c r="C2758" t="s">
        <v>28</v>
      </c>
      <c r="D2758" s="1">
        <v>39492</v>
      </c>
      <c r="E2758" t="s">
        <v>10772</v>
      </c>
      <c r="F2758" t="b">
        <v>1</v>
      </c>
      <c r="K2758" t="s">
        <v>362</v>
      </c>
      <c r="L2758" t="s">
        <v>703</v>
      </c>
      <c r="M2758" t="s">
        <v>10773</v>
      </c>
      <c r="N2758">
        <v>35.5857965341484</v>
      </c>
      <c r="O2758">
        <v>-77.174061655863596</v>
      </c>
      <c r="P2758" t="s">
        <v>27</v>
      </c>
      <c r="Q2758" t="s">
        <v>28</v>
      </c>
      <c r="R2758" t="s">
        <v>28</v>
      </c>
      <c r="S2758" t="s">
        <v>28</v>
      </c>
      <c r="T2758" t="s">
        <v>28</v>
      </c>
      <c r="U2758" t="s">
        <v>28</v>
      </c>
      <c r="V2758" t="s">
        <v>28</v>
      </c>
      <c r="W2758" t="s">
        <v>28</v>
      </c>
      <c r="X2758" t="s">
        <v>28</v>
      </c>
      <c r="Y2758" t="s">
        <v>28</v>
      </c>
      <c r="Z2758" t="s">
        <v>28</v>
      </c>
      <c r="AA2758" t="s">
        <v>28</v>
      </c>
      <c r="AB2758" t="s">
        <v>28</v>
      </c>
      <c r="AC2758" t="s">
        <v>28</v>
      </c>
      <c r="AD2758" t="s">
        <v>28</v>
      </c>
      <c r="AE2758" t="s">
        <v>28</v>
      </c>
      <c r="AF2758" t="b">
        <f t="shared" si="43"/>
        <v>1</v>
      </c>
      <c r="AG2758" t="b">
        <f>IF(Table1[[#This Row],[bank_type]] = "Private Nonprofit", TRUE, FALSE)</f>
        <v>0</v>
      </c>
    </row>
    <row r="2759" spans="1:33" x14ac:dyDescent="0.2">
      <c r="A2759">
        <v>3824</v>
      </c>
      <c r="B2759" t="s">
        <v>10774</v>
      </c>
      <c r="C2759" s="1">
        <v>36844</v>
      </c>
      <c r="D2759" s="1">
        <v>39112</v>
      </c>
      <c r="E2759" t="s">
        <v>10775</v>
      </c>
      <c r="F2759" t="b">
        <v>1</v>
      </c>
      <c r="K2759" t="s">
        <v>362</v>
      </c>
      <c r="L2759" t="s">
        <v>703</v>
      </c>
      <c r="M2759" t="s">
        <v>10773</v>
      </c>
      <c r="N2759">
        <v>35.579828770832101</v>
      </c>
      <c r="O2759">
        <v>-77.167550800807206</v>
      </c>
      <c r="P2759" t="s">
        <v>27</v>
      </c>
      <c r="Q2759" t="s">
        <v>28</v>
      </c>
      <c r="R2759" t="s">
        <v>28</v>
      </c>
      <c r="S2759" t="s">
        <v>28</v>
      </c>
      <c r="T2759" t="s">
        <v>28</v>
      </c>
      <c r="U2759" t="s">
        <v>28</v>
      </c>
      <c r="V2759" t="s">
        <v>28</v>
      </c>
      <c r="W2759" t="s">
        <v>28</v>
      </c>
      <c r="X2759" t="s">
        <v>28</v>
      </c>
      <c r="Y2759" t="s">
        <v>28</v>
      </c>
      <c r="Z2759" t="s">
        <v>28</v>
      </c>
      <c r="AA2759" t="s">
        <v>28</v>
      </c>
      <c r="AB2759" t="s">
        <v>28</v>
      </c>
      <c r="AC2759" t="s">
        <v>28</v>
      </c>
      <c r="AD2759" t="s">
        <v>28</v>
      </c>
      <c r="AE2759" t="s">
        <v>28</v>
      </c>
      <c r="AF2759" t="b">
        <f t="shared" si="43"/>
        <v>1</v>
      </c>
      <c r="AG2759" t="b">
        <f>IF(Table1[[#This Row],[bank_type]] = "Private Nonprofit", TRUE, FALSE)</f>
        <v>0</v>
      </c>
    </row>
    <row r="2760" spans="1:33" x14ac:dyDescent="0.2">
      <c r="A2760">
        <v>5684</v>
      </c>
      <c r="B2760" t="s">
        <v>10776</v>
      </c>
      <c r="C2760" s="1">
        <v>43403</v>
      </c>
      <c r="D2760" s="1">
        <v>43928</v>
      </c>
      <c r="E2760" t="s">
        <v>10777</v>
      </c>
      <c r="F2760" t="b">
        <v>1</v>
      </c>
      <c r="G2760" t="s">
        <v>67</v>
      </c>
      <c r="J2760" t="s">
        <v>68</v>
      </c>
      <c r="K2760" t="s">
        <v>24</v>
      </c>
      <c r="L2760" t="s">
        <v>703</v>
      </c>
      <c r="M2760" t="s">
        <v>10214</v>
      </c>
      <c r="N2760">
        <v>35.938299999999998</v>
      </c>
      <c r="O2760">
        <v>-81.238249999999994</v>
      </c>
      <c r="P2760" t="s">
        <v>27</v>
      </c>
      <c r="Q2760" t="s">
        <v>10215</v>
      </c>
      <c r="R2760" t="s">
        <v>10216</v>
      </c>
      <c r="S2760" t="s">
        <v>1124</v>
      </c>
      <c r="T2760" t="s">
        <v>703</v>
      </c>
      <c r="U2760" t="s">
        <v>10217</v>
      </c>
      <c r="V2760" t="s">
        <v>28</v>
      </c>
      <c r="W2760" t="s">
        <v>4494</v>
      </c>
      <c r="X2760" t="s">
        <v>786</v>
      </c>
      <c r="Y2760" t="s">
        <v>10225</v>
      </c>
      <c r="Z2760" t="s">
        <v>10216</v>
      </c>
      <c r="AA2760" t="s">
        <v>1124</v>
      </c>
      <c r="AB2760" t="s">
        <v>703</v>
      </c>
      <c r="AC2760">
        <v>27699</v>
      </c>
      <c r="AD2760" t="s">
        <v>39</v>
      </c>
      <c r="AE2760" t="s">
        <v>28</v>
      </c>
      <c r="AF2760" t="b">
        <f t="shared" si="43"/>
        <v>1</v>
      </c>
      <c r="AG2760" t="b">
        <f>IF(Table1[[#This Row],[bank_type]] = "Private Nonprofit", TRUE, FALSE)</f>
        <v>0</v>
      </c>
    </row>
    <row r="2761" spans="1:33" x14ac:dyDescent="0.2">
      <c r="A2761">
        <v>3825</v>
      </c>
      <c r="B2761" t="s">
        <v>10778</v>
      </c>
      <c r="C2761" s="1">
        <v>37651</v>
      </c>
      <c r="D2761" s="1">
        <v>40512</v>
      </c>
      <c r="E2761" t="s">
        <v>10779</v>
      </c>
      <c r="F2761" t="b">
        <v>1</v>
      </c>
      <c r="K2761" t="s">
        <v>362</v>
      </c>
      <c r="L2761" t="s">
        <v>703</v>
      </c>
      <c r="M2761" t="s">
        <v>10326</v>
      </c>
      <c r="N2761">
        <v>34.955739039676097</v>
      </c>
      <c r="O2761">
        <v>-77.869480892142903</v>
      </c>
      <c r="P2761" t="s">
        <v>27</v>
      </c>
      <c r="Q2761" t="s">
        <v>28</v>
      </c>
      <c r="R2761" t="s">
        <v>28</v>
      </c>
      <c r="S2761" t="s">
        <v>28</v>
      </c>
      <c r="T2761" t="s">
        <v>28</v>
      </c>
      <c r="U2761" t="s">
        <v>28</v>
      </c>
      <c r="V2761" t="s">
        <v>28</v>
      </c>
      <c r="W2761" t="s">
        <v>28</v>
      </c>
      <c r="X2761" t="s">
        <v>28</v>
      </c>
      <c r="Y2761" t="s">
        <v>28</v>
      </c>
      <c r="Z2761" t="s">
        <v>28</v>
      </c>
      <c r="AA2761" t="s">
        <v>28</v>
      </c>
      <c r="AB2761" t="s">
        <v>28</v>
      </c>
      <c r="AC2761" t="s">
        <v>28</v>
      </c>
      <c r="AD2761" t="s">
        <v>28</v>
      </c>
      <c r="AE2761" t="s">
        <v>28</v>
      </c>
      <c r="AF2761" t="b">
        <f t="shared" si="43"/>
        <v>1</v>
      </c>
      <c r="AG2761" t="b">
        <f>IF(Table1[[#This Row],[bank_type]] = "Private Nonprofit", TRUE, FALSE)</f>
        <v>0</v>
      </c>
    </row>
    <row r="2762" spans="1:33" x14ac:dyDescent="0.2">
      <c r="A2762">
        <v>3826</v>
      </c>
      <c r="B2762" t="s">
        <v>10780</v>
      </c>
      <c r="C2762" t="s">
        <v>28</v>
      </c>
      <c r="D2762" s="1">
        <v>44159</v>
      </c>
      <c r="E2762" t="s">
        <v>10781</v>
      </c>
      <c r="F2762" t="b">
        <v>1</v>
      </c>
      <c r="K2762" t="s">
        <v>362</v>
      </c>
      <c r="L2762" t="s">
        <v>703</v>
      </c>
      <c r="M2762" t="s">
        <v>10782</v>
      </c>
      <c r="N2762">
        <v>36.294009207787802</v>
      </c>
      <c r="O2762">
        <v>-78.715210178543799</v>
      </c>
      <c r="P2762" t="s">
        <v>27</v>
      </c>
      <c r="Q2762" t="s">
        <v>28</v>
      </c>
      <c r="R2762" t="s">
        <v>28</v>
      </c>
      <c r="S2762" t="s">
        <v>28</v>
      </c>
      <c r="T2762" t="s">
        <v>28</v>
      </c>
      <c r="U2762" t="s">
        <v>28</v>
      </c>
      <c r="V2762" t="s">
        <v>28</v>
      </c>
      <c r="W2762" t="s">
        <v>28</v>
      </c>
      <c r="X2762" t="s">
        <v>28</v>
      </c>
      <c r="Y2762" t="s">
        <v>28</v>
      </c>
      <c r="Z2762" t="s">
        <v>28</v>
      </c>
      <c r="AA2762" t="s">
        <v>28</v>
      </c>
      <c r="AB2762" t="s">
        <v>28</v>
      </c>
      <c r="AC2762" t="s">
        <v>28</v>
      </c>
      <c r="AD2762" t="s">
        <v>28</v>
      </c>
      <c r="AE2762" t="s">
        <v>28</v>
      </c>
      <c r="AF2762" t="b">
        <f t="shared" si="43"/>
        <v>1</v>
      </c>
      <c r="AG2762" t="b">
        <f>IF(Table1[[#This Row],[bank_type]] = "Private Nonprofit", TRUE, FALSE)</f>
        <v>0</v>
      </c>
    </row>
    <row r="2763" spans="1:33" x14ac:dyDescent="0.2">
      <c r="A2763">
        <v>3827</v>
      </c>
      <c r="B2763" t="s">
        <v>10783</v>
      </c>
      <c r="C2763" s="1">
        <v>38215</v>
      </c>
      <c r="D2763" s="1">
        <v>38215</v>
      </c>
      <c r="E2763" t="s">
        <v>10784</v>
      </c>
      <c r="F2763" t="b">
        <v>1</v>
      </c>
      <c r="K2763" t="s">
        <v>24</v>
      </c>
      <c r="L2763" t="s">
        <v>703</v>
      </c>
      <c r="M2763" t="s">
        <v>10735</v>
      </c>
      <c r="N2763">
        <v>35.043749217210099</v>
      </c>
      <c r="O2763">
        <v>-79.739472706321095</v>
      </c>
      <c r="P2763" t="s">
        <v>27</v>
      </c>
      <c r="Q2763" t="s">
        <v>28</v>
      </c>
      <c r="R2763" t="s">
        <v>28</v>
      </c>
      <c r="S2763" t="s">
        <v>28</v>
      </c>
      <c r="T2763" t="s">
        <v>28</v>
      </c>
      <c r="U2763" t="s">
        <v>28</v>
      </c>
      <c r="V2763" t="s">
        <v>28</v>
      </c>
      <c r="W2763" t="s">
        <v>28</v>
      </c>
      <c r="X2763" t="s">
        <v>28</v>
      </c>
      <c r="Y2763" t="s">
        <v>28</v>
      </c>
      <c r="Z2763" t="s">
        <v>28</v>
      </c>
      <c r="AA2763" t="s">
        <v>28</v>
      </c>
      <c r="AB2763" t="s">
        <v>28</v>
      </c>
      <c r="AC2763" t="s">
        <v>28</v>
      </c>
      <c r="AD2763" t="s">
        <v>28</v>
      </c>
      <c r="AE2763" t="s">
        <v>28</v>
      </c>
      <c r="AF2763" t="b">
        <f t="shared" si="43"/>
        <v>1</v>
      </c>
      <c r="AG2763" t="b">
        <f>IF(Table1[[#This Row],[bank_type]] = "Private Nonprofit", TRUE, FALSE)</f>
        <v>0</v>
      </c>
    </row>
    <row r="2764" spans="1:33" x14ac:dyDescent="0.2">
      <c r="A2764">
        <v>3828</v>
      </c>
      <c r="B2764" t="s">
        <v>10785</v>
      </c>
      <c r="C2764" s="1">
        <v>37210</v>
      </c>
      <c r="D2764" s="1">
        <v>39948</v>
      </c>
      <c r="E2764" t="s">
        <v>10786</v>
      </c>
      <c r="F2764" t="b">
        <v>1</v>
      </c>
      <c r="K2764" t="s">
        <v>362</v>
      </c>
      <c r="L2764" t="s">
        <v>703</v>
      </c>
      <c r="M2764" t="s">
        <v>3283</v>
      </c>
      <c r="N2764">
        <v>36.152894004970499</v>
      </c>
      <c r="O2764">
        <v>-81.860219729142102</v>
      </c>
      <c r="P2764" t="s">
        <v>27</v>
      </c>
      <c r="Q2764" t="s">
        <v>28</v>
      </c>
      <c r="R2764" t="s">
        <v>28</v>
      </c>
      <c r="S2764" t="s">
        <v>28</v>
      </c>
      <c r="T2764" t="s">
        <v>28</v>
      </c>
      <c r="U2764" t="s">
        <v>28</v>
      </c>
      <c r="V2764" t="s">
        <v>28</v>
      </c>
      <c r="W2764" t="s">
        <v>28</v>
      </c>
      <c r="X2764" t="s">
        <v>28</v>
      </c>
      <c r="Y2764" t="s">
        <v>28</v>
      </c>
      <c r="Z2764" t="s">
        <v>28</v>
      </c>
      <c r="AA2764" t="s">
        <v>28</v>
      </c>
      <c r="AB2764" t="s">
        <v>28</v>
      </c>
      <c r="AC2764" t="s">
        <v>28</v>
      </c>
      <c r="AD2764" t="s">
        <v>28</v>
      </c>
      <c r="AE2764" t="s">
        <v>28</v>
      </c>
      <c r="AF2764" t="b">
        <f t="shared" si="43"/>
        <v>1</v>
      </c>
      <c r="AG2764" t="b">
        <f>IF(Table1[[#This Row],[bank_type]] = "Private Nonprofit", TRUE, FALSE)</f>
        <v>0</v>
      </c>
    </row>
    <row r="2765" spans="1:33" x14ac:dyDescent="0.2">
      <c r="A2765">
        <v>5111</v>
      </c>
      <c r="B2765" t="s">
        <v>10787</v>
      </c>
      <c r="C2765" t="s">
        <v>28</v>
      </c>
      <c r="D2765" s="1">
        <v>43342</v>
      </c>
      <c r="E2765" t="s">
        <v>10788</v>
      </c>
      <c r="F2765" t="b">
        <v>1</v>
      </c>
      <c r="G2765" t="s">
        <v>67</v>
      </c>
      <c r="J2765" t="s">
        <v>68</v>
      </c>
      <c r="K2765" t="s">
        <v>76</v>
      </c>
      <c r="L2765" t="s">
        <v>703</v>
      </c>
      <c r="M2765" t="s">
        <v>1117</v>
      </c>
      <c r="N2765">
        <v>36.228554000000003</v>
      </c>
      <c r="O2765">
        <v>-79.918612999999993</v>
      </c>
      <c r="P2765" t="s">
        <v>27</v>
      </c>
      <c r="Q2765" t="s">
        <v>10215</v>
      </c>
      <c r="R2765" t="s">
        <v>10216</v>
      </c>
      <c r="S2765" t="s">
        <v>1124</v>
      </c>
      <c r="T2765" t="s">
        <v>703</v>
      </c>
      <c r="U2765" t="s">
        <v>10217</v>
      </c>
      <c r="V2765" t="s">
        <v>28</v>
      </c>
      <c r="W2765" t="s">
        <v>4494</v>
      </c>
      <c r="X2765" t="s">
        <v>786</v>
      </c>
      <c r="Y2765" t="s">
        <v>10225</v>
      </c>
      <c r="Z2765" t="s">
        <v>10216</v>
      </c>
      <c r="AA2765" t="s">
        <v>1124</v>
      </c>
      <c r="AB2765" t="s">
        <v>703</v>
      </c>
      <c r="AC2765">
        <v>27699</v>
      </c>
      <c r="AD2765" t="s">
        <v>39</v>
      </c>
      <c r="AE2765" t="s">
        <v>28</v>
      </c>
      <c r="AF2765" t="b">
        <f t="shared" si="43"/>
        <v>1</v>
      </c>
      <c r="AG2765" t="b">
        <f>IF(Table1[[#This Row],[bank_type]] = "Private Nonprofit", TRUE, FALSE)</f>
        <v>0</v>
      </c>
    </row>
    <row r="2766" spans="1:33" x14ac:dyDescent="0.2">
      <c r="A2766">
        <v>3829</v>
      </c>
      <c r="B2766" t="s">
        <v>10789</v>
      </c>
      <c r="C2766" t="s">
        <v>28</v>
      </c>
      <c r="D2766" s="1">
        <v>44159</v>
      </c>
      <c r="E2766" t="s">
        <v>10790</v>
      </c>
      <c r="F2766" t="b">
        <v>1</v>
      </c>
      <c r="K2766" t="s">
        <v>362</v>
      </c>
      <c r="L2766" t="s">
        <v>703</v>
      </c>
      <c r="M2766" t="s">
        <v>10245</v>
      </c>
      <c r="N2766">
        <v>36.1753733846176</v>
      </c>
      <c r="O2766">
        <v>-78.1879360323925</v>
      </c>
      <c r="P2766" t="s">
        <v>27</v>
      </c>
      <c r="Q2766" t="s">
        <v>28</v>
      </c>
      <c r="R2766" t="s">
        <v>28</v>
      </c>
      <c r="S2766" t="s">
        <v>28</v>
      </c>
      <c r="T2766" t="s">
        <v>28</v>
      </c>
      <c r="U2766" t="s">
        <v>28</v>
      </c>
      <c r="V2766" t="s">
        <v>28</v>
      </c>
      <c r="W2766" t="s">
        <v>28</v>
      </c>
      <c r="X2766" t="s">
        <v>28</v>
      </c>
      <c r="Y2766" t="s">
        <v>28</v>
      </c>
      <c r="Z2766" t="s">
        <v>28</v>
      </c>
      <c r="AA2766" t="s">
        <v>28</v>
      </c>
      <c r="AB2766" t="s">
        <v>28</v>
      </c>
      <c r="AC2766" t="s">
        <v>28</v>
      </c>
      <c r="AD2766" t="s">
        <v>28</v>
      </c>
      <c r="AE2766" t="s">
        <v>28</v>
      </c>
      <c r="AF2766" t="b">
        <f t="shared" si="43"/>
        <v>1</v>
      </c>
      <c r="AG2766" t="b">
        <f>IF(Table1[[#This Row],[bank_type]] = "Private Nonprofit", TRUE, FALSE)</f>
        <v>0</v>
      </c>
    </row>
    <row r="2767" spans="1:33" x14ac:dyDescent="0.2">
      <c r="A2767">
        <v>3830</v>
      </c>
      <c r="B2767" t="s">
        <v>10791</v>
      </c>
      <c r="C2767" s="1">
        <v>39188</v>
      </c>
      <c r="D2767" s="1">
        <v>41274</v>
      </c>
      <c r="E2767" t="s">
        <v>10792</v>
      </c>
      <c r="F2767" t="b">
        <v>1</v>
      </c>
      <c r="K2767" t="s">
        <v>362</v>
      </c>
      <c r="L2767" t="s">
        <v>703</v>
      </c>
      <c r="M2767" t="s">
        <v>10250</v>
      </c>
      <c r="N2767">
        <v>36.019611725718804</v>
      </c>
      <c r="O2767">
        <v>-77.682006694179606</v>
      </c>
      <c r="P2767" t="s">
        <v>27</v>
      </c>
      <c r="Q2767" t="s">
        <v>28</v>
      </c>
      <c r="R2767" t="s">
        <v>28</v>
      </c>
      <c r="S2767" t="s">
        <v>28</v>
      </c>
      <c r="T2767" t="s">
        <v>28</v>
      </c>
      <c r="U2767" t="s">
        <v>28</v>
      </c>
      <c r="V2767" t="s">
        <v>28</v>
      </c>
      <c r="W2767" t="s">
        <v>10464</v>
      </c>
      <c r="X2767" t="s">
        <v>10465</v>
      </c>
      <c r="Y2767" t="s">
        <v>10466</v>
      </c>
      <c r="Z2767" t="s">
        <v>28</v>
      </c>
      <c r="AA2767" t="s">
        <v>28</v>
      </c>
      <c r="AB2767" t="s">
        <v>28</v>
      </c>
      <c r="AC2767" t="s">
        <v>28</v>
      </c>
      <c r="AD2767" t="s">
        <v>34</v>
      </c>
      <c r="AE2767" t="s">
        <v>28</v>
      </c>
      <c r="AF2767" t="b">
        <f t="shared" si="43"/>
        <v>1</v>
      </c>
      <c r="AG2767" t="b">
        <f>IF(Table1[[#This Row],[bank_type]] = "Private Nonprofit", TRUE, FALSE)</f>
        <v>0</v>
      </c>
    </row>
    <row r="2768" spans="1:33" x14ac:dyDescent="0.2">
      <c r="A2768">
        <v>4427</v>
      </c>
      <c r="B2768" t="s">
        <v>10793</v>
      </c>
      <c r="C2768" s="1">
        <v>43572</v>
      </c>
      <c r="D2768" s="1">
        <v>43572</v>
      </c>
      <c r="E2768" t="s">
        <v>10794</v>
      </c>
      <c r="F2768" t="b">
        <v>1</v>
      </c>
      <c r="G2768" t="s">
        <v>22</v>
      </c>
      <c r="J2768" t="s">
        <v>23</v>
      </c>
      <c r="K2768" t="s">
        <v>24</v>
      </c>
      <c r="L2768" t="s">
        <v>703</v>
      </c>
      <c r="M2768" t="s">
        <v>10795</v>
      </c>
      <c r="N2768">
        <v>35.300373</v>
      </c>
      <c r="O2768">
        <v>-83.134084000000001</v>
      </c>
      <c r="P2768" t="s">
        <v>27</v>
      </c>
      <c r="Q2768" t="s">
        <v>10215</v>
      </c>
      <c r="R2768" t="s">
        <v>10216</v>
      </c>
      <c r="S2768" t="s">
        <v>1124</v>
      </c>
      <c r="T2768" t="s">
        <v>703</v>
      </c>
      <c r="U2768" t="s">
        <v>10217</v>
      </c>
      <c r="V2768" t="s">
        <v>28</v>
      </c>
      <c r="W2768" t="s">
        <v>4494</v>
      </c>
      <c r="X2768" t="s">
        <v>786</v>
      </c>
      <c r="Y2768" t="s">
        <v>10225</v>
      </c>
      <c r="Z2768" t="s">
        <v>10216</v>
      </c>
      <c r="AA2768" t="s">
        <v>1124</v>
      </c>
      <c r="AB2768" t="s">
        <v>703</v>
      </c>
      <c r="AC2768">
        <v>27699</v>
      </c>
      <c r="AD2768" t="s">
        <v>39</v>
      </c>
      <c r="AE2768" t="s">
        <v>28</v>
      </c>
      <c r="AF2768" t="b">
        <f t="shared" si="43"/>
        <v>1</v>
      </c>
      <c r="AG2768" t="b">
        <f>IF(Table1[[#This Row],[bank_type]] = "Private Nonprofit", TRUE, FALSE)</f>
        <v>0</v>
      </c>
    </row>
    <row r="2769" spans="1:33" x14ac:dyDescent="0.2">
      <c r="A2769">
        <v>3831</v>
      </c>
      <c r="B2769" t="s">
        <v>10796</v>
      </c>
      <c r="C2769" t="s">
        <v>28</v>
      </c>
      <c r="D2769" s="1">
        <v>44159</v>
      </c>
      <c r="E2769" t="s">
        <v>10797</v>
      </c>
      <c r="F2769" t="b">
        <v>1</v>
      </c>
      <c r="K2769" t="s">
        <v>362</v>
      </c>
      <c r="L2769" t="s">
        <v>703</v>
      </c>
      <c r="M2769" t="s">
        <v>10245</v>
      </c>
      <c r="N2769">
        <v>36.045077826896701</v>
      </c>
      <c r="O2769">
        <v>-78.2359903119347</v>
      </c>
      <c r="P2769" t="s">
        <v>27</v>
      </c>
      <c r="Q2769" t="s">
        <v>28</v>
      </c>
      <c r="R2769" t="s">
        <v>28</v>
      </c>
      <c r="S2769" t="s">
        <v>28</v>
      </c>
      <c r="T2769" t="s">
        <v>28</v>
      </c>
      <c r="U2769" t="s">
        <v>28</v>
      </c>
      <c r="V2769" t="s">
        <v>28</v>
      </c>
      <c r="W2769" t="s">
        <v>28</v>
      </c>
      <c r="X2769" t="s">
        <v>28</v>
      </c>
      <c r="Y2769" t="s">
        <v>28</v>
      </c>
      <c r="Z2769" t="s">
        <v>28</v>
      </c>
      <c r="AA2769" t="s">
        <v>28</v>
      </c>
      <c r="AB2769" t="s">
        <v>28</v>
      </c>
      <c r="AC2769" t="s">
        <v>28</v>
      </c>
      <c r="AD2769" t="s">
        <v>28</v>
      </c>
      <c r="AE2769" t="s">
        <v>28</v>
      </c>
      <c r="AF2769" t="b">
        <f t="shared" si="43"/>
        <v>1</v>
      </c>
      <c r="AG2769" t="b">
        <f>IF(Table1[[#This Row],[bank_type]] = "Private Nonprofit", TRUE, FALSE)</f>
        <v>0</v>
      </c>
    </row>
    <row r="2770" spans="1:33" x14ac:dyDescent="0.2">
      <c r="A2770">
        <v>6045</v>
      </c>
      <c r="B2770" t="s">
        <v>10798</v>
      </c>
      <c r="C2770" t="s">
        <v>28</v>
      </c>
      <c r="D2770" t="s">
        <v>28</v>
      </c>
      <c r="E2770" t="s">
        <v>10799</v>
      </c>
      <c r="F2770" t="b">
        <v>1</v>
      </c>
      <c r="K2770" t="s">
        <v>42</v>
      </c>
      <c r="L2770" t="s">
        <v>703</v>
      </c>
      <c r="M2770" t="s">
        <v>2981</v>
      </c>
      <c r="N2770">
        <v>35.262039999999999</v>
      </c>
      <c r="O2770">
        <v>-83.446650000000005</v>
      </c>
      <c r="P2770" t="s">
        <v>27</v>
      </c>
      <c r="Q2770" t="s">
        <v>10215</v>
      </c>
      <c r="R2770" t="s">
        <v>10216</v>
      </c>
      <c r="S2770" t="s">
        <v>1124</v>
      </c>
      <c r="T2770" t="s">
        <v>703</v>
      </c>
      <c r="U2770" t="s">
        <v>10217</v>
      </c>
      <c r="V2770" t="s">
        <v>28</v>
      </c>
      <c r="W2770" t="s">
        <v>10464</v>
      </c>
      <c r="X2770" t="s">
        <v>10465</v>
      </c>
      <c r="Y2770" t="s">
        <v>10466</v>
      </c>
      <c r="Z2770" t="s">
        <v>28</v>
      </c>
      <c r="AA2770" t="s">
        <v>28</v>
      </c>
      <c r="AB2770" t="s">
        <v>28</v>
      </c>
      <c r="AC2770" t="s">
        <v>28</v>
      </c>
      <c r="AD2770" t="s">
        <v>39</v>
      </c>
      <c r="AE2770" t="s">
        <v>28</v>
      </c>
      <c r="AF2770" t="b">
        <f t="shared" si="43"/>
        <v>1</v>
      </c>
      <c r="AG2770" t="b">
        <f>IF(Table1[[#This Row],[bank_type]] = "Private Nonprofit", TRUE, FALSE)</f>
        <v>0</v>
      </c>
    </row>
    <row r="2771" spans="1:33" x14ac:dyDescent="0.2">
      <c r="A2771">
        <v>6045</v>
      </c>
      <c r="B2771" t="s">
        <v>10798</v>
      </c>
      <c r="C2771" t="s">
        <v>28</v>
      </c>
      <c r="D2771" t="s">
        <v>28</v>
      </c>
      <c r="E2771" t="s">
        <v>10799</v>
      </c>
      <c r="F2771" t="b">
        <v>1</v>
      </c>
      <c r="K2771" t="s">
        <v>42</v>
      </c>
      <c r="L2771" t="s">
        <v>703</v>
      </c>
      <c r="M2771" t="s">
        <v>2981</v>
      </c>
      <c r="N2771">
        <v>35.262039999999999</v>
      </c>
      <c r="O2771">
        <v>-83.446650000000005</v>
      </c>
      <c r="P2771" t="s">
        <v>27</v>
      </c>
      <c r="Q2771" t="s">
        <v>10215</v>
      </c>
      <c r="R2771" t="s">
        <v>10216</v>
      </c>
      <c r="S2771" t="s">
        <v>1124</v>
      </c>
      <c r="T2771" t="s">
        <v>703</v>
      </c>
      <c r="U2771" t="s">
        <v>10217</v>
      </c>
      <c r="V2771" t="s">
        <v>28</v>
      </c>
      <c r="W2771" t="s">
        <v>4494</v>
      </c>
      <c r="X2771" t="s">
        <v>786</v>
      </c>
      <c r="Y2771" t="s">
        <v>10225</v>
      </c>
      <c r="Z2771" t="s">
        <v>10216</v>
      </c>
      <c r="AA2771" t="s">
        <v>1124</v>
      </c>
      <c r="AB2771" t="s">
        <v>703</v>
      </c>
      <c r="AC2771">
        <v>27699</v>
      </c>
      <c r="AD2771" t="s">
        <v>39</v>
      </c>
      <c r="AE2771" t="s">
        <v>28</v>
      </c>
      <c r="AF2771" t="b">
        <f t="shared" si="43"/>
        <v>1</v>
      </c>
      <c r="AG2771" t="b">
        <f>IF(Table1[[#This Row],[bank_type]] = "Private Nonprofit", TRUE, FALSE)</f>
        <v>0</v>
      </c>
    </row>
    <row r="2772" spans="1:33" x14ac:dyDescent="0.2">
      <c r="A2772">
        <v>6045</v>
      </c>
      <c r="B2772" t="s">
        <v>10798</v>
      </c>
      <c r="C2772" t="s">
        <v>28</v>
      </c>
      <c r="D2772" t="s">
        <v>28</v>
      </c>
      <c r="E2772" t="s">
        <v>10799</v>
      </c>
      <c r="F2772" t="b">
        <v>1</v>
      </c>
      <c r="K2772" t="s">
        <v>42</v>
      </c>
      <c r="L2772" t="s">
        <v>703</v>
      </c>
      <c r="M2772" t="s">
        <v>2981</v>
      </c>
      <c r="N2772">
        <v>35.262039999999999</v>
      </c>
      <c r="O2772">
        <v>-83.446650000000005</v>
      </c>
      <c r="P2772" t="s">
        <v>27</v>
      </c>
      <c r="Q2772" t="s">
        <v>10215</v>
      </c>
      <c r="R2772" t="s">
        <v>10216</v>
      </c>
      <c r="S2772" t="s">
        <v>1124</v>
      </c>
      <c r="T2772" t="s">
        <v>703</v>
      </c>
      <c r="U2772" t="s">
        <v>10217</v>
      </c>
      <c r="V2772" t="s">
        <v>28</v>
      </c>
      <c r="W2772" t="s">
        <v>10400</v>
      </c>
      <c r="X2772" t="s">
        <v>10401</v>
      </c>
      <c r="Y2772" t="s">
        <v>10402</v>
      </c>
      <c r="Z2772" t="s">
        <v>10403</v>
      </c>
      <c r="AA2772" t="s">
        <v>28</v>
      </c>
      <c r="AB2772" t="s">
        <v>28</v>
      </c>
      <c r="AC2772" t="s">
        <v>28</v>
      </c>
      <c r="AD2772" t="s">
        <v>60</v>
      </c>
      <c r="AE2772" t="s">
        <v>10404</v>
      </c>
      <c r="AF2772" t="b">
        <f t="shared" si="43"/>
        <v>1</v>
      </c>
      <c r="AG2772" t="b">
        <f>IF(Table1[[#This Row],[bank_type]] = "Private Nonprofit", TRUE, FALSE)</f>
        <v>0</v>
      </c>
    </row>
    <row r="2773" spans="1:33" x14ac:dyDescent="0.2">
      <c r="A2773">
        <v>3833</v>
      </c>
      <c r="B2773" t="s">
        <v>10800</v>
      </c>
      <c r="C2773" s="1">
        <v>38370</v>
      </c>
      <c r="D2773" s="1">
        <v>41143</v>
      </c>
      <c r="E2773" t="s">
        <v>10801</v>
      </c>
      <c r="F2773" t="b">
        <v>1</v>
      </c>
      <c r="K2773" t="s">
        <v>362</v>
      </c>
      <c r="L2773" t="s">
        <v>703</v>
      </c>
      <c r="M2773" t="s">
        <v>4055</v>
      </c>
      <c r="N2773">
        <v>34.8909709906806</v>
      </c>
      <c r="O2773">
        <v>-77.651940198896597</v>
      </c>
      <c r="P2773" t="s">
        <v>27</v>
      </c>
      <c r="Q2773" t="s">
        <v>28</v>
      </c>
      <c r="R2773" t="s">
        <v>28</v>
      </c>
      <c r="S2773" t="s">
        <v>28</v>
      </c>
      <c r="T2773" t="s">
        <v>28</v>
      </c>
      <c r="U2773" t="s">
        <v>28</v>
      </c>
      <c r="V2773" t="s">
        <v>28</v>
      </c>
      <c r="W2773" t="s">
        <v>28</v>
      </c>
      <c r="X2773" t="s">
        <v>28</v>
      </c>
      <c r="Y2773" t="s">
        <v>28</v>
      </c>
      <c r="Z2773" t="s">
        <v>28</v>
      </c>
      <c r="AA2773" t="s">
        <v>28</v>
      </c>
      <c r="AB2773" t="s">
        <v>28</v>
      </c>
      <c r="AC2773" t="s">
        <v>28</v>
      </c>
      <c r="AD2773" t="s">
        <v>28</v>
      </c>
      <c r="AE2773" t="s">
        <v>28</v>
      </c>
      <c r="AF2773" t="b">
        <f t="shared" si="43"/>
        <v>1</v>
      </c>
      <c r="AG2773" t="b">
        <f>IF(Table1[[#This Row],[bank_type]] = "Private Nonprofit", TRUE, FALSE)</f>
        <v>0</v>
      </c>
    </row>
    <row r="2774" spans="1:33" x14ac:dyDescent="0.2">
      <c r="A2774">
        <v>3836</v>
      </c>
      <c r="B2774" t="s">
        <v>10802</v>
      </c>
      <c r="C2774" s="1">
        <v>37824</v>
      </c>
      <c r="D2774" s="1">
        <v>37824</v>
      </c>
      <c r="E2774" t="s">
        <v>10803</v>
      </c>
      <c r="F2774" t="b">
        <v>1</v>
      </c>
      <c r="K2774" t="s">
        <v>24</v>
      </c>
      <c r="L2774" t="s">
        <v>703</v>
      </c>
      <c r="M2774" t="s">
        <v>5447</v>
      </c>
      <c r="N2774">
        <v>36.266364015036203</v>
      </c>
      <c r="O2774">
        <v>-79.593613044316996</v>
      </c>
      <c r="P2774" t="s">
        <v>27</v>
      </c>
      <c r="Q2774" t="s">
        <v>28</v>
      </c>
      <c r="R2774" t="s">
        <v>28</v>
      </c>
      <c r="S2774" t="s">
        <v>28</v>
      </c>
      <c r="T2774" t="s">
        <v>28</v>
      </c>
      <c r="U2774" t="s">
        <v>28</v>
      </c>
      <c r="V2774" t="s">
        <v>28</v>
      </c>
      <c r="W2774" t="s">
        <v>28</v>
      </c>
      <c r="X2774" t="s">
        <v>28</v>
      </c>
      <c r="Y2774" t="s">
        <v>28</v>
      </c>
      <c r="Z2774" t="s">
        <v>28</v>
      </c>
      <c r="AA2774" t="s">
        <v>28</v>
      </c>
      <c r="AB2774" t="s">
        <v>28</v>
      </c>
      <c r="AC2774" t="s">
        <v>28</v>
      </c>
      <c r="AD2774" t="s">
        <v>28</v>
      </c>
      <c r="AE2774" t="s">
        <v>28</v>
      </c>
      <c r="AF2774" t="b">
        <f t="shared" si="43"/>
        <v>1</v>
      </c>
      <c r="AG2774" t="b">
        <f>IF(Table1[[#This Row],[bank_type]] = "Private Nonprofit", TRUE, FALSE)</f>
        <v>0</v>
      </c>
    </row>
    <row r="2775" spans="1:33" x14ac:dyDescent="0.2">
      <c r="A2775">
        <v>3837</v>
      </c>
      <c r="B2775" t="s">
        <v>10804</v>
      </c>
      <c r="C2775" t="s">
        <v>28</v>
      </c>
      <c r="D2775" s="1">
        <v>42438</v>
      </c>
      <c r="E2775" t="s">
        <v>10805</v>
      </c>
      <c r="F2775" t="b">
        <v>1</v>
      </c>
      <c r="K2775" t="s">
        <v>362</v>
      </c>
      <c r="L2775" t="s">
        <v>703</v>
      </c>
      <c r="M2775" t="s">
        <v>5447</v>
      </c>
      <c r="N2775">
        <v>36.2535112279975</v>
      </c>
      <c r="O2775">
        <v>-79.778844178359805</v>
      </c>
      <c r="P2775" t="s">
        <v>27</v>
      </c>
      <c r="Q2775" t="s">
        <v>28</v>
      </c>
      <c r="R2775" t="s">
        <v>28</v>
      </c>
      <c r="S2775" t="s">
        <v>28</v>
      </c>
      <c r="T2775" t="s">
        <v>28</v>
      </c>
      <c r="U2775" t="s">
        <v>28</v>
      </c>
      <c r="V2775" t="s">
        <v>28</v>
      </c>
      <c r="W2775" t="s">
        <v>28</v>
      </c>
      <c r="X2775" t="s">
        <v>28</v>
      </c>
      <c r="Y2775" t="s">
        <v>28</v>
      </c>
      <c r="Z2775" t="s">
        <v>28</v>
      </c>
      <c r="AA2775" t="s">
        <v>28</v>
      </c>
      <c r="AB2775" t="s">
        <v>28</v>
      </c>
      <c r="AC2775" t="s">
        <v>28</v>
      </c>
      <c r="AD2775" t="s">
        <v>28</v>
      </c>
      <c r="AE2775" t="s">
        <v>28</v>
      </c>
      <c r="AF2775" t="b">
        <f t="shared" si="43"/>
        <v>1</v>
      </c>
      <c r="AG2775" t="b">
        <f>IF(Table1[[#This Row],[bank_type]] = "Private Nonprofit", TRUE, FALSE)</f>
        <v>0</v>
      </c>
    </row>
    <row r="2776" spans="1:33" x14ac:dyDescent="0.2">
      <c r="A2776">
        <v>3838</v>
      </c>
      <c r="B2776" t="s">
        <v>10806</v>
      </c>
      <c r="C2776" t="s">
        <v>28</v>
      </c>
      <c r="D2776" s="1">
        <v>42438</v>
      </c>
      <c r="E2776" t="s">
        <v>10807</v>
      </c>
      <c r="F2776" t="b">
        <v>1</v>
      </c>
      <c r="K2776" t="s">
        <v>362</v>
      </c>
      <c r="L2776" t="s">
        <v>703</v>
      </c>
      <c r="M2776" t="s">
        <v>5447</v>
      </c>
      <c r="N2776">
        <v>36.249937318284701</v>
      </c>
      <c r="O2776">
        <v>-79.776680137773695</v>
      </c>
      <c r="P2776" t="s">
        <v>27</v>
      </c>
      <c r="Q2776" t="s">
        <v>28</v>
      </c>
      <c r="R2776" t="s">
        <v>28</v>
      </c>
      <c r="S2776" t="s">
        <v>28</v>
      </c>
      <c r="T2776" t="s">
        <v>28</v>
      </c>
      <c r="U2776" t="s">
        <v>28</v>
      </c>
      <c r="V2776" t="s">
        <v>28</v>
      </c>
      <c r="W2776" t="s">
        <v>28</v>
      </c>
      <c r="X2776" t="s">
        <v>28</v>
      </c>
      <c r="Y2776" t="s">
        <v>28</v>
      </c>
      <c r="Z2776" t="s">
        <v>28</v>
      </c>
      <c r="AA2776" t="s">
        <v>28</v>
      </c>
      <c r="AB2776" t="s">
        <v>28</v>
      </c>
      <c r="AC2776" t="s">
        <v>28</v>
      </c>
      <c r="AD2776" t="s">
        <v>28</v>
      </c>
      <c r="AE2776" t="s">
        <v>28</v>
      </c>
      <c r="AF2776" t="b">
        <f t="shared" si="43"/>
        <v>1</v>
      </c>
      <c r="AG2776" t="b">
        <f>IF(Table1[[#This Row],[bank_type]] = "Private Nonprofit", TRUE, FALSE)</f>
        <v>0</v>
      </c>
    </row>
    <row r="2777" spans="1:33" x14ac:dyDescent="0.2">
      <c r="A2777">
        <v>3839</v>
      </c>
      <c r="B2777" t="s">
        <v>10808</v>
      </c>
      <c r="C2777" s="1">
        <v>37385</v>
      </c>
      <c r="D2777" s="1">
        <v>44244</v>
      </c>
      <c r="E2777" t="s">
        <v>10809</v>
      </c>
      <c r="F2777" t="b">
        <v>1</v>
      </c>
      <c r="K2777" t="s">
        <v>362</v>
      </c>
      <c r="L2777" t="s">
        <v>703</v>
      </c>
      <c r="M2777" t="s">
        <v>5447</v>
      </c>
      <c r="N2777">
        <v>36.267182978433603</v>
      </c>
      <c r="O2777">
        <v>-79.590367467354298</v>
      </c>
      <c r="P2777" t="s">
        <v>27</v>
      </c>
      <c r="Q2777" t="s">
        <v>28</v>
      </c>
      <c r="R2777" t="s">
        <v>28</v>
      </c>
      <c r="S2777" t="s">
        <v>28</v>
      </c>
      <c r="T2777" t="s">
        <v>28</v>
      </c>
      <c r="U2777" t="s">
        <v>28</v>
      </c>
      <c r="V2777" t="s">
        <v>28</v>
      </c>
      <c r="W2777" t="s">
        <v>28</v>
      </c>
      <c r="X2777" t="s">
        <v>28</v>
      </c>
      <c r="Y2777" t="s">
        <v>28</v>
      </c>
      <c r="Z2777" t="s">
        <v>28</v>
      </c>
      <c r="AA2777" t="s">
        <v>28</v>
      </c>
      <c r="AB2777" t="s">
        <v>28</v>
      </c>
      <c r="AC2777" t="s">
        <v>28</v>
      </c>
      <c r="AD2777" t="s">
        <v>28</v>
      </c>
      <c r="AE2777" t="s">
        <v>28</v>
      </c>
      <c r="AF2777" t="b">
        <f t="shared" si="43"/>
        <v>1</v>
      </c>
      <c r="AG2777" t="b">
        <f>IF(Table1[[#This Row],[bank_type]] = "Private Nonprofit", TRUE, FALSE)</f>
        <v>0</v>
      </c>
    </row>
    <row r="2778" spans="1:33" x14ac:dyDescent="0.2">
      <c r="A2778">
        <v>3834</v>
      </c>
      <c r="B2778" t="s">
        <v>10810</v>
      </c>
      <c r="C2778" t="s">
        <v>28</v>
      </c>
      <c r="D2778" s="1">
        <v>44159</v>
      </c>
      <c r="E2778" t="s">
        <v>10811</v>
      </c>
      <c r="F2778" t="b">
        <v>1</v>
      </c>
      <c r="K2778" t="s">
        <v>362</v>
      </c>
      <c r="L2778" t="s">
        <v>703</v>
      </c>
      <c r="M2778" t="s">
        <v>10812</v>
      </c>
      <c r="N2778">
        <v>36.249095157143501</v>
      </c>
      <c r="O2778">
        <v>-79.763714910001795</v>
      </c>
      <c r="P2778" t="s">
        <v>27</v>
      </c>
      <c r="Q2778" t="s">
        <v>28</v>
      </c>
      <c r="R2778" t="s">
        <v>28</v>
      </c>
      <c r="S2778" t="s">
        <v>28</v>
      </c>
      <c r="T2778" t="s">
        <v>28</v>
      </c>
      <c r="U2778" t="s">
        <v>28</v>
      </c>
      <c r="V2778" t="s">
        <v>28</v>
      </c>
      <c r="W2778" t="s">
        <v>28</v>
      </c>
      <c r="X2778" t="s">
        <v>28</v>
      </c>
      <c r="Y2778" t="s">
        <v>28</v>
      </c>
      <c r="Z2778" t="s">
        <v>28</v>
      </c>
      <c r="AA2778" t="s">
        <v>28</v>
      </c>
      <c r="AB2778" t="s">
        <v>28</v>
      </c>
      <c r="AC2778" t="s">
        <v>28</v>
      </c>
      <c r="AD2778" t="s">
        <v>28</v>
      </c>
      <c r="AE2778" t="s">
        <v>28</v>
      </c>
      <c r="AF2778" t="b">
        <f t="shared" si="43"/>
        <v>1</v>
      </c>
      <c r="AG2778" t="b">
        <f>IF(Table1[[#This Row],[bank_type]] = "Private Nonprofit", TRUE, FALSE)</f>
        <v>0</v>
      </c>
    </row>
    <row r="2779" spans="1:33" x14ac:dyDescent="0.2">
      <c r="A2779">
        <v>3835</v>
      </c>
      <c r="B2779" t="s">
        <v>10813</v>
      </c>
      <c r="C2779" t="s">
        <v>28</v>
      </c>
      <c r="D2779" s="1">
        <v>44159</v>
      </c>
      <c r="E2779" t="s">
        <v>10814</v>
      </c>
      <c r="F2779" t="b">
        <v>1</v>
      </c>
      <c r="K2779" t="s">
        <v>362</v>
      </c>
      <c r="L2779" t="s">
        <v>703</v>
      </c>
      <c r="M2779" t="s">
        <v>10300</v>
      </c>
      <c r="N2779">
        <v>35.739972150638202</v>
      </c>
      <c r="O2779">
        <v>-79.115480458772396</v>
      </c>
      <c r="P2779" t="s">
        <v>27</v>
      </c>
      <c r="Q2779" t="s">
        <v>28</v>
      </c>
      <c r="R2779" t="s">
        <v>28</v>
      </c>
      <c r="S2779" t="s">
        <v>28</v>
      </c>
      <c r="T2779" t="s">
        <v>28</v>
      </c>
      <c r="U2779" t="s">
        <v>28</v>
      </c>
      <c r="V2779" t="s">
        <v>28</v>
      </c>
      <c r="W2779" t="s">
        <v>28</v>
      </c>
      <c r="X2779" t="s">
        <v>28</v>
      </c>
      <c r="Y2779" t="s">
        <v>28</v>
      </c>
      <c r="Z2779" t="s">
        <v>28</v>
      </c>
      <c r="AA2779" t="s">
        <v>28</v>
      </c>
      <c r="AB2779" t="s">
        <v>28</v>
      </c>
      <c r="AC2779" t="s">
        <v>28</v>
      </c>
      <c r="AD2779" t="s">
        <v>28</v>
      </c>
      <c r="AE2779" t="s">
        <v>28</v>
      </c>
      <c r="AF2779" t="b">
        <f t="shared" si="43"/>
        <v>1</v>
      </c>
      <c r="AG2779" t="b">
        <f>IF(Table1[[#This Row],[bank_type]] = "Private Nonprofit", TRUE, FALSE)</f>
        <v>0</v>
      </c>
    </row>
    <row r="2780" spans="1:33" x14ac:dyDescent="0.2">
      <c r="A2780">
        <v>3832</v>
      </c>
      <c r="B2780" t="s">
        <v>10815</v>
      </c>
      <c r="C2780" s="1">
        <v>35535</v>
      </c>
      <c r="D2780" s="1">
        <v>35535</v>
      </c>
      <c r="E2780" t="s">
        <v>10816</v>
      </c>
      <c r="F2780" t="b">
        <v>1</v>
      </c>
      <c r="K2780" t="s">
        <v>24</v>
      </c>
      <c r="L2780" t="s">
        <v>703</v>
      </c>
      <c r="M2780" t="s">
        <v>10817</v>
      </c>
      <c r="N2780">
        <v>34.619647270981403</v>
      </c>
      <c r="O2780">
        <v>-77.636531688677195</v>
      </c>
      <c r="P2780" t="s">
        <v>27</v>
      </c>
      <c r="Q2780" t="s">
        <v>28</v>
      </c>
      <c r="R2780" t="s">
        <v>28</v>
      </c>
      <c r="S2780" t="s">
        <v>28</v>
      </c>
      <c r="T2780" t="s">
        <v>28</v>
      </c>
      <c r="U2780" t="s">
        <v>28</v>
      </c>
      <c r="V2780" t="s">
        <v>28</v>
      </c>
      <c r="W2780" t="s">
        <v>28</v>
      </c>
      <c r="X2780" t="s">
        <v>28</v>
      </c>
      <c r="Y2780" t="s">
        <v>28</v>
      </c>
      <c r="Z2780" t="s">
        <v>28</v>
      </c>
      <c r="AA2780" t="s">
        <v>28</v>
      </c>
      <c r="AB2780" t="s">
        <v>28</v>
      </c>
      <c r="AC2780" t="s">
        <v>28</v>
      </c>
      <c r="AD2780" t="s">
        <v>28</v>
      </c>
      <c r="AE2780" t="s">
        <v>28</v>
      </c>
      <c r="AF2780" t="b">
        <f t="shared" si="43"/>
        <v>1</v>
      </c>
      <c r="AG2780" t="b">
        <f>IF(Table1[[#This Row],[bank_type]] = "Private Nonprofit", TRUE, FALSE)</f>
        <v>0</v>
      </c>
    </row>
    <row r="2781" spans="1:33" x14ac:dyDescent="0.2">
      <c r="A2781">
        <v>3840</v>
      </c>
      <c r="B2781" t="s">
        <v>10818</v>
      </c>
      <c r="C2781" s="1">
        <v>40102</v>
      </c>
      <c r="D2781" s="1">
        <v>40102</v>
      </c>
      <c r="E2781" t="s">
        <v>10819</v>
      </c>
      <c r="F2781" t="b">
        <v>1</v>
      </c>
      <c r="K2781" t="s">
        <v>24</v>
      </c>
      <c r="L2781" t="s">
        <v>703</v>
      </c>
      <c r="M2781" t="s">
        <v>1202</v>
      </c>
      <c r="N2781">
        <v>35.782200735839503</v>
      </c>
      <c r="O2781">
        <v>-79.850151665960098</v>
      </c>
      <c r="P2781" t="s">
        <v>27</v>
      </c>
      <c r="Q2781" t="s">
        <v>28</v>
      </c>
      <c r="R2781" t="s">
        <v>28</v>
      </c>
      <c r="S2781" t="s">
        <v>28</v>
      </c>
      <c r="T2781" t="s">
        <v>28</v>
      </c>
      <c r="U2781" t="s">
        <v>28</v>
      </c>
      <c r="V2781" t="s">
        <v>28</v>
      </c>
      <c r="W2781" t="s">
        <v>28</v>
      </c>
      <c r="X2781" t="s">
        <v>28</v>
      </c>
      <c r="Y2781" t="s">
        <v>28</v>
      </c>
      <c r="Z2781" t="s">
        <v>28</v>
      </c>
      <c r="AA2781" t="s">
        <v>28</v>
      </c>
      <c r="AB2781" t="s">
        <v>28</v>
      </c>
      <c r="AC2781" t="s">
        <v>28</v>
      </c>
      <c r="AD2781" t="s">
        <v>28</v>
      </c>
      <c r="AE2781" t="s">
        <v>28</v>
      </c>
      <c r="AF2781" t="b">
        <f t="shared" si="43"/>
        <v>1</v>
      </c>
      <c r="AG2781" t="b">
        <f>IF(Table1[[#This Row],[bank_type]] = "Private Nonprofit", TRUE, FALSE)</f>
        <v>0</v>
      </c>
    </row>
    <row r="2782" spans="1:33" x14ac:dyDescent="0.2">
      <c r="A2782">
        <v>3841</v>
      </c>
      <c r="B2782" t="s">
        <v>10820</v>
      </c>
      <c r="C2782" s="1">
        <v>37824</v>
      </c>
      <c r="D2782" s="1">
        <v>37824</v>
      </c>
      <c r="E2782" t="s">
        <v>10821</v>
      </c>
      <c r="F2782" t="b">
        <v>1</v>
      </c>
      <c r="K2782" t="s">
        <v>24</v>
      </c>
      <c r="L2782" t="s">
        <v>703</v>
      </c>
      <c r="M2782" t="s">
        <v>10639</v>
      </c>
      <c r="N2782">
        <v>35.545296098307503</v>
      </c>
      <c r="O2782">
        <v>-80.533119425548804</v>
      </c>
      <c r="P2782" t="s">
        <v>27</v>
      </c>
      <c r="Q2782" t="s">
        <v>10215</v>
      </c>
      <c r="R2782" t="s">
        <v>10216</v>
      </c>
      <c r="S2782" t="s">
        <v>1124</v>
      </c>
      <c r="T2782" t="s">
        <v>703</v>
      </c>
      <c r="U2782" t="s">
        <v>10217</v>
      </c>
      <c r="V2782" t="s">
        <v>28</v>
      </c>
      <c r="W2782" t="s">
        <v>4494</v>
      </c>
      <c r="X2782" t="s">
        <v>786</v>
      </c>
      <c r="Y2782" t="s">
        <v>10225</v>
      </c>
      <c r="Z2782" t="s">
        <v>10216</v>
      </c>
      <c r="AA2782" t="s">
        <v>1124</v>
      </c>
      <c r="AB2782" t="s">
        <v>703</v>
      </c>
      <c r="AC2782">
        <v>27699</v>
      </c>
      <c r="AD2782" t="s">
        <v>39</v>
      </c>
      <c r="AE2782" t="s">
        <v>28</v>
      </c>
      <c r="AF2782" t="b">
        <f t="shared" si="43"/>
        <v>1</v>
      </c>
      <c r="AG2782" t="b">
        <f>IF(Table1[[#This Row],[bank_type]] = "Private Nonprofit", TRUE, FALSE)</f>
        <v>0</v>
      </c>
    </row>
    <row r="2783" spans="1:33" x14ac:dyDescent="0.2">
      <c r="A2783">
        <v>3842</v>
      </c>
      <c r="B2783" t="s">
        <v>10822</v>
      </c>
      <c r="C2783" s="1">
        <v>37364</v>
      </c>
      <c r="D2783" s="1">
        <v>45510</v>
      </c>
      <c r="E2783" t="s">
        <v>10823</v>
      </c>
      <c r="F2783" t="b">
        <v>1</v>
      </c>
      <c r="K2783" t="s">
        <v>76</v>
      </c>
      <c r="L2783" t="s">
        <v>703</v>
      </c>
      <c r="M2783" t="s">
        <v>2853</v>
      </c>
      <c r="N2783">
        <v>35.3101813245055</v>
      </c>
      <c r="O2783">
        <v>-82.456826881062895</v>
      </c>
      <c r="P2783" t="s">
        <v>27</v>
      </c>
      <c r="Q2783" t="s">
        <v>28</v>
      </c>
      <c r="R2783" t="s">
        <v>28</v>
      </c>
      <c r="S2783" t="s">
        <v>28</v>
      </c>
      <c r="T2783" t="s">
        <v>28</v>
      </c>
      <c r="U2783" t="s">
        <v>28</v>
      </c>
      <c r="V2783" t="s">
        <v>28</v>
      </c>
      <c r="W2783" t="s">
        <v>28</v>
      </c>
      <c r="X2783" t="s">
        <v>28</v>
      </c>
      <c r="Y2783" t="s">
        <v>28</v>
      </c>
      <c r="Z2783" t="s">
        <v>28</v>
      </c>
      <c r="AA2783" t="s">
        <v>28</v>
      </c>
      <c r="AB2783" t="s">
        <v>28</v>
      </c>
      <c r="AC2783" t="s">
        <v>28</v>
      </c>
      <c r="AD2783" t="s">
        <v>28</v>
      </c>
      <c r="AE2783" t="s">
        <v>28</v>
      </c>
      <c r="AF2783" t="b">
        <f t="shared" si="43"/>
        <v>1</v>
      </c>
      <c r="AG2783" t="b">
        <f>IF(Table1[[#This Row],[bank_type]] = "Private Nonprofit", TRUE, FALSE)</f>
        <v>0</v>
      </c>
    </row>
    <row r="2784" spans="1:33" x14ac:dyDescent="0.2">
      <c r="A2784">
        <v>3843</v>
      </c>
      <c r="B2784" t="s">
        <v>10824</v>
      </c>
      <c r="C2784" s="1">
        <v>42261</v>
      </c>
      <c r="D2784" s="1">
        <v>42261</v>
      </c>
      <c r="E2784" t="s">
        <v>10825</v>
      </c>
      <c r="F2784" t="b">
        <v>1</v>
      </c>
      <c r="G2784" t="s">
        <v>22</v>
      </c>
      <c r="J2784" t="s">
        <v>23</v>
      </c>
      <c r="K2784" t="s">
        <v>24</v>
      </c>
      <c r="L2784" t="s">
        <v>703</v>
      </c>
      <c r="M2784" t="s">
        <v>10281</v>
      </c>
      <c r="N2784">
        <v>35.703177762018797</v>
      </c>
      <c r="O2784">
        <v>-81.365092322932796</v>
      </c>
      <c r="P2784" t="s">
        <v>27</v>
      </c>
      <c r="Q2784" t="s">
        <v>10215</v>
      </c>
      <c r="R2784" t="s">
        <v>10216</v>
      </c>
      <c r="S2784" t="s">
        <v>1124</v>
      </c>
      <c r="T2784" t="s">
        <v>703</v>
      </c>
      <c r="U2784" t="s">
        <v>10217</v>
      </c>
      <c r="V2784" t="s">
        <v>28</v>
      </c>
      <c r="W2784" t="s">
        <v>4494</v>
      </c>
      <c r="X2784" t="s">
        <v>786</v>
      </c>
      <c r="Y2784" t="s">
        <v>10225</v>
      </c>
      <c r="Z2784" t="s">
        <v>10216</v>
      </c>
      <c r="AA2784" t="s">
        <v>1124</v>
      </c>
      <c r="AB2784" t="s">
        <v>703</v>
      </c>
      <c r="AC2784">
        <v>27699</v>
      </c>
      <c r="AD2784" t="s">
        <v>39</v>
      </c>
      <c r="AE2784" t="s">
        <v>28</v>
      </c>
      <c r="AF2784" t="b">
        <f t="shared" si="43"/>
        <v>1</v>
      </c>
      <c r="AG2784" t="b">
        <f>IF(Table1[[#This Row],[bank_type]] = "Private Nonprofit", TRUE, FALSE)</f>
        <v>0</v>
      </c>
    </row>
    <row r="2785" spans="1:33" x14ac:dyDescent="0.2">
      <c r="A2785">
        <v>3844</v>
      </c>
      <c r="B2785" t="s">
        <v>10826</v>
      </c>
      <c r="C2785" s="1">
        <v>40602</v>
      </c>
      <c r="D2785" s="1">
        <v>40602</v>
      </c>
      <c r="E2785" t="s">
        <v>10827</v>
      </c>
      <c r="F2785" t="b">
        <v>1</v>
      </c>
      <c r="K2785" t="s">
        <v>24</v>
      </c>
      <c r="L2785" t="s">
        <v>703</v>
      </c>
      <c r="M2785" t="s">
        <v>10214</v>
      </c>
      <c r="N2785">
        <v>35.932700988076199</v>
      </c>
      <c r="O2785">
        <v>-81.205090302487406</v>
      </c>
      <c r="P2785" t="s">
        <v>27</v>
      </c>
      <c r="Q2785" t="s">
        <v>28</v>
      </c>
      <c r="R2785" t="s">
        <v>28</v>
      </c>
      <c r="S2785" t="s">
        <v>28</v>
      </c>
      <c r="T2785" t="s">
        <v>28</v>
      </c>
      <c r="U2785" t="s">
        <v>28</v>
      </c>
      <c r="V2785" t="s">
        <v>28</v>
      </c>
      <c r="W2785" t="s">
        <v>28</v>
      </c>
      <c r="X2785" t="s">
        <v>28</v>
      </c>
      <c r="Y2785" t="s">
        <v>28</v>
      </c>
      <c r="Z2785" t="s">
        <v>28</v>
      </c>
      <c r="AA2785" t="s">
        <v>28</v>
      </c>
      <c r="AB2785" t="s">
        <v>28</v>
      </c>
      <c r="AC2785" t="s">
        <v>28</v>
      </c>
      <c r="AD2785" t="s">
        <v>28</v>
      </c>
      <c r="AE2785" t="s">
        <v>28</v>
      </c>
      <c r="AF2785" t="b">
        <f t="shared" si="43"/>
        <v>1</v>
      </c>
      <c r="AG2785" t="b">
        <f>IF(Table1[[#This Row],[bank_type]] = "Private Nonprofit", TRUE, FALSE)</f>
        <v>0</v>
      </c>
    </row>
    <row r="2786" spans="1:33" x14ac:dyDescent="0.2">
      <c r="A2786">
        <v>4744</v>
      </c>
      <c r="B2786" t="s">
        <v>10828</v>
      </c>
      <c r="C2786" s="1">
        <v>43383</v>
      </c>
      <c r="D2786" s="1">
        <v>43383</v>
      </c>
      <c r="E2786" t="s">
        <v>10829</v>
      </c>
      <c r="F2786" t="b">
        <v>1</v>
      </c>
      <c r="G2786" t="s">
        <v>22</v>
      </c>
      <c r="J2786" t="s">
        <v>23</v>
      </c>
      <c r="K2786" t="s">
        <v>24</v>
      </c>
      <c r="L2786" t="s">
        <v>703</v>
      </c>
      <c r="M2786" t="s">
        <v>812</v>
      </c>
      <c r="N2786">
        <v>35.853954999999999</v>
      </c>
      <c r="O2786">
        <v>-79.363457999999994</v>
      </c>
      <c r="P2786" t="s">
        <v>27</v>
      </c>
      <c r="Q2786" t="s">
        <v>10215</v>
      </c>
      <c r="R2786" t="s">
        <v>10216</v>
      </c>
      <c r="S2786" t="s">
        <v>1124</v>
      </c>
      <c r="T2786" t="s">
        <v>703</v>
      </c>
      <c r="U2786" t="s">
        <v>10217</v>
      </c>
      <c r="V2786" t="s">
        <v>28</v>
      </c>
      <c r="W2786" t="s">
        <v>4494</v>
      </c>
      <c r="X2786" t="s">
        <v>786</v>
      </c>
      <c r="Y2786" t="s">
        <v>10225</v>
      </c>
      <c r="Z2786" t="s">
        <v>10216</v>
      </c>
      <c r="AA2786" t="s">
        <v>1124</v>
      </c>
      <c r="AB2786" t="s">
        <v>703</v>
      </c>
      <c r="AC2786">
        <v>27699</v>
      </c>
      <c r="AD2786" t="s">
        <v>34</v>
      </c>
      <c r="AE2786" t="s">
        <v>28</v>
      </c>
      <c r="AF2786" t="b">
        <f t="shared" si="43"/>
        <v>1</v>
      </c>
      <c r="AG2786" t="b">
        <f>IF(Table1[[#This Row],[bank_type]] = "Private Nonprofit", TRUE, FALSE)</f>
        <v>0</v>
      </c>
    </row>
    <row r="2787" spans="1:33" x14ac:dyDescent="0.2">
      <c r="A2787">
        <v>3845</v>
      </c>
      <c r="B2787" t="s">
        <v>10830</v>
      </c>
      <c r="C2787" s="1">
        <v>37225</v>
      </c>
      <c r="D2787" s="1">
        <v>40611</v>
      </c>
      <c r="E2787" t="s">
        <v>10831</v>
      </c>
      <c r="F2787" t="b">
        <v>1</v>
      </c>
      <c r="K2787" t="s">
        <v>362</v>
      </c>
      <c r="L2787" t="s">
        <v>703</v>
      </c>
      <c r="M2787" t="s">
        <v>10832</v>
      </c>
      <c r="N2787">
        <v>35.434342674396099</v>
      </c>
      <c r="O2787">
        <v>-82.579390159301894</v>
      </c>
      <c r="P2787" t="s">
        <v>27</v>
      </c>
      <c r="Q2787" t="s">
        <v>28</v>
      </c>
      <c r="R2787" t="s">
        <v>28</v>
      </c>
      <c r="S2787" t="s">
        <v>28</v>
      </c>
      <c r="T2787" t="s">
        <v>28</v>
      </c>
      <c r="U2787" t="s">
        <v>28</v>
      </c>
      <c r="V2787" t="s">
        <v>28</v>
      </c>
      <c r="W2787" t="s">
        <v>28</v>
      </c>
      <c r="X2787" t="s">
        <v>28</v>
      </c>
      <c r="Y2787" t="s">
        <v>28</v>
      </c>
      <c r="Z2787" t="s">
        <v>28</v>
      </c>
      <c r="AA2787" t="s">
        <v>28</v>
      </c>
      <c r="AB2787" t="s">
        <v>28</v>
      </c>
      <c r="AC2787" t="s">
        <v>28</v>
      </c>
      <c r="AD2787" t="s">
        <v>28</v>
      </c>
      <c r="AE2787" t="s">
        <v>28</v>
      </c>
      <c r="AF2787" t="b">
        <f t="shared" si="43"/>
        <v>1</v>
      </c>
      <c r="AG2787" t="b">
        <f>IF(Table1[[#This Row],[bank_type]] = "Private Nonprofit", TRUE, FALSE)</f>
        <v>0</v>
      </c>
    </row>
    <row r="2788" spans="1:33" x14ac:dyDescent="0.2">
      <c r="A2788">
        <v>6772</v>
      </c>
      <c r="B2788" t="s">
        <v>10833</v>
      </c>
      <c r="C2788" t="s">
        <v>28</v>
      </c>
      <c r="D2788" t="s">
        <v>28</v>
      </c>
      <c r="E2788" t="s">
        <v>10834</v>
      </c>
      <c r="F2788" t="b">
        <v>1</v>
      </c>
      <c r="K2788" t="s">
        <v>42</v>
      </c>
      <c r="L2788" t="s">
        <v>703</v>
      </c>
      <c r="M2788" t="s">
        <v>1117</v>
      </c>
      <c r="N2788">
        <v>36.244031999999997</v>
      </c>
      <c r="O2788">
        <v>-79.925269999999998</v>
      </c>
      <c r="P2788" t="s">
        <v>27</v>
      </c>
      <c r="Q2788" t="s">
        <v>10215</v>
      </c>
      <c r="R2788" t="s">
        <v>10216</v>
      </c>
      <c r="S2788" t="s">
        <v>1124</v>
      </c>
      <c r="T2788" t="s">
        <v>703</v>
      </c>
      <c r="U2788" t="s">
        <v>10217</v>
      </c>
      <c r="V2788" t="s">
        <v>28</v>
      </c>
      <c r="W2788" t="s">
        <v>28</v>
      </c>
      <c r="X2788" t="s">
        <v>28</v>
      </c>
      <c r="Y2788" t="s">
        <v>28</v>
      </c>
      <c r="Z2788" t="s">
        <v>28</v>
      </c>
      <c r="AA2788" t="s">
        <v>28</v>
      </c>
      <c r="AB2788" t="s">
        <v>28</v>
      </c>
      <c r="AC2788" t="s">
        <v>28</v>
      </c>
      <c r="AD2788" t="s">
        <v>28</v>
      </c>
      <c r="AE2788" t="s">
        <v>28</v>
      </c>
      <c r="AF2788" t="b">
        <f t="shared" si="43"/>
        <v>1</v>
      </c>
      <c r="AG2788" t="b">
        <f>IF(Table1[[#This Row],[bank_type]] = "Private Nonprofit", TRUE, FALSE)</f>
        <v>0</v>
      </c>
    </row>
    <row r="2789" spans="1:33" x14ac:dyDescent="0.2">
      <c r="A2789">
        <v>3846</v>
      </c>
      <c r="B2789" t="s">
        <v>10835</v>
      </c>
      <c r="C2789" s="1">
        <v>37412</v>
      </c>
      <c r="D2789" s="1">
        <v>42438</v>
      </c>
      <c r="E2789" t="s">
        <v>10836</v>
      </c>
      <c r="F2789" t="b">
        <v>1</v>
      </c>
      <c r="K2789" t="s">
        <v>362</v>
      </c>
      <c r="L2789" t="s">
        <v>703</v>
      </c>
      <c r="M2789" t="s">
        <v>1117</v>
      </c>
      <c r="N2789">
        <v>36.041508903063097</v>
      </c>
      <c r="O2789">
        <v>-79.829286022719899</v>
      </c>
      <c r="P2789" t="s">
        <v>27</v>
      </c>
      <c r="Q2789" t="s">
        <v>28</v>
      </c>
      <c r="R2789" t="s">
        <v>28</v>
      </c>
      <c r="S2789" t="s">
        <v>28</v>
      </c>
      <c r="T2789" t="s">
        <v>28</v>
      </c>
      <c r="U2789" t="s">
        <v>28</v>
      </c>
      <c r="V2789" t="s">
        <v>28</v>
      </c>
      <c r="W2789" t="s">
        <v>28</v>
      </c>
      <c r="X2789" t="s">
        <v>28</v>
      </c>
      <c r="Y2789" t="s">
        <v>28</v>
      </c>
      <c r="Z2789" t="s">
        <v>28</v>
      </c>
      <c r="AA2789" t="s">
        <v>28</v>
      </c>
      <c r="AB2789" t="s">
        <v>28</v>
      </c>
      <c r="AC2789" t="s">
        <v>28</v>
      </c>
      <c r="AD2789" t="s">
        <v>28</v>
      </c>
      <c r="AE2789" t="s">
        <v>28</v>
      </c>
      <c r="AF2789" t="b">
        <f t="shared" si="43"/>
        <v>1</v>
      </c>
      <c r="AG2789" t="b">
        <f>IF(Table1[[#This Row],[bank_type]] = "Private Nonprofit", TRUE, FALSE)</f>
        <v>0</v>
      </c>
    </row>
    <row r="2790" spans="1:33" x14ac:dyDescent="0.2">
      <c r="A2790">
        <v>5114</v>
      </c>
      <c r="B2790" t="s">
        <v>10837</v>
      </c>
      <c r="C2790" s="1">
        <v>43957</v>
      </c>
      <c r="D2790" s="1">
        <v>43957</v>
      </c>
      <c r="E2790" t="s">
        <v>10838</v>
      </c>
      <c r="F2790" t="b">
        <v>1</v>
      </c>
      <c r="G2790" t="s">
        <v>22</v>
      </c>
      <c r="J2790" t="s">
        <v>68</v>
      </c>
      <c r="K2790" t="s">
        <v>24</v>
      </c>
      <c r="L2790" t="s">
        <v>703</v>
      </c>
      <c r="M2790" t="s">
        <v>10300</v>
      </c>
      <c r="N2790">
        <v>35.680399999999999</v>
      </c>
      <c r="O2790">
        <v>-79.401799999999994</v>
      </c>
      <c r="P2790" t="s">
        <v>27</v>
      </c>
      <c r="Q2790" t="s">
        <v>10215</v>
      </c>
      <c r="R2790" t="s">
        <v>10216</v>
      </c>
      <c r="S2790" t="s">
        <v>1124</v>
      </c>
      <c r="T2790" t="s">
        <v>703</v>
      </c>
      <c r="U2790" t="s">
        <v>10217</v>
      </c>
      <c r="V2790" t="s">
        <v>28</v>
      </c>
      <c r="W2790" t="s">
        <v>4494</v>
      </c>
      <c r="X2790" t="s">
        <v>786</v>
      </c>
      <c r="Y2790" t="s">
        <v>10225</v>
      </c>
      <c r="Z2790" t="s">
        <v>10216</v>
      </c>
      <c r="AA2790" t="s">
        <v>1124</v>
      </c>
      <c r="AB2790" t="s">
        <v>703</v>
      </c>
      <c r="AC2790">
        <v>27699</v>
      </c>
      <c r="AD2790" t="s">
        <v>39</v>
      </c>
      <c r="AE2790" t="s">
        <v>28</v>
      </c>
      <c r="AF2790" t="b">
        <f t="shared" si="43"/>
        <v>1</v>
      </c>
      <c r="AG2790" t="b">
        <f>IF(Table1[[#This Row],[bank_type]] = "Private Nonprofit", TRUE, FALSE)</f>
        <v>0</v>
      </c>
    </row>
    <row r="2791" spans="1:33" x14ac:dyDescent="0.2">
      <c r="A2791">
        <v>3847</v>
      </c>
      <c r="B2791" t="s">
        <v>10839</v>
      </c>
      <c r="C2791" t="s">
        <v>28</v>
      </c>
      <c r="D2791" s="1">
        <v>44159</v>
      </c>
      <c r="E2791" t="s">
        <v>10840</v>
      </c>
      <c r="F2791" t="b">
        <v>1</v>
      </c>
      <c r="K2791" t="s">
        <v>362</v>
      </c>
      <c r="L2791" t="s">
        <v>703</v>
      </c>
      <c r="M2791" t="s">
        <v>10735</v>
      </c>
      <c r="N2791">
        <v>35.021891606515702</v>
      </c>
      <c r="O2791">
        <v>-79.580887874703294</v>
      </c>
      <c r="P2791" t="s">
        <v>27</v>
      </c>
      <c r="Q2791" t="s">
        <v>28</v>
      </c>
      <c r="R2791" t="s">
        <v>28</v>
      </c>
      <c r="S2791" t="s">
        <v>28</v>
      </c>
      <c r="T2791" t="s">
        <v>28</v>
      </c>
      <c r="U2791" t="s">
        <v>28</v>
      </c>
      <c r="V2791" t="s">
        <v>28</v>
      </c>
      <c r="W2791" t="s">
        <v>28</v>
      </c>
      <c r="X2791" t="s">
        <v>28</v>
      </c>
      <c r="Y2791" t="s">
        <v>28</v>
      </c>
      <c r="Z2791" t="s">
        <v>28</v>
      </c>
      <c r="AA2791" t="s">
        <v>28</v>
      </c>
      <c r="AB2791" t="s">
        <v>28</v>
      </c>
      <c r="AC2791" t="s">
        <v>28</v>
      </c>
      <c r="AD2791" t="s">
        <v>28</v>
      </c>
      <c r="AE2791" t="s">
        <v>28</v>
      </c>
      <c r="AF2791" t="b">
        <f t="shared" si="43"/>
        <v>1</v>
      </c>
      <c r="AG2791" t="b">
        <f>IF(Table1[[#This Row],[bank_type]] = "Private Nonprofit", TRUE, FALSE)</f>
        <v>0</v>
      </c>
    </row>
    <row r="2792" spans="1:33" x14ac:dyDescent="0.2">
      <c r="A2792">
        <v>3848</v>
      </c>
      <c r="B2792" t="s">
        <v>10841</v>
      </c>
      <c r="C2792" s="1">
        <v>41766</v>
      </c>
      <c r="D2792" s="1">
        <v>41766</v>
      </c>
      <c r="E2792" t="s">
        <v>10842</v>
      </c>
      <c r="F2792" t="b">
        <v>1</v>
      </c>
      <c r="G2792" t="s">
        <v>326</v>
      </c>
      <c r="J2792" t="s">
        <v>332</v>
      </c>
      <c r="K2792" t="s">
        <v>24</v>
      </c>
      <c r="L2792" t="s">
        <v>703</v>
      </c>
      <c r="M2792" t="s">
        <v>10627</v>
      </c>
      <c r="N2792">
        <v>36.432299796063603</v>
      </c>
      <c r="O2792">
        <v>-76.652726435503595</v>
      </c>
      <c r="P2792" t="s">
        <v>27</v>
      </c>
      <c r="Q2792" t="s">
        <v>28</v>
      </c>
      <c r="R2792" t="s">
        <v>28</v>
      </c>
      <c r="S2792" t="s">
        <v>28</v>
      </c>
      <c r="T2792" t="s">
        <v>28</v>
      </c>
      <c r="U2792" t="s">
        <v>28</v>
      </c>
      <c r="V2792" t="s">
        <v>28</v>
      </c>
      <c r="W2792" t="s">
        <v>28</v>
      </c>
      <c r="X2792" t="s">
        <v>28</v>
      </c>
      <c r="Y2792" t="s">
        <v>28</v>
      </c>
      <c r="Z2792" t="s">
        <v>28</v>
      </c>
      <c r="AA2792" t="s">
        <v>28</v>
      </c>
      <c r="AB2792" t="s">
        <v>28</v>
      </c>
      <c r="AC2792" t="s">
        <v>28</v>
      </c>
      <c r="AD2792" t="s">
        <v>28</v>
      </c>
      <c r="AE2792" t="s">
        <v>28</v>
      </c>
      <c r="AF2792" t="b">
        <f t="shared" si="43"/>
        <v>1</v>
      </c>
      <c r="AG2792" t="b">
        <f>IF(Table1[[#This Row],[bank_type]] = "Private Nonprofit", TRUE, FALSE)</f>
        <v>0</v>
      </c>
    </row>
    <row r="2793" spans="1:33" x14ac:dyDescent="0.2">
      <c r="A2793">
        <v>3849</v>
      </c>
      <c r="B2793" t="s">
        <v>10843</v>
      </c>
      <c r="C2793" s="1">
        <v>40932</v>
      </c>
      <c r="D2793" s="1">
        <v>40932</v>
      </c>
      <c r="E2793" t="s">
        <v>10844</v>
      </c>
      <c r="F2793" t="b">
        <v>1</v>
      </c>
      <c r="G2793" t="s">
        <v>67</v>
      </c>
      <c r="J2793" t="s">
        <v>68</v>
      </c>
      <c r="K2793" t="s">
        <v>24</v>
      </c>
      <c r="L2793" t="s">
        <v>703</v>
      </c>
      <c r="M2793" t="s">
        <v>2836</v>
      </c>
      <c r="N2793">
        <v>36.3218754397247</v>
      </c>
      <c r="O2793">
        <v>-80.604282474432907</v>
      </c>
      <c r="P2793" t="s">
        <v>27</v>
      </c>
      <c r="Q2793" t="s">
        <v>28</v>
      </c>
      <c r="R2793" t="s">
        <v>28</v>
      </c>
      <c r="S2793" t="s">
        <v>28</v>
      </c>
      <c r="T2793" t="s">
        <v>28</v>
      </c>
      <c r="U2793" t="s">
        <v>28</v>
      </c>
      <c r="V2793" t="s">
        <v>28</v>
      </c>
      <c r="W2793" t="s">
        <v>28</v>
      </c>
      <c r="X2793" t="s">
        <v>28</v>
      </c>
      <c r="Y2793" t="s">
        <v>28</v>
      </c>
      <c r="Z2793" t="s">
        <v>28</v>
      </c>
      <c r="AA2793" t="s">
        <v>28</v>
      </c>
      <c r="AB2793" t="s">
        <v>28</v>
      </c>
      <c r="AC2793" t="s">
        <v>28</v>
      </c>
      <c r="AD2793" t="s">
        <v>28</v>
      </c>
      <c r="AE2793" t="s">
        <v>28</v>
      </c>
      <c r="AF2793" t="b">
        <f t="shared" si="43"/>
        <v>1</v>
      </c>
      <c r="AG2793" t="b">
        <f>IF(Table1[[#This Row],[bank_type]] = "Private Nonprofit", TRUE, FALSE)</f>
        <v>0</v>
      </c>
    </row>
    <row r="2794" spans="1:33" x14ac:dyDescent="0.2">
      <c r="A2794">
        <v>3850</v>
      </c>
      <c r="B2794" t="s">
        <v>10845</v>
      </c>
      <c r="C2794" s="1">
        <v>39238</v>
      </c>
      <c r="D2794" s="1">
        <v>42438</v>
      </c>
      <c r="E2794" t="s">
        <v>10846</v>
      </c>
      <c r="F2794" t="b">
        <v>1</v>
      </c>
      <c r="K2794" t="s">
        <v>362</v>
      </c>
      <c r="L2794" t="s">
        <v>703</v>
      </c>
      <c r="M2794" t="s">
        <v>1117</v>
      </c>
      <c r="N2794">
        <v>36.195532059362897</v>
      </c>
      <c r="O2794">
        <v>-79.575207435229999</v>
      </c>
      <c r="P2794" t="s">
        <v>27</v>
      </c>
      <c r="Q2794" t="s">
        <v>28</v>
      </c>
      <c r="R2794" t="s">
        <v>28</v>
      </c>
      <c r="S2794" t="s">
        <v>28</v>
      </c>
      <c r="T2794" t="s">
        <v>28</v>
      </c>
      <c r="U2794" t="s">
        <v>28</v>
      </c>
      <c r="V2794" t="s">
        <v>28</v>
      </c>
      <c r="W2794" t="s">
        <v>28</v>
      </c>
      <c r="X2794" t="s">
        <v>28</v>
      </c>
      <c r="Y2794" t="s">
        <v>28</v>
      </c>
      <c r="Z2794" t="s">
        <v>28</v>
      </c>
      <c r="AA2794" t="s">
        <v>28</v>
      </c>
      <c r="AB2794" t="s">
        <v>28</v>
      </c>
      <c r="AC2794" t="s">
        <v>28</v>
      </c>
      <c r="AD2794" t="s">
        <v>28</v>
      </c>
      <c r="AE2794" t="s">
        <v>28</v>
      </c>
      <c r="AF2794" t="b">
        <f t="shared" si="43"/>
        <v>1</v>
      </c>
      <c r="AG2794" t="b">
        <f>IF(Table1[[#This Row],[bank_type]] = "Private Nonprofit", TRUE, FALSE)</f>
        <v>0</v>
      </c>
    </row>
    <row r="2795" spans="1:33" x14ac:dyDescent="0.2">
      <c r="A2795">
        <v>3851</v>
      </c>
      <c r="B2795" t="s">
        <v>10847</v>
      </c>
      <c r="C2795" s="1">
        <v>40387</v>
      </c>
      <c r="D2795" s="1">
        <v>40387</v>
      </c>
      <c r="E2795" t="s">
        <v>10848</v>
      </c>
      <c r="F2795" t="b">
        <v>1</v>
      </c>
      <c r="G2795" t="s">
        <v>67</v>
      </c>
      <c r="J2795" t="s">
        <v>68</v>
      </c>
      <c r="K2795" t="s">
        <v>24</v>
      </c>
      <c r="L2795" t="s">
        <v>703</v>
      </c>
      <c r="M2795" t="s">
        <v>812</v>
      </c>
      <c r="N2795">
        <v>35.852392630797198</v>
      </c>
      <c r="O2795">
        <v>-79.385316987005695</v>
      </c>
      <c r="P2795" t="s">
        <v>27</v>
      </c>
      <c r="Q2795" t="s">
        <v>10215</v>
      </c>
      <c r="R2795" t="s">
        <v>10216</v>
      </c>
      <c r="S2795" t="s">
        <v>1124</v>
      </c>
      <c r="T2795" t="s">
        <v>703</v>
      </c>
      <c r="U2795" t="s">
        <v>10217</v>
      </c>
      <c r="V2795" t="s">
        <v>28</v>
      </c>
      <c r="W2795" t="s">
        <v>4494</v>
      </c>
      <c r="X2795" t="s">
        <v>786</v>
      </c>
      <c r="Y2795" t="s">
        <v>10225</v>
      </c>
      <c r="Z2795" t="s">
        <v>10216</v>
      </c>
      <c r="AA2795" t="s">
        <v>1124</v>
      </c>
      <c r="AB2795" t="s">
        <v>703</v>
      </c>
      <c r="AC2795">
        <v>27699</v>
      </c>
      <c r="AD2795" t="s">
        <v>39</v>
      </c>
      <c r="AE2795" t="s">
        <v>28</v>
      </c>
      <c r="AF2795" t="b">
        <f t="shared" si="43"/>
        <v>1</v>
      </c>
      <c r="AG2795" t="b">
        <f>IF(Table1[[#This Row],[bank_type]] = "Private Nonprofit", TRUE, FALSE)</f>
        <v>0</v>
      </c>
    </row>
    <row r="2796" spans="1:33" x14ac:dyDescent="0.2">
      <c r="A2796">
        <v>3852</v>
      </c>
      <c r="B2796" t="s">
        <v>10849</v>
      </c>
      <c r="C2796" t="s">
        <v>28</v>
      </c>
      <c r="D2796" s="1">
        <v>42438</v>
      </c>
      <c r="E2796" t="s">
        <v>10850</v>
      </c>
      <c r="F2796" t="b">
        <v>1</v>
      </c>
      <c r="K2796" t="s">
        <v>362</v>
      </c>
      <c r="L2796" t="s">
        <v>703</v>
      </c>
      <c r="M2796" t="s">
        <v>10851</v>
      </c>
      <c r="N2796">
        <v>35.735971689327897</v>
      </c>
      <c r="O2796">
        <v>-77.927960918610296</v>
      </c>
      <c r="P2796" t="s">
        <v>27</v>
      </c>
      <c r="Q2796" t="s">
        <v>28</v>
      </c>
      <c r="R2796" t="s">
        <v>28</v>
      </c>
      <c r="S2796" t="s">
        <v>28</v>
      </c>
      <c r="T2796" t="s">
        <v>28</v>
      </c>
      <c r="U2796" t="s">
        <v>28</v>
      </c>
      <c r="V2796" t="s">
        <v>28</v>
      </c>
      <c r="W2796" t="s">
        <v>28</v>
      </c>
      <c r="X2796" t="s">
        <v>28</v>
      </c>
      <c r="Y2796" t="s">
        <v>28</v>
      </c>
      <c r="Z2796" t="s">
        <v>28</v>
      </c>
      <c r="AA2796" t="s">
        <v>28</v>
      </c>
      <c r="AB2796" t="s">
        <v>28</v>
      </c>
      <c r="AC2796" t="s">
        <v>28</v>
      </c>
      <c r="AD2796" t="s">
        <v>28</v>
      </c>
      <c r="AE2796" t="s">
        <v>28</v>
      </c>
      <c r="AF2796" t="b">
        <f t="shared" si="43"/>
        <v>1</v>
      </c>
      <c r="AG2796" t="b">
        <f>IF(Table1[[#This Row],[bank_type]] = "Private Nonprofit", TRUE, FALSE)</f>
        <v>0</v>
      </c>
    </row>
    <row r="2797" spans="1:33" x14ac:dyDescent="0.2">
      <c r="A2797">
        <v>5183</v>
      </c>
      <c r="B2797" t="s">
        <v>10852</v>
      </c>
      <c r="C2797" s="1">
        <v>44138</v>
      </c>
      <c r="D2797" s="1">
        <v>44138</v>
      </c>
      <c r="E2797" t="s">
        <v>10853</v>
      </c>
      <c r="F2797" t="b">
        <v>1</v>
      </c>
      <c r="G2797" t="s">
        <v>67</v>
      </c>
      <c r="J2797" t="s">
        <v>68</v>
      </c>
      <c r="K2797" t="s">
        <v>24</v>
      </c>
      <c r="L2797" t="s">
        <v>703</v>
      </c>
      <c r="M2797" t="s">
        <v>2836</v>
      </c>
      <c r="N2797">
        <v>36.426278000000003</v>
      </c>
      <c r="O2797">
        <v>-80.613688999999994</v>
      </c>
      <c r="P2797" t="s">
        <v>27</v>
      </c>
      <c r="Q2797" t="s">
        <v>10215</v>
      </c>
      <c r="R2797" t="s">
        <v>10216</v>
      </c>
      <c r="S2797" t="s">
        <v>1124</v>
      </c>
      <c r="T2797" t="s">
        <v>703</v>
      </c>
      <c r="U2797" t="s">
        <v>10217</v>
      </c>
      <c r="V2797" t="s">
        <v>28</v>
      </c>
      <c r="W2797" t="s">
        <v>4494</v>
      </c>
      <c r="X2797" t="s">
        <v>786</v>
      </c>
      <c r="Y2797" t="s">
        <v>10225</v>
      </c>
      <c r="Z2797" t="s">
        <v>10216</v>
      </c>
      <c r="AA2797" t="s">
        <v>1124</v>
      </c>
      <c r="AB2797" t="s">
        <v>703</v>
      </c>
      <c r="AC2797">
        <v>27699</v>
      </c>
      <c r="AD2797" t="s">
        <v>39</v>
      </c>
      <c r="AE2797" t="s">
        <v>28</v>
      </c>
      <c r="AF2797" t="b">
        <f t="shared" si="43"/>
        <v>1</v>
      </c>
      <c r="AG2797" t="b">
        <f>IF(Table1[[#This Row],[bank_type]] = "Private Nonprofit", TRUE, FALSE)</f>
        <v>0</v>
      </c>
    </row>
    <row r="2798" spans="1:33" x14ac:dyDescent="0.2">
      <c r="A2798">
        <v>3853</v>
      </c>
      <c r="B2798" t="s">
        <v>10854</v>
      </c>
      <c r="C2798" s="1">
        <v>41548</v>
      </c>
      <c r="D2798" s="1">
        <v>41548</v>
      </c>
      <c r="E2798" t="s">
        <v>10855</v>
      </c>
      <c r="F2798" t="b">
        <v>1</v>
      </c>
      <c r="G2798" t="s">
        <v>67</v>
      </c>
      <c r="J2798" t="s">
        <v>68</v>
      </c>
      <c r="K2798" t="s">
        <v>24</v>
      </c>
      <c r="L2798" t="s">
        <v>703</v>
      </c>
      <c r="M2798" t="s">
        <v>1202</v>
      </c>
      <c r="N2798">
        <v>35.627939936600399</v>
      </c>
      <c r="O2798">
        <v>-79.852987711916299</v>
      </c>
      <c r="P2798" t="s">
        <v>27</v>
      </c>
      <c r="Q2798" t="s">
        <v>28</v>
      </c>
      <c r="R2798" t="s">
        <v>28</v>
      </c>
      <c r="S2798" t="s">
        <v>28</v>
      </c>
      <c r="T2798" t="s">
        <v>28</v>
      </c>
      <c r="U2798" t="s">
        <v>28</v>
      </c>
      <c r="V2798" t="s">
        <v>28</v>
      </c>
      <c r="W2798" t="s">
        <v>28</v>
      </c>
      <c r="X2798" t="s">
        <v>28</v>
      </c>
      <c r="Y2798" t="s">
        <v>28</v>
      </c>
      <c r="Z2798" t="s">
        <v>28</v>
      </c>
      <c r="AA2798" t="s">
        <v>28</v>
      </c>
      <c r="AB2798" t="s">
        <v>28</v>
      </c>
      <c r="AC2798" t="s">
        <v>28</v>
      </c>
      <c r="AD2798" t="s">
        <v>28</v>
      </c>
      <c r="AE2798" t="s">
        <v>28</v>
      </c>
      <c r="AF2798" t="b">
        <f t="shared" si="43"/>
        <v>1</v>
      </c>
      <c r="AG2798" t="b">
        <f>IF(Table1[[#This Row],[bank_type]] = "Private Nonprofit", TRUE, FALSE)</f>
        <v>0</v>
      </c>
    </row>
    <row r="2799" spans="1:33" x14ac:dyDescent="0.2">
      <c r="A2799">
        <v>3854</v>
      </c>
      <c r="B2799" t="s">
        <v>10856</v>
      </c>
      <c r="C2799" t="s">
        <v>28</v>
      </c>
      <c r="D2799" s="1">
        <v>44159</v>
      </c>
      <c r="E2799" t="s">
        <v>10857</v>
      </c>
      <c r="F2799" t="b">
        <v>1</v>
      </c>
      <c r="K2799" t="s">
        <v>362</v>
      </c>
      <c r="L2799" t="s">
        <v>703</v>
      </c>
      <c r="M2799" t="s">
        <v>10376</v>
      </c>
      <c r="N2799">
        <v>35.576344158311301</v>
      </c>
      <c r="O2799">
        <v>-81.8781221480195</v>
      </c>
      <c r="P2799" t="s">
        <v>27</v>
      </c>
      <c r="Q2799" t="s">
        <v>28</v>
      </c>
      <c r="R2799" t="s">
        <v>28</v>
      </c>
      <c r="S2799" t="s">
        <v>28</v>
      </c>
      <c r="T2799" t="s">
        <v>28</v>
      </c>
      <c r="U2799" t="s">
        <v>28</v>
      </c>
      <c r="V2799" t="s">
        <v>28</v>
      </c>
      <c r="W2799" t="s">
        <v>28</v>
      </c>
      <c r="X2799" t="s">
        <v>28</v>
      </c>
      <c r="Y2799" t="s">
        <v>28</v>
      </c>
      <c r="Z2799" t="s">
        <v>28</v>
      </c>
      <c r="AA2799" t="s">
        <v>28</v>
      </c>
      <c r="AB2799" t="s">
        <v>28</v>
      </c>
      <c r="AC2799" t="s">
        <v>28</v>
      </c>
      <c r="AD2799" t="s">
        <v>28</v>
      </c>
      <c r="AE2799" t="s">
        <v>28</v>
      </c>
      <c r="AF2799" t="b">
        <f t="shared" si="43"/>
        <v>1</v>
      </c>
      <c r="AG2799" t="b">
        <f>IF(Table1[[#This Row],[bank_type]] = "Private Nonprofit", TRUE, FALSE)</f>
        <v>0</v>
      </c>
    </row>
    <row r="2800" spans="1:33" x14ac:dyDescent="0.2">
      <c r="A2800">
        <v>4793</v>
      </c>
      <c r="B2800" t="s">
        <v>10858</v>
      </c>
      <c r="C2800" s="1">
        <v>43845</v>
      </c>
      <c r="D2800" s="1">
        <v>43845</v>
      </c>
      <c r="E2800" t="s">
        <v>10859</v>
      </c>
      <c r="F2800" t="b">
        <v>1</v>
      </c>
      <c r="G2800" t="s">
        <v>67</v>
      </c>
      <c r="J2800" t="s">
        <v>68</v>
      </c>
      <c r="K2800" t="s">
        <v>24</v>
      </c>
      <c r="L2800" t="s">
        <v>703</v>
      </c>
      <c r="M2800" t="s">
        <v>2836</v>
      </c>
      <c r="N2800">
        <v>36.284937999999997</v>
      </c>
      <c r="O2800">
        <v>-80.503219000000001</v>
      </c>
      <c r="P2800" t="s">
        <v>27</v>
      </c>
      <c r="Q2800" t="s">
        <v>10215</v>
      </c>
      <c r="R2800" t="s">
        <v>10216</v>
      </c>
      <c r="S2800" t="s">
        <v>1124</v>
      </c>
      <c r="T2800" t="s">
        <v>703</v>
      </c>
      <c r="U2800" t="s">
        <v>10217</v>
      </c>
      <c r="V2800" t="s">
        <v>28</v>
      </c>
      <c r="W2800" t="s">
        <v>4494</v>
      </c>
      <c r="X2800" t="s">
        <v>786</v>
      </c>
      <c r="Y2800" t="s">
        <v>10225</v>
      </c>
      <c r="Z2800" t="s">
        <v>10216</v>
      </c>
      <c r="AA2800" t="s">
        <v>1124</v>
      </c>
      <c r="AB2800" t="s">
        <v>703</v>
      </c>
      <c r="AC2800">
        <v>27699</v>
      </c>
      <c r="AD2800" t="s">
        <v>34</v>
      </c>
      <c r="AE2800" t="s">
        <v>28</v>
      </c>
      <c r="AF2800" t="b">
        <f t="shared" si="43"/>
        <v>1</v>
      </c>
      <c r="AG2800" t="b">
        <f>IF(Table1[[#This Row],[bank_type]] = "Private Nonprofit", TRUE, FALSE)</f>
        <v>0</v>
      </c>
    </row>
    <row r="2801" spans="1:33" x14ac:dyDescent="0.2">
      <c r="A2801">
        <v>5270</v>
      </c>
      <c r="B2801" t="s">
        <v>10860</v>
      </c>
      <c r="C2801" s="1">
        <v>40940</v>
      </c>
      <c r="D2801" s="1">
        <v>44039</v>
      </c>
      <c r="E2801" t="s">
        <v>10861</v>
      </c>
      <c r="F2801" t="b">
        <v>1</v>
      </c>
      <c r="G2801" t="s">
        <v>67</v>
      </c>
      <c r="J2801" t="s">
        <v>68</v>
      </c>
      <c r="K2801" t="s">
        <v>24</v>
      </c>
      <c r="L2801" t="s">
        <v>703</v>
      </c>
      <c r="M2801" t="s">
        <v>2991</v>
      </c>
      <c r="N2801">
        <v>35.133519</v>
      </c>
      <c r="O2801">
        <v>-77.655106000000004</v>
      </c>
      <c r="P2801" t="s">
        <v>27</v>
      </c>
      <c r="Q2801" t="s">
        <v>10215</v>
      </c>
      <c r="R2801" t="s">
        <v>10216</v>
      </c>
      <c r="S2801" t="s">
        <v>1124</v>
      </c>
      <c r="T2801" t="s">
        <v>703</v>
      </c>
      <c r="U2801" t="s">
        <v>10217</v>
      </c>
      <c r="V2801" t="s">
        <v>28</v>
      </c>
      <c r="W2801" t="s">
        <v>4494</v>
      </c>
      <c r="X2801" t="s">
        <v>786</v>
      </c>
      <c r="Y2801" t="s">
        <v>10225</v>
      </c>
      <c r="Z2801" t="s">
        <v>10216</v>
      </c>
      <c r="AA2801" t="s">
        <v>1124</v>
      </c>
      <c r="AB2801" t="s">
        <v>703</v>
      </c>
      <c r="AC2801">
        <v>27699</v>
      </c>
      <c r="AD2801" t="s">
        <v>60</v>
      </c>
      <c r="AE2801" t="s">
        <v>28</v>
      </c>
      <c r="AF2801" t="b">
        <f t="shared" si="43"/>
        <v>1</v>
      </c>
      <c r="AG2801" t="b">
        <f>IF(Table1[[#This Row],[bank_type]] = "Private Nonprofit", TRUE, FALSE)</f>
        <v>0</v>
      </c>
    </row>
    <row r="2802" spans="1:33" x14ac:dyDescent="0.2">
      <c r="A2802">
        <v>3855</v>
      </c>
      <c r="B2802" t="s">
        <v>10862</v>
      </c>
      <c r="C2802" t="s">
        <v>28</v>
      </c>
      <c r="D2802" s="1">
        <v>42438</v>
      </c>
      <c r="E2802" t="s">
        <v>10863</v>
      </c>
      <c r="F2802" t="b">
        <v>1</v>
      </c>
      <c r="K2802" t="s">
        <v>362</v>
      </c>
      <c r="L2802" t="s">
        <v>703</v>
      </c>
      <c r="M2802" t="s">
        <v>1210</v>
      </c>
      <c r="N2802">
        <v>35.386638414821</v>
      </c>
      <c r="O2802">
        <v>-78.280510927786594</v>
      </c>
      <c r="P2802" t="s">
        <v>27</v>
      </c>
      <c r="Q2802" t="s">
        <v>28</v>
      </c>
      <c r="R2802" t="s">
        <v>28</v>
      </c>
      <c r="S2802" t="s">
        <v>28</v>
      </c>
      <c r="T2802" t="s">
        <v>28</v>
      </c>
      <c r="U2802" t="s">
        <v>28</v>
      </c>
      <c r="V2802" t="s">
        <v>28</v>
      </c>
      <c r="W2802" t="s">
        <v>28</v>
      </c>
      <c r="X2802" t="s">
        <v>28</v>
      </c>
      <c r="Y2802" t="s">
        <v>28</v>
      </c>
      <c r="Z2802" t="s">
        <v>28</v>
      </c>
      <c r="AA2802" t="s">
        <v>28</v>
      </c>
      <c r="AB2802" t="s">
        <v>28</v>
      </c>
      <c r="AC2802" t="s">
        <v>28</v>
      </c>
      <c r="AD2802" t="s">
        <v>28</v>
      </c>
      <c r="AE2802" t="s">
        <v>28</v>
      </c>
      <c r="AF2802" t="b">
        <f t="shared" si="43"/>
        <v>1</v>
      </c>
      <c r="AG2802" t="b">
        <f>IF(Table1[[#This Row],[bank_type]] = "Private Nonprofit", TRUE, FALSE)</f>
        <v>0</v>
      </c>
    </row>
    <row r="2803" spans="1:33" x14ac:dyDescent="0.2">
      <c r="A2803">
        <v>3856</v>
      </c>
      <c r="B2803" t="s">
        <v>10864</v>
      </c>
      <c r="C2803" s="1">
        <v>40387</v>
      </c>
      <c r="D2803" s="1">
        <v>40387</v>
      </c>
      <c r="E2803" t="s">
        <v>10865</v>
      </c>
      <c r="F2803" t="b">
        <v>1</v>
      </c>
      <c r="G2803" t="s">
        <v>67</v>
      </c>
      <c r="J2803" t="s">
        <v>68</v>
      </c>
      <c r="K2803" t="s">
        <v>24</v>
      </c>
      <c r="L2803" t="s">
        <v>703</v>
      </c>
      <c r="M2803" t="s">
        <v>9739</v>
      </c>
      <c r="N2803">
        <v>35.4485001139358</v>
      </c>
      <c r="O2803">
        <v>-77.103958674987993</v>
      </c>
      <c r="P2803" t="s">
        <v>27</v>
      </c>
      <c r="Q2803" t="s">
        <v>10215</v>
      </c>
      <c r="R2803" t="s">
        <v>10216</v>
      </c>
      <c r="S2803" t="s">
        <v>1124</v>
      </c>
      <c r="T2803" t="s">
        <v>703</v>
      </c>
      <c r="U2803" t="s">
        <v>10217</v>
      </c>
      <c r="V2803" t="s">
        <v>28</v>
      </c>
      <c r="W2803" t="s">
        <v>4494</v>
      </c>
      <c r="X2803" t="s">
        <v>786</v>
      </c>
      <c r="Y2803" t="s">
        <v>10225</v>
      </c>
      <c r="Z2803" t="s">
        <v>10216</v>
      </c>
      <c r="AA2803" t="s">
        <v>1124</v>
      </c>
      <c r="AB2803" t="s">
        <v>703</v>
      </c>
      <c r="AC2803">
        <v>27699</v>
      </c>
      <c r="AD2803" t="s">
        <v>34</v>
      </c>
      <c r="AE2803" t="s">
        <v>28</v>
      </c>
      <c r="AF2803" t="b">
        <f t="shared" si="43"/>
        <v>1</v>
      </c>
      <c r="AG2803" t="b">
        <f>IF(Table1[[#This Row],[bank_type]] = "Private Nonprofit", TRUE, FALSE)</f>
        <v>0</v>
      </c>
    </row>
    <row r="2804" spans="1:33" x14ac:dyDescent="0.2">
      <c r="A2804">
        <v>6771</v>
      </c>
      <c r="B2804" t="s">
        <v>10866</v>
      </c>
      <c r="C2804" t="s">
        <v>28</v>
      </c>
      <c r="D2804" t="s">
        <v>28</v>
      </c>
      <c r="E2804" t="s">
        <v>10867</v>
      </c>
      <c r="F2804" t="b">
        <v>1</v>
      </c>
      <c r="K2804" t="s">
        <v>42</v>
      </c>
      <c r="L2804" t="s">
        <v>703</v>
      </c>
      <c r="M2804" t="s">
        <v>10369</v>
      </c>
      <c r="N2804">
        <v>35.330458</v>
      </c>
      <c r="O2804">
        <v>-79.375834999999995</v>
      </c>
      <c r="P2804" t="s">
        <v>27</v>
      </c>
      <c r="Q2804" t="s">
        <v>10215</v>
      </c>
      <c r="R2804" t="s">
        <v>10216</v>
      </c>
      <c r="S2804" t="s">
        <v>1124</v>
      </c>
      <c r="T2804" t="s">
        <v>703</v>
      </c>
      <c r="U2804" t="s">
        <v>10217</v>
      </c>
      <c r="V2804" t="s">
        <v>28</v>
      </c>
      <c r="W2804" t="s">
        <v>28</v>
      </c>
      <c r="X2804" t="s">
        <v>28</v>
      </c>
      <c r="Y2804" t="s">
        <v>28</v>
      </c>
      <c r="Z2804" t="s">
        <v>28</v>
      </c>
      <c r="AA2804" t="s">
        <v>28</v>
      </c>
      <c r="AB2804" t="s">
        <v>28</v>
      </c>
      <c r="AC2804" t="s">
        <v>28</v>
      </c>
      <c r="AD2804" t="s">
        <v>28</v>
      </c>
      <c r="AE2804" t="s">
        <v>28</v>
      </c>
      <c r="AF2804" t="b">
        <f t="shared" si="43"/>
        <v>1</v>
      </c>
      <c r="AG2804" t="b">
        <f>IF(Table1[[#This Row],[bank_type]] = "Private Nonprofit", TRUE, FALSE)</f>
        <v>0</v>
      </c>
    </row>
    <row r="2805" spans="1:33" x14ac:dyDescent="0.2">
      <c r="A2805">
        <v>6469</v>
      </c>
      <c r="B2805" t="s">
        <v>10868</v>
      </c>
      <c r="C2805" s="1">
        <v>44869</v>
      </c>
      <c r="D2805" s="1">
        <v>45776</v>
      </c>
      <c r="E2805" t="s">
        <v>10869</v>
      </c>
      <c r="F2805" t="b">
        <v>1</v>
      </c>
      <c r="K2805" t="s">
        <v>24</v>
      </c>
      <c r="L2805" t="s">
        <v>703</v>
      </c>
      <c r="M2805" t="s">
        <v>10300</v>
      </c>
      <c r="N2805">
        <v>35.669305999999999</v>
      </c>
      <c r="O2805">
        <v>-79.459976999999995</v>
      </c>
      <c r="P2805" t="s">
        <v>27</v>
      </c>
      <c r="Q2805" t="s">
        <v>10215</v>
      </c>
      <c r="R2805" t="s">
        <v>10216</v>
      </c>
      <c r="S2805" t="s">
        <v>1124</v>
      </c>
      <c r="T2805" t="s">
        <v>703</v>
      </c>
      <c r="U2805" t="s">
        <v>10217</v>
      </c>
      <c r="V2805" t="s">
        <v>28</v>
      </c>
      <c r="W2805" t="s">
        <v>4494</v>
      </c>
      <c r="X2805" t="s">
        <v>786</v>
      </c>
      <c r="Y2805" t="s">
        <v>10225</v>
      </c>
      <c r="Z2805" t="s">
        <v>10216</v>
      </c>
      <c r="AA2805" t="s">
        <v>1124</v>
      </c>
      <c r="AB2805" t="s">
        <v>703</v>
      </c>
      <c r="AC2805">
        <v>27699</v>
      </c>
      <c r="AD2805" t="s">
        <v>34</v>
      </c>
      <c r="AE2805" t="s">
        <v>28</v>
      </c>
      <c r="AF2805" t="b">
        <f t="shared" si="43"/>
        <v>1</v>
      </c>
      <c r="AG2805" t="b">
        <f>IF(Table1[[#This Row],[bank_type]] = "Private Nonprofit", TRUE, FALSE)</f>
        <v>0</v>
      </c>
    </row>
    <row r="2806" spans="1:33" x14ac:dyDescent="0.2">
      <c r="A2806">
        <v>6469</v>
      </c>
      <c r="B2806" t="s">
        <v>10868</v>
      </c>
      <c r="C2806" s="1">
        <v>44869</v>
      </c>
      <c r="D2806" s="1">
        <v>45776</v>
      </c>
      <c r="E2806" t="s">
        <v>10869</v>
      </c>
      <c r="F2806" t="b">
        <v>1</v>
      </c>
      <c r="K2806" t="s">
        <v>24</v>
      </c>
      <c r="L2806" t="s">
        <v>703</v>
      </c>
      <c r="M2806" t="s">
        <v>10300</v>
      </c>
      <c r="N2806">
        <v>35.669305999999999</v>
      </c>
      <c r="O2806">
        <v>-79.459976999999995</v>
      </c>
      <c r="P2806" t="s">
        <v>27</v>
      </c>
      <c r="Q2806" t="s">
        <v>10215</v>
      </c>
      <c r="R2806" t="s">
        <v>10216</v>
      </c>
      <c r="S2806" t="s">
        <v>1124</v>
      </c>
      <c r="T2806" t="s">
        <v>703</v>
      </c>
      <c r="U2806" t="s">
        <v>10217</v>
      </c>
      <c r="V2806" t="s">
        <v>28</v>
      </c>
      <c r="W2806" t="s">
        <v>10464</v>
      </c>
      <c r="X2806" t="s">
        <v>10465</v>
      </c>
      <c r="Y2806" t="s">
        <v>10466</v>
      </c>
      <c r="Z2806" t="s">
        <v>28</v>
      </c>
      <c r="AA2806" t="s">
        <v>28</v>
      </c>
      <c r="AB2806" t="s">
        <v>28</v>
      </c>
      <c r="AC2806" t="s">
        <v>28</v>
      </c>
      <c r="AD2806" t="s">
        <v>39</v>
      </c>
      <c r="AE2806" t="s">
        <v>28</v>
      </c>
      <c r="AF2806" t="b">
        <f t="shared" si="43"/>
        <v>1</v>
      </c>
      <c r="AG2806" t="b">
        <f>IF(Table1[[#This Row],[bank_type]] = "Private Nonprofit", TRUE, FALSE)</f>
        <v>0</v>
      </c>
    </row>
    <row r="2807" spans="1:33" x14ac:dyDescent="0.2">
      <c r="A2807">
        <v>6469</v>
      </c>
      <c r="B2807" t="s">
        <v>10868</v>
      </c>
      <c r="C2807" s="1">
        <v>44869</v>
      </c>
      <c r="D2807" s="1">
        <v>45776</v>
      </c>
      <c r="E2807" t="s">
        <v>10869</v>
      </c>
      <c r="F2807" t="b">
        <v>1</v>
      </c>
      <c r="K2807" t="s">
        <v>24</v>
      </c>
      <c r="L2807" t="s">
        <v>703</v>
      </c>
      <c r="M2807" t="s">
        <v>10300</v>
      </c>
      <c r="N2807">
        <v>35.669305999999999</v>
      </c>
      <c r="O2807">
        <v>-79.459976999999995</v>
      </c>
      <c r="P2807" t="s">
        <v>27</v>
      </c>
      <c r="Q2807" t="s">
        <v>10215</v>
      </c>
      <c r="R2807" t="s">
        <v>10216</v>
      </c>
      <c r="S2807" t="s">
        <v>1124</v>
      </c>
      <c r="T2807" t="s">
        <v>703</v>
      </c>
      <c r="U2807" t="s">
        <v>10217</v>
      </c>
      <c r="V2807" t="s">
        <v>28</v>
      </c>
      <c r="W2807" t="s">
        <v>1049</v>
      </c>
      <c r="X2807" t="s">
        <v>864</v>
      </c>
      <c r="Y2807" t="s">
        <v>10253</v>
      </c>
      <c r="Z2807" t="s">
        <v>28</v>
      </c>
      <c r="AA2807" t="s">
        <v>28</v>
      </c>
      <c r="AB2807" t="s">
        <v>28</v>
      </c>
      <c r="AC2807" t="s">
        <v>28</v>
      </c>
      <c r="AD2807" t="s">
        <v>39</v>
      </c>
      <c r="AE2807" t="s">
        <v>28</v>
      </c>
      <c r="AF2807" t="b">
        <f t="shared" si="43"/>
        <v>1</v>
      </c>
      <c r="AG2807" t="b">
        <f>IF(Table1[[#This Row],[bank_type]] = "Private Nonprofit", TRUE, FALSE)</f>
        <v>0</v>
      </c>
    </row>
    <row r="2808" spans="1:33" x14ac:dyDescent="0.2">
      <c r="A2808">
        <v>5404</v>
      </c>
      <c r="B2808" t="s">
        <v>10870</v>
      </c>
      <c r="C2808" t="s">
        <v>28</v>
      </c>
      <c r="D2808" s="1">
        <v>44435</v>
      </c>
      <c r="E2808" t="s">
        <v>10871</v>
      </c>
      <c r="F2808" t="b">
        <v>1</v>
      </c>
      <c r="G2808" t="s">
        <v>67</v>
      </c>
      <c r="J2808" t="s">
        <v>68</v>
      </c>
      <c r="K2808" t="s">
        <v>24</v>
      </c>
      <c r="L2808" t="s">
        <v>703</v>
      </c>
      <c r="M2808" t="s">
        <v>10432</v>
      </c>
      <c r="N2808">
        <v>36.140658000000002</v>
      </c>
      <c r="O2808">
        <v>-80.932165999999995</v>
      </c>
      <c r="P2808" t="s">
        <v>27</v>
      </c>
      <c r="Q2808" t="s">
        <v>10215</v>
      </c>
      <c r="R2808" t="s">
        <v>10216</v>
      </c>
      <c r="S2808" t="s">
        <v>1124</v>
      </c>
      <c r="T2808" t="s">
        <v>703</v>
      </c>
      <c r="U2808" t="s">
        <v>10217</v>
      </c>
      <c r="V2808" t="s">
        <v>28</v>
      </c>
      <c r="W2808" t="s">
        <v>4494</v>
      </c>
      <c r="X2808" t="s">
        <v>786</v>
      </c>
      <c r="Y2808" t="s">
        <v>10225</v>
      </c>
      <c r="Z2808" t="s">
        <v>10216</v>
      </c>
      <c r="AA2808" t="s">
        <v>1124</v>
      </c>
      <c r="AB2808" t="s">
        <v>703</v>
      </c>
      <c r="AC2808">
        <v>27699</v>
      </c>
      <c r="AD2808" t="s">
        <v>39</v>
      </c>
      <c r="AE2808" t="s">
        <v>28</v>
      </c>
      <c r="AF2808" t="b">
        <f t="shared" si="43"/>
        <v>1</v>
      </c>
      <c r="AG2808" t="b">
        <f>IF(Table1[[#This Row],[bank_type]] = "Private Nonprofit", TRUE, FALSE)</f>
        <v>0</v>
      </c>
    </row>
    <row r="2809" spans="1:33" x14ac:dyDescent="0.2">
      <c r="A2809">
        <v>3857</v>
      </c>
      <c r="B2809" t="s">
        <v>10872</v>
      </c>
      <c r="C2809" t="s">
        <v>28</v>
      </c>
      <c r="D2809" s="1">
        <v>44244</v>
      </c>
      <c r="E2809" t="s">
        <v>10873</v>
      </c>
      <c r="F2809" t="b">
        <v>1</v>
      </c>
      <c r="K2809" t="s">
        <v>24</v>
      </c>
      <c r="L2809" t="s">
        <v>703</v>
      </c>
      <c r="M2809" t="s">
        <v>10732</v>
      </c>
      <c r="N2809">
        <v>35.835135728751901</v>
      </c>
      <c r="O2809">
        <v>-77.195702439391596</v>
      </c>
      <c r="P2809" t="s">
        <v>27</v>
      </c>
      <c r="Q2809" t="s">
        <v>28</v>
      </c>
      <c r="R2809" t="s">
        <v>28</v>
      </c>
      <c r="S2809" t="s">
        <v>28</v>
      </c>
      <c r="T2809" t="s">
        <v>28</v>
      </c>
      <c r="U2809" t="s">
        <v>28</v>
      </c>
      <c r="V2809" t="s">
        <v>28</v>
      </c>
      <c r="W2809" t="s">
        <v>28</v>
      </c>
      <c r="X2809" t="s">
        <v>28</v>
      </c>
      <c r="Y2809" t="s">
        <v>28</v>
      </c>
      <c r="Z2809" t="s">
        <v>28</v>
      </c>
      <c r="AA2809" t="s">
        <v>28</v>
      </c>
      <c r="AB2809" t="s">
        <v>28</v>
      </c>
      <c r="AC2809" t="s">
        <v>28</v>
      </c>
      <c r="AD2809" t="s">
        <v>28</v>
      </c>
      <c r="AE2809" t="s">
        <v>28</v>
      </c>
      <c r="AF2809" t="b">
        <f t="shared" si="43"/>
        <v>1</v>
      </c>
      <c r="AG2809" t="b">
        <f>IF(Table1[[#This Row],[bank_type]] = "Private Nonprofit", TRUE, FALSE)</f>
        <v>0</v>
      </c>
    </row>
    <row r="2810" spans="1:33" x14ac:dyDescent="0.2">
      <c r="A2810">
        <v>3858</v>
      </c>
      <c r="B2810" t="s">
        <v>10874</v>
      </c>
      <c r="C2810" t="s">
        <v>28</v>
      </c>
      <c r="D2810" s="1">
        <v>44159</v>
      </c>
      <c r="E2810" t="s">
        <v>10875</v>
      </c>
      <c r="F2810" t="b">
        <v>1</v>
      </c>
      <c r="K2810" t="s">
        <v>362</v>
      </c>
      <c r="L2810" t="s">
        <v>703</v>
      </c>
      <c r="M2810" t="s">
        <v>4786</v>
      </c>
      <c r="N2810">
        <v>36.4832125345525</v>
      </c>
      <c r="O2810">
        <v>-79.152588924631701</v>
      </c>
      <c r="P2810" t="s">
        <v>27</v>
      </c>
      <c r="Q2810" t="s">
        <v>28</v>
      </c>
      <c r="R2810" t="s">
        <v>28</v>
      </c>
      <c r="S2810" t="s">
        <v>28</v>
      </c>
      <c r="T2810" t="s">
        <v>28</v>
      </c>
      <c r="U2810" t="s">
        <v>28</v>
      </c>
      <c r="V2810" t="s">
        <v>28</v>
      </c>
      <c r="W2810" t="s">
        <v>28</v>
      </c>
      <c r="X2810" t="s">
        <v>28</v>
      </c>
      <c r="Y2810" t="s">
        <v>28</v>
      </c>
      <c r="Z2810" t="s">
        <v>28</v>
      </c>
      <c r="AA2810" t="s">
        <v>28</v>
      </c>
      <c r="AB2810" t="s">
        <v>28</v>
      </c>
      <c r="AC2810" t="s">
        <v>28</v>
      </c>
      <c r="AD2810" t="s">
        <v>28</v>
      </c>
      <c r="AE2810" t="s">
        <v>28</v>
      </c>
      <c r="AF2810" t="b">
        <f t="shared" si="43"/>
        <v>1</v>
      </c>
      <c r="AG2810" t="b">
        <f>IF(Table1[[#This Row],[bank_type]] = "Private Nonprofit", TRUE, FALSE)</f>
        <v>0</v>
      </c>
    </row>
    <row r="2811" spans="1:33" x14ac:dyDescent="0.2">
      <c r="A2811">
        <v>3859</v>
      </c>
      <c r="B2811" t="s">
        <v>10876</v>
      </c>
      <c r="C2811" t="s">
        <v>28</v>
      </c>
      <c r="D2811" s="1">
        <v>44159</v>
      </c>
      <c r="E2811" t="s">
        <v>10877</v>
      </c>
      <c r="F2811" t="b">
        <v>1</v>
      </c>
      <c r="K2811" t="s">
        <v>362</v>
      </c>
      <c r="L2811" t="s">
        <v>703</v>
      </c>
      <c r="M2811" t="s">
        <v>704</v>
      </c>
      <c r="N2811">
        <v>35.199376332254602</v>
      </c>
      <c r="O2811">
        <v>-80.900503522228504</v>
      </c>
      <c r="P2811" t="s">
        <v>27</v>
      </c>
      <c r="Q2811" t="s">
        <v>28</v>
      </c>
      <c r="R2811" t="s">
        <v>28</v>
      </c>
      <c r="S2811" t="s">
        <v>28</v>
      </c>
      <c r="T2811" t="s">
        <v>28</v>
      </c>
      <c r="U2811" t="s">
        <v>28</v>
      </c>
      <c r="V2811" t="s">
        <v>28</v>
      </c>
      <c r="W2811" t="s">
        <v>28</v>
      </c>
      <c r="X2811" t="s">
        <v>28</v>
      </c>
      <c r="Y2811" t="s">
        <v>28</v>
      </c>
      <c r="Z2811" t="s">
        <v>28</v>
      </c>
      <c r="AA2811" t="s">
        <v>28</v>
      </c>
      <c r="AB2811" t="s">
        <v>28</v>
      </c>
      <c r="AC2811" t="s">
        <v>28</v>
      </c>
      <c r="AD2811" t="s">
        <v>28</v>
      </c>
      <c r="AE2811" t="s">
        <v>28</v>
      </c>
      <c r="AF2811" t="b">
        <f t="shared" si="43"/>
        <v>1</v>
      </c>
      <c r="AG2811" t="b">
        <f>IF(Table1[[#This Row],[bank_type]] = "Private Nonprofit", TRUE, FALSE)</f>
        <v>0</v>
      </c>
    </row>
    <row r="2812" spans="1:33" x14ac:dyDescent="0.2">
      <c r="A2812">
        <v>3860</v>
      </c>
      <c r="B2812" t="s">
        <v>10878</v>
      </c>
      <c r="C2812" s="1">
        <v>38908</v>
      </c>
      <c r="D2812" s="1">
        <v>38908</v>
      </c>
      <c r="E2812" t="s">
        <v>10879</v>
      </c>
      <c r="F2812" t="b">
        <v>1</v>
      </c>
      <c r="K2812" t="s">
        <v>24</v>
      </c>
      <c r="L2812" t="s">
        <v>703</v>
      </c>
      <c r="M2812" t="s">
        <v>4055</v>
      </c>
      <c r="N2812">
        <v>34.771995980957499</v>
      </c>
      <c r="O2812">
        <v>-77.375084762257899</v>
      </c>
      <c r="P2812" t="s">
        <v>27</v>
      </c>
      <c r="Q2812" t="s">
        <v>28</v>
      </c>
      <c r="R2812" t="s">
        <v>28</v>
      </c>
      <c r="S2812" t="s">
        <v>28</v>
      </c>
      <c r="T2812" t="s">
        <v>28</v>
      </c>
      <c r="U2812" t="s">
        <v>28</v>
      </c>
      <c r="V2812" t="s">
        <v>28</v>
      </c>
      <c r="W2812" t="s">
        <v>28</v>
      </c>
      <c r="X2812" t="s">
        <v>28</v>
      </c>
      <c r="Y2812" t="s">
        <v>28</v>
      </c>
      <c r="Z2812" t="s">
        <v>28</v>
      </c>
      <c r="AA2812" t="s">
        <v>28</v>
      </c>
      <c r="AB2812" t="s">
        <v>28</v>
      </c>
      <c r="AC2812" t="s">
        <v>28</v>
      </c>
      <c r="AD2812" t="s">
        <v>28</v>
      </c>
      <c r="AE2812" t="s">
        <v>28</v>
      </c>
      <c r="AF2812" t="b">
        <f t="shared" si="43"/>
        <v>1</v>
      </c>
      <c r="AG2812" t="b">
        <f>IF(Table1[[#This Row],[bank_type]] = "Private Nonprofit", TRUE, FALSE)</f>
        <v>0</v>
      </c>
    </row>
    <row r="2813" spans="1:33" x14ac:dyDescent="0.2">
      <c r="A2813">
        <v>3861</v>
      </c>
      <c r="B2813" t="s">
        <v>10880</v>
      </c>
      <c r="C2813" s="1">
        <v>41159</v>
      </c>
      <c r="D2813" s="1">
        <v>41159</v>
      </c>
      <c r="E2813" t="s">
        <v>10881</v>
      </c>
      <c r="F2813" t="b">
        <v>1</v>
      </c>
      <c r="G2813" t="s">
        <v>67</v>
      </c>
      <c r="J2813" t="s">
        <v>68</v>
      </c>
      <c r="K2813" t="s">
        <v>24</v>
      </c>
      <c r="L2813" t="s">
        <v>703</v>
      </c>
      <c r="M2813" t="s">
        <v>10639</v>
      </c>
      <c r="N2813">
        <v>35.554002034845901</v>
      </c>
      <c r="O2813">
        <v>-80.653472835082397</v>
      </c>
      <c r="P2813" t="s">
        <v>27</v>
      </c>
      <c r="Q2813" t="s">
        <v>10215</v>
      </c>
      <c r="R2813" t="s">
        <v>10216</v>
      </c>
      <c r="S2813" t="s">
        <v>1124</v>
      </c>
      <c r="T2813" t="s">
        <v>703</v>
      </c>
      <c r="U2813" t="s">
        <v>10217</v>
      </c>
      <c r="V2813" t="s">
        <v>28</v>
      </c>
      <c r="W2813" t="s">
        <v>4494</v>
      </c>
      <c r="X2813" t="s">
        <v>786</v>
      </c>
      <c r="Y2813" t="s">
        <v>10225</v>
      </c>
      <c r="Z2813" t="s">
        <v>10216</v>
      </c>
      <c r="AA2813" t="s">
        <v>1124</v>
      </c>
      <c r="AB2813" t="s">
        <v>703</v>
      </c>
      <c r="AC2813">
        <v>27699</v>
      </c>
      <c r="AD2813" t="s">
        <v>39</v>
      </c>
      <c r="AE2813" t="s">
        <v>28</v>
      </c>
      <c r="AF2813" t="b">
        <f t="shared" si="43"/>
        <v>1</v>
      </c>
      <c r="AG2813" t="b">
        <f>IF(Table1[[#This Row],[bank_type]] = "Private Nonprofit", TRUE, FALSE)</f>
        <v>0</v>
      </c>
    </row>
    <row r="2814" spans="1:33" x14ac:dyDescent="0.2">
      <c r="A2814">
        <v>3862</v>
      </c>
      <c r="B2814" t="s">
        <v>10882</v>
      </c>
      <c r="C2814" s="1">
        <v>41159</v>
      </c>
      <c r="D2814" s="1">
        <v>41159</v>
      </c>
      <c r="E2814" t="s">
        <v>10883</v>
      </c>
      <c r="F2814" t="b">
        <v>1</v>
      </c>
      <c r="G2814" t="s">
        <v>67</v>
      </c>
      <c r="J2814" t="s">
        <v>68</v>
      </c>
      <c r="K2814" t="s">
        <v>24</v>
      </c>
      <c r="L2814" t="s">
        <v>703</v>
      </c>
      <c r="M2814" t="s">
        <v>10639</v>
      </c>
      <c r="N2814">
        <v>35.5674907131366</v>
      </c>
      <c r="O2814">
        <v>-80.665191277210994</v>
      </c>
      <c r="P2814" t="s">
        <v>27</v>
      </c>
      <c r="Q2814" t="s">
        <v>10215</v>
      </c>
      <c r="R2814" t="s">
        <v>10216</v>
      </c>
      <c r="S2814" t="s">
        <v>1124</v>
      </c>
      <c r="T2814" t="s">
        <v>703</v>
      </c>
      <c r="U2814" t="s">
        <v>10217</v>
      </c>
      <c r="V2814" t="s">
        <v>28</v>
      </c>
      <c r="W2814" t="s">
        <v>4494</v>
      </c>
      <c r="X2814" t="s">
        <v>786</v>
      </c>
      <c r="Y2814" t="s">
        <v>10225</v>
      </c>
      <c r="Z2814" t="s">
        <v>10216</v>
      </c>
      <c r="AA2814" t="s">
        <v>1124</v>
      </c>
      <c r="AB2814" t="s">
        <v>703</v>
      </c>
      <c r="AC2814">
        <v>27699</v>
      </c>
      <c r="AD2814" t="s">
        <v>39</v>
      </c>
      <c r="AE2814" t="s">
        <v>28</v>
      </c>
      <c r="AF2814" t="b">
        <f t="shared" si="43"/>
        <v>1</v>
      </c>
      <c r="AG2814" t="b">
        <f>IF(Table1[[#This Row],[bank_type]] = "Private Nonprofit", TRUE, FALSE)</f>
        <v>0</v>
      </c>
    </row>
    <row r="2815" spans="1:33" x14ac:dyDescent="0.2">
      <c r="A2815">
        <v>3863</v>
      </c>
      <c r="B2815" t="s">
        <v>10884</v>
      </c>
      <c r="C2815" s="1">
        <v>39478</v>
      </c>
      <c r="D2815" s="1">
        <v>42439</v>
      </c>
      <c r="E2815" t="s">
        <v>10885</v>
      </c>
      <c r="F2815" t="b">
        <v>1</v>
      </c>
      <c r="K2815" t="s">
        <v>362</v>
      </c>
      <c r="L2815" t="s">
        <v>703</v>
      </c>
      <c r="M2815" t="s">
        <v>4055</v>
      </c>
      <c r="N2815">
        <v>34.924271917733201</v>
      </c>
      <c r="O2815">
        <v>-77.624190588269002</v>
      </c>
      <c r="P2815" t="s">
        <v>27</v>
      </c>
      <c r="Q2815" t="s">
        <v>28</v>
      </c>
      <c r="R2815" t="s">
        <v>28</v>
      </c>
      <c r="S2815" t="s">
        <v>28</v>
      </c>
      <c r="T2815" t="s">
        <v>28</v>
      </c>
      <c r="U2815" t="s">
        <v>28</v>
      </c>
      <c r="V2815" t="s">
        <v>28</v>
      </c>
      <c r="W2815" t="s">
        <v>28</v>
      </c>
      <c r="X2815" t="s">
        <v>28</v>
      </c>
      <c r="Y2815" t="s">
        <v>28</v>
      </c>
      <c r="Z2815" t="s">
        <v>28</v>
      </c>
      <c r="AA2815" t="s">
        <v>28</v>
      </c>
      <c r="AB2815" t="s">
        <v>28</v>
      </c>
      <c r="AC2815" t="s">
        <v>28</v>
      </c>
      <c r="AD2815" t="s">
        <v>28</v>
      </c>
      <c r="AE2815" t="s">
        <v>28</v>
      </c>
      <c r="AF2815" t="b">
        <f t="shared" si="43"/>
        <v>1</v>
      </c>
      <c r="AG2815" t="b">
        <f>IF(Table1[[#This Row],[bank_type]] = "Private Nonprofit", TRUE, FALSE)</f>
        <v>0</v>
      </c>
    </row>
    <row r="2816" spans="1:33" x14ac:dyDescent="0.2">
      <c r="A2816">
        <v>4553</v>
      </c>
      <c r="B2816" t="s">
        <v>10886</v>
      </c>
      <c r="C2816" t="s">
        <v>28</v>
      </c>
      <c r="D2816" s="1">
        <v>44250</v>
      </c>
      <c r="E2816" t="s">
        <v>10887</v>
      </c>
      <c r="F2816" t="b">
        <v>1</v>
      </c>
      <c r="G2816" t="s">
        <v>22</v>
      </c>
      <c r="J2816" t="s">
        <v>23</v>
      </c>
      <c r="K2816" t="s">
        <v>829</v>
      </c>
      <c r="L2816" t="s">
        <v>703</v>
      </c>
      <c r="M2816" t="s">
        <v>10460</v>
      </c>
      <c r="N2816">
        <v>35.348379999999999</v>
      </c>
      <c r="O2816">
        <v>-81.823070000000001</v>
      </c>
      <c r="P2816" t="s">
        <v>27</v>
      </c>
      <c r="Q2816" t="s">
        <v>10215</v>
      </c>
      <c r="R2816" t="s">
        <v>10216</v>
      </c>
      <c r="S2816" t="s">
        <v>1124</v>
      </c>
      <c r="T2816" t="s">
        <v>703</v>
      </c>
      <c r="U2816" t="s">
        <v>10217</v>
      </c>
      <c r="V2816" t="s">
        <v>28</v>
      </c>
      <c r="W2816" t="s">
        <v>4494</v>
      </c>
      <c r="X2816" t="s">
        <v>786</v>
      </c>
      <c r="Y2816" t="s">
        <v>10225</v>
      </c>
      <c r="Z2816" t="s">
        <v>10216</v>
      </c>
      <c r="AA2816" t="s">
        <v>1124</v>
      </c>
      <c r="AB2816" t="s">
        <v>703</v>
      </c>
      <c r="AC2816">
        <v>27699</v>
      </c>
      <c r="AD2816" t="s">
        <v>39</v>
      </c>
      <c r="AE2816" t="s">
        <v>28</v>
      </c>
      <c r="AF2816" t="b">
        <f t="shared" si="43"/>
        <v>1</v>
      </c>
      <c r="AG2816" t="b">
        <f>IF(Table1[[#This Row],[bank_type]] = "Private Nonprofit", TRUE, FALSE)</f>
        <v>0</v>
      </c>
    </row>
    <row r="2817" spans="1:33" x14ac:dyDescent="0.2">
      <c r="A2817">
        <v>3864</v>
      </c>
      <c r="B2817" t="s">
        <v>10888</v>
      </c>
      <c r="C2817" s="1">
        <v>38776</v>
      </c>
      <c r="D2817" s="1">
        <v>38776</v>
      </c>
      <c r="E2817" t="s">
        <v>10889</v>
      </c>
      <c r="F2817" t="b">
        <v>1</v>
      </c>
      <c r="K2817" t="s">
        <v>24</v>
      </c>
      <c r="L2817" t="s">
        <v>703</v>
      </c>
      <c r="M2817" t="s">
        <v>10642</v>
      </c>
      <c r="N2817">
        <v>36.022962360675898</v>
      </c>
      <c r="O2817">
        <v>-80.764854919684296</v>
      </c>
      <c r="P2817" t="s">
        <v>27</v>
      </c>
      <c r="Q2817" t="s">
        <v>28</v>
      </c>
      <c r="R2817" t="s">
        <v>28</v>
      </c>
      <c r="S2817" t="s">
        <v>28</v>
      </c>
      <c r="T2817" t="s">
        <v>28</v>
      </c>
      <c r="U2817" t="s">
        <v>28</v>
      </c>
      <c r="V2817" t="s">
        <v>28</v>
      </c>
      <c r="W2817" t="s">
        <v>28</v>
      </c>
      <c r="X2817" t="s">
        <v>28</v>
      </c>
      <c r="Y2817" t="s">
        <v>28</v>
      </c>
      <c r="Z2817" t="s">
        <v>28</v>
      </c>
      <c r="AA2817" t="s">
        <v>28</v>
      </c>
      <c r="AB2817" t="s">
        <v>28</v>
      </c>
      <c r="AC2817" t="s">
        <v>28</v>
      </c>
      <c r="AD2817" t="s">
        <v>28</v>
      </c>
      <c r="AE2817" t="s">
        <v>28</v>
      </c>
      <c r="AF2817" t="b">
        <f t="shared" si="43"/>
        <v>1</v>
      </c>
      <c r="AG2817" t="b">
        <f>IF(Table1[[#This Row],[bank_type]] = "Private Nonprofit", TRUE, FALSE)</f>
        <v>0</v>
      </c>
    </row>
    <row r="2818" spans="1:33" x14ac:dyDescent="0.2">
      <c r="A2818">
        <v>3865</v>
      </c>
      <c r="B2818" t="s">
        <v>10890</v>
      </c>
      <c r="C2818" t="s">
        <v>28</v>
      </c>
      <c r="D2818" s="1">
        <v>42438</v>
      </c>
      <c r="E2818" t="s">
        <v>10891</v>
      </c>
      <c r="F2818" t="b">
        <v>1</v>
      </c>
      <c r="K2818" t="s">
        <v>362</v>
      </c>
      <c r="L2818" t="s">
        <v>703</v>
      </c>
      <c r="M2818" t="s">
        <v>10358</v>
      </c>
      <c r="N2818">
        <v>34.864993155246601</v>
      </c>
      <c r="O2818">
        <v>-80.053449371212693</v>
      </c>
      <c r="P2818" t="s">
        <v>27</v>
      </c>
      <c r="Q2818" t="s">
        <v>28</v>
      </c>
      <c r="R2818" t="s">
        <v>28</v>
      </c>
      <c r="S2818" t="s">
        <v>28</v>
      </c>
      <c r="T2818" t="s">
        <v>28</v>
      </c>
      <c r="U2818" t="s">
        <v>28</v>
      </c>
      <c r="V2818" t="s">
        <v>28</v>
      </c>
      <c r="W2818" t="s">
        <v>28</v>
      </c>
      <c r="X2818" t="s">
        <v>28</v>
      </c>
      <c r="Y2818" t="s">
        <v>28</v>
      </c>
      <c r="Z2818" t="s">
        <v>28</v>
      </c>
      <c r="AA2818" t="s">
        <v>28</v>
      </c>
      <c r="AB2818" t="s">
        <v>28</v>
      </c>
      <c r="AC2818" t="s">
        <v>28</v>
      </c>
      <c r="AD2818" t="s">
        <v>28</v>
      </c>
      <c r="AE2818" t="s">
        <v>28</v>
      </c>
      <c r="AF2818" t="b">
        <f t="shared" si="43"/>
        <v>1</v>
      </c>
      <c r="AG2818" t="b">
        <f>IF(Table1[[#This Row],[bank_type]] = "Private Nonprofit", TRUE, FALSE)</f>
        <v>0</v>
      </c>
    </row>
    <row r="2819" spans="1:33" x14ac:dyDescent="0.2">
      <c r="A2819">
        <v>3866</v>
      </c>
      <c r="B2819" t="s">
        <v>10892</v>
      </c>
      <c r="C2819" s="1">
        <v>37824</v>
      </c>
      <c r="D2819" s="1">
        <v>44244</v>
      </c>
      <c r="E2819" t="s">
        <v>10893</v>
      </c>
      <c r="F2819" t="b">
        <v>1</v>
      </c>
      <c r="K2819" t="s">
        <v>362</v>
      </c>
      <c r="L2819" t="s">
        <v>703</v>
      </c>
      <c r="M2819" t="s">
        <v>812</v>
      </c>
      <c r="N2819">
        <v>36.2349681072644</v>
      </c>
      <c r="O2819">
        <v>-79.303670897735699</v>
      </c>
      <c r="P2819" t="s">
        <v>27</v>
      </c>
      <c r="Q2819" t="s">
        <v>28</v>
      </c>
      <c r="R2819" t="s">
        <v>28</v>
      </c>
      <c r="S2819" t="s">
        <v>28</v>
      </c>
      <c r="T2819" t="s">
        <v>28</v>
      </c>
      <c r="U2819" t="s">
        <v>28</v>
      </c>
      <c r="V2819" t="s">
        <v>28</v>
      </c>
      <c r="W2819" t="s">
        <v>28</v>
      </c>
      <c r="X2819" t="s">
        <v>28</v>
      </c>
      <c r="Y2819" t="s">
        <v>28</v>
      </c>
      <c r="Z2819" t="s">
        <v>28</v>
      </c>
      <c r="AA2819" t="s">
        <v>28</v>
      </c>
      <c r="AB2819" t="s">
        <v>28</v>
      </c>
      <c r="AC2819" t="s">
        <v>28</v>
      </c>
      <c r="AD2819" t="s">
        <v>28</v>
      </c>
      <c r="AE2819" t="s">
        <v>28</v>
      </c>
      <c r="AF2819" t="b">
        <f t="shared" ref="AF2819:AF2882" si="44">IF(P2819="Public Commercial",TRUE,FALSE)</f>
        <v>1</v>
      </c>
      <c r="AG2819" t="b">
        <f>IF(Table1[[#This Row],[bank_type]] = "Private Nonprofit", TRUE, FALSE)</f>
        <v>0</v>
      </c>
    </row>
    <row r="2820" spans="1:33" x14ac:dyDescent="0.2">
      <c r="A2820">
        <v>3868</v>
      </c>
      <c r="B2820" t="s">
        <v>10894</v>
      </c>
      <c r="C2820" s="1">
        <v>37116</v>
      </c>
      <c r="D2820" s="1">
        <v>37116</v>
      </c>
      <c r="E2820" t="s">
        <v>10895</v>
      </c>
      <c r="F2820" t="b">
        <v>1</v>
      </c>
      <c r="K2820" t="s">
        <v>24</v>
      </c>
      <c r="L2820" t="s">
        <v>703</v>
      </c>
      <c r="M2820" t="s">
        <v>10321</v>
      </c>
      <c r="N2820">
        <v>35.258757235634398</v>
      </c>
      <c r="O2820">
        <v>-78.999147360021198</v>
      </c>
      <c r="P2820" t="s">
        <v>27</v>
      </c>
      <c r="Q2820" t="s">
        <v>28</v>
      </c>
      <c r="R2820" t="s">
        <v>28</v>
      </c>
      <c r="S2820" t="s">
        <v>28</v>
      </c>
      <c r="T2820" t="s">
        <v>28</v>
      </c>
      <c r="U2820" t="s">
        <v>28</v>
      </c>
      <c r="V2820" t="s">
        <v>28</v>
      </c>
      <c r="W2820" t="s">
        <v>28</v>
      </c>
      <c r="X2820" t="s">
        <v>28</v>
      </c>
      <c r="Y2820" t="s">
        <v>28</v>
      </c>
      <c r="Z2820" t="s">
        <v>28</v>
      </c>
      <c r="AA2820" t="s">
        <v>28</v>
      </c>
      <c r="AB2820" t="s">
        <v>28</v>
      </c>
      <c r="AC2820" t="s">
        <v>28</v>
      </c>
      <c r="AD2820" t="s">
        <v>28</v>
      </c>
      <c r="AE2820" t="s">
        <v>28</v>
      </c>
      <c r="AF2820" t="b">
        <f t="shared" si="44"/>
        <v>1</v>
      </c>
      <c r="AG2820" t="b">
        <f>IF(Table1[[#This Row],[bank_type]] = "Private Nonprofit", TRUE, FALSE)</f>
        <v>0</v>
      </c>
    </row>
    <row r="2821" spans="1:33" x14ac:dyDescent="0.2">
      <c r="A2821">
        <v>3867</v>
      </c>
      <c r="B2821" t="s">
        <v>10894</v>
      </c>
      <c r="C2821" t="s">
        <v>28</v>
      </c>
      <c r="D2821" s="1">
        <v>42438</v>
      </c>
      <c r="E2821" t="s">
        <v>10896</v>
      </c>
      <c r="F2821" t="b">
        <v>1</v>
      </c>
      <c r="K2821" t="s">
        <v>362</v>
      </c>
      <c r="L2821" t="s">
        <v>703</v>
      </c>
      <c r="M2821" t="s">
        <v>10897</v>
      </c>
      <c r="N2821">
        <v>34.735175211771598</v>
      </c>
      <c r="O2821">
        <v>-76.867510296707493</v>
      </c>
      <c r="P2821" t="s">
        <v>27</v>
      </c>
      <c r="Q2821" t="s">
        <v>28</v>
      </c>
      <c r="R2821" t="s">
        <v>28</v>
      </c>
      <c r="S2821" t="s">
        <v>28</v>
      </c>
      <c r="T2821" t="s">
        <v>28</v>
      </c>
      <c r="U2821" t="s">
        <v>28</v>
      </c>
      <c r="V2821" t="s">
        <v>28</v>
      </c>
      <c r="W2821" t="s">
        <v>28</v>
      </c>
      <c r="X2821" t="s">
        <v>28</v>
      </c>
      <c r="Y2821" t="s">
        <v>28</v>
      </c>
      <c r="Z2821" t="s">
        <v>28</v>
      </c>
      <c r="AA2821" t="s">
        <v>28</v>
      </c>
      <c r="AB2821" t="s">
        <v>28</v>
      </c>
      <c r="AC2821" t="s">
        <v>28</v>
      </c>
      <c r="AD2821" t="s">
        <v>28</v>
      </c>
      <c r="AE2821" t="s">
        <v>28</v>
      </c>
      <c r="AF2821" t="b">
        <f t="shared" si="44"/>
        <v>1</v>
      </c>
      <c r="AG2821" t="b">
        <f>IF(Table1[[#This Row],[bank_type]] = "Private Nonprofit", TRUE, FALSE)</f>
        <v>0</v>
      </c>
    </row>
    <row r="2822" spans="1:33" x14ac:dyDescent="0.2">
      <c r="A2822">
        <v>3869</v>
      </c>
      <c r="B2822" t="s">
        <v>10898</v>
      </c>
      <c r="C2822" s="1">
        <v>41365</v>
      </c>
      <c r="D2822" s="1">
        <v>41365</v>
      </c>
      <c r="E2822" t="s">
        <v>10899</v>
      </c>
      <c r="F2822" t="b">
        <v>1</v>
      </c>
      <c r="G2822" t="s">
        <v>67</v>
      </c>
      <c r="J2822" t="s">
        <v>68</v>
      </c>
      <c r="K2822" t="s">
        <v>24</v>
      </c>
      <c r="L2822" t="s">
        <v>703</v>
      </c>
      <c r="M2822" t="s">
        <v>10795</v>
      </c>
      <c r="N2822">
        <v>35.356688033375796</v>
      </c>
      <c r="O2822">
        <v>-83.191530746278602</v>
      </c>
      <c r="P2822" t="s">
        <v>27</v>
      </c>
      <c r="Q2822" t="s">
        <v>28</v>
      </c>
      <c r="R2822" t="s">
        <v>28</v>
      </c>
      <c r="S2822" t="s">
        <v>28</v>
      </c>
      <c r="T2822" t="s">
        <v>28</v>
      </c>
      <c r="U2822" t="s">
        <v>28</v>
      </c>
      <c r="V2822" t="s">
        <v>28</v>
      </c>
      <c r="W2822" t="s">
        <v>28</v>
      </c>
      <c r="X2822" t="s">
        <v>28</v>
      </c>
      <c r="Y2822" t="s">
        <v>28</v>
      </c>
      <c r="Z2822" t="s">
        <v>28</v>
      </c>
      <c r="AA2822" t="s">
        <v>28</v>
      </c>
      <c r="AB2822" t="s">
        <v>28</v>
      </c>
      <c r="AC2822" t="s">
        <v>28</v>
      </c>
      <c r="AD2822" t="s">
        <v>28</v>
      </c>
      <c r="AE2822" t="s">
        <v>28</v>
      </c>
      <c r="AF2822" t="b">
        <f t="shared" si="44"/>
        <v>1</v>
      </c>
      <c r="AG2822" t="b">
        <f>IF(Table1[[#This Row],[bank_type]] = "Private Nonprofit", TRUE, FALSE)</f>
        <v>0</v>
      </c>
    </row>
    <row r="2823" spans="1:33" x14ac:dyDescent="0.2">
      <c r="A2823">
        <v>3870</v>
      </c>
      <c r="B2823" t="s">
        <v>10900</v>
      </c>
      <c r="C2823" s="1">
        <v>37236</v>
      </c>
      <c r="D2823" s="1">
        <v>41143</v>
      </c>
      <c r="E2823" t="s">
        <v>10901</v>
      </c>
      <c r="F2823" t="b">
        <v>1</v>
      </c>
      <c r="K2823" t="s">
        <v>362</v>
      </c>
      <c r="L2823" t="s">
        <v>703</v>
      </c>
      <c r="M2823" t="s">
        <v>10307</v>
      </c>
      <c r="N2823">
        <v>34.506595732170602</v>
      </c>
      <c r="O2823">
        <v>-79.021914208735694</v>
      </c>
      <c r="P2823" t="s">
        <v>27</v>
      </c>
      <c r="Q2823" t="s">
        <v>28</v>
      </c>
      <c r="R2823" t="s">
        <v>28</v>
      </c>
      <c r="S2823" t="s">
        <v>28</v>
      </c>
      <c r="T2823" t="s">
        <v>28</v>
      </c>
      <c r="U2823" t="s">
        <v>28</v>
      </c>
      <c r="V2823" t="s">
        <v>28</v>
      </c>
      <c r="W2823" t="s">
        <v>28</v>
      </c>
      <c r="X2823" t="s">
        <v>28</v>
      </c>
      <c r="Y2823" t="s">
        <v>28</v>
      </c>
      <c r="Z2823" t="s">
        <v>28</v>
      </c>
      <c r="AA2823" t="s">
        <v>28</v>
      </c>
      <c r="AB2823" t="s">
        <v>28</v>
      </c>
      <c r="AC2823" t="s">
        <v>28</v>
      </c>
      <c r="AD2823" t="s">
        <v>28</v>
      </c>
      <c r="AE2823" t="s">
        <v>28</v>
      </c>
      <c r="AF2823" t="b">
        <f t="shared" si="44"/>
        <v>1</v>
      </c>
      <c r="AG2823" t="b">
        <f>IF(Table1[[#This Row],[bank_type]] = "Private Nonprofit", TRUE, FALSE)</f>
        <v>0</v>
      </c>
    </row>
    <row r="2824" spans="1:33" x14ac:dyDescent="0.2">
      <c r="A2824">
        <v>3872</v>
      </c>
      <c r="B2824" t="s">
        <v>10902</v>
      </c>
      <c r="C2824" t="s">
        <v>28</v>
      </c>
      <c r="D2824" s="1">
        <v>42438</v>
      </c>
      <c r="E2824" t="s">
        <v>10903</v>
      </c>
      <c r="F2824" t="b">
        <v>1</v>
      </c>
      <c r="K2824" t="s">
        <v>362</v>
      </c>
      <c r="L2824" t="s">
        <v>703</v>
      </c>
      <c r="M2824" t="s">
        <v>1136</v>
      </c>
      <c r="N2824">
        <v>35.775664919730303</v>
      </c>
      <c r="O2824">
        <v>-78.695053176679806</v>
      </c>
      <c r="P2824" t="s">
        <v>27</v>
      </c>
      <c r="Q2824" t="s">
        <v>28</v>
      </c>
      <c r="R2824" t="s">
        <v>28</v>
      </c>
      <c r="S2824" t="s">
        <v>28</v>
      </c>
      <c r="T2824" t="s">
        <v>28</v>
      </c>
      <c r="U2824" t="s">
        <v>28</v>
      </c>
      <c r="V2824" t="s">
        <v>28</v>
      </c>
      <c r="W2824" t="s">
        <v>28</v>
      </c>
      <c r="X2824" t="s">
        <v>28</v>
      </c>
      <c r="Y2824" t="s">
        <v>28</v>
      </c>
      <c r="Z2824" t="s">
        <v>28</v>
      </c>
      <c r="AA2824" t="s">
        <v>28</v>
      </c>
      <c r="AB2824" t="s">
        <v>28</v>
      </c>
      <c r="AC2824" t="s">
        <v>28</v>
      </c>
      <c r="AD2824" t="s">
        <v>28</v>
      </c>
      <c r="AE2824" t="s">
        <v>28</v>
      </c>
      <c r="AF2824" t="b">
        <f t="shared" si="44"/>
        <v>1</v>
      </c>
      <c r="AG2824" t="b">
        <f>IF(Table1[[#This Row],[bank_type]] = "Private Nonprofit", TRUE, FALSE)</f>
        <v>0</v>
      </c>
    </row>
    <row r="2825" spans="1:33" x14ac:dyDescent="0.2">
      <c r="A2825">
        <v>3873</v>
      </c>
      <c r="B2825" t="s">
        <v>10904</v>
      </c>
      <c r="C2825" s="1">
        <v>37824</v>
      </c>
      <c r="D2825" s="1">
        <v>41603</v>
      </c>
      <c r="E2825" t="s">
        <v>10905</v>
      </c>
      <c r="F2825" t="b">
        <v>1</v>
      </c>
      <c r="K2825" t="s">
        <v>362</v>
      </c>
      <c r="L2825" t="s">
        <v>703</v>
      </c>
      <c r="M2825" t="s">
        <v>10358</v>
      </c>
      <c r="N2825">
        <v>34.9397665776156</v>
      </c>
      <c r="O2825">
        <v>-80.265401429874899</v>
      </c>
      <c r="P2825" t="s">
        <v>27</v>
      </c>
      <c r="Q2825" t="s">
        <v>28</v>
      </c>
      <c r="R2825" t="s">
        <v>28</v>
      </c>
      <c r="S2825" t="s">
        <v>28</v>
      </c>
      <c r="T2825" t="s">
        <v>28</v>
      </c>
      <c r="U2825" t="s">
        <v>28</v>
      </c>
      <c r="V2825" t="s">
        <v>28</v>
      </c>
      <c r="W2825" t="s">
        <v>28</v>
      </c>
      <c r="X2825" t="s">
        <v>28</v>
      </c>
      <c r="Y2825" t="s">
        <v>28</v>
      </c>
      <c r="Z2825" t="s">
        <v>28</v>
      </c>
      <c r="AA2825" t="s">
        <v>28</v>
      </c>
      <c r="AB2825" t="s">
        <v>28</v>
      </c>
      <c r="AC2825" t="s">
        <v>28</v>
      </c>
      <c r="AD2825" t="s">
        <v>28</v>
      </c>
      <c r="AE2825" t="s">
        <v>28</v>
      </c>
      <c r="AF2825" t="b">
        <f t="shared" si="44"/>
        <v>1</v>
      </c>
      <c r="AG2825" t="b">
        <f>IF(Table1[[#This Row],[bank_type]] = "Private Nonprofit", TRUE, FALSE)</f>
        <v>0</v>
      </c>
    </row>
    <row r="2826" spans="1:33" x14ac:dyDescent="0.2">
      <c r="A2826">
        <v>4748</v>
      </c>
      <c r="B2826" t="s">
        <v>10906</v>
      </c>
      <c r="C2826" s="1">
        <v>43507</v>
      </c>
      <c r="D2826" s="1">
        <v>43507</v>
      </c>
      <c r="E2826" t="s">
        <v>10907</v>
      </c>
      <c r="F2826" t="b">
        <v>1</v>
      </c>
      <c r="G2826" t="s">
        <v>67</v>
      </c>
      <c r="J2826" t="s">
        <v>68</v>
      </c>
      <c r="K2826" t="s">
        <v>24</v>
      </c>
      <c r="L2826" t="s">
        <v>703</v>
      </c>
      <c r="M2826" t="s">
        <v>2836</v>
      </c>
      <c r="N2826">
        <v>36.396000000000001</v>
      </c>
      <c r="O2826">
        <v>-80.603406000000007</v>
      </c>
      <c r="P2826" t="s">
        <v>27</v>
      </c>
      <c r="Q2826" t="s">
        <v>10215</v>
      </c>
      <c r="R2826" t="s">
        <v>10216</v>
      </c>
      <c r="S2826" t="s">
        <v>1124</v>
      </c>
      <c r="T2826" t="s">
        <v>703</v>
      </c>
      <c r="U2826" t="s">
        <v>10217</v>
      </c>
      <c r="V2826" t="s">
        <v>28</v>
      </c>
      <c r="W2826" t="s">
        <v>4494</v>
      </c>
      <c r="X2826" t="s">
        <v>786</v>
      </c>
      <c r="Y2826" t="s">
        <v>10225</v>
      </c>
      <c r="Z2826" t="s">
        <v>10216</v>
      </c>
      <c r="AA2826" t="s">
        <v>1124</v>
      </c>
      <c r="AB2826" t="s">
        <v>703</v>
      </c>
      <c r="AC2826">
        <v>27699</v>
      </c>
      <c r="AD2826" t="s">
        <v>34</v>
      </c>
      <c r="AE2826" t="s">
        <v>28</v>
      </c>
      <c r="AF2826" t="b">
        <f t="shared" si="44"/>
        <v>1</v>
      </c>
      <c r="AG2826" t="b">
        <f>IF(Table1[[#This Row],[bank_type]] = "Private Nonprofit", TRUE, FALSE)</f>
        <v>0</v>
      </c>
    </row>
    <row r="2827" spans="1:33" x14ac:dyDescent="0.2">
      <c r="A2827">
        <v>3874</v>
      </c>
      <c r="B2827" t="s">
        <v>10908</v>
      </c>
      <c r="C2827" t="s">
        <v>28</v>
      </c>
      <c r="D2827" s="1">
        <v>44159</v>
      </c>
      <c r="E2827" t="s">
        <v>10909</v>
      </c>
      <c r="F2827" t="b">
        <v>1</v>
      </c>
      <c r="K2827" t="s">
        <v>362</v>
      </c>
      <c r="L2827" t="s">
        <v>703</v>
      </c>
      <c r="M2827" t="s">
        <v>2862</v>
      </c>
      <c r="N2827">
        <v>35.235233484540601</v>
      </c>
      <c r="O2827">
        <v>-82.723175175404904</v>
      </c>
      <c r="P2827" t="s">
        <v>27</v>
      </c>
      <c r="Q2827" t="s">
        <v>28</v>
      </c>
      <c r="R2827" t="s">
        <v>28</v>
      </c>
      <c r="S2827" t="s">
        <v>28</v>
      </c>
      <c r="T2827" t="s">
        <v>28</v>
      </c>
      <c r="U2827" t="s">
        <v>28</v>
      </c>
      <c r="V2827" t="s">
        <v>28</v>
      </c>
      <c r="W2827" t="s">
        <v>28</v>
      </c>
      <c r="X2827" t="s">
        <v>28</v>
      </c>
      <c r="Y2827" t="s">
        <v>28</v>
      </c>
      <c r="Z2827" t="s">
        <v>28</v>
      </c>
      <c r="AA2827" t="s">
        <v>28</v>
      </c>
      <c r="AB2827" t="s">
        <v>28</v>
      </c>
      <c r="AC2827" t="s">
        <v>28</v>
      </c>
      <c r="AD2827" t="s">
        <v>28</v>
      </c>
      <c r="AE2827" t="s">
        <v>28</v>
      </c>
      <c r="AF2827" t="b">
        <f t="shared" si="44"/>
        <v>1</v>
      </c>
      <c r="AG2827" t="b">
        <f>IF(Table1[[#This Row],[bank_type]] = "Private Nonprofit", TRUE, FALSE)</f>
        <v>0</v>
      </c>
    </row>
    <row r="2828" spans="1:33" x14ac:dyDescent="0.2">
      <c r="A2828">
        <v>6564</v>
      </c>
      <c r="B2828" t="s">
        <v>10910</v>
      </c>
      <c r="C2828" s="1">
        <v>45525</v>
      </c>
      <c r="D2828" s="1">
        <v>45525</v>
      </c>
      <c r="E2828" t="s">
        <v>10911</v>
      </c>
      <c r="F2828" t="b">
        <v>1</v>
      </c>
      <c r="K2828" t="s">
        <v>24</v>
      </c>
      <c r="L2828" t="s">
        <v>703</v>
      </c>
      <c r="M2828" t="s">
        <v>10295</v>
      </c>
      <c r="N2828">
        <v>35.023426999999998</v>
      </c>
      <c r="O2828">
        <v>-78.833195000000003</v>
      </c>
      <c r="P2828" t="s">
        <v>27</v>
      </c>
      <c r="Q2828" t="s">
        <v>10215</v>
      </c>
      <c r="R2828" t="s">
        <v>10216</v>
      </c>
      <c r="S2828" t="s">
        <v>1124</v>
      </c>
      <c r="T2828" t="s">
        <v>703</v>
      </c>
      <c r="U2828" t="s">
        <v>10217</v>
      </c>
      <c r="V2828" t="s">
        <v>28</v>
      </c>
      <c r="W2828" t="s">
        <v>1049</v>
      </c>
      <c r="X2828" t="s">
        <v>864</v>
      </c>
      <c r="Y2828" t="s">
        <v>10253</v>
      </c>
      <c r="Z2828" t="s">
        <v>28</v>
      </c>
      <c r="AA2828" t="s">
        <v>28</v>
      </c>
      <c r="AB2828" t="s">
        <v>28</v>
      </c>
      <c r="AC2828" t="s">
        <v>28</v>
      </c>
      <c r="AD2828" t="s">
        <v>39</v>
      </c>
      <c r="AE2828" t="s">
        <v>28</v>
      </c>
      <c r="AF2828" t="b">
        <f t="shared" si="44"/>
        <v>1</v>
      </c>
      <c r="AG2828" t="b">
        <f>IF(Table1[[#This Row],[bank_type]] = "Private Nonprofit", TRUE, FALSE)</f>
        <v>0</v>
      </c>
    </row>
    <row r="2829" spans="1:33" x14ac:dyDescent="0.2">
      <c r="A2829">
        <v>6564</v>
      </c>
      <c r="B2829" t="s">
        <v>10910</v>
      </c>
      <c r="C2829" s="1">
        <v>45525</v>
      </c>
      <c r="D2829" s="1">
        <v>45525</v>
      </c>
      <c r="E2829" t="s">
        <v>10911</v>
      </c>
      <c r="F2829" t="b">
        <v>1</v>
      </c>
      <c r="K2829" t="s">
        <v>24</v>
      </c>
      <c r="L2829" t="s">
        <v>703</v>
      </c>
      <c r="M2829" t="s">
        <v>10295</v>
      </c>
      <c r="N2829">
        <v>35.023426999999998</v>
      </c>
      <c r="O2829">
        <v>-78.833195000000003</v>
      </c>
      <c r="P2829" t="s">
        <v>27</v>
      </c>
      <c r="Q2829" t="s">
        <v>10215</v>
      </c>
      <c r="R2829" t="s">
        <v>10216</v>
      </c>
      <c r="S2829" t="s">
        <v>1124</v>
      </c>
      <c r="T2829" t="s">
        <v>703</v>
      </c>
      <c r="U2829" t="s">
        <v>10217</v>
      </c>
      <c r="V2829" t="s">
        <v>28</v>
      </c>
      <c r="W2829" t="s">
        <v>4494</v>
      </c>
      <c r="X2829" t="s">
        <v>786</v>
      </c>
      <c r="Y2829" t="s">
        <v>10225</v>
      </c>
      <c r="Z2829" t="s">
        <v>10216</v>
      </c>
      <c r="AA2829" t="s">
        <v>1124</v>
      </c>
      <c r="AB2829" t="s">
        <v>703</v>
      </c>
      <c r="AC2829">
        <v>27699</v>
      </c>
      <c r="AD2829" t="s">
        <v>60</v>
      </c>
      <c r="AE2829" t="s">
        <v>28</v>
      </c>
      <c r="AF2829" t="b">
        <f t="shared" si="44"/>
        <v>1</v>
      </c>
      <c r="AG2829" t="b">
        <f>IF(Table1[[#This Row],[bank_type]] = "Private Nonprofit", TRUE, FALSE)</f>
        <v>0</v>
      </c>
    </row>
    <row r="2830" spans="1:33" x14ac:dyDescent="0.2">
      <c r="A2830">
        <v>6564</v>
      </c>
      <c r="B2830" t="s">
        <v>10910</v>
      </c>
      <c r="C2830" s="1">
        <v>45525</v>
      </c>
      <c r="D2830" s="1">
        <v>45525</v>
      </c>
      <c r="E2830" t="s">
        <v>10911</v>
      </c>
      <c r="F2830" t="b">
        <v>1</v>
      </c>
      <c r="K2830" t="s">
        <v>24</v>
      </c>
      <c r="L2830" t="s">
        <v>703</v>
      </c>
      <c r="M2830" t="s">
        <v>10295</v>
      </c>
      <c r="N2830">
        <v>35.023426999999998</v>
      </c>
      <c r="O2830">
        <v>-78.833195000000003</v>
      </c>
      <c r="P2830" t="s">
        <v>27</v>
      </c>
      <c r="Q2830" t="s">
        <v>10215</v>
      </c>
      <c r="R2830" t="s">
        <v>10216</v>
      </c>
      <c r="S2830" t="s">
        <v>1124</v>
      </c>
      <c r="T2830" t="s">
        <v>703</v>
      </c>
      <c r="U2830" t="s">
        <v>10217</v>
      </c>
      <c r="V2830" t="s">
        <v>28</v>
      </c>
      <c r="W2830" t="s">
        <v>10334</v>
      </c>
      <c r="X2830" t="s">
        <v>10335</v>
      </c>
      <c r="Y2830" t="s">
        <v>10336</v>
      </c>
      <c r="Z2830" t="s">
        <v>28</v>
      </c>
      <c r="AA2830" t="s">
        <v>28</v>
      </c>
      <c r="AB2830" t="s">
        <v>28</v>
      </c>
      <c r="AC2830" t="s">
        <v>28</v>
      </c>
      <c r="AD2830" t="s">
        <v>34</v>
      </c>
      <c r="AE2830" t="s">
        <v>28</v>
      </c>
      <c r="AF2830" t="b">
        <f t="shared" si="44"/>
        <v>1</v>
      </c>
      <c r="AG2830" t="b">
        <f>IF(Table1[[#This Row],[bank_type]] = "Private Nonprofit", TRUE, FALSE)</f>
        <v>0</v>
      </c>
    </row>
    <row r="2831" spans="1:33" x14ac:dyDescent="0.2">
      <c r="A2831">
        <v>7230</v>
      </c>
      <c r="B2831" t="s">
        <v>10912</v>
      </c>
      <c r="C2831" s="1">
        <v>45826</v>
      </c>
      <c r="D2831" t="s">
        <v>28</v>
      </c>
      <c r="E2831" t="s">
        <v>10913</v>
      </c>
      <c r="F2831" t="b">
        <v>1</v>
      </c>
      <c r="K2831" t="s">
        <v>42</v>
      </c>
      <c r="L2831" t="s">
        <v>703</v>
      </c>
      <c r="M2831" t="s">
        <v>10423</v>
      </c>
      <c r="N2831">
        <v>36.206009999999999</v>
      </c>
      <c r="O2831">
        <v>-79.078639999999993</v>
      </c>
      <c r="P2831" t="s">
        <v>78</v>
      </c>
      <c r="Q2831" t="s">
        <v>10215</v>
      </c>
      <c r="R2831" t="s">
        <v>10216</v>
      </c>
      <c r="S2831" t="s">
        <v>1124</v>
      </c>
      <c r="T2831" t="s">
        <v>703</v>
      </c>
      <c r="U2831" t="s">
        <v>10217</v>
      </c>
      <c r="V2831" t="s">
        <v>28</v>
      </c>
      <c r="W2831" t="s">
        <v>10400</v>
      </c>
      <c r="X2831" t="s">
        <v>10401</v>
      </c>
      <c r="Y2831" t="s">
        <v>10402</v>
      </c>
      <c r="Z2831" t="s">
        <v>10403</v>
      </c>
      <c r="AA2831" t="s">
        <v>28</v>
      </c>
      <c r="AB2831" t="s">
        <v>28</v>
      </c>
      <c r="AC2831" t="s">
        <v>28</v>
      </c>
      <c r="AD2831" t="s">
        <v>60</v>
      </c>
      <c r="AE2831" t="s">
        <v>10404</v>
      </c>
      <c r="AF2831" t="b">
        <f t="shared" si="44"/>
        <v>0</v>
      </c>
      <c r="AG2831" t="b">
        <f>IF(Table1[[#This Row],[bank_type]] = "Private Nonprofit", TRUE, FALSE)</f>
        <v>0</v>
      </c>
    </row>
    <row r="2832" spans="1:33" x14ac:dyDescent="0.2">
      <c r="A2832">
        <v>7230</v>
      </c>
      <c r="B2832" t="s">
        <v>10912</v>
      </c>
      <c r="C2832" s="1">
        <v>45826</v>
      </c>
      <c r="D2832" t="s">
        <v>28</v>
      </c>
      <c r="E2832" t="s">
        <v>10913</v>
      </c>
      <c r="F2832" t="b">
        <v>1</v>
      </c>
      <c r="K2832" t="s">
        <v>42</v>
      </c>
      <c r="L2832" t="s">
        <v>703</v>
      </c>
      <c r="M2832" t="s">
        <v>10423</v>
      </c>
      <c r="N2832">
        <v>36.206009999999999</v>
      </c>
      <c r="O2832">
        <v>-79.078639999999993</v>
      </c>
      <c r="P2832" t="s">
        <v>78</v>
      </c>
      <c r="Q2832" t="s">
        <v>10215</v>
      </c>
      <c r="R2832" t="s">
        <v>10216</v>
      </c>
      <c r="S2832" t="s">
        <v>1124</v>
      </c>
      <c r="T2832" t="s">
        <v>703</v>
      </c>
      <c r="U2832" t="s">
        <v>10217</v>
      </c>
      <c r="V2832" t="s">
        <v>28</v>
      </c>
      <c r="W2832" t="s">
        <v>4494</v>
      </c>
      <c r="X2832" t="s">
        <v>786</v>
      </c>
      <c r="Y2832" t="s">
        <v>10225</v>
      </c>
      <c r="Z2832" t="s">
        <v>10216</v>
      </c>
      <c r="AA2832" t="s">
        <v>1124</v>
      </c>
      <c r="AB2832" t="s">
        <v>703</v>
      </c>
      <c r="AC2832">
        <v>27699</v>
      </c>
      <c r="AD2832" t="s">
        <v>60</v>
      </c>
      <c r="AE2832" t="s">
        <v>28</v>
      </c>
      <c r="AF2832" t="b">
        <f t="shared" si="44"/>
        <v>0</v>
      </c>
      <c r="AG2832" t="b">
        <f>IF(Table1[[#This Row],[bank_type]] = "Private Nonprofit", TRUE, FALSE)</f>
        <v>0</v>
      </c>
    </row>
    <row r="2833" spans="1:33" x14ac:dyDescent="0.2">
      <c r="A2833">
        <v>3875</v>
      </c>
      <c r="B2833" t="s">
        <v>10914</v>
      </c>
      <c r="C2833" s="1">
        <v>44202</v>
      </c>
      <c r="D2833" s="1">
        <v>37256</v>
      </c>
      <c r="E2833" t="s">
        <v>10915</v>
      </c>
      <c r="F2833" t="b">
        <v>1</v>
      </c>
      <c r="K2833" t="s">
        <v>24</v>
      </c>
      <c r="L2833" t="s">
        <v>703</v>
      </c>
      <c r="M2833" t="s">
        <v>10495</v>
      </c>
      <c r="N2833">
        <v>36.312685084929797</v>
      </c>
      <c r="O2833">
        <v>-76.242092159488493</v>
      </c>
      <c r="P2833" t="s">
        <v>27</v>
      </c>
      <c r="Q2833" t="s">
        <v>28</v>
      </c>
      <c r="R2833" t="s">
        <v>28</v>
      </c>
      <c r="S2833" t="s">
        <v>28</v>
      </c>
      <c r="T2833" t="s">
        <v>28</v>
      </c>
      <c r="U2833" t="s">
        <v>28</v>
      </c>
      <c r="V2833" t="s">
        <v>28</v>
      </c>
      <c r="W2833" t="s">
        <v>28</v>
      </c>
      <c r="X2833" t="s">
        <v>28</v>
      </c>
      <c r="Y2833" t="s">
        <v>28</v>
      </c>
      <c r="Z2833" t="s">
        <v>28</v>
      </c>
      <c r="AA2833" t="s">
        <v>28</v>
      </c>
      <c r="AB2833" t="s">
        <v>28</v>
      </c>
      <c r="AC2833" t="s">
        <v>28</v>
      </c>
      <c r="AD2833" t="s">
        <v>28</v>
      </c>
      <c r="AE2833" t="s">
        <v>28</v>
      </c>
      <c r="AF2833" t="b">
        <f t="shared" si="44"/>
        <v>1</v>
      </c>
      <c r="AG2833" t="b">
        <f>IF(Table1[[#This Row],[bank_type]] = "Private Nonprofit", TRUE, FALSE)</f>
        <v>0</v>
      </c>
    </row>
    <row r="2834" spans="1:33" x14ac:dyDescent="0.2">
      <c r="A2834">
        <v>4555</v>
      </c>
      <c r="B2834" t="s">
        <v>10916</v>
      </c>
      <c r="C2834" s="1">
        <v>43011</v>
      </c>
      <c r="D2834" s="1">
        <v>43011</v>
      </c>
      <c r="E2834" t="s">
        <v>10917</v>
      </c>
      <c r="F2834" t="b">
        <v>1</v>
      </c>
      <c r="G2834" t="s">
        <v>67</v>
      </c>
      <c r="J2834" t="s">
        <v>68</v>
      </c>
      <c r="K2834" t="s">
        <v>24</v>
      </c>
      <c r="L2834" t="s">
        <v>703</v>
      </c>
      <c r="M2834" t="s">
        <v>1210</v>
      </c>
      <c r="N2834">
        <v>35.737259999999999</v>
      </c>
      <c r="O2834">
        <v>-78.355917000000005</v>
      </c>
      <c r="P2834" t="s">
        <v>27</v>
      </c>
      <c r="Q2834" t="s">
        <v>10215</v>
      </c>
      <c r="R2834" t="s">
        <v>10216</v>
      </c>
      <c r="S2834" t="s">
        <v>1124</v>
      </c>
      <c r="T2834" t="s">
        <v>703</v>
      </c>
      <c r="U2834" t="s">
        <v>10217</v>
      </c>
      <c r="V2834" t="s">
        <v>28</v>
      </c>
      <c r="W2834" t="s">
        <v>4494</v>
      </c>
      <c r="X2834" t="s">
        <v>786</v>
      </c>
      <c r="Y2834" t="s">
        <v>10225</v>
      </c>
      <c r="Z2834" t="s">
        <v>10216</v>
      </c>
      <c r="AA2834" t="s">
        <v>1124</v>
      </c>
      <c r="AB2834" t="s">
        <v>703</v>
      </c>
      <c r="AC2834">
        <v>27699</v>
      </c>
      <c r="AD2834" t="s">
        <v>60</v>
      </c>
      <c r="AE2834" t="s">
        <v>28</v>
      </c>
      <c r="AF2834" t="b">
        <f t="shared" si="44"/>
        <v>1</v>
      </c>
      <c r="AG2834" t="b">
        <f>IF(Table1[[#This Row],[bank_type]] = "Private Nonprofit", TRUE, FALSE)</f>
        <v>0</v>
      </c>
    </row>
    <row r="2835" spans="1:33" x14ac:dyDescent="0.2">
      <c r="A2835">
        <v>3876</v>
      </c>
      <c r="B2835" t="s">
        <v>10918</v>
      </c>
      <c r="C2835" s="1">
        <v>37824</v>
      </c>
      <c r="D2835" s="1">
        <v>37824</v>
      </c>
      <c r="E2835" t="s">
        <v>10919</v>
      </c>
      <c r="F2835" t="b">
        <v>1</v>
      </c>
      <c r="K2835" t="s">
        <v>24</v>
      </c>
      <c r="L2835" t="s">
        <v>703</v>
      </c>
      <c r="M2835" t="s">
        <v>10292</v>
      </c>
      <c r="N2835">
        <v>35.4696124115369</v>
      </c>
      <c r="O2835">
        <v>-80.012805296636699</v>
      </c>
      <c r="P2835" t="s">
        <v>27</v>
      </c>
      <c r="Q2835" t="s">
        <v>28</v>
      </c>
      <c r="R2835" t="s">
        <v>28</v>
      </c>
      <c r="S2835" t="s">
        <v>28</v>
      </c>
      <c r="T2835" t="s">
        <v>28</v>
      </c>
      <c r="U2835" t="s">
        <v>28</v>
      </c>
      <c r="V2835" t="s">
        <v>28</v>
      </c>
      <c r="W2835" t="s">
        <v>28</v>
      </c>
      <c r="X2835" t="s">
        <v>28</v>
      </c>
      <c r="Y2835" t="s">
        <v>28</v>
      </c>
      <c r="Z2835" t="s">
        <v>28</v>
      </c>
      <c r="AA2835" t="s">
        <v>28</v>
      </c>
      <c r="AB2835" t="s">
        <v>28</v>
      </c>
      <c r="AC2835" t="s">
        <v>28</v>
      </c>
      <c r="AD2835" t="s">
        <v>28</v>
      </c>
      <c r="AE2835" t="s">
        <v>28</v>
      </c>
      <c r="AF2835" t="b">
        <f t="shared" si="44"/>
        <v>1</v>
      </c>
      <c r="AG2835" t="b">
        <f>IF(Table1[[#This Row],[bank_type]] = "Private Nonprofit", TRUE, FALSE)</f>
        <v>0</v>
      </c>
    </row>
    <row r="2836" spans="1:33" x14ac:dyDescent="0.2">
      <c r="A2836">
        <v>3877</v>
      </c>
      <c r="B2836" t="s">
        <v>10920</v>
      </c>
      <c r="C2836" s="1">
        <v>38344</v>
      </c>
      <c r="D2836" s="1">
        <v>37824</v>
      </c>
      <c r="E2836" t="s">
        <v>10921</v>
      </c>
      <c r="F2836" t="b">
        <v>1</v>
      </c>
      <c r="G2836" t="s">
        <v>22</v>
      </c>
      <c r="J2836" t="s">
        <v>68</v>
      </c>
      <c r="K2836" t="s">
        <v>24</v>
      </c>
      <c r="L2836" t="s">
        <v>703</v>
      </c>
      <c r="M2836" t="s">
        <v>10245</v>
      </c>
      <c r="N2836">
        <v>36.048086709071001</v>
      </c>
      <c r="O2836">
        <v>-78.207140227632294</v>
      </c>
      <c r="P2836" t="s">
        <v>27</v>
      </c>
      <c r="Q2836" t="s">
        <v>10215</v>
      </c>
      <c r="R2836" t="s">
        <v>10216</v>
      </c>
      <c r="S2836" t="s">
        <v>1124</v>
      </c>
      <c r="T2836" t="s">
        <v>703</v>
      </c>
      <c r="U2836" t="s">
        <v>10217</v>
      </c>
      <c r="V2836" t="s">
        <v>28</v>
      </c>
      <c r="W2836" t="s">
        <v>28</v>
      </c>
      <c r="X2836" t="s">
        <v>28</v>
      </c>
      <c r="Y2836" t="s">
        <v>28</v>
      </c>
      <c r="Z2836" t="s">
        <v>28</v>
      </c>
      <c r="AA2836" t="s">
        <v>28</v>
      </c>
      <c r="AB2836" t="s">
        <v>28</v>
      </c>
      <c r="AC2836" t="s">
        <v>28</v>
      </c>
      <c r="AD2836" t="s">
        <v>28</v>
      </c>
      <c r="AE2836" t="s">
        <v>28</v>
      </c>
      <c r="AF2836" t="b">
        <f t="shared" si="44"/>
        <v>1</v>
      </c>
      <c r="AG2836" t="b">
        <f>IF(Table1[[#This Row],[bank_type]] = "Private Nonprofit", TRUE, FALSE)</f>
        <v>0</v>
      </c>
    </row>
    <row r="2837" spans="1:33" x14ac:dyDescent="0.2">
      <c r="A2837">
        <v>5903</v>
      </c>
      <c r="B2837" t="s">
        <v>10922</v>
      </c>
      <c r="C2837" t="s">
        <v>28</v>
      </c>
      <c r="D2837" s="1">
        <v>44293</v>
      </c>
      <c r="E2837" t="s">
        <v>10923</v>
      </c>
      <c r="F2837" t="b">
        <v>1</v>
      </c>
      <c r="G2837" t="s">
        <v>22</v>
      </c>
      <c r="J2837" t="s">
        <v>68</v>
      </c>
      <c r="K2837" t="s">
        <v>24</v>
      </c>
      <c r="L2837" t="s">
        <v>703</v>
      </c>
      <c r="M2837" t="s">
        <v>3283</v>
      </c>
      <c r="N2837">
        <v>35.991300000000003</v>
      </c>
      <c r="O2837">
        <v>-81.983699999999999</v>
      </c>
      <c r="P2837" t="s">
        <v>27</v>
      </c>
      <c r="Q2837" t="s">
        <v>10215</v>
      </c>
      <c r="R2837" t="s">
        <v>10216</v>
      </c>
      <c r="S2837" t="s">
        <v>1124</v>
      </c>
      <c r="T2837" t="s">
        <v>703</v>
      </c>
      <c r="U2837" t="s">
        <v>10217</v>
      </c>
      <c r="V2837" t="s">
        <v>28</v>
      </c>
      <c r="W2837" t="s">
        <v>4494</v>
      </c>
      <c r="X2837" t="s">
        <v>786</v>
      </c>
      <c r="Y2837" t="s">
        <v>10225</v>
      </c>
      <c r="Z2837" t="s">
        <v>10216</v>
      </c>
      <c r="AA2837" t="s">
        <v>1124</v>
      </c>
      <c r="AB2837" t="s">
        <v>703</v>
      </c>
      <c r="AC2837">
        <v>27699</v>
      </c>
      <c r="AD2837" t="s">
        <v>60</v>
      </c>
      <c r="AE2837" t="s">
        <v>28</v>
      </c>
      <c r="AF2837" t="b">
        <f t="shared" si="44"/>
        <v>1</v>
      </c>
      <c r="AG2837" t="b">
        <f>IF(Table1[[#This Row],[bank_type]] = "Private Nonprofit", TRUE, FALSE)</f>
        <v>0</v>
      </c>
    </row>
    <row r="2838" spans="1:33" x14ac:dyDescent="0.2">
      <c r="A2838">
        <v>5584</v>
      </c>
      <c r="B2838" t="s">
        <v>10924</v>
      </c>
      <c r="C2838" t="s">
        <v>28</v>
      </c>
      <c r="D2838" s="1">
        <v>44665</v>
      </c>
      <c r="E2838" t="s">
        <v>10925</v>
      </c>
      <c r="F2838" t="b">
        <v>1</v>
      </c>
      <c r="G2838" t="s">
        <v>67</v>
      </c>
      <c r="J2838" t="s">
        <v>68</v>
      </c>
      <c r="K2838" t="s">
        <v>24</v>
      </c>
      <c r="L2838" t="s">
        <v>703</v>
      </c>
      <c r="M2838" t="s">
        <v>10273</v>
      </c>
      <c r="N2838">
        <v>35.701127999999997</v>
      </c>
      <c r="O2838">
        <v>-81.648573999999996</v>
      </c>
      <c r="P2838" t="s">
        <v>27</v>
      </c>
      <c r="Q2838" t="s">
        <v>10215</v>
      </c>
      <c r="R2838" t="s">
        <v>10216</v>
      </c>
      <c r="S2838" t="s">
        <v>1124</v>
      </c>
      <c r="T2838" t="s">
        <v>703</v>
      </c>
      <c r="U2838" t="s">
        <v>10217</v>
      </c>
      <c r="V2838" t="s">
        <v>28</v>
      </c>
      <c r="W2838" t="s">
        <v>4494</v>
      </c>
      <c r="X2838" t="s">
        <v>786</v>
      </c>
      <c r="Y2838" t="s">
        <v>10225</v>
      </c>
      <c r="Z2838" t="s">
        <v>10216</v>
      </c>
      <c r="AA2838" t="s">
        <v>1124</v>
      </c>
      <c r="AB2838" t="s">
        <v>703</v>
      </c>
      <c r="AC2838">
        <v>27699</v>
      </c>
      <c r="AD2838" t="s">
        <v>60</v>
      </c>
      <c r="AE2838" t="s">
        <v>28</v>
      </c>
      <c r="AF2838" t="b">
        <f t="shared" si="44"/>
        <v>1</v>
      </c>
      <c r="AG2838" t="b">
        <f>IF(Table1[[#This Row],[bank_type]] = "Private Nonprofit", TRUE, FALSE)</f>
        <v>0</v>
      </c>
    </row>
    <row r="2839" spans="1:33" x14ac:dyDescent="0.2">
      <c r="A2839">
        <v>5584</v>
      </c>
      <c r="B2839" t="s">
        <v>10924</v>
      </c>
      <c r="C2839" t="s">
        <v>28</v>
      </c>
      <c r="D2839" s="1">
        <v>44665</v>
      </c>
      <c r="E2839" t="s">
        <v>10925</v>
      </c>
      <c r="F2839" t="b">
        <v>1</v>
      </c>
      <c r="G2839" t="s">
        <v>67</v>
      </c>
      <c r="J2839" t="s">
        <v>68</v>
      </c>
      <c r="K2839" t="s">
        <v>24</v>
      </c>
      <c r="L2839" t="s">
        <v>703</v>
      </c>
      <c r="M2839" t="s">
        <v>10273</v>
      </c>
      <c r="N2839">
        <v>35.701127999999997</v>
      </c>
      <c r="O2839">
        <v>-81.648573999999996</v>
      </c>
      <c r="P2839" t="s">
        <v>27</v>
      </c>
      <c r="Q2839" t="s">
        <v>10215</v>
      </c>
      <c r="R2839" t="s">
        <v>10216</v>
      </c>
      <c r="S2839" t="s">
        <v>1124</v>
      </c>
      <c r="T2839" t="s">
        <v>703</v>
      </c>
      <c r="U2839" t="s">
        <v>10217</v>
      </c>
      <c r="V2839" t="s">
        <v>28</v>
      </c>
      <c r="W2839" t="s">
        <v>10464</v>
      </c>
      <c r="X2839" t="s">
        <v>10465</v>
      </c>
      <c r="Y2839" t="s">
        <v>10466</v>
      </c>
      <c r="Z2839" t="s">
        <v>28</v>
      </c>
      <c r="AA2839" t="s">
        <v>28</v>
      </c>
      <c r="AB2839" t="s">
        <v>28</v>
      </c>
      <c r="AC2839" t="s">
        <v>28</v>
      </c>
      <c r="AD2839" t="s">
        <v>34</v>
      </c>
      <c r="AE2839" t="s">
        <v>28</v>
      </c>
      <c r="AF2839" t="b">
        <f t="shared" si="44"/>
        <v>1</v>
      </c>
      <c r="AG2839" t="b">
        <f>IF(Table1[[#This Row],[bank_type]] = "Private Nonprofit", TRUE, FALSE)</f>
        <v>0</v>
      </c>
    </row>
    <row r="2840" spans="1:33" x14ac:dyDescent="0.2">
      <c r="A2840">
        <v>3878</v>
      </c>
      <c r="B2840" t="s">
        <v>10926</v>
      </c>
      <c r="C2840" t="s">
        <v>28</v>
      </c>
      <c r="D2840" s="1">
        <v>42438</v>
      </c>
      <c r="E2840" t="s">
        <v>10927</v>
      </c>
      <c r="F2840" t="b">
        <v>1</v>
      </c>
      <c r="K2840" t="s">
        <v>362</v>
      </c>
      <c r="L2840" t="s">
        <v>703</v>
      </c>
      <c r="M2840" t="s">
        <v>2149</v>
      </c>
      <c r="N2840">
        <v>36.248945175531503</v>
      </c>
      <c r="O2840">
        <v>-81.578444205425598</v>
      </c>
      <c r="P2840" t="s">
        <v>27</v>
      </c>
      <c r="Q2840" t="s">
        <v>28</v>
      </c>
      <c r="R2840" t="s">
        <v>28</v>
      </c>
      <c r="S2840" t="s">
        <v>28</v>
      </c>
      <c r="T2840" t="s">
        <v>28</v>
      </c>
      <c r="U2840" t="s">
        <v>28</v>
      </c>
      <c r="V2840" t="s">
        <v>28</v>
      </c>
      <c r="W2840" t="s">
        <v>28</v>
      </c>
      <c r="X2840" t="s">
        <v>28</v>
      </c>
      <c r="Y2840" t="s">
        <v>28</v>
      </c>
      <c r="Z2840" t="s">
        <v>28</v>
      </c>
      <c r="AA2840" t="s">
        <v>28</v>
      </c>
      <c r="AB2840" t="s">
        <v>28</v>
      </c>
      <c r="AC2840" t="s">
        <v>28</v>
      </c>
      <c r="AD2840" t="s">
        <v>28</v>
      </c>
      <c r="AE2840" t="s">
        <v>28</v>
      </c>
      <c r="AF2840" t="b">
        <f t="shared" si="44"/>
        <v>1</v>
      </c>
      <c r="AG2840" t="b">
        <f>IF(Table1[[#This Row],[bank_type]] = "Private Nonprofit", TRUE, FALSE)</f>
        <v>0</v>
      </c>
    </row>
    <row r="2841" spans="1:33" x14ac:dyDescent="0.2">
      <c r="A2841">
        <v>3879</v>
      </c>
      <c r="B2841" t="s">
        <v>10928</v>
      </c>
      <c r="C2841" t="s">
        <v>28</v>
      </c>
      <c r="D2841" s="1">
        <v>44159</v>
      </c>
      <c r="E2841" t="s">
        <v>10929</v>
      </c>
      <c r="F2841" t="b">
        <v>1</v>
      </c>
      <c r="K2841" t="s">
        <v>362</v>
      </c>
      <c r="L2841" t="s">
        <v>703</v>
      </c>
      <c r="M2841" t="s">
        <v>2836</v>
      </c>
      <c r="N2841">
        <v>36.427053943268298</v>
      </c>
      <c r="O2841">
        <v>-80.894725881801193</v>
      </c>
      <c r="P2841" t="s">
        <v>27</v>
      </c>
      <c r="Q2841" t="s">
        <v>28</v>
      </c>
      <c r="R2841" t="s">
        <v>28</v>
      </c>
      <c r="S2841" t="s">
        <v>28</v>
      </c>
      <c r="T2841" t="s">
        <v>28</v>
      </c>
      <c r="U2841" t="s">
        <v>28</v>
      </c>
      <c r="V2841" t="s">
        <v>28</v>
      </c>
      <c r="W2841" t="s">
        <v>28</v>
      </c>
      <c r="X2841" t="s">
        <v>28</v>
      </c>
      <c r="Y2841" t="s">
        <v>28</v>
      </c>
      <c r="Z2841" t="s">
        <v>28</v>
      </c>
      <c r="AA2841" t="s">
        <v>28</v>
      </c>
      <c r="AB2841" t="s">
        <v>28</v>
      </c>
      <c r="AC2841" t="s">
        <v>28</v>
      </c>
      <c r="AD2841" t="s">
        <v>28</v>
      </c>
      <c r="AE2841" t="s">
        <v>28</v>
      </c>
      <c r="AF2841" t="b">
        <f t="shared" si="44"/>
        <v>1</v>
      </c>
      <c r="AG2841" t="b">
        <f>IF(Table1[[#This Row],[bank_type]] = "Private Nonprofit", TRUE, FALSE)</f>
        <v>0</v>
      </c>
    </row>
    <row r="2842" spans="1:33" x14ac:dyDescent="0.2">
      <c r="A2842">
        <v>3880</v>
      </c>
      <c r="B2842" t="s">
        <v>10930</v>
      </c>
      <c r="C2842" t="s">
        <v>28</v>
      </c>
      <c r="D2842" s="1">
        <v>44159</v>
      </c>
      <c r="E2842" t="s">
        <v>10931</v>
      </c>
      <c r="F2842" t="b">
        <v>1</v>
      </c>
      <c r="K2842" t="s">
        <v>362</v>
      </c>
      <c r="L2842" t="s">
        <v>703</v>
      </c>
      <c r="M2842" t="s">
        <v>10707</v>
      </c>
      <c r="N2842">
        <v>36.212671237596702</v>
      </c>
      <c r="O2842">
        <v>-78.080416046591694</v>
      </c>
      <c r="P2842" t="s">
        <v>27</v>
      </c>
      <c r="Q2842" t="s">
        <v>28</v>
      </c>
      <c r="R2842" t="s">
        <v>28</v>
      </c>
      <c r="S2842" t="s">
        <v>28</v>
      </c>
      <c r="T2842" t="s">
        <v>28</v>
      </c>
      <c r="U2842" t="s">
        <v>28</v>
      </c>
      <c r="V2842" t="s">
        <v>28</v>
      </c>
      <c r="W2842" t="s">
        <v>28</v>
      </c>
      <c r="X2842" t="s">
        <v>28</v>
      </c>
      <c r="Y2842" t="s">
        <v>28</v>
      </c>
      <c r="Z2842" t="s">
        <v>28</v>
      </c>
      <c r="AA2842" t="s">
        <v>28</v>
      </c>
      <c r="AB2842" t="s">
        <v>28</v>
      </c>
      <c r="AC2842" t="s">
        <v>28</v>
      </c>
      <c r="AD2842" t="s">
        <v>28</v>
      </c>
      <c r="AE2842" t="s">
        <v>28</v>
      </c>
      <c r="AF2842" t="b">
        <f t="shared" si="44"/>
        <v>1</v>
      </c>
      <c r="AG2842" t="b">
        <f>IF(Table1[[#This Row],[bank_type]] = "Private Nonprofit", TRUE, FALSE)</f>
        <v>0</v>
      </c>
    </row>
    <row r="2843" spans="1:33" x14ac:dyDescent="0.2">
      <c r="A2843">
        <v>3881</v>
      </c>
      <c r="B2843" t="s">
        <v>10932</v>
      </c>
      <c r="C2843" t="s">
        <v>28</v>
      </c>
      <c r="D2843" s="1">
        <v>44159</v>
      </c>
      <c r="E2843" t="s">
        <v>10933</v>
      </c>
      <c r="F2843" t="b">
        <v>1</v>
      </c>
      <c r="K2843" t="s">
        <v>362</v>
      </c>
      <c r="L2843" t="s">
        <v>703</v>
      </c>
      <c r="M2843" t="s">
        <v>2853</v>
      </c>
      <c r="N2843">
        <v>35.378051955006697</v>
      </c>
      <c r="O2843">
        <v>-82.349367115528494</v>
      </c>
      <c r="P2843" t="s">
        <v>27</v>
      </c>
      <c r="Q2843" t="s">
        <v>28</v>
      </c>
      <c r="R2843" t="s">
        <v>28</v>
      </c>
      <c r="S2843" t="s">
        <v>28</v>
      </c>
      <c r="T2843" t="s">
        <v>28</v>
      </c>
      <c r="U2843" t="s">
        <v>28</v>
      </c>
      <c r="V2843" t="s">
        <v>28</v>
      </c>
      <c r="W2843" t="s">
        <v>28</v>
      </c>
      <c r="X2843" t="s">
        <v>28</v>
      </c>
      <c r="Y2843" t="s">
        <v>28</v>
      </c>
      <c r="Z2843" t="s">
        <v>28</v>
      </c>
      <c r="AA2843" t="s">
        <v>28</v>
      </c>
      <c r="AB2843" t="s">
        <v>28</v>
      </c>
      <c r="AC2843" t="s">
        <v>28</v>
      </c>
      <c r="AD2843" t="s">
        <v>28</v>
      </c>
      <c r="AE2843" t="s">
        <v>28</v>
      </c>
      <c r="AF2843" t="b">
        <f t="shared" si="44"/>
        <v>1</v>
      </c>
      <c r="AG2843" t="b">
        <f>IF(Table1[[#This Row],[bank_type]] = "Private Nonprofit", TRUE, FALSE)</f>
        <v>0</v>
      </c>
    </row>
    <row r="2844" spans="1:33" x14ac:dyDescent="0.2">
      <c r="A2844">
        <v>3882</v>
      </c>
      <c r="B2844" t="s">
        <v>10934</v>
      </c>
      <c r="C2844" t="s">
        <v>28</v>
      </c>
      <c r="D2844" s="1">
        <v>44159</v>
      </c>
      <c r="E2844" t="s">
        <v>10935</v>
      </c>
      <c r="F2844" t="b">
        <v>1</v>
      </c>
      <c r="K2844" t="s">
        <v>362</v>
      </c>
      <c r="L2844" t="s">
        <v>703</v>
      </c>
      <c r="M2844" t="s">
        <v>1202</v>
      </c>
      <c r="N2844">
        <v>35.527902127365799</v>
      </c>
      <c r="O2844">
        <v>-79.879071239865098</v>
      </c>
      <c r="P2844" t="s">
        <v>27</v>
      </c>
      <c r="Q2844" t="s">
        <v>28</v>
      </c>
      <c r="R2844" t="s">
        <v>28</v>
      </c>
      <c r="S2844" t="s">
        <v>28</v>
      </c>
      <c r="T2844" t="s">
        <v>28</v>
      </c>
      <c r="U2844" t="s">
        <v>28</v>
      </c>
      <c r="V2844" t="s">
        <v>28</v>
      </c>
      <c r="W2844" t="s">
        <v>28</v>
      </c>
      <c r="X2844" t="s">
        <v>28</v>
      </c>
      <c r="Y2844" t="s">
        <v>28</v>
      </c>
      <c r="Z2844" t="s">
        <v>28</v>
      </c>
      <c r="AA2844" t="s">
        <v>28</v>
      </c>
      <c r="AB2844" t="s">
        <v>28</v>
      </c>
      <c r="AC2844" t="s">
        <v>28</v>
      </c>
      <c r="AD2844" t="s">
        <v>28</v>
      </c>
      <c r="AE2844" t="s">
        <v>28</v>
      </c>
      <c r="AF2844" t="b">
        <f t="shared" si="44"/>
        <v>1</v>
      </c>
      <c r="AG2844" t="b">
        <f>IF(Table1[[#This Row],[bank_type]] = "Private Nonprofit", TRUE, FALSE)</f>
        <v>0</v>
      </c>
    </row>
    <row r="2845" spans="1:33" x14ac:dyDescent="0.2">
      <c r="A2845">
        <v>3121</v>
      </c>
      <c r="B2845" t="s">
        <v>10936</v>
      </c>
      <c r="C2845" s="1">
        <v>41654</v>
      </c>
      <c r="D2845" s="1">
        <v>41654</v>
      </c>
      <c r="E2845" t="s">
        <v>10937</v>
      </c>
      <c r="F2845" t="b">
        <v>1</v>
      </c>
      <c r="G2845" t="s">
        <v>326</v>
      </c>
      <c r="H2845" t="s">
        <v>1518</v>
      </c>
      <c r="J2845" t="s">
        <v>10938</v>
      </c>
      <c r="K2845" t="s">
        <v>24</v>
      </c>
      <c r="L2845" t="s">
        <v>333</v>
      </c>
      <c r="M2845" t="s">
        <v>6674</v>
      </c>
      <c r="N2845">
        <v>43.8655064509936</v>
      </c>
      <c r="O2845">
        <v>-69.935894228292696</v>
      </c>
      <c r="P2845" t="s">
        <v>307</v>
      </c>
      <c r="Q2845" t="s">
        <v>28</v>
      </c>
      <c r="R2845" t="s">
        <v>28</v>
      </c>
      <c r="S2845" t="s">
        <v>28</v>
      </c>
      <c r="T2845" t="s">
        <v>28</v>
      </c>
      <c r="U2845" t="s">
        <v>28</v>
      </c>
      <c r="V2845" t="s">
        <v>28</v>
      </c>
      <c r="W2845" t="s">
        <v>1365</v>
      </c>
      <c r="X2845" t="s">
        <v>6938</v>
      </c>
      <c r="Y2845" t="s">
        <v>6939</v>
      </c>
      <c r="Z2845" t="s">
        <v>4438</v>
      </c>
      <c r="AA2845" t="s">
        <v>343</v>
      </c>
      <c r="AB2845" t="s">
        <v>333</v>
      </c>
      <c r="AC2845">
        <v>40111</v>
      </c>
      <c r="AD2845" t="s">
        <v>60</v>
      </c>
      <c r="AE2845" t="s">
        <v>6937</v>
      </c>
      <c r="AF2845" t="b">
        <f t="shared" si="44"/>
        <v>0</v>
      </c>
      <c r="AG2845" t="b">
        <f>IF(Table1[[#This Row],[bank_type]] = "Private Nonprofit", TRUE, FALSE)</f>
        <v>0</v>
      </c>
    </row>
    <row r="2846" spans="1:33" x14ac:dyDescent="0.2">
      <c r="A2846">
        <v>3121</v>
      </c>
      <c r="B2846" t="s">
        <v>10936</v>
      </c>
      <c r="C2846" s="1">
        <v>41654</v>
      </c>
      <c r="D2846" s="1">
        <v>41654</v>
      </c>
      <c r="E2846" t="s">
        <v>10937</v>
      </c>
      <c r="F2846" t="b">
        <v>1</v>
      </c>
      <c r="G2846" t="s">
        <v>326</v>
      </c>
      <c r="H2846" t="s">
        <v>1518</v>
      </c>
      <c r="J2846" t="s">
        <v>10938</v>
      </c>
      <c r="K2846" t="s">
        <v>24</v>
      </c>
      <c r="L2846" t="s">
        <v>333</v>
      </c>
      <c r="M2846" t="s">
        <v>6674</v>
      </c>
      <c r="N2846">
        <v>43.8655064509936</v>
      </c>
      <c r="O2846">
        <v>-69.935894228292696</v>
      </c>
      <c r="P2846" t="s">
        <v>307</v>
      </c>
      <c r="Q2846" t="s">
        <v>28</v>
      </c>
      <c r="R2846" t="s">
        <v>28</v>
      </c>
      <c r="S2846" t="s">
        <v>28</v>
      </c>
      <c r="T2846" t="s">
        <v>28</v>
      </c>
      <c r="U2846" t="s">
        <v>28</v>
      </c>
      <c r="V2846" t="s">
        <v>28</v>
      </c>
      <c r="W2846" t="s">
        <v>339</v>
      </c>
      <c r="X2846" t="s">
        <v>340</v>
      </c>
      <c r="Y2846" t="s">
        <v>341</v>
      </c>
      <c r="Z2846" t="s">
        <v>342</v>
      </c>
      <c r="AA2846" t="s">
        <v>343</v>
      </c>
      <c r="AB2846" t="s">
        <v>333</v>
      </c>
      <c r="AC2846">
        <v>4011</v>
      </c>
      <c r="AD2846" t="s">
        <v>39</v>
      </c>
      <c r="AE2846" t="s">
        <v>344</v>
      </c>
      <c r="AF2846" t="b">
        <f t="shared" si="44"/>
        <v>0</v>
      </c>
      <c r="AG2846" t="b">
        <f>IF(Table1[[#This Row],[bank_type]] = "Private Nonprofit", TRUE, FALSE)</f>
        <v>0</v>
      </c>
    </row>
    <row r="2847" spans="1:33" x14ac:dyDescent="0.2">
      <c r="A2847">
        <v>3125</v>
      </c>
      <c r="B2847" t="s">
        <v>10939</v>
      </c>
      <c r="C2847" s="1">
        <v>41654</v>
      </c>
      <c r="D2847" s="1">
        <v>41654</v>
      </c>
      <c r="E2847" t="s">
        <v>10940</v>
      </c>
      <c r="F2847" t="b">
        <v>1</v>
      </c>
      <c r="G2847" t="s">
        <v>326</v>
      </c>
      <c r="J2847" t="s">
        <v>10941</v>
      </c>
      <c r="K2847" t="s">
        <v>24</v>
      </c>
      <c r="L2847" t="s">
        <v>333</v>
      </c>
      <c r="M2847" t="s">
        <v>6674</v>
      </c>
      <c r="N2847">
        <v>43.852251089918298</v>
      </c>
      <c r="O2847">
        <v>-69.9531365776363</v>
      </c>
      <c r="P2847" t="s">
        <v>307</v>
      </c>
      <c r="Q2847" t="s">
        <v>28</v>
      </c>
      <c r="R2847" t="s">
        <v>28</v>
      </c>
      <c r="S2847" t="s">
        <v>28</v>
      </c>
      <c r="T2847" t="s">
        <v>28</v>
      </c>
      <c r="U2847" t="s">
        <v>28</v>
      </c>
      <c r="V2847" t="s">
        <v>28</v>
      </c>
      <c r="W2847" t="s">
        <v>1365</v>
      </c>
      <c r="X2847" t="s">
        <v>6938</v>
      </c>
      <c r="Y2847" t="s">
        <v>6939</v>
      </c>
      <c r="Z2847" t="s">
        <v>4438</v>
      </c>
      <c r="AA2847" t="s">
        <v>343</v>
      </c>
      <c r="AB2847" t="s">
        <v>333</v>
      </c>
      <c r="AC2847">
        <v>40111</v>
      </c>
      <c r="AD2847" t="s">
        <v>60</v>
      </c>
      <c r="AE2847" t="s">
        <v>6937</v>
      </c>
      <c r="AF2847" t="b">
        <f t="shared" si="44"/>
        <v>0</v>
      </c>
      <c r="AG2847" t="b">
        <f>IF(Table1[[#This Row],[bank_type]] = "Private Nonprofit", TRUE, FALSE)</f>
        <v>0</v>
      </c>
    </row>
    <row r="2848" spans="1:33" x14ac:dyDescent="0.2">
      <c r="A2848">
        <v>3125</v>
      </c>
      <c r="B2848" t="s">
        <v>10939</v>
      </c>
      <c r="C2848" s="1">
        <v>41654</v>
      </c>
      <c r="D2848" s="1">
        <v>41654</v>
      </c>
      <c r="E2848" t="s">
        <v>10940</v>
      </c>
      <c r="F2848" t="b">
        <v>1</v>
      </c>
      <c r="G2848" t="s">
        <v>326</v>
      </c>
      <c r="J2848" t="s">
        <v>10941</v>
      </c>
      <c r="K2848" t="s">
        <v>24</v>
      </c>
      <c r="L2848" t="s">
        <v>333</v>
      </c>
      <c r="M2848" t="s">
        <v>6674</v>
      </c>
      <c r="N2848">
        <v>43.852251089918298</v>
      </c>
      <c r="O2848">
        <v>-69.9531365776363</v>
      </c>
      <c r="P2848" t="s">
        <v>307</v>
      </c>
      <c r="Q2848" t="s">
        <v>28</v>
      </c>
      <c r="R2848" t="s">
        <v>28</v>
      </c>
      <c r="S2848" t="s">
        <v>28</v>
      </c>
      <c r="T2848" t="s">
        <v>28</v>
      </c>
      <c r="U2848" t="s">
        <v>28</v>
      </c>
      <c r="V2848" t="s">
        <v>28</v>
      </c>
      <c r="W2848" t="s">
        <v>339</v>
      </c>
      <c r="X2848" t="s">
        <v>340</v>
      </c>
      <c r="Y2848" t="s">
        <v>341</v>
      </c>
      <c r="Z2848" t="s">
        <v>342</v>
      </c>
      <c r="AA2848" t="s">
        <v>343</v>
      </c>
      <c r="AB2848" t="s">
        <v>333</v>
      </c>
      <c r="AC2848">
        <v>4011</v>
      </c>
      <c r="AD2848" t="s">
        <v>39</v>
      </c>
      <c r="AE2848" t="s">
        <v>344</v>
      </c>
      <c r="AF2848" t="b">
        <f t="shared" si="44"/>
        <v>0</v>
      </c>
      <c r="AG2848" t="b">
        <f>IF(Table1[[#This Row],[bank_type]] = "Private Nonprofit", TRUE, FALSE)</f>
        <v>0</v>
      </c>
    </row>
    <row r="2849" spans="1:33" x14ac:dyDescent="0.2">
      <c r="A2849">
        <v>3120</v>
      </c>
      <c r="B2849" t="s">
        <v>10942</v>
      </c>
      <c r="C2849" s="1">
        <v>41654</v>
      </c>
      <c r="D2849" s="1">
        <v>41654</v>
      </c>
      <c r="E2849" t="s">
        <v>10943</v>
      </c>
      <c r="F2849" t="b">
        <v>1</v>
      </c>
      <c r="G2849" t="s">
        <v>326</v>
      </c>
      <c r="J2849" t="s">
        <v>943</v>
      </c>
      <c r="K2849" t="s">
        <v>24</v>
      </c>
      <c r="L2849" t="s">
        <v>333</v>
      </c>
      <c r="M2849" t="s">
        <v>363</v>
      </c>
      <c r="N2849">
        <v>43.876342687127199</v>
      </c>
      <c r="O2849">
        <v>-69.769837064444602</v>
      </c>
      <c r="P2849" t="s">
        <v>307</v>
      </c>
      <c r="Q2849" t="s">
        <v>28</v>
      </c>
      <c r="R2849" t="s">
        <v>28</v>
      </c>
      <c r="S2849" t="s">
        <v>28</v>
      </c>
      <c r="T2849" t="s">
        <v>28</v>
      </c>
      <c r="U2849" t="s">
        <v>28</v>
      </c>
      <c r="V2849" t="s">
        <v>28</v>
      </c>
      <c r="W2849" t="s">
        <v>1365</v>
      </c>
      <c r="X2849" t="s">
        <v>6938</v>
      </c>
      <c r="Y2849" t="s">
        <v>6939</v>
      </c>
      <c r="Z2849" t="s">
        <v>4438</v>
      </c>
      <c r="AA2849" t="s">
        <v>343</v>
      </c>
      <c r="AB2849" t="s">
        <v>333</v>
      </c>
      <c r="AC2849">
        <v>40111</v>
      </c>
      <c r="AD2849" t="s">
        <v>60</v>
      </c>
      <c r="AE2849" t="s">
        <v>6937</v>
      </c>
      <c r="AF2849" t="b">
        <f t="shared" si="44"/>
        <v>0</v>
      </c>
      <c r="AG2849" t="b">
        <f>IF(Table1[[#This Row],[bank_type]] = "Private Nonprofit", TRUE, FALSE)</f>
        <v>0</v>
      </c>
    </row>
    <row r="2850" spans="1:33" x14ac:dyDescent="0.2">
      <c r="A2850">
        <v>3120</v>
      </c>
      <c r="B2850" t="s">
        <v>10942</v>
      </c>
      <c r="C2850" s="1">
        <v>41654</v>
      </c>
      <c r="D2850" s="1">
        <v>41654</v>
      </c>
      <c r="E2850" t="s">
        <v>10943</v>
      </c>
      <c r="F2850" t="b">
        <v>1</v>
      </c>
      <c r="G2850" t="s">
        <v>326</v>
      </c>
      <c r="J2850" t="s">
        <v>943</v>
      </c>
      <c r="K2850" t="s">
        <v>24</v>
      </c>
      <c r="L2850" t="s">
        <v>333</v>
      </c>
      <c r="M2850" t="s">
        <v>363</v>
      </c>
      <c r="N2850">
        <v>43.876342687127199</v>
      </c>
      <c r="O2850">
        <v>-69.769837064444602</v>
      </c>
      <c r="P2850" t="s">
        <v>307</v>
      </c>
      <c r="Q2850" t="s">
        <v>28</v>
      </c>
      <c r="R2850" t="s">
        <v>28</v>
      </c>
      <c r="S2850" t="s">
        <v>28</v>
      </c>
      <c r="T2850" t="s">
        <v>28</v>
      </c>
      <c r="U2850" t="s">
        <v>28</v>
      </c>
      <c r="V2850" t="s">
        <v>28</v>
      </c>
      <c r="W2850" t="s">
        <v>339</v>
      </c>
      <c r="X2850" t="s">
        <v>340</v>
      </c>
      <c r="Y2850" t="s">
        <v>341</v>
      </c>
      <c r="Z2850" t="s">
        <v>342</v>
      </c>
      <c r="AA2850" t="s">
        <v>343</v>
      </c>
      <c r="AB2850" t="s">
        <v>333</v>
      </c>
      <c r="AC2850">
        <v>4011</v>
      </c>
      <c r="AD2850" t="s">
        <v>39</v>
      </c>
      <c r="AE2850" t="s">
        <v>344</v>
      </c>
      <c r="AF2850" t="b">
        <f t="shared" si="44"/>
        <v>0</v>
      </c>
      <c r="AG2850" t="b">
        <f>IF(Table1[[#This Row],[bank_type]] = "Private Nonprofit", TRUE, FALSE)</f>
        <v>0</v>
      </c>
    </row>
    <row r="2851" spans="1:33" x14ac:dyDescent="0.2">
      <c r="A2851">
        <v>3123</v>
      </c>
      <c r="B2851" t="s">
        <v>10944</v>
      </c>
      <c r="C2851" s="1">
        <v>41654</v>
      </c>
      <c r="D2851" s="1">
        <v>41654</v>
      </c>
      <c r="E2851" t="s">
        <v>10945</v>
      </c>
      <c r="F2851" t="b">
        <v>1</v>
      </c>
      <c r="G2851" t="s">
        <v>326</v>
      </c>
      <c r="H2851" t="s">
        <v>1518</v>
      </c>
      <c r="J2851" t="s">
        <v>6692</v>
      </c>
      <c r="K2851" t="s">
        <v>24</v>
      </c>
      <c r="L2851" t="s">
        <v>333</v>
      </c>
      <c r="M2851" t="s">
        <v>363</v>
      </c>
      <c r="N2851">
        <v>43.801483770445699</v>
      </c>
      <c r="O2851">
        <v>-69.729385992938504</v>
      </c>
      <c r="P2851" t="s">
        <v>307</v>
      </c>
      <c r="Q2851" t="s">
        <v>28</v>
      </c>
      <c r="R2851" t="s">
        <v>28</v>
      </c>
      <c r="S2851" t="s">
        <v>28</v>
      </c>
      <c r="T2851" t="s">
        <v>28</v>
      </c>
      <c r="U2851" t="s">
        <v>28</v>
      </c>
      <c r="V2851" t="s">
        <v>28</v>
      </c>
      <c r="W2851" t="s">
        <v>1365</v>
      </c>
      <c r="X2851" t="s">
        <v>6938</v>
      </c>
      <c r="Y2851" t="s">
        <v>6939</v>
      </c>
      <c r="Z2851" t="s">
        <v>4438</v>
      </c>
      <c r="AA2851" t="s">
        <v>343</v>
      </c>
      <c r="AB2851" t="s">
        <v>333</v>
      </c>
      <c r="AC2851">
        <v>40111</v>
      </c>
      <c r="AD2851" t="s">
        <v>60</v>
      </c>
      <c r="AE2851" t="s">
        <v>6937</v>
      </c>
      <c r="AF2851" t="b">
        <f t="shared" si="44"/>
        <v>0</v>
      </c>
      <c r="AG2851" t="b">
        <f>IF(Table1[[#This Row],[bank_type]] = "Private Nonprofit", TRUE, FALSE)</f>
        <v>0</v>
      </c>
    </row>
    <row r="2852" spans="1:33" x14ac:dyDescent="0.2">
      <c r="A2852">
        <v>3123</v>
      </c>
      <c r="B2852" t="s">
        <v>10944</v>
      </c>
      <c r="C2852" s="1">
        <v>41654</v>
      </c>
      <c r="D2852" s="1">
        <v>41654</v>
      </c>
      <c r="E2852" t="s">
        <v>10945</v>
      </c>
      <c r="F2852" t="b">
        <v>1</v>
      </c>
      <c r="G2852" t="s">
        <v>326</v>
      </c>
      <c r="H2852" t="s">
        <v>1518</v>
      </c>
      <c r="J2852" t="s">
        <v>6692</v>
      </c>
      <c r="K2852" t="s">
        <v>24</v>
      </c>
      <c r="L2852" t="s">
        <v>333</v>
      </c>
      <c r="M2852" t="s">
        <v>363</v>
      </c>
      <c r="N2852">
        <v>43.801483770445699</v>
      </c>
      <c r="O2852">
        <v>-69.729385992938504</v>
      </c>
      <c r="P2852" t="s">
        <v>307</v>
      </c>
      <c r="Q2852" t="s">
        <v>28</v>
      </c>
      <c r="R2852" t="s">
        <v>28</v>
      </c>
      <c r="S2852" t="s">
        <v>28</v>
      </c>
      <c r="T2852" t="s">
        <v>28</v>
      </c>
      <c r="U2852" t="s">
        <v>28</v>
      </c>
      <c r="V2852" t="s">
        <v>28</v>
      </c>
      <c r="W2852" t="s">
        <v>339</v>
      </c>
      <c r="X2852" t="s">
        <v>340</v>
      </c>
      <c r="Y2852" t="s">
        <v>341</v>
      </c>
      <c r="Z2852" t="s">
        <v>342</v>
      </c>
      <c r="AA2852" t="s">
        <v>343</v>
      </c>
      <c r="AB2852" t="s">
        <v>333</v>
      </c>
      <c r="AC2852">
        <v>4011</v>
      </c>
      <c r="AD2852" t="s">
        <v>39</v>
      </c>
      <c r="AE2852" t="s">
        <v>344</v>
      </c>
      <c r="AF2852" t="b">
        <f t="shared" si="44"/>
        <v>0</v>
      </c>
      <c r="AG2852" t="b">
        <f>IF(Table1[[#This Row],[bank_type]] = "Private Nonprofit", TRUE, FALSE)</f>
        <v>0</v>
      </c>
    </row>
    <row r="2853" spans="1:33" x14ac:dyDescent="0.2">
      <c r="A2853">
        <v>3127</v>
      </c>
      <c r="B2853" t="s">
        <v>10946</v>
      </c>
      <c r="C2853" s="1">
        <v>41654</v>
      </c>
      <c r="D2853" s="1">
        <v>41654</v>
      </c>
      <c r="E2853" t="s">
        <v>10947</v>
      </c>
      <c r="F2853" t="b">
        <v>1</v>
      </c>
      <c r="G2853" t="s">
        <v>22</v>
      </c>
      <c r="J2853" t="s">
        <v>6851</v>
      </c>
      <c r="K2853" t="s">
        <v>24</v>
      </c>
      <c r="L2853" t="s">
        <v>333</v>
      </c>
      <c r="M2853" t="s">
        <v>363</v>
      </c>
      <c r="N2853">
        <v>43.869087882505703</v>
      </c>
      <c r="O2853">
        <v>-69.783314156674507</v>
      </c>
      <c r="P2853" t="s">
        <v>307</v>
      </c>
      <c r="Q2853" t="s">
        <v>28</v>
      </c>
      <c r="R2853" t="s">
        <v>28</v>
      </c>
      <c r="S2853" t="s">
        <v>28</v>
      </c>
      <c r="T2853" t="s">
        <v>28</v>
      </c>
      <c r="U2853" t="s">
        <v>28</v>
      </c>
      <c r="V2853" t="s">
        <v>28</v>
      </c>
      <c r="W2853" t="s">
        <v>1365</v>
      </c>
      <c r="X2853" t="s">
        <v>6938</v>
      </c>
      <c r="Y2853" t="s">
        <v>6939</v>
      </c>
      <c r="Z2853" t="s">
        <v>4438</v>
      </c>
      <c r="AA2853" t="s">
        <v>343</v>
      </c>
      <c r="AB2853" t="s">
        <v>333</v>
      </c>
      <c r="AC2853">
        <v>40111</v>
      </c>
      <c r="AD2853" t="s">
        <v>60</v>
      </c>
      <c r="AE2853" t="s">
        <v>6937</v>
      </c>
      <c r="AF2853" t="b">
        <f t="shared" si="44"/>
        <v>0</v>
      </c>
      <c r="AG2853" t="b">
        <f>IF(Table1[[#This Row],[bank_type]] = "Private Nonprofit", TRUE, FALSE)</f>
        <v>0</v>
      </c>
    </row>
    <row r="2854" spans="1:33" x14ac:dyDescent="0.2">
      <c r="A2854">
        <v>3127</v>
      </c>
      <c r="B2854" t="s">
        <v>10946</v>
      </c>
      <c r="C2854" s="1">
        <v>41654</v>
      </c>
      <c r="D2854" s="1">
        <v>41654</v>
      </c>
      <c r="E2854" t="s">
        <v>10947</v>
      </c>
      <c r="F2854" t="b">
        <v>1</v>
      </c>
      <c r="G2854" t="s">
        <v>22</v>
      </c>
      <c r="J2854" t="s">
        <v>6851</v>
      </c>
      <c r="K2854" t="s">
        <v>24</v>
      </c>
      <c r="L2854" t="s">
        <v>333</v>
      </c>
      <c r="M2854" t="s">
        <v>363</v>
      </c>
      <c r="N2854">
        <v>43.869087882505703</v>
      </c>
      <c r="O2854">
        <v>-69.783314156674507</v>
      </c>
      <c r="P2854" t="s">
        <v>307</v>
      </c>
      <c r="Q2854" t="s">
        <v>28</v>
      </c>
      <c r="R2854" t="s">
        <v>28</v>
      </c>
      <c r="S2854" t="s">
        <v>28</v>
      </c>
      <c r="T2854" t="s">
        <v>28</v>
      </c>
      <c r="U2854" t="s">
        <v>28</v>
      </c>
      <c r="V2854" t="s">
        <v>28</v>
      </c>
      <c r="W2854" t="s">
        <v>339</v>
      </c>
      <c r="X2854" t="s">
        <v>340</v>
      </c>
      <c r="Y2854" t="s">
        <v>341</v>
      </c>
      <c r="Z2854" t="s">
        <v>342</v>
      </c>
      <c r="AA2854" t="s">
        <v>343</v>
      </c>
      <c r="AB2854" t="s">
        <v>333</v>
      </c>
      <c r="AC2854">
        <v>4011</v>
      </c>
      <c r="AD2854" t="s">
        <v>39</v>
      </c>
      <c r="AE2854" t="s">
        <v>344</v>
      </c>
      <c r="AF2854" t="b">
        <f t="shared" si="44"/>
        <v>0</v>
      </c>
      <c r="AG2854" t="b">
        <f>IF(Table1[[#This Row],[bank_type]] = "Private Nonprofit", TRUE, FALSE)</f>
        <v>0</v>
      </c>
    </row>
    <row r="2855" spans="1:33" x14ac:dyDescent="0.2">
      <c r="A2855">
        <v>3124</v>
      </c>
      <c r="B2855" t="s">
        <v>10948</v>
      </c>
      <c r="C2855" s="1">
        <v>41654</v>
      </c>
      <c r="D2855" s="1">
        <v>41654</v>
      </c>
      <c r="E2855" t="s">
        <v>10949</v>
      </c>
      <c r="F2855" t="b">
        <v>1</v>
      </c>
      <c r="G2855" t="s">
        <v>326</v>
      </c>
      <c r="H2855" t="s">
        <v>2177</v>
      </c>
      <c r="J2855" t="s">
        <v>6692</v>
      </c>
      <c r="K2855" t="s">
        <v>24</v>
      </c>
      <c r="L2855" t="s">
        <v>333</v>
      </c>
      <c r="M2855" t="s">
        <v>6773</v>
      </c>
      <c r="N2855">
        <v>43.992713241021001</v>
      </c>
      <c r="O2855">
        <v>-69.586304260989095</v>
      </c>
      <c r="P2855" t="s">
        <v>307</v>
      </c>
      <c r="Q2855" t="s">
        <v>28</v>
      </c>
      <c r="R2855" t="s">
        <v>28</v>
      </c>
      <c r="S2855" t="s">
        <v>28</v>
      </c>
      <c r="T2855" t="s">
        <v>28</v>
      </c>
      <c r="U2855" t="s">
        <v>28</v>
      </c>
      <c r="V2855" t="s">
        <v>28</v>
      </c>
      <c r="W2855" t="s">
        <v>1365</v>
      </c>
      <c r="X2855" t="s">
        <v>6938</v>
      </c>
      <c r="Y2855" t="s">
        <v>6939</v>
      </c>
      <c r="Z2855" t="s">
        <v>4438</v>
      </c>
      <c r="AA2855" t="s">
        <v>343</v>
      </c>
      <c r="AB2855" t="s">
        <v>333</v>
      </c>
      <c r="AC2855">
        <v>40111</v>
      </c>
      <c r="AD2855" t="s">
        <v>60</v>
      </c>
      <c r="AE2855" t="s">
        <v>6937</v>
      </c>
      <c r="AF2855" t="b">
        <f t="shared" si="44"/>
        <v>0</v>
      </c>
      <c r="AG2855" t="b">
        <f>IF(Table1[[#This Row],[bank_type]] = "Private Nonprofit", TRUE, FALSE)</f>
        <v>0</v>
      </c>
    </row>
    <row r="2856" spans="1:33" x14ac:dyDescent="0.2">
      <c r="A2856">
        <v>3124</v>
      </c>
      <c r="B2856" t="s">
        <v>10948</v>
      </c>
      <c r="C2856" s="1">
        <v>41654</v>
      </c>
      <c r="D2856" s="1">
        <v>41654</v>
      </c>
      <c r="E2856" t="s">
        <v>10949</v>
      </c>
      <c r="F2856" t="b">
        <v>1</v>
      </c>
      <c r="G2856" t="s">
        <v>326</v>
      </c>
      <c r="H2856" t="s">
        <v>2177</v>
      </c>
      <c r="J2856" t="s">
        <v>6692</v>
      </c>
      <c r="K2856" t="s">
        <v>24</v>
      </c>
      <c r="L2856" t="s">
        <v>333</v>
      </c>
      <c r="M2856" t="s">
        <v>6773</v>
      </c>
      <c r="N2856">
        <v>43.992713241021001</v>
      </c>
      <c r="O2856">
        <v>-69.586304260989095</v>
      </c>
      <c r="P2856" t="s">
        <v>307</v>
      </c>
      <c r="Q2856" t="s">
        <v>28</v>
      </c>
      <c r="R2856" t="s">
        <v>28</v>
      </c>
      <c r="S2856" t="s">
        <v>28</v>
      </c>
      <c r="T2856" t="s">
        <v>28</v>
      </c>
      <c r="U2856" t="s">
        <v>28</v>
      </c>
      <c r="V2856" t="s">
        <v>28</v>
      </c>
      <c r="W2856" t="s">
        <v>339</v>
      </c>
      <c r="X2856" t="s">
        <v>340</v>
      </c>
      <c r="Y2856" t="s">
        <v>341</v>
      </c>
      <c r="Z2856" t="s">
        <v>342</v>
      </c>
      <c r="AA2856" t="s">
        <v>343</v>
      </c>
      <c r="AB2856" t="s">
        <v>333</v>
      </c>
      <c r="AC2856">
        <v>4011</v>
      </c>
      <c r="AD2856" t="s">
        <v>39</v>
      </c>
      <c r="AE2856" t="s">
        <v>344</v>
      </c>
      <c r="AF2856" t="b">
        <f t="shared" si="44"/>
        <v>0</v>
      </c>
      <c r="AG2856" t="b">
        <f>IF(Table1[[#This Row],[bank_type]] = "Private Nonprofit", TRUE, FALSE)</f>
        <v>0</v>
      </c>
    </row>
    <row r="2857" spans="1:33" x14ac:dyDescent="0.2">
      <c r="A2857">
        <v>3128</v>
      </c>
      <c r="B2857" t="s">
        <v>10950</v>
      </c>
      <c r="C2857" s="1">
        <v>41654</v>
      </c>
      <c r="D2857" s="1">
        <v>42265</v>
      </c>
      <c r="E2857" t="s">
        <v>10951</v>
      </c>
      <c r="F2857" t="b">
        <v>1</v>
      </c>
      <c r="K2857" t="s">
        <v>76</v>
      </c>
      <c r="L2857" t="s">
        <v>333</v>
      </c>
      <c r="M2857" t="s">
        <v>363</v>
      </c>
      <c r="N2857">
        <v>43.968618999999997</v>
      </c>
      <c r="O2857">
        <v>-69.962074999999999</v>
      </c>
      <c r="P2857" t="s">
        <v>307</v>
      </c>
      <c r="Q2857" t="s">
        <v>28</v>
      </c>
      <c r="R2857" t="s">
        <v>28</v>
      </c>
      <c r="S2857" t="s">
        <v>28</v>
      </c>
      <c r="T2857" t="s">
        <v>28</v>
      </c>
      <c r="U2857" t="s">
        <v>28</v>
      </c>
      <c r="V2857" t="s">
        <v>28</v>
      </c>
      <c r="W2857" t="s">
        <v>1365</v>
      </c>
      <c r="X2857" t="s">
        <v>6938</v>
      </c>
      <c r="Y2857" t="s">
        <v>6939</v>
      </c>
      <c r="Z2857" t="s">
        <v>4438</v>
      </c>
      <c r="AA2857" t="s">
        <v>343</v>
      </c>
      <c r="AB2857" t="s">
        <v>333</v>
      </c>
      <c r="AC2857">
        <v>40111</v>
      </c>
      <c r="AD2857" t="s">
        <v>60</v>
      </c>
      <c r="AE2857" t="s">
        <v>6937</v>
      </c>
      <c r="AF2857" t="b">
        <f t="shared" si="44"/>
        <v>0</v>
      </c>
      <c r="AG2857" t="b">
        <f>IF(Table1[[#This Row],[bank_type]] = "Private Nonprofit", TRUE, FALSE)</f>
        <v>0</v>
      </c>
    </row>
    <row r="2858" spans="1:33" x14ac:dyDescent="0.2">
      <c r="A2858">
        <v>3128</v>
      </c>
      <c r="B2858" t="s">
        <v>10950</v>
      </c>
      <c r="C2858" s="1">
        <v>41654</v>
      </c>
      <c r="D2858" s="1">
        <v>42265</v>
      </c>
      <c r="E2858" t="s">
        <v>10951</v>
      </c>
      <c r="F2858" t="b">
        <v>1</v>
      </c>
      <c r="K2858" t="s">
        <v>76</v>
      </c>
      <c r="L2858" t="s">
        <v>333</v>
      </c>
      <c r="M2858" t="s">
        <v>363</v>
      </c>
      <c r="N2858">
        <v>43.968618999999997</v>
      </c>
      <c r="O2858">
        <v>-69.962074999999999</v>
      </c>
      <c r="P2858" t="s">
        <v>307</v>
      </c>
      <c r="Q2858" t="s">
        <v>28</v>
      </c>
      <c r="R2858" t="s">
        <v>28</v>
      </c>
      <c r="S2858" t="s">
        <v>28</v>
      </c>
      <c r="T2858" t="s">
        <v>28</v>
      </c>
      <c r="U2858" t="s">
        <v>28</v>
      </c>
      <c r="V2858" t="s">
        <v>28</v>
      </c>
      <c r="W2858" t="s">
        <v>339</v>
      </c>
      <c r="X2858" t="s">
        <v>340</v>
      </c>
      <c r="Y2858" t="s">
        <v>341</v>
      </c>
      <c r="Z2858" t="s">
        <v>342</v>
      </c>
      <c r="AA2858" t="s">
        <v>343</v>
      </c>
      <c r="AB2858" t="s">
        <v>333</v>
      </c>
      <c r="AC2858">
        <v>4011</v>
      </c>
      <c r="AD2858" t="s">
        <v>39</v>
      </c>
      <c r="AE2858" t="s">
        <v>344</v>
      </c>
      <c r="AF2858" t="b">
        <f t="shared" si="44"/>
        <v>0</v>
      </c>
      <c r="AG2858" t="b">
        <f>IF(Table1[[#This Row],[bank_type]] = "Private Nonprofit", TRUE, FALSE)</f>
        <v>0</v>
      </c>
    </row>
    <row r="2859" spans="1:33" x14ac:dyDescent="0.2">
      <c r="A2859">
        <v>3126</v>
      </c>
      <c r="B2859" t="s">
        <v>10952</v>
      </c>
      <c r="C2859" s="1">
        <v>41654</v>
      </c>
      <c r="D2859" s="1">
        <v>41654</v>
      </c>
      <c r="E2859" t="s">
        <v>10953</v>
      </c>
      <c r="F2859" t="b">
        <v>1</v>
      </c>
      <c r="G2859" t="s">
        <v>326</v>
      </c>
      <c r="J2859" t="s">
        <v>848</v>
      </c>
      <c r="K2859" t="s">
        <v>24</v>
      </c>
      <c r="L2859" t="s">
        <v>333</v>
      </c>
      <c r="M2859" t="s">
        <v>6674</v>
      </c>
      <c r="N2859">
        <v>43.8280452942682</v>
      </c>
      <c r="O2859">
        <v>-69.889443290124305</v>
      </c>
      <c r="P2859" t="s">
        <v>307</v>
      </c>
      <c r="Q2859" t="s">
        <v>28</v>
      </c>
      <c r="R2859" t="s">
        <v>28</v>
      </c>
      <c r="S2859" t="s">
        <v>28</v>
      </c>
      <c r="T2859" t="s">
        <v>28</v>
      </c>
      <c r="U2859" t="s">
        <v>28</v>
      </c>
      <c r="V2859" t="s">
        <v>28</v>
      </c>
      <c r="W2859" t="s">
        <v>1365</v>
      </c>
      <c r="X2859" t="s">
        <v>6938</v>
      </c>
      <c r="Y2859" t="s">
        <v>6939</v>
      </c>
      <c r="Z2859" t="s">
        <v>4438</v>
      </c>
      <c r="AA2859" t="s">
        <v>343</v>
      </c>
      <c r="AB2859" t="s">
        <v>333</v>
      </c>
      <c r="AC2859">
        <v>40111</v>
      </c>
      <c r="AD2859" t="s">
        <v>60</v>
      </c>
      <c r="AE2859" t="s">
        <v>6937</v>
      </c>
      <c r="AF2859" t="b">
        <f t="shared" si="44"/>
        <v>0</v>
      </c>
      <c r="AG2859" t="b">
        <f>IF(Table1[[#This Row],[bank_type]] = "Private Nonprofit", TRUE, FALSE)</f>
        <v>0</v>
      </c>
    </row>
    <row r="2860" spans="1:33" x14ac:dyDescent="0.2">
      <c r="A2860">
        <v>3126</v>
      </c>
      <c r="B2860" t="s">
        <v>10952</v>
      </c>
      <c r="C2860" s="1">
        <v>41654</v>
      </c>
      <c r="D2860" s="1">
        <v>41654</v>
      </c>
      <c r="E2860" t="s">
        <v>10953</v>
      </c>
      <c r="F2860" t="b">
        <v>1</v>
      </c>
      <c r="G2860" t="s">
        <v>326</v>
      </c>
      <c r="J2860" t="s">
        <v>848</v>
      </c>
      <c r="K2860" t="s">
        <v>24</v>
      </c>
      <c r="L2860" t="s">
        <v>333</v>
      </c>
      <c r="M2860" t="s">
        <v>6674</v>
      </c>
      <c r="N2860">
        <v>43.8280452942682</v>
      </c>
      <c r="O2860">
        <v>-69.889443290124305</v>
      </c>
      <c r="P2860" t="s">
        <v>307</v>
      </c>
      <c r="Q2860" t="s">
        <v>28</v>
      </c>
      <c r="R2860" t="s">
        <v>28</v>
      </c>
      <c r="S2860" t="s">
        <v>28</v>
      </c>
      <c r="T2860" t="s">
        <v>28</v>
      </c>
      <c r="U2860" t="s">
        <v>28</v>
      </c>
      <c r="V2860" t="s">
        <v>28</v>
      </c>
      <c r="W2860" t="s">
        <v>339</v>
      </c>
      <c r="X2860" t="s">
        <v>340</v>
      </c>
      <c r="Y2860" t="s">
        <v>341</v>
      </c>
      <c r="Z2860" t="s">
        <v>342</v>
      </c>
      <c r="AA2860" t="s">
        <v>343</v>
      </c>
      <c r="AB2860" t="s">
        <v>333</v>
      </c>
      <c r="AC2860">
        <v>4011</v>
      </c>
      <c r="AD2860" t="s">
        <v>39</v>
      </c>
      <c r="AE2860" t="s">
        <v>344</v>
      </c>
      <c r="AF2860" t="b">
        <f t="shared" si="44"/>
        <v>0</v>
      </c>
      <c r="AG2860" t="b">
        <f>IF(Table1[[#This Row],[bank_type]] = "Private Nonprofit", TRUE, FALSE)</f>
        <v>0</v>
      </c>
    </row>
    <row r="2861" spans="1:33" x14ac:dyDescent="0.2">
      <c r="A2861">
        <v>3119</v>
      </c>
      <c r="B2861" t="s">
        <v>10954</v>
      </c>
      <c r="C2861" s="1">
        <v>41654</v>
      </c>
      <c r="D2861" s="1">
        <v>43391</v>
      </c>
      <c r="E2861" t="s">
        <v>10955</v>
      </c>
      <c r="F2861" t="b">
        <v>1</v>
      </c>
      <c r="G2861" t="s">
        <v>22</v>
      </c>
      <c r="H2861" t="s">
        <v>2177</v>
      </c>
      <c r="J2861" t="s">
        <v>304</v>
      </c>
      <c r="K2861" t="s">
        <v>362</v>
      </c>
      <c r="L2861" t="s">
        <v>333</v>
      </c>
      <c r="M2861" t="s">
        <v>6877</v>
      </c>
      <c r="N2861">
        <v>44.2349300395272</v>
      </c>
      <c r="O2861">
        <v>-70.562717585531502</v>
      </c>
      <c r="P2861" t="s">
        <v>307</v>
      </c>
      <c r="Q2861" t="s">
        <v>28</v>
      </c>
      <c r="R2861" t="s">
        <v>28</v>
      </c>
      <c r="S2861" t="s">
        <v>28</v>
      </c>
      <c r="T2861" t="s">
        <v>28</v>
      </c>
      <c r="U2861" t="s">
        <v>28</v>
      </c>
      <c r="V2861" t="s">
        <v>28</v>
      </c>
      <c r="W2861" t="s">
        <v>1365</v>
      </c>
      <c r="X2861" t="s">
        <v>6938</v>
      </c>
      <c r="Y2861" t="s">
        <v>6939</v>
      </c>
      <c r="Z2861" t="s">
        <v>4438</v>
      </c>
      <c r="AA2861" t="s">
        <v>343</v>
      </c>
      <c r="AB2861" t="s">
        <v>333</v>
      </c>
      <c r="AC2861">
        <v>40111</v>
      </c>
      <c r="AD2861" t="s">
        <v>60</v>
      </c>
      <c r="AE2861" t="s">
        <v>6937</v>
      </c>
      <c r="AF2861" t="b">
        <f t="shared" si="44"/>
        <v>0</v>
      </c>
      <c r="AG2861" t="b">
        <f>IF(Table1[[#This Row],[bank_type]] = "Private Nonprofit", TRUE, FALSE)</f>
        <v>0</v>
      </c>
    </row>
    <row r="2862" spans="1:33" x14ac:dyDescent="0.2">
      <c r="A2862">
        <v>3119</v>
      </c>
      <c r="B2862" t="s">
        <v>10954</v>
      </c>
      <c r="C2862" s="1">
        <v>41654</v>
      </c>
      <c r="D2862" s="1">
        <v>43391</v>
      </c>
      <c r="E2862" t="s">
        <v>10955</v>
      </c>
      <c r="F2862" t="b">
        <v>1</v>
      </c>
      <c r="G2862" t="s">
        <v>22</v>
      </c>
      <c r="H2862" t="s">
        <v>2177</v>
      </c>
      <c r="J2862" t="s">
        <v>304</v>
      </c>
      <c r="K2862" t="s">
        <v>362</v>
      </c>
      <c r="L2862" t="s">
        <v>333</v>
      </c>
      <c r="M2862" t="s">
        <v>6877</v>
      </c>
      <c r="N2862">
        <v>44.2349300395272</v>
      </c>
      <c r="O2862">
        <v>-70.562717585531502</v>
      </c>
      <c r="P2862" t="s">
        <v>307</v>
      </c>
      <c r="Q2862" t="s">
        <v>28</v>
      </c>
      <c r="R2862" t="s">
        <v>28</v>
      </c>
      <c r="S2862" t="s">
        <v>28</v>
      </c>
      <c r="T2862" t="s">
        <v>28</v>
      </c>
      <c r="U2862" t="s">
        <v>28</v>
      </c>
      <c r="V2862" t="s">
        <v>28</v>
      </c>
      <c r="W2862" t="s">
        <v>339</v>
      </c>
      <c r="X2862" t="s">
        <v>340</v>
      </c>
      <c r="Y2862" t="s">
        <v>341</v>
      </c>
      <c r="Z2862" t="s">
        <v>342</v>
      </c>
      <c r="AA2862" t="s">
        <v>343</v>
      </c>
      <c r="AB2862" t="s">
        <v>333</v>
      </c>
      <c r="AC2862">
        <v>4011</v>
      </c>
      <c r="AD2862" t="s">
        <v>39</v>
      </c>
      <c r="AE2862" t="s">
        <v>344</v>
      </c>
      <c r="AF2862" t="b">
        <f t="shared" si="44"/>
        <v>0</v>
      </c>
      <c r="AG2862" t="b">
        <f>IF(Table1[[#This Row],[bank_type]] = "Private Nonprofit", TRUE, FALSE)</f>
        <v>0</v>
      </c>
    </row>
    <row r="2863" spans="1:33" x14ac:dyDescent="0.2">
      <c r="A2863">
        <v>3129</v>
      </c>
      <c r="B2863" t="s">
        <v>10956</v>
      </c>
      <c r="C2863" s="1">
        <v>41654</v>
      </c>
      <c r="D2863" s="1">
        <v>41654</v>
      </c>
      <c r="E2863" t="s">
        <v>10957</v>
      </c>
      <c r="F2863" t="b">
        <v>1</v>
      </c>
      <c r="G2863" t="s">
        <v>326</v>
      </c>
      <c r="H2863" t="s">
        <v>1518</v>
      </c>
      <c r="J2863" t="s">
        <v>469</v>
      </c>
      <c r="K2863" t="s">
        <v>24</v>
      </c>
      <c r="L2863" t="s">
        <v>333</v>
      </c>
      <c r="M2863" t="s">
        <v>6674</v>
      </c>
      <c r="N2863">
        <v>43.901173133474501</v>
      </c>
      <c r="O2863">
        <v>-70.6730810982951</v>
      </c>
      <c r="P2863" t="s">
        <v>307</v>
      </c>
      <c r="Q2863" t="s">
        <v>28</v>
      </c>
      <c r="R2863" t="s">
        <v>28</v>
      </c>
      <c r="S2863" t="s">
        <v>28</v>
      </c>
      <c r="T2863" t="s">
        <v>28</v>
      </c>
      <c r="U2863" t="s">
        <v>28</v>
      </c>
      <c r="V2863" t="s">
        <v>28</v>
      </c>
      <c r="W2863" t="s">
        <v>1365</v>
      </c>
      <c r="X2863" t="s">
        <v>6938</v>
      </c>
      <c r="Y2863" t="s">
        <v>6939</v>
      </c>
      <c r="Z2863" t="s">
        <v>4438</v>
      </c>
      <c r="AA2863" t="s">
        <v>343</v>
      </c>
      <c r="AB2863" t="s">
        <v>333</v>
      </c>
      <c r="AC2863">
        <v>40111</v>
      </c>
      <c r="AD2863" t="s">
        <v>60</v>
      </c>
      <c r="AE2863" t="s">
        <v>6937</v>
      </c>
      <c r="AF2863" t="b">
        <f t="shared" si="44"/>
        <v>0</v>
      </c>
      <c r="AG2863" t="b">
        <f>IF(Table1[[#This Row],[bank_type]] = "Private Nonprofit", TRUE, FALSE)</f>
        <v>0</v>
      </c>
    </row>
    <row r="2864" spans="1:33" x14ac:dyDescent="0.2">
      <c r="A2864">
        <v>3129</v>
      </c>
      <c r="B2864" t="s">
        <v>10956</v>
      </c>
      <c r="C2864" s="1">
        <v>41654</v>
      </c>
      <c r="D2864" s="1">
        <v>41654</v>
      </c>
      <c r="E2864" t="s">
        <v>10957</v>
      </c>
      <c r="F2864" t="b">
        <v>1</v>
      </c>
      <c r="G2864" t="s">
        <v>326</v>
      </c>
      <c r="H2864" t="s">
        <v>1518</v>
      </c>
      <c r="J2864" t="s">
        <v>469</v>
      </c>
      <c r="K2864" t="s">
        <v>24</v>
      </c>
      <c r="L2864" t="s">
        <v>333</v>
      </c>
      <c r="M2864" t="s">
        <v>6674</v>
      </c>
      <c r="N2864">
        <v>43.901173133474501</v>
      </c>
      <c r="O2864">
        <v>-70.6730810982951</v>
      </c>
      <c r="P2864" t="s">
        <v>307</v>
      </c>
      <c r="Q2864" t="s">
        <v>28</v>
      </c>
      <c r="R2864" t="s">
        <v>28</v>
      </c>
      <c r="S2864" t="s">
        <v>28</v>
      </c>
      <c r="T2864" t="s">
        <v>28</v>
      </c>
      <c r="U2864" t="s">
        <v>28</v>
      </c>
      <c r="V2864" t="s">
        <v>28</v>
      </c>
      <c r="W2864" t="s">
        <v>339</v>
      </c>
      <c r="X2864" t="s">
        <v>340</v>
      </c>
      <c r="Y2864" t="s">
        <v>341</v>
      </c>
      <c r="Z2864" t="s">
        <v>342</v>
      </c>
      <c r="AA2864" t="s">
        <v>343</v>
      </c>
      <c r="AB2864" t="s">
        <v>333</v>
      </c>
      <c r="AC2864">
        <v>4011</v>
      </c>
      <c r="AD2864" t="s">
        <v>39</v>
      </c>
      <c r="AE2864" t="s">
        <v>344</v>
      </c>
      <c r="AF2864" t="b">
        <f t="shared" si="44"/>
        <v>0</v>
      </c>
      <c r="AG2864" t="b">
        <f>IF(Table1[[#This Row],[bank_type]] = "Private Nonprofit", TRUE, FALSE)</f>
        <v>0</v>
      </c>
    </row>
    <row r="2865" spans="1:33" x14ac:dyDescent="0.2">
      <c r="A2865">
        <v>3130</v>
      </c>
      <c r="B2865" t="s">
        <v>10958</v>
      </c>
      <c r="C2865" s="1">
        <v>41654</v>
      </c>
      <c r="D2865" s="1">
        <v>41654</v>
      </c>
      <c r="E2865" t="s">
        <v>10959</v>
      </c>
      <c r="F2865" t="b">
        <v>1</v>
      </c>
      <c r="G2865" t="s">
        <v>326</v>
      </c>
      <c r="H2865" t="s">
        <v>1518</v>
      </c>
      <c r="J2865" t="s">
        <v>1192</v>
      </c>
      <c r="K2865" t="s">
        <v>24</v>
      </c>
      <c r="L2865" t="s">
        <v>333</v>
      </c>
      <c r="M2865" t="s">
        <v>6693</v>
      </c>
      <c r="N2865">
        <v>43.317119711658897</v>
      </c>
      <c r="O2865">
        <v>-70.907100912868799</v>
      </c>
      <c r="P2865" t="s">
        <v>307</v>
      </c>
      <c r="Q2865" t="s">
        <v>28</v>
      </c>
      <c r="R2865" t="s">
        <v>28</v>
      </c>
      <c r="S2865" t="s">
        <v>28</v>
      </c>
      <c r="T2865" t="s">
        <v>28</v>
      </c>
      <c r="U2865" t="s">
        <v>28</v>
      </c>
      <c r="V2865" t="s">
        <v>28</v>
      </c>
      <c r="W2865" t="s">
        <v>1365</v>
      </c>
      <c r="X2865" t="s">
        <v>6938</v>
      </c>
      <c r="Y2865" t="s">
        <v>6939</v>
      </c>
      <c r="Z2865" t="s">
        <v>4438</v>
      </c>
      <c r="AA2865" t="s">
        <v>343</v>
      </c>
      <c r="AB2865" t="s">
        <v>333</v>
      </c>
      <c r="AC2865">
        <v>40111</v>
      </c>
      <c r="AD2865" t="s">
        <v>60</v>
      </c>
      <c r="AE2865" t="s">
        <v>6937</v>
      </c>
      <c r="AF2865" t="b">
        <f t="shared" si="44"/>
        <v>0</v>
      </c>
      <c r="AG2865" t="b">
        <f>IF(Table1[[#This Row],[bank_type]] = "Private Nonprofit", TRUE, FALSE)</f>
        <v>0</v>
      </c>
    </row>
    <row r="2866" spans="1:33" x14ac:dyDescent="0.2">
      <c r="A2866">
        <v>3130</v>
      </c>
      <c r="B2866" t="s">
        <v>10958</v>
      </c>
      <c r="C2866" s="1">
        <v>41654</v>
      </c>
      <c r="D2866" s="1">
        <v>41654</v>
      </c>
      <c r="E2866" t="s">
        <v>10959</v>
      </c>
      <c r="F2866" t="b">
        <v>1</v>
      </c>
      <c r="G2866" t="s">
        <v>326</v>
      </c>
      <c r="H2866" t="s">
        <v>1518</v>
      </c>
      <c r="J2866" t="s">
        <v>1192</v>
      </c>
      <c r="K2866" t="s">
        <v>24</v>
      </c>
      <c r="L2866" t="s">
        <v>333</v>
      </c>
      <c r="M2866" t="s">
        <v>6693</v>
      </c>
      <c r="N2866">
        <v>43.317119711658897</v>
      </c>
      <c r="O2866">
        <v>-70.907100912868799</v>
      </c>
      <c r="P2866" t="s">
        <v>307</v>
      </c>
      <c r="Q2866" t="s">
        <v>28</v>
      </c>
      <c r="R2866" t="s">
        <v>28</v>
      </c>
      <c r="S2866" t="s">
        <v>28</v>
      </c>
      <c r="T2866" t="s">
        <v>28</v>
      </c>
      <c r="U2866" t="s">
        <v>28</v>
      </c>
      <c r="V2866" t="s">
        <v>28</v>
      </c>
      <c r="W2866" t="s">
        <v>339</v>
      </c>
      <c r="X2866" t="s">
        <v>340</v>
      </c>
      <c r="Y2866" t="s">
        <v>341</v>
      </c>
      <c r="Z2866" t="s">
        <v>342</v>
      </c>
      <c r="AA2866" t="s">
        <v>343</v>
      </c>
      <c r="AB2866" t="s">
        <v>333</v>
      </c>
      <c r="AC2866">
        <v>4011</v>
      </c>
      <c r="AD2866" t="s">
        <v>39</v>
      </c>
      <c r="AE2866" t="s">
        <v>344</v>
      </c>
      <c r="AF2866" t="b">
        <f t="shared" si="44"/>
        <v>0</v>
      </c>
      <c r="AG2866" t="b">
        <f>IF(Table1[[#This Row],[bank_type]] = "Private Nonprofit", TRUE, FALSE)</f>
        <v>0</v>
      </c>
    </row>
    <row r="2867" spans="1:33" x14ac:dyDescent="0.2">
      <c r="A2867">
        <v>3335</v>
      </c>
      <c r="B2867" t="s">
        <v>10960</v>
      </c>
      <c r="C2867" s="1">
        <v>41984</v>
      </c>
      <c r="D2867" s="1">
        <v>41984</v>
      </c>
      <c r="E2867" t="s">
        <v>10961</v>
      </c>
      <c r="F2867" t="b">
        <v>1</v>
      </c>
      <c r="G2867" t="s">
        <v>67</v>
      </c>
      <c r="H2867" t="s">
        <v>2783</v>
      </c>
      <c r="J2867" t="s">
        <v>68</v>
      </c>
      <c r="K2867" t="s">
        <v>24</v>
      </c>
      <c r="L2867" t="s">
        <v>305</v>
      </c>
      <c r="M2867" t="s">
        <v>6711</v>
      </c>
      <c r="N2867">
        <v>42.824043000000003</v>
      </c>
      <c r="O2867">
        <v>-72.265598999999995</v>
      </c>
      <c r="P2867" t="s">
        <v>307</v>
      </c>
      <c r="Q2867" t="s">
        <v>308</v>
      </c>
      <c r="R2867" t="s">
        <v>309</v>
      </c>
      <c r="S2867" t="s">
        <v>310</v>
      </c>
      <c r="T2867" t="s">
        <v>305</v>
      </c>
      <c r="U2867">
        <v>3302</v>
      </c>
      <c r="V2867" t="s">
        <v>28</v>
      </c>
      <c r="W2867" t="s">
        <v>311</v>
      </c>
      <c r="X2867" t="s">
        <v>312</v>
      </c>
      <c r="Y2867" t="s">
        <v>313</v>
      </c>
      <c r="Z2867" t="s">
        <v>314</v>
      </c>
      <c r="AA2867" t="s">
        <v>310</v>
      </c>
      <c r="AB2867" t="s">
        <v>305</v>
      </c>
      <c r="AC2867">
        <v>3302</v>
      </c>
      <c r="AD2867" t="s">
        <v>34</v>
      </c>
      <c r="AE2867" t="s">
        <v>309</v>
      </c>
      <c r="AF2867" t="b">
        <f t="shared" si="44"/>
        <v>0</v>
      </c>
      <c r="AG2867" t="b">
        <f>IF(Table1[[#This Row],[bank_type]] = "Private Nonprofit", TRUE, FALSE)</f>
        <v>0</v>
      </c>
    </row>
    <row r="2868" spans="1:33" x14ac:dyDescent="0.2">
      <c r="A2868">
        <v>3335</v>
      </c>
      <c r="B2868" t="s">
        <v>10960</v>
      </c>
      <c r="C2868" s="1">
        <v>41984</v>
      </c>
      <c r="D2868" s="1">
        <v>41984</v>
      </c>
      <c r="E2868" t="s">
        <v>10961</v>
      </c>
      <c r="F2868" t="b">
        <v>1</v>
      </c>
      <c r="G2868" t="s">
        <v>67</v>
      </c>
      <c r="H2868" t="s">
        <v>2783</v>
      </c>
      <c r="J2868" t="s">
        <v>68</v>
      </c>
      <c r="K2868" t="s">
        <v>24</v>
      </c>
      <c r="L2868" t="s">
        <v>305</v>
      </c>
      <c r="M2868" t="s">
        <v>6711</v>
      </c>
      <c r="N2868">
        <v>42.824043000000003</v>
      </c>
      <c r="O2868">
        <v>-72.265598999999995</v>
      </c>
      <c r="P2868" t="s">
        <v>307</v>
      </c>
      <c r="Q2868" t="s">
        <v>308</v>
      </c>
      <c r="R2868" t="s">
        <v>309</v>
      </c>
      <c r="S2868" t="s">
        <v>310</v>
      </c>
      <c r="T2868" t="s">
        <v>305</v>
      </c>
      <c r="U2868">
        <v>3302</v>
      </c>
      <c r="V2868" t="s">
        <v>28</v>
      </c>
      <c r="W2868" t="s">
        <v>315</v>
      </c>
      <c r="X2868" t="s">
        <v>316</v>
      </c>
      <c r="Y2868" t="s">
        <v>317</v>
      </c>
      <c r="Z2868" t="s">
        <v>28</v>
      </c>
      <c r="AA2868" t="s">
        <v>28</v>
      </c>
      <c r="AB2868" t="s">
        <v>28</v>
      </c>
      <c r="AC2868" t="s">
        <v>28</v>
      </c>
      <c r="AD2868" t="s">
        <v>39</v>
      </c>
      <c r="AE2868" t="s">
        <v>28</v>
      </c>
      <c r="AF2868" t="b">
        <f t="shared" si="44"/>
        <v>0</v>
      </c>
      <c r="AG2868" t="b">
        <f>IF(Table1[[#This Row],[bank_type]] = "Private Nonprofit", TRUE, FALSE)</f>
        <v>0</v>
      </c>
    </row>
    <row r="2869" spans="1:33" x14ac:dyDescent="0.2">
      <c r="A2869">
        <v>3336</v>
      </c>
      <c r="B2869" t="s">
        <v>10962</v>
      </c>
      <c r="C2869" s="1">
        <v>41984</v>
      </c>
      <c r="D2869" s="1">
        <v>41984</v>
      </c>
      <c r="E2869" t="s">
        <v>10963</v>
      </c>
      <c r="F2869" t="b">
        <v>1</v>
      </c>
      <c r="G2869" t="s">
        <v>22</v>
      </c>
      <c r="H2869" t="s">
        <v>1147</v>
      </c>
      <c r="J2869" t="s">
        <v>6692</v>
      </c>
      <c r="K2869" t="s">
        <v>24</v>
      </c>
      <c r="L2869" t="s">
        <v>305</v>
      </c>
      <c r="M2869" t="s">
        <v>6711</v>
      </c>
      <c r="N2869">
        <v>42.910235</v>
      </c>
      <c r="O2869">
        <v>-72.335185999999993</v>
      </c>
      <c r="P2869" t="s">
        <v>307</v>
      </c>
      <c r="Q2869" t="s">
        <v>28</v>
      </c>
      <c r="R2869" t="s">
        <v>28</v>
      </c>
      <c r="S2869" t="s">
        <v>28</v>
      </c>
      <c r="T2869" t="s">
        <v>28</v>
      </c>
      <c r="U2869" t="s">
        <v>28</v>
      </c>
      <c r="V2869" t="s">
        <v>28</v>
      </c>
      <c r="W2869" t="s">
        <v>315</v>
      </c>
      <c r="X2869" t="s">
        <v>316</v>
      </c>
      <c r="Y2869" t="s">
        <v>317</v>
      </c>
      <c r="Z2869" t="s">
        <v>28</v>
      </c>
      <c r="AA2869" t="s">
        <v>28</v>
      </c>
      <c r="AB2869" t="s">
        <v>28</v>
      </c>
      <c r="AC2869" t="s">
        <v>28</v>
      </c>
      <c r="AD2869" t="s">
        <v>39</v>
      </c>
      <c r="AE2869" t="s">
        <v>28</v>
      </c>
      <c r="AF2869" t="b">
        <f t="shared" si="44"/>
        <v>0</v>
      </c>
      <c r="AG2869" t="b">
        <f>IF(Table1[[#This Row],[bank_type]] = "Private Nonprofit", TRUE, FALSE)</f>
        <v>0</v>
      </c>
    </row>
    <row r="2870" spans="1:33" x14ac:dyDescent="0.2">
      <c r="A2870">
        <v>3333</v>
      </c>
      <c r="B2870" t="s">
        <v>10964</v>
      </c>
      <c r="C2870" s="1">
        <v>41984</v>
      </c>
      <c r="D2870" s="1">
        <v>41984</v>
      </c>
      <c r="E2870" t="s">
        <v>10965</v>
      </c>
      <c r="F2870" t="b">
        <v>1</v>
      </c>
      <c r="G2870" t="s">
        <v>326</v>
      </c>
      <c r="H2870" t="s">
        <v>10966</v>
      </c>
      <c r="J2870" t="s">
        <v>1192</v>
      </c>
      <c r="K2870" t="s">
        <v>24</v>
      </c>
      <c r="L2870" t="s">
        <v>305</v>
      </c>
      <c r="M2870" t="s">
        <v>6717</v>
      </c>
      <c r="N2870">
        <v>43.466671586430898</v>
      </c>
      <c r="O2870">
        <v>-71.323281739471895</v>
      </c>
      <c r="P2870" t="s">
        <v>307</v>
      </c>
      <c r="Q2870" t="s">
        <v>308</v>
      </c>
      <c r="R2870" t="s">
        <v>309</v>
      </c>
      <c r="S2870" t="s">
        <v>310</v>
      </c>
      <c r="T2870" t="s">
        <v>305</v>
      </c>
      <c r="U2870">
        <v>3302</v>
      </c>
      <c r="V2870" t="s">
        <v>28</v>
      </c>
      <c r="W2870" t="s">
        <v>311</v>
      </c>
      <c r="X2870" t="s">
        <v>312</v>
      </c>
      <c r="Y2870" t="s">
        <v>313</v>
      </c>
      <c r="Z2870" t="s">
        <v>314</v>
      </c>
      <c r="AA2870" t="s">
        <v>310</v>
      </c>
      <c r="AB2870" t="s">
        <v>305</v>
      </c>
      <c r="AC2870">
        <v>3302</v>
      </c>
      <c r="AD2870" t="s">
        <v>34</v>
      </c>
      <c r="AE2870" t="s">
        <v>309</v>
      </c>
      <c r="AF2870" t="b">
        <f t="shared" si="44"/>
        <v>0</v>
      </c>
      <c r="AG2870" t="b">
        <f>IF(Table1[[#This Row],[bank_type]] = "Private Nonprofit", TRUE, FALSE)</f>
        <v>0</v>
      </c>
    </row>
    <row r="2871" spans="1:33" x14ac:dyDescent="0.2">
      <c r="A2871">
        <v>3333</v>
      </c>
      <c r="B2871" t="s">
        <v>10964</v>
      </c>
      <c r="C2871" s="1">
        <v>41984</v>
      </c>
      <c r="D2871" s="1">
        <v>41984</v>
      </c>
      <c r="E2871" t="s">
        <v>10965</v>
      </c>
      <c r="F2871" t="b">
        <v>1</v>
      </c>
      <c r="G2871" t="s">
        <v>326</v>
      </c>
      <c r="H2871" t="s">
        <v>10966</v>
      </c>
      <c r="J2871" t="s">
        <v>1192</v>
      </c>
      <c r="K2871" t="s">
        <v>24</v>
      </c>
      <c r="L2871" t="s">
        <v>305</v>
      </c>
      <c r="M2871" t="s">
        <v>6717</v>
      </c>
      <c r="N2871">
        <v>43.466671586430898</v>
      </c>
      <c r="O2871">
        <v>-71.323281739471895</v>
      </c>
      <c r="P2871" t="s">
        <v>307</v>
      </c>
      <c r="Q2871" t="s">
        <v>308</v>
      </c>
      <c r="R2871" t="s">
        <v>309</v>
      </c>
      <c r="S2871" t="s">
        <v>310</v>
      </c>
      <c r="T2871" t="s">
        <v>305</v>
      </c>
      <c r="U2871">
        <v>3302</v>
      </c>
      <c r="V2871" t="s">
        <v>28</v>
      </c>
      <c r="W2871" t="s">
        <v>315</v>
      </c>
      <c r="X2871" t="s">
        <v>316</v>
      </c>
      <c r="Y2871" t="s">
        <v>317</v>
      </c>
      <c r="Z2871" t="s">
        <v>28</v>
      </c>
      <c r="AA2871" t="s">
        <v>28</v>
      </c>
      <c r="AB2871" t="s">
        <v>28</v>
      </c>
      <c r="AC2871" t="s">
        <v>28</v>
      </c>
      <c r="AD2871" t="s">
        <v>39</v>
      </c>
      <c r="AE2871" t="s">
        <v>28</v>
      </c>
      <c r="AF2871" t="b">
        <f t="shared" si="44"/>
        <v>0</v>
      </c>
      <c r="AG2871" t="b">
        <f>IF(Table1[[#This Row],[bank_type]] = "Private Nonprofit", TRUE, FALSE)</f>
        <v>0</v>
      </c>
    </row>
    <row r="2872" spans="1:33" x14ac:dyDescent="0.2">
      <c r="A2872">
        <v>3332</v>
      </c>
      <c r="B2872" t="s">
        <v>10967</v>
      </c>
      <c r="C2872" s="1">
        <v>41984</v>
      </c>
      <c r="D2872" s="1">
        <v>41984</v>
      </c>
      <c r="E2872" t="s">
        <v>10968</v>
      </c>
      <c r="F2872" t="b">
        <v>1</v>
      </c>
      <c r="G2872" t="s">
        <v>326</v>
      </c>
      <c r="H2872" t="s">
        <v>53</v>
      </c>
      <c r="J2872" t="s">
        <v>1192</v>
      </c>
      <c r="K2872" t="s">
        <v>24</v>
      </c>
      <c r="L2872" t="s">
        <v>305</v>
      </c>
      <c r="M2872" t="s">
        <v>321</v>
      </c>
      <c r="N2872">
        <v>43.100204621430699</v>
      </c>
      <c r="O2872">
        <v>-71.410974726452594</v>
      </c>
      <c r="P2872" t="s">
        <v>307</v>
      </c>
      <c r="Q2872" t="s">
        <v>308</v>
      </c>
      <c r="R2872" t="s">
        <v>309</v>
      </c>
      <c r="S2872" t="s">
        <v>310</v>
      </c>
      <c r="T2872" t="s">
        <v>305</v>
      </c>
      <c r="U2872">
        <v>3302</v>
      </c>
      <c r="V2872" t="s">
        <v>28</v>
      </c>
      <c r="W2872" t="s">
        <v>311</v>
      </c>
      <c r="X2872" t="s">
        <v>312</v>
      </c>
      <c r="Y2872" t="s">
        <v>313</v>
      </c>
      <c r="Z2872" t="s">
        <v>314</v>
      </c>
      <c r="AA2872" t="s">
        <v>310</v>
      </c>
      <c r="AB2872" t="s">
        <v>305</v>
      </c>
      <c r="AC2872">
        <v>3302</v>
      </c>
      <c r="AD2872" t="s">
        <v>34</v>
      </c>
      <c r="AE2872" t="s">
        <v>309</v>
      </c>
      <c r="AF2872" t="b">
        <f t="shared" si="44"/>
        <v>0</v>
      </c>
      <c r="AG2872" t="b">
        <f>IF(Table1[[#This Row],[bank_type]] = "Private Nonprofit", TRUE, FALSE)</f>
        <v>0</v>
      </c>
    </row>
    <row r="2873" spans="1:33" x14ac:dyDescent="0.2">
      <c r="A2873">
        <v>3332</v>
      </c>
      <c r="B2873" t="s">
        <v>10967</v>
      </c>
      <c r="C2873" s="1">
        <v>41984</v>
      </c>
      <c r="D2873" s="1">
        <v>41984</v>
      </c>
      <c r="E2873" t="s">
        <v>10968</v>
      </c>
      <c r="F2873" t="b">
        <v>1</v>
      </c>
      <c r="G2873" t="s">
        <v>326</v>
      </c>
      <c r="H2873" t="s">
        <v>53</v>
      </c>
      <c r="J2873" t="s">
        <v>1192</v>
      </c>
      <c r="K2873" t="s">
        <v>24</v>
      </c>
      <c r="L2873" t="s">
        <v>305</v>
      </c>
      <c r="M2873" t="s">
        <v>321</v>
      </c>
      <c r="N2873">
        <v>43.100204621430699</v>
      </c>
      <c r="O2873">
        <v>-71.410974726452594</v>
      </c>
      <c r="P2873" t="s">
        <v>307</v>
      </c>
      <c r="Q2873" t="s">
        <v>308</v>
      </c>
      <c r="R2873" t="s">
        <v>309</v>
      </c>
      <c r="S2873" t="s">
        <v>310</v>
      </c>
      <c r="T2873" t="s">
        <v>305</v>
      </c>
      <c r="U2873">
        <v>3302</v>
      </c>
      <c r="V2873" t="s">
        <v>28</v>
      </c>
      <c r="W2873" t="s">
        <v>315</v>
      </c>
      <c r="X2873" t="s">
        <v>316</v>
      </c>
      <c r="Y2873" t="s">
        <v>317</v>
      </c>
      <c r="Z2873" t="s">
        <v>28</v>
      </c>
      <c r="AA2873" t="s">
        <v>28</v>
      </c>
      <c r="AB2873" t="s">
        <v>28</v>
      </c>
      <c r="AC2873" t="s">
        <v>28</v>
      </c>
      <c r="AD2873" t="s">
        <v>39</v>
      </c>
      <c r="AE2873" t="s">
        <v>28</v>
      </c>
      <c r="AF2873" t="b">
        <f t="shared" si="44"/>
        <v>0</v>
      </c>
      <c r="AG2873" t="b">
        <f>IF(Table1[[#This Row],[bank_type]] = "Private Nonprofit", TRUE, FALSE)</f>
        <v>0</v>
      </c>
    </row>
    <row r="2874" spans="1:33" x14ac:dyDescent="0.2">
      <c r="A2874">
        <v>3334</v>
      </c>
      <c r="B2874" t="s">
        <v>10969</v>
      </c>
      <c r="C2874" s="1">
        <v>41984</v>
      </c>
      <c r="D2874" s="1">
        <v>41984</v>
      </c>
      <c r="E2874" t="s">
        <v>10970</v>
      </c>
      <c r="F2874" t="b">
        <v>1</v>
      </c>
      <c r="G2874" t="s">
        <v>22</v>
      </c>
      <c r="H2874" t="s">
        <v>1518</v>
      </c>
      <c r="J2874" t="s">
        <v>1192</v>
      </c>
      <c r="K2874" t="s">
        <v>24</v>
      </c>
      <c r="L2874" t="s">
        <v>305</v>
      </c>
      <c r="M2874" t="s">
        <v>328</v>
      </c>
      <c r="N2874">
        <v>43.040603359429703</v>
      </c>
      <c r="O2874">
        <v>-71.609380395783205</v>
      </c>
      <c r="P2874" t="s">
        <v>307</v>
      </c>
      <c r="Q2874" t="s">
        <v>308</v>
      </c>
      <c r="R2874" t="s">
        <v>309</v>
      </c>
      <c r="S2874" t="s">
        <v>310</v>
      </c>
      <c r="T2874" t="s">
        <v>305</v>
      </c>
      <c r="U2874">
        <v>3302</v>
      </c>
      <c r="V2874" t="s">
        <v>28</v>
      </c>
      <c r="W2874" t="s">
        <v>311</v>
      </c>
      <c r="X2874" t="s">
        <v>312</v>
      </c>
      <c r="Y2874" t="s">
        <v>313</v>
      </c>
      <c r="Z2874" t="s">
        <v>314</v>
      </c>
      <c r="AA2874" t="s">
        <v>310</v>
      </c>
      <c r="AB2874" t="s">
        <v>305</v>
      </c>
      <c r="AC2874">
        <v>3302</v>
      </c>
      <c r="AD2874" t="s">
        <v>34</v>
      </c>
      <c r="AE2874" t="s">
        <v>309</v>
      </c>
      <c r="AF2874" t="b">
        <f t="shared" si="44"/>
        <v>0</v>
      </c>
      <c r="AG2874" t="b">
        <f>IF(Table1[[#This Row],[bank_type]] = "Private Nonprofit", TRUE, FALSE)</f>
        <v>0</v>
      </c>
    </row>
    <row r="2875" spans="1:33" x14ac:dyDescent="0.2">
      <c r="A2875">
        <v>3334</v>
      </c>
      <c r="B2875" t="s">
        <v>10969</v>
      </c>
      <c r="C2875" s="1">
        <v>41984</v>
      </c>
      <c r="D2875" s="1">
        <v>41984</v>
      </c>
      <c r="E2875" t="s">
        <v>10970</v>
      </c>
      <c r="F2875" t="b">
        <v>1</v>
      </c>
      <c r="G2875" t="s">
        <v>22</v>
      </c>
      <c r="H2875" t="s">
        <v>1518</v>
      </c>
      <c r="J2875" t="s">
        <v>1192</v>
      </c>
      <c r="K2875" t="s">
        <v>24</v>
      </c>
      <c r="L2875" t="s">
        <v>305</v>
      </c>
      <c r="M2875" t="s">
        <v>328</v>
      </c>
      <c r="N2875">
        <v>43.040603359429703</v>
      </c>
      <c r="O2875">
        <v>-71.609380395783205</v>
      </c>
      <c r="P2875" t="s">
        <v>307</v>
      </c>
      <c r="Q2875" t="s">
        <v>308</v>
      </c>
      <c r="R2875" t="s">
        <v>309</v>
      </c>
      <c r="S2875" t="s">
        <v>310</v>
      </c>
      <c r="T2875" t="s">
        <v>305</v>
      </c>
      <c r="U2875">
        <v>3302</v>
      </c>
      <c r="V2875" t="s">
        <v>28</v>
      </c>
      <c r="W2875" t="s">
        <v>315</v>
      </c>
      <c r="X2875" t="s">
        <v>316</v>
      </c>
      <c r="Y2875" t="s">
        <v>317</v>
      </c>
      <c r="Z2875" t="s">
        <v>28</v>
      </c>
      <c r="AA2875" t="s">
        <v>28</v>
      </c>
      <c r="AB2875" t="s">
        <v>28</v>
      </c>
      <c r="AC2875" t="s">
        <v>28</v>
      </c>
      <c r="AD2875" t="s">
        <v>39</v>
      </c>
      <c r="AE2875" t="s">
        <v>28</v>
      </c>
      <c r="AF2875" t="b">
        <f t="shared" si="44"/>
        <v>0</v>
      </c>
      <c r="AG2875" t="b">
        <f>IF(Table1[[#This Row],[bank_type]] = "Private Nonprofit", TRUE, FALSE)</f>
        <v>0</v>
      </c>
    </row>
    <row r="2876" spans="1:33" x14ac:dyDescent="0.2">
      <c r="A2876">
        <v>3327</v>
      </c>
      <c r="B2876" t="s">
        <v>10971</v>
      </c>
      <c r="C2876" s="1">
        <v>41984</v>
      </c>
      <c r="D2876" s="1">
        <v>41984</v>
      </c>
      <c r="E2876" t="s">
        <v>10972</v>
      </c>
      <c r="F2876" t="b">
        <v>1</v>
      </c>
      <c r="G2876" t="s">
        <v>22</v>
      </c>
      <c r="H2876" t="s">
        <v>2177</v>
      </c>
      <c r="J2876" t="s">
        <v>1192</v>
      </c>
      <c r="K2876" t="s">
        <v>24</v>
      </c>
      <c r="L2876" t="s">
        <v>305</v>
      </c>
      <c r="M2876" t="s">
        <v>6717</v>
      </c>
      <c r="N2876">
        <v>43.614438</v>
      </c>
      <c r="O2876">
        <v>-71.551486999999995</v>
      </c>
      <c r="P2876" t="s">
        <v>307</v>
      </c>
      <c r="Q2876" t="s">
        <v>308</v>
      </c>
      <c r="R2876" t="s">
        <v>309</v>
      </c>
      <c r="S2876" t="s">
        <v>310</v>
      </c>
      <c r="T2876" t="s">
        <v>305</v>
      </c>
      <c r="U2876">
        <v>3302</v>
      </c>
      <c r="V2876" t="s">
        <v>28</v>
      </c>
      <c r="W2876" t="s">
        <v>311</v>
      </c>
      <c r="X2876" t="s">
        <v>312</v>
      </c>
      <c r="Y2876" t="s">
        <v>313</v>
      </c>
      <c r="Z2876" t="s">
        <v>314</v>
      </c>
      <c r="AA2876" t="s">
        <v>310</v>
      </c>
      <c r="AB2876" t="s">
        <v>305</v>
      </c>
      <c r="AC2876">
        <v>3302</v>
      </c>
      <c r="AD2876" t="s">
        <v>60</v>
      </c>
      <c r="AE2876" t="s">
        <v>309</v>
      </c>
      <c r="AF2876" t="b">
        <f t="shared" si="44"/>
        <v>0</v>
      </c>
      <c r="AG2876" t="b">
        <f>IF(Table1[[#This Row],[bank_type]] = "Private Nonprofit", TRUE, FALSE)</f>
        <v>0</v>
      </c>
    </row>
    <row r="2877" spans="1:33" x14ac:dyDescent="0.2">
      <c r="A2877">
        <v>3327</v>
      </c>
      <c r="B2877" t="s">
        <v>10971</v>
      </c>
      <c r="C2877" s="1">
        <v>41984</v>
      </c>
      <c r="D2877" s="1">
        <v>41984</v>
      </c>
      <c r="E2877" t="s">
        <v>10972</v>
      </c>
      <c r="F2877" t="b">
        <v>1</v>
      </c>
      <c r="G2877" t="s">
        <v>22</v>
      </c>
      <c r="H2877" t="s">
        <v>2177</v>
      </c>
      <c r="J2877" t="s">
        <v>1192</v>
      </c>
      <c r="K2877" t="s">
        <v>24</v>
      </c>
      <c r="L2877" t="s">
        <v>305</v>
      </c>
      <c r="M2877" t="s">
        <v>6717</v>
      </c>
      <c r="N2877">
        <v>43.614438</v>
      </c>
      <c r="O2877">
        <v>-71.551486999999995</v>
      </c>
      <c r="P2877" t="s">
        <v>307</v>
      </c>
      <c r="Q2877" t="s">
        <v>308</v>
      </c>
      <c r="R2877" t="s">
        <v>309</v>
      </c>
      <c r="S2877" t="s">
        <v>310</v>
      </c>
      <c r="T2877" t="s">
        <v>305</v>
      </c>
      <c r="U2877">
        <v>3302</v>
      </c>
      <c r="V2877" t="s">
        <v>28</v>
      </c>
      <c r="W2877" t="s">
        <v>315</v>
      </c>
      <c r="X2877" t="s">
        <v>316</v>
      </c>
      <c r="Y2877" t="s">
        <v>317</v>
      </c>
      <c r="Z2877" t="s">
        <v>28</v>
      </c>
      <c r="AA2877" t="s">
        <v>28</v>
      </c>
      <c r="AB2877" t="s">
        <v>28</v>
      </c>
      <c r="AC2877" t="s">
        <v>28</v>
      </c>
      <c r="AD2877" t="s">
        <v>39</v>
      </c>
      <c r="AE2877" t="s">
        <v>28</v>
      </c>
      <c r="AF2877" t="b">
        <f t="shared" si="44"/>
        <v>0</v>
      </c>
      <c r="AG2877" t="b">
        <f>IF(Table1[[#This Row],[bank_type]] = "Private Nonprofit", TRUE, FALSE)</f>
        <v>0</v>
      </c>
    </row>
    <row r="2878" spans="1:33" x14ac:dyDescent="0.2">
      <c r="A2878">
        <v>3328</v>
      </c>
      <c r="B2878" t="s">
        <v>10973</v>
      </c>
      <c r="C2878" s="1">
        <v>41984</v>
      </c>
      <c r="D2878" s="1">
        <v>41984</v>
      </c>
      <c r="E2878" t="s">
        <v>10974</v>
      </c>
      <c r="F2878" t="b">
        <v>1</v>
      </c>
      <c r="G2878" t="s">
        <v>326</v>
      </c>
      <c r="H2878" t="s">
        <v>53</v>
      </c>
      <c r="J2878" t="s">
        <v>1192</v>
      </c>
      <c r="K2878" t="s">
        <v>24</v>
      </c>
      <c r="L2878" t="s">
        <v>305</v>
      </c>
      <c r="M2878" t="s">
        <v>6729</v>
      </c>
      <c r="N2878">
        <v>43.021090000000001</v>
      </c>
      <c r="O2878">
        <v>-70.770278000000005</v>
      </c>
      <c r="P2878" t="s">
        <v>307</v>
      </c>
      <c r="Q2878" t="s">
        <v>308</v>
      </c>
      <c r="R2878" t="s">
        <v>309</v>
      </c>
      <c r="S2878" t="s">
        <v>310</v>
      </c>
      <c r="T2878" t="s">
        <v>305</v>
      </c>
      <c r="U2878">
        <v>3302</v>
      </c>
      <c r="V2878" t="s">
        <v>28</v>
      </c>
      <c r="W2878" t="s">
        <v>311</v>
      </c>
      <c r="X2878" t="s">
        <v>312</v>
      </c>
      <c r="Y2878" t="s">
        <v>313</v>
      </c>
      <c r="Z2878" t="s">
        <v>314</v>
      </c>
      <c r="AA2878" t="s">
        <v>310</v>
      </c>
      <c r="AB2878" t="s">
        <v>305</v>
      </c>
      <c r="AC2878">
        <v>3302</v>
      </c>
      <c r="AD2878" t="s">
        <v>34</v>
      </c>
      <c r="AE2878" t="s">
        <v>309</v>
      </c>
      <c r="AF2878" t="b">
        <f t="shared" si="44"/>
        <v>0</v>
      </c>
      <c r="AG2878" t="b">
        <f>IF(Table1[[#This Row],[bank_type]] = "Private Nonprofit", TRUE, FALSE)</f>
        <v>0</v>
      </c>
    </row>
    <row r="2879" spans="1:33" x14ac:dyDescent="0.2">
      <c r="A2879">
        <v>3328</v>
      </c>
      <c r="B2879" t="s">
        <v>10973</v>
      </c>
      <c r="C2879" s="1">
        <v>41984</v>
      </c>
      <c r="D2879" s="1">
        <v>41984</v>
      </c>
      <c r="E2879" t="s">
        <v>10974</v>
      </c>
      <c r="F2879" t="b">
        <v>1</v>
      </c>
      <c r="G2879" t="s">
        <v>326</v>
      </c>
      <c r="H2879" t="s">
        <v>53</v>
      </c>
      <c r="J2879" t="s">
        <v>1192</v>
      </c>
      <c r="K2879" t="s">
        <v>24</v>
      </c>
      <c r="L2879" t="s">
        <v>305</v>
      </c>
      <c r="M2879" t="s">
        <v>6729</v>
      </c>
      <c r="N2879">
        <v>43.021090000000001</v>
      </c>
      <c r="O2879">
        <v>-70.770278000000005</v>
      </c>
      <c r="P2879" t="s">
        <v>307</v>
      </c>
      <c r="Q2879" t="s">
        <v>308</v>
      </c>
      <c r="R2879" t="s">
        <v>309</v>
      </c>
      <c r="S2879" t="s">
        <v>310</v>
      </c>
      <c r="T2879" t="s">
        <v>305</v>
      </c>
      <c r="U2879">
        <v>3302</v>
      </c>
      <c r="V2879" t="s">
        <v>28</v>
      </c>
      <c r="W2879" t="s">
        <v>315</v>
      </c>
      <c r="X2879" t="s">
        <v>316</v>
      </c>
      <c r="Y2879" t="s">
        <v>317</v>
      </c>
      <c r="Z2879" t="s">
        <v>28</v>
      </c>
      <c r="AA2879" t="s">
        <v>28</v>
      </c>
      <c r="AB2879" t="s">
        <v>28</v>
      </c>
      <c r="AC2879" t="s">
        <v>28</v>
      </c>
      <c r="AD2879" t="s">
        <v>39</v>
      </c>
      <c r="AE2879" t="s">
        <v>28</v>
      </c>
      <c r="AF2879" t="b">
        <f t="shared" si="44"/>
        <v>0</v>
      </c>
      <c r="AG2879" t="b">
        <f>IF(Table1[[#This Row],[bank_type]] = "Private Nonprofit", TRUE, FALSE)</f>
        <v>0</v>
      </c>
    </row>
    <row r="2880" spans="1:33" x14ac:dyDescent="0.2">
      <c r="A2880">
        <v>3329</v>
      </c>
      <c r="B2880" t="s">
        <v>10975</v>
      </c>
      <c r="C2880" s="1">
        <v>41947</v>
      </c>
      <c r="D2880" s="1">
        <v>41947</v>
      </c>
      <c r="E2880" t="s">
        <v>10976</v>
      </c>
      <c r="F2880" t="b">
        <v>1</v>
      </c>
      <c r="G2880" t="s">
        <v>67</v>
      </c>
      <c r="J2880" t="s">
        <v>68</v>
      </c>
      <c r="K2880" t="s">
        <v>24</v>
      </c>
      <c r="L2880" t="s">
        <v>305</v>
      </c>
      <c r="M2880" t="s">
        <v>6729</v>
      </c>
      <c r="N2880">
        <v>42.981403</v>
      </c>
      <c r="O2880">
        <v>-70.944788000000003</v>
      </c>
      <c r="P2880" t="s">
        <v>27</v>
      </c>
      <c r="Q2880" t="s">
        <v>308</v>
      </c>
      <c r="R2880" t="s">
        <v>309</v>
      </c>
      <c r="S2880" t="s">
        <v>310</v>
      </c>
      <c r="T2880" t="s">
        <v>305</v>
      </c>
      <c r="U2880">
        <v>3302</v>
      </c>
      <c r="V2880" t="s">
        <v>28</v>
      </c>
      <c r="W2880" t="s">
        <v>311</v>
      </c>
      <c r="X2880" t="s">
        <v>312</v>
      </c>
      <c r="Y2880" t="s">
        <v>313</v>
      </c>
      <c r="Z2880" t="s">
        <v>314</v>
      </c>
      <c r="AA2880" t="s">
        <v>310</v>
      </c>
      <c r="AB2880" t="s">
        <v>305</v>
      </c>
      <c r="AC2880">
        <v>3302</v>
      </c>
      <c r="AD2880" t="s">
        <v>34</v>
      </c>
      <c r="AE2880" t="s">
        <v>309</v>
      </c>
      <c r="AF2880" t="b">
        <f t="shared" si="44"/>
        <v>1</v>
      </c>
      <c r="AG2880" t="b">
        <f>IF(Table1[[#This Row],[bank_type]] = "Private Nonprofit", TRUE, FALSE)</f>
        <v>0</v>
      </c>
    </row>
    <row r="2881" spans="1:33" x14ac:dyDescent="0.2">
      <c r="A2881">
        <v>3329</v>
      </c>
      <c r="B2881" t="s">
        <v>10975</v>
      </c>
      <c r="C2881" s="1">
        <v>41947</v>
      </c>
      <c r="D2881" s="1">
        <v>41947</v>
      </c>
      <c r="E2881" t="s">
        <v>10976</v>
      </c>
      <c r="F2881" t="b">
        <v>1</v>
      </c>
      <c r="G2881" t="s">
        <v>67</v>
      </c>
      <c r="J2881" t="s">
        <v>68</v>
      </c>
      <c r="K2881" t="s">
        <v>24</v>
      </c>
      <c r="L2881" t="s">
        <v>305</v>
      </c>
      <c r="M2881" t="s">
        <v>6729</v>
      </c>
      <c r="N2881">
        <v>42.981403</v>
      </c>
      <c r="O2881">
        <v>-70.944788000000003</v>
      </c>
      <c r="P2881" t="s">
        <v>27</v>
      </c>
      <c r="Q2881" t="s">
        <v>308</v>
      </c>
      <c r="R2881" t="s">
        <v>309</v>
      </c>
      <c r="S2881" t="s">
        <v>310</v>
      </c>
      <c r="T2881" t="s">
        <v>305</v>
      </c>
      <c r="U2881">
        <v>3302</v>
      </c>
      <c r="V2881" t="s">
        <v>28</v>
      </c>
      <c r="W2881" t="s">
        <v>315</v>
      </c>
      <c r="X2881" t="s">
        <v>316</v>
      </c>
      <c r="Y2881" t="s">
        <v>317</v>
      </c>
      <c r="Z2881" t="s">
        <v>28</v>
      </c>
      <c r="AA2881" t="s">
        <v>28</v>
      </c>
      <c r="AB2881" t="s">
        <v>28</v>
      </c>
      <c r="AC2881" t="s">
        <v>28</v>
      </c>
      <c r="AD2881" t="s">
        <v>39</v>
      </c>
      <c r="AE2881" t="s">
        <v>28</v>
      </c>
      <c r="AF2881" t="b">
        <f t="shared" si="44"/>
        <v>1</v>
      </c>
      <c r="AG2881" t="b">
        <f>IF(Table1[[#This Row],[bank_type]] = "Private Nonprofit", TRUE, FALSE)</f>
        <v>0</v>
      </c>
    </row>
    <row r="2882" spans="1:33" x14ac:dyDescent="0.2">
      <c r="A2882">
        <v>3330</v>
      </c>
      <c r="B2882" t="s">
        <v>10977</v>
      </c>
      <c r="C2882" s="1">
        <v>41984</v>
      </c>
      <c r="D2882" s="1">
        <v>41984</v>
      </c>
      <c r="E2882" t="s">
        <v>10978</v>
      </c>
      <c r="F2882" t="b">
        <v>1</v>
      </c>
      <c r="G2882" t="s">
        <v>326</v>
      </c>
      <c r="H2882" t="s">
        <v>10979</v>
      </c>
      <c r="J2882" t="s">
        <v>1192</v>
      </c>
      <c r="K2882" t="s">
        <v>24</v>
      </c>
      <c r="L2882" t="s">
        <v>305</v>
      </c>
      <c r="M2882" t="s">
        <v>6729</v>
      </c>
      <c r="N2882">
        <v>42.988858999999998</v>
      </c>
      <c r="O2882">
        <v>-71.085662999999997</v>
      </c>
      <c r="P2882" t="s">
        <v>307</v>
      </c>
      <c r="Q2882" t="s">
        <v>308</v>
      </c>
      <c r="R2882" t="s">
        <v>309</v>
      </c>
      <c r="S2882" t="s">
        <v>310</v>
      </c>
      <c r="T2882" t="s">
        <v>305</v>
      </c>
      <c r="U2882">
        <v>3302</v>
      </c>
      <c r="V2882" t="s">
        <v>28</v>
      </c>
      <c r="W2882" t="s">
        <v>311</v>
      </c>
      <c r="X2882" t="s">
        <v>312</v>
      </c>
      <c r="Y2882" t="s">
        <v>313</v>
      </c>
      <c r="Z2882" t="s">
        <v>314</v>
      </c>
      <c r="AA2882" t="s">
        <v>310</v>
      </c>
      <c r="AB2882" t="s">
        <v>305</v>
      </c>
      <c r="AC2882">
        <v>3302</v>
      </c>
      <c r="AD2882" t="s">
        <v>34</v>
      </c>
      <c r="AE2882" t="s">
        <v>309</v>
      </c>
      <c r="AF2882" t="b">
        <f t="shared" si="44"/>
        <v>0</v>
      </c>
      <c r="AG2882" t="b">
        <f>IF(Table1[[#This Row],[bank_type]] = "Private Nonprofit", TRUE, FALSE)</f>
        <v>0</v>
      </c>
    </row>
    <row r="2883" spans="1:33" x14ac:dyDescent="0.2">
      <c r="A2883">
        <v>3330</v>
      </c>
      <c r="B2883" t="s">
        <v>10977</v>
      </c>
      <c r="C2883" s="1">
        <v>41984</v>
      </c>
      <c r="D2883" s="1">
        <v>41984</v>
      </c>
      <c r="E2883" t="s">
        <v>10978</v>
      </c>
      <c r="F2883" t="b">
        <v>1</v>
      </c>
      <c r="G2883" t="s">
        <v>326</v>
      </c>
      <c r="H2883" t="s">
        <v>10979</v>
      </c>
      <c r="J2883" t="s">
        <v>1192</v>
      </c>
      <c r="K2883" t="s">
        <v>24</v>
      </c>
      <c r="L2883" t="s">
        <v>305</v>
      </c>
      <c r="M2883" t="s">
        <v>6729</v>
      </c>
      <c r="N2883">
        <v>42.988858999999998</v>
      </c>
      <c r="O2883">
        <v>-71.085662999999997</v>
      </c>
      <c r="P2883" t="s">
        <v>307</v>
      </c>
      <c r="Q2883" t="s">
        <v>308</v>
      </c>
      <c r="R2883" t="s">
        <v>309</v>
      </c>
      <c r="S2883" t="s">
        <v>310</v>
      </c>
      <c r="T2883" t="s">
        <v>305</v>
      </c>
      <c r="U2883">
        <v>3302</v>
      </c>
      <c r="V2883" t="s">
        <v>28</v>
      </c>
      <c r="W2883" t="s">
        <v>315</v>
      </c>
      <c r="X2883" t="s">
        <v>316</v>
      </c>
      <c r="Y2883" t="s">
        <v>317</v>
      </c>
      <c r="Z2883" t="s">
        <v>28</v>
      </c>
      <c r="AA2883" t="s">
        <v>28</v>
      </c>
      <c r="AB2883" t="s">
        <v>28</v>
      </c>
      <c r="AC2883" t="s">
        <v>28</v>
      </c>
      <c r="AD2883" t="s">
        <v>39</v>
      </c>
      <c r="AE2883" t="s">
        <v>28</v>
      </c>
      <c r="AF2883" t="b">
        <f t="shared" ref="AF2883:AF2946" si="45">IF(P2883="Public Commercial",TRUE,FALSE)</f>
        <v>0</v>
      </c>
      <c r="AG2883" t="b">
        <f>IF(Table1[[#This Row],[bank_type]] = "Private Nonprofit", TRUE, FALSE)</f>
        <v>0</v>
      </c>
    </row>
    <row r="2884" spans="1:33" x14ac:dyDescent="0.2">
      <c r="A2884">
        <v>3331</v>
      </c>
      <c r="B2884" t="s">
        <v>10980</v>
      </c>
      <c r="C2884" s="1">
        <v>41984</v>
      </c>
      <c r="D2884" s="1">
        <v>42383</v>
      </c>
      <c r="E2884" t="s">
        <v>10981</v>
      </c>
      <c r="F2884" t="b">
        <v>1</v>
      </c>
      <c r="K2884" t="s">
        <v>76</v>
      </c>
      <c r="L2884" t="s">
        <v>305</v>
      </c>
      <c r="M2884" t="s">
        <v>6729</v>
      </c>
      <c r="N2884">
        <v>43.027318000000001</v>
      </c>
      <c r="O2884">
        <v>-70.854332999999997</v>
      </c>
      <c r="P2884" t="s">
        <v>307</v>
      </c>
      <c r="Q2884" t="s">
        <v>308</v>
      </c>
      <c r="R2884" t="s">
        <v>309</v>
      </c>
      <c r="S2884" t="s">
        <v>310</v>
      </c>
      <c r="T2884" t="s">
        <v>305</v>
      </c>
      <c r="U2884">
        <v>3302</v>
      </c>
      <c r="V2884" t="s">
        <v>28</v>
      </c>
      <c r="W2884" t="s">
        <v>311</v>
      </c>
      <c r="X2884" t="s">
        <v>312</v>
      </c>
      <c r="Y2884" t="s">
        <v>313</v>
      </c>
      <c r="Z2884" t="s">
        <v>314</v>
      </c>
      <c r="AA2884" t="s">
        <v>310</v>
      </c>
      <c r="AB2884" t="s">
        <v>305</v>
      </c>
      <c r="AC2884">
        <v>3302</v>
      </c>
      <c r="AD2884" t="s">
        <v>34</v>
      </c>
      <c r="AE2884" t="s">
        <v>309</v>
      </c>
      <c r="AF2884" t="b">
        <f t="shared" si="45"/>
        <v>0</v>
      </c>
      <c r="AG2884" t="b">
        <f>IF(Table1[[#This Row],[bank_type]] = "Private Nonprofit", TRUE, FALSE)</f>
        <v>0</v>
      </c>
    </row>
    <row r="2885" spans="1:33" x14ac:dyDescent="0.2">
      <c r="A2885">
        <v>3331</v>
      </c>
      <c r="B2885" t="s">
        <v>10980</v>
      </c>
      <c r="C2885" s="1">
        <v>41984</v>
      </c>
      <c r="D2885" s="1">
        <v>42383</v>
      </c>
      <c r="E2885" t="s">
        <v>10981</v>
      </c>
      <c r="F2885" t="b">
        <v>1</v>
      </c>
      <c r="K2885" t="s">
        <v>76</v>
      </c>
      <c r="L2885" t="s">
        <v>305</v>
      </c>
      <c r="M2885" t="s">
        <v>6729</v>
      </c>
      <c r="N2885">
        <v>43.027318000000001</v>
      </c>
      <c r="O2885">
        <v>-70.854332999999997</v>
      </c>
      <c r="P2885" t="s">
        <v>307</v>
      </c>
      <c r="Q2885" t="s">
        <v>308</v>
      </c>
      <c r="R2885" t="s">
        <v>309</v>
      </c>
      <c r="S2885" t="s">
        <v>310</v>
      </c>
      <c r="T2885" t="s">
        <v>305</v>
      </c>
      <c r="U2885">
        <v>3302</v>
      </c>
      <c r="V2885" t="s">
        <v>28</v>
      </c>
      <c r="W2885" t="s">
        <v>315</v>
      </c>
      <c r="X2885" t="s">
        <v>316</v>
      </c>
      <c r="Y2885" t="s">
        <v>317</v>
      </c>
      <c r="Z2885" t="s">
        <v>28</v>
      </c>
      <c r="AA2885" t="s">
        <v>28</v>
      </c>
      <c r="AB2885" t="s">
        <v>28</v>
      </c>
      <c r="AC2885" t="s">
        <v>28</v>
      </c>
      <c r="AD2885" t="s">
        <v>39</v>
      </c>
      <c r="AE2885" t="s">
        <v>28</v>
      </c>
      <c r="AF2885" t="b">
        <f t="shared" si="45"/>
        <v>0</v>
      </c>
      <c r="AG2885" t="b">
        <f>IF(Table1[[#This Row],[bank_type]] = "Private Nonprofit", TRUE, FALSE)</f>
        <v>0</v>
      </c>
    </row>
    <row r="2886" spans="1:33" x14ac:dyDescent="0.2">
      <c r="A2886">
        <v>3319</v>
      </c>
      <c r="B2886" t="s">
        <v>10982</v>
      </c>
      <c r="C2886" s="1">
        <v>41960</v>
      </c>
      <c r="D2886" s="1">
        <v>42829</v>
      </c>
      <c r="E2886" t="s">
        <v>10983</v>
      </c>
      <c r="F2886" t="b">
        <v>1</v>
      </c>
      <c r="K2886" t="s">
        <v>76</v>
      </c>
      <c r="L2886" t="s">
        <v>333</v>
      </c>
      <c r="M2886" t="s">
        <v>6933</v>
      </c>
      <c r="N2886">
        <v>46.792829353655598</v>
      </c>
      <c r="O2886">
        <v>-68.156268318013502</v>
      </c>
      <c r="P2886" t="s">
        <v>27</v>
      </c>
      <c r="Q2886" t="s">
        <v>28</v>
      </c>
      <c r="R2886" t="s">
        <v>28</v>
      </c>
      <c r="S2886" t="s">
        <v>28</v>
      </c>
      <c r="T2886" t="s">
        <v>28</v>
      </c>
      <c r="U2886" t="s">
        <v>28</v>
      </c>
      <c r="V2886" t="s">
        <v>28</v>
      </c>
      <c r="W2886" t="s">
        <v>1365</v>
      </c>
      <c r="X2886" t="s">
        <v>6938</v>
      </c>
      <c r="Y2886" t="s">
        <v>6939</v>
      </c>
      <c r="Z2886" t="s">
        <v>4438</v>
      </c>
      <c r="AA2886" t="s">
        <v>343</v>
      </c>
      <c r="AB2886" t="s">
        <v>333</v>
      </c>
      <c r="AC2886">
        <v>40111</v>
      </c>
      <c r="AD2886" t="s">
        <v>60</v>
      </c>
      <c r="AE2886" t="s">
        <v>6937</v>
      </c>
      <c r="AF2886" t="b">
        <f t="shared" si="45"/>
        <v>1</v>
      </c>
      <c r="AG2886" t="b">
        <f>IF(Table1[[#This Row],[bank_type]] = "Private Nonprofit", TRUE, FALSE)</f>
        <v>0</v>
      </c>
    </row>
    <row r="2887" spans="1:33" x14ac:dyDescent="0.2">
      <c r="A2887">
        <v>3319</v>
      </c>
      <c r="B2887" t="s">
        <v>10982</v>
      </c>
      <c r="C2887" s="1">
        <v>41960</v>
      </c>
      <c r="D2887" s="1">
        <v>42829</v>
      </c>
      <c r="E2887" t="s">
        <v>10983</v>
      </c>
      <c r="F2887" t="b">
        <v>1</v>
      </c>
      <c r="K2887" t="s">
        <v>76</v>
      </c>
      <c r="L2887" t="s">
        <v>333</v>
      </c>
      <c r="M2887" t="s">
        <v>6933</v>
      </c>
      <c r="N2887">
        <v>46.792829353655598</v>
      </c>
      <c r="O2887">
        <v>-68.156268318013502</v>
      </c>
      <c r="P2887" t="s">
        <v>27</v>
      </c>
      <c r="Q2887" t="s">
        <v>28</v>
      </c>
      <c r="R2887" t="s">
        <v>28</v>
      </c>
      <c r="S2887" t="s">
        <v>28</v>
      </c>
      <c r="T2887" t="s">
        <v>28</v>
      </c>
      <c r="U2887" t="s">
        <v>28</v>
      </c>
      <c r="V2887" t="s">
        <v>28</v>
      </c>
      <c r="W2887" t="s">
        <v>339</v>
      </c>
      <c r="X2887" t="s">
        <v>340</v>
      </c>
      <c r="Y2887" t="s">
        <v>341</v>
      </c>
      <c r="Z2887" t="s">
        <v>342</v>
      </c>
      <c r="AA2887" t="s">
        <v>343</v>
      </c>
      <c r="AB2887" t="s">
        <v>333</v>
      </c>
      <c r="AC2887">
        <v>4011</v>
      </c>
      <c r="AD2887" t="s">
        <v>39</v>
      </c>
      <c r="AE2887" t="s">
        <v>344</v>
      </c>
      <c r="AF2887" t="b">
        <f t="shared" si="45"/>
        <v>1</v>
      </c>
      <c r="AG2887" t="b">
        <f>IF(Table1[[#This Row],[bank_type]] = "Private Nonprofit", TRUE, FALSE)</f>
        <v>0</v>
      </c>
    </row>
    <row r="2888" spans="1:33" x14ac:dyDescent="0.2">
      <c r="A2888">
        <v>3322</v>
      </c>
      <c r="B2888" t="s">
        <v>10984</v>
      </c>
      <c r="C2888" s="1">
        <v>42087</v>
      </c>
      <c r="D2888" s="1">
        <v>42087</v>
      </c>
      <c r="E2888" t="s">
        <v>10985</v>
      </c>
      <c r="F2888" t="b">
        <v>1</v>
      </c>
      <c r="G2888" t="s">
        <v>326</v>
      </c>
      <c r="H2888" t="s">
        <v>2177</v>
      </c>
      <c r="J2888" t="s">
        <v>10938</v>
      </c>
      <c r="K2888" t="s">
        <v>24</v>
      </c>
      <c r="L2888" t="s">
        <v>333</v>
      </c>
      <c r="M2888" t="s">
        <v>372</v>
      </c>
      <c r="N2888">
        <v>43.993975142125898</v>
      </c>
      <c r="O2888">
        <v>-69.198128664314595</v>
      </c>
      <c r="P2888" t="s">
        <v>307</v>
      </c>
      <c r="Q2888" t="s">
        <v>28</v>
      </c>
      <c r="R2888" t="s">
        <v>28</v>
      </c>
      <c r="S2888" t="s">
        <v>28</v>
      </c>
      <c r="T2888" t="s">
        <v>28</v>
      </c>
      <c r="U2888" t="s">
        <v>28</v>
      </c>
      <c r="V2888" t="s">
        <v>28</v>
      </c>
      <c r="W2888" t="s">
        <v>1365</v>
      </c>
      <c r="X2888" t="s">
        <v>6938</v>
      </c>
      <c r="Y2888" t="s">
        <v>6939</v>
      </c>
      <c r="Z2888" t="s">
        <v>4438</v>
      </c>
      <c r="AA2888" t="s">
        <v>343</v>
      </c>
      <c r="AB2888" t="s">
        <v>333</v>
      </c>
      <c r="AC2888">
        <v>40111</v>
      </c>
      <c r="AD2888" t="s">
        <v>39</v>
      </c>
      <c r="AE2888" t="s">
        <v>6937</v>
      </c>
      <c r="AF2888" t="b">
        <f t="shared" si="45"/>
        <v>0</v>
      </c>
      <c r="AG2888" t="b">
        <f>IF(Table1[[#This Row],[bank_type]] = "Private Nonprofit", TRUE, FALSE)</f>
        <v>0</v>
      </c>
    </row>
    <row r="2889" spans="1:33" x14ac:dyDescent="0.2">
      <c r="A2889">
        <v>3322</v>
      </c>
      <c r="B2889" t="s">
        <v>10984</v>
      </c>
      <c r="C2889" s="1">
        <v>42087</v>
      </c>
      <c r="D2889" s="1">
        <v>42087</v>
      </c>
      <c r="E2889" t="s">
        <v>10985</v>
      </c>
      <c r="F2889" t="b">
        <v>1</v>
      </c>
      <c r="G2889" t="s">
        <v>326</v>
      </c>
      <c r="H2889" t="s">
        <v>2177</v>
      </c>
      <c r="J2889" t="s">
        <v>10938</v>
      </c>
      <c r="K2889" t="s">
        <v>24</v>
      </c>
      <c r="L2889" t="s">
        <v>333</v>
      </c>
      <c r="M2889" t="s">
        <v>372</v>
      </c>
      <c r="N2889">
        <v>43.993975142125898</v>
      </c>
      <c r="O2889">
        <v>-69.198128664314595</v>
      </c>
      <c r="P2889" t="s">
        <v>307</v>
      </c>
      <c r="Q2889" t="s">
        <v>28</v>
      </c>
      <c r="R2889" t="s">
        <v>28</v>
      </c>
      <c r="S2889" t="s">
        <v>28</v>
      </c>
      <c r="T2889" t="s">
        <v>28</v>
      </c>
      <c r="U2889" t="s">
        <v>28</v>
      </c>
      <c r="V2889" t="s">
        <v>28</v>
      </c>
      <c r="W2889" t="s">
        <v>339</v>
      </c>
      <c r="X2889" t="s">
        <v>340</v>
      </c>
      <c r="Y2889" t="s">
        <v>341</v>
      </c>
      <c r="Z2889" t="s">
        <v>342</v>
      </c>
      <c r="AA2889" t="s">
        <v>343</v>
      </c>
      <c r="AB2889" t="s">
        <v>333</v>
      </c>
      <c r="AC2889">
        <v>4011</v>
      </c>
      <c r="AD2889" t="s">
        <v>39</v>
      </c>
      <c r="AE2889" t="s">
        <v>344</v>
      </c>
      <c r="AF2889" t="b">
        <f t="shared" si="45"/>
        <v>0</v>
      </c>
      <c r="AG2889" t="b">
        <f>IF(Table1[[#This Row],[bank_type]] = "Private Nonprofit", TRUE, FALSE)</f>
        <v>0</v>
      </c>
    </row>
    <row r="2890" spans="1:33" x14ac:dyDescent="0.2">
      <c r="A2890">
        <v>3321</v>
      </c>
      <c r="B2890" t="s">
        <v>10986</v>
      </c>
      <c r="C2890" s="1">
        <v>41960</v>
      </c>
      <c r="D2890" s="1">
        <v>42492</v>
      </c>
      <c r="E2890" t="s">
        <v>10987</v>
      </c>
      <c r="F2890" t="b">
        <v>1</v>
      </c>
      <c r="K2890" t="s">
        <v>76</v>
      </c>
      <c r="L2890" t="s">
        <v>333</v>
      </c>
      <c r="M2890" t="s">
        <v>10988</v>
      </c>
      <c r="N2890">
        <v>44.021089000000003</v>
      </c>
      <c r="O2890">
        <v>-70.091969000000006</v>
      </c>
      <c r="P2890" t="s">
        <v>307</v>
      </c>
      <c r="Q2890" t="s">
        <v>28</v>
      </c>
      <c r="R2890" t="s">
        <v>28</v>
      </c>
      <c r="S2890" t="s">
        <v>28</v>
      </c>
      <c r="T2890" t="s">
        <v>28</v>
      </c>
      <c r="U2890" t="s">
        <v>28</v>
      </c>
      <c r="V2890" t="s">
        <v>28</v>
      </c>
      <c r="W2890" t="s">
        <v>1365</v>
      </c>
      <c r="X2890" t="s">
        <v>6938</v>
      </c>
      <c r="Y2890" t="s">
        <v>6939</v>
      </c>
      <c r="Z2890" t="s">
        <v>4438</v>
      </c>
      <c r="AA2890" t="s">
        <v>343</v>
      </c>
      <c r="AB2890" t="s">
        <v>333</v>
      </c>
      <c r="AC2890">
        <v>40111</v>
      </c>
      <c r="AD2890" t="s">
        <v>39</v>
      </c>
      <c r="AE2890" t="s">
        <v>6937</v>
      </c>
      <c r="AF2890" t="b">
        <f t="shared" si="45"/>
        <v>0</v>
      </c>
      <c r="AG2890" t="b">
        <f>IF(Table1[[#This Row],[bank_type]] = "Private Nonprofit", TRUE, FALSE)</f>
        <v>0</v>
      </c>
    </row>
    <row r="2891" spans="1:33" x14ac:dyDescent="0.2">
      <c r="A2891">
        <v>3321</v>
      </c>
      <c r="B2891" t="s">
        <v>10986</v>
      </c>
      <c r="C2891" s="1">
        <v>41960</v>
      </c>
      <c r="D2891" s="1">
        <v>42492</v>
      </c>
      <c r="E2891" t="s">
        <v>10987</v>
      </c>
      <c r="F2891" t="b">
        <v>1</v>
      </c>
      <c r="K2891" t="s">
        <v>76</v>
      </c>
      <c r="L2891" t="s">
        <v>333</v>
      </c>
      <c r="M2891" t="s">
        <v>10988</v>
      </c>
      <c r="N2891">
        <v>44.021089000000003</v>
      </c>
      <c r="O2891">
        <v>-70.091969000000006</v>
      </c>
      <c r="P2891" t="s">
        <v>307</v>
      </c>
      <c r="Q2891" t="s">
        <v>28</v>
      </c>
      <c r="R2891" t="s">
        <v>28</v>
      </c>
      <c r="S2891" t="s">
        <v>28</v>
      </c>
      <c r="T2891" t="s">
        <v>28</v>
      </c>
      <c r="U2891" t="s">
        <v>28</v>
      </c>
      <c r="V2891" t="s">
        <v>28</v>
      </c>
      <c r="W2891" t="s">
        <v>339</v>
      </c>
      <c r="X2891" t="s">
        <v>340</v>
      </c>
      <c r="Y2891" t="s">
        <v>341</v>
      </c>
      <c r="Z2891" t="s">
        <v>342</v>
      </c>
      <c r="AA2891" t="s">
        <v>343</v>
      </c>
      <c r="AB2891" t="s">
        <v>333</v>
      </c>
      <c r="AC2891">
        <v>4011</v>
      </c>
      <c r="AD2891" t="s">
        <v>39</v>
      </c>
      <c r="AE2891" t="s">
        <v>344</v>
      </c>
      <c r="AF2891" t="b">
        <f t="shared" si="45"/>
        <v>0</v>
      </c>
      <c r="AG2891" t="b">
        <f>IF(Table1[[#This Row],[bank_type]] = "Private Nonprofit", TRUE, FALSE)</f>
        <v>0</v>
      </c>
    </row>
    <row r="2892" spans="1:33" x14ac:dyDescent="0.2">
      <c r="A2892">
        <v>3320</v>
      </c>
      <c r="B2892" t="s">
        <v>10989</v>
      </c>
      <c r="C2892" s="1">
        <v>41992</v>
      </c>
      <c r="D2892" s="1">
        <v>41992</v>
      </c>
      <c r="E2892" t="s">
        <v>10990</v>
      </c>
      <c r="F2892" t="b">
        <v>1</v>
      </c>
      <c r="G2892" t="s">
        <v>326</v>
      </c>
      <c r="H2892" t="s">
        <v>303</v>
      </c>
      <c r="J2892" t="s">
        <v>6692</v>
      </c>
      <c r="K2892" t="s">
        <v>24</v>
      </c>
      <c r="L2892" t="s">
        <v>333</v>
      </c>
      <c r="M2892" t="s">
        <v>363</v>
      </c>
      <c r="N2892">
        <v>43.802269117514797</v>
      </c>
      <c r="O2892">
        <v>-69.739107306479596</v>
      </c>
      <c r="P2892" t="s">
        <v>307</v>
      </c>
      <c r="Q2892" t="s">
        <v>28</v>
      </c>
      <c r="R2892" t="s">
        <v>28</v>
      </c>
      <c r="S2892" t="s">
        <v>28</v>
      </c>
      <c r="T2892" t="s">
        <v>28</v>
      </c>
      <c r="U2892" t="s">
        <v>28</v>
      </c>
      <c r="V2892" t="s">
        <v>28</v>
      </c>
      <c r="W2892" t="s">
        <v>1365</v>
      </c>
      <c r="X2892" t="s">
        <v>6938</v>
      </c>
      <c r="Y2892" t="s">
        <v>6939</v>
      </c>
      <c r="Z2892" t="s">
        <v>4438</v>
      </c>
      <c r="AA2892" t="s">
        <v>343</v>
      </c>
      <c r="AB2892" t="s">
        <v>333</v>
      </c>
      <c r="AC2892">
        <v>40111</v>
      </c>
      <c r="AD2892" t="s">
        <v>39</v>
      </c>
      <c r="AE2892" t="s">
        <v>6937</v>
      </c>
      <c r="AF2892" t="b">
        <f t="shared" si="45"/>
        <v>0</v>
      </c>
      <c r="AG2892" t="b">
        <f>IF(Table1[[#This Row],[bank_type]] = "Private Nonprofit", TRUE, FALSE)</f>
        <v>0</v>
      </c>
    </row>
    <row r="2893" spans="1:33" x14ac:dyDescent="0.2">
      <c r="A2893">
        <v>3320</v>
      </c>
      <c r="B2893" t="s">
        <v>10989</v>
      </c>
      <c r="C2893" s="1">
        <v>41992</v>
      </c>
      <c r="D2893" s="1">
        <v>41992</v>
      </c>
      <c r="E2893" t="s">
        <v>10990</v>
      </c>
      <c r="F2893" t="b">
        <v>1</v>
      </c>
      <c r="G2893" t="s">
        <v>326</v>
      </c>
      <c r="H2893" t="s">
        <v>303</v>
      </c>
      <c r="J2893" t="s">
        <v>6692</v>
      </c>
      <c r="K2893" t="s">
        <v>24</v>
      </c>
      <c r="L2893" t="s">
        <v>333</v>
      </c>
      <c r="M2893" t="s">
        <v>363</v>
      </c>
      <c r="N2893">
        <v>43.802269117514797</v>
      </c>
      <c r="O2893">
        <v>-69.739107306479596</v>
      </c>
      <c r="P2893" t="s">
        <v>307</v>
      </c>
      <c r="Q2893" t="s">
        <v>28</v>
      </c>
      <c r="R2893" t="s">
        <v>28</v>
      </c>
      <c r="S2893" t="s">
        <v>28</v>
      </c>
      <c r="T2893" t="s">
        <v>28</v>
      </c>
      <c r="U2893" t="s">
        <v>28</v>
      </c>
      <c r="V2893" t="s">
        <v>28</v>
      </c>
      <c r="W2893" t="s">
        <v>339</v>
      </c>
      <c r="X2893" t="s">
        <v>340</v>
      </c>
      <c r="Y2893" t="s">
        <v>341</v>
      </c>
      <c r="Z2893" t="s">
        <v>342</v>
      </c>
      <c r="AA2893" t="s">
        <v>343</v>
      </c>
      <c r="AB2893" t="s">
        <v>333</v>
      </c>
      <c r="AC2893">
        <v>4011</v>
      </c>
      <c r="AD2893" t="s">
        <v>39</v>
      </c>
      <c r="AE2893" t="s">
        <v>344</v>
      </c>
      <c r="AF2893" t="b">
        <f t="shared" si="45"/>
        <v>0</v>
      </c>
      <c r="AG2893" t="b">
        <f>IF(Table1[[#This Row],[bank_type]] = "Private Nonprofit", TRUE, FALSE)</f>
        <v>0</v>
      </c>
    </row>
    <row r="2894" spans="1:33" x14ac:dyDescent="0.2">
      <c r="A2894">
        <v>3323</v>
      </c>
      <c r="B2894" t="s">
        <v>10991</v>
      </c>
      <c r="C2894" s="1">
        <v>42083</v>
      </c>
      <c r="D2894" s="1">
        <v>42083</v>
      </c>
      <c r="E2894" t="s">
        <v>10992</v>
      </c>
      <c r="F2894" t="b">
        <v>1</v>
      </c>
      <c r="G2894" t="s">
        <v>326</v>
      </c>
      <c r="J2894" t="s">
        <v>848</v>
      </c>
      <c r="K2894" t="s">
        <v>24</v>
      </c>
      <c r="L2894" t="s">
        <v>333</v>
      </c>
      <c r="M2894" t="s">
        <v>363</v>
      </c>
      <c r="N2894">
        <v>43.7871881905359</v>
      </c>
      <c r="O2894">
        <v>-69.8055158219139</v>
      </c>
      <c r="P2894" t="s">
        <v>27</v>
      </c>
      <c r="Q2894" t="s">
        <v>28</v>
      </c>
      <c r="R2894" t="s">
        <v>28</v>
      </c>
      <c r="S2894" t="s">
        <v>28</v>
      </c>
      <c r="T2894" t="s">
        <v>28</v>
      </c>
      <c r="U2894" t="s">
        <v>28</v>
      </c>
      <c r="V2894" t="s">
        <v>28</v>
      </c>
      <c r="W2894" t="s">
        <v>1365</v>
      </c>
      <c r="X2894" t="s">
        <v>6938</v>
      </c>
      <c r="Y2894" t="s">
        <v>6939</v>
      </c>
      <c r="Z2894" t="s">
        <v>4438</v>
      </c>
      <c r="AA2894" t="s">
        <v>343</v>
      </c>
      <c r="AB2894" t="s">
        <v>333</v>
      </c>
      <c r="AC2894">
        <v>40111</v>
      </c>
      <c r="AD2894" t="s">
        <v>39</v>
      </c>
      <c r="AE2894" t="s">
        <v>6937</v>
      </c>
      <c r="AF2894" t="b">
        <f t="shared" si="45"/>
        <v>1</v>
      </c>
      <c r="AG2894" t="b">
        <f>IF(Table1[[#This Row],[bank_type]] = "Private Nonprofit", TRUE, FALSE)</f>
        <v>0</v>
      </c>
    </row>
    <row r="2895" spans="1:33" x14ac:dyDescent="0.2">
      <c r="A2895">
        <v>3323</v>
      </c>
      <c r="B2895" t="s">
        <v>10991</v>
      </c>
      <c r="C2895" s="1">
        <v>42083</v>
      </c>
      <c r="D2895" s="1">
        <v>42083</v>
      </c>
      <c r="E2895" t="s">
        <v>10992</v>
      </c>
      <c r="F2895" t="b">
        <v>1</v>
      </c>
      <c r="G2895" t="s">
        <v>326</v>
      </c>
      <c r="J2895" t="s">
        <v>848</v>
      </c>
      <c r="K2895" t="s">
        <v>24</v>
      </c>
      <c r="L2895" t="s">
        <v>333</v>
      </c>
      <c r="M2895" t="s">
        <v>363</v>
      </c>
      <c r="N2895">
        <v>43.7871881905359</v>
      </c>
      <c r="O2895">
        <v>-69.8055158219139</v>
      </c>
      <c r="P2895" t="s">
        <v>27</v>
      </c>
      <c r="Q2895" t="s">
        <v>28</v>
      </c>
      <c r="R2895" t="s">
        <v>28</v>
      </c>
      <c r="S2895" t="s">
        <v>28</v>
      </c>
      <c r="T2895" t="s">
        <v>28</v>
      </c>
      <c r="U2895" t="s">
        <v>28</v>
      </c>
      <c r="V2895" t="s">
        <v>28</v>
      </c>
      <c r="W2895" t="s">
        <v>339</v>
      </c>
      <c r="X2895" t="s">
        <v>340</v>
      </c>
      <c r="Y2895" t="s">
        <v>341</v>
      </c>
      <c r="Z2895" t="s">
        <v>342</v>
      </c>
      <c r="AA2895" t="s">
        <v>343</v>
      </c>
      <c r="AB2895" t="s">
        <v>333</v>
      </c>
      <c r="AC2895">
        <v>4011</v>
      </c>
      <c r="AD2895" t="s">
        <v>39</v>
      </c>
      <c r="AE2895" t="s">
        <v>344</v>
      </c>
      <c r="AF2895" t="b">
        <f t="shared" si="45"/>
        <v>1</v>
      </c>
      <c r="AG2895" t="b">
        <f>IF(Table1[[#This Row],[bank_type]] = "Private Nonprofit", TRUE, FALSE)</f>
        <v>0</v>
      </c>
    </row>
    <row r="2896" spans="1:33" x14ac:dyDescent="0.2">
      <c r="A2896">
        <v>3324</v>
      </c>
      <c r="B2896" t="s">
        <v>10993</v>
      </c>
      <c r="C2896" s="1">
        <v>42058</v>
      </c>
      <c r="D2896" s="1">
        <v>42058</v>
      </c>
      <c r="E2896" t="s">
        <v>10994</v>
      </c>
      <c r="F2896" t="b">
        <v>1</v>
      </c>
      <c r="G2896" t="s">
        <v>326</v>
      </c>
      <c r="H2896" t="s">
        <v>53</v>
      </c>
      <c r="J2896" t="s">
        <v>6692</v>
      </c>
      <c r="K2896" t="s">
        <v>24</v>
      </c>
      <c r="L2896" t="s">
        <v>333</v>
      </c>
      <c r="M2896" t="s">
        <v>6693</v>
      </c>
      <c r="N2896">
        <v>43.199155150732601</v>
      </c>
      <c r="O2896">
        <v>-70.734094701860101</v>
      </c>
      <c r="P2896" t="s">
        <v>307</v>
      </c>
      <c r="Q2896" t="s">
        <v>28</v>
      </c>
      <c r="R2896" t="s">
        <v>28</v>
      </c>
      <c r="S2896" t="s">
        <v>28</v>
      </c>
      <c r="T2896" t="s">
        <v>28</v>
      </c>
      <c r="U2896" t="s">
        <v>28</v>
      </c>
      <c r="V2896" t="s">
        <v>28</v>
      </c>
      <c r="W2896" t="s">
        <v>1365</v>
      </c>
      <c r="X2896" t="s">
        <v>6938</v>
      </c>
      <c r="Y2896" t="s">
        <v>6939</v>
      </c>
      <c r="Z2896" t="s">
        <v>4438</v>
      </c>
      <c r="AA2896" t="s">
        <v>343</v>
      </c>
      <c r="AB2896" t="s">
        <v>333</v>
      </c>
      <c r="AC2896">
        <v>40111</v>
      </c>
      <c r="AD2896" t="s">
        <v>39</v>
      </c>
      <c r="AE2896" t="s">
        <v>6937</v>
      </c>
      <c r="AF2896" t="b">
        <f t="shared" si="45"/>
        <v>0</v>
      </c>
      <c r="AG2896" t="b">
        <f>IF(Table1[[#This Row],[bank_type]] = "Private Nonprofit", TRUE, FALSE)</f>
        <v>0</v>
      </c>
    </row>
    <row r="2897" spans="1:33" x14ac:dyDescent="0.2">
      <c r="A2897">
        <v>3324</v>
      </c>
      <c r="B2897" t="s">
        <v>10993</v>
      </c>
      <c r="C2897" s="1">
        <v>42058</v>
      </c>
      <c r="D2897" s="1">
        <v>42058</v>
      </c>
      <c r="E2897" t="s">
        <v>10994</v>
      </c>
      <c r="F2897" t="b">
        <v>1</v>
      </c>
      <c r="G2897" t="s">
        <v>326</v>
      </c>
      <c r="H2897" t="s">
        <v>53</v>
      </c>
      <c r="J2897" t="s">
        <v>6692</v>
      </c>
      <c r="K2897" t="s">
        <v>24</v>
      </c>
      <c r="L2897" t="s">
        <v>333</v>
      </c>
      <c r="M2897" t="s">
        <v>6693</v>
      </c>
      <c r="N2897">
        <v>43.199155150732601</v>
      </c>
      <c r="O2897">
        <v>-70.734094701860101</v>
      </c>
      <c r="P2897" t="s">
        <v>307</v>
      </c>
      <c r="Q2897" t="s">
        <v>28</v>
      </c>
      <c r="R2897" t="s">
        <v>28</v>
      </c>
      <c r="S2897" t="s">
        <v>28</v>
      </c>
      <c r="T2897" t="s">
        <v>28</v>
      </c>
      <c r="U2897" t="s">
        <v>28</v>
      </c>
      <c r="V2897" t="s">
        <v>28</v>
      </c>
      <c r="W2897" t="s">
        <v>339</v>
      </c>
      <c r="X2897" t="s">
        <v>340</v>
      </c>
      <c r="Y2897" t="s">
        <v>341</v>
      </c>
      <c r="Z2897" t="s">
        <v>342</v>
      </c>
      <c r="AA2897" t="s">
        <v>343</v>
      </c>
      <c r="AB2897" t="s">
        <v>333</v>
      </c>
      <c r="AC2897">
        <v>4011</v>
      </c>
      <c r="AD2897" t="s">
        <v>39</v>
      </c>
      <c r="AE2897" t="s">
        <v>344</v>
      </c>
      <c r="AF2897" t="b">
        <f t="shared" si="45"/>
        <v>0</v>
      </c>
      <c r="AG2897" t="b">
        <f>IF(Table1[[#This Row],[bank_type]] = "Private Nonprofit", TRUE, FALSE)</f>
        <v>0</v>
      </c>
    </row>
    <row r="2898" spans="1:33" x14ac:dyDescent="0.2">
      <c r="A2898">
        <v>3326</v>
      </c>
      <c r="B2898" t="s">
        <v>10995</v>
      </c>
      <c r="C2898" s="1">
        <v>42089</v>
      </c>
      <c r="D2898" s="1">
        <v>42089</v>
      </c>
      <c r="E2898" t="s">
        <v>10996</v>
      </c>
      <c r="F2898" t="b">
        <v>1</v>
      </c>
      <c r="G2898" t="s">
        <v>326</v>
      </c>
      <c r="H2898" t="s">
        <v>303</v>
      </c>
      <c r="J2898" t="s">
        <v>320</v>
      </c>
      <c r="K2898" t="s">
        <v>24</v>
      </c>
      <c r="L2898" t="s">
        <v>333</v>
      </c>
      <c r="M2898" t="s">
        <v>6693</v>
      </c>
      <c r="N2898">
        <v>43.308570576330297</v>
      </c>
      <c r="O2898">
        <v>-70.9069338827439</v>
      </c>
      <c r="P2898" t="s">
        <v>307</v>
      </c>
      <c r="Q2898" t="s">
        <v>28</v>
      </c>
      <c r="R2898" t="s">
        <v>28</v>
      </c>
      <c r="S2898" t="s">
        <v>28</v>
      </c>
      <c r="T2898" t="s">
        <v>28</v>
      </c>
      <c r="U2898" t="s">
        <v>28</v>
      </c>
      <c r="V2898" t="s">
        <v>28</v>
      </c>
      <c r="W2898" t="s">
        <v>1365</v>
      </c>
      <c r="X2898" t="s">
        <v>6938</v>
      </c>
      <c r="Y2898" t="s">
        <v>6939</v>
      </c>
      <c r="Z2898" t="s">
        <v>4438</v>
      </c>
      <c r="AA2898" t="s">
        <v>343</v>
      </c>
      <c r="AB2898" t="s">
        <v>333</v>
      </c>
      <c r="AC2898">
        <v>40111</v>
      </c>
      <c r="AD2898" t="s">
        <v>39</v>
      </c>
      <c r="AE2898" t="s">
        <v>6937</v>
      </c>
      <c r="AF2898" t="b">
        <f t="shared" si="45"/>
        <v>0</v>
      </c>
      <c r="AG2898" t="b">
        <f>IF(Table1[[#This Row],[bank_type]] = "Private Nonprofit", TRUE, FALSE)</f>
        <v>0</v>
      </c>
    </row>
    <row r="2899" spans="1:33" x14ac:dyDescent="0.2">
      <c r="A2899">
        <v>3326</v>
      </c>
      <c r="B2899" t="s">
        <v>10995</v>
      </c>
      <c r="C2899" s="1">
        <v>42089</v>
      </c>
      <c r="D2899" s="1">
        <v>42089</v>
      </c>
      <c r="E2899" t="s">
        <v>10996</v>
      </c>
      <c r="F2899" t="b">
        <v>1</v>
      </c>
      <c r="G2899" t="s">
        <v>326</v>
      </c>
      <c r="H2899" t="s">
        <v>303</v>
      </c>
      <c r="J2899" t="s">
        <v>320</v>
      </c>
      <c r="K2899" t="s">
        <v>24</v>
      </c>
      <c r="L2899" t="s">
        <v>333</v>
      </c>
      <c r="M2899" t="s">
        <v>6693</v>
      </c>
      <c r="N2899">
        <v>43.308570576330297</v>
      </c>
      <c r="O2899">
        <v>-70.9069338827439</v>
      </c>
      <c r="P2899" t="s">
        <v>307</v>
      </c>
      <c r="Q2899" t="s">
        <v>28</v>
      </c>
      <c r="R2899" t="s">
        <v>28</v>
      </c>
      <c r="S2899" t="s">
        <v>28</v>
      </c>
      <c r="T2899" t="s">
        <v>28</v>
      </c>
      <c r="U2899" t="s">
        <v>28</v>
      </c>
      <c r="V2899" t="s">
        <v>28</v>
      </c>
      <c r="W2899" t="s">
        <v>339</v>
      </c>
      <c r="X2899" t="s">
        <v>340</v>
      </c>
      <c r="Y2899" t="s">
        <v>341</v>
      </c>
      <c r="Z2899" t="s">
        <v>342</v>
      </c>
      <c r="AA2899" t="s">
        <v>343</v>
      </c>
      <c r="AB2899" t="s">
        <v>333</v>
      </c>
      <c r="AC2899">
        <v>4011</v>
      </c>
      <c r="AD2899" t="s">
        <v>39</v>
      </c>
      <c r="AE2899" t="s">
        <v>344</v>
      </c>
      <c r="AF2899" t="b">
        <f t="shared" si="45"/>
        <v>0</v>
      </c>
      <c r="AG2899" t="b">
        <f>IF(Table1[[#This Row],[bank_type]] = "Private Nonprofit", TRUE, FALSE)</f>
        <v>0</v>
      </c>
    </row>
    <row r="2900" spans="1:33" x14ac:dyDescent="0.2">
      <c r="A2900">
        <v>3325</v>
      </c>
      <c r="B2900" t="s">
        <v>10997</v>
      </c>
      <c r="C2900" s="1">
        <v>42059</v>
      </c>
      <c r="D2900" s="1">
        <v>42059</v>
      </c>
      <c r="E2900" t="s">
        <v>10998</v>
      </c>
      <c r="F2900" t="b">
        <v>1</v>
      </c>
      <c r="G2900" t="s">
        <v>326</v>
      </c>
      <c r="H2900" t="s">
        <v>53</v>
      </c>
      <c r="J2900" t="s">
        <v>6692</v>
      </c>
      <c r="K2900" t="s">
        <v>24</v>
      </c>
      <c r="L2900" t="s">
        <v>333</v>
      </c>
      <c r="M2900" t="s">
        <v>6693</v>
      </c>
      <c r="N2900">
        <v>43.509086855538897</v>
      </c>
      <c r="O2900">
        <v>-70.769109703705197</v>
      </c>
      <c r="P2900" t="s">
        <v>307</v>
      </c>
      <c r="Q2900" t="s">
        <v>28</v>
      </c>
      <c r="R2900" t="s">
        <v>28</v>
      </c>
      <c r="S2900" t="s">
        <v>28</v>
      </c>
      <c r="T2900" t="s">
        <v>28</v>
      </c>
      <c r="U2900" t="s">
        <v>28</v>
      </c>
      <c r="V2900" t="s">
        <v>28</v>
      </c>
      <c r="W2900" t="s">
        <v>1365</v>
      </c>
      <c r="X2900" t="s">
        <v>6938</v>
      </c>
      <c r="Y2900" t="s">
        <v>6939</v>
      </c>
      <c r="Z2900" t="s">
        <v>4438</v>
      </c>
      <c r="AA2900" t="s">
        <v>343</v>
      </c>
      <c r="AB2900" t="s">
        <v>333</v>
      </c>
      <c r="AC2900">
        <v>40111</v>
      </c>
      <c r="AD2900" t="s">
        <v>60</v>
      </c>
      <c r="AE2900" t="s">
        <v>6937</v>
      </c>
      <c r="AF2900" t="b">
        <f t="shared" si="45"/>
        <v>0</v>
      </c>
      <c r="AG2900" t="b">
        <f>IF(Table1[[#This Row],[bank_type]] = "Private Nonprofit", TRUE, FALSE)</f>
        <v>0</v>
      </c>
    </row>
    <row r="2901" spans="1:33" x14ac:dyDescent="0.2">
      <c r="A2901">
        <v>3325</v>
      </c>
      <c r="B2901" t="s">
        <v>10997</v>
      </c>
      <c r="C2901" s="1">
        <v>42059</v>
      </c>
      <c r="D2901" s="1">
        <v>42059</v>
      </c>
      <c r="E2901" t="s">
        <v>10998</v>
      </c>
      <c r="F2901" t="b">
        <v>1</v>
      </c>
      <c r="G2901" t="s">
        <v>326</v>
      </c>
      <c r="H2901" t="s">
        <v>53</v>
      </c>
      <c r="J2901" t="s">
        <v>6692</v>
      </c>
      <c r="K2901" t="s">
        <v>24</v>
      </c>
      <c r="L2901" t="s">
        <v>333</v>
      </c>
      <c r="M2901" t="s">
        <v>6693</v>
      </c>
      <c r="N2901">
        <v>43.509086855538897</v>
      </c>
      <c r="O2901">
        <v>-70.769109703705197</v>
      </c>
      <c r="P2901" t="s">
        <v>307</v>
      </c>
      <c r="Q2901" t="s">
        <v>28</v>
      </c>
      <c r="R2901" t="s">
        <v>28</v>
      </c>
      <c r="S2901" t="s">
        <v>28</v>
      </c>
      <c r="T2901" t="s">
        <v>28</v>
      </c>
      <c r="U2901" t="s">
        <v>28</v>
      </c>
      <c r="V2901" t="s">
        <v>28</v>
      </c>
      <c r="W2901" t="s">
        <v>339</v>
      </c>
      <c r="X2901" t="s">
        <v>340</v>
      </c>
      <c r="Y2901" t="s">
        <v>341</v>
      </c>
      <c r="Z2901" t="s">
        <v>342</v>
      </c>
      <c r="AA2901" t="s">
        <v>343</v>
      </c>
      <c r="AB2901" t="s">
        <v>333</v>
      </c>
      <c r="AC2901">
        <v>4011</v>
      </c>
      <c r="AD2901" t="s">
        <v>39</v>
      </c>
      <c r="AE2901" t="s">
        <v>344</v>
      </c>
      <c r="AF2901" t="b">
        <f t="shared" si="45"/>
        <v>0</v>
      </c>
      <c r="AG2901" t="b">
        <f>IF(Table1[[#This Row],[bank_type]] = "Private Nonprofit", TRUE, FALSE)</f>
        <v>0</v>
      </c>
    </row>
    <row r="2902" spans="1:33" x14ac:dyDescent="0.2">
      <c r="A2902">
        <v>3575</v>
      </c>
      <c r="B2902" t="s">
        <v>10999</v>
      </c>
      <c r="C2902" s="1">
        <v>42317</v>
      </c>
      <c r="D2902" s="1">
        <v>42317</v>
      </c>
      <c r="E2902" t="s">
        <v>11000</v>
      </c>
      <c r="F2902" t="b">
        <v>1</v>
      </c>
      <c r="G2902" t="s">
        <v>22</v>
      </c>
      <c r="H2902" t="s">
        <v>4944</v>
      </c>
      <c r="J2902" t="s">
        <v>304</v>
      </c>
      <c r="K2902" t="s">
        <v>24</v>
      </c>
      <c r="L2902" t="s">
        <v>305</v>
      </c>
      <c r="M2902" t="s">
        <v>6742</v>
      </c>
      <c r="N2902">
        <v>44.556618999999998</v>
      </c>
      <c r="O2902">
        <v>-71.180603000000005</v>
      </c>
      <c r="P2902" t="s">
        <v>27</v>
      </c>
      <c r="Q2902" t="s">
        <v>28</v>
      </c>
      <c r="R2902" t="s">
        <v>28</v>
      </c>
      <c r="S2902" t="s">
        <v>28</v>
      </c>
      <c r="T2902" t="s">
        <v>28</v>
      </c>
      <c r="U2902" t="s">
        <v>28</v>
      </c>
      <c r="V2902" t="s">
        <v>28</v>
      </c>
      <c r="W2902" t="s">
        <v>315</v>
      </c>
      <c r="X2902" t="s">
        <v>316</v>
      </c>
      <c r="Y2902" t="s">
        <v>317</v>
      </c>
      <c r="Z2902" t="s">
        <v>28</v>
      </c>
      <c r="AA2902" t="s">
        <v>28</v>
      </c>
      <c r="AB2902" t="s">
        <v>28</v>
      </c>
      <c r="AC2902" t="s">
        <v>28</v>
      </c>
      <c r="AD2902" t="s">
        <v>39</v>
      </c>
      <c r="AE2902" t="s">
        <v>28</v>
      </c>
      <c r="AF2902" t="b">
        <f t="shared" si="45"/>
        <v>1</v>
      </c>
      <c r="AG2902" t="b">
        <f>IF(Table1[[#This Row],[bank_type]] = "Private Nonprofit", TRUE, FALSE)</f>
        <v>0</v>
      </c>
    </row>
    <row r="2903" spans="1:33" x14ac:dyDescent="0.2">
      <c r="A2903">
        <v>3584</v>
      </c>
      <c r="B2903" t="s">
        <v>11001</v>
      </c>
      <c r="C2903" s="1">
        <v>42317</v>
      </c>
      <c r="D2903" s="1">
        <v>42317</v>
      </c>
      <c r="E2903" t="s">
        <v>11002</v>
      </c>
      <c r="F2903" t="b">
        <v>1</v>
      </c>
      <c r="G2903" t="s">
        <v>326</v>
      </c>
      <c r="J2903" t="s">
        <v>304</v>
      </c>
      <c r="K2903" t="s">
        <v>24</v>
      </c>
      <c r="L2903" t="s">
        <v>305</v>
      </c>
      <c r="M2903" t="s">
        <v>321</v>
      </c>
      <c r="N2903">
        <v>43.343271999999999</v>
      </c>
      <c r="O2903">
        <v>-71.888677999999999</v>
      </c>
      <c r="P2903" t="s">
        <v>307</v>
      </c>
      <c r="Q2903" t="s">
        <v>28</v>
      </c>
      <c r="R2903" t="s">
        <v>28</v>
      </c>
      <c r="S2903" t="s">
        <v>28</v>
      </c>
      <c r="T2903" t="s">
        <v>28</v>
      </c>
      <c r="U2903" t="s">
        <v>28</v>
      </c>
      <c r="V2903" t="s">
        <v>28</v>
      </c>
      <c r="W2903" t="s">
        <v>315</v>
      </c>
      <c r="X2903" t="s">
        <v>316</v>
      </c>
      <c r="Y2903" t="s">
        <v>317</v>
      </c>
      <c r="Z2903" t="s">
        <v>28</v>
      </c>
      <c r="AA2903" t="s">
        <v>28</v>
      </c>
      <c r="AB2903" t="s">
        <v>28</v>
      </c>
      <c r="AC2903" t="s">
        <v>28</v>
      </c>
      <c r="AD2903" t="s">
        <v>39</v>
      </c>
      <c r="AE2903" t="s">
        <v>28</v>
      </c>
      <c r="AF2903" t="b">
        <f t="shared" si="45"/>
        <v>0</v>
      </c>
      <c r="AG2903" t="b">
        <f>IF(Table1[[#This Row],[bank_type]] = "Private Nonprofit", TRUE, FALSE)</f>
        <v>0</v>
      </c>
    </row>
    <row r="2904" spans="1:33" x14ac:dyDescent="0.2">
      <c r="A2904">
        <v>3583</v>
      </c>
      <c r="B2904" t="s">
        <v>11003</v>
      </c>
      <c r="C2904" s="1">
        <v>42317</v>
      </c>
      <c r="D2904" s="1">
        <v>42317</v>
      </c>
      <c r="E2904" t="s">
        <v>11004</v>
      </c>
      <c r="F2904" t="b">
        <v>1</v>
      </c>
      <c r="K2904" t="s">
        <v>24</v>
      </c>
      <c r="L2904" t="s">
        <v>305</v>
      </c>
      <c r="M2904" t="s">
        <v>6711</v>
      </c>
      <c r="N2904">
        <v>42.891371999999997</v>
      </c>
      <c r="O2904">
        <v>-72.283572000000007</v>
      </c>
      <c r="P2904" t="s">
        <v>307</v>
      </c>
      <c r="Q2904" t="s">
        <v>28</v>
      </c>
      <c r="R2904" t="s">
        <v>28</v>
      </c>
      <c r="S2904" t="s">
        <v>28</v>
      </c>
      <c r="T2904" t="s">
        <v>28</v>
      </c>
      <c r="U2904" t="s">
        <v>28</v>
      </c>
      <c r="V2904" t="s">
        <v>28</v>
      </c>
      <c r="W2904" t="s">
        <v>315</v>
      </c>
      <c r="X2904" t="s">
        <v>316</v>
      </c>
      <c r="Y2904" t="s">
        <v>317</v>
      </c>
      <c r="Z2904" t="s">
        <v>28</v>
      </c>
      <c r="AA2904" t="s">
        <v>28</v>
      </c>
      <c r="AB2904" t="s">
        <v>28</v>
      </c>
      <c r="AC2904" t="s">
        <v>28</v>
      </c>
      <c r="AD2904" t="s">
        <v>39</v>
      </c>
      <c r="AE2904" t="s">
        <v>28</v>
      </c>
      <c r="AF2904" t="b">
        <f t="shared" si="45"/>
        <v>0</v>
      </c>
      <c r="AG2904" t="b">
        <f>IF(Table1[[#This Row],[bank_type]] = "Private Nonprofit", TRUE, FALSE)</f>
        <v>0</v>
      </c>
    </row>
    <row r="2905" spans="1:33" x14ac:dyDescent="0.2">
      <c r="A2905">
        <v>3582</v>
      </c>
      <c r="B2905" t="s">
        <v>11005</v>
      </c>
      <c r="C2905" s="1">
        <v>42317</v>
      </c>
      <c r="D2905" s="1">
        <v>42317</v>
      </c>
      <c r="E2905" t="s">
        <v>11006</v>
      </c>
      <c r="F2905" t="b">
        <v>1</v>
      </c>
      <c r="G2905" t="s">
        <v>326</v>
      </c>
      <c r="H2905" t="s">
        <v>303</v>
      </c>
      <c r="I2905" t="s">
        <v>6928</v>
      </c>
      <c r="J2905" t="s">
        <v>469</v>
      </c>
      <c r="K2905" t="s">
        <v>24</v>
      </c>
      <c r="L2905" t="s">
        <v>305</v>
      </c>
      <c r="M2905" t="s">
        <v>6923</v>
      </c>
      <c r="N2905">
        <v>43.616999999999997</v>
      </c>
      <c r="O2905">
        <v>-72.162300000000002</v>
      </c>
      <c r="P2905" t="s">
        <v>307</v>
      </c>
      <c r="Q2905" t="s">
        <v>28</v>
      </c>
      <c r="R2905" t="s">
        <v>28</v>
      </c>
      <c r="S2905" t="s">
        <v>28</v>
      </c>
      <c r="T2905" t="s">
        <v>28</v>
      </c>
      <c r="U2905" t="s">
        <v>28</v>
      </c>
      <c r="V2905" t="s">
        <v>28</v>
      </c>
      <c r="W2905" t="s">
        <v>315</v>
      </c>
      <c r="X2905" t="s">
        <v>316</v>
      </c>
      <c r="Y2905" t="s">
        <v>317</v>
      </c>
      <c r="Z2905" t="s">
        <v>28</v>
      </c>
      <c r="AA2905" t="s">
        <v>28</v>
      </c>
      <c r="AB2905" t="s">
        <v>28</v>
      </c>
      <c r="AC2905" t="s">
        <v>28</v>
      </c>
      <c r="AD2905" t="s">
        <v>39</v>
      </c>
      <c r="AE2905" t="s">
        <v>28</v>
      </c>
      <c r="AF2905" t="b">
        <f t="shared" si="45"/>
        <v>0</v>
      </c>
      <c r="AG2905" t="b">
        <f>IF(Table1[[#This Row],[bank_type]] = "Private Nonprofit", TRUE, FALSE)</f>
        <v>0</v>
      </c>
    </row>
    <row r="2906" spans="1:33" x14ac:dyDescent="0.2">
      <c r="A2906">
        <v>3580</v>
      </c>
      <c r="B2906" t="s">
        <v>11007</v>
      </c>
      <c r="C2906" s="1">
        <v>42317</v>
      </c>
      <c r="D2906" s="1">
        <v>42317</v>
      </c>
      <c r="E2906" t="s">
        <v>11008</v>
      </c>
      <c r="F2906" t="b">
        <v>1</v>
      </c>
      <c r="G2906" t="s">
        <v>22</v>
      </c>
      <c r="H2906" t="s">
        <v>11009</v>
      </c>
      <c r="J2906" t="s">
        <v>320</v>
      </c>
      <c r="K2906" t="s">
        <v>24</v>
      </c>
      <c r="L2906" t="s">
        <v>305</v>
      </c>
      <c r="M2906" t="s">
        <v>328</v>
      </c>
      <c r="N2906">
        <v>43.050828000000003</v>
      </c>
      <c r="O2906">
        <v>-71.539255999999995</v>
      </c>
      <c r="P2906" t="s">
        <v>307</v>
      </c>
      <c r="Q2906" t="s">
        <v>28</v>
      </c>
      <c r="R2906" t="s">
        <v>28</v>
      </c>
      <c r="S2906" t="s">
        <v>28</v>
      </c>
      <c r="T2906" t="s">
        <v>28</v>
      </c>
      <c r="U2906" t="s">
        <v>28</v>
      </c>
      <c r="V2906" t="s">
        <v>28</v>
      </c>
      <c r="W2906" t="s">
        <v>315</v>
      </c>
      <c r="X2906" t="s">
        <v>316</v>
      </c>
      <c r="Y2906" t="s">
        <v>317</v>
      </c>
      <c r="Z2906" t="s">
        <v>28</v>
      </c>
      <c r="AA2906" t="s">
        <v>28</v>
      </c>
      <c r="AB2906" t="s">
        <v>28</v>
      </c>
      <c r="AC2906" t="s">
        <v>28</v>
      </c>
      <c r="AD2906" t="s">
        <v>39</v>
      </c>
      <c r="AE2906" t="s">
        <v>28</v>
      </c>
      <c r="AF2906" t="b">
        <f t="shared" si="45"/>
        <v>0</v>
      </c>
      <c r="AG2906" t="b">
        <f>IF(Table1[[#This Row],[bank_type]] = "Private Nonprofit", TRUE, FALSE)</f>
        <v>0</v>
      </c>
    </row>
    <row r="2907" spans="1:33" x14ac:dyDescent="0.2">
      <c r="A2907">
        <v>3581</v>
      </c>
      <c r="B2907" t="s">
        <v>11010</v>
      </c>
      <c r="C2907" s="1">
        <v>42317</v>
      </c>
      <c r="D2907" s="1">
        <v>43136</v>
      </c>
      <c r="E2907" t="s">
        <v>11011</v>
      </c>
      <c r="F2907" t="b">
        <v>1</v>
      </c>
      <c r="G2907" t="s">
        <v>22</v>
      </c>
      <c r="H2907" t="s">
        <v>2177</v>
      </c>
      <c r="J2907" t="s">
        <v>1192</v>
      </c>
      <c r="K2907" t="s">
        <v>362</v>
      </c>
      <c r="L2907" t="s">
        <v>305</v>
      </c>
      <c r="M2907" t="s">
        <v>321</v>
      </c>
      <c r="N2907">
        <v>43.238283000000003</v>
      </c>
      <c r="O2907">
        <v>-71.597341999999998</v>
      </c>
      <c r="P2907" t="s">
        <v>27</v>
      </c>
      <c r="Q2907" t="s">
        <v>28</v>
      </c>
      <c r="R2907" t="s">
        <v>28</v>
      </c>
      <c r="S2907" t="s">
        <v>28</v>
      </c>
      <c r="T2907" t="s">
        <v>28</v>
      </c>
      <c r="U2907" t="s">
        <v>28</v>
      </c>
      <c r="V2907" t="s">
        <v>28</v>
      </c>
      <c r="W2907" t="s">
        <v>315</v>
      </c>
      <c r="X2907" t="s">
        <v>316</v>
      </c>
      <c r="Y2907" t="s">
        <v>317</v>
      </c>
      <c r="Z2907" t="s">
        <v>28</v>
      </c>
      <c r="AA2907" t="s">
        <v>28</v>
      </c>
      <c r="AB2907" t="s">
        <v>28</v>
      </c>
      <c r="AC2907" t="s">
        <v>28</v>
      </c>
      <c r="AD2907" t="s">
        <v>39</v>
      </c>
      <c r="AE2907" t="s">
        <v>28</v>
      </c>
      <c r="AF2907" t="b">
        <f t="shared" si="45"/>
        <v>1</v>
      </c>
      <c r="AG2907" t="b">
        <f>IF(Table1[[#This Row],[bank_type]] = "Private Nonprofit", TRUE, FALSE)</f>
        <v>0</v>
      </c>
    </row>
    <row r="2908" spans="1:33" x14ac:dyDescent="0.2">
      <c r="A2908">
        <v>3579</v>
      </c>
      <c r="B2908" t="s">
        <v>11012</v>
      </c>
      <c r="C2908" s="1">
        <v>42317</v>
      </c>
      <c r="D2908" s="1">
        <v>42317</v>
      </c>
      <c r="E2908" t="s">
        <v>11013</v>
      </c>
      <c r="F2908" t="b">
        <v>1</v>
      </c>
      <c r="G2908" t="s">
        <v>67</v>
      </c>
      <c r="J2908" t="s">
        <v>68</v>
      </c>
      <c r="K2908" t="s">
        <v>24</v>
      </c>
      <c r="L2908" t="s">
        <v>305</v>
      </c>
      <c r="M2908" t="s">
        <v>328</v>
      </c>
      <c r="N2908">
        <v>42.964982999999997</v>
      </c>
      <c r="O2908">
        <v>-71.478233000000003</v>
      </c>
      <c r="P2908" t="s">
        <v>27</v>
      </c>
      <c r="Q2908" t="s">
        <v>28</v>
      </c>
      <c r="R2908" t="s">
        <v>28</v>
      </c>
      <c r="S2908" t="s">
        <v>28</v>
      </c>
      <c r="T2908" t="s">
        <v>28</v>
      </c>
      <c r="U2908" t="s">
        <v>28</v>
      </c>
      <c r="V2908" t="s">
        <v>28</v>
      </c>
      <c r="W2908" t="s">
        <v>315</v>
      </c>
      <c r="X2908" t="s">
        <v>316</v>
      </c>
      <c r="Y2908" t="s">
        <v>317</v>
      </c>
      <c r="Z2908" t="s">
        <v>28</v>
      </c>
      <c r="AA2908" t="s">
        <v>28</v>
      </c>
      <c r="AB2908" t="s">
        <v>28</v>
      </c>
      <c r="AC2908" t="s">
        <v>28</v>
      </c>
      <c r="AD2908" t="s">
        <v>39</v>
      </c>
      <c r="AE2908" t="s">
        <v>28</v>
      </c>
      <c r="AF2908" t="b">
        <f t="shared" si="45"/>
        <v>1</v>
      </c>
      <c r="AG2908" t="b">
        <f>IF(Table1[[#This Row],[bank_type]] = "Private Nonprofit", TRUE, FALSE)</f>
        <v>0</v>
      </c>
    </row>
    <row r="2909" spans="1:33" x14ac:dyDescent="0.2">
      <c r="A2909">
        <v>4473</v>
      </c>
      <c r="B2909" t="s">
        <v>11014</v>
      </c>
      <c r="C2909" s="1">
        <v>42317</v>
      </c>
      <c r="D2909" s="1">
        <v>42317</v>
      </c>
      <c r="E2909" t="s">
        <v>11015</v>
      </c>
      <c r="F2909" t="b">
        <v>1</v>
      </c>
      <c r="G2909" t="s">
        <v>22</v>
      </c>
      <c r="H2909" t="s">
        <v>1518</v>
      </c>
      <c r="J2909" t="s">
        <v>320</v>
      </c>
      <c r="K2909" t="s">
        <v>24</v>
      </c>
      <c r="L2909" t="s">
        <v>305</v>
      </c>
      <c r="M2909" t="s">
        <v>321</v>
      </c>
      <c r="N2909">
        <v>43.280513999999997</v>
      </c>
      <c r="O2909">
        <v>-71.248281000000006</v>
      </c>
      <c r="P2909" t="s">
        <v>307</v>
      </c>
      <c r="Q2909" t="s">
        <v>28</v>
      </c>
      <c r="R2909" t="s">
        <v>28</v>
      </c>
      <c r="S2909" t="s">
        <v>28</v>
      </c>
      <c r="T2909" t="s">
        <v>28</v>
      </c>
      <c r="U2909" t="s">
        <v>28</v>
      </c>
      <c r="V2909" t="s">
        <v>28</v>
      </c>
      <c r="W2909" t="s">
        <v>315</v>
      </c>
      <c r="X2909" t="s">
        <v>316</v>
      </c>
      <c r="Y2909" t="s">
        <v>317</v>
      </c>
      <c r="Z2909" t="s">
        <v>28</v>
      </c>
      <c r="AA2909" t="s">
        <v>28</v>
      </c>
      <c r="AB2909" t="s">
        <v>28</v>
      </c>
      <c r="AC2909" t="s">
        <v>28</v>
      </c>
      <c r="AD2909" t="s">
        <v>39</v>
      </c>
      <c r="AE2909" t="s">
        <v>28</v>
      </c>
      <c r="AF2909" t="b">
        <f t="shared" si="45"/>
        <v>0</v>
      </c>
      <c r="AG2909" t="b">
        <f>IF(Table1[[#This Row],[bank_type]] = "Private Nonprofit", TRUE, FALSE)</f>
        <v>0</v>
      </c>
    </row>
    <row r="2910" spans="1:33" x14ac:dyDescent="0.2">
      <c r="A2910">
        <v>3585</v>
      </c>
      <c r="B2910" t="s">
        <v>11016</v>
      </c>
      <c r="C2910" s="1">
        <v>42317</v>
      </c>
      <c r="D2910" s="1">
        <v>42317</v>
      </c>
      <c r="E2910" t="s">
        <v>11017</v>
      </c>
      <c r="F2910" t="b">
        <v>1</v>
      </c>
      <c r="G2910" t="s">
        <v>326</v>
      </c>
      <c r="H2910" t="s">
        <v>6716</v>
      </c>
      <c r="I2910" t="s">
        <v>6055</v>
      </c>
      <c r="J2910" t="s">
        <v>1192</v>
      </c>
      <c r="K2910" t="s">
        <v>24</v>
      </c>
      <c r="L2910" t="s">
        <v>305</v>
      </c>
      <c r="M2910" t="s">
        <v>6923</v>
      </c>
      <c r="N2910">
        <v>44.310861000000003</v>
      </c>
      <c r="O2910">
        <v>-71.722475000000003</v>
      </c>
      <c r="P2910" t="s">
        <v>78</v>
      </c>
      <c r="Q2910" t="s">
        <v>28</v>
      </c>
      <c r="R2910" t="s">
        <v>28</v>
      </c>
      <c r="S2910" t="s">
        <v>28</v>
      </c>
      <c r="T2910" t="s">
        <v>28</v>
      </c>
      <c r="U2910" t="s">
        <v>28</v>
      </c>
      <c r="V2910" t="s">
        <v>28</v>
      </c>
      <c r="W2910" t="s">
        <v>315</v>
      </c>
      <c r="X2910" t="s">
        <v>316</v>
      </c>
      <c r="Y2910" t="s">
        <v>317</v>
      </c>
      <c r="Z2910" t="s">
        <v>28</v>
      </c>
      <c r="AA2910" t="s">
        <v>28</v>
      </c>
      <c r="AB2910" t="s">
        <v>28</v>
      </c>
      <c r="AC2910" t="s">
        <v>28</v>
      </c>
      <c r="AD2910" t="s">
        <v>39</v>
      </c>
      <c r="AE2910" t="s">
        <v>28</v>
      </c>
      <c r="AF2910" t="b">
        <f t="shared" si="45"/>
        <v>0</v>
      </c>
      <c r="AG2910" t="b">
        <f>IF(Table1[[#This Row],[bank_type]] = "Private Nonprofit", TRUE, FALSE)</f>
        <v>0</v>
      </c>
    </row>
    <row r="2911" spans="1:33" x14ac:dyDescent="0.2">
      <c r="A2911">
        <v>3577</v>
      </c>
      <c r="B2911" t="s">
        <v>11018</v>
      </c>
      <c r="C2911" s="1">
        <v>42317</v>
      </c>
      <c r="D2911" s="1">
        <v>42317</v>
      </c>
      <c r="E2911" t="s">
        <v>11019</v>
      </c>
      <c r="F2911" t="b">
        <v>1</v>
      </c>
      <c r="G2911" t="s">
        <v>326</v>
      </c>
      <c r="H2911" t="s">
        <v>11020</v>
      </c>
      <c r="J2911" t="s">
        <v>11021</v>
      </c>
      <c r="K2911" t="s">
        <v>24</v>
      </c>
      <c r="L2911" t="s">
        <v>305</v>
      </c>
      <c r="M2911" t="s">
        <v>6729</v>
      </c>
      <c r="N2911">
        <v>43.084707999999999</v>
      </c>
      <c r="O2911">
        <v>-70.766317000000001</v>
      </c>
      <c r="P2911" t="s">
        <v>27</v>
      </c>
      <c r="Q2911" t="s">
        <v>28</v>
      </c>
      <c r="R2911" t="s">
        <v>28</v>
      </c>
      <c r="S2911" t="s">
        <v>28</v>
      </c>
      <c r="T2911" t="s">
        <v>28</v>
      </c>
      <c r="U2911" t="s">
        <v>28</v>
      </c>
      <c r="V2911" t="s">
        <v>28</v>
      </c>
      <c r="W2911" t="s">
        <v>315</v>
      </c>
      <c r="X2911" t="s">
        <v>316</v>
      </c>
      <c r="Y2911" t="s">
        <v>317</v>
      </c>
      <c r="Z2911" t="s">
        <v>28</v>
      </c>
      <c r="AA2911" t="s">
        <v>28</v>
      </c>
      <c r="AB2911" t="s">
        <v>28</v>
      </c>
      <c r="AC2911" t="s">
        <v>28</v>
      </c>
      <c r="AD2911" t="s">
        <v>39</v>
      </c>
      <c r="AE2911" t="s">
        <v>28</v>
      </c>
      <c r="AF2911" t="b">
        <f t="shared" si="45"/>
        <v>1</v>
      </c>
      <c r="AG2911" t="b">
        <f>IF(Table1[[#This Row],[bank_type]] = "Private Nonprofit", TRUE, FALSE)</f>
        <v>0</v>
      </c>
    </row>
    <row r="2912" spans="1:33" x14ac:dyDescent="0.2">
      <c r="A2912">
        <v>3576</v>
      </c>
      <c r="B2912" t="s">
        <v>11022</v>
      </c>
      <c r="C2912" s="1">
        <v>42317</v>
      </c>
      <c r="D2912" s="1">
        <v>42317</v>
      </c>
      <c r="E2912" t="s">
        <v>11023</v>
      </c>
      <c r="F2912" t="b">
        <v>1</v>
      </c>
      <c r="G2912" t="s">
        <v>326</v>
      </c>
      <c r="J2912" t="s">
        <v>848</v>
      </c>
      <c r="K2912" t="s">
        <v>24</v>
      </c>
      <c r="L2912" t="s">
        <v>305</v>
      </c>
      <c r="M2912" t="s">
        <v>6729</v>
      </c>
      <c r="N2912">
        <v>43.069619000000003</v>
      </c>
      <c r="O2912">
        <v>-70.886903000000004</v>
      </c>
      <c r="P2912" t="s">
        <v>307</v>
      </c>
      <c r="Q2912" t="s">
        <v>28</v>
      </c>
      <c r="R2912" t="s">
        <v>28</v>
      </c>
      <c r="S2912" t="s">
        <v>28</v>
      </c>
      <c r="T2912" t="s">
        <v>28</v>
      </c>
      <c r="U2912" t="s">
        <v>28</v>
      </c>
      <c r="V2912" t="s">
        <v>28</v>
      </c>
      <c r="W2912" t="s">
        <v>315</v>
      </c>
      <c r="X2912" t="s">
        <v>316</v>
      </c>
      <c r="Y2912" t="s">
        <v>317</v>
      </c>
      <c r="Z2912" t="s">
        <v>28</v>
      </c>
      <c r="AA2912" t="s">
        <v>28</v>
      </c>
      <c r="AB2912" t="s">
        <v>28</v>
      </c>
      <c r="AC2912" t="s">
        <v>28</v>
      </c>
      <c r="AD2912" t="s">
        <v>39</v>
      </c>
      <c r="AE2912" t="s">
        <v>28</v>
      </c>
      <c r="AF2912" t="b">
        <f t="shared" si="45"/>
        <v>0</v>
      </c>
      <c r="AG2912" t="b">
        <f>IF(Table1[[#This Row],[bank_type]] = "Private Nonprofit", TRUE, FALSE)</f>
        <v>0</v>
      </c>
    </row>
    <row r="2913" spans="1:33" x14ac:dyDescent="0.2">
      <c r="A2913">
        <v>3578</v>
      </c>
      <c r="B2913" t="s">
        <v>11024</v>
      </c>
      <c r="C2913" s="1">
        <v>42317</v>
      </c>
      <c r="D2913" s="1">
        <v>42317</v>
      </c>
      <c r="E2913" t="s">
        <v>11025</v>
      </c>
      <c r="F2913" t="b">
        <v>1</v>
      </c>
      <c r="G2913" t="s">
        <v>22</v>
      </c>
      <c r="H2913" t="s">
        <v>11026</v>
      </c>
      <c r="J2913" t="s">
        <v>304</v>
      </c>
      <c r="K2913" t="s">
        <v>24</v>
      </c>
      <c r="L2913" t="s">
        <v>305</v>
      </c>
      <c r="M2913" t="s">
        <v>6724</v>
      </c>
      <c r="N2913">
        <v>43.162613999999998</v>
      </c>
      <c r="O2913">
        <v>-70.961644000000007</v>
      </c>
      <c r="P2913" t="s">
        <v>307</v>
      </c>
      <c r="Q2913" t="s">
        <v>28</v>
      </c>
      <c r="R2913" t="s">
        <v>28</v>
      </c>
      <c r="S2913" t="s">
        <v>28</v>
      </c>
      <c r="T2913" t="s">
        <v>28</v>
      </c>
      <c r="U2913" t="s">
        <v>28</v>
      </c>
      <c r="V2913" t="s">
        <v>28</v>
      </c>
      <c r="W2913" t="s">
        <v>315</v>
      </c>
      <c r="X2913" t="s">
        <v>316</v>
      </c>
      <c r="Y2913" t="s">
        <v>317</v>
      </c>
      <c r="Z2913" t="s">
        <v>28</v>
      </c>
      <c r="AA2913" t="s">
        <v>28</v>
      </c>
      <c r="AB2913" t="s">
        <v>28</v>
      </c>
      <c r="AC2913" t="s">
        <v>28</v>
      </c>
      <c r="AD2913" t="s">
        <v>39</v>
      </c>
      <c r="AE2913" t="s">
        <v>28</v>
      </c>
      <c r="AF2913" t="b">
        <f t="shared" si="45"/>
        <v>0</v>
      </c>
      <c r="AG2913" t="b">
        <f>IF(Table1[[#This Row],[bank_type]] = "Private Nonprofit", TRUE, FALSE)</f>
        <v>0</v>
      </c>
    </row>
    <row r="2914" spans="1:33" x14ac:dyDescent="0.2">
      <c r="A2914">
        <v>3586</v>
      </c>
      <c r="B2914" t="s">
        <v>11027</v>
      </c>
      <c r="C2914" s="1">
        <v>42317</v>
      </c>
      <c r="D2914" s="1">
        <v>42317</v>
      </c>
      <c r="E2914" t="s">
        <v>11028</v>
      </c>
      <c r="F2914" t="b">
        <v>1</v>
      </c>
      <c r="G2914" t="s">
        <v>67</v>
      </c>
      <c r="J2914" t="s">
        <v>68</v>
      </c>
      <c r="K2914" t="s">
        <v>24</v>
      </c>
      <c r="L2914" t="s">
        <v>305</v>
      </c>
      <c r="M2914" t="s">
        <v>6742</v>
      </c>
      <c r="N2914">
        <v>44.735177999999998</v>
      </c>
      <c r="O2914">
        <v>-71.419053000000005</v>
      </c>
      <c r="P2914" t="s">
        <v>307</v>
      </c>
      <c r="Q2914" t="s">
        <v>28</v>
      </c>
      <c r="R2914" t="s">
        <v>28</v>
      </c>
      <c r="S2914" t="s">
        <v>28</v>
      </c>
      <c r="T2914" t="s">
        <v>28</v>
      </c>
      <c r="U2914" t="s">
        <v>28</v>
      </c>
      <c r="V2914" t="s">
        <v>28</v>
      </c>
      <c r="W2914" t="s">
        <v>315</v>
      </c>
      <c r="X2914" t="s">
        <v>316</v>
      </c>
      <c r="Y2914" t="s">
        <v>317</v>
      </c>
      <c r="Z2914" t="s">
        <v>28</v>
      </c>
      <c r="AA2914" t="s">
        <v>28</v>
      </c>
      <c r="AB2914" t="s">
        <v>28</v>
      </c>
      <c r="AC2914" t="s">
        <v>28</v>
      </c>
      <c r="AD2914" t="s">
        <v>39</v>
      </c>
      <c r="AE2914" t="s">
        <v>28</v>
      </c>
      <c r="AF2914" t="b">
        <f t="shared" si="45"/>
        <v>0</v>
      </c>
      <c r="AG2914" t="b">
        <f>IF(Table1[[#This Row],[bank_type]] = "Private Nonprofit", TRUE, FALSE)</f>
        <v>0</v>
      </c>
    </row>
    <row r="2915" spans="1:33" x14ac:dyDescent="0.2">
      <c r="A2915">
        <v>3596</v>
      </c>
      <c r="B2915" t="s">
        <v>11029</v>
      </c>
      <c r="C2915" s="1">
        <v>42346</v>
      </c>
      <c r="D2915" s="1">
        <v>42346</v>
      </c>
      <c r="E2915" t="s">
        <v>11030</v>
      </c>
      <c r="F2915" t="b">
        <v>1</v>
      </c>
      <c r="K2915" t="s">
        <v>24</v>
      </c>
      <c r="L2915" t="s">
        <v>333</v>
      </c>
      <c r="M2915" t="s">
        <v>363</v>
      </c>
      <c r="N2915">
        <v>43.813600883264101</v>
      </c>
      <c r="O2915">
        <v>-69.828166228525404</v>
      </c>
      <c r="P2915" t="s">
        <v>307</v>
      </c>
      <c r="Q2915" t="s">
        <v>28</v>
      </c>
      <c r="R2915" t="s">
        <v>28</v>
      </c>
      <c r="S2915" t="s">
        <v>28</v>
      </c>
      <c r="T2915" t="s">
        <v>28</v>
      </c>
      <c r="U2915" t="s">
        <v>28</v>
      </c>
      <c r="V2915" t="s">
        <v>28</v>
      </c>
      <c r="W2915" t="s">
        <v>339</v>
      </c>
      <c r="X2915" t="s">
        <v>340</v>
      </c>
      <c r="Y2915" t="s">
        <v>341</v>
      </c>
      <c r="Z2915" t="s">
        <v>342</v>
      </c>
      <c r="AA2915" t="s">
        <v>343</v>
      </c>
      <c r="AB2915" t="s">
        <v>333</v>
      </c>
      <c r="AC2915">
        <v>4011</v>
      </c>
      <c r="AD2915" t="s">
        <v>39</v>
      </c>
      <c r="AE2915" t="s">
        <v>344</v>
      </c>
      <c r="AF2915" t="b">
        <f t="shared" si="45"/>
        <v>0</v>
      </c>
      <c r="AG2915" t="b">
        <f>IF(Table1[[#This Row],[bank_type]] = "Private Nonprofit", TRUE, FALSE)</f>
        <v>0</v>
      </c>
    </row>
    <row r="2916" spans="1:33" x14ac:dyDescent="0.2">
      <c r="A2916">
        <v>3620</v>
      </c>
      <c r="B2916" t="s">
        <v>11031</v>
      </c>
      <c r="C2916" s="1">
        <v>42346</v>
      </c>
      <c r="D2916" s="1">
        <v>42346</v>
      </c>
      <c r="E2916" t="s">
        <v>11032</v>
      </c>
      <c r="F2916" t="b">
        <v>1</v>
      </c>
      <c r="G2916" t="s">
        <v>22</v>
      </c>
      <c r="H2916" t="s">
        <v>53</v>
      </c>
      <c r="J2916" t="s">
        <v>304</v>
      </c>
      <c r="K2916" t="s">
        <v>24</v>
      </c>
      <c r="L2916" t="s">
        <v>333</v>
      </c>
      <c r="M2916" t="s">
        <v>6773</v>
      </c>
      <c r="N2916">
        <v>43.893097911906402</v>
      </c>
      <c r="O2916">
        <v>-69.6398689426983</v>
      </c>
      <c r="P2916" t="s">
        <v>27</v>
      </c>
      <c r="Q2916" t="s">
        <v>28</v>
      </c>
      <c r="R2916" t="s">
        <v>28</v>
      </c>
      <c r="S2916" t="s">
        <v>28</v>
      </c>
      <c r="T2916" t="s">
        <v>28</v>
      </c>
      <c r="U2916" t="s">
        <v>28</v>
      </c>
      <c r="V2916" t="s">
        <v>28</v>
      </c>
      <c r="W2916" t="s">
        <v>339</v>
      </c>
      <c r="X2916" t="s">
        <v>340</v>
      </c>
      <c r="Y2916" t="s">
        <v>341</v>
      </c>
      <c r="Z2916" t="s">
        <v>342</v>
      </c>
      <c r="AA2916" t="s">
        <v>343</v>
      </c>
      <c r="AB2916" t="s">
        <v>333</v>
      </c>
      <c r="AC2916">
        <v>4011</v>
      </c>
      <c r="AD2916" t="s">
        <v>39</v>
      </c>
      <c r="AE2916" t="s">
        <v>344</v>
      </c>
      <c r="AF2916" t="b">
        <f t="shared" si="45"/>
        <v>1</v>
      </c>
      <c r="AG2916" t="b">
        <f>IF(Table1[[#This Row],[bank_type]] = "Private Nonprofit", TRUE, FALSE)</f>
        <v>0</v>
      </c>
    </row>
    <row r="2917" spans="1:33" x14ac:dyDescent="0.2">
      <c r="A2917">
        <v>3597</v>
      </c>
      <c r="B2917" t="s">
        <v>11033</v>
      </c>
      <c r="C2917" s="1">
        <v>42346</v>
      </c>
      <c r="D2917" s="1">
        <v>42346</v>
      </c>
      <c r="E2917" t="s">
        <v>11034</v>
      </c>
      <c r="F2917" t="b">
        <v>1</v>
      </c>
      <c r="G2917" t="s">
        <v>326</v>
      </c>
      <c r="H2917" t="s">
        <v>1518</v>
      </c>
      <c r="J2917" t="s">
        <v>6692</v>
      </c>
      <c r="K2917" t="s">
        <v>24</v>
      </c>
      <c r="L2917" t="s">
        <v>333</v>
      </c>
      <c r="M2917" t="s">
        <v>334</v>
      </c>
      <c r="N2917">
        <v>44.918328138841503</v>
      </c>
      <c r="O2917">
        <v>-68.713435185531196</v>
      </c>
      <c r="P2917" t="s">
        <v>307</v>
      </c>
      <c r="Q2917" t="s">
        <v>28</v>
      </c>
      <c r="R2917" t="s">
        <v>28</v>
      </c>
      <c r="S2917" t="s">
        <v>28</v>
      </c>
      <c r="T2917" t="s">
        <v>28</v>
      </c>
      <c r="U2917" t="s">
        <v>28</v>
      </c>
      <c r="V2917" t="s">
        <v>28</v>
      </c>
      <c r="W2917" t="s">
        <v>339</v>
      </c>
      <c r="X2917" t="s">
        <v>340</v>
      </c>
      <c r="Y2917" t="s">
        <v>341</v>
      </c>
      <c r="Z2917" t="s">
        <v>342</v>
      </c>
      <c r="AA2917" t="s">
        <v>343</v>
      </c>
      <c r="AB2917" t="s">
        <v>333</v>
      </c>
      <c r="AC2917">
        <v>4011</v>
      </c>
      <c r="AD2917" t="s">
        <v>39</v>
      </c>
      <c r="AE2917" t="s">
        <v>344</v>
      </c>
      <c r="AF2917" t="b">
        <f t="shared" si="45"/>
        <v>0</v>
      </c>
      <c r="AG2917" t="b">
        <f>IF(Table1[[#This Row],[bank_type]] = "Private Nonprofit", TRUE, FALSE)</f>
        <v>0</v>
      </c>
    </row>
    <row r="2918" spans="1:33" x14ac:dyDescent="0.2">
      <c r="A2918">
        <v>3595</v>
      </c>
      <c r="B2918" t="s">
        <v>11035</v>
      </c>
      <c r="C2918" s="1">
        <v>42346</v>
      </c>
      <c r="D2918" s="1">
        <v>42346</v>
      </c>
      <c r="E2918" t="s">
        <v>11036</v>
      </c>
      <c r="F2918" t="b">
        <v>1</v>
      </c>
      <c r="G2918" t="s">
        <v>326</v>
      </c>
      <c r="J2918" t="s">
        <v>848</v>
      </c>
      <c r="K2918" t="s">
        <v>24</v>
      </c>
      <c r="L2918" t="s">
        <v>333</v>
      </c>
      <c r="M2918" t="s">
        <v>363</v>
      </c>
      <c r="N2918">
        <v>43.796333824423598</v>
      </c>
      <c r="O2918">
        <v>-69.740574795362704</v>
      </c>
      <c r="P2918" t="s">
        <v>78</v>
      </c>
      <c r="Q2918" t="s">
        <v>28</v>
      </c>
      <c r="R2918" t="s">
        <v>28</v>
      </c>
      <c r="S2918" t="s">
        <v>28</v>
      </c>
      <c r="T2918" t="s">
        <v>28</v>
      </c>
      <c r="U2918" t="s">
        <v>28</v>
      </c>
      <c r="V2918" t="s">
        <v>28</v>
      </c>
      <c r="W2918" t="s">
        <v>339</v>
      </c>
      <c r="X2918" t="s">
        <v>340</v>
      </c>
      <c r="Y2918" t="s">
        <v>341</v>
      </c>
      <c r="Z2918" t="s">
        <v>342</v>
      </c>
      <c r="AA2918" t="s">
        <v>343</v>
      </c>
      <c r="AB2918" t="s">
        <v>333</v>
      </c>
      <c r="AC2918">
        <v>4011</v>
      </c>
      <c r="AD2918" t="s">
        <v>39</v>
      </c>
      <c r="AE2918" t="s">
        <v>344</v>
      </c>
      <c r="AF2918" t="b">
        <f t="shared" si="45"/>
        <v>0</v>
      </c>
      <c r="AG2918" t="b">
        <f>IF(Table1[[#This Row],[bank_type]] = "Private Nonprofit", TRUE, FALSE)</f>
        <v>0</v>
      </c>
    </row>
    <row r="2919" spans="1:33" x14ac:dyDescent="0.2">
      <c r="A2919">
        <v>3619</v>
      </c>
      <c r="B2919" t="s">
        <v>11037</v>
      </c>
      <c r="C2919" s="1">
        <v>42346</v>
      </c>
      <c r="D2919" s="1">
        <v>42346</v>
      </c>
      <c r="E2919" t="s">
        <v>11038</v>
      </c>
      <c r="F2919" t="b">
        <v>1</v>
      </c>
      <c r="G2919" t="s">
        <v>326</v>
      </c>
      <c r="H2919" t="s">
        <v>6716</v>
      </c>
      <c r="J2919" t="s">
        <v>304</v>
      </c>
      <c r="K2919" t="s">
        <v>24</v>
      </c>
      <c r="L2919" t="s">
        <v>333</v>
      </c>
      <c r="M2919" t="s">
        <v>6781</v>
      </c>
      <c r="N2919">
        <v>44.451941720722999</v>
      </c>
      <c r="O2919">
        <v>-69.605985822754405</v>
      </c>
      <c r="P2919" t="s">
        <v>307</v>
      </c>
      <c r="Q2919" t="s">
        <v>28</v>
      </c>
      <c r="R2919" t="s">
        <v>28</v>
      </c>
      <c r="S2919" t="s">
        <v>28</v>
      </c>
      <c r="T2919" t="s">
        <v>28</v>
      </c>
      <c r="U2919" t="s">
        <v>28</v>
      </c>
      <c r="V2919" t="s">
        <v>28</v>
      </c>
      <c r="W2919" t="s">
        <v>339</v>
      </c>
      <c r="X2919" t="s">
        <v>340</v>
      </c>
      <c r="Y2919" t="s">
        <v>341</v>
      </c>
      <c r="Z2919" t="s">
        <v>342</v>
      </c>
      <c r="AA2919" t="s">
        <v>343</v>
      </c>
      <c r="AB2919" t="s">
        <v>333</v>
      </c>
      <c r="AC2919">
        <v>4011</v>
      </c>
      <c r="AD2919" t="s">
        <v>39</v>
      </c>
      <c r="AE2919" t="s">
        <v>344</v>
      </c>
      <c r="AF2919" t="b">
        <f t="shared" si="45"/>
        <v>0</v>
      </c>
      <c r="AG2919" t="b">
        <f>IF(Table1[[#This Row],[bank_type]] = "Private Nonprofit", TRUE, FALSE)</f>
        <v>0</v>
      </c>
    </row>
    <row r="2920" spans="1:33" x14ac:dyDescent="0.2">
      <c r="A2920">
        <v>3592</v>
      </c>
      <c r="B2920" t="s">
        <v>11039</v>
      </c>
      <c r="C2920" s="1">
        <v>42346</v>
      </c>
      <c r="D2920" s="1">
        <v>43369</v>
      </c>
      <c r="E2920" t="s">
        <v>11040</v>
      </c>
      <c r="F2920" t="b">
        <v>1</v>
      </c>
      <c r="K2920" t="s">
        <v>76</v>
      </c>
      <c r="L2920" t="s">
        <v>333</v>
      </c>
      <c r="M2920" t="s">
        <v>6877</v>
      </c>
      <c r="N2920">
        <v>44.019578000000003</v>
      </c>
      <c r="O2920">
        <v>-70.578703000000004</v>
      </c>
      <c r="P2920" t="s">
        <v>307</v>
      </c>
      <c r="Q2920" t="s">
        <v>28</v>
      </c>
      <c r="R2920" t="s">
        <v>28</v>
      </c>
      <c r="S2920" t="s">
        <v>28</v>
      </c>
      <c r="T2920" t="s">
        <v>28</v>
      </c>
      <c r="U2920" t="s">
        <v>28</v>
      </c>
      <c r="V2920" t="s">
        <v>28</v>
      </c>
      <c r="W2920" t="s">
        <v>339</v>
      </c>
      <c r="X2920" t="s">
        <v>340</v>
      </c>
      <c r="Y2920" t="s">
        <v>341</v>
      </c>
      <c r="Z2920" t="s">
        <v>342</v>
      </c>
      <c r="AA2920" t="s">
        <v>343</v>
      </c>
      <c r="AB2920" t="s">
        <v>333</v>
      </c>
      <c r="AC2920">
        <v>4011</v>
      </c>
      <c r="AD2920" t="s">
        <v>39</v>
      </c>
      <c r="AE2920" t="s">
        <v>344</v>
      </c>
      <c r="AF2920" t="b">
        <f t="shared" si="45"/>
        <v>0</v>
      </c>
      <c r="AG2920" t="b">
        <f>IF(Table1[[#This Row],[bank_type]] = "Private Nonprofit", TRUE, FALSE)</f>
        <v>0</v>
      </c>
    </row>
    <row r="2921" spans="1:33" x14ac:dyDescent="0.2">
      <c r="A2921">
        <v>3594</v>
      </c>
      <c r="B2921" t="s">
        <v>11041</v>
      </c>
      <c r="C2921" s="1">
        <v>42346</v>
      </c>
      <c r="D2921" s="1">
        <v>42346</v>
      </c>
      <c r="E2921" t="s">
        <v>11042</v>
      </c>
      <c r="F2921" t="b">
        <v>1</v>
      </c>
      <c r="G2921" t="s">
        <v>326</v>
      </c>
      <c r="H2921" t="s">
        <v>53</v>
      </c>
      <c r="J2921" t="s">
        <v>6692</v>
      </c>
      <c r="K2921" t="s">
        <v>24</v>
      </c>
      <c r="L2921" t="s">
        <v>333</v>
      </c>
      <c r="M2921" t="s">
        <v>6693</v>
      </c>
      <c r="N2921">
        <v>43.294909632637399</v>
      </c>
      <c r="O2921">
        <v>-70.6852669928099</v>
      </c>
      <c r="P2921" t="s">
        <v>307</v>
      </c>
      <c r="Q2921" t="s">
        <v>28</v>
      </c>
      <c r="R2921" t="s">
        <v>28</v>
      </c>
      <c r="S2921" t="s">
        <v>28</v>
      </c>
      <c r="T2921" t="s">
        <v>28</v>
      </c>
      <c r="U2921" t="s">
        <v>28</v>
      </c>
      <c r="V2921" t="s">
        <v>28</v>
      </c>
      <c r="W2921" t="s">
        <v>339</v>
      </c>
      <c r="X2921" t="s">
        <v>340</v>
      </c>
      <c r="Y2921" t="s">
        <v>341</v>
      </c>
      <c r="Z2921" t="s">
        <v>342</v>
      </c>
      <c r="AA2921" t="s">
        <v>343</v>
      </c>
      <c r="AB2921" t="s">
        <v>333</v>
      </c>
      <c r="AC2921">
        <v>4011</v>
      </c>
      <c r="AD2921" t="s">
        <v>39</v>
      </c>
      <c r="AE2921" t="s">
        <v>344</v>
      </c>
      <c r="AF2921" t="b">
        <f t="shared" si="45"/>
        <v>0</v>
      </c>
      <c r="AG2921" t="b">
        <f>IF(Table1[[#This Row],[bank_type]] = "Private Nonprofit", TRUE, FALSE)</f>
        <v>0</v>
      </c>
    </row>
    <row r="2922" spans="1:33" x14ac:dyDescent="0.2">
      <c r="A2922">
        <v>3593</v>
      </c>
      <c r="B2922" t="s">
        <v>11043</v>
      </c>
      <c r="C2922" s="1">
        <v>42346</v>
      </c>
      <c r="D2922" s="1">
        <v>42346</v>
      </c>
      <c r="E2922" t="s">
        <v>11044</v>
      </c>
      <c r="F2922" t="b">
        <v>1</v>
      </c>
      <c r="G2922" t="s">
        <v>326</v>
      </c>
      <c r="H2922" t="s">
        <v>6716</v>
      </c>
      <c r="J2922" t="s">
        <v>23</v>
      </c>
      <c r="K2922" t="s">
        <v>24</v>
      </c>
      <c r="L2922" t="s">
        <v>333</v>
      </c>
      <c r="M2922" t="s">
        <v>6693</v>
      </c>
      <c r="N2922">
        <v>43.510038062969301</v>
      </c>
      <c r="O2922">
        <v>-70.768112918553598</v>
      </c>
      <c r="P2922" t="s">
        <v>78</v>
      </c>
      <c r="Q2922" t="s">
        <v>28</v>
      </c>
      <c r="R2922" t="s">
        <v>28</v>
      </c>
      <c r="S2922" t="s">
        <v>28</v>
      </c>
      <c r="T2922" t="s">
        <v>28</v>
      </c>
      <c r="U2922" t="s">
        <v>28</v>
      </c>
      <c r="V2922" t="s">
        <v>28</v>
      </c>
      <c r="W2922" t="s">
        <v>339</v>
      </c>
      <c r="X2922" t="s">
        <v>340</v>
      </c>
      <c r="Y2922" t="s">
        <v>341</v>
      </c>
      <c r="Z2922" t="s">
        <v>342</v>
      </c>
      <c r="AA2922" t="s">
        <v>343</v>
      </c>
      <c r="AB2922" t="s">
        <v>333</v>
      </c>
      <c r="AC2922">
        <v>4011</v>
      </c>
      <c r="AD2922" t="s">
        <v>39</v>
      </c>
      <c r="AE2922" t="s">
        <v>344</v>
      </c>
      <c r="AF2922" t="b">
        <f t="shared" si="45"/>
        <v>0</v>
      </c>
      <c r="AG2922" t="b">
        <f>IF(Table1[[#This Row],[bank_type]] = "Private Nonprofit", TRUE, FALSE)</f>
        <v>0</v>
      </c>
    </row>
    <row r="2923" spans="1:33" x14ac:dyDescent="0.2">
      <c r="A2923">
        <v>4491</v>
      </c>
      <c r="B2923" t="s">
        <v>11045</v>
      </c>
      <c r="C2923" s="1">
        <v>42697</v>
      </c>
      <c r="D2923" s="1">
        <v>42697</v>
      </c>
      <c r="E2923" t="s">
        <v>11046</v>
      </c>
      <c r="F2923" t="b">
        <v>1</v>
      </c>
      <c r="K2923" t="s">
        <v>24</v>
      </c>
      <c r="L2923" t="s">
        <v>305</v>
      </c>
      <c r="M2923" t="s">
        <v>321</v>
      </c>
      <c r="N2923">
        <v>43.177967000000002</v>
      </c>
      <c r="O2923">
        <v>-71.824460999999999</v>
      </c>
      <c r="P2923" t="s">
        <v>307</v>
      </c>
      <c r="Q2923" t="s">
        <v>28</v>
      </c>
      <c r="R2923" t="s">
        <v>28</v>
      </c>
      <c r="S2923" t="s">
        <v>28</v>
      </c>
      <c r="T2923" t="s">
        <v>28</v>
      </c>
      <c r="U2923" t="s">
        <v>28</v>
      </c>
      <c r="V2923" t="s">
        <v>28</v>
      </c>
      <c r="W2923" t="s">
        <v>315</v>
      </c>
      <c r="X2923" t="s">
        <v>316</v>
      </c>
      <c r="Y2923" t="s">
        <v>317</v>
      </c>
      <c r="Z2923" t="s">
        <v>28</v>
      </c>
      <c r="AA2923" t="s">
        <v>28</v>
      </c>
      <c r="AB2923" t="s">
        <v>28</v>
      </c>
      <c r="AC2923" t="s">
        <v>28</v>
      </c>
      <c r="AD2923" t="s">
        <v>39</v>
      </c>
      <c r="AE2923" t="s">
        <v>28</v>
      </c>
      <c r="AF2923" t="b">
        <f t="shared" si="45"/>
        <v>0</v>
      </c>
      <c r="AG2923" t="b">
        <f>IF(Table1[[#This Row],[bank_type]] = "Private Nonprofit", TRUE, FALSE)</f>
        <v>0</v>
      </c>
    </row>
    <row r="2924" spans="1:33" x14ac:dyDescent="0.2">
      <c r="A2924">
        <v>4489</v>
      </c>
      <c r="B2924" t="s">
        <v>11047</v>
      </c>
      <c r="C2924" s="1">
        <v>42697</v>
      </c>
      <c r="D2924" s="1">
        <v>42697</v>
      </c>
      <c r="E2924" t="s">
        <v>11048</v>
      </c>
      <c r="F2924" t="b">
        <v>1</v>
      </c>
      <c r="G2924" t="s">
        <v>326</v>
      </c>
      <c r="H2924" t="s">
        <v>303</v>
      </c>
      <c r="I2924" t="s">
        <v>6055</v>
      </c>
      <c r="J2924" t="s">
        <v>6863</v>
      </c>
      <c r="K2924" t="s">
        <v>24</v>
      </c>
      <c r="L2924" t="s">
        <v>305</v>
      </c>
      <c r="M2924" t="s">
        <v>6711</v>
      </c>
      <c r="N2924">
        <v>42.726595011607102</v>
      </c>
      <c r="O2924">
        <v>-72.098984433022494</v>
      </c>
      <c r="P2924" t="s">
        <v>307</v>
      </c>
      <c r="Q2924" t="s">
        <v>28</v>
      </c>
      <c r="R2924" t="s">
        <v>28</v>
      </c>
      <c r="S2924" t="s">
        <v>28</v>
      </c>
      <c r="T2924" t="s">
        <v>28</v>
      </c>
      <c r="U2924" t="s">
        <v>28</v>
      </c>
      <c r="V2924" t="s">
        <v>28</v>
      </c>
      <c r="W2924" t="s">
        <v>315</v>
      </c>
      <c r="X2924" t="s">
        <v>316</v>
      </c>
      <c r="Y2924" t="s">
        <v>317</v>
      </c>
      <c r="Z2924" t="s">
        <v>28</v>
      </c>
      <c r="AA2924" t="s">
        <v>28</v>
      </c>
      <c r="AB2924" t="s">
        <v>28</v>
      </c>
      <c r="AC2924" t="s">
        <v>28</v>
      </c>
      <c r="AD2924" t="s">
        <v>39</v>
      </c>
      <c r="AE2924" t="s">
        <v>28</v>
      </c>
      <c r="AF2924" t="b">
        <f t="shared" si="45"/>
        <v>0</v>
      </c>
      <c r="AG2924" t="b">
        <f>IF(Table1[[#This Row],[bank_type]] = "Private Nonprofit", TRUE, FALSE)</f>
        <v>0</v>
      </c>
    </row>
    <row r="2925" spans="1:33" x14ac:dyDescent="0.2">
      <c r="A2925">
        <v>4490</v>
      </c>
      <c r="B2925" t="s">
        <v>11049</v>
      </c>
      <c r="C2925" s="1">
        <v>42697</v>
      </c>
      <c r="D2925" s="1">
        <v>42697</v>
      </c>
      <c r="E2925" t="s">
        <v>11050</v>
      </c>
      <c r="F2925" t="b">
        <v>1</v>
      </c>
      <c r="G2925" t="s">
        <v>326</v>
      </c>
      <c r="H2925" t="s">
        <v>2177</v>
      </c>
      <c r="I2925" t="s">
        <v>72</v>
      </c>
      <c r="J2925" t="s">
        <v>304</v>
      </c>
      <c r="K2925" t="s">
        <v>24</v>
      </c>
      <c r="L2925" t="s">
        <v>305</v>
      </c>
      <c r="M2925" t="s">
        <v>6923</v>
      </c>
      <c r="N2925">
        <v>43.633387661577103</v>
      </c>
      <c r="O2925">
        <v>-72.2601815873699</v>
      </c>
      <c r="P2925" t="s">
        <v>307</v>
      </c>
      <c r="Q2925" t="s">
        <v>28</v>
      </c>
      <c r="R2925" t="s">
        <v>28</v>
      </c>
      <c r="S2925" t="s">
        <v>28</v>
      </c>
      <c r="T2925" t="s">
        <v>28</v>
      </c>
      <c r="U2925" t="s">
        <v>28</v>
      </c>
      <c r="V2925" t="s">
        <v>28</v>
      </c>
      <c r="W2925" t="s">
        <v>315</v>
      </c>
      <c r="X2925" t="s">
        <v>316</v>
      </c>
      <c r="Y2925" t="s">
        <v>317</v>
      </c>
      <c r="Z2925" t="s">
        <v>28</v>
      </c>
      <c r="AA2925" t="s">
        <v>28</v>
      </c>
      <c r="AB2925" t="s">
        <v>28</v>
      </c>
      <c r="AC2925" t="s">
        <v>28</v>
      </c>
      <c r="AD2925" t="s">
        <v>39</v>
      </c>
      <c r="AE2925" t="s">
        <v>28</v>
      </c>
      <c r="AF2925" t="b">
        <f t="shared" si="45"/>
        <v>0</v>
      </c>
      <c r="AG2925" t="b">
        <f>IF(Table1[[#This Row],[bank_type]] = "Private Nonprofit", TRUE, FALSE)</f>
        <v>0</v>
      </c>
    </row>
    <row r="2926" spans="1:33" x14ac:dyDescent="0.2">
      <c r="A2926">
        <v>4486</v>
      </c>
      <c r="B2926" t="s">
        <v>11051</v>
      </c>
      <c r="C2926" s="1">
        <v>42697</v>
      </c>
      <c r="D2926" s="1">
        <v>42697</v>
      </c>
      <c r="E2926" t="s">
        <v>11052</v>
      </c>
      <c r="F2926" t="b">
        <v>1</v>
      </c>
      <c r="G2926" t="s">
        <v>22</v>
      </c>
      <c r="H2926" t="s">
        <v>4944</v>
      </c>
      <c r="I2926" t="s">
        <v>72</v>
      </c>
      <c r="J2926" t="s">
        <v>304</v>
      </c>
      <c r="K2926" t="s">
        <v>24</v>
      </c>
      <c r="L2926" t="s">
        <v>305</v>
      </c>
      <c r="M2926" t="s">
        <v>328</v>
      </c>
      <c r="N2926">
        <v>42.715745392041804</v>
      </c>
      <c r="O2926">
        <v>-71.647024179337507</v>
      </c>
      <c r="P2926" t="s">
        <v>307</v>
      </c>
      <c r="Q2926" t="s">
        <v>28</v>
      </c>
      <c r="R2926" t="s">
        <v>28</v>
      </c>
      <c r="S2926" t="s">
        <v>28</v>
      </c>
      <c r="T2926" t="s">
        <v>28</v>
      </c>
      <c r="U2926" t="s">
        <v>28</v>
      </c>
      <c r="V2926" t="s">
        <v>28</v>
      </c>
      <c r="W2926" t="s">
        <v>315</v>
      </c>
      <c r="X2926" t="s">
        <v>316</v>
      </c>
      <c r="Y2926" t="s">
        <v>317</v>
      </c>
      <c r="Z2926" t="s">
        <v>28</v>
      </c>
      <c r="AA2926" t="s">
        <v>28</v>
      </c>
      <c r="AB2926" t="s">
        <v>28</v>
      </c>
      <c r="AC2926" t="s">
        <v>28</v>
      </c>
      <c r="AD2926" t="s">
        <v>39</v>
      </c>
      <c r="AE2926" t="s">
        <v>28</v>
      </c>
      <c r="AF2926" t="b">
        <f t="shared" si="45"/>
        <v>0</v>
      </c>
      <c r="AG2926" t="b">
        <f>IF(Table1[[#This Row],[bank_type]] = "Private Nonprofit", TRUE, FALSE)</f>
        <v>0</v>
      </c>
    </row>
    <row r="2927" spans="1:33" x14ac:dyDescent="0.2">
      <c r="A2927">
        <v>4487</v>
      </c>
      <c r="B2927" t="s">
        <v>11053</v>
      </c>
      <c r="C2927" s="1">
        <v>42697</v>
      </c>
      <c r="D2927" s="1">
        <v>42697</v>
      </c>
      <c r="E2927" t="s">
        <v>11054</v>
      </c>
      <c r="F2927" t="b">
        <v>1</v>
      </c>
      <c r="G2927" t="s">
        <v>22</v>
      </c>
      <c r="H2927" t="s">
        <v>303</v>
      </c>
      <c r="I2927" t="s">
        <v>6928</v>
      </c>
      <c r="J2927" t="s">
        <v>304</v>
      </c>
      <c r="K2927" t="s">
        <v>24</v>
      </c>
      <c r="L2927" t="s">
        <v>305</v>
      </c>
      <c r="M2927" t="s">
        <v>328</v>
      </c>
      <c r="N2927">
        <v>42.968503512297602</v>
      </c>
      <c r="O2927">
        <v>-71.792083182614405</v>
      </c>
      <c r="P2927" t="s">
        <v>307</v>
      </c>
      <c r="Q2927" t="s">
        <v>28</v>
      </c>
      <c r="R2927" t="s">
        <v>28</v>
      </c>
      <c r="S2927" t="s">
        <v>28</v>
      </c>
      <c r="T2927" t="s">
        <v>28</v>
      </c>
      <c r="U2927" t="s">
        <v>28</v>
      </c>
      <c r="V2927" t="s">
        <v>28</v>
      </c>
      <c r="W2927" t="s">
        <v>315</v>
      </c>
      <c r="X2927" t="s">
        <v>316</v>
      </c>
      <c r="Y2927" t="s">
        <v>317</v>
      </c>
      <c r="Z2927" t="s">
        <v>28</v>
      </c>
      <c r="AA2927" t="s">
        <v>28</v>
      </c>
      <c r="AB2927" t="s">
        <v>28</v>
      </c>
      <c r="AC2927" t="s">
        <v>28</v>
      </c>
      <c r="AD2927" t="s">
        <v>39</v>
      </c>
      <c r="AE2927" t="s">
        <v>28</v>
      </c>
      <c r="AF2927" t="b">
        <f t="shared" si="45"/>
        <v>0</v>
      </c>
      <c r="AG2927" t="b">
        <f>IF(Table1[[#This Row],[bank_type]] = "Private Nonprofit", TRUE, FALSE)</f>
        <v>0</v>
      </c>
    </row>
    <row r="2928" spans="1:33" x14ac:dyDescent="0.2">
      <c r="A2928">
        <v>4488</v>
      </c>
      <c r="B2928" t="s">
        <v>11055</v>
      </c>
      <c r="C2928" s="1">
        <v>42697</v>
      </c>
      <c r="D2928" s="1">
        <v>42697</v>
      </c>
      <c r="E2928" t="s">
        <v>11056</v>
      </c>
      <c r="F2928" t="b">
        <v>1</v>
      </c>
      <c r="K2928" t="s">
        <v>24</v>
      </c>
      <c r="L2928" t="s">
        <v>305</v>
      </c>
      <c r="M2928" t="s">
        <v>328</v>
      </c>
      <c r="N2928">
        <v>42.802924644752402</v>
      </c>
      <c r="O2928">
        <v>-71.688146745570904</v>
      </c>
      <c r="P2928" t="s">
        <v>307</v>
      </c>
      <c r="Q2928" t="s">
        <v>28</v>
      </c>
      <c r="R2928" t="s">
        <v>28</v>
      </c>
      <c r="S2928" t="s">
        <v>28</v>
      </c>
      <c r="T2928" t="s">
        <v>28</v>
      </c>
      <c r="U2928" t="s">
        <v>28</v>
      </c>
      <c r="V2928" t="s">
        <v>28</v>
      </c>
      <c r="W2928" t="s">
        <v>315</v>
      </c>
      <c r="X2928" t="s">
        <v>316</v>
      </c>
      <c r="Y2928" t="s">
        <v>317</v>
      </c>
      <c r="Z2928" t="s">
        <v>28</v>
      </c>
      <c r="AA2928" t="s">
        <v>28</v>
      </c>
      <c r="AB2928" t="s">
        <v>28</v>
      </c>
      <c r="AC2928" t="s">
        <v>28</v>
      </c>
      <c r="AD2928" t="s">
        <v>39</v>
      </c>
      <c r="AE2928" t="s">
        <v>28</v>
      </c>
      <c r="AF2928" t="b">
        <f t="shared" si="45"/>
        <v>0</v>
      </c>
      <c r="AG2928" t="b">
        <f>IF(Table1[[#This Row],[bank_type]] = "Private Nonprofit", TRUE, FALSE)</f>
        <v>0</v>
      </c>
    </row>
    <row r="2929" spans="1:33" x14ac:dyDescent="0.2">
      <c r="A2929">
        <v>4476</v>
      </c>
      <c r="B2929" t="s">
        <v>11057</v>
      </c>
      <c r="C2929" s="1">
        <v>42697</v>
      </c>
      <c r="D2929" s="1">
        <v>42697</v>
      </c>
      <c r="E2929" t="s">
        <v>11058</v>
      </c>
      <c r="F2929" t="b">
        <v>1</v>
      </c>
      <c r="G2929" t="s">
        <v>22</v>
      </c>
      <c r="H2929" t="s">
        <v>1518</v>
      </c>
      <c r="I2929" t="s">
        <v>6900</v>
      </c>
      <c r="J2929" t="s">
        <v>304</v>
      </c>
      <c r="K2929" t="s">
        <v>24</v>
      </c>
      <c r="L2929" t="s">
        <v>305</v>
      </c>
      <c r="M2929" t="s">
        <v>6729</v>
      </c>
      <c r="N2929">
        <v>42.864803056091198</v>
      </c>
      <c r="O2929">
        <v>-71.421235833745897</v>
      </c>
      <c r="P2929" t="s">
        <v>307</v>
      </c>
      <c r="Q2929" t="s">
        <v>28</v>
      </c>
      <c r="R2929" t="s">
        <v>28</v>
      </c>
      <c r="S2929" t="s">
        <v>28</v>
      </c>
      <c r="T2929" t="s">
        <v>28</v>
      </c>
      <c r="U2929" t="s">
        <v>28</v>
      </c>
      <c r="V2929" t="s">
        <v>28</v>
      </c>
      <c r="W2929" t="s">
        <v>315</v>
      </c>
      <c r="X2929" t="s">
        <v>316</v>
      </c>
      <c r="Y2929" t="s">
        <v>317</v>
      </c>
      <c r="Z2929" t="s">
        <v>28</v>
      </c>
      <c r="AA2929" t="s">
        <v>28</v>
      </c>
      <c r="AB2929" t="s">
        <v>28</v>
      </c>
      <c r="AC2929" t="s">
        <v>28</v>
      </c>
      <c r="AD2929" t="s">
        <v>39</v>
      </c>
      <c r="AE2929" t="s">
        <v>28</v>
      </c>
      <c r="AF2929" t="b">
        <f t="shared" si="45"/>
        <v>0</v>
      </c>
      <c r="AG2929" t="b">
        <f>IF(Table1[[#This Row],[bank_type]] = "Private Nonprofit", TRUE, FALSE)</f>
        <v>0</v>
      </c>
    </row>
    <row r="2930" spans="1:33" x14ac:dyDescent="0.2">
      <c r="A2930">
        <v>4474</v>
      </c>
      <c r="B2930" t="s">
        <v>11059</v>
      </c>
      <c r="C2930" s="1">
        <v>42697</v>
      </c>
      <c r="D2930" s="1">
        <v>42697</v>
      </c>
      <c r="E2930" t="s">
        <v>11060</v>
      </c>
      <c r="F2930" t="b">
        <v>1</v>
      </c>
      <c r="G2930" t="s">
        <v>67</v>
      </c>
      <c r="J2930" t="s">
        <v>68</v>
      </c>
      <c r="K2930" t="s">
        <v>24</v>
      </c>
      <c r="L2930" t="s">
        <v>305</v>
      </c>
      <c r="M2930" t="s">
        <v>321</v>
      </c>
      <c r="N2930">
        <v>43.233628000000003</v>
      </c>
      <c r="O2930">
        <v>-71.531385999999998</v>
      </c>
      <c r="P2930" t="s">
        <v>27</v>
      </c>
      <c r="Q2930" t="s">
        <v>28</v>
      </c>
      <c r="R2930" t="s">
        <v>28</v>
      </c>
      <c r="S2930" t="s">
        <v>28</v>
      </c>
      <c r="T2930" t="s">
        <v>28</v>
      </c>
      <c r="U2930" t="s">
        <v>28</v>
      </c>
      <c r="V2930" t="s">
        <v>28</v>
      </c>
      <c r="W2930" t="s">
        <v>315</v>
      </c>
      <c r="X2930" t="s">
        <v>316</v>
      </c>
      <c r="Y2930" t="s">
        <v>317</v>
      </c>
      <c r="Z2930" t="s">
        <v>28</v>
      </c>
      <c r="AA2930" t="s">
        <v>28</v>
      </c>
      <c r="AB2930" t="s">
        <v>28</v>
      </c>
      <c r="AC2930" t="s">
        <v>28</v>
      </c>
      <c r="AD2930" t="s">
        <v>39</v>
      </c>
      <c r="AE2930" t="s">
        <v>28</v>
      </c>
      <c r="AF2930" t="b">
        <f t="shared" si="45"/>
        <v>1</v>
      </c>
      <c r="AG2930" t="b">
        <f>IF(Table1[[#This Row],[bank_type]] = "Private Nonprofit", TRUE, FALSE)</f>
        <v>0</v>
      </c>
    </row>
    <row r="2931" spans="1:33" x14ac:dyDescent="0.2">
      <c r="A2931">
        <v>4480</v>
      </c>
      <c r="B2931" t="s">
        <v>11061</v>
      </c>
      <c r="C2931" s="1">
        <v>42697</v>
      </c>
      <c r="D2931" s="1">
        <v>42697</v>
      </c>
      <c r="E2931" t="s">
        <v>11062</v>
      </c>
      <c r="F2931" t="b">
        <v>1</v>
      </c>
      <c r="G2931" t="s">
        <v>326</v>
      </c>
      <c r="H2931" t="s">
        <v>2177</v>
      </c>
      <c r="I2931" t="s">
        <v>1175</v>
      </c>
      <c r="J2931" t="s">
        <v>6692</v>
      </c>
      <c r="K2931" t="s">
        <v>24</v>
      </c>
      <c r="L2931" t="s">
        <v>305</v>
      </c>
      <c r="M2931" t="s">
        <v>6729</v>
      </c>
      <c r="N2931">
        <v>42.808232703695801</v>
      </c>
      <c r="O2931">
        <v>-71.225748065188697</v>
      </c>
      <c r="P2931" t="s">
        <v>307</v>
      </c>
      <c r="Q2931" t="s">
        <v>28</v>
      </c>
      <c r="R2931" t="s">
        <v>28</v>
      </c>
      <c r="S2931" t="s">
        <v>28</v>
      </c>
      <c r="T2931" t="s">
        <v>28</v>
      </c>
      <c r="U2931" t="s">
        <v>28</v>
      </c>
      <c r="V2931" t="s">
        <v>28</v>
      </c>
      <c r="W2931" t="s">
        <v>315</v>
      </c>
      <c r="X2931" t="s">
        <v>316</v>
      </c>
      <c r="Y2931" t="s">
        <v>317</v>
      </c>
      <c r="Z2931" t="s">
        <v>28</v>
      </c>
      <c r="AA2931" t="s">
        <v>28</v>
      </c>
      <c r="AB2931" t="s">
        <v>28</v>
      </c>
      <c r="AC2931" t="s">
        <v>28</v>
      </c>
      <c r="AD2931" t="s">
        <v>39</v>
      </c>
      <c r="AE2931" t="s">
        <v>28</v>
      </c>
      <c r="AF2931" t="b">
        <f t="shared" si="45"/>
        <v>0</v>
      </c>
      <c r="AG2931" t="b">
        <f>IF(Table1[[#This Row],[bank_type]] = "Private Nonprofit", TRUE, FALSE)</f>
        <v>0</v>
      </c>
    </row>
    <row r="2932" spans="1:33" x14ac:dyDescent="0.2">
      <c r="A2932">
        <v>4475</v>
      </c>
      <c r="B2932" t="s">
        <v>11063</v>
      </c>
      <c r="C2932" s="1">
        <v>42697</v>
      </c>
      <c r="D2932" s="1">
        <v>42697</v>
      </c>
      <c r="E2932" t="s">
        <v>11064</v>
      </c>
      <c r="F2932" t="b">
        <v>1</v>
      </c>
      <c r="G2932" t="s">
        <v>22</v>
      </c>
      <c r="H2932" t="s">
        <v>11065</v>
      </c>
      <c r="I2932" t="s">
        <v>6911</v>
      </c>
      <c r="J2932" t="s">
        <v>304</v>
      </c>
      <c r="K2932" t="s">
        <v>24</v>
      </c>
      <c r="L2932" t="s">
        <v>305</v>
      </c>
      <c r="M2932" t="s">
        <v>306</v>
      </c>
      <c r="N2932">
        <v>43.050103280378899</v>
      </c>
      <c r="O2932">
        <v>-71.375754664265003</v>
      </c>
      <c r="P2932" t="s">
        <v>307</v>
      </c>
      <c r="Q2932" t="s">
        <v>28</v>
      </c>
      <c r="R2932" t="s">
        <v>28</v>
      </c>
      <c r="S2932" t="s">
        <v>28</v>
      </c>
      <c r="T2932" t="s">
        <v>28</v>
      </c>
      <c r="U2932" t="s">
        <v>28</v>
      </c>
      <c r="V2932" t="s">
        <v>28</v>
      </c>
      <c r="W2932" t="s">
        <v>315</v>
      </c>
      <c r="X2932" t="s">
        <v>316</v>
      </c>
      <c r="Y2932" t="s">
        <v>317</v>
      </c>
      <c r="Z2932" t="s">
        <v>28</v>
      </c>
      <c r="AA2932" t="s">
        <v>28</v>
      </c>
      <c r="AB2932" t="s">
        <v>28</v>
      </c>
      <c r="AC2932" t="s">
        <v>28</v>
      </c>
      <c r="AD2932" t="s">
        <v>39</v>
      </c>
      <c r="AE2932" t="s">
        <v>28</v>
      </c>
      <c r="AF2932" t="b">
        <f t="shared" si="45"/>
        <v>0</v>
      </c>
      <c r="AG2932" t="b">
        <f>IF(Table1[[#This Row],[bank_type]] = "Private Nonprofit", TRUE, FALSE)</f>
        <v>0</v>
      </c>
    </row>
    <row r="2933" spans="1:33" x14ac:dyDescent="0.2">
      <c r="A2933">
        <v>4511</v>
      </c>
      <c r="B2933" t="s">
        <v>11066</v>
      </c>
      <c r="C2933" s="1">
        <v>42697</v>
      </c>
      <c r="D2933" s="1">
        <v>42697</v>
      </c>
      <c r="E2933" t="s">
        <v>11067</v>
      </c>
      <c r="F2933" t="b">
        <v>1</v>
      </c>
      <c r="G2933" t="s">
        <v>22</v>
      </c>
      <c r="H2933" t="s">
        <v>11068</v>
      </c>
      <c r="I2933" t="s">
        <v>1808</v>
      </c>
      <c r="J2933" t="s">
        <v>6863</v>
      </c>
      <c r="K2933" t="s">
        <v>24</v>
      </c>
      <c r="L2933" t="s">
        <v>305</v>
      </c>
      <c r="M2933" t="s">
        <v>6923</v>
      </c>
      <c r="N2933">
        <v>43.709218999999997</v>
      </c>
      <c r="O2933">
        <v>-72.162649999999999</v>
      </c>
      <c r="P2933" t="s">
        <v>307</v>
      </c>
      <c r="Q2933" t="s">
        <v>28</v>
      </c>
      <c r="R2933" t="s">
        <v>28</v>
      </c>
      <c r="S2933" t="s">
        <v>28</v>
      </c>
      <c r="T2933" t="s">
        <v>28</v>
      </c>
      <c r="U2933" t="s">
        <v>28</v>
      </c>
      <c r="V2933" t="s">
        <v>28</v>
      </c>
      <c r="W2933" t="s">
        <v>315</v>
      </c>
      <c r="X2933" t="s">
        <v>316</v>
      </c>
      <c r="Y2933" t="s">
        <v>317</v>
      </c>
      <c r="Z2933" t="s">
        <v>28</v>
      </c>
      <c r="AA2933" t="s">
        <v>28</v>
      </c>
      <c r="AB2933" t="s">
        <v>28</v>
      </c>
      <c r="AC2933" t="s">
        <v>28</v>
      </c>
      <c r="AD2933" t="s">
        <v>39</v>
      </c>
      <c r="AE2933" t="s">
        <v>28</v>
      </c>
      <c r="AF2933" t="b">
        <f t="shared" si="45"/>
        <v>0</v>
      </c>
      <c r="AG2933" t="b">
        <f>IF(Table1[[#This Row],[bank_type]] = "Private Nonprofit", TRUE, FALSE)</f>
        <v>0</v>
      </c>
    </row>
    <row r="2934" spans="1:33" x14ac:dyDescent="0.2">
      <c r="A2934">
        <v>4512</v>
      </c>
      <c r="B2934" t="s">
        <v>11069</v>
      </c>
      <c r="C2934" s="1">
        <v>42697</v>
      </c>
      <c r="D2934" s="1">
        <v>42697</v>
      </c>
      <c r="E2934" t="s">
        <v>11070</v>
      </c>
      <c r="F2934" t="b">
        <v>1</v>
      </c>
      <c r="G2934" t="s">
        <v>22</v>
      </c>
      <c r="H2934" t="s">
        <v>1191</v>
      </c>
      <c r="J2934" t="s">
        <v>1192</v>
      </c>
      <c r="K2934" t="s">
        <v>24</v>
      </c>
      <c r="L2934" t="s">
        <v>305</v>
      </c>
      <c r="M2934" t="s">
        <v>6717</v>
      </c>
      <c r="N2934">
        <v>43.665452999999999</v>
      </c>
      <c r="O2934">
        <v>-71.469614000000007</v>
      </c>
      <c r="P2934" t="s">
        <v>307</v>
      </c>
      <c r="Q2934" t="s">
        <v>28</v>
      </c>
      <c r="R2934" t="s">
        <v>28</v>
      </c>
      <c r="S2934" t="s">
        <v>28</v>
      </c>
      <c r="T2934" t="s">
        <v>28</v>
      </c>
      <c r="U2934" t="s">
        <v>28</v>
      </c>
      <c r="V2934" t="s">
        <v>28</v>
      </c>
      <c r="W2934" t="s">
        <v>315</v>
      </c>
      <c r="X2934" t="s">
        <v>316</v>
      </c>
      <c r="Y2934" t="s">
        <v>317</v>
      </c>
      <c r="Z2934" t="s">
        <v>28</v>
      </c>
      <c r="AA2934" t="s">
        <v>28</v>
      </c>
      <c r="AB2934" t="s">
        <v>28</v>
      </c>
      <c r="AC2934" t="s">
        <v>28</v>
      </c>
      <c r="AD2934" t="s">
        <v>39</v>
      </c>
      <c r="AE2934" t="s">
        <v>28</v>
      </c>
      <c r="AF2934" t="b">
        <f t="shared" si="45"/>
        <v>0</v>
      </c>
      <c r="AG2934" t="b">
        <f>IF(Table1[[#This Row],[bank_type]] = "Private Nonprofit", TRUE, FALSE)</f>
        <v>0</v>
      </c>
    </row>
    <row r="2935" spans="1:33" x14ac:dyDescent="0.2">
      <c r="A2935">
        <v>4481</v>
      </c>
      <c r="B2935" t="s">
        <v>11071</v>
      </c>
      <c r="C2935" s="1">
        <v>42697</v>
      </c>
      <c r="D2935" s="1">
        <v>42697</v>
      </c>
      <c r="E2935" t="s">
        <v>11072</v>
      </c>
      <c r="F2935" t="b">
        <v>1</v>
      </c>
      <c r="G2935" t="s">
        <v>22</v>
      </c>
      <c r="H2935" t="s">
        <v>2177</v>
      </c>
      <c r="I2935" t="s">
        <v>72</v>
      </c>
      <c r="J2935" t="s">
        <v>304</v>
      </c>
      <c r="K2935" t="s">
        <v>24</v>
      </c>
      <c r="L2935" t="s">
        <v>305</v>
      </c>
      <c r="M2935" t="s">
        <v>6724</v>
      </c>
      <c r="N2935">
        <v>43.245586298663902</v>
      </c>
      <c r="O2935">
        <v>-71.008655637077197</v>
      </c>
      <c r="P2935" t="s">
        <v>307</v>
      </c>
      <c r="Q2935" t="s">
        <v>28</v>
      </c>
      <c r="R2935" t="s">
        <v>28</v>
      </c>
      <c r="S2935" t="s">
        <v>28</v>
      </c>
      <c r="T2935" t="s">
        <v>28</v>
      </c>
      <c r="U2935" t="s">
        <v>28</v>
      </c>
      <c r="V2935" t="s">
        <v>28</v>
      </c>
      <c r="W2935" t="s">
        <v>315</v>
      </c>
      <c r="X2935" t="s">
        <v>316</v>
      </c>
      <c r="Y2935" t="s">
        <v>317</v>
      </c>
      <c r="Z2935" t="s">
        <v>28</v>
      </c>
      <c r="AA2935" t="s">
        <v>28</v>
      </c>
      <c r="AB2935" t="s">
        <v>28</v>
      </c>
      <c r="AC2935" t="s">
        <v>28</v>
      </c>
      <c r="AD2935" t="s">
        <v>39</v>
      </c>
      <c r="AE2935" t="s">
        <v>28</v>
      </c>
      <c r="AF2935" t="b">
        <f t="shared" si="45"/>
        <v>0</v>
      </c>
      <c r="AG2935" t="b">
        <f>IF(Table1[[#This Row],[bank_type]] = "Private Nonprofit", TRUE, FALSE)</f>
        <v>0</v>
      </c>
    </row>
    <row r="2936" spans="1:33" x14ac:dyDescent="0.2">
      <c r="A2936">
        <v>4483</v>
      </c>
      <c r="B2936" t="s">
        <v>11073</v>
      </c>
      <c r="C2936" s="1">
        <v>42697</v>
      </c>
      <c r="D2936" s="1">
        <v>42697</v>
      </c>
      <c r="E2936" t="s">
        <v>11074</v>
      </c>
      <c r="F2936" t="b">
        <v>1</v>
      </c>
      <c r="K2936" t="s">
        <v>24</v>
      </c>
      <c r="L2936" t="s">
        <v>305</v>
      </c>
      <c r="M2936" t="s">
        <v>6724</v>
      </c>
      <c r="N2936">
        <v>43.15175</v>
      </c>
      <c r="O2936">
        <v>-71.020516999999998</v>
      </c>
      <c r="P2936" t="s">
        <v>307</v>
      </c>
      <c r="Q2936" t="s">
        <v>28</v>
      </c>
      <c r="R2936" t="s">
        <v>28</v>
      </c>
      <c r="S2936" t="s">
        <v>28</v>
      </c>
      <c r="T2936" t="s">
        <v>28</v>
      </c>
      <c r="U2936" t="s">
        <v>28</v>
      </c>
      <c r="V2936" t="s">
        <v>28</v>
      </c>
      <c r="W2936" t="s">
        <v>315</v>
      </c>
      <c r="X2936" t="s">
        <v>316</v>
      </c>
      <c r="Y2936" t="s">
        <v>317</v>
      </c>
      <c r="Z2936" t="s">
        <v>28</v>
      </c>
      <c r="AA2936" t="s">
        <v>28</v>
      </c>
      <c r="AB2936" t="s">
        <v>28</v>
      </c>
      <c r="AC2936" t="s">
        <v>28</v>
      </c>
      <c r="AD2936" t="s">
        <v>39</v>
      </c>
      <c r="AE2936" t="s">
        <v>28</v>
      </c>
      <c r="AF2936" t="b">
        <f t="shared" si="45"/>
        <v>0</v>
      </c>
      <c r="AG2936" t="b">
        <f>IF(Table1[[#This Row],[bank_type]] = "Private Nonprofit", TRUE, FALSE)</f>
        <v>0</v>
      </c>
    </row>
    <row r="2937" spans="1:33" x14ac:dyDescent="0.2">
      <c r="A2937">
        <v>4484</v>
      </c>
      <c r="B2937" t="s">
        <v>11075</v>
      </c>
      <c r="C2937" s="1">
        <v>42697</v>
      </c>
      <c r="D2937" s="1">
        <v>42697</v>
      </c>
      <c r="E2937" t="s">
        <v>11076</v>
      </c>
      <c r="F2937" t="b">
        <v>1</v>
      </c>
      <c r="G2937" t="s">
        <v>326</v>
      </c>
      <c r="H2937" t="s">
        <v>1518</v>
      </c>
      <c r="I2937" t="s">
        <v>6900</v>
      </c>
      <c r="J2937" t="s">
        <v>1192</v>
      </c>
      <c r="K2937" t="s">
        <v>24</v>
      </c>
      <c r="L2937" t="s">
        <v>305</v>
      </c>
      <c r="M2937" t="s">
        <v>6729</v>
      </c>
      <c r="N2937">
        <v>43.091386</v>
      </c>
      <c r="O2937">
        <v>-71.101327999999995</v>
      </c>
      <c r="P2937" t="s">
        <v>307</v>
      </c>
      <c r="Q2937" t="s">
        <v>28</v>
      </c>
      <c r="R2937" t="s">
        <v>28</v>
      </c>
      <c r="S2937" t="s">
        <v>28</v>
      </c>
      <c r="T2937" t="s">
        <v>28</v>
      </c>
      <c r="U2937" t="s">
        <v>28</v>
      </c>
      <c r="V2937" t="s">
        <v>28</v>
      </c>
      <c r="W2937" t="s">
        <v>315</v>
      </c>
      <c r="X2937" t="s">
        <v>316</v>
      </c>
      <c r="Y2937" t="s">
        <v>317</v>
      </c>
      <c r="Z2937" t="s">
        <v>28</v>
      </c>
      <c r="AA2937" t="s">
        <v>28</v>
      </c>
      <c r="AB2937" t="s">
        <v>28</v>
      </c>
      <c r="AC2937" t="s">
        <v>28</v>
      </c>
      <c r="AD2937" t="s">
        <v>39</v>
      </c>
      <c r="AE2937" t="s">
        <v>28</v>
      </c>
      <c r="AF2937" t="b">
        <f t="shared" si="45"/>
        <v>0</v>
      </c>
      <c r="AG2937" t="b">
        <f>IF(Table1[[#This Row],[bank_type]] = "Private Nonprofit", TRUE, FALSE)</f>
        <v>0</v>
      </c>
    </row>
    <row r="2938" spans="1:33" x14ac:dyDescent="0.2">
      <c r="A2938">
        <v>4482</v>
      </c>
      <c r="B2938" t="s">
        <v>11077</v>
      </c>
      <c r="C2938" s="1">
        <v>42697</v>
      </c>
      <c r="D2938" s="1">
        <v>42697</v>
      </c>
      <c r="E2938" t="s">
        <v>11078</v>
      </c>
      <c r="F2938" t="b">
        <v>1</v>
      </c>
      <c r="K2938" t="s">
        <v>24</v>
      </c>
      <c r="L2938" t="s">
        <v>305</v>
      </c>
      <c r="M2938" t="s">
        <v>6724</v>
      </c>
      <c r="N2938">
        <v>43.195841999999999</v>
      </c>
      <c r="O2938">
        <v>-70.872749999999996</v>
      </c>
      <c r="P2938" t="s">
        <v>307</v>
      </c>
      <c r="Q2938" t="s">
        <v>28</v>
      </c>
      <c r="R2938" t="s">
        <v>28</v>
      </c>
      <c r="S2938" t="s">
        <v>28</v>
      </c>
      <c r="T2938" t="s">
        <v>28</v>
      </c>
      <c r="U2938" t="s">
        <v>28</v>
      </c>
      <c r="V2938" t="s">
        <v>28</v>
      </c>
      <c r="W2938" t="s">
        <v>315</v>
      </c>
      <c r="X2938" t="s">
        <v>316</v>
      </c>
      <c r="Y2938" t="s">
        <v>317</v>
      </c>
      <c r="Z2938" t="s">
        <v>28</v>
      </c>
      <c r="AA2938" t="s">
        <v>28</v>
      </c>
      <c r="AB2938" t="s">
        <v>28</v>
      </c>
      <c r="AC2938" t="s">
        <v>28</v>
      </c>
      <c r="AD2938" t="s">
        <v>39</v>
      </c>
      <c r="AE2938" t="s">
        <v>28</v>
      </c>
      <c r="AF2938" t="b">
        <f t="shared" si="45"/>
        <v>0</v>
      </c>
      <c r="AG2938" t="b">
        <f>IF(Table1[[#This Row],[bank_type]] = "Private Nonprofit", TRUE, FALSE)</f>
        <v>0</v>
      </c>
    </row>
    <row r="2939" spans="1:33" x14ac:dyDescent="0.2">
      <c r="A2939">
        <v>4477</v>
      </c>
      <c r="B2939" t="s">
        <v>11079</v>
      </c>
      <c r="C2939" s="1">
        <v>42697</v>
      </c>
      <c r="D2939" s="1">
        <v>42697</v>
      </c>
      <c r="E2939" t="s">
        <v>11080</v>
      </c>
      <c r="F2939" t="b">
        <v>1</v>
      </c>
      <c r="G2939" t="s">
        <v>22</v>
      </c>
      <c r="H2939" t="s">
        <v>1578</v>
      </c>
      <c r="I2939" t="s">
        <v>72</v>
      </c>
      <c r="J2939" t="s">
        <v>304</v>
      </c>
      <c r="K2939" t="s">
        <v>24</v>
      </c>
      <c r="L2939" t="s">
        <v>305</v>
      </c>
      <c r="M2939" t="s">
        <v>6729</v>
      </c>
      <c r="N2939">
        <v>43.088533244827602</v>
      </c>
      <c r="O2939">
        <v>-71.300311631756102</v>
      </c>
      <c r="P2939" t="s">
        <v>307</v>
      </c>
      <c r="Q2939" t="s">
        <v>28</v>
      </c>
      <c r="R2939" t="s">
        <v>28</v>
      </c>
      <c r="S2939" t="s">
        <v>28</v>
      </c>
      <c r="T2939" t="s">
        <v>28</v>
      </c>
      <c r="U2939" t="s">
        <v>28</v>
      </c>
      <c r="V2939" t="s">
        <v>28</v>
      </c>
      <c r="W2939" t="s">
        <v>315</v>
      </c>
      <c r="X2939" t="s">
        <v>316</v>
      </c>
      <c r="Y2939" t="s">
        <v>317</v>
      </c>
      <c r="Z2939" t="s">
        <v>28</v>
      </c>
      <c r="AA2939" t="s">
        <v>28</v>
      </c>
      <c r="AB2939" t="s">
        <v>28</v>
      </c>
      <c r="AC2939" t="s">
        <v>28</v>
      </c>
      <c r="AD2939" t="s">
        <v>39</v>
      </c>
      <c r="AE2939" t="s">
        <v>28</v>
      </c>
      <c r="AF2939" t="b">
        <f t="shared" si="45"/>
        <v>0</v>
      </c>
      <c r="AG2939" t="b">
        <f>IF(Table1[[#This Row],[bank_type]] = "Private Nonprofit", TRUE, FALSE)</f>
        <v>0</v>
      </c>
    </row>
    <row r="2940" spans="1:33" x14ac:dyDescent="0.2">
      <c r="A2940">
        <v>4493</v>
      </c>
      <c r="B2940" t="s">
        <v>11081</v>
      </c>
      <c r="C2940" s="1">
        <v>42697</v>
      </c>
      <c r="D2940" s="1">
        <v>42697</v>
      </c>
      <c r="E2940" t="s">
        <v>11082</v>
      </c>
      <c r="F2940" t="b">
        <v>1</v>
      </c>
      <c r="G2940" t="s">
        <v>67</v>
      </c>
      <c r="J2940" t="s">
        <v>68</v>
      </c>
      <c r="K2940" t="s">
        <v>24</v>
      </c>
      <c r="L2940" t="s">
        <v>305</v>
      </c>
      <c r="M2940" t="s">
        <v>6742</v>
      </c>
      <c r="N2940">
        <v>44.762517000000003</v>
      </c>
      <c r="O2940">
        <v>-71.412194</v>
      </c>
      <c r="P2940" t="s">
        <v>307</v>
      </c>
      <c r="Q2940" t="s">
        <v>28</v>
      </c>
      <c r="R2940" t="s">
        <v>28</v>
      </c>
      <c r="S2940" t="s">
        <v>28</v>
      </c>
      <c r="T2940" t="s">
        <v>28</v>
      </c>
      <c r="U2940" t="s">
        <v>28</v>
      </c>
      <c r="V2940" t="s">
        <v>28</v>
      </c>
      <c r="W2940" t="s">
        <v>315</v>
      </c>
      <c r="X2940" t="s">
        <v>316</v>
      </c>
      <c r="Y2940" t="s">
        <v>317</v>
      </c>
      <c r="Z2940" t="s">
        <v>28</v>
      </c>
      <c r="AA2940" t="s">
        <v>28</v>
      </c>
      <c r="AB2940" t="s">
        <v>28</v>
      </c>
      <c r="AC2940" t="s">
        <v>28</v>
      </c>
      <c r="AD2940" t="s">
        <v>39</v>
      </c>
      <c r="AE2940" t="s">
        <v>28</v>
      </c>
      <c r="AF2940" t="b">
        <f t="shared" si="45"/>
        <v>0</v>
      </c>
      <c r="AG2940" t="b">
        <f>IF(Table1[[#This Row],[bank_type]] = "Private Nonprofit", TRUE, FALSE)</f>
        <v>0</v>
      </c>
    </row>
    <row r="2941" spans="1:33" x14ac:dyDescent="0.2">
      <c r="A2941">
        <v>4492</v>
      </c>
      <c r="B2941" t="s">
        <v>11083</v>
      </c>
      <c r="C2941" s="1">
        <v>42697</v>
      </c>
      <c r="D2941" s="1">
        <v>42697</v>
      </c>
      <c r="E2941" t="s">
        <v>11084</v>
      </c>
      <c r="F2941" t="b">
        <v>1</v>
      </c>
      <c r="K2941" t="s">
        <v>24</v>
      </c>
      <c r="L2941" t="s">
        <v>305</v>
      </c>
      <c r="M2941" t="s">
        <v>6742</v>
      </c>
      <c r="N2941">
        <v>44.935593515435301</v>
      </c>
      <c r="O2941">
        <v>-71.516085829661804</v>
      </c>
      <c r="P2941" t="s">
        <v>307</v>
      </c>
      <c r="Q2941" t="s">
        <v>28</v>
      </c>
      <c r="R2941" t="s">
        <v>28</v>
      </c>
      <c r="S2941" t="s">
        <v>28</v>
      </c>
      <c r="T2941" t="s">
        <v>28</v>
      </c>
      <c r="U2941" t="s">
        <v>28</v>
      </c>
      <c r="V2941" t="s">
        <v>28</v>
      </c>
      <c r="W2941" t="s">
        <v>315</v>
      </c>
      <c r="X2941" t="s">
        <v>316</v>
      </c>
      <c r="Y2941" t="s">
        <v>317</v>
      </c>
      <c r="Z2941" t="s">
        <v>28</v>
      </c>
      <c r="AA2941" t="s">
        <v>28</v>
      </c>
      <c r="AB2941" t="s">
        <v>28</v>
      </c>
      <c r="AC2941" t="s">
        <v>28</v>
      </c>
      <c r="AD2941" t="s">
        <v>39</v>
      </c>
      <c r="AE2941" t="s">
        <v>28</v>
      </c>
      <c r="AF2941" t="b">
        <f t="shared" si="45"/>
        <v>0</v>
      </c>
      <c r="AG2941" t="b">
        <f>IF(Table1[[#This Row],[bank_type]] = "Private Nonprofit", TRUE, FALSE)</f>
        <v>0</v>
      </c>
    </row>
    <row r="2942" spans="1:33" x14ac:dyDescent="0.2">
      <c r="A2942">
        <v>4503</v>
      </c>
      <c r="B2942" t="s">
        <v>11085</v>
      </c>
      <c r="C2942" s="1">
        <v>42704</v>
      </c>
      <c r="D2942" s="1">
        <v>42704</v>
      </c>
      <c r="E2942" t="s">
        <v>11086</v>
      </c>
      <c r="F2942" t="b">
        <v>1</v>
      </c>
      <c r="G2942" t="s">
        <v>326</v>
      </c>
      <c r="H2942" t="s">
        <v>53</v>
      </c>
      <c r="J2942" t="s">
        <v>361</v>
      </c>
      <c r="K2942" t="s">
        <v>24</v>
      </c>
      <c r="L2942" t="s">
        <v>333</v>
      </c>
      <c r="M2942" t="s">
        <v>372</v>
      </c>
      <c r="N2942">
        <v>43.974626570673301</v>
      </c>
      <c r="O2942">
        <v>-69.239365013166903</v>
      </c>
      <c r="P2942" t="s">
        <v>307</v>
      </c>
      <c r="Q2942" t="s">
        <v>28</v>
      </c>
      <c r="R2942" t="s">
        <v>28</v>
      </c>
      <c r="S2942" t="s">
        <v>28</v>
      </c>
      <c r="T2942" t="s">
        <v>28</v>
      </c>
      <c r="U2942" t="s">
        <v>28</v>
      </c>
      <c r="V2942" t="s">
        <v>28</v>
      </c>
      <c r="W2942" t="s">
        <v>339</v>
      </c>
      <c r="X2942" t="s">
        <v>340</v>
      </c>
      <c r="Y2942" t="s">
        <v>341</v>
      </c>
      <c r="Z2942" t="s">
        <v>342</v>
      </c>
      <c r="AA2942" t="s">
        <v>343</v>
      </c>
      <c r="AB2942" t="s">
        <v>333</v>
      </c>
      <c r="AC2942">
        <v>4011</v>
      </c>
      <c r="AD2942" t="s">
        <v>39</v>
      </c>
      <c r="AE2942" t="s">
        <v>344</v>
      </c>
      <c r="AF2942" t="b">
        <f t="shared" si="45"/>
        <v>0</v>
      </c>
      <c r="AG2942" t="b">
        <f>IF(Table1[[#This Row],[bank_type]] = "Private Nonprofit", TRUE, FALSE)</f>
        <v>0</v>
      </c>
    </row>
    <row r="2943" spans="1:33" x14ac:dyDescent="0.2">
      <c r="A2943">
        <v>4500</v>
      </c>
      <c r="B2943" t="s">
        <v>11087</v>
      </c>
      <c r="C2943" s="1">
        <v>42704</v>
      </c>
      <c r="D2943" s="1">
        <v>42704</v>
      </c>
      <c r="E2943" t="s">
        <v>11088</v>
      </c>
      <c r="F2943" t="b">
        <v>1</v>
      </c>
      <c r="G2943" t="s">
        <v>326</v>
      </c>
      <c r="H2943" t="s">
        <v>1518</v>
      </c>
      <c r="J2943" t="s">
        <v>6692</v>
      </c>
      <c r="K2943" t="s">
        <v>24</v>
      </c>
      <c r="L2943" t="s">
        <v>333</v>
      </c>
      <c r="M2943" t="s">
        <v>363</v>
      </c>
      <c r="N2943">
        <v>43.9611543461832</v>
      </c>
      <c r="O2943">
        <v>-69.911603425056697</v>
      </c>
      <c r="P2943" t="s">
        <v>307</v>
      </c>
      <c r="Q2943" t="s">
        <v>28</v>
      </c>
      <c r="R2943" t="s">
        <v>28</v>
      </c>
      <c r="S2943" t="s">
        <v>28</v>
      </c>
      <c r="T2943" t="s">
        <v>28</v>
      </c>
      <c r="U2943" t="s">
        <v>28</v>
      </c>
      <c r="V2943" t="s">
        <v>28</v>
      </c>
      <c r="W2943" t="s">
        <v>339</v>
      </c>
      <c r="X2943" t="s">
        <v>340</v>
      </c>
      <c r="Y2943" t="s">
        <v>341</v>
      </c>
      <c r="Z2943" t="s">
        <v>342</v>
      </c>
      <c r="AA2943" t="s">
        <v>343</v>
      </c>
      <c r="AB2943" t="s">
        <v>333</v>
      </c>
      <c r="AC2943">
        <v>4011</v>
      </c>
      <c r="AD2943" t="s">
        <v>39</v>
      </c>
      <c r="AE2943" t="s">
        <v>344</v>
      </c>
      <c r="AF2943" t="b">
        <f t="shared" si="45"/>
        <v>0</v>
      </c>
      <c r="AG2943" t="b">
        <f>IF(Table1[[#This Row],[bank_type]] = "Private Nonprofit", TRUE, FALSE)</f>
        <v>0</v>
      </c>
    </row>
    <row r="2944" spans="1:33" x14ac:dyDescent="0.2">
      <c r="A2944">
        <v>4502</v>
      </c>
      <c r="B2944" t="s">
        <v>11089</v>
      </c>
      <c r="C2944" s="1">
        <v>42704</v>
      </c>
      <c r="D2944" s="1">
        <v>42704</v>
      </c>
      <c r="E2944" t="s">
        <v>11090</v>
      </c>
      <c r="F2944" t="b">
        <v>1</v>
      </c>
      <c r="G2944" t="s">
        <v>22</v>
      </c>
      <c r="H2944" t="s">
        <v>6716</v>
      </c>
      <c r="J2944" t="s">
        <v>23</v>
      </c>
      <c r="K2944" t="s">
        <v>24</v>
      </c>
      <c r="L2944" t="s">
        <v>333</v>
      </c>
      <c r="M2944" t="s">
        <v>6781</v>
      </c>
      <c r="N2944">
        <v>44.463551593548303</v>
      </c>
      <c r="O2944">
        <v>-69.612709219057194</v>
      </c>
      <c r="P2944" t="s">
        <v>307</v>
      </c>
      <c r="Q2944" t="s">
        <v>28</v>
      </c>
      <c r="R2944" t="s">
        <v>28</v>
      </c>
      <c r="S2944" t="s">
        <v>28</v>
      </c>
      <c r="T2944" t="s">
        <v>28</v>
      </c>
      <c r="U2944" t="s">
        <v>28</v>
      </c>
      <c r="V2944" t="s">
        <v>28</v>
      </c>
      <c r="W2944" t="s">
        <v>339</v>
      </c>
      <c r="X2944" t="s">
        <v>340</v>
      </c>
      <c r="Y2944" t="s">
        <v>341</v>
      </c>
      <c r="Z2944" t="s">
        <v>342</v>
      </c>
      <c r="AA2944" t="s">
        <v>343</v>
      </c>
      <c r="AB2944" t="s">
        <v>333</v>
      </c>
      <c r="AC2944">
        <v>4011</v>
      </c>
      <c r="AD2944" t="s">
        <v>39</v>
      </c>
      <c r="AE2944" t="s">
        <v>344</v>
      </c>
      <c r="AF2944" t="b">
        <f t="shared" si="45"/>
        <v>0</v>
      </c>
      <c r="AG2944" t="b">
        <f>IF(Table1[[#This Row],[bank_type]] = "Private Nonprofit", TRUE, FALSE)</f>
        <v>0</v>
      </c>
    </row>
    <row r="2945" spans="1:33" x14ac:dyDescent="0.2">
      <c r="A2945">
        <v>4501</v>
      </c>
      <c r="B2945" t="s">
        <v>11091</v>
      </c>
      <c r="C2945" s="1">
        <v>42704</v>
      </c>
      <c r="D2945" s="1">
        <v>42704</v>
      </c>
      <c r="E2945" t="s">
        <v>11092</v>
      </c>
      <c r="F2945" t="b">
        <v>1</v>
      </c>
      <c r="G2945" t="s">
        <v>326</v>
      </c>
      <c r="H2945" t="s">
        <v>1518</v>
      </c>
      <c r="J2945" t="s">
        <v>1192</v>
      </c>
      <c r="K2945" t="s">
        <v>24</v>
      </c>
      <c r="L2945" t="s">
        <v>333</v>
      </c>
      <c r="M2945" t="s">
        <v>6773</v>
      </c>
      <c r="N2945">
        <v>43.984580669265803</v>
      </c>
      <c r="O2945">
        <v>-69.596958641602797</v>
      </c>
      <c r="P2945" t="s">
        <v>307</v>
      </c>
      <c r="Q2945" t="s">
        <v>28</v>
      </c>
      <c r="R2945" t="s">
        <v>28</v>
      </c>
      <c r="S2945" t="s">
        <v>28</v>
      </c>
      <c r="T2945" t="s">
        <v>28</v>
      </c>
      <c r="U2945" t="s">
        <v>28</v>
      </c>
      <c r="V2945" t="s">
        <v>28</v>
      </c>
      <c r="W2945" t="s">
        <v>339</v>
      </c>
      <c r="X2945" t="s">
        <v>340</v>
      </c>
      <c r="Y2945" t="s">
        <v>341</v>
      </c>
      <c r="Z2945" t="s">
        <v>342</v>
      </c>
      <c r="AA2945" t="s">
        <v>343</v>
      </c>
      <c r="AB2945" t="s">
        <v>333</v>
      </c>
      <c r="AC2945">
        <v>4011</v>
      </c>
      <c r="AD2945" t="s">
        <v>39</v>
      </c>
      <c r="AE2945" t="s">
        <v>344</v>
      </c>
      <c r="AF2945" t="b">
        <f t="shared" si="45"/>
        <v>0</v>
      </c>
      <c r="AG2945" t="b">
        <f>IF(Table1[[#This Row],[bank_type]] = "Private Nonprofit", TRUE, FALSE)</f>
        <v>0</v>
      </c>
    </row>
    <row r="2946" spans="1:33" x14ac:dyDescent="0.2">
      <c r="A2946">
        <v>4499</v>
      </c>
      <c r="B2946" t="s">
        <v>11093</v>
      </c>
      <c r="C2946" s="1">
        <v>42704</v>
      </c>
      <c r="D2946" s="1">
        <v>42704</v>
      </c>
      <c r="E2946" t="s">
        <v>11094</v>
      </c>
      <c r="F2946" t="b">
        <v>1</v>
      </c>
      <c r="G2946" t="s">
        <v>326</v>
      </c>
      <c r="H2946" t="s">
        <v>303</v>
      </c>
      <c r="J2946" t="s">
        <v>320</v>
      </c>
      <c r="K2946" t="s">
        <v>24</v>
      </c>
      <c r="L2946" t="s">
        <v>333</v>
      </c>
      <c r="M2946" t="s">
        <v>6793</v>
      </c>
      <c r="N2946">
        <v>44.483781244450398</v>
      </c>
      <c r="O2946">
        <v>-68.552268374967994</v>
      </c>
      <c r="P2946" t="s">
        <v>307</v>
      </c>
      <c r="Q2946" t="s">
        <v>28</v>
      </c>
      <c r="R2946" t="s">
        <v>28</v>
      </c>
      <c r="S2946" t="s">
        <v>28</v>
      </c>
      <c r="T2946" t="s">
        <v>28</v>
      </c>
      <c r="U2946" t="s">
        <v>28</v>
      </c>
      <c r="V2946" t="s">
        <v>28</v>
      </c>
      <c r="W2946" t="s">
        <v>339</v>
      </c>
      <c r="X2946" t="s">
        <v>340</v>
      </c>
      <c r="Y2946" t="s">
        <v>341</v>
      </c>
      <c r="Z2946" t="s">
        <v>342</v>
      </c>
      <c r="AA2946" t="s">
        <v>343</v>
      </c>
      <c r="AB2946" t="s">
        <v>333</v>
      </c>
      <c r="AC2946">
        <v>4011</v>
      </c>
      <c r="AD2946" t="s">
        <v>39</v>
      </c>
      <c r="AE2946" t="s">
        <v>344</v>
      </c>
      <c r="AF2946" t="b">
        <f t="shared" si="45"/>
        <v>0</v>
      </c>
      <c r="AG2946" t="b">
        <f>IF(Table1[[#This Row],[bank_type]] = "Private Nonprofit", TRUE, FALSE)</f>
        <v>0</v>
      </c>
    </row>
    <row r="2947" spans="1:33" x14ac:dyDescent="0.2">
      <c r="A2947">
        <v>4468</v>
      </c>
      <c r="B2947" t="s">
        <v>11095</v>
      </c>
      <c r="C2947" s="1">
        <v>42642</v>
      </c>
      <c r="D2947" s="1">
        <v>43539</v>
      </c>
      <c r="E2947" t="s">
        <v>11096</v>
      </c>
      <c r="F2947" t="b">
        <v>1</v>
      </c>
      <c r="G2947" t="s">
        <v>326</v>
      </c>
      <c r="H2947" t="s">
        <v>53</v>
      </c>
      <c r="J2947" t="s">
        <v>1192</v>
      </c>
      <c r="K2947" t="s">
        <v>362</v>
      </c>
      <c r="L2947" t="s">
        <v>11097</v>
      </c>
      <c r="M2947" t="s">
        <v>11098</v>
      </c>
      <c r="N2947">
        <v>41.506861000000001</v>
      </c>
      <c r="O2947">
        <v>-72.266092</v>
      </c>
      <c r="P2947" t="s">
        <v>78</v>
      </c>
      <c r="Q2947" t="s">
        <v>11099</v>
      </c>
      <c r="R2947" t="s">
        <v>11100</v>
      </c>
      <c r="S2947" t="s">
        <v>1195</v>
      </c>
      <c r="T2947" t="s">
        <v>11097</v>
      </c>
      <c r="U2947">
        <v>6420</v>
      </c>
      <c r="V2947" t="s">
        <v>28</v>
      </c>
      <c r="W2947" t="s">
        <v>28</v>
      </c>
      <c r="X2947" t="s">
        <v>28</v>
      </c>
      <c r="Y2947" t="s">
        <v>28</v>
      </c>
      <c r="Z2947" t="s">
        <v>28</v>
      </c>
      <c r="AA2947" t="s">
        <v>28</v>
      </c>
      <c r="AB2947" t="s">
        <v>28</v>
      </c>
      <c r="AC2947" t="s">
        <v>28</v>
      </c>
      <c r="AD2947" t="s">
        <v>28</v>
      </c>
      <c r="AE2947" t="s">
        <v>28</v>
      </c>
      <c r="AF2947" t="b">
        <f t="shared" ref="AF2947:AF3010" si="46">IF(P2947="Public Commercial",TRUE,FALSE)</f>
        <v>0</v>
      </c>
      <c r="AG2947" t="b">
        <f>IF(Table1[[#This Row],[bank_type]] = "Private Nonprofit", TRUE, FALSE)</f>
        <v>0</v>
      </c>
    </row>
    <row r="2948" spans="1:33" x14ac:dyDescent="0.2">
      <c r="A2948">
        <v>4449</v>
      </c>
      <c r="B2948" t="s">
        <v>11101</v>
      </c>
      <c r="C2948" s="1">
        <v>42704</v>
      </c>
      <c r="D2948" s="1">
        <v>43019</v>
      </c>
      <c r="E2948" t="s">
        <v>11102</v>
      </c>
      <c r="F2948" t="b">
        <v>1</v>
      </c>
      <c r="G2948" t="s">
        <v>326</v>
      </c>
      <c r="H2948" t="s">
        <v>53</v>
      </c>
      <c r="J2948" t="s">
        <v>1192</v>
      </c>
      <c r="K2948" t="s">
        <v>362</v>
      </c>
      <c r="L2948" t="s">
        <v>333</v>
      </c>
      <c r="M2948" t="s">
        <v>6871</v>
      </c>
      <c r="N2948">
        <v>44.966341931667998</v>
      </c>
      <c r="O2948">
        <v>-70.710043532205603</v>
      </c>
      <c r="P2948" t="s">
        <v>307</v>
      </c>
      <c r="Q2948" t="s">
        <v>11103</v>
      </c>
      <c r="R2948" t="s">
        <v>11104</v>
      </c>
      <c r="S2948" t="s">
        <v>11105</v>
      </c>
      <c r="T2948" t="s">
        <v>333</v>
      </c>
      <c r="U2948">
        <v>4964</v>
      </c>
      <c r="V2948" t="s">
        <v>28</v>
      </c>
      <c r="W2948" t="s">
        <v>1365</v>
      </c>
      <c r="X2948" t="s">
        <v>6938</v>
      </c>
      <c r="Y2948" t="s">
        <v>6939</v>
      </c>
      <c r="Z2948" t="s">
        <v>4438</v>
      </c>
      <c r="AA2948" t="s">
        <v>343</v>
      </c>
      <c r="AB2948" t="s">
        <v>333</v>
      </c>
      <c r="AC2948">
        <v>40111</v>
      </c>
      <c r="AD2948" t="s">
        <v>39</v>
      </c>
      <c r="AE2948" t="s">
        <v>6937</v>
      </c>
      <c r="AF2948" t="b">
        <f t="shared" si="46"/>
        <v>0</v>
      </c>
      <c r="AG2948" t="b">
        <f>IF(Table1[[#This Row],[bank_type]] = "Private Nonprofit", TRUE, FALSE)</f>
        <v>0</v>
      </c>
    </row>
    <row r="2949" spans="1:33" x14ac:dyDescent="0.2">
      <c r="A2949">
        <v>4449</v>
      </c>
      <c r="B2949" t="s">
        <v>11101</v>
      </c>
      <c r="C2949" s="1">
        <v>42704</v>
      </c>
      <c r="D2949" s="1">
        <v>43019</v>
      </c>
      <c r="E2949" t="s">
        <v>11102</v>
      </c>
      <c r="F2949" t="b">
        <v>1</v>
      </c>
      <c r="G2949" t="s">
        <v>326</v>
      </c>
      <c r="H2949" t="s">
        <v>53</v>
      </c>
      <c r="J2949" t="s">
        <v>1192</v>
      </c>
      <c r="K2949" t="s">
        <v>362</v>
      </c>
      <c r="L2949" t="s">
        <v>333</v>
      </c>
      <c r="M2949" t="s">
        <v>6871</v>
      </c>
      <c r="N2949">
        <v>44.966341931667998</v>
      </c>
      <c r="O2949">
        <v>-70.710043532205603</v>
      </c>
      <c r="P2949" t="s">
        <v>307</v>
      </c>
      <c r="Q2949" t="s">
        <v>11103</v>
      </c>
      <c r="R2949" t="s">
        <v>11104</v>
      </c>
      <c r="S2949" t="s">
        <v>11105</v>
      </c>
      <c r="T2949" t="s">
        <v>333</v>
      </c>
      <c r="U2949">
        <v>4964</v>
      </c>
      <c r="V2949" t="s">
        <v>28</v>
      </c>
      <c r="W2949" t="s">
        <v>1320</v>
      </c>
      <c r="X2949" t="s">
        <v>11106</v>
      </c>
      <c r="Y2949" t="s">
        <v>11107</v>
      </c>
      <c r="Z2949" t="s">
        <v>28</v>
      </c>
      <c r="AA2949" t="s">
        <v>343</v>
      </c>
      <c r="AB2949" t="s">
        <v>333</v>
      </c>
      <c r="AC2949" t="s">
        <v>28</v>
      </c>
      <c r="AD2949" t="s">
        <v>39</v>
      </c>
      <c r="AE2949" t="s">
        <v>28</v>
      </c>
      <c r="AF2949" t="b">
        <f t="shared" si="46"/>
        <v>0</v>
      </c>
      <c r="AG2949" t="b">
        <f>IF(Table1[[#This Row],[bank_type]] = "Private Nonprofit", TRUE, FALSE)</f>
        <v>0</v>
      </c>
    </row>
    <row r="2950" spans="1:33" x14ac:dyDescent="0.2">
      <c r="A2950">
        <v>4449</v>
      </c>
      <c r="B2950" t="s">
        <v>11101</v>
      </c>
      <c r="C2950" s="1">
        <v>42704</v>
      </c>
      <c r="D2950" s="1">
        <v>43019</v>
      </c>
      <c r="E2950" t="s">
        <v>11102</v>
      </c>
      <c r="F2950" t="b">
        <v>1</v>
      </c>
      <c r="G2950" t="s">
        <v>326</v>
      </c>
      <c r="H2950" t="s">
        <v>53</v>
      </c>
      <c r="J2950" t="s">
        <v>1192</v>
      </c>
      <c r="K2950" t="s">
        <v>362</v>
      </c>
      <c r="L2950" t="s">
        <v>333</v>
      </c>
      <c r="M2950" t="s">
        <v>6871</v>
      </c>
      <c r="N2950">
        <v>44.966341931667998</v>
      </c>
      <c r="O2950">
        <v>-70.710043532205603</v>
      </c>
      <c r="P2950" t="s">
        <v>307</v>
      </c>
      <c r="Q2950" t="s">
        <v>11103</v>
      </c>
      <c r="R2950" t="s">
        <v>11104</v>
      </c>
      <c r="S2950" t="s">
        <v>11105</v>
      </c>
      <c r="T2950" t="s">
        <v>333</v>
      </c>
      <c r="U2950">
        <v>4964</v>
      </c>
      <c r="V2950" t="s">
        <v>28</v>
      </c>
      <c r="W2950" t="s">
        <v>3076</v>
      </c>
      <c r="X2950" t="s">
        <v>6934</v>
      </c>
      <c r="Y2950" t="s">
        <v>6935</v>
      </c>
      <c r="Z2950" t="s">
        <v>4438</v>
      </c>
      <c r="AA2950" t="s">
        <v>343</v>
      </c>
      <c r="AB2950" t="s">
        <v>333</v>
      </c>
      <c r="AC2950" t="s">
        <v>6936</v>
      </c>
      <c r="AD2950" t="s">
        <v>39</v>
      </c>
      <c r="AE2950" t="s">
        <v>6937</v>
      </c>
      <c r="AF2950" t="b">
        <f t="shared" si="46"/>
        <v>0</v>
      </c>
      <c r="AG2950" t="b">
        <f>IF(Table1[[#This Row],[bank_type]] = "Private Nonprofit", TRUE, FALSE)</f>
        <v>0</v>
      </c>
    </row>
    <row r="2951" spans="1:33" x14ac:dyDescent="0.2">
      <c r="A2951">
        <v>4449</v>
      </c>
      <c r="B2951" t="s">
        <v>11101</v>
      </c>
      <c r="C2951" s="1">
        <v>42704</v>
      </c>
      <c r="D2951" s="1">
        <v>43019</v>
      </c>
      <c r="E2951" t="s">
        <v>11102</v>
      </c>
      <c r="F2951" t="b">
        <v>1</v>
      </c>
      <c r="G2951" t="s">
        <v>326</v>
      </c>
      <c r="H2951" t="s">
        <v>53</v>
      </c>
      <c r="J2951" t="s">
        <v>1192</v>
      </c>
      <c r="K2951" t="s">
        <v>362</v>
      </c>
      <c r="L2951" t="s">
        <v>333</v>
      </c>
      <c r="M2951" t="s">
        <v>6871</v>
      </c>
      <c r="N2951">
        <v>44.966341931667998</v>
      </c>
      <c r="O2951">
        <v>-70.710043532205603</v>
      </c>
      <c r="P2951" t="s">
        <v>307</v>
      </c>
      <c r="Q2951" t="s">
        <v>11103</v>
      </c>
      <c r="R2951" t="s">
        <v>11104</v>
      </c>
      <c r="S2951" t="s">
        <v>11105</v>
      </c>
      <c r="T2951" t="s">
        <v>333</v>
      </c>
      <c r="U2951">
        <v>4964</v>
      </c>
      <c r="V2951" t="s">
        <v>28</v>
      </c>
      <c r="W2951" t="s">
        <v>339</v>
      </c>
      <c r="X2951" t="s">
        <v>340</v>
      </c>
      <c r="Y2951" t="s">
        <v>341</v>
      </c>
      <c r="Z2951" t="s">
        <v>342</v>
      </c>
      <c r="AA2951" t="s">
        <v>343</v>
      </c>
      <c r="AB2951" t="s">
        <v>333</v>
      </c>
      <c r="AC2951">
        <v>4011</v>
      </c>
      <c r="AD2951" t="s">
        <v>39</v>
      </c>
      <c r="AE2951" t="s">
        <v>344</v>
      </c>
      <c r="AF2951" t="b">
        <f t="shared" si="46"/>
        <v>0</v>
      </c>
      <c r="AG2951" t="b">
        <f>IF(Table1[[#This Row],[bank_type]] = "Private Nonprofit", TRUE, FALSE)</f>
        <v>0</v>
      </c>
    </row>
    <row r="2952" spans="1:33" x14ac:dyDescent="0.2">
      <c r="A2952">
        <v>4460</v>
      </c>
      <c r="B2952" t="s">
        <v>11108</v>
      </c>
      <c r="C2952" s="1">
        <v>42704</v>
      </c>
      <c r="D2952" s="1">
        <v>42704</v>
      </c>
      <c r="E2952" t="s">
        <v>11109</v>
      </c>
      <c r="F2952" t="b">
        <v>1</v>
      </c>
      <c r="K2952" t="s">
        <v>24</v>
      </c>
      <c r="L2952" t="s">
        <v>333</v>
      </c>
      <c r="M2952" t="s">
        <v>6958</v>
      </c>
      <c r="N2952">
        <v>44.981478266168601</v>
      </c>
      <c r="O2952">
        <v>-67.640268196320505</v>
      </c>
      <c r="P2952" t="s">
        <v>307</v>
      </c>
      <c r="Q2952" t="s">
        <v>11110</v>
      </c>
      <c r="R2952" t="s">
        <v>28</v>
      </c>
      <c r="S2952" t="s">
        <v>11111</v>
      </c>
      <c r="T2952" t="s">
        <v>333</v>
      </c>
      <c r="U2952">
        <v>4623</v>
      </c>
      <c r="V2952" t="s">
        <v>28</v>
      </c>
      <c r="W2952" t="s">
        <v>339</v>
      </c>
      <c r="X2952" t="s">
        <v>340</v>
      </c>
      <c r="Y2952" t="s">
        <v>341</v>
      </c>
      <c r="Z2952" t="s">
        <v>342</v>
      </c>
      <c r="AA2952" t="s">
        <v>343</v>
      </c>
      <c r="AB2952" t="s">
        <v>333</v>
      </c>
      <c r="AC2952">
        <v>4011</v>
      </c>
      <c r="AD2952" t="s">
        <v>39</v>
      </c>
      <c r="AE2952" t="s">
        <v>344</v>
      </c>
      <c r="AF2952" t="b">
        <f t="shared" si="46"/>
        <v>0</v>
      </c>
      <c r="AG2952" t="b">
        <f>IF(Table1[[#This Row],[bank_type]] = "Private Nonprofit", TRUE, FALSE)</f>
        <v>0</v>
      </c>
    </row>
    <row r="2953" spans="1:33" x14ac:dyDescent="0.2">
      <c r="A2953">
        <v>4461</v>
      </c>
      <c r="B2953" t="s">
        <v>11112</v>
      </c>
      <c r="C2953" s="1">
        <v>42704</v>
      </c>
      <c r="D2953" s="1">
        <v>42704</v>
      </c>
      <c r="E2953" t="s">
        <v>11113</v>
      </c>
      <c r="F2953" t="b">
        <v>1</v>
      </c>
      <c r="G2953" t="s">
        <v>326</v>
      </c>
      <c r="H2953" t="s">
        <v>53</v>
      </c>
      <c r="J2953" t="s">
        <v>6953</v>
      </c>
      <c r="K2953" t="s">
        <v>24</v>
      </c>
      <c r="L2953" t="s">
        <v>333</v>
      </c>
      <c r="M2953" t="s">
        <v>6793</v>
      </c>
      <c r="N2953">
        <v>44.528830995584698</v>
      </c>
      <c r="O2953">
        <v>-68.269833076035795</v>
      </c>
      <c r="P2953" t="s">
        <v>307</v>
      </c>
      <c r="Q2953" t="s">
        <v>11114</v>
      </c>
      <c r="R2953" t="s">
        <v>11115</v>
      </c>
      <c r="S2953" t="s">
        <v>11116</v>
      </c>
      <c r="T2953" t="s">
        <v>333</v>
      </c>
      <c r="U2953">
        <v>4086</v>
      </c>
      <c r="V2953" t="s">
        <v>6208</v>
      </c>
      <c r="W2953" t="s">
        <v>339</v>
      </c>
      <c r="X2953" t="s">
        <v>340</v>
      </c>
      <c r="Y2953" t="s">
        <v>341</v>
      </c>
      <c r="Z2953" t="s">
        <v>342</v>
      </c>
      <c r="AA2953" t="s">
        <v>343</v>
      </c>
      <c r="AB2953" t="s">
        <v>333</v>
      </c>
      <c r="AC2953">
        <v>4011</v>
      </c>
      <c r="AD2953" t="s">
        <v>39</v>
      </c>
      <c r="AE2953" t="s">
        <v>344</v>
      </c>
      <c r="AF2953" t="b">
        <f t="shared" si="46"/>
        <v>0</v>
      </c>
      <c r="AG2953" t="b">
        <f>IF(Table1[[#This Row],[bank_type]] = "Private Nonprofit", TRUE, FALSE)</f>
        <v>0</v>
      </c>
    </row>
    <row r="2954" spans="1:33" x14ac:dyDescent="0.2">
      <c r="A2954">
        <v>4467</v>
      </c>
      <c r="B2954" t="s">
        <v>11117</v>
      </c>
      <c r="C2954" s="1">
        <v>42642</v>
      </c>
      <c r="D2954" s="1">
        <v>42642</v>
      </c>
      <c r="E2954" t="s">
        <v>11118</v>
      </c>
      <c r="F2954" t="b">
        <v>1</v>
      </c>
      <c r="K2954" t="s">
        <v>24</v>
      </c>
      <c r="L2954" t="s">
        <v>11097</v>
      </c>
      <c r="M2954" t="s">
        <v>11119</v>
      </c>
      <c r="N2954">
        <v>41.967413999999998</v>
      </c>
      <c r="O2954">
        <v>-73.403208000000006</v>
      </c>
      <c r="P2954" t="s">
        <v>307</v>
      </c>
      <c r="Q2954" t="s">
        <v>28</v>
      </c>
      <c r="R2954" t="s">
        <v>28</v>
      </c>
      <c r="S2954" t="s">
        <v>28</v>
      </c>
      <c r="T2954" t="s">
        <v>28</v>
      </c>
      <c r="U2954" t="s">
        <v>28</v>
      </c>
      <c r="V2954" t="s">
        <v>28</v>
      </c>
      <c r="W2954" t="s">
        <v>28</v>
      </c>
      <c r="X2954" t="s">
        <v>28</v>
      </c>
      <c r="Y2954" t="s">
        <v>28</v>
      </c>
      <c r="Z2954" t="s">
        <v>28</v>
      </c>
      <c r="AA2954" t="s">
        <v>28</v>
      </c>
      <c r="AB2954" t="s">
        <v>28</v>
      </c>
      <c r="AC2954" t="s">
        <v>28</v>
      </c>
      <c r="AD2954" t="s">
        <v>28</v>
      </c>
      <c r="AE2954" t="s">
        <v>28</v>
      </c>
      <c r="AF2954" t="b">
        <f t="shared" si="46"/>
        <v>0</v>
      </c>
      <c r="AG2954" t="b">
        <f>IF(Table1[[#This Row],[bank_type]] = "Private Nonprofit", TRUE, FALSE)</f>
        <v>0</v>
      </c>
    </row>
    <row r="2955" spans="1:33" x14ac:dyDescent="0.2">
      <c r="A2955">
        <v>4466</v>
      </c>
      <c r="B2955" t="s">
        <v>11120</v>
      </c>
      <c r="C2955" s="1">
        <v>42642</v>
      </c>
      <c r="D2955" s="1">
        <v>42642</v>
      </c>
      <c r="E2955" t="s">
        <v>11121</v>
      </c>
      <c r="F2955" t="b">
        <v>1</v>
      </c>
      <c r="G2955" t="s">
        <v>326</v>
      </c>
      <c r="H2955" t="s">
        <v>846</v>
      </c>
      <c r="J2955" t="s">
        <v>848</v>
      </c>
      <c r="K2955" t="s">
        <v>24</v>
      </c>
      <c r="L2955" t="s">
        <v>11097</v>
      </c>
      <c r="M2955" t="s">
        <v>11122</v>
      </c>
      <c r="N2955">
        <v>41.154842000000002</v>
      </c>
      <c r="O2955">
        <v>-73.105281000000005</v>
      </c>
      <c r="P2955" t="s">
        <v>307</v>
      </c>
      <c r="Q2955" t="s">
        <v>28</v>
      </c>
      <c r="R2955" t="s">
        <v>28</v>
      </c>
      <c r="S2955" t="s">
        <v>28</v>
      </c>
      <c r="T2955" t="s">
        <v>28</v>
      </c>
      <c r="U2955" t="s">
        <v>28</v>
      </c>
      <c r="V2955" t="s">
        <v>28</v>
      </c>
      <c r="W2955" t="s">
        <v>28</v>
      </c>
      <c r="X2955" t="s">
        <v>28</v>
      </c>
      <c r="Y2955" t="s">
        <v>28</v>
      </c>
      <c r="Z2955" t="s">
        <v>28</v>
      </c>
      <c r="AA2955" t="s">
        <v>28</v>
      </c>
      <c r="AB2955" t="s">
        <v>28</v>
      </c>
      <c r="AC2955" t="s">
        <v>28</v>
      </c>
      <c r="AD2955" t="s">
        <v>28</v>
      </c>
      <c r="AE2955" t="s">
        <v>28</v>
      </c>
      <c r="AF2955" t="b">
        <f t="shared" si="46"/>
        <v>0</v>
      </c>
      <c r="AG2955" t="b">
        <f>IF(Table1[[#This Row],[bank_type]] = "Private Nonprofit", TRUE, FALSE)</f>
        <v>0</v>
      </c>
    </row>
    <row r="2956" spans="1:33" x14ac:dyDescent="0.2">
      <c r="A2956">
        <v>4465</v>
      </c>
      <c r="B2956" t="s">
        <v>11123</v>
      </c>
      <c r="C2956" s="1">
        <v>42642</v>
      </c>
      <c r="D2956" s="1">
        <v>42642</v>
      </c>
      <c r="E2956" t="s">
        <v>11124</v>
      </c>
      <c r="F2956" t="b">
        <v>1</v>
      </c>
      <c r="G2956" t="s">
        <v>67</v>
      </c>
      <c r="J2956" t="s">
        <v>68</v>
      </c>
      <c r="K2956" t="s">
        <v>24</v>
      </c>
      <c r="L2956" t="s">
        <v>11097</v>
      </c>
      <c r="M2956" t="s">
        <v>11125</v>
      </c>
      <c r="N2956">
        <v>41.285249999999998</v>
      </c>
      <c r="O2956">
        <v>-73.016532999999995</v>
      </c>
      <c r="P2956" t="s">
        <v>27</v>
      </c>
      <c r="Q2956" t="s">
        <v>28</v>
      </c>
      <c r="R2956" t="s">
        <v>28</v>
      </c>
      <c r="S2956" t="s">
        <v>28</v>
      </c>
      <c r="T2956" t="s">
        <v>28</v>
      </c>
      <c r="U2956" t="s">
        <v>28</v>
      </c>
      <c r="V2956" t="s">
        <v>28</v>
      </c>
      <c r="W2956" t="s">
        <v>28</v>
      </c>
      <c r="X2956" t="s">
        <v>28</v>
      </c>
      <c r="Y2956" t="s">
        <v>28</v>
      </c>
      <c r="Z2956" t="s">
        <v>28</v>
      </c>
      <c r="AA2956" t="s">
        <v>28</v>
      </c>
      <c r="AB2956" t="s">
        <v>28</v>
      </c>
      <c r="AC2956" t="s">
        <v>28</v>
      </c>
      <c r="AD2956" t="s">
        <v>28</v>
      </c>
      <c r="AE2956" t="s">
        <v>28</v>
      </c>
      <c r="AF2956" t="b">
        <f t="shared" si="46"/>
        <v>1</v>
      </c>
      <c r="AG2956" t="b">
        <f>IF(Table1[[#This Row],[bank_type]] = "Private Nonprofit", TRUE, FALSE)</f>
        <v>0</v>
      </c>
    </row>
    <row r="2957" spans="1:33" x14ac:dyDescent="0.2">
      <c r="A2957">
        <v>4498</v>
      </c>
      <c r="B2957" t="s">
        <v>11126</v>
      </c>
      <c r="C2957" s="1">
        <v>42704</v>
      </c>
      <c r="D2957" s="1">
        <v>43235</v>
      </c>
      <c r="E2957" t="s">
        <v>11127</v>
      </c>
      <c r="F2957" t="b">
        <v>1</v>
      </c>
      <c r="K2957" t="s">
        <v>76</v>
      </c>
      <c r="L2957" t="s">
        <v>333</v>
      </c>
      <c r="M2957" t="s">
        <v>6693</v>
      </c>
      <c r="N2957">
        <v>43.230491999999998</v>
      </c>
      <c r="O2957">
        <v>-70.706467000000004</v>
      </c>
      <c r="P2957" t="s">
        <v>307</v>
      </c>
      <c r="Q2957" t="s">
        <v>28</v>
      </c>
      <c r="R2957" t="s">
        <v>28</v>
      </c>
      <c r="S2957" t="s">
        <v>28</v>
      </c>
      <c r="T2957" t="s">
        <v>28</v>
      </c>
      <c r="U2957" t="s">
        <v>28</v>
      </c>
      <c r="V2957" t="s">
        <v>28</v>
      </c>
      <c r="W2957" t="s">
        <v>339</v>
      </c>
      <c r="X2957" t="s">
        <v>340</v>
      </c>
      <c r="Y2957" t="s">
        <v>341</v>
      </c>
      <c r="Z2957" t="s">
        <v>342</v>
      </c>
      <c r="AA2957" t="s">
        <v>343</v>
      </c>
      <c r="AB2957" t="s">
        <v>333</v>
      </c>
      <c r="AC2957">
        <v>4011</v>
      </c>
      <c r="AD2957" t="s">
        <v>39</v>
      </c>
      <c r="AE2957" t="s">
        <v>344</v>
      </c>
      <c r="AF2957" t="b">
        <f t="shared" si="46"/>
        <v>0</v>
      </c>
      <c r="AG2957" t="b">
        <f>IF(Table1[[#This Row],[bank_type]] = "Private Nonprofit", TRUE, FALSE)</f>
        <v>0</v>
      </c>
    </row>
    <row r="2958" spans="1:33" x14ac:dyDescent="0.2">
      <c r="A2958">
        <v>4497</v>
      </c>
      <c r="B2958" t="s">
        <v>11128</v>
      </c>
      <c r="C2958" s="1">
        <v>42704</v>
      </c>
      <c r="D2958" s="1">
        <v>42948</v>
      </c>
      <c r="E2958" t="s">
        <v>11129</v>
      </c>
      <c r="F2958" t="b">
        <v>1</v>
      </c>
      <c r="K2958" t="s">
        <v>76</v>
      </c>
      <c r="L2958" t="s">
        <v>333</v>
      </c>
      <c r="M2958" t="s">
        <v>6693</v>
      </c>
      <c r="N2958">
        <v>43.252780999999999</v>
      </c>
      <c r="O2958">
        <v>-70.671960999999996</v>
      </c>
      <c r="P2958" t="s">
        <v>307</v>
      </c>
      <c r="Q2958" t="s">
        <v>28</v>
      </c>
      <c r="R2958" t="s">
        <v>28</v>
      </c>
      <c r="S2958" t="s">
        <v>28</v>
      </c>
      <c r="T2958" t="s">
        <v>28</v>
      </c>
      <c r="U2958" t="s">
        <v>28</v>
      </c>
      <c r="V2958" t="s">
        <v>28</v>
      </c>
      <c r="W2958" t="s">
        <v>339</v>
      </c>
      <c r="X2958" t="s">
        <v>340</v>
      </c>
      <c r="Y2958" t="s">
        <v>341</v>
      </c>
      <c r="Z2958" t="s">
        <v>342</v>
      </c>
      <c r="AA2958" t="s">
        <v>343</v>
      </c>
      <c r="AB2958" t="s">
        <v>333</v>
      </c>
      <c r="AC2958">
        <v>4011</v>
      </c>
      <c r="AD2958" t="s">
        <v>39</v>
      </c>
      <c r="AE2958" t="s">
        <v>344</v>
      </c>
      <c r="AF2958" t="b">
        <f t="shared" si="46"/>
        <v>0</v>
      </c>
      <c r="AG2958" t="b">
        <f>IF(Table1[[#This Row],[bank_type]] = "Private Nonprofit", TRUE, FALSE)</f>
        <v>0</v>
      </c>
    </row>
    <row r="2959" spans="1:33" x14ac:dyDescent="0.2">
      <c r="A2959">
        <v>4494</v>
      </c>
      <c r="B2959" t="s">
        <v>11130</v>
      </c>
      <c r="C2959" s="1">
        <v>42712</v>
      </c>
      <c r="D2959" s="1">
        <v>42712</v>
      </c>
      <c r="E2959" t="s">
        <v>11131</v>
      </c>
      <c r="F2959" t="b">
        <v>1</v>
      </c>
      <c r="G2959" t="s">
        <v>326</v>
      </c>
      <c r="H2959" t="s">
        <v>1518</v>
      </c>
      <c r="J2959" t="s">
        <v>320</v>
      </c>
      <c r="K2959" t="s">
        <v>24</v>
      </c>
      <c r="L2959" t="s">
        <v>333</v>
      </c>
      <c r="M2959" t="s">
        <v>6674</v>
      </c>
      <c r="N2959">
        <v>43.7612105677252</v>
      </c>
      <c r="O2959">
        <v>-70.346881021874907</v>
      </c>
      <c r="P2959" t="s">
        <v>307</v>
      </c>
      <c r="Q2959" t="s">
        <v>28</v>
      </c>
      <c r="R2959" t="s">
        <v>28</v>
      </c>
      <c r="S2959" t="s">
        <v>28</v>
      </c>
      <c r="T2959" t="s">
        <v>28</v>
      </c>
      <c r="U2959" t="s">
        <v>28</v>
      </c>
      <c r="V2959" t="s">
        <v>28</v>
      </c>
      <c r="W2959" t="s">
        <v>339</v>
      </c>
      <c r="X2959" t="s">
        <v>340</v>
      </c>
      <c r="Y2959" t="s">
        <v>341</v>
      </c>
      <c r="Z2959" t="s">
        <v>342</v>
      </c>
      <c r="AA2959" t="s">
        <v>343</v>
      </c>
      <c r="AB2959" t="s">
        <v>333</v>
      </c>
      <c r="AC2959">
        <v>4011</v>
      </c>
      <c r="AD2959" t="s">
        <v>39</v>
      </c>
      <c r="AE2959" t="s">
        <v>344</v>
      </c>
      <c r="AF2959" t="b">
        <f t="shared" si="46"/>
        <v>0</v>
      </c>
      <c r="AG2959" t="b">
        <f>IF(Table1[[#This Row],[bank_type]] = "Private Nonprofit", TRUE, FALSE)</f>
        <v>0</v>
      </c>
    </row>
    <row r="2960" spans="1:33" x14ac:dyDescent="0.2">
      <c r="A2960">
        <v>4469</v>
      </c>
      <c r="B2960" t="s">
        <v>11132</v>
      </c>
      <c r="C2960" s="1">
        <v>42642</v>
      </c>
      <c r="D2960" s="1">
        <v>42642</v>
      </c>
      <c r="E2960" t="s">
        <v>11133</v>
      </c>
      <c r="F2960" t="b">
        <v>1</v>
      </c>
      <c r="G2960" t="s">
        <v>326</v>
      </c>
      <c r="H2960" t="s">
        <v>303</v>
      </c>
      <c r="J2960" t="s">
        <v>1192</v>
      </c>
      <c r="K2960" t="s">
        <v>24</v>
      </c>
      <c r="L2960" t="s">
        <v>11097</v>
      </c>
      <c r="M2960" t="s">
        <v>11134</v>
      </c>
      <c r="N2960">
        <v>42.022255999999999</v>
      </c>
      <c r="O2960">
        <v>-71.820430999999999</v>
      </c>
      <c r="P2960" t="s">
        <v>307</v>
      </c>
      <c r="Q2960" t="s">
        <v>28</v>
      </c>
      <c r="R2960" t="s">
        <v>28</v>
      </c>
      <c r="S2960" t="s">
        <v>28</v>
      </c>
      <c r="T2960" t="s">
        <v>28</v>
      </c>
      <c r="U2960" t="s">
        <v>28</v>
      </c>
      <c r="V2960" t="s">
        <v>28</v>
      </c>
      <c r="W2960" t="s">
        <v>28</v>
      </c>
      <c r="X2960" t="s">
        <v>28</v>
      </c>
      <c r="Y2960" t="s">
        <v>28</v>
      </c>
      <c r="Z2960" t="s">
        <v>28</v>
      </c>
      <c r="AA2960" t="s">
        <v>28</v>
      </c>
      <c r="AB2960" t="s">
        <v>28</v>
      </c>
      <c r="AC2960" t="s">
        <v>28</v>
      </c>
      <c r="AD2960" t="s">
        <v>28</v>
      </c>
      <c r="AE2960" t="s">
        <v>28</v>
      </c>
      <c r="AF2960" t="b">
        <f t="shared" si="46"/>
        <v>0</v>
      </c>
      <c r="AG2960" t="b">
        <f>IF(Table1[[#This Row],[bank_type]] = "Private Nonprofit", TRUE, FALSE)</f>
        <v>0</v>
      </c>
    </row>
    <row r="2961" spans="1:33" x14ac:dyDescent="0.2">
      <c r="A2961">
        <v>4893</v>
      </c>
      <c r="B2961" t="s">
        <v>11135</v>
      </c>
      <c r="C2961" s="1">
        <v>43068</v>
      </c>
      <c r="D2961" s="1">
        <v>43068</v>
      </c>
      <c r="E2961" t="s">
        <v>11136</v>
      </c>
      <c r="F2961" t="b">
        <v>1</v>
      </c>
      <c r="K2961" t="s">
        <v>24</v>
      </c>
      <c r="L2961" t="s">
        <v>333</v>
      </c>
      <c r="M2961" t="s">
        <v>334</v>
      </c>
      <c r="N2961">
        <v>44.842078653484101</v>
      </c>
      <c r="O2961">
        <v>-68.765045106712094</v>
      </c>
      <c r="P2961" t="s">
        <v>38</v>
      </c>
      <c r="Q2961" t="s">
        <v>28</v>
      </c>
      <c r="R2961" t="s">
        <v>28</v>
      </c>
      <c r="S2961" t="s">
        <v>28</v>
      </c>
      <c r="T2961" t="s">
        <v>28</v>
      </c>
      <c r="U2961" t="s">
        <v>28</v>
      </c>
      <c r="V2961" t="s">
        <v>28</v>
      </c>
      <c r="W2961" t="s">
        <v>339</v>
      </c>
      <c r="X2961" t="s">
        <v>340</v>
      </c>
      <c r="Y2961" t="s">
        <v>341</v>
      </c>
      <c r="Z2961" t="s">
        <v>342</v>
      </c>
      <c r="AA2961" t="s">
        <v>343</v>
      </c>
      <c r="AB2961" t="s">
        <v>333</v>
      </c>
      <c r="AC2961">
        <v>4011</v>
      </c>
      <c r="AD2961" t="s">
        <v>39</v>
      </c>
      <c r="AE2961" t="s">
        <v>344</v>
      </c>
      <c r="AF2961" t="b">
        <f t="shared" si="46"/>
        <v>0</v>
      </c>
      <c r="AG2961" t="b">
        <f>IF(Table1[[#This Row],[bank_type]] = "Private Nonprofit", TRUE, FALSE)</f>
        <v>1</v>
      </c>
    </row>
    <row r="2962" spans="1:33" x14ac:dyDescent="0.2">
      <c r="A2962">
        <v>4894</v>
      </c>
      <c r="B2962" t="s">
        <v>11137</v>
      </c>
      <c r="C2962" s="1">
        <v>43068</v>
      </c>
      <c r="D2962" s="1">
        <v>43068</v>
      </c>
      <c r="E2962" t="s">
        <v>11138</v>
      </c>
      <c r="F2962" t="b">
        <v>1</v>
      </c>
      <c r="K2962" t="s">
        <v>24</v>
      </c>
      <c r="L2962" t="s">
        <v>333</v>
      </c>
      <c r="M2962" t="s">
        <v>372</v>
      </c>
      <c r="N2962">
        <v>44.081634388591297</v>
      </c>
      <c r="O2962">
        <v>-68.790575945895597</v>
      </c>
      <c r="P2962" t="s">
        <v>38</v>
      </c>
      <c r="Q2962" t="s">
        <v>28</v>
      </c>
      <c r="R2962" t="s">
        <v>28</v>
      </c>
      <c r="S2962" t="s">
        <v>28</v>
      </c>
      <c r="T2962" t="s">
        <v>28</v>
      </c>
      <c r="U2962" t="s">
        <v>28</v>
      </c>
      <c r="V2962" t="s">
        <v>28</v>
      </c>
      <c r="W2962" t="s">
        <v>339</v>
      </c>
      <c r="X2962" t="s">
        <v>340</v>
      </c>
      <c r="Y2962" t="s">
        <v>341</v>
      </c>
      <c r="Z2962" t="s">
        <v>342</v>
      </c>
      <c r="AA2962" t="s">
        <v>343</v>
      </c>
      <c r="AB2962" t="s">
        <v>333</v>
      </c>
      <c r="AC2962">
        <v>4011</v>
      </c>
      <c r="AD2962" t="s">
        <v>39</v>
      </c>
      <c r="AE2962" t="s">
        <v>344</v>
      </c>
      <c r="AF2962" t="b">
        <f t="shared" si="46"/>
        <v>0</v>
      </c>
      <c r="AG2962" t="b">
        <f>IF(Table1[[#This Row],[bank_type]] = "Private Nonprofit", TRUE, FALSE)</f>
        <v>1</v>
      </c>
    </row>
    <row r="2963" spans="1:33" x14ac:dyDescent="0.2">
      <c r="A2963">
        <v>4895</v>
      </c>
      <c r="B2963" t="s">
        <v>11139</v>
      </c>
      <c r="C2963" s="1">
        <v>43068</v>
      </c>
      <c r="D2963" s="1">
        <v>43068</v>
      </c>
      <c r="E2963" t="s">
        <v>11140</v>
      </c>
      <c r="F2963" t="b">
        <v>1</v>
      </c>
      <c r="G2963" t="s">
        <v>326</v>
      </c>
      <c r="H2963" t="s">
        <v>1518</v>
      </c>
      <c r="J2963" t="s">
        <v>332</v>
      </c>
      <c r="K2963" t="s">
        <v>24</v>
      </c>
      <c r="L2963" t="s">
        <v>333</v>
      </c>
      <c r="M2963" t="s">
        <v>6793</v>
      </c>
      <c r="N2963">
        <v>44.485692</v>
      </c>
      <c r="O2963">
        <v>-68.551918999999998</v>
      </c>
      <c r="P2963" t="s">
        <v>38</v>
      </c>
      <c r="Q2963" t="s">
        <v>28</v>
      </c>
      <c r="R2963" t="s">
        <v>28</v>
      </c>
      <c r="S2963" t="s">
        <v>28</v>
      </c>
      <c r="T2963" t="s">
        <v>28</v>
      </c>
      <c r="U2963" t="s">
        <v>28</v>
      </c>
      <c r="V2963" t="s">
        <v>28</v>
      </c>
      <c r="W2963" t="s">
        <v>339</v>
      </c>
      <c r="X2963" t="s">
        <v>340</v>
      </c>
      <c r="Y2963" t="s">
        <v>341</v>
      </c>
      <c r="Z2963" t="s">
        <v>342</v>
      </c>
      <c r="AA2963" t="s">
        <v>343</v>
      </c>
      <c r="AB2963" t="s">
        <v>333</v>
      </c>
      <c r="AC2963">
        <v>4011</v>
      </c>
      <c r="AD2963" t="s">
        <v>39</v>
      </c>
      <c r="AE2963" t="s">
        <v>344</v>
      </c>
      <c r="AF2963" t="b">
        <f t="shared" si="46"/>
        <v>0</v>
      </c>
      <c r="AG2963" t="b">
        <f>IF(Table1[[#This Row],[bank_type]] = "Private Nonprofit", TRUE, FALSE)</f>
        <v>1</v>
      </c>
    </row>
    <row r="2964" spans="1:33" x14ac:dyDescent="0.2">
      <c r="A2964">
        <v>4471</v>
      </c>
      <c r="B2964" t="s">
        <v>11141</v>
      </c>
      <c r="C2964" s="1">
        <v>42727</v>
      </c>
      <c r="D2964" s="1">
        <v>42727</v>
      </c>
      <c r="E2964" t="s">
        <v>11142</v>
      </c>
      <c r="F2964" t="b">
        <v>1</v>
      </c>
      <c r="G2964" t="s">
        <v>326</v>
      </c>
      <c r="H2964" t="s">
        <v>8327</v>
      </c>
      <c r="I2964" t="s">
        <v>8328</v>
      </c>
      <c r="J2964" t="s">
        <v>11143</v>
      </c>
      <c r="K2964" t="s">
        <v>24</v>
      </c>
      <c r="L2964" t="s">
        <v>4003</v>
      </c>
      <c r="N2964">
        <v>42.530943999999998</v>
      </c>
      <c r="O2964">
        <v>-70.845139000000003</v>
      </c>
      <c r="P2964" t="s">
        <v>307</v>
      </c>
      <c r="Q2964" t="s">
        <v>28</v>
      </c>
      <c r="R2964" t="s">
        <v>28</v>
      </c>
      <c r="S2964" t="s">
        <v>28</v>
      </c>
      <c r="T2964" t="s">
        <v>28</v>
      </c>
      <c r="U2964" t="s">
        <v>28</v>
      </c>
      <c r="V2964" t="s">
        <v>28</v>
      </c>
      <c r="W2964" t="s">
        <v>11144</v>
      </c>
      <c r="X2964" t="s">
        <v>11145</v>
      </c>
      <c r="Y2964" t="s">
        <v>11146</v>
      </c>
      <c r="Z2964" t="s">
        <v>11147</v>
      </c>
      <c r="AA2964" t="s">
        <v>6585</v>
      </c>
      <c r="AB2964" t="s">
        <v>4003</v>
      </c>
      <c r="AC2964">
        <v>2114</v>
      </c>
      <c r="AD2964" t="s">
        <v>34</v>
      </c>
      <c r="AE2964" t="s">
        <v>11148</v>
      </c>
      <c r="AF2964" t="b">
        <f t="shared" si="46"/>
        <v>0</v>
      </c>
      <c r="AG2964" t="b">
        <f>IF(Table1[[#This Row],[bank_type]] = "Private Nonprofit", TRUE, FALSE)</f>
        <v>0</v>
      </c>
    </row>
    <row r="2965" spans="1:33" x14ac:dyDescent="0.2">
      <c r="A2965">
        <v>4471</v>
      </c>
      <c r="B2965" t="s">
        <v>11141</v>
      </c>
      <c r="C2965" s="1">
        <v>42727</v>
      </c>
      <c r="D2965" s="1">
        <v>42727</v>
      </c>
      <c r="E2965" t="s">
        <v>11142</v>
      </c>
      <c r="F2965" t="b">
        <v>1</v>
      </c>
      <c r="G2965" t="s">
        <v>326</v>
      </c>
      <c r="H2965" t="s">
        <v>8327</v>
      </c>
      <c r="I2965" t="s">
        <v>8328</v>
      </c>
      <c r="J2965" t="s">
        <v>11143</v>
      </c>
      <c r="K2965" t="s">
        <v>24</v>
      </c>
      <c r="L2965" t="s">
        <v>4003</v>
      </c>
      <c r="N2965">
        <v>42.530943999999998</v>
      </c>
      <c r="O2965">
        <v>-70.845139000000003</v>
      </c>
      <c r="P2965" t="s">
        <v>307</v>
      </c>
      <c r="Q2965" t="s">
        <v>28</v>
      </c>
      <c r="R2965" t="s">
        <v>28</v>
      </c>
      <c r="S2965" t="s">
        <v>28</v>
      </c>
      <c r="T2965" t="s">
        <v>28</v>
      </c>
      <c r="U2965" t="s">
        <v>28</v>
      </c>
      <c r="V2965" t="s">
        <v>28</v>
      </c>
      <c r="W2965" t="s">
        <v>6586</v>
      </c>
      <c r="X2965" t="s">
        <v>6587</v>
      </c>
      <c r="Y2965" t="s">
        <v>6588</v>
      </c>
      <c r="Z2965" t="s">
        <v>6589</v>
      </c>
      <c r="AA2965" t="s">
        <v>6585</v>
      </c>
      <c r="AB2965" t="s">
        <v>4003</v>
      </c>
      <c r="AC2965">
        <v>2114</v>
      </c>
      <c r="AD2965" t="s">
        <v>34</v>
      </c>
      <c r="AE2965" t="s">
        <v>28</v>
      </c>
      <c r="AF2965" t="b">
        <f t="shared" si="46"/>
        <v>0</v>
      </c>
      <c r="AG2965" t="b">
        <f>IF(Table1[[#This Row],[bank_type]] = "Private Nonprofit", TRUE, FALSE)</f>
        <v>0</v>
      </c>
    </row>
    <row r="2966" spans="1:33" x14ac:dyDescent="0.2">
      <c r="A2966">
        <v>4831</v>
      </c>
      <c r="B2966" t="s">
        <v>11149</v>
      </c>
      <c r="C2966" s="1">
        <v>42997</v>
      </c>
      <c r="D2966" s="1">
        <v>42997</v>
      </c>
      <c r="E2966" t="s">
        <v>11150</v>
      </c>
      <c r="F2966" t="b">
        <v>1</v>
      </c>
      <c r="G2966" t="s">
        <v>326</v>
      </c>
      <c r="J2966" t="s">
        <v>1192</v>
      </c>
      <c r="K2966" t="s">
        <v>24</v>
      </c>
      <c r="L2966" t="s">
        <v>11097</v>
      </c>
      <c r="M2966" t="s">
        <v>11119</v>
      </c>
      <c r="N2966">
        <v>42.029621059857298</v>
      </c>
      <c r="O2966">
        <v>-73.124119833737595</v>
      </c>
      <c r="P2966" t="s">
        <v>38</v>
      </c>
      <c r="Q2966" t="s">
        <v>28</v>
      </c>
      <c r="R2966" t="s">
        <v>28</v>
      </c>
      <c r="S2966" t="s">
        <v>28</v>
      </c>
      <c r="T2966" t="s">
        <v>28</v>
      </c>
      <c r="U2966" t="s">
        <v>28</v>
      </c>
      <c r="V2966" t="s">
        <v>28</v>
      </c>
      <c r="W2966" t="s">
        <v>28</v>
      </c>
      <c r="X2966" t="s">
        <v>28</v>
      </c>
      <c r="Y2966" t="s">
        <v>28</v>
      </c>
      <c r="Z2966" t="s">
        <v>28</v>
      </c>
      <c r="AA2966" t="s">
        <v>28</v>
      </c>
      <c r="AB2966" t="s">
        <v>28</v>
      </c>
      <c r="AC2966" t="s">
        <v>28</v>
      </c>
      <c r="AD2966" t="s">
        <v>28</v>
      </c>
      <c r="AE2966" t="s">
        <v>28</v>
      </c>
      <c r="AF2966" t="b">
        <f t="shared" si="46"/>
        <v>0</v>
      </c>
      <c r="AG2966" t="b">
        <f>IF(Table1[[#This Row],[bank_type]] = "Private Nonprofit", TRUE, FALSE)</f>
        <v>1</v>
      </c>
    </row>
    <row r="2967" spans="1:33" x14ac:dyDescent="0.2">
      <c r="A2967">
        <v>4833</v>
      </c>
      <c r="B2967" t="s">
        <v>11151</v>
      </c>
      <c r="C2967" s="1">
        <v>42997</v>
      </c>
      <c r="D2967" s="1">
        <v>42997</v>
      </c>
      <c r="E2967" t="s">
        <v>11152</v>
      </c>
      <c r="F2967" t="b">
        <v>1</v>
      </c>
      <c r="G2967" t="s">
        <v>22</v>
      </c>
      <c r="H2967" t="s">
        <v>2783</v>
      </c>
      <c r="J2967" t="s">
        <v>68</v>
      </c>
      <c r="K2967" t="s">
        <v>24</v>
      </c>
      <c r="L2967" t="s">
        <v>11097</v>
      </c>
      <c r="M2967" t="s">
        <v>11153</v>
      </c>
      <c r="N2967">
        <v>41.355110211635399</v>
      </c>
      <c r="O2967">
        <v>-72.417716005669206</v>
      </c>
      <c r="P2967" t="s">
        <v>38</v>
      </c>
      <c r="Q2967" t="s">
        <v>28</v>
      </c>
      <c r="R2967" t="s">
        <v>28</v>
      </c>
      <c r="S2967" t="s">
        <v>28</v>
      </c>
      <c r="T2967" t="s">
        <v>28</v>
      </c>
      <c r="U2967" t="s">
        <v>28</v>
      </c>
      <c r="V2967" t="s">
        <v>28</v>
      </c>
      <c r="W2967" t="s">
        <v>28</v>
      </c>
      <c r="X2967" t="s">
        <v>28</v>
      </c>
      <c r="Y2967" t="s">
        <v>28</v>
      </c>
      <c r="Z2967" t="s">
        <v>28</v>
      </c>
      <c r="AA2967" t="s">
        <v>28</v>
      </c>
      <c r="AB2967" t="s">
        <v>28</v>
      </c>
      <c r="AC2967" t="s">
        <v>28</v>
      </c>
      <c r="AD2967" t="s">
        <v>28</v>
      </c>
      <c r="AE2967" t="s">
        <v>28</v>
      </c>
      <c r="AF2967" t="b">
        <f t="shared" si="46"/>
        <v>0</v>
      </c>
      <c r="AG2967" t="b">
        <f>IF(Table1[[#This Row],[bank_type]] = "Private Nonprofit", TRUE, FALSE)</f>
        <v>1</v>
      </c>
    </row>
    <row r="2968" spans="1:33" x14ac:dyDescent="0.2">
      <c r="A2968">
        <v>4832</v>
      </c>
      <c r="B2968" t="s">
        <v>11154</v>
      </c>
      <c r="C2968" s="1">
        <v>42997</v>
      </c>
      <c r="D2968" s="1">
        <v>42997</v>
      </c>
      <c r="E2968" t="s">
        <v>11155</v>
      </c>
      <c r="F2968" t="b">
        <v>1</v>
      </c>
      <c r="G2968" t="s">
        <v>326</v>
      </c>
      <c r="H2968" t="s">
        <v>1518</v>
      </c>
      <c r="I2968" t="s">
        <v>1175</v>
      </c>
      <c r="J2968" t="s">
        <v>304</v>
      </c>
      <c r="K2968" t="s">
        <v>24</v>
      </c>
      <c r="L2968" t="s">
        <v>11097</v>
      </c>
      <c r="M2968" t="s">
        <v>11156</v>
      </c>
      <c r="N2968">
        <v>41.9985811972387</v>
      </c>
      <c r="O2968">
        <v>-72.986854385389805</v>
      </c>
      <c r="P2968" t="s">
        <v>38</v>
      </c>
      <c r="Q2968" t="s">
        <v>28</v>
      </c>
      <c r="R2968" t="s">
        <v>28</v>
      </c>
      <c r="S2968" t="s">
        <v>28</v>
      </c>
      <c r="T2968" t="s">
        <v>28</v>
      </c>
      <c r="U2968" t="s">
        <v>28</v>
      </c>
      <c r="V2968" t="s">
        <v>28</v>
      </c>
      <c r="W2968" t="s">
        <v>28</v>
      </c>
      <c r="X2968" t="s">
        <v>28</v>
      </c>
      <c r="Y2968" t="s">
        <v>28</v>
      </c>
      <c r="Z2968" t="s">
        <v>28</v>
      </c>
      <c r="AA2968" t="s">
        <v>28</v>
      </c>
      <c r="AB2968" t="s">
        <v>28</v>
      </c>
      <c r="AC2968" t="s">
        <v>28</v>
      </c>
      <c r="AD2968" t="s">
        <v>28</v>
      </c>
      <c r="AE2968" t="s">
        <v>28</v>
      </c>
      <c r="AF2968" t="b">
        <f t="shared" si="46"/>
        <v>0</v>
      </c>
      <c r="AG2968" t="b">
        <f>IF(Table1[[#This Row],[bank_type]] = "Private Nonprofit", TRUE, FALSE)</f>
        <v>1</v>
      </c>
    </row>
    <row r="2969" spans="1:33" x14ac:dyDescent="0.2">
      <c r="A2969">
        <v>4892</v>
      </c>
      <c r="B2969" t="s">
        <v>11157</v>
      </c>
      <c r="C2969" s="1">
        <v>43068</v>
      </c>
      <c r="D2969" s="1">
        <v>43068</v>
      </c>
      <c r="E2969" t="s">
        <v>11158</v>
      </c>
      <c r="F2969" t="b">
        <v>1</v>
      </c>
      <c r="K2969" t="s">
        <v>24</v>
      </c>
      <c r="L2969" t="s">
        <v>333</v>
      </c>
      <c r="M2969" t="s">
        <v>6877</v>
      </c>
      <c r="N2969">
        <v>44.901969205269801</v>
      </c>
      <c r="O2969">
        <v>-71.045083022186702</v>
      </c>
      <c r="P2969" t="s">
        <v>38</v>
      </c>
      <c r="Q2969" t="s">
        <v>28</v>
      </c>
      <c r="R2969" t="s">
        <v>28</v>
      </c>
      <c r="S2969" t="s">
        <v>28</v>
      </c>
      <c r="T2969" t="s">
        <v>28</v>
      </c>
      <c r="U2969" t="s">
        <v>28</v>
      </c>
      <c r="V2969" t="s">
        <v>28</v>
      </c>
      <c r="W2969" t="s">
        <v>339</v>
      </c>
      <c r="X2969" t="s">
        <v>340</v>
      </c>
      <c r="Y2969" t="s">
        <v>341</v>
      </c>
      <c r="Z2969" t="s">
        <v>342</v>
      </c>
      <c r="AA2969" t="s">
        <v>343</v>
      </c>
      <c r="AB2969" t="s">
        <v>333</v>
      </c>
      <c r="AC2969">
        <v>4011</v>
      </c>
      <c r="AD2969" t="s">
        <v>39</v>
      </c>
      <c r="AE2969" t="s">
        <v>344</v>
      </c>
      <c r="AF2969" t="b">
        <f t="shared" si="46"/>
        <v>0</v>
      </c>
      <c r="AG2969" t="b">
        <f>IF(Table1[[#This Row],[bank_type]] = "Private Nonprofit", TRUE, FALSE)</f>
        <v>1</v>
      </c>
    </row>
    <row r="2970" spans="1:33" x14ac:dyDescent="0.2">
      <c r="A2970">
        <v>4896</v>
      </c>
      <c r="B2970" t="s">
        <v>11159</v>
      </c>
      <c r="C2970" s="1">
        <v>43068</v>
      </c>
      <c r="D2970" s="1">
        <v>43068</v>
      </c>
      <c r="E2970" t="s">
        <v>11160</v>
      </c>
      <c r="F2970" t="b">
        <v>1</v>
      </c>
      <c r="G2970" t="s">
        <v>326</v>
      </c>
      <c r="H2970" t="s">
        <v>6716</v>
      </c>
      <c r="J2970" t="s">
        <v>304</v>
      </c>
      <c r="K2970" t="s">
        <v>24</v>
      </c>
      <c r="L2970" t="s">
        <v>333</v>
      </c>
      <c r="M2970" t="s">
        <v>6958</v>
      </c>
      <c r="N2970">
        <v>44.6327959065706</v>
      </c>
      <c r="O2970">
        <v>-67.753305848323393</v>
      </c>
      <c r="P2970" t="s">
        <v>38</v>
      </c>
      <c r="Q2970" t="s">
        <v>28</v>
      </c>
      <c r="R2970" t="s">
        <v>28</v>
      </c>
      <c r="S2970" t="s">
        <v>28</v>
      </c>
      <c r="T2970" t="s">
        <v>28</v>
      </c>
      <c r="U2970" t="s">
        <v>28</v>
      </c>
      <c r="V2970" t="s">
        <v>28</v>
      </c>
      <c r="W2970" t="s">
        <v>339</v>
      </c>
      <c r="X2970" t="s">
        <v>340</v>
      </c>
      <c r="Y2970" t="s">
        <v>341</v>
      </c>
      <c r="Z2970" t="s">
        <v>342</v>
      </c>
      <c r="AA2970" t="s">
        <v>343</v>
      </c>
      <c r="AB2970" t="s">
        <v>333</v>
      </c>
      <c r="AC2970">
        <v>4011</v>
      </c>
      <c r="AD2970" t="s">
        <v>39</v>
      </c>
      <c r="AE2970" t="s">
        <v>344</v>
      </c>
      <c r="AF2970" t="b">
        <f t="shared" si="46"/>
        <v>0</v>
      </c>
      <c r="AG2970" t="b">
        <f>IF(Table1[[#This Row],[bank_type]] = "Private Nonprofit", TRUE, FALSE)</f>
        <v>1</v>
      </c>
    </row>
    <row r="2971" spans="1:33" x14ac:dyDescent="0.2">
      <c r="A2971">
        <v>4897</v>
      </c>
      <c r="B2971" t="s">
        <v>11161</v>
      </c>
      <c r="C2971" s="1">
        <v>43068</v>
      </c>
      <c r="D2971" s="1">
        <v>43068</v>
      </c>
      <c r="E2971" t="s">
        <v>11162</v>
      </c>
      <c r="F2971" t="b">
        <v>1</v>
      </c>
      <c r="K2971" t="s">
        <v>24</v>
      </c>
      <c r="L2971" t="s">
        <v>333</v>
      </c>
      <c r="M2971" t="s">
        <v>6793</v>
      </c>
      <c r="N2971">
        <v>44.505363639596602</v>
      </c>
      <c r="O2971">
        <v>-68.162067346874295</v>
      </c>
      <c r="P2971" t="s">
        <v>38</v>
      </c>
      <c r="Q2971" t="s">
        <v>28</v>
      </c>
      <c r="R2971" t="s">
        <v>28</v>
      </c>
      <c r="S2971" t="s">
        <v>28</v>
      </c>
      <c r="T2971" t="s">
        <v>28</v>
      </c>
      <c r="U2971" t="s">
        <v>28</v>
      </c>
      <c r="V2971" t="s">
        <v>28</v>
      </c>
      <c r="W2971" t="s">
        <v>339</v>
      </c>
      <c r="X2971" t="s">
        <v>340</v>
      </c>
      <c r="Y2971" t="s">
        <v>341</v>
      </c>
      <c r="Z2971" t="s">
        <v>342</v>
      </c>
      <c r="AA2971" t="s">
        <v>343</v>
      </c>
      <c r="AB2971" t="s">
        <v>333</v>
      </c>
      <c r="AC2971">
        <v>4011</v>
      </c>
      <c r="AD2971" t="s">
        <v>39</v>
      </c>
      <c r="AE2971" t="s">
        <v>344</v>
      </c>
      <c r="AF2971" t="b">
        <f t="shared" si="46"/>
        <v>0</v>
      </c>
      <c r="AG2971" t="b">
        <f>IF(Table1[[#This Row],[bank_type]] = "Private Nonprofit", TRUE, FALSE)</f>
        <v>1</v>
      </c>
    </row>
    <row r="2972" spans="1:33" x14ac:dyDescent="0.2">
      <c r="A2972">
        <v>4834</v>
      </c>
      <c r="B2972" t="s">
        <v>11163</v>
      </c>
      <c r="C2972" s="1">
        <v>42997</v>
      </c>
      <c r="D2972" s="1">
        <v>42997</v>
      </c>
      <c r="E2972" t="s">
        <v>11164</v>
      </c>
      <c r="F2972" t="b">
        <v>1</v>
      </c>
      <c r="K2972" t="s">
        <v>24</v>
      </c>
      <c r="L2972" t="s">
        <v>11097</v>
      </c>
      <c r="M2972" t="s">
        <v>11125</v>
      </c>
      <c r="N2972">
        <v>41.445748896050198</v>
      </c>
      <c r="O2972">
        <v>-73.019524976129304</v>
      </c>
      <c r="P2972" t="s">
        <v>38</v>
      </c>
      <c r="Q2972" t="s">
        <v>28</v>
      </c>
      <c r="R2972" t="s">
        <v>28</v>
      </c>
      <c r="S2972" t="s">
        <v>28</v>
      </c>
      <c r="T2972" t="s">
        <v>28</v>
      </c>
      <c r="U2972" t="s">
        <v>28</v>
      </c>
      <c r="V2972" t="s">
        <v>28</v>
      </c>
      <c r="W2972" t="s">
        <v>28</v>
      </c>
      <c r="X2972" t="s">
        <v>28</v>
      </c>
      <c r="Y2972" t="s">
        <v>28</v>
      </c>
      <c r="Z2972" t="s">
        <v>28</v>
      </c>
      <c r="AA2972" t="s">
        <v>28</v>
      </c>
      <c r="AB2972" t="s">
        <v>28</v>
      </c>
      <c r="AC2972" t="s">
        <v>28</v>
      </c>
      <c r="AD2972" t="s">
        <v>28</v>
      </c>
      <c r="AE2972" t="s">
        <v>28</v>
      </c>
      <c r="AF2972" t="b">
        <f t="shared" si="46"/>
        <v>0</v>
      </c>
      <c r="AG2972" t="b">
        <f>IF(Table1[[#This Row],[bank_type]] = "Private Nonprofit", TRUE, FALSE)</f>
        <v>1</v>
      </c>
    </row>
    <row r="2973" spans="1:33" x14ac:dyDescent="0.2">
      <c r="A2973">
        <v>4835</v>
      </c>
      <c r="B2973" t="s">
        <v>11165</v>
      </c>
      <c r="C2973" s="1">
        <v>42997</v>
      </c>
      <c r="D2973" s="1">
        <v>42997</v>
      </c>
      <c r="E2973" t="s">
        <v>11166</v>
      </c>
      <c r="F2973" t="b">
        <v>1</v>
      </c>
      <c r="K2973" t="s">
        <v>24</v>
      </c>
      <c r="L2973" t="s">
        <v>11097</v>
      </c>
      <c r="M2973" t="s">
        <v>11122</v>
      </c>
      <c r="N2973">
        <v>41.639060245110898</v>
      </c>
      <c r="O2973">
        <v>-73.5027138667309</v>
      </c>
      <c r="P2973" t="s">
        <v>38</v>
      </c>
      <c r="Q2973" t="s">
        <v>28</v>
      </c>
      <c r="R2973" t="s">
        <v>28</v>
      </c>
      <c r="S2973" t="s">
        <v>28</v>
      </c>
      <c r="T2973" t="s">
        <v>28</v>
      </c>
      <c r="U2973" t="s">
        <v>28</v>
      </c>
      <c r="V2973" t="s">
        <v>28</v>
      </c>
      <c r="W2973" t="s">
        <v>28</v>
      </c>
      <c r="X2973" t="s">
        <v>28</v>
      </c>
      <c r="Y2973" t="s">
        <v>28</v>
      </c>
      <c r="Z2973" t="s">
        <v>28</v>
      </c>
      <c r="AA2973" t="s">
        <v>28</v>
      </c>
      <c r="AB2973" t="s">
        <v>28</v>
      </c>
      <c r="AC2973" t="s">
        <v>28</v>
      </c>
      <c r="AD2973" t="s">
        <v>28</v>
      </c>
      <c r="AE2973" t="s">
        <v>28</v>
      </c>
      <c r="AF2973" t="b">
        <f t="shared" si="46"/>
        <v>0</v>
      </c>
      <c r="AG2973" t="b">
        <f>IF(Table1[[#This Row],[bank_type]] = "Private Nonprofit", TRUE, FALSE)</f>
        <v>1</v>
      </c>
    </row>
    <row r="2974" spans="1:33" x14ac:dyDescent="0.2">
      <c r="A2974">
        <v>4836</v>
      </c>
      <c r="B2974" t="s">
        <v>11167</v>
      </c>
      <c r="C2974" s="1">
        <v>42997</v>
      </c>
      <c r="D2974" s="1">
        <v>42997</v>
      </c>
      <c r="E2974" t="s">
        <v>11168</v>
      </c>
      <c r="F2974" t="b">
        <v>1</v>
      </c>
      <c r="G2974" t="s">
        <v>326</v>
      </c>
      <c r="H2974" t="s">
        <v>53</v>
      </c>
      <c r="J2974" t="s">
        <v>1192</v>
      </c>
      <c r="K2974" t="s">
        <v>24</v>
      </c>
      <c r="L2974" t="s">
        <v>11097</v>
      </c>
      <c r="M2974" t="s">
        <v>11125</v>
      </c>
      <c r="N2974">
        <v>41.3348782241045</v>
      </c>
      <c r="O2974">
        <v>-72.765896295927504</v>
      </c>
      <c r="P2974" t="s">
        <v>38</v>
      </c>
      <c r="Q2974" t="s">
        <v>28</v>
      </c>
      <c r="R2974" t="s">
        <v>28</v>
      </c>
      <c r="S2974" t="s">
        <v>28</v>
      </c>
      <c r="T2974" t="s">
        <v>28</v>
      </c>
      <c r="U2974" t="s">
        <v>28</v>
      </c>
      <c r="V2974" t="s">
        <v>28</v>
      </c>
      <c r="W2974" t="s">
        <v>28</v>
      </c>
      <c r="X2974" t="s">
        <v>28</v>
      </c>
      <c r="Y2974" t="s">
        <v>28</v>
      </c>
      <c r="Z2974" t="s">
        <v>28</v>
      </c>
      <c r="AA2974" t="s">
        <v>28</v>
      </c>
      <c r="AB2974" t="s">
        <v>28</v>
      </c>
      <c r="AC2974" t="s">
        <v>28</v>
      </c>
      <c r="AD2974" t="s">
        <v>28</v>
      </c>
      <c r="AE2974" t="s">
        <v>28</v>
      </c>
      <c r="AF2974" t="b">
        <f t="shared" si="46"/>
        <v>0</v>
      </c>
      <c r="AG2974" t="b">
        <f>IF(Table1[[#This Row],[bank_type]] = "Private Nonprofit", TRUE, FALSE)</f>
        <v>1</v>
      </c>
    </row>
    <row r="2975" spans="1:33" x14ac:dyDescent="0.2">
      <c r="A2975">
        <v>4898</v>
      </c>
      <c r="B2975" t="s">
        <v>11169</v>
      </c>
      <c r="C2975" s="1">
        <v>43068</v>
      </c>
      <c r="D2975" s="1">
        <v>43068</v>
      </c>
      <c r="E2975" t="s">
        <v>11170</v>
      </c>
      <c r="F2975" t="b">
        <v>1</v>
      </c>
      <c r="G2975" t="s">
        <v>326</v>
      </c>
      <c r="H2975" t="s">
        <v>11171</v>
      </c>
      <c r="J2975" t="s">
        <v>1192</v>
      </c>
      <c r="K2975" t="s">
        <v>24</v>
      </c>
      <c r="L2975" t="s">
        <v>333</v>
      </c>
      <c r="M2975" t="s">
        <v>6693</v>
      </c>
      <c r="N2975">
        <v>43.215102560953099</v>
      </c>
      <c r="O2975">
        <v>-70.715198775707506</v>
      </c>
      <c r="P2975" t="s">
        <v>38</v>
      </c>
      <c r="Q2975" t="s">
        <v>28</v>
      </c>
      <c r="R2975" t="s">
        <v>28</v>
      </c>
      <c r="S2975" t="s">
        <v>28</v>
      </c>
      <c r="T2975" t="s">
        <v>28</v>
      </c>
      <c r="U2975" t="s">
        <v>28</v>
      </c>
      <c r="V2975" t="s">
        <v>28</v>
      </c>
      <c r="W2975" t="s">
        <v>339</v>
      </c>
      <c r="X2975" t="s">
        <v>340</v>
      </c>
      <c r="Y2975" t="s">
        <v>341</v>
      </c>
      <c r="Z2975" t="s">
        <v>342</v>
      </c>
      <c r="AA2975" t="s">
        <v>343</v>
      </c>
      <c r="AB2975" t="s">
        <v>333</v>
      </c>
      <c r="AC2975">
        <v>4011</v>
      </c>
      <c r="AD2975" t="s">
        <v>39</v>
      </c>
      <c r="AE2975" t="s">
        <v>344</v>
      </c>
      <c r="AF2975" t="b">
        <f t="shared" si="46"/>
        <v>0</v>
      </c>
      <c r="AG2975" t="b">
        <f>IF(Table1[[#This Row],[bank_type]] = "Private Nonprofit", TRUE, FALSE)</f>
        <v>1</v>
      </c>
    </row>
    <row r="2976" spans="1:33" x14ac:dyDescent="0.2">
      <c r="A2976">
        <v>4899</v>
      </c>
      <c r="B2976" t="s">
        <v>11172</v>
      </c>
      <c r="C2976" s="1">
        <v>43068</v>
      </c>
      <c r="D2976" s="1">
        <v>43068</v>
      </c>
      <c r="E2976" t="s">
        <v>11173</v>
      </c>
      <c r="F2976" t="b">
        <v>1</v>
      </c>
      <c r="G2976" t="s">
        <v>326</v>
      </c>
      <c r="H2976" t="s">
        <v>303</v>
      </c>
      <c r="J2976" t="s">
        <v>6829</v>
      </c>
      <c r="K2976" t="s">
        <v>24</v>
      </c>
      <c r="L2976" t="s">
        <v>333</v>
      </c>
      <c r="M2976" t="s">
        <v>6693</v>
      </c>
      <c r="N2976">
        <v>43.595251339794899</v>
      </c>
      <c r="O2976">
        <v>-70.915863399909199</v>
      </c>
      <c r="P2976" t="s">
        <v>38</v>
      </c>
      <c r="Q2976" t="s">
        <v>28</v>
      </c>
      <c r="R2976" t="s">
        <v>28</v>
      </c>
      <c r="S2976" t="s">
        <v>28</v>
      </c>
      <c r="T2976" t="s">
        <v>28</v>
      </c>
      <c r="U2976" t="s">
        <v>28</v>
      </c>
      <c r="V2976" t="s">
        <v>28</v>
      </c>
      <c r="W2976" t="s">
        <v>339</v>
      </c>
      <c r="X2976" t="s">
        <v>340</v>
      </c>
      <c r="Y2976" t="s">
        <v>341</v>
      </c>
      <c r="Z2976" t="s">
        <v>342</v>
      </c>
      <c r="AA2976" t="s">
        <v>343</v>
      </c>
      <c r="AB2976" t="s">
        <v>333</v>
      </c>
      <c r="AC2976">
        <v>4011</v>
      </c>
      <c r="AD2976" t="s">
        <v>39</v>
      </c>
      <c r="AE2976" t="s">
        <v>344</v>
      </c>
      <c r="AF2976" t="b">
        <f t="shared" si="46"/>
        <v>0</v>
      </c>
      <c r="AG2976" t="b">
        <f>IF(Table1[[#This Row],[bank_type]] = "Private Nonprofit", TRUE, FALSE)</f>
        <v>1</v>
      </c>
    </row>
    <row r="2977" spans="1:33" x14ac:dyDescent="0.2">
      <c r="A2977">
        <v>5580</v>
      </c>
      <c r="B2977" t="s">
        <v>11174</v>
      </c>
      <c r="C2977" t="s">
        <v>28</v>
      </c>
      <c r="D2977" s="1">
        <v>44526</v>
      </c>
      <c r="E2977" t="s">
        <v>11175</v>
      </c>
      <c r="F2977" t="b">
        <v>1</v>
      </c>
      <c r="G2977" t="s">
        <v>22</v>
      </c>
      <c r="J2977" t="s">
        <v>68</v>
      </c>
      <c r="K2977" t="s">
        <v>24</v>
      </c>
      <c r="L2977" t="s">
        <v>703</v>
      </c>
      <c r="M2977" t="s">
        <v>1202</v>
      </c>
      <c r="N2977">
        <v>35.822310000000002</v>
      </c>
      <c r="O2977">
        <v>-79.557691000000005</v>
      </c>
      <c r="P2977" t="s">
        <v>27</v>
      </c>
      <c r="Q2977" t="s">
        <v>10215</v>
      </c>
      <c r="R2977" t="s">
        <v>10216</v>
      </c>
      <c r="S2977" t="s">
        <v>1124</v>
      </c>
      <c r="T2977" t="s">
        <v>703</v>
      </c>
      <c r="U2977" t="s">
        <v>10217</v>
      </c>
      <c r="V2977" t="s">
        <v>28</v>
      </c>
      <c r="W2977" t="s">
        <v>4494</v>
      </c>
      <c r="X2977" t="s">
        <v>786</v>
      </c>
      <c r="Y2977" t="s">
        <v>10225</v>
      </c>
      <c r="Z2977" t="s">
        <v>10216</v>
      </c>
      <c r="AA2977" t="s">
        <v>1124</v>
      </c>
      <c r="AB2977" t="s">
        <v>703</v>
      </c>
      <c r="AC2977">
        <v>27699</v>
      </c>
      <c r="AD2977" t="s">
        <v>39</v>
      </c>
      <c r="AE2977" t="s">
        <v>28</v>
      </c>
      <c r="AF2977" t="b">
        <f t="shared" si="46"/>
        <v>1</v>
      </c>
      <c r="AG2977" t="b">
        <f>IF(Table1[[#This Row],[bank_type]] = "Private Nonprofit", TRUE, FALSE)</f>
        <v>0</v>
      </c>
    </row>
    <row r="2978" spans="1:33" x14ac:dyDescent="0.2">
      <c r="A2978">
        <v>3883</v>
      </c>
      <c r="B2978" t="s">
        <v>11176</v>
      </c>
      <c r="C2978" s="1">
        <v>37824</v>
      </c>
      <c r="D2978" s="1">
        <v>41133</v>
      </c>
      <c r="E2978" t="s">
        <v>11177</v>
      </c>
      <c r="F2978" t="b">
        <v>1</v>
      </c>
      <c r="K2978" t="s">
        <v>362</v>
      </c>
      <c r="L2978" t="s">
        <v>703</v>
      </c>
      <c r="M2978" t="s">
        <v>5450</v>
      </c>
      <c r="N2978">
        <v>35.5173050317782</v>
      </c>
      <c r="O2978">
        <v>-79.117016551113693</v>
      </c>
      <c r="P2978" t="s">
        <v>27</v>
      </c>
      <c r="Q2978" t="s">
        <v>28</v>
      </c>
      <c r="R2978" t="s">
        <v>28</v>
      </c>
      <c r="S2978" t="s">
        <v>28</v>
      </c>
      <c r="T2978" t="s">
        <v>28</v>
      </c>
      <c r="U2978" t="s">
        <v>28</v>
      </c>
      <c r="V2978" t="s">
        <v>28</v>
      </c>
      <c r="W2978" t="s">
        <v>28</v>
      </c>
      <c r="X2978" t="s">
        <v>28</v>
      </c>
      <c r="Y2978" t="s">
        <v>28</v>
      </c>
      <c r="Z2978" t="s">
        <v>28</v>
      </c>
      <c r="AA2978" t="s">
        <v>28</v>
      </c>
      <c r="AB2978" t="s">
        <v>28</v>
      </c>
      <c r="AC2978" t="s">
        <v>28</v>
      </c>
      <c r="AD2978" t="s">
        <v>28</v>
      </c>
      <c r="AE2978" t="s">
        <v>28</v>
      </c>
      <c r="AF2978" t="b">
        <f t="shared" si="46"/>
        <v>1</v>
      </c>
      <c r="AG2978" t="b">
        <f>IF(Table1[[#This Row],[bank_type]] = "Private Nonprofit", TRUE, FALSE)</f>
        <v>0</v>
      </c>
    </row>
    <row r="2979" spans="1:33" x14ac:dyDescent="0.2">
      <c r="A2979">
        <v>3884</v>
      </c>
      <c r="B2979" t="s">
        <v>11178</v>
      </c>
      <c r="C2979" s="1">
        <v>38379</v>
      </c>
      <c r="D2979" s="1">
        <v>37824</v>
      </c>
      <c r="E2979" t="s">
        <v>11179</v>
      </c>
      <c r="F2979" t="b">
        <v>1</v>
      </c>
      <c r="K2979" t="s">
        <v>24</v>
      </c>
      <c r="L2979" t="s">
        <v>703</v>
      </c>
      <c r="M2979" t="s">
        <v>10273</v>
      </c>
      <c r="N2979">
        <v>35.805411077203203</v>
      </c>
      <c r="O2979">
        <v>-81.876727874564494</v>
      </c>
      <c r="P2979" t="s">
        <v>27</v>
      </c>
      <c r="Q2979" t="s">
        <v>28</v>
      </c>
      <c r="R2979" t="s">
        <v>28</v>
      </c>
      <c r="S2979" t="s">
        <v>28</v>
      </c>
      <c r="T2979" t="s">
        <v>28</v>
      </c>
      <c r="U2979" t="s">
        <v>28</v>
      </c>
      <c r="V2979" t="s">
        <v>28</v>
      </c>
      <c r="W2979" t="s">
        <v>28</v>
      </c>
      <c r="X2979" t="s">
        <v>28</v>
      </c>
      <c r="Y2979" t="s">
        <v>28</v>
      </c>
      <c r="Z2979" t="s">
        <v>28</v>
      </c>
      <c r="AA2979" t="s">
        <v>28</v>
      </c>
      <c r="AB2979" t="s">
        <v>28</v>
      </c>
      <c r="AC2979" t="s">
        <v>28</v>
      </c>
      <c r="AD2979" t="s">
        <v>28</v>
      </c>
      <c r="AE2979" t="s">
        <v>28</v>
      </c>
      <c r="AF2979" t="b">
        <f t="shared" si="46"/>
        <v>1</v>
      </c>
      <c r="AG2979" t="b">
        <f>IF(Table1[[#This Row],[bank_type]] = "Private Nonprofit", TRUE, FALSE)</f>
        <v>0</v>
      </c>
    </row>
    <row r="2980" spans="1:33" x14ac:dyDescent="0.2">
      <c r="A2980">
        <v>3885</v>
      </c>
      <c r="B2980" t="s">
        <v>11180</v>
      </c>
      <c r="C2980" s="1">
        <v>39472</v>
      </c>
      <c r="D2980" s="1">
        <v>42704</v>
      </c>
      <c r="E2980" t="s">
        <v>11181</v>
      </c>
      <c r="F2980" t="b">
        <v>1</v>
      </c>
      <c r="K2980" t="s">
        <v>362</v>
      </c>
      <c r="L2980" t="s">
        <v>703</v>
      </c>
      <c r="M2980" t="s">
        <v>812</v>
      </c>
      <c r="N2980">
        <v>36.083216569114803</v>
      </c>
      <c r="O2980">
        <v>-79.454477910787602</v>
      </c>
      <c r="P2980" t="s">
        <v>27</v>
      </c>
      <c r="Q2980" t="s">
        <v>28</v>
      </c>
      <c r="R2980" t="s">
        <v>28</v>
      </c>
      <c r="S2980" t="s">
        <v>28</v>
      </c>
      <c r="T2980" t="s">
        <v>28</v>
      </c>
      <c r="U2980" t="s">
        <v>28</v>
      </c>
      <c r="V2980" t="s">
        <v>28</v>
      </c>
      <c r="W2980" t="s">
        <v>28</v>
      </c>
      <c r="X2980" t="s">
        <v>28</v>
      </c>
      <c r="Y2980" t="s">
        <v>28</v>
      </c>
      <c r="Z2980" t="s">
        <v>28</v>
      </c>
      <c r="AA2980" t="s">
        <v>28</v>
      </c>
      <c r="AB2980" t="s">
        <v>28</v>
      </c>
      <c r="AC2980" t="s">
        <v>28</v>
      </c>
      <c r="AD2980" t="s">
        <v>28</v>
      </c>
      <c r="AE2980" t="s">
        <v>28</v>
      </c>
      <c r="AF2980" t="b">
        <f t="shared" si="46"/>
        <v>1</v>
      </c>
      <c r="AG2980" t="b">
        <f>IF(Table1[[#This Row],[bank_type]] = "Private Nonprofit", TRUE, FALSE)</f>
        <v>0</v>
      </c>
    </row>
    <row r="2981" spans="1:33" x14ac:dyDescent="0.2">
      <c r="A2981">
        <v>3886</v>
      </c>
      <c r="B2981" t="s">
        <v>11182</v>
      </c>
      <c r="C2981" t="s">
        <v>28</v>
      </c>
      <c r="D2981" s="1">
        <v>44159</v>
      </c>
      <c r="E2981" t="s">
        <v>11183</v>
      </c>
      <c r="F2981" t="b">
        <v>1</v>
      </c>
      <c r="K2981" t="s">
        <v>362</v>
      </c>
      <c r="L2981" t="s">
        <v>703</v>
      </c>
      <c r="M2981" t="s">
        <v>1136</v>
      </c>
      <c r="N2981">
        <v>35.695066911414401</v>
      </c>
      <c r="O2981">
        <v>-78.922113926852603</v>
      </c>
      <c r="P2981" t="s">
        <v>27</v>
      </c>
      <c r="Q2981" t="s">
        <v>28</v>
      </c>
      <c r="R2981" t="s">
        <v>28</v>
      </c>
      <c r="S2981" t="s">
        <v>28</v>
      </c>
      <c r="T2981" t="s">
        <v>28</v>
      </c>
      <c r="U2981" t="s">
        <v>28</v>
      </c>
      <c r="V2981" t="s">
        <v>28</v>
      </c>
      <c r="W2981" t="s">
        <v>28</v>
      </c>
      <c r="X2981" t="s">
        <v>28</v>
      </c>
      <c r="Y2981" t="s">
        <v>28</v>
      </c>
      <c r="Z2981" t="s">
        <v>28</v>
      </c>
      <c r="AA2981" t="s">
        <v>28</v>
      </c>
      <c r="AB2981" t="s">
        <v>28</v>
      </c>
      <c r="AC2981" t="s">
        <v>28</v>
      </c>
      <c r="AD2981" t="s">
        <v>28</v>
      </c>
      <c r="AE2981" t="s">
        <v>28</v>
      </c>
      <c r="AF2981" t="b">
        <f t="shared" si="46"/>
        <v>1</v>
      </c>
      <c r="AG2981" t="b">
        <f>IF(Table1[[#This Row],[bank_type]] = "Private Nonprofit", TRUE, FALSE)</f>
        <v>0</v>
      </c>
    </row>
    <row r="2982" spans="1:33" x14ac:dyDescent="0.2">
      <c r="A2982">
        <v>3887</v>
      </c>
      <c r="B2982" t="s">
        <v>11184</v>
      </c>
      <c r="C2982" s="1">
        <v>41759</v>
      </c>
      <c r="D2982" s="1">
        <v>41759</v>
      </c>
      <c r="E2982" t="s">
        <v>11183</v>
      </c>
      <c r="F2982" t="b">
        <v>1</v>
      </c>
      <c r="K2982" t="s">
        <v>24</v>
      </c>
      <c r="L2982" t="s">
        <v>703</v>
      </c>
      <c r="M2982" t="s">
        <v>1136</v>
      </c>
      <c r="N2982">
        <v>35.695066911414401</v>
      </c>
      <c r="O2982">
        <v>-78.922113926852603</v>
      </c>
      <c r="P2982" t="s">
        <v>27</v>
      </c>
      <c r="Q2982" t="s">
        <v>28</v>
      </c>
      <c r="R2982" t="s">
        <v>28</v>
      </c>
      <c r="S2982" t="s">
        <v>28</v>
      </c>
      <c r="T2982" t="s">
        <v>28</v>
      </c>
      <c r="U2982" t="s">
        <v>28</v>
      </c>
      <c r="V2982" t="s">
        <v>28</v>
      </c>
      <c r="W2982" t="s">
        <v>28</v>
      </c>
      <c r="X2982" t="s">
        <v>28</v>
      </c>
      <c r="Y2982" t="s">
        <v>28</v>
      </c>
      <c r="Z2982" t="s">
        <v>28</v>
      </c>
      <c r="AA2982" t="s">
        <v>28</v>
      </c>
      <c r="AB2982" t="s">
        <v>28</v>
      </c>
      <c r="AC2982" t="s">
        <v>28</v>
      </c>
      <c r="AD2982" t="s">
        <v>28</v>
      </c>
      <c r="AE2982" t="s">
        <v>28</v>
      </c>
      <c r="AF2982" t="b">
        <f t="shared" si="46"/>
        <v>1</v>
      </c>
      <c r="AG2982" t="b">
        <f>IF(Table1[[#This Row],[bank_type]] = "Private Nonprofit", TRUE, FALSE)</f>
        <v>0</v>
      </c>
    </row>
    <row r="2983" spans="1:33" x14ac:dyDescent="0.2">
      <c r="A2983">
        <v>3888</v>
      </c>
      <c r="B2983" t="s">
        <v>11185</v>
      </c>
      <c r="C2983" s="1">
        <v>38958</v>
      </c>
      <c r="D2983" s="1">
        <v>41289</v>
      </c>
      <c r="E2983" t="s">
        <v>11186</v>
      </c>
      <c r="F2983" t="b">
        <v>1</v>
      </c>
      <c r="K2983" t="s">
        <v>362</v>
      </c>
      <c r="L2983" t="s">
        <v>703</v>
      </c>
      <c r="M2983" t="s">
        <v>10782</v>
      </c>
      <c r="N2983">
        <v>36.423972023037599</v>
      </c>
      <c r="O2983">
        <v>-78.611257500543999</v>
      </c>
      <c r="P2983" t="s">
        <v>27</v>
      </c>
      <c r="Q2983" t="s">
        <v>28</v>
      </c>
      <c r="R2983" t="s">
        <v>28</v>
      </c>
      <c r="S2983" t="s">
        <v>28</v>
      </c>
      <c r="T2983" t="s">
        <v>28</v>
      </c>
      <c r="U2983" t="s">
        <v>28</v>
      </c>
      <c r="V2983" t="s">
        <v>28</v>
      </c>
      <c r="W2983" t="s">
        <v>28</v>
      </c>
      <c r="X2983" t="s">
        <v>28</v>
      </c>
      <c r="Y2983" t="s">
        <v>28</v>
      </c>
      <c r="Z2983" t="s">
        <v>28</v>
      </c>
      <c r="AA2983" t="s">
        <v>28</v>
      </c>
      <c r="AB2983" t="s">
        <v>28</v>
      </c>
      <c r="AC2983" t="s">
        <v>28</v>
      </c>
      <c r="AD2983" t="s">
        <v>28</v>
      </c>
      <c r="AE2983" t="s">
        <v>28</v>
      </c>
      <c r="AF2983" t="b">
        <f t="shared" si="46"/>
        <v>1</v>
      </c>
      <c r="AG2983" t="b">
        <f>IF(Table1[[#This Row],[bank_type]] = "Private Nonprofit", TRUE, FALSE)</f>
        <v>0</v>
      </c>
    </row>
    <row r="2984" spans="1:33" x14ac:dyDescent="0.2">
      <c r="A2984">
        <v>3889</v>
      </c>
      <c r="B2984" t="s">
        <v>11187</v>
      </c>
      <c r="C2984" t="s">
        <v>28</v>
      </c>
      <c r="D2984" s="1">
        <v>42438</v>
      </c>
      <c r="E2984" t="s">
        <v>11188</v>
      </c>
      <c r="F2984" t="b">
        <v>1</v>
      </c>
      <c r="K2984" t="s">
        <v>362</v>
      </c>
      <c r="L2984" t="s">
        <v>703</v>
      </c>
      <c r="M2984" t="s">
        <v>11189</v>
      </c>
      <c r="N2984">
        <v>35.801452074164096</v>
      </c>
      <c r="O2984">
        <v>-82.530795865884699</v>
      </c>
      <c r="P2984" t="s">
        <v>27</v>
      </c>
      <c r="Q2984" t="s">
        <v>28</v>
      </c>
      <c r="R2984" t="s">
        <v>28</v>
      </c>
      <c r="S2984" t="s">
        <v>28</v>
      </c>
      <c r="T2984" t="s">
        <v>28</v>
      </c>
      <c r="U2984" t="s">
        <v>28</v>
      </c>
      <c r="V2984" t="s">
        <v>28</v>
      </c>
      <c r="W2984" t="s">
        <v>28</v>
      </c>
      <c r="X2984" t="s">
        <v>28</v>
      </c>
      <c r="Y2984" t="s">
        <v>28</v>
      </c>
      <c r="Z2984" t="s">
        <v>28</v>
      </c>
      <c r="AA2984" t="s">
        <v>28</v>
      </c>
      <c r="AB2984" t="s">
        <v>28</v>
      </c>
      <c r="AC2984" t="s">
        <v>28</v>
      </c>
      <c r="AD2984" t="s">
        <v>28</v>
      </c>
      <c r="AE2984" t="s">
        <v>28</v>
      </c>
      <c r="AF2984" t="b">
        <f t="shared" si="46"/>
        <v>1</v>
      </c>
      <c r="AG2984" t="b">
        <f>IF(Table1[[#This Row],[bank_type]] = "Private Nonprofit", TRUE, FALSE)</f>
        <v>0</v>
      </c>
    </row>
    <row r="2985" spans="1:33" x14ac:dyDescent="0.2">
      <c r="A2985">
        <v>3890</v>
      </c>
      <c r="B2985" t="s">
        <v>11190</v>
      </c>
      <c r="C2985" s="1">
        <v>42835</v>
      </c>
      <c r="D2985" s="1">
        <v>42835</v>
      </c>
      <c r="E2985" t="s">
        <v>11191</v>
      </c>
      <c r="F2985" t="b">
        <v>1</v>
      </c>
      <c r="G2985" t="s">
        <v>22</v>
      </c>
      <c r="J2985" t="s">
        <v>23</v>
      </c>
      <c r="K2985" t="s">
        <v>24</v>
      </c>
      <c r="L2985" t="s">
        <v>703</v>
      </c>
      <c r="M2985" t="s">
        <v>4317</v>
      </c>
      <c r="N2985">
        <v>36.505420460970598</v>
      </c>
      <c r="O2985">
        <v>-80.989201154512401</v>
      </c>
      <c r="P2985" t="s">
        <v>27</v>
      </c>
      <c r="Q2985" t="s">
        <v>10215</v>
      </c>
      <c r="R2985" t="s">
        <v>10216</v>
      </c>
      <c r="S2985" t="s">
        <v>1124</v>
      </c>
      <c r="T2985" t="s">
        <v>703</v>
      </c>
      <c r="U2985" t="s">
        <v>10217</v>
      </c>
      <c r="V2985" t="s">
        <v>28</v>
      </c>
      <c r="W2985" t="s">
        <v>4494</v>
      </c>
      <c r="X2985" t="s">
        <v>786</v>
      </c>
      <c r="Y2985" t="s">
        <v>10225</v>
      </c>
      <c r="Z2985" t="s">
        <v>10216</v>
      </c>
      <c r="AA2985" t="s">
        <v>1124</v>
      </c>
      <c r="AB2985" t="s">
        <v>703</v>
      </c>
      <c r="AC2985">
        <v>27699</v>
      </c>
      <c r="AD2985" t="s">
        <v>39</v>
      </c>
      <c r="AE2985" t="s">
        <v>28</v>
      </c>
      <c r="AF2985" t="b">
        <f t="shared" si="46"/>
        <v>1</v>
      </c>
      <c r="AG2985" t="b">
        <f>IF(Table1[[#This Row],[bank_type]] = "Private Nonprofit", TRUE, FALSE)</f>
        <v>0</v>
      </c>
    </row>
    <row r="2986" spans="1:33" x14ac:dyDescent="0.2">
      <c r="A2986">
        <v>3892</v>
      </c>
      <c r="B2986" t="s">
        <v>11192</v>
      </c>
      <c r="C2986" s="1">
        <v>41337</v>
      </c>
      <c r="D2986" s="1">
        <v>41337</v>
      </c>
      <c r="E2986" t="s">
        <v>11193</v>
      </c>
      <c r="F2986" t="b">
        <v>1</v>
      </c>
      <c r="G2986" t="s">
        <v>22</v>
      </c>
      <c r="J2986" t="s">
        <v>23</v>
      </c>
      <c r="K2986" t="s">
        <v>24</v>
      </c>
      <c r="L2986" t="s">
        <v>703</v>
      </c>
      <c r="M2986" t="s">
        <v>4317</v>
      </c>
      <c r="N2986">
        <v>36.509234189948998</v>
      </c>
      <c r="O2986">
        <v>-81.0006924947416</v>
      </c>
      <c r="P2986" t="s">
        <v>27</v>
      </c>
      <c r="Q2986" t="s">
        <v>28</v>
      </c>
      <c r="R2986" t="s">
        <v>28</v>
      </c>
      <c r="S2986" t="s">
        <v>28</v>
      </c>
      <c r="T2986" t="s">
        <v>28</v>
      </c>
      <c r="U2986" t="s">
        <v>28</v>
      </c>
      <c r="V2986" t="s">
        <v>28</v>
      </c>
      <c r="W2986" t="s">
        <v>28</v>
      </c>
      <c r="X2986" t="s">
        <v>28</v>
      </c>
      <c r="Y2986" t="s">
        <v>28</v>
      </c>
      <c r="Z2986" t="s">
        <v>28</v>
      </c>
      <c r="AA2986" t="s">
        <v>28</v>
      </c>
      <c r="AB2986" t="s">
        <v>28</v>
      </c>
      <c r="AC2986" t="s">
        <v>28</v>
      </c>
      <c r="AD2986" t="s">
        <v>28</v>
      </c>
      <c r="AE2986" t="s">
        <v>28</v>
      </c>
      <c r="AF2986" t="b">
        <f t="shared" si="46"/>
        <v>1</v>
      </c>
      <c r="AG2986" t="b">
        <f>IF(Table1[[#This Row],[bank_type]] = "Private Nonprofit", TRUE, FALSE)</f>
        <v>0</v>
      </c>
    </row>
    <row r="2987" spans="1:33" x14ac:dyDescent="0.2">
      <c r="A2987">
        <v>3893</v>
      </c>
      <c r="B2987" t="s">
        <v>11194</v>
      </c>
      <c r="C2987" s="1">
        <v>39353</v>
      </c>
      <c r="D2987" s="1">
        <v>39353</v>
      </c>
      <c r="E2987" t="s">
        <v>11195</v>
      </c>
      <c r="F2987" t="b">
        <v>1</v>
      </c>
      <c r="K2987" t="s">
        <v>24</v>
      </c>
      <c r="L2987" t="s">
        <v>703</v>
      </c>
      <c r="M2987" t="s">
        <v>10369</v>
      </c>
      <c r="N2987">
        <v>35.223452467331903</v>
      </c>
      <c r="O2987">
        <v>-79.240662786167505</v>
      </c>
      <c r="P2987" t="s">
        <v>27</v>
      </c>
      <c r="Q2987" t="s">
        <v>28</v>
      </c>
      <c r="R2987" t="s">
        <v>28</v>
      </c>
      <c r="S2987" t="s">
        <v>28</v>
      </c>
      <c r="T2987" t="s">
        <v>28</v>
      </c>
      <c r="U2987" t="s">
        <v>28</v>
      </c>
      <c r="V2987" t="s">
        <v>28</v>
      </c>
      <c r="W2987" t="s">
        <v>28</v>
      </c>
      <c r="X2987" t="s">
        <v>28</v>
      </c>
      <c r="Y2987" t="s">
        <v>28</v>
      </c>
      <c r="Z2987" t="s">
        <v>28</v>
      </c>
      <c r="AA2987" t="s">
        <v>28</v>
      </c>
      <c r="AB2987" t="s">
        <v>28</v>
      </c>
      <c r="AC2987" t="s">
        <v>28</v>
      </c>
      <c r="AD2987" t="s">
        <v>28</v>
      </c>
      <c r="AE2987" t="s">
        <v>28</v>
      </c>
      <c r="AF2987" t="b">
        <f t="shared" si="46"/>
        <v>1</v>
      </c>
      <c r="AG2987" t="b">
        <f>IF(Table1[[#This Row],[bank_type]] = "Private Nonprofit", TRUE, FALSE)</f>
        <v>0</v>
      </c>
    </row>
    <row r="2988" spans="1:33" x14ac:dyDescent="0.2">
      <c r="A2988">
        <v>3894</v>
      </c>
      <c r="B2988" t="s">
        <v>11196</v>
      </c>
      <c r="C2988" t="s">
        <v>28</v>
      </c>
      <c r="D2988" s="1">
        <v>44159</v>
      </c>
      <c r="E2988" t="s">
        <v>11197</v>
      </c>
      <c r="F2988" t="b">
        <v>1</v>
      </c>
      <c r="K2988" t="s">
        <v>362</v>
      </c>
      <c r="L2988" t="s">
        <v>703</v>
      </c>
      <c r="M2988" t="s">
        <v>1202</v>
      </c>
      <c r="N2988">
        <v>35.542067414985802</v>
      </c>
      <c r="O2988">
        <v>-79.892190134138801</v>
      </c>
      <c r="P2988" t="s">
        <v>27</v>
      </c>
      <c r="Q2988" t="s">
        <v>28</v>
      </c>
      <c r="R2988" t="s">
        <v>28</v>
      </c>
      <c r="S2988" t="s">
        <v>28</v>
      </c>
      <c r="T2988" t="s">
        <v>28</v>
      </c>
      <c r="U2988" t="s">
        <v>28</v>
      </c>
      <c r="V2988" t="s">
        <v>28</v>
      </c>
      <c r="W2988" t="s">
        <v>28</v>
      </c>
      <c r="X2988" t="s">
        <v>28</v>
      </c>
      <c r="Y2988" t="s">
        <v>28</v>
      </c>
      <c r="Z2988" t="s">
        <v>28</v>
      </c>
      <c r="AA2988" t="s">
        <v>28</v>
      </c>
      <c r="AB2988" t="s">
        <v>28</v>
      </c>
      <c r="AC2988" t="s">
        <v>28</v>
      </c>
      <c r="AD2988" t="s">
        <v>28</v>
      </c>
      <c r="AE2988" t="s">
        <v>28</v>
      </c>
      <c r="AF2988" t="b">
        <f t="shared" si="46"/>
        <v>1</v>
      </c>
      <c r="AG2988" t="b">
        <f>IF(Table1[[#This Row],[bank_type]] = "Private Nonprofit", TRUE, FALSE)</f>
        <v>0</v>
      </c>
    </row>
    <row r="2989" spans="1:33" x14ac:dyDescent="0.2">
      <c r="A2989">
        <v>3895</v>
      </c>
      <c r="B2989" t="s">
        <v>11198</v>
      </c>
      <c r="C2989" t="s">
        <v>28</v>
      </c>
      <c r="D2989" s="1">
        <v>44159</v>
      </c>
      <c r="E2989" t="s">
        <v>11199</v>
      </c>
      <c r="F2989" t="b">
        <v>1</v>
      </c>
      <c r="K2989" t="s">
        <v>362</v>
      </c>
      <c r="L2989" t="s">
        <v>703</v>
      </c>
      <c r="M2989" t="s">
        <v>10292</v>
      </c>
      <c r="N2989">
        <v>35.481370184619998</v>
      </c>
      <c r="O2989">
        <v>-79.786553400056704</v>
      </c>
      <c r="P2989" t="s">
        <v>27</v>
      </c>
      <c r="Q2989" t="s">
        <v>28</v>
      </c>
      <c r="R2989" t="s">
        <v>28</v>
      </c>
      <c r="S2989" t="s">
        <v>28</v>
      </c>
      <c r="T2989" t="s">
        <v>28</v>
      </c>
      <c r="U2989" t="s">
        <v>28</v>
      </c>
      <c r="V2989" t="s">
        <v>28</v>
      </c>
      <c r="W2989" t="s">
        <v>28</v>
      </c>
      <c r="X2989" t="s">
        <v>28</v>
      </c>
      <c r="Y2989" t="s">
        <v>28</v>
      </c>
      <c r="Z2989" t="s">
        <v>28</v>
      </c>
      <c r="AA2989" t="s">
        <v>28</v>
      </c>
      <c r="AB2989" t="s">
        <v>28</v>
      </c>
      <c r="AC2989" t="s">
        <v>28</v>
      </c>
      <c r="AD2989" t="s">
        <v>28</v>
      </c>
      <c r="AE2989" t="s">
        <v>28</v>
      </c>
      <c r="AF2989" t="b">
        <f t="shared" si="46"/>
        <v>1</v>
      </c>
      <c r="AG2989" t="b">
        <f>IF(Table1[[#This Row],[bank_type]] = "Private Nonprofit", TRUE, FALSE)</f>
        <v>0</v>
      </c>
    </row>
    <row r="2990" spans="1:33" x14ac:dyDescent="0.2">
      <c r="A2990">
        <v>3896</v>
      </c>
      <c r="B2990" t="s">
        <v>11200</v>
      </c>
      <c r="C2990" s="1">
        <v>39902</v>
      </c>
      <c r="D2990" s="1">
        <v>39902</v>
      </c>
      <c r="E2990" t="s">
        <v>11201</v>
      </c>
      <c r="F2990" t="b">
        <v>1</v>
      </c>
      <c r="K2990" t="s">
        <v>24</v>
      </c>
      <c r="L2990" t="s">
        <v>703</v>
      </c>
      <c r="M2990" t="s">
        <v>10292</v>
      </c>
      <c r="N2990">
        <v>35.494335754651999</v>
      </c>
      <c r="O2990">
        <v>-79.787045765762898</v>
      </c>
      <c r="P2990" t="s">
        <v>27</v>
      </c>
      <c r="Q2990" t="s">
        <v>28</v>
      </c>
      <c r="R2990" t="s">
        <v>28</v>
      </c>
      <c r="S2990" t="s">
        <v>28</v>
      </c>
      <c r="T2990" t="s">
        <v>28</v>
      </c>
      <c r="U2990" t="s">
        <v>28</v>
      </c>
      <c r="V2990" t="s">
        <v>28</v>
      </c>
      <c r="W2990" t="s">
        <v>28</v>
      </c>
      <c r="X2990" t="s">
        <v>28</v>
      </c>
      <c r="Y2990" t="s">
        <v>28</v>
      </c>
      <c r="Z2990" t="s">
        <v>28</v>
      </c>
      <c r="AA2990" t="s">
        <v>28</v>
      </c>
      <c r="AB2990" t="s">
        <v>28</v>
      </c>
      <c r="AC2990" t="s">
        <v>28</v>
      </c>
      <c r="AD2990" t="s">
        <v>28</v>
      </c>
      <c r="AE2990" t="s">
        <v>28</v>
      </c>
      <c r="AF2990" t="b">
        <f t="shared" si="46"/>
        <v>1</v>
      </c>
      <c r="AG2990" t="b">
        <f>IF(Table1[[#This Row],[bank_type]] = "Private Nonprofit", TRUE, FALSE)</f>
        <v>0</v>
      </c>
    </row>
    <row r="2991" spans="1:33" x14ac:dyDescent="0.2">
      <c r="A2991">
        <v>3897</v>
      </c>
      <c r="B2991" t="s">
        <v>11202</v>
      </c>
      <c r="C2991" t="s">
        <v>28</v>
      </c>
      <c r="D2991" s="1">
        <v>44159</v>
      </c>
      <c r="E2991" t="s">
        <v>11203</v>
      </c>
      <c r="F2991" t="b">
        <v>1</v>
      </c>
      <c r="K2991" t="s">
        <v>362</v>
      </c>
      <c r="L2991" t="s">
        <v>703</v>
      </c>
      <c r="M2991" t="s">
        <v>1202</v>
      </c>
      <c r="N2991">
        <v>35.538653525257601</v>
      </c>
      <c r="O2991">
        <v>-79.891305556991398</v>
      </c>
      <c r="P2991" t="s">
        <v>27</v>
      </c>
      <c r="Q2991" t="s">
        <v>28</v>
      </c>
      <c r="R2991" t="s">
        <v>28</v>
      </c>
      <c r="S2991" t="s">
        <v>28</v>
      </c>
      <c r="T2991" t="s">
        <v>28</v>
      </c>
      <c r="U2991" t="s">
        <v>28</v>
      </c>
      <c r="V2991" t="s">
        <v>28</v>
      </c>
      <c r="W2991" t="s">
        <v>28</v>
      </c>
      <c r="X2991" t="s">
        <v>28</v>
      </c>
      <c r="Y2991" t="s">
        <v>28</v>
      </c>
      <c r="Z2991" t="s">
        <v>28</v>
      </c>
      <c r="AA2991" t="s">
        <v>28</v>
      </c>
      <c r="AB2991" t="s">
        <v>28</v>
      </c>
      <c r="AC2991" t="s">
        <v>28</v>
      </c>
      <c r="AD2991" t="s">
        <v>28</v>
      </c>
      <c r="AE2991" t="s">
        <v>28</v>
      </c>
      <c r="AF2991" t="b">
        <f t="shared" si="46"/>
        <v>1</v>
      </c>
      <c r="AG2991" t="b">
        <f>IF(Table1[[#This Row],[bank_type]] = "Private Nonprofit", TRUE, FALSE)</f>
        <v>0</v>
      </c>
    </row>
    <row r="2992" spans="1:33" x14ac:dyDescent="0.2">
      <c r="A2992">
        <v>3898</v>
      </c>
      <c r="B2992" t="s">
        <v>11204</v>
      </c>
      <c r="C2992" t="s">
        <v>28</v>
      </c>
      <c r="D2992" s="1">
        <v>44159</v>
      </c>
      <c r="E2992" t="s">
        <v>11205</v>
      </c>
      <c r="F2992" t="b">
        <v>1</v>
      </c>
      <c r="K2992" t="s">
        <v>362</v>
      </c>
      <c r="L2992" t="s">
        <v>703</v>
      </c>
      <c r="M2992" t="s">
        <v>1202</v>
      </c>
      <c r="N2992">
        <v>35.528333961353297</v>
      </c>
      <c r="O2992">
        <v>-79.886004263237197</v>
      </c>
      <c r="P2992" t="s">
        <v>27</v>
      </c>
      <c r="Q2992" t="s">
        <v>28</v>
      </c>
      <c r="R2992" t="s">
        <v>28</v>
      </c>
      <c r="S2992" t="s">
        <v>28</v>
      </c>
      <c r="T2992" t="s">
        <v>28</v>
      </c>
      <c r="U2992" t="s">
        <v>28</v>
      </c>
      <c r="V2992" t="s">
        <v>28</v>
      </c>
      <c r="W2992" t="s">
        <v>28</v>
      </c>
      <c r="X2992" t="s">
        <v>28</v>
      </c>
      <c r="Y2992" t="s">
        <v>28</v>
      </c>
      <c r="Z2992" t="s">
        <v>28</v>
      </c>
      <c r="AA2992" t="s">
        <v>28</v>
      </c>
      <c r="AB2992" t="s">
        <v>28</v>
      </c>
      <c r="AC2992" t="s">
        <v>28</v>
      </c>
      <c r="AD2992" t="s">
        <v>28</v>
      </c>
      <c r="AE2992" t="s">
        <v>28</v>
      </c>
      <c r="AF2992" t="b">
        <f t="shared" si="46"/>
        <v>1</v>
      </c>
      <c r="AG2992" t="b">
        <f>IF(Table1[[#This Row],[bank_type]] = "Private Nonprofit", TRUE, FALSE)</f>
        <v>0</v>
      </c>
    </row>
    <row r="2993" spans="1:33" x14ac:dyDescent="0.2">
      <c r="A2993">
        <v>4795</v>
      </c>
      <c r="B2993" t="s">
        <v>11206</v>
      </c>
      <c r="C2993" s="1">
        <v>43937</v>
      </c>
      <c r="D2993" s="1">
        <v>43937</v>
      </c>
      <c r="E2993" t="s">
        <v>11207</v>
      </c>
      <c r="F2993" t="b">
        <v>1</v>
      </c>
      <c r="G2993" t="s">
        <v>67</v>
      </c>
      <c r="J2993" t="s">
        <v>68</v>
      </c>
      <c r="K2993" t="s">
        <v>24</v>
      </c>
      <c r="L2993" t="s">
        <v>703</v>
      </c>
      <c r="M2993" t="s">
        <v>2836</v>
      </c>
      <c r="N2993">
        <v>36.395994999999999</v>
      </c>
      <c r="O2993">
        <v>-80.861755000000002</v>
      </c>
      <c r="P2993" t="s">
        <v>27</v>
      </c>
      <c r="Q2993" t="s">
        <v>10215</v>
      </c>
      <c r="R2993" t="s">
        <v>10216</v>
      </c>
      <c r="S2993" t="s">
        <v>1124</v>
      </c>
      <c r="T2993" t="s">
        <v>703</v>
      </c>
      <c r="U2993" t="s">
        <v>10217</v>
      </c>
      <c r="V2993" t="s">
        <v>28</v>
      </c>
      <c r="W2993" t="s">
        <v>4494</v>
      </c>
      <c r="X2993" t="s">
        <v>786</v>
      </c>
      <c r="Y2993" t="s">
        <v>10225</v>
      </c>
      <c r="Z2993" t="s">
        <v>10216</v>
      </c>
      <c r="AA2993" t="s">
        <v>1124</v>
      </c>
      <c r="AB2993" t="s">
        <v>703</v>
      </c>
      <c r="AC2993">
        <v>27699</v>
      </c>
      <c r="AD2993" t="s">
        <v>34</v>
      </c>
      <c r="AE2993" t="s">
        <v>28</v>
      </c>
      <c r="AF2993" t="b">
        <f t="shared" si="46"/>
        <v>1</v>
      </c>
      <c r="AG2993" t="b">
        <f>IF(Table1[[#This Row],[bank_type]] = "Private Nonprofit", TRUE, FALSE)</f>
        <v>0</v>
      </c>
    </row>
    <row r="2994" spans="1:33" x14ac:dyDescent="0.2">
      <c r="A2994">
        <v>3900</v>
      </c>
      <c r="B2994" t="s">
        <v>11208</v>
      </c>
      <c r="C2994" s="1">
        <v>38468</v>
      </c>
      <c r="D2994" s="1">
        <v>37824</v>
      </c>
      <c r="E2994" t="s">
        <v>11209</v>
      </c>
      <c r="F2994" t="b">
        <v>1</v>
      </c>
      <c r="K2994" t="s">
        <v>24</v>
      </c>
      <c r="L2994" t="s">
        <v>703</v>
      </c>
      <c r="M2994" t="s">
        <v>10707</v>
      </c>
      <c r="N2994">
        <v>36.251665420089097</v>
      </c>
      <c r="O2994">
        <v>-78.207394571601995</v>
      </c>
      <c r="P2994" t="s">
        <v>27</v>
      </c>
      <c r="Q2994" t="s">
        <v>28</v>
      </c>
      <c r="R2994" t="s">
        <v>28</v>
      </c>
      <c r="S2994" t="s">
        <v>28</v>
      </c>
      <c r="T2994" t="s">
        <v>28</v>
      </c>
      <c r="U2994" t="s">
        <v>28</v>
      </c>
      <c r="V2994" t="s">
        <v>28</v>
      </c>
      <c r="W2994" t="s">
        <v>28</v>
      </c>
      <c r="X2994" t="s">
        <v>28</v>
      </c>
      <c r="Y2994" t="s">
        <v>28</v>
      </c>
      <c r="Z2994" t="s">
        <v>28</v>
      </c>
      <c r="AA2994" t="s">
        <v>28</v>
      </c>
      <c r="AB2994" t="s">
        <v>28</v>
      </c>
      <c r="AC2994" t="s">
        <v>28</v>
      </c>
      <c r="AD2994" t="s">
        <v>28</v>
      </c>
      <c r="AE2994" t="s">
        <v>28</v>
      </c>
      <c r="AF2994" t="b">
        <f t="shared" si="46"/>
        <v>1</v>
      </c>
      <c r="AG2994" t="b">
        <f>IF(Table1[[#This Row],[bank_type]] = "Private Nonprofit", TRUE, FALSE)</f>
        <v>0</v>
      </c>
    </row>
    <row r="2995" spans="1:33" x14ac:dyDescent="0.2">
      <c r="A2995">
        <v>3901</v>
      </c>
      <c r="B2995" t="s">
        <v>11210</v>
      </c>
      <c r="C2995" s="1">
        <v>38758</v>
      </c>
      <c r="D2995" s="1">
        <v>37824</v>
      </c>
      <c r="E2995" t="s">
        <v>11211</v>
      </c>
      <c r="F2995" t="b">
        <v>1</v>
      </c>
      <c r="K2995" t="s">
        <v>24</v>
      </c>
      <c r="L2995" t="s">
        <v>703</v>
      </c>
      <c r="M2995" t="s">
        <v>10707</v>
      </c>
      <c r="N2995">
        <v>36.246348803613202</v>
      </c>
      <c r="O2995">
        <v>-78.157113654418296</v>
      </c>
      <c r="P2995" t="s">
        <v>27</v>
      </c>
      <c r="Q2995" t="s">
        <v>28</v>
      </c>
      <c r="R2995" t="s">
        <v>28</v>
      </c>
      <c r="S2995" t="s">
        <v>28</v>
      </c>
      <c r="T2995" t="s">
        <v>28</v>
      </c>
      <c r="U2995" t="s">
        <v>28</v>
      </c>
      <c r="V2995" t="s">
        <v>28</v>
      </c>
      <c r="W2995" t="s">
        <v>28</v>
      </c>
      <c r="X2995" t="s">
        <v>28</v>
      </c>
      <c r="Y2995" t="s">
        <v>28</v>
      </c>
      <c r="Z2995" t="s">
        <v>28</v>
      </c>
      <c r="AA2995" t="s">
        <v>28</v>
      </c>
      <c r="AB2995" t="s">
        <v>28</v>
      </c>
      <c r="AC2995" t="s">
        <v>28</v>
      </c>
      <c r="AD2995" t="s">
        <v>28</v>
      </c>
      <c r="AE2995" t="s">
        <v>28</v>
      </c>
      <c r="AF2995" t="b">
        <f t="shared" si="46"/>
        <v>1</v>
      </c>
      <c r="AG2995" t="b">
        <f>IF(Table1[[#This Row],[bank_type]] = "Private Nonprofit", TRUE, FALSE)</f>
        <v>0</v>
      </c>
    </row>
    <row r="2996" spans="1:33" x14ac:dyDescent="0.2">
      <c r="A2996">
        <v>3902</v>
      </c>
      <c r="B2996" t="s">
        <v>11212</v>
      </c>
      <c r="C2996" s="1">
        <v>39027</v>
      </c>
      <c r="D2996" s="1">
        <v>37824</v>
      </c>
      <c r="E2996" t="s">
        <v>11213</v>
      </c>
      <c r="F2996" t="b">
        <v>1</v>
      </c>
      <c r="K2996" t="s">
        <v>24</v>
      </c>
      <c r="L2996" t="s">
        <v>703</v>
      </c>
      <c r="M2996" t="s">
        <v>10707</v>
      </c>
      <c r="N2996">
        <v>36.246284893766202</v>
      </c>
      <c r="O2996">
        <v>-78.1664220700508</v>
      </c>
      <c r="P2996" t="s">
        <v>27</v>
      </c>
      <c r="Q2996" t="s">
        <v>28</v>
      </c>
      <c r="R2996" t="s">
        <v>28</v>
      </c>
      <c r="S2996" t="s">
        <v>28</v>
      </c>
      <c r="T2996" t="s">
        <v>28</v>
      </c>
      <c r="U2996" t="s">
        <v>28</v>
      </c>
      <c r="V2996" t="s">
        <v>28</v>
      </c>
      <c r="W2996" t="s">
        <v>28</v>
      </c>
      <c r="X2996" t="s">
        <v>28</v>
      </c>
      <c r="Y2996" t="s">
        <v>28</v>
      </c>
      <c r="Z2996" t="s">
        <v>28</v>
      </c>
      <c r="AA2996" t="s">
        <v>28</v>
      </c>
      <c r="AB2996" t="s">
        <v>28</v>
      </c>
      <c r="AC2996" t="s">
        <v>28</v>
      </c>
      <c r="AD2996" t="s">
        <v>28</v>
      </c>
      <c r="AE2996" t="s">
        <v>28</v>
      </c>
      <c r="AF2996" t="b">
        <f t="shared" si="46"/>
        <v>1</v>
      </c>
      <c r="AG2996" t="b">
        <f>IF(Table1[[#This Row],[bank_type]] = "Private Nonprofit", TRUE, FALSE)</f>
        <v>0</v>
      </c>
    </row>
    <row r="2997" spans="1:33" x14ac:dyDescent="0.2">
      <c r="A2997">
        <v>3903</v>
      </c>
      <c r="B2997" t="s">
        <v>11214</v>
      </c>
      <c r="C2997" s="1">
        <v>38708</v>
      </c>
      <c r="D2997" s="1">
        <v>37824</v>
      </c>
      <c r="E2997" t="s">
        <v>11215</v>
      </c>
      <c r="F2997" t="b">
        <v>1</v>
      </c>
      <c r="K2997" t="s">
        <v>24</v>
      </c>
      <c r="L2997" t="s">
        <v>703</v>
      </c>
      <c r="M2997" t="s">
        <v>10707</v>
      </c>
      <c r="N2997">
        <v>36.2510851122235</v>
      </c>
      <c r="O2997">
        <v>-78.167734468205694</v>
      </c>
      <c r="P2997" t="s">
        <v>27</v>
      </c>
      <c r="Q2997" t="s">
        <v>28</v>
      </c>
      <c r="R2997" t="s">
        <v>28</v>
      </c>
      <c r="S2997" t="s">
        <v>28</v>
      </c>
      <c r="T2997" t="s">
        <v>28</v>
      </c>
      <c r="U2997" t="s">
        <v>28</v>
      </c>
      <c r="V2997" t="s">
        <v>28</v>
      </c>
      <c r="W2997" t="s">
        <v>28</v>
      </c>
      <c r="X2997" t="s">
        <v>28</v>
      </c>
      <c r="Y2997" t="s">
        <v>28</v>
      </c>
      <c r="Z2997" t="s">
        <v>28</v>
      </c>
      <c r="AA2997" t="s">
        <v>28</v>
      </c>
      <c r="AB2997" t="s">
        <v>28</v>
      </c>
      <c r="AC2997" t="s">
        <v>28</v>
      </c>
      <c r="AD2997" t="s">
        <v>28</v>
      </c>
      <c r="AE2997" t="s">
        <v>28</v>
      </c>
      <c r="AF2997" t="b">
        <f t="shared" si="46"/>
        <v>1</v>
      </c>
      <c r="AG2997" t="b">
        <f>IF(Table1[[#This Row],[bank_type]] = "Private Nonprofit", TRUE, FALSE)</f>
        <v>0</v>
      </c>
    </row>
    <row r="2998" spans="1:33" x14ac:dyDescent="0.2">
      <c r="A2998">
        <v>3904</v>
      </c>
      <c r="B2998" t="s">
        <v>11216</v>
      </c>
      <c r="C2998" s="1">
        <v>38296</v>
      </c>
      <c r="D2998" s="1">
        <v>37824</v>
      </c>
      <c r="E2998" t="s">
        <v>11217</v>
      </c>
      <c r="F2998" t="b">
        <v>1</v>
      </c>
      <c r="K2998" t="s">
        <v>24</v>
      </c>
      <c r="L2998" t="s">
        <v>703</v>
      </c>
      <c r="M2998" t="s">
        <v>11218</v>
      </c>
      <c r="N2998">
        <v>35.9079457231554</v>
      </c>
      <c r="O2998">
        <v>-81.984671250444293</v>
      </c>
      <c r="P2998" t="s">
        <v>27</v>
      </c>
      <c r="Q2998" t="s">
        <v>28</v>
      </c>
      <c r="R2998" t="s">
        <v>28</v>
      </c>
      <c r="S2998" t="s">
        <v>28</v>
      </c>
      <c r="T2998" t="s">
        <v>28</v>
      </c>
      <c r="U2998" t="s">
        <v>28</v>
      </c>
      <c r="V2998" t="s">
        <v>28</v>
      </c>
      <c r="W2998" t="s">
        <v>28</v>
      </c>
      <c r="X2998" t="s">
        <v>28</v>
      </c>
      <c r="Y2998" t="s">
        <v>28</v>
      </c>
      <c r="Z2998" t="s">
        <v>28</v>
      </c>
      <c r="AA2998" t="s">
        <v>28</v>
      </c>
      <c r="AB2998" t="s">
        <v>28</v>
      </c>
      <c r="AC2998" t="s">
        <v>28</v>
      </c>
      <c r="AD2998" t="s">
        <v>28</v>
      </c>
      <c r="AE2998" t="s">
        <v>28</v>
      </c>
      <c r="AF2998" t="b">
        <f t="shared" si="46"/>
        <v>1</v>
      </c>
      <c r="AG2998" t="b">
        <f>IF(Table1[[#This Row],[bank_type]] = "Private Nonprofit", TRUE, FALSE)</f>
        <v>0</v>
      </c>
    </row>
    <row r="2999" spans="1:33" x14ac:dyDescent="0.2">
      <c r="A2999">
        <v>3905</v>
      </c>
      <c r="B2999" t="s">
        <v>11219</v>
      </c>
      <c r="C2999" s="1">
        <v>38296</v>
      </c>
      <c r="D2999" s="1">
        <v>37824</v>
      </c>
      <c r="E2999" t="s">
        <v>11220</v>
      </c>
      <c r="F2999" t="b">
        <v>1</v>
      </c>
      <c r="K2999" t="s">
        <v>24</v>
      </c>
      <c r="L2999" t="s">
        <v>703</v>
      </c>
      <c r="M2999" t="s">
        <v>11221</v>
      </c>
      <c r="N2999">
        <v>35.904521490786699</v>
      </c>
      <c r="O2999">
        <v>-81.979332475854704</v>
      </c>
      <c r="P2999" t="s">
        <v>27</v>
      </c>
      <c r="Q2999" t="s">
        <v>28</v>
      </c>
      <c r="R2999" t="s">
        <v>28</v>
      </c>
      <c r="S2999" t="s">
        <v>28</v>
      </c>
      <c r="T2999" t="s">
        <v>28</v>
      </c>
      <c r="U2999" t="s">
        <v>28</v>
      </c>
      <c r="V2999" t="s">
        <v>28</v>
      </c>
      <c r="W2999" t="s">
        <v>28</v>
      </c>
      <c r="X2999" t="s">
        <v>28</v>
      </c>
      <c r="Y2999" t="s">
        <v>28</v>
      </c>
      <c r="Z2999" t="s">
        <v>28</v>
      </c>
      <c r="AA2999" t="s">
        <v>28</v>
      </c>
      <c r="AB2999" t="s">
        <v>28</v>
      </c>
      <c r="AC2999" t="s">
        <v>28</v>
      </c>
      <c r="AD2999" t="s">
        <v>28</v>
      </c>
      <c r="AE2999" t="s">
        <v>28</v>
      </c>
      <c r="AF2999" t="b">
        <f t="shared" si="46"/>
        <v>1</v>
      </c>
      <c r="AG2999" t="b">
        <f>IF(Table1[[#This Row],[bank_type]] = "Private Nonprofit", TRUE, FALSE)</f>
        <v>0</v>
      </c>
    </row>
    <row r="3000" spans="1:33" x14ac:dyDescent="0.2">
      <c r="A3000">
        <v>3906</v>
      </c>
      <c r="B3000" t="s">
        <v>11222</v>
      </c>
      <c r="C3000" t="s">
        <v>28</v>
      </c>
      <c r="D3000" s="1">
        <v>44159</v>
      </c>
      <c r="E3000" t="s">
        <v>11223</v>
      </c>
      <c r="F3000" t="b">
        <v>1</v>
      </c>
      <c r="K3000" t="s">
        <v>362</v>
      </c>
      <c r="L3000" t="s">
        <v>703</v>
      </c>
      <c r="M3000" t="s">
        <v>5447</v>
      </c>
      <c r="N3000">
        <v>36.284325642258203</v>
      </c>
      <c r="O3000">
        <v>-79.613806189178604</v>
      </c>
      <c r="P3000" t="s">
        <v>27</v>
      </c>
      <c r="Q3000" t="s">
        <v>28</v>
      </c>
      <c r="R3000" t="s">
        <v>28</v>
      </c>
      <c r="S3000" t="s">
        <v>28</v>
      </c>
      <c r="T3000" t="s">
        <v>28</v>
      </c>
      <c r="U3000" t="s">
        <v>28</v>
      </c>
      <c r="V3000" t="s">
        <v>28</v>
      </c>
      <c r="W3000" t="s">
        <v>28</v>
      </c>
      <c r="X3000" t="s">
        <v>28</v>
      </c>
      <c r="Y3000" t="s">
        <v>28</v>
      </c>
      <c r="Z3000" t="s">
        <v>28</v>
      </c>
      <c r="AA3000" t="s">
        <v>28</v>
      </c>
      <c r="AB3000" t="s">
        <v>28</v>
      </c>
      <c r="AC3000" t="s">
        <v>28</v>
      </c>
      <c r="AD3000" t="s">
        <v>28</v>
      </c>
      <c r="AE3000" t="s">
        <v>28</v>
      </c>
      <c r="AF3000" t="b">
        <f t="shared" si="46"/>
        <v>1</v>
      </c>
      <c r="AG3000" t="b">
        <f>IF(Table1[[#This Row],[bank_type]] = "Private Nonprofit", TRUE, FALSE)</f>
        <v>0</v>
      </c>
    </row>
    <row r="3001" spans="1:33" x14ac:dyDescent="0.2">
      <c r="A3001">
        <v>3907</v>
      </c>
      <c r="B3001" t="s">
        <v>11224</v>
      </c>
      <c r="C3001" s="1">
        <v>40627</v>
      </c>
      <c r="D3001" s="1">
        <v>37824</v>
      </c>
      <c r="E3001" t="s">
        <v>11225</v>
      </c>
      <c r="F3001" t="b">
        <v>1</v>
      </c>
      <c r="K3001" t="s">
        <v>24</v>
      </c>
      <c r="L3001" t="s">
        <v>703</v>
      </c>
      <c r="M3001" t="s">
        <v>5447</v>
      </c>
      <c r="N3001">
        <v>36.311513558312697</v>
      </c>
      <c r="O3001">
        <v>-79.640197874834399</v>
      </c>
      <c r="P3001" t="s">
        <v>27</v>
      </c>
      <c r="Q3001" t="s">
        <v>28</v>
      </c>
      <c r="R3001" t="s">
        <v>28</v>
      </c>
      <c r="S3001" t="s">
        <v>28</v>
      </c>
      <c r="T3001" t="s">
        <v>28</v>
      </c>
      <c r="U3001" t="s">
        <v>28</v>
      </c>
      <c r="V3001" t="s">
        <v>28</v>
      </c>
      <c r="W3001" t="s">
        <v>28</v>
      </c>
      <c r="X3001" t="s">
        <v>28</v>
      </c>
      <c r="Y3001" t="s">
        <v>28</v>
      </c>
      <c r="Z3001" t="s">
        <v>28</v>
      </c>
      <c r="AA3001" t="s">
        <v>28</v>
      </c>
      <c r="AB3001" t="s">
        <v>28</v>
      </c>
      <c r="AC3001" t="s">
        <v>28</v>
      </c>
      <c r="AD3001" t="s">
        <v>28</v>
      </c>
      <c r="AE3001" t="s">
        <v>28</v>
      </c>
      <c r="AF3001" t="b">
        <f t="shared" si="46"/>
        <v>1</v>
      </c>
      <c r="AG3001" t="b">
        <f>IF(Table1[[#This Row],[bank_type]] = "Private Nonprofit", TRUE, FALSE)</f>
        <v>0</v>
      </c>
    </row>
    <row r="3002" spans="1:33" x14ac:dyDescent="0.2">
      <c r="A3002">
        <v>3908</v>
      </c>
      <c r="B3002" t="s">
        <v>11226</v>
      </c>
      <c r="C3002" s="1">
        <v>39162</v>
      </c>
      <c r="D3002" s="1">
        <v>41807</v>
      </c>
      <c r="E3002" t="s">
        <v>11227</v>
      </c>
      <c r="F3002" t="b">
        <v>1</v>
      </c>
      <c r="K3002" t="s">
        <v>362</v>
      </c>
      <c r="L3002" t="s">
        <v>703</v>
      </c>
      <c r="M3002" t="s">
        <v>10366</v>
      </c>
      <c r="N3002">
        <v>35.288723376401997</v>
      </c>
      <c r="O3002">
        <v>-82.121909292954896</v>
      </c>
      <c r="P3002" t="s">
        <v>27</v>
      </c>
      <c r="Q3002" t="s">
        <v>28</v>
      </c>
      <c r="R3002" t="s">
        <v>28</v>
      </c>
      <c r="S3002" t="s">
        <v>28</v>
      </c>
      <c r="T3002" t="s">
        <v>28</v>
      </c>
      <c r="U3002" t="s">
        <v>28</v>
      </c>
      <c r="V3002" t="s">
        <v>28</v>
      </c>
      <c r="W3002" t="s">
        <v>28</v>
      </c>
      <c r="X3002" t="s">
        <v>28</v>
      </c>
      <c r="Y3002" t="s">
        <v>28</v>
      </c>
      <c r="Z3002" t="s">
        <v>28</v>
      </c>
      <c r="AA3002" t="s">
        <v>28</v>
      </c>
      <c r="AB3002" t="s">
        <v>28</v>
      </c>
      <c r="AC3002" t="s">
        <v>28</v>
      </c>
      <c r="AD3002" t="s">
        <v>28</v>
      </c>
      <c r="AE3002" t="s">
        <v>28</v>
      </c>
      <c r="AF3002" t="b">
        <f t="shared" si="46"/>
        <v>1</v>
      </c>
      <c r="AG3002" t="b">
        <f>IF(Table1[[#This Row],[bank_type]] = "Private Nonprofit", TRUE, FALSE)</f>
        <v>0</v>
      </c>
    </row>
    <row r="3003" spans="1:33" x14ac:dyDescent="0.2">
      <c r="A3003">
        <v>3909</v>
      </c>
      <c r="B3003" t="s">
        <v>11228</v>
      </c>
      <c r="C3003" s="1">
        <v>38869</v>
      </c>
      <c r="D3003" s="1">
        <v>41670</v>
      </c>
      <c r="E3003" t="s">
        <v>11229</v>
      </c>
      <c r="F3003" t="b">
        <v>1</v>
      </c>
      <c r="K3003" t="s">
        <v>362</v>
      </c>
      <c r="L3003" t="s">
        <v>703</v>
      </c>
      <c r="M3003" t="s">
        <v>4055</v>
      </c>
      <c r="N3003">
        <v>34.864219611487897</v>
      </c>
      <c r="O3003">
        <v>-77.509646260034302</v>
      </c>
      <c r="P3003" t="s">
        <v>27</v>
      </c>
      <c r="Q3003" t="s">
        <v>28</v>
      </c>
      <c r="R3003" t="s">
        <v>28</v>
      </c>
      <c r="S3003" t="s">
        <v>28</v>
      </c>
      <c r="T3003" t="s">
        <v>28</v>
      </c>
      <c r="U3003" t="s">
        <v>28</v>
      </c>
      <c r="V3003" t="s">
        <v>28</v>
      </c>
      <c r="W3003" t="s">
        <v>28</v>
      </c>
      <c r="X3003" t="s">
        <v>28</v>
      </c>
      <c r="Y3003" t="s">
        <v>28</v>
      </c>
      <c r="Z3003" t="s">
        <v>28</v>
      </c>
      <c r="AA3003" t="s">
        <v>28</v>
      </c>
      <c r="AB3003" t="s">
        <v>28</v>
      </c>
      <c r="AC3003" t="s">
        <v>28</v>
      </c>
      <c r="AD3003" t="s">
        <v>28</v>
      </c>
      <c r="AE3003" t="s">
        <v>28</v>
      </c>
      <c r="AF3003" t="b">
        <f t="shared" si="46"/>
        <v>1</v>
      </c>
      <c r="AG3003" t="b">
        <f>IF(Table1[[#This Row],[bank_type]] = "Private Nonprofit", TRUE, FALSE)</f>
        <v>0</v>
      </c>
    </row>
    <row r="3004" spans="1:33" x14ac:dyDescent="0.2">
      <c r="A3004">
        <v>4558</v>
      </c>
      <c r="B3004" t="s">
        <v>11230</v>
      </c>
      <c r="C3004" s="1">
        <v>43178</v>
      </c>
      <c r="D3004" s="1">
        <v>43178</v>
      </c>
      <c r="E3004" t="s">
        <v>11231</v>
      </c>
      <c r="F3004" t="b">
        <v>1</v>
      </c>
      <c r="G3004" t="s">
        <v>67</v>
      </c>
      <c r="J3004" t="s">
        <v>68</v>
      </c>
      <c r="K3004" t="s">
        <v>24</v>
      </c>
      <c r="L3004" t="s">
        <v>703</v>
      </c>
      <c r="M3004" t="s">
        <v>10423</v>
      </c>
      <c r="N3004">
        <v>36.117381000000002</v>
      </c>
      <c r="O3004">
        <v>-78.990626000000006</v>
      </c>
      <c r="P3004" t="s">
        <v>27</v>
      </c>
      <c r="Q3004" t="s">
        <v>10215</v>
      </c>
      <c r="R3004" t="s">
        <v>10216</v>
      </c>
      <c r="S3004" t="s">
        <v>1124</v>
      </c>
      <c r="T3004" t="s">
        <v>703</v>
      </c>
      <c r="U3004" t="s">
        <v>10217</v>
      </c>
      <c r="V3004" t="s">
        <v>28</v>
      </c>
      <c r="W3004" t="s">
        <v>4494</v>
      </c>
      <c r="X3004" t="s">
        <v>786</v>
      </c>
      <c r="Y3004" t="s">
        <v>10225</v>
      </c>
      <c r="Z3004" t="s">
        <v>10216</v>
      </c>
      <c r="AA3004" t="s">
        <v>1124</v>
      </c>
      <c r="AB3004" t="s">
        <v>703</v>
      </c>
      <c r="AC3004">
        <v>27699</v>
      </c>
      <c r="AD3004" t="s">
        <v>39</v>
      </c>
      <c r="AE3004" t="s">
        <v>28</v>
      </c>
      <c r="AF3004" t="b">
        <f t="shared" si="46"/>
        <v>1</v>
      </c>
      <c r="AG3004" t="b">
        <f>IF(Table1[[#This Row],[bank_type]] = "Private Nonprofit", TRUE, FALSE)</f>
        <v>0</v>
      </c>
    </row>
    <row r="3005" spans="1:33" x14ac:dyDescent="0.2">
      <c r="A3005">
        <v>3910</v>
      </c>
      <c r="B3005" t="s">
        <v>11232</v>
      </c>
      <c r="C3005" s="1">
        <v>41453</v>
      </c>
      <c r="D3005" s="1">
        <v>41453</v>
      </c>
      <c r="E3005" t="s">
        <v>11233</v>
      </c>
      <c r="F3005" t="b">
        <v>1</v>
      </c>
      <c r="G3005" t="s">
        <v>67</v>
      </c>
      <c r="J3005" t="s">
        <v>68</v>
      </c>
      <c r="K3005" t="s">
        <v>24</v>
      </c>
      <c r="L3005" t="s">
        <v>703</v>
      </c>
      <c r="M3005" t="s">
        <v>10795</v>
      </c>
      <c r="N3005">
        <v>35.133159676765402</v>
      </c>
      <c r="O3005">
        <v>-83.061360489646503</v>
      </c>
      <c r="P3005" t="s">
        <v>27</v>
      </c>
      <c r="Q3005" t="s">
        <v>28</v>
      </c>
      <c r="R3005" t="s">
        <v>28</v>
      </c>
      <c r="S3005" t="s">
        <v>28</v>
      </c>
      <c r="T3005" t="s">
        <v>28</v>
      </c>
      <c r="U3005" t="s">
        <v>28</v>
      </c>
      <c r="V3005" t="s">
        <v>28</v>
      </c>
      <c r="W3005" t="s">
        <v>28</v>
      </c>
      <c r="X3005" t="s">
        <v>28</v>
      </c>
      <c r="Y3005" t="s">
        <v>28</v>
      </c>
      <c r="Z3005" t="s">
        <v>28</v>
      </c>
      <c r="AA3005" t="s">
        <v>28</v>
      </c>
      <c r="AB3005" t="s">
        <v>28</v>
      </c>
      <c r="AC3005" t="s">
        <v>28</v>
      </c>
      <c r="AD3005" t="s">
        <v>28</v>
      </c>
      <c r="AE3005" t="s">
        <v>28</v>
      </c>
      <c r="AF3005" t="b">
        <f t="shared" si="46"/>
        <v>1</v>
      </c>
      <c r="AG3005" t="b">
        <f>IF(Table1[[#This Row],[bank_type]] = "Private Nonprofit", TRUE, FALSE)</f>
        <v>0</v>
      </c>
    </row>
    <row r="3006" spans="1:33" x14ac:dyDescent="0.2">
      <c r="A3006">
        <v>4524</v>
      </c>
      <c r="B3006" t="s">
        <v>11234</v>
      </c>
      <c r="C3006" s="1">
        <v>43069</v>
      </c>
      <c r="D3006" s="1">
        <v>43069</v>
      </c>
      <c r="E3006" t="s">
        <v>11235</v>
      </c>
      <c r="F3006" t="b">
        <v>1</v>
      </c>
      <c r="G3006" t="s">
        <v>22</v>
      </c>
      <c r="J3006" t="s">
        <v>23</v>
      </c>
      <c r="K3006" t="s">
        <v>24</v>
      </c>
      <c r="L3006" t="s">
        <v>703</v>
      </c>
      <c r="M3006" t="s">
        <v>2350</v>
      </c>
      <c r="N3006">
        <v>36.085586999999997</v>
      </c>
      <c r="O3006">
        <v>-80.658423999999997</v>
      </c>
      <c r="P3006" t="s">
        <v>27</v>
      </c>
      <c r="Q3006" t="s">
        <v>10215</v>
      </c>
      <c r="R3006" t="s">
        <v>10216</v>
      </c>
      <c r="S3006" t="s">
        <v>1124</v>
      </c>
      <c r="T3006" t="s">
        <v>703</v>
      </c>
      <c r="U3006" t="s">
        <v>10217</v>
      </c>
      <c r="V3006" t="s">
        <v>28</v>
      </c>
      <c r="W3006" t="s">
        <v>4494</v>
      </c>
      <c r="X3006" t="s">
        <v>786</v>
      </c>
      <c r="Y3006" t="s">
        <v>10225</v>
      </c>
      <c r="Z3006" t="s">
        <v>10216</v>
      </c>
      <c r="AA3006" t="s">
        <v>1124</v>
      </c>
      <c r="AB3006" t="s">
        <v>703</v>
      </c>
      <c r="AC3006">
        <v>27699</v>
      </c>
      <c r="AD3006" t="s">
        <v>34</v>
      </c>
      <c r="AE3006" t="s">
        <v>28</v>
      </c>
      <c r="AF3006" t="b">
        <f t="shared" si="46"/>
        <v>1</v>
      </c>
      <c r="AG3006" t="b">
        <f>IF(Table1[[#This Row],[bank_type]] = "Private Nonprofit", TRUE, FALSE)</f>
        <v>0</v>
      </c>
    </row>
    <row r="3007" spans="1:33" x14ac:dyDescent="0.2">
      <c r="A3007">
        <v>3911</v>
      </c>
      <c r="B3007" t="s">
        <v>11236</v>
      </c>
      <c r="C3007" t="s">
        <v>28</v>
      </c>
      <c r="D3007" s="1">
        <v>44159</v>
      </c>
      <c r="E3007" t="s">
        <v>11237</v>
      </c>
      <c r="F3007" t="b">
        <v>1</v>
      </c>
      <c r="K3007" t="s">
        <v>362</v>
      </c>
      <c r="L3007" t="s">
        <v>703</v>
      </c>
      <c r="M3007" t="s">
        <v>11238</v>
      </c>
      <c r="N3007">
        <v>35.544181165946199</v>
      </c>
      <c r="O3007">
        <v>-81.835448572845095</v>
      </c>
      <c r="P3007" t="s">
        <v>27</v>
      </c>
      <c r="Q3007" t="s">
        <v>28</v>
      </c>
      <c r="R3007" t="s">
        <v>28</v>
      </c>
      <c r="S3007" t="s">
        <v>28</v>
      </c>
      <c r="T3007" t="s">
        <v>28</v>
      </c>
      <c r="U3007" t="s">
        <v>28</v>
      </c>
      <c r="V3007" t="s">
        <v>28</v>
      </c>
      <c r="W3007" t="s">
        <v>28</v>
      </c>
      <c r="X3007" t="s">
        <v>28</v>
      </c>
      <c r="Y3007" t="s">
        <v>28</v>
      </c>
      <c r="Z3007" t="s">
        <v>28</v>
      </c>
      <c r="AA3007" t="s">
        <v>28</v>
      </c>
      <c r="AB3007" t="s">
        <v>28</v>
      </c>
      <c r="AC3007" t="s">
        <v>28</v>
      </c>
      <c r="AD3007" t="s">
        <v>28</v>
      </c>
      <c r="AE3007" t="s">
        <v>28</v>
      </c>
      <c r="AF3007" t="b">
        <f t="shared" si="46"/>
        <v>1</v>
      </c>
      <c r="AG3007" t="b">
        <f>IF(Table1[[#This Row],[bank_type]] = "Private Nonprofit", TRUE, FALSE)</f>
        <v>0</v>
      </c>
    </row>
    <row r="3008" spans="1:33" x14ac:dyDescent="0.2">
      <c r="A3008">
        <v>3912</v>
      </c>
      <c r="B3008" t="s">
        <v>11239</v>
      </c>
      <c r="C3008" t="s">
        <v>28</v>
      </c>
      <c r="D3008" s="1">
        <v>44159</v>
      </c>
      <c r="E3008" t="s">
        <v>11240</v>
      </c>
      <c r="F3008" t="b">
        <v>1</v>
      </c>
      <c r="K3008" t="s">
        <v>362</v>
      </c>
      <c r="L3008" t="s">
        <v>703</v>
      </c>
      <c r="M3008" t="s">
        <v>11238</v>
      </c>
      <c r="N3008">
        <v>35.5505977827168</v>
      </c>
      <c r="O3008">
        <v>-81.843143785859198</v>
      </c>
      <c r="P3008" t="s">
        <v>27</v>
      </c>
      <c r="Q3008" t="s">
        <v>28</v>
      </c>
      <c r="R3008" t="s">
        <v>28</v>
      </c>
      <c r="S3008" t="s">
        <v>28</v>
      </c>
      <c r="T3008" t="s">
        <v>28</v>
      </c>
      <c r="U3008" t="s">
        <v>28</v>
      </c>
      <c r="V3008" t="s">
        <v>28</v>
      </c>
      <c r="W3008" t="s">
        <v>28</v>
      </c>
      <c r="X3008" t="s">
        <v>28</v>
      </c>
      <c r="Y3008" t="s">
        <v>28</v>
      </c>
      <c r="Z3008" t="s">
        <v>28</v>
      </c>
      <c r="AA3008" t="s">
        <v>28</v>
      </c>
      <c r="AB3008" t="s">
        <v>28</v>
      </c>
      <c r="AC3008" t="s">
        <v>28</v>
      </c>
      <c r="AD3008" t="s">
        <v>28</v>
      </c>
      <c r="AE3008" t="s">
        <v>28</v>
      </c>
      <c r="AF3008" t="b">
        <f t="shared" si="46"/>
        <v>1</v>
      </c>
      <c r="AG3008" t="b">
        <f>IF(Table1[[#This Row],[bank_type]] = "Private Nonprofit", TRUE, FALSE)</f>
        <v>0</v>
      </c>
    </row>
    <row r="3009" spans="1:33" x14ac:dyDescent="0.2">
      <c r="A3009">
        <v>5406</v>
      </c>
      <c r="B3009" t="s">
        <v>11241</v>
      </c>
      <c r="C3009" t="s">
        <v>28</v>
      </c>
      <c r="D3009" s="1">
        <v>43757</v>
      </c>
      <c r="E3009" t="s">
        <v>11242</v>
      </c>
      <c r="F3009" t="b">
        <v>1</v>
      </c>
      <c r="K3009" t="s">
        <v>42</v>
      </c>
      <c r="L3009" t="s">
        <v>703</v>
      </c>
      <c r="M3009" t="s">
        <v>11243</v>
      </c>
      <c r="N3009">
        <v>36.101621999999999</v>
      </c>
      <c r="O3009">
        <v>-77.745202000000006</v>
      </c>
      <c r="P3009" t="s">
        <v>27</v>
      </c>
      <c r="Q3009" t="s">
        <v>10215</v>
      </c>
      <c r="R3009" t="s">
        <v>10216</v>
      </c>
      <c r="S3009" t="s">
        <v>1124</v>
      </c>
      <c r="T3009" t="s">
        <v>703</v>
      </c>
      <c r="U3009" t="s">
        <v>10217</v>
      </c>
      <c r="V3009" t="s">
        <v>28</v>
      </c>
      <c r="W3009" t="s">
        <v>4494</v>
      </c>
      <c r="X3009" t="s">
        <v>786</v>
      </c>
      <c r="Y3009" t="s">
        <v>10225</v>
      </c>
      <c r="Z3009" t="s">
        <v>10216</v>
      </c>
      <c r="AA3009" t="s">
        <v>1124</v>
      </c>
      <c r="AB3009" t="s">
        <v>703</v>
      </c>
      <c r="AC3009">
        <v>27699</v>
      </c>
      <c r="AD3009" t="s">
        <v>39</v>
      </c>
      <c r="AE3009" t="s">
        <v>28</v>
      </c>
      <c r="AF3009" t="b">
        <f t="shared" si="46"/>
        <v>1</v>
      </c>
      <c r="AG3009" t="b">
        <f>IF(Table1[[#This Row],[bank_type]] = "Private Nonprofit", TRUE, FALSE)</f>
        <v>0</v>
      </c>
    </row>
    <row r="3010" spans="1:33" x14ac:dyDescent="0.2">
      <c r="A3010">
        <v>3913</v>
      </c>
      <c r="B3010" t="s">
        <v>11244</v>
      </c>
      <c r="C3010" s="1">
        <v>38972</v>
      </c>
      <c r="D3010" s="1">
        <v>37824</v>
      </c>
      <c r="E3010" t="s">
        <v>11245</v>
      </c>
      <c r="F3010" t="b">
        <v>1</v>
      </c>
      <c r="K3010" t="s">
        <v>24</v>
      </c>
      <c r="L3010" t="s">
        <v>703</v>
      </c>
      <c r="M3010" t="s">
        <v>2981</v>
      </c>
      <c r="N3010">
        <v>35.291891770000902</v>
      </c>
      <c r="O3010">
        <v>-83.477938334475496</v>
      </c>
      <c r="P3010" t="s">
        <v>27</v>
      </c>
      <c r="Q3010" t="s">
        <v>28</v>
      </c>
      <c r="R3010" t="s">
        <v>28</v>
      </c>
      <c r="S3010" t="s">
        <v>28</v>
      </c>
      <c r="T3010" t="s">
        <v>28</v>
      </c>
      <c r="U3010" t="s">
        <v>28</v>
      </c>
      <c r="V3010" t="s">
        <v>28</v>
      </c>
      <c r="W3010" t="s">
        <v>28</v>
      </c>
      <c r="X3010" t="s">
        <v>28</v>
      </c>
      <c r="Y3010" t="s">
        <v>28</v>
      </c>
      <c r="Z3010" t="s">
        <v>28</v>
      </c>
      <c r="AA3010" t="s">
        <v>28</v>
      </c>
      <c r="AB3010" t="s">
        <v>28</v>
      </c>
      <c r="AC3010" t="s">
        <v>28</v>
      </c>
      <c r="AD3010" t="s">
        <v>28</v>
      </c>
      <c r="AE3010" t="s">
        <v>28</v>
      </c>
      <c r="AF3010" t="b">
        <f t="shared" si="46"/>
        <v>1</v>
      </c>
      <c r="AG3010" t="b">
        <f>IF(Table1[[#This Row],[bank_type]] = "Private Nonprofit", TRUE, FALSE)</f>
        <v>0</v>
      </c>
    </row>
    <row r="3011" spans="1:33" x14ac:dyDescent="0.2">
      <c r="A3011">
        <v>1066</v>
      </c>
      <c r="B3011" t="s">
        <v>11246</v>
      </c>
      <c r="C3011" s="1">
        <v>39707</v>
      </c>
      <c r="D3011" s="1">
        <v>39707</v>
      </c>
      <c r="E3011" t="s">
        <v>11247</v>
      </c>
      <c r="F3011" t="b">
        <v>1</v>
      </c>
      <c r="G3011" t="s">
        <v>67</v>
      </c>
      <c r="J3011" t="s">
        <v>68</v>
      </c>
      <c r="K3011" t="s">
        <v>24</v>
      </c>
      <c r="L3011" t="s">
        <v>703</v>
      </c>
      <c r="M3011" t="s">
        <v>10639</v>
      </c>
      <c r="N3011">
        <v>35.759161009625402</v>
      </c>
      <c r="O3011">
        <v>-80.6445720726594</v>
      </c>
      <c r="P3011" t="s">
        <v>27</v>
      </c>
      <c r="Q3011" t="s">
        <v>11248</v>
      </c>
      <c r="R3011" t="s">
        <v>28</v>
      </c>
      <c r="S3011" t="s">
        <v>815</v>
      </c>
      <c r="T3011" t="s">
        <v>703</v>
      </c>
      <c r="U3011">
        <v>27511</v>
      </c>
      <c r="V3011" t="s">
        <v>28</v>
      </c>
      <c r="W3011" t="s">
        <v>603</v>
      </c>
      <c r="X3011" t="s">
        <v>11249</v>
      </c>
      <c r="Y3011" t="s">
        <v>11250</v>
      </c>
      <c r="Z3011" t="s">
        <v>11251</v>
      </c>
      <c r="AA3011" t="s">
        <v>815</v>
      </c>
      <c r="AB3011" t="s">
        <v>703</v>
      </c>
      <c r="AC3011">
        <v>27511</v>
      </c>
      <c r="AD3011" t="s">
        <v>39</v>
      </c>
      <c r="AE3011" t="s">
        <v>28</v>
      </c>
      <c r="AF3011" t="b">
        <f t="shared" ref="AF3011:AF3074" si="47">IF(P3011="Public Commercial",TRUE,FALSE)</f>
        <v>1</v>
      </c>
      <c r="AG3011" t="b">
        <f>IF(Table1[[#This Row],[bank_type]] = "Private Nonprofit", TRUE, FALSE)</f>
        <v>0</v>
      </c>
    </row>
    <row r="3012" spans="1:33" x14ac:dyDescent="0.2">
      <c r="A3012">
        <v>1067</v>
      </c>
      <c r="B3012" t="s">
        <v>11252</v>
      </c>
      <c r="C3012" s="1">
        <v>39707</v>
      </c>
      <c r="D3012" s="1">
        <v>39707</v>
      </c>
      <c r="E3012" t="s">
        <v>11253</v>
      </c>
      <c r="F3012" t="b">
        <v>1</v>
      </c>
      <c r="G3012" t="s">
        <v>67</v>
      </c>
      <c r="J3012" t="s">
        <v>68</v>
      </c>
      <c r="K3012" t="s">
        <v>24</v>
      </c>
      <c r="L3012" t="s">
        <v>703</v>
      </c>
      <c r="M3012" t="s">
        <v>10639</v>
      </c>
      <c r="N3012">
        <v>35.730182291292699</v>
      </c>
      <c r="O3012">
        <v>-80.581654604141903</v>
      </c>
      <c r="P3012" t="s">
        <v>27</v>
      </c>
      <c r="Q3012" t="s">
        <v>11248</v>
      </c>
      <c r="R3012" t="s">
        <v>28</v>
      </c>
      <c r="S3012" t="s">
        <v>815</v>
      </c>
      <c r="T3012" t="s">
        <v>703</v>
      </c>
      <c r="U3012">
        <v>27511</v>
      </c>
      <c r="V3012" t="s">
        <v>28</v>
      </c>
      <c r="W3012" t="s">
        <v>603</v>
      </c>
      <c r="X3012" t="s">
        <v>11249</v>
      </c>
      <c r="Y3012" t="s">
        <v>11250</v>
      </c>
      <c r="Z3012" t="s">
        <v>11251</v>
      </c>
      <c r="AA3012" t="s">
        <v>815</v>
      </c>
      <c r="AB3012" t="s">
        <v>703</v>
      </c>
      <c r="AC3012">
        <v>27511</v>
      </c>
      <c r="AD3012" t="s">
        <v>39</v>
      </c>
      <c r="AE3012" t="s">
        <v>28</v>
      </c>
      <c r="AF3012" t="b">
        <f t="shared" si="47"/>
        <v>1</v>
      </c>
      <c r="AG3012" t="b">
        <f>IF(Table1[[#This Row],[bank_type]] = "Private Nonprofit", TRUE, FALSE)</f>
        <v>0</v>
      </c>
    </row>
    <row r="3013" spans="1:33" x14ac:dyDescent="0.2">
      <c r="A3013">
        <v>3914</v>
      </c>
      <c r="B3013" t="s">
        <v>11254</v>
      </c>
      <c r="C3013" s="1">
        <v>36564</v>
      </c>
      <c r="D3013" s="1">
        <v>41807</v>
      </c>
      <c r="E3013" t="s">
        <v>11255</v>
      </c>
      <c r="F3013" t="b">
        <v>1</v>
      </c>
      <c r="K3013" t="s">
        <v>362</v>
      </c>
      <c r="L3013" t="s">
        <v>703</v>
      </c>
      <c r="M3013" t="s">
        <v>10245</v>
      </c>
      <c r="N3013">
        <v>36.086768783862603</v>
      </c>
      <c r="O3013">
        <v>-78.300456369934693</v>
      </c>
      <c r="P3013" t="s">
        <v>27</v>
      </c>
      <c r="Q3013" t="s">
        <v>28</v>
      </c>
      <c r="R3013" t="s">
        <v>28</v>
      </c>
      <c r="S3013" t="s">
        <v>28</v>
      </c>
      <c r="T3013" t="s">
        <v>28</v>
      </c>
      <c r="U3013" t="s">
        <v>28</v>
      </c>
      <c r="V3013" t="s">
        <v>28</v>
      </c>
      <c r="W3013" t="s">
        <v>28</v>
      </c>
      <c r="X3013" t="s">
        <v>28</v>
      </c>
      <c r="Y3013" t="s">
        <v>28</v>
      </c>
      <c r="Z3013" t="s">
        <v>28</v>
      </c>
      <c r="AA3013" t="s">
        <v>28</v>
      </c>
      <c r="AB3013" t="s">
        <v>28</v>
      </c>
      <c r="AC3013" t="s">
        <v>28</v>
      </c>
      <c r="AD3013" t="s">
        <v>28</v>
      </c>
      <c r="AE3013" t="s">
        <v>28</v>
      </c>
      <c r="AF3013" t="b">
        <f t="shared" si="47"/>
        <v>1</v>
      </c>
      <c r="AG3013" t="b">
        <f>IF(Table1[[#This Row],[bank_type]] = "Private Nonprofit", TRUE, FALSE)</f>
        <v>0</v>
      </c>
    </row>
    <row r="3014" spans="1:33" x14ac:dyDescent="0.2">
      <c r="A3014">
        <v>6218</v>
      </c>
      <c r="B3014" t="s">
        <v>11256</v>
      </c>
      <c r="C3014" s="1">
        <v>44498</v>
      </c>
      <c r="D3014" s="1">
        <v>45196</v>
      </c>
      <c r="E3014" t="s">
        <v>11257</v>
      </c>
      <c r="F3014" t="b">
        <v>1</v>
      </c>
      <c r="K3014" t="s">
        <v>24</v>
      </c>
      <c r="L3014" t="s">
        <v>703</v>
      </c>
      <c r="M3014" t="s">
        <v>2972</v>
      </c>
      <c r="N3014">
        <v>35.527850000000001</v>
      </c>
      <c r="O3014">
        <v>-81.411760000000001</v>
      </c>
      <c r="P3014" t="s">
        <v>27</v>
      </c>
      <c r="Q3014" t="s">
        <v>10215</v>
      </c>
      <c r="R3014" t="s">
        <v>10216</v>
      </c>
      <c r="S3014" t="s">
        <v>1124</v>
      </c>
      <c r="T3014" t="s">
        <v>703</v>
      </c>
      <c r="U3014" t="s">
        <v>10217</v>
      </c>
      <c r="V3014" t="s">
        <v>28</v>
      </c>
      <c r="W3014" t="s">
        <v>10464</v>
      </c>
      <c r="X3014" t="s">
        <v>10465</v>
      </c>
      <c r="Y3014" t="s">
        <v>10466</v>
      </c>
      <c r="Z3014" t="s">
        <v>28</v>
      </c>
      <c r="AA3014" t="s">
        <v>28</v>
      </c>
      <c r="AB3014" t="s">
        <v>28</v>
      </c>
      <c r="AC3014" t="s">
        <v>28</v>
      </c>
      <c r="AD3014" t="s">
        <v>34</v>
      </c>
      <c r="AE3014" t="s">
        <v>28</v>
      </c>
      <c r="AF3014" t="b">
        <f t="shared" si="47"/>
        <v>1</v>
      </c>
      <c r="AG3014" t="b">
        <f>IF(Table1[[#This Row],[bank_type]] = "Private Nonprofit", TRUE, FALSE)</f>
        <v>0</v>
      </c>
    </row>
    <row r="3015" spans="1:33" x14ac:dyDescent="0.2">
      <c r="A3015">
        <v>6218</v>
      </c>
      <c r="B3015" t="s">
        <v>11256</v>
      </c>
      <c r="C3015" s="1">
        <v>44498</v>
      </c>
      <c r="D3015" s="1">
        <v>45196</v>
      </c>
      <c r="E3015" t="s">
        <v>11257</v>
      </c>
      <c r="F3015" t="b">
        <v>1</v>
      </c>
      <c r="K3015" t="s">
        <v>24</v>
      </c>
      <c r="L3015" t="s">
        <v>703</v>
      </c>
      <c r="M3015" t="s">
        <v>2972</v>
      </c>
      <c r="N3015">
        <v>35.527850000000001</v>
      </c>
      <c r="O3015">
        <v>-81.411760000000001</v>
      </c>
      <c r="P3015" t="s">
        <v>27</v>
      </c>
      <c r="Q3015" t="s">
        <v>10215</v>
      </c>
      <c r="R3015" t="s">
        <v>10216</v>
      </c>
      <c r="S3015" t="s">
        <v>1124</v>
      </c>
      <c r="T3015" t="s">
        <v>703</v>
      </c>
      <c r="U3015" t="s">
        <v>10217</v>
      </c>
      <c r="V3015" t="s">
        <v>28</v>
      </c>
      <c r="W3015" t="s">
        <v>4494</v>
      </c>
      <c r="X3015" t="s">
        <v>786</v>
      </c>
      <c r="Y3015" t="s">
        <v>10225</v>
      </c>
      <c r="Z3015" t="s">
        <v>10216</v>
      </c>
      <c r="AA3015" t="s">
        <v>1124</v>
      </c>
      <c r="AB3015" t="s">
        <v>703</v>
      </c>
      <c r="AC3015">
        <v>27699</v>
      </c>
      <c r="AD3015" t="s">
        <v>60</v>
      </c>
      <c r="AE3015" t="s">
        <v>28</v>
      </c>
      <c r="AF3015" t="b">
        <f t="shared" si="47"/>
        <v>1</v>
      </c>
      <c r="AG3015" t="b">
        <f>IF(Table1[[#This Row],[bank_type]] = "Private Nonprofit", TRUE, FALSE)</f>
        <v>0</v>
      </c>
    </row>
    <row r="3016" spans="1:33" x14ac:dyDescent="0.2">
      <c r="A3016">
        <v>3915</v>
      </c>
      <c r="B3016" t="s">
        <v>11258</v>
      </c>
      <c r="C3016" t="s">
        <v>28</v>
      </c>
      <c r="D3016" s="1">
        <v>42438</v>
      </c>
      <c r="E3016" t="s">
        <v>11259</v>
      </c>
      <c r="F3016" t="b">
        <v>1</v>
      </c>
      <c r="K3016" t="s">
        <v>362</v>
      </c>
      <c r="L3016" t="s">
        <v>703</v>
      </c>
      <c r="M3016" t="s">
        <v>1210</v>
      </c>
      <c r="N3016">
        <v>35.565303959747801</v>
      </c>
      <c r="O3016">
        <v>-78.158053875988799</v>
      </c>
      <c r="P3016" t="s">
        <v>27</v>
      </c>
      <c r="Q3016" t="s">
        <v>28</v>
      </c>
      <c r="R3016" t="s">
        <v>28</v>
      </c>
      <c r="S3016" t="s">
        <v>28</v>
      </c>
      <c r="T3016" t="s">
        <v>28</v>
      </c>
      <c r="U3016" t="s">
        <v>28</v>
      </c>
      <c r="V3016" t="s">
        <v>28</v>
      </c>
      <c r="W3016" t="s">
        <v>28</v>
      </c>
      <c r="X3016" t="s">
        <v>28</v>
      </c>
      <c r="Y3016" t="s">
        <v>28</v>
      </c>
      <c r="Z3016" t="s">
        <v>28</v>
      </c>
      <c r="AA3016" t="s">
        <v>28</v>
      </c>
      <c r="AB3016" t="s">
        <v>28</v>
      </c>
      <c r="AC3016" t="s">
        <v>28</v>
      </c>
      <c r="AD3016" t="s">
        <v>28</v>
      </c>
      <c r="AE3016" t="s">
        <v>28</v>
      </c>
      <c r="AF3016" t="b">
        <f t="shared" si="47"/>
        <v>1</v>
      </c>
      <c r="AG3016" t="b">
        <f>IF(Table1[[#This Row],[bank_type]] = "Private Nonprofit", TRUE, FALSE)</f>
        <v>0</v>
      </c>
    </row>
    <row r="3017" spans="1:33" x14ac:dyDescent="0.2">
      <c r="A3017">
        <v>3916</v>
      </c>
      <c r="B3017" t="s">
        <v>11260</v>
      </c>
      <c r="C3017" t="s">
        <v>28</v>
      </c>
      <c r="D3017" s="1">
        <v>44159</v>
      </c>
      <c r="E3017" t="s">
        <v>11261</v>
      </c>
      <c r="F3017" t="b">
        <v>1</v>
      </c>
      <c r="K3017" t="s">
        <v>362</v>
      </c>
      <c r="L3017" t="s">
        <v>703</v>
      </c>
      <c r="M3017" t="s">
        <v>10281</v>
      </c>
      <c r="N3017">
        <v>35.7114942735912</v>
      </c>
      <c r="O3017">
        <v>-81.081811383967107</v>
      </c>
      <c r="P3017" t="s">
        <v>27</v>
      </c>
      <c r="Q3017" t="s">
        <v>28</v>
      </c>
      <c r="R3017" t="s">
        <v>28</v>
      </c>
      <c r="S3017" t="s">
        <v>28</v>
      </c>
      <c r="T3017" t="s">
        <v>28</v>
      </c>
      <c r="U3017" t="s">
        <v>28</v>
      </c>
      <c r="V3017" t="s">
        <v>28</v>
      </c>
      <c r="W3017" t="s">
        <v>28</v>
      </c>
      <c r="X3017" t="s">
        <v>28</v>
      </c>
      <c r="Y3017" t="s">
        <v>28</v>
      </c>
      <c r="Z3017" t="s">
        <v>28</v>
      </c>
      <c r="AA3017" t="s">
        <v>28</v>
      </c>
      <c r="AB3017" t="s">
        <v>28</v>
      </c>
      <c r="AC3017" t="s">
        <v>28</v>
      </c>
      <c r="AD3017" t="s">
        <v>28</v>
      </c>
      <c r="AE3017" t="s">
        <v>28</v>
      </c>
      <c r="AF3017" t="b">
        <f t="shared" si="47"/>
        <v>1</v>
      </c>
      <c r="AG3017" t="b">
        <f>IF(Table1[[#This Row],[bank_type]] = "Private Nonprofit", TRUE, FALSE)</f>
        <v>0</v>
      </c>
    </row>
    <row r="3018" spans="1:33" x14ac:dyDescent="0.2">
      <c r="A3018">
        <v>5172</v>
      </c>
      <c r="B3018" t="s">
        <v>11262</v>
      </c>
      <c r="C3018" s="1">
        <v>44039</v>
      </c>
      <c r="D3018" s="1">
        <v>44039</v>
      </c>
      <c r="E3018" t="s">
        <v>11263</v>
      </c>
      <c r="F3018" t="b">
        <v>1</v>
      </c>
      <c r="G3018" t="s">
        <v>67</v>
      </c>
      <c r="J3018" t="s">
        <v>68</v>
      </c>
      <c r="K3018" t="s">
        <v>24</v>
      </c>
      <c r="L3018" t="s">
        <v>703</v>
      </c>
      <c r="M3018" t="s">
        <v>10432</v>
      </c>
      <c r="N3018">
        <v>36.325777777777802</v>
      </c>
      <c r="O3018">
        <v>-81.011250000000004</v>
      </c>
      <c r="P3018" t="s">
        <v>27</v>
      </c>
      <c r="Q3018" t="s">
        <v>10215</v>
      </c>
      <c r="R3018" t="s">
        <v>10216</v>
      </c>
      <c r="S3018" t="s">
        <v>1124</v>
      </c>
      <c r="T3018" t="s">
        <v>703</v>
      </c>
      <c r="U3018" t="s">
        <v>10217</v>
      </c>
      <c r="V3018" t="s">
        <v>28</v>
      </c>
      <c r="W3018" t="s">
        <v>4494</v>
      </c>
      <c r="X3018" t="s">
        <v>786</v>
      </c>
      <c r="Y3018" t="s">
        <v>10225</v>
      </c>
      <c r="Z3018" t="s">
        <v>10216</v>
      </c>
      <c r="AA3018" t="s">
        <v>1124</v>
      </c>
      <c r="AB3018" t="s">
        <v>703</v>
      </c>
      <c r="AC3018">
        <v>27699</v>
      </c>
      <c r="AD3018" t="s">
        <v>39</v>
      </c>
      <c r="AE3018" t="s">
        <v>28</v>
      </c>
      <c r="AF3018" t="b">
        <f t="shared" si="47"/>
        <v>1</v>
      </c>
      <c r="AG3018" t="b">
        <f>IF(Table1[[#This Row],[bank_type]] = "Private Nonprofit", TRUE, FALSE)</f>
        <v>0</v>
      </c>
    </row>
    <row r="3019" spans="1:33" x14ac:dyDescent="0.2">
      <c r="A3019">
        <v>4743</v>
      </c>
      <c r="B3019" t="s">
        <v>11264</v>
      </c>
      <c r="C3019" s="1">
        <v>43235</v>
      </c>
      <c r="D3019" s="1">
        <v>43235</v>
      </c>
      <c r="E3019" t="s">
        <v>11265</v>
      </c>
      <c r="F3019" t="b">
        <v>1</v>
      </c>
      <c r="G3019" t="s">
        <v>22</v>
      </c>
      <c r="J3019" t="s">
        <v>23</v>
      </c>
      <c r="K3019" t="s">
        <v>24</v>
      </c>
      <c r="L3019" t="s">
        <v>703</v>
      </c>
      <c r="M3019" t="s">
        <v>812</v>
      </c>
      <c r="N3019">
        <v>35.873206000000003</v>
      </c>
      <c r="O3019">
        <v>-79.360906</v>
      </c>
      <c r="P3019" t="s">
        <v>27</v>
      </c>
      <c r="Q3019" t="s">
        <v>10215</v>
      </c>
      <c r="R3019" t="s">
        <v>10216</v>
      </c>
      <c r="S3019" t="s">
        <v>1124</v>
      </c>
      <c r="T3019" t="s">
        <v>703</v>
      </c>
      <c r="U3019" t="s">
        <v>10217</v>
      </c>
      <c r="V3019" t="s">
        <v>28</v>
      </c>
      <c r="W3019" t="s">
        <v>4494</v>
      </c>
      <c r="X3019" t="s">
        <v>786</v>
      </c>
      <c r="Y3019" t="s">
        <v>10225</v>
      </c>
      <c r="Z3019" t="s">
        <v>10216</v>
      </c>
      <c r="AA3019" t="s">
        <v>1124</v>
      </c>
      <c r="AB3019" t="s">
        <v>703</v>
      </c>
      <c r="AC3019">
        <v>27699</v>
      </c>
      <c r="AD3019" t="s">
        <v>34</v>
      </c>
      <c r="AE3019" t="s">
        <v>28</v>
      </c>
      <c r="AF3019" t="b">
        <f t="shared" si="47"/>
        <v>1</v>
      </c>
      <c r="AG3019" t="b">
        <f>IF(Table1[[#This Row],[bank_type]] = "Private Nonprofit", TRUE, FALSE)</f>
        <v>0</v>
      </c>
    </row>
    <row r="3020" spans="1:33" x14ac:dyDescent="0.2">
      <c r="A3020">
        <v>4743</v>
      </c>
      <c r="B3020" t="s">
        <v>11264</v>
      </c>
      <c r="C3020" s="1">
        <v>43235</v>
      </c>
      <c r="D3020" s="1">
        <v>43235</v>
      </c>
      <c r="E3020" t="s">
        <v>11265</v>
      </c>
      <c r="F3020" t="b">
        <v>1</v>
      </c>
      <c r="G3020" t="s">
        <v>22</v>
      </c>
      <c r="J3020" t="s">
        <v>23</v>
      </c>
      <c r="K3020" t="s">
        <v>24</v>
      </c>
      <c r="L3020" t="s">
        <v>703</v>
      </c>
      <c r="M3020" t="s">
        <v>812</v>
      </c>
      <c r="N3020">
        <v>35.873206000000003</v>
      </c>
      <c r="O3020">
        <v>-79.360906</v>
      </c>
      <c r="P3020" t="s">
        <v>27</v>
      </c>
      <c r="Q3020" t="s">
        <v>10215</v>
      </c>
      <c r="R3020" t="s">
        <v>10216</v>
      </c>
      <c r="S3020" t="s">
        <v>1124</v>
      </c>
      <c r="T3020" t="s">
        <v>703</v>
      </c>
      <c r="U3020" t="s">
        <v>10217</v>
      </c>
      <c r="V3020" t="s">
        <v>28</v>
      </c>
      <c r="W3020" t="s">
        <v>1049</v>
      </c>
      <c r="X3020" t="s">
        <v>864</v>
      </c>
      <c r="Y3020" t="s">
        <v>10253</v>
      </c>
      <c r="Z3020" t="s">
        <v>28</v>
      </c>
      <c r="AA3020" t="s">
        <v>28</v>
      </c>
      <c r="AB3020" t="s">
        <v>28</v>
      </c>
      <c r="AC3020" t="s">
        <v>28</v>
      </c>
      <c r="AD3020" t="s">
        <v>39</v>
      </c>
      <c r="AE3020" t="s">
        <v>28</v>
      </c>
      <c r="AF3020" t="b">
        <f t="shared" si="47"/>
        <v>1</v>
      </c>
      <c r="AG3020" t="b">
        <f>IF(Table1[[#This Row],[bank_type]] = "Private Nonprofit", TRUE, FALSE)</f>
        <v>0</v>
      </c>
    </row>
    <row r="3021" spans="1:33" x14ac:dyDescent="0.2">
      <c r="A3021">
        <v>3917</v>
      </c>
      <c r="B3021" t="s">
        <v>11266</v>
      </c>
      <c r="C3021" t="s">
        <v>28</v>
      </c>
      <c r="D3021" s="1">
        <v>42438</v>
      </c>
      <c r="E3021" t="s">
        <v>11267</v>
      </c>
      <c r="F3021" t="b">
        <v>1</v>
      </c>
      <c r="K3021" t="s">
        <v>362</v>
      </c>
      <c r="L3021" t="s">
        <v>703</v>
      </c>
      <c r="M3021" t="s">
        <v>704</v>
      </c>
      <c r="N3021">
        <v>35.320577944222698</v>
      </c>
      <c r="O3021">
        <v>-80.7310280163546</v>
      </c>
      <c r="P3021" t="s">
        <v>27</v>
      </c>
      <c r="Q3021" t="s">
        <v>28</v>
      </c>
      <c r="R3021" t="s">
        <v>28</v>
      </c>
      <c r="S3021" t="s">
        <v>28</v>
      </c>
      <c r="T3021" t="s">
        <v>28</v>
      </c>
      <c r="U3021" t="s">
        <v>28</v>
      </c>
      <c r="V3021" t="s">
        <v>28</v>
      </c>
      <c r="W3021" t="s">
        <v>28</v>
      </c>
      <c r="X3021" t="s">
        <v>28</v>
      </c>
      <c r="Y3021" t="s">
        <v>28</v>
      </c>
      <c r="Z3021" t="s">
        <v>28</v>
      </c>
      <c r="AA3021" t="s">
        <v>28</v>
      </c>
      <c r="AB3021" t="s">
        <v>28</v>
      </c>
      <c r="AC3021" t="s">
        <v>28</v>
      </c>
      <c r="AD3021" t="s">
        <v>28</v>
      </c>
      <c r="AE3021" t="s">
        <v>28</v>
      </c>
      <c r="AF3021" t="b">
        <f t="shared" si="47"/>
        <v>1</v>
      </c>
      <c r="AG3021" t="b">
        <f>IF(Table1[[#This Row],[bank_type]] = "Private Nonprofit", TRUE, FALSE)</f>
        <v>0</v>
      </c>
    </row>
    <row r="3022" spans="1:33" x14ac:dyDescent="0.2">
      <c r="A3022">
        <v>3918</v>
      </c>
      <c r="B3022" t="s">
        <v>11268</v>
      </c>
      <c r="C3022" s="1">
        <v>40387</v>
      </c>
      <c r="D3022" s="1">
        <v>40387</v>
      </c>
      <c r="E3022" t="s">
        <v>11269</v>
      </c>
      <c r="F3022" t="b">
        <v>1</v>
      </c>
      <c r="G3022" t="s">
        <v>67</v>
      </c>
      <c r="J3022" t="s">
        <v>68</v>
      </c>
      <c r="K3022" t="s">
        <v>24</v>
      </c>
      <c r="L3022" t="s">
        <v>703</v>
      </c>
      <c r="M3022" t="s">
        <v>10300</v>
      </c>
      <c r="N3022">
        <v>35.8383640700524</v>
      </c>
      <c r="O3022">
        <v>-79.343851059570497</v>
      </c>
      <c r="P3022" t="s">
        <v>27</v>
      </c>
      <c r="Q3022" t="s">
        <v>28</v>
      </c>
      <c r="R3022" t="s">
        <v>28</v>
      </c>
      <c r="S3022" t="s">
        <v>28</v>
      </c>
      <c r="T3022" t="s">
        <v>28</v>
      </c>
      <c r="U3022" t="s">
        <v>28</v>
      </c>
      <c r="V3022" t="s">
        <v>28</v>
      </c>
      <c r="W3022" t="s">
        <v>28</v>
      </c>
      <c r="X3022" t="s">
        <v>28</v>
      </c>
      <c r="Y3022" t="s">
        <v>28</v>
      </c>
      <c r="Z3022" t="s">
        <v>28</v>
      </c>
      <c r="AA3022" t="s">
        <v>28</v>
      </c>
      <c r="AB3022" t="s">
        <v>28</v>
      </c>
      <c r="AC3022" t="s">
        <v>28</v>
      </c>
      <c r="AD3022" t="s">
        <v>28</v>
      </c>
      <c r="AE3022" t="s">
        <v>28</v>
      </c>
      <c r="AF3022" t="b">
        <f t="shared" si="47"/>
        <v>1</v>
      </c>
      <c r="AG3022" t="b">
        <f>IF(Table1[[#This Row],[bank_type]] = "Private Nonprofit", TRUE, FALSE)</f>
        <v>0</v>
      </c>
    </row>
    <row r="3023" spans="1:33" x14ac:dyDescent="0.2">
      <c r="A3023">
        <v>5957</v>
      </c>
      <c r="B3023" t="s">
        <v>11270</v>
      </c>
      <c r="C3023" t="s">
        <v>28</v>
      </c>
      <c r="D3023" s="1">
        <v>44616</v>
      </c>
      <c r="E3023" t="s">
        <v>11271</v>
      </c>
      <c r="F3023" t="b">
        <v>1</v>
      </c>
      <c r="G3023" t="s">
        <v>326</v>
      </c>
      <c r="J3023" t="s">
        <v>68</v>
      </c>
      <c r="K3023" t="s">
        <v>24</v>
      </c>
      <c r="L3023" t="s">
        <v>703</v>
      </c>
      <c r="M3023" t="s">
        <v>10250</v>
      </c>
      <c r="N3023">
        <v>36.004126999999997</v>
      </c>
      <c r="O3023">
        <v>-77.552707999999996</v>
      </c>
      <c r="P3023" t="s">
        <v>27</v>
      </c>
      <c r="Q3023" t="s">
        <v>10215</v>
      </c>
      <c r="R3023" t="s">
        <v>10216</v>
      </c>
      <c r="S3023" t="s">
        <v>1124</v>
      </c>
      <c r="T3023" t="s">
        <v>703</v>
      </c>
      <c r="U3023" t="s">
        <v>10217</v>
      </c>
      <c r="V3023" t="s">
        <v>28</v>
      </c>
      <c r="W3023" t="s">
        <v>4494</v>
      </c>
      <c r="X3023" t="s">
        <v>786</v>
      </c>
      <c r="Y3023" t="s">
        <v>10225</v>
      </c>
      <c r="Z3023" t="s">
        <v>10216</v>
      </c>
      <c r="AA3023" t="s">
        <v>1124</v>
      </c>
      <c r="AB3023" t="s">
        <v>703</v>
      </c>
      <c r="AC3023">
        <v>27699</v>
      </c>
      <c r="AD3023" t="s">
        <v>39</v>
      </c>
      <c r="AE3023" t="s">
        <v>28</v>
      </c>
      <c r="AF3023" t="b">
        <f t="shared" si="47"/>
        <v>1</v>
      </c>
      <c r="AG3023" t="b">
        <f>IF(Table1[[#This Row],[bank_type]] = "Private Nonprofit", TRUE, FALSE)</f>
        <v>0</v>
      </c>
    </row>
    <row r="3024" spans="1:33" x14ac:dyDescent="0.2">
      <c r="A3024">
        <v>3919</v>
      </c>
      <c r="B3024" t="s">
        <v>11272</v>
      </c>
      <c r="C3024" s="1">
        <v>38356</v>
      </c>
      <c r="D3024" s="1">
        <v>44244</v>
      </c>
      <c r="E3024" t="s">
        <v>11273</v>
      </c>
      <c r="F3024" t="b">
        <v>1</v>
      </c>
      <c r="K3024" t="s">
        <v>362</v>
      </c>
      <c r="L3024" t="s">
        <v>703</v>
      </c>
      <c r="M3024" t="s">
        <v>1136</v>
      </c>
      <c r="N3024">
        <v>35.740916952394102</v>
      </c>
      <c r="O3024">
        <v>-78.422779254373197</v>
      </c>
      <c r="P3024" t="s">
        <v>27</v>
      </c>
      <c r="Q3024" t="s">
        <v>28</v>
      </c>
      <c r="R3024" t="s">
        <v>28</v>
      </c>
      <c r="S3024" t="s">
        <v>28</v>
      </c>
      <c r="T3024" t="s">
        <v>28</v>
      </c>
      <c r="U3024" t="s">
        <v>28</v>
      </c>
      <c r="V3024" t="s">
        <v>28</v>
      </c>
      <c r="W3024" t="s">
        <v>28</v>
      </c>
      <c r="X3024" t="s">
        <v>28</v>
      </c>
      <c r="Y3024" t="s">
        <v>28</v>
      </c>
      <c r="Z3024" t="s">
        <v>28</v>
      </c>
      <c r="AA3024" t="s">
        <v>28</v>
      </c>
      <c r="AB3024" t="s">
        <v>28</v>
      </c>
      <c r="AC3024" t="s">
        <v>28</v>
      </c>
      <c r="AD3024" t="s">
        <v>28</v>
      </c>
      <c r="AE3024" t="s">
        <v>28</v>
      </c>
      <c r="AF3024" t="b">
        <f t="shared" si="47"/>
        <v>1</v>
      </c>
      <c r="AG3024" t="b">
        <f>IF(Table1[[#This Row],[bank_type]] = "Private Nonprofit", TRUE, FALSE)</f>
        <v>0</v>
      </c>
    </row>
    <row r="3025" spans="1:33" x14ac:dyDescent="0.2">
      <c r="A3025">
        <v>4535</v>
      </c>
      <c r="B3025" t="s">
        <v>11274</v>
      </c>
      <c r="C3025" s="1">
        <v>42808</v>
      </c>
      <c r="D3025" s="1">
        <v>42808</v>
      </c>
      <c r="E3025" t="s">
        <v>11275</v>
      </c>
      <c r="F3025" t="b">
        <v>1</v>
      </c>
      <c r="G3025" t="s">
        <v>67</v>
      </c>
      <c r="J3025" t="s">
        <v>68</v>
      </c>
      <c r="K3025" t="s">
        <v>24</v>
      </c>
      <c r="L3025" t="s">
        <v>703</v>
      </c>
      <c r="M3025" t="s">
        <v>10423</v>
      </c>
      <c r="N3025">
        <v>36.123289999999997</v>
      </c>
      <c r="O3025">
        <v>-79.004019999999997</v>
      </c>
      <c r="P3025" t="s">
        <v>27</v>
      </c>
      <c r="Q3025" t="s">
        <v>10215</v>
      </c>
      <c r="R3025" t="s">
        <v>10216</v>
      </c>
      <c r="S3025" t="s">
        <v>1124</v>
      </c>
      <c r="T3025" t="s">
        <v>703</v>
      </c>
      <c r="U3025" t="s">
        <v>10217</v>
      </c>
      <c r="V3025" t="s">
        <v>28</v>
      </c>
      <c r="W3025" t="s">
        <v>4494</v>
      </c>
      <c r="X3025" t="s">
        <v>786</v>
      </c>
      <c r="Y3025" t="s">
        <v>10225</v>
      </c>
      <c r="Z3025" t="s">
        <v>10216</v>
      </c>
      <c r="AA3025" t="s">
        <v>1124</v>
      </c>
      <c r="AB3025" t="s">
        <v>703</v>
      </c>
      <c r="AC3025">
        <v>27699</v>
      </c>
      <c r="AD3025" t="s">
        <v>39</v>
      </c>
      <c r="AE3025" t="s">
        <v>28</v>
      </c>
      <c r="AF3025" t="b">
        <f t="shared" si="47"/>
        <v>1</v>
      </c>
      <c r="AG3025" t="b">
        <f>IF(Table1[[#This Row],[bank_type]] = "Private Nonprofit", TRUE, FALSE)</f>
        <v>0</v>
      </c>
    </row>
    <row r="3026" spans="1:33" x14ac:dyDescent="0.2">
      <c r="A3026">
        <v>3920</v>
      </c>
      <c r="B3026" t="s">
        <v>11276</v>
      </c>
      <c r="C3026" s="1">
        <v>40443</v>
      </c>
      <c r="D3026" s="1">
        <v>40443</v>
      </c>
      <c r="E3026" t="s">
        <v>11277</v>
      </c>
      <c r="F3026" t="b">
        <v>1</v>
      </c>
      <c r="K3026" t="s">
        <v>24</v>
      </c>
      <c r="L3026" t="s">
        <v>703</v>
      </c>
      <c r="M3026" t="s">
        <v>11278</v>
      </c>
      <c r="N3026">
        <v>35.058446028512698</v>
      </c>
      <c r="O3026">
        <v>-84.039586878020501</v>
      </c>
      <c r="P3026" t="s">
        <v>27</v>
      </c>
      <c r="Q3026" t="s">
        <v>28</v>
      </c>
      <c r="R3026" t="s">
        <v>28</v>
      </c>
      <c r="S3026" t="s">
        <v>28</v>
      </c>
      <c r="T3026" t="s">
        <v>28</v>
      </c>
      <c r="U3026" t="s">
        <v>28</v>
      </c>
      <c r="V3026" t="s">
        <v>28</v>
      </c>
      <c r="W3026" t="s">
        <v>28</v>
      </c>
      <c r="X3026" t="s">
        <v>28</v>
      </c>
      <c r="Y3026" t="s">
        <v>28</v>
      </c>
      <c r="Z3026" t="s">
        <v>28</v>
      </c>
      <c r="AA3026" t="s">
        <v>28</v>
      </c>
      <c r="AB3026" t="s">
        <v>28</v>
      </c>
      <c r="AC3026" t="s">
        <v>28</v>
      </c>
      <c r="AD3026" t="s">
        <v>28</v>
      </c>
      <c r="AE3026" t="s">
        <v>28</v>
      </c>
      <c r="AF3026" t="b">
        <f t="shared" si="47"/>
        <v>1</v>
      </c>
      <c r="AG3026" t="b">
        <f>IF(Table1[[#This Row],[bank_type]] = "Private Nonprofit", TRUE, FALSE)</f>
        <v>0</v>
      </c>
    </row>
    <row r="3027" spans="1:33" x14ac:dyDescent="0.2">
      <c r="A3027">
        <v>3921</v>
      </c>
      <c r="B3027" t="s">
        <v>11279</v>
      </c>
      <c r="C3027" t="s">
        <v>28</v>
      </c>
      <c r="D3027" s="1">
        <v>42438</v>
      </c>
      <c r="E3027" t="s">
        <v>11280</v>
      </c>
      <c r="F3027" t="b">
        <v>1</v>
      </c>
      <c r="K3027" t="s">
        <v>362</v>
      </c>
      <c r="L3027" t="s">
        <v>703</v>
      </c>
      <c r="M3027" t="s">
        <v>812</v>
      </c>
      <c r="N3027">
        <v>35.914909416649401</v>
      </c>
      <c r="O3027">
        <v>-79.336366784798003</v>
      </c>
      <c r="P3027" t="s">
        <v>27</v>
      </c>
      <c r="Q3027" t="s">
        <v>28</v>
      </c>
      <c r="R3027" t="s">
        <v>28</v>
      </c>
      <c r="S3027" t="s">
        <v>28</v>
      </c>
      <c r="T3027" t="s">
        <v>28</v>
      </c>
      <c r="U3027" t="s">
        <v>28</v>
      </c>
      <c r="V3027" t="s">
        <v>28</v>
      </c>
      <c r="W3027" t="s">
        <v>28</v>
      </c>
      <c r="X3027" t="s">
        <v>28</v>
      </c>
      <c r="Y3027" t="s">
        <v>28</v>
      </c>
      <c r="Z3027" t="s">
        <v>28</v>
      </c>
      <c r="AA3027" t="s">
        <v>28</v>
      </c>
      <c r="AB3027" t="s">
        <v>28</v>
      </c>
      <c r="AC3027" t="s">
        <v>28</v>
      </c>
      <c r="AD3027" t="s">
        <v>28</v>
      </c>
      <c r="AE3027" t="s">
        <v>28</v>
      </c>
      <c r="AF3027" t="b">
        <f t="shared" si="47"/>
        <v>1</v>
      </c>
      <c r="AG3027" t="b">
        <f>IF(Table1[[#This Row],[bank_type]] = "Private Nonprofit", TRUE, FALSE)</f>
        <v>0</v>
      </c>
    </row>
    <row r="3028" spans="1:33" x14ac:dyDescent="0.2">
      <c r="A3028">
        <v>3922</v>
      </c>
      <c r="B3028" t="s">
        <v>11281</v>
      </c>
      <c r="C3028" t="s">
        <v>28</v>
      </c>
      <c r="D3028" s="1">
        <v>44250</v>
      </c>
      <c r="E3028" t="s">
        <v>11282</v>
      </c>
      <c r="F3028" t="b">
        <v>1</v>
      </c>
      <c r="K3028" t="s">
        <v>76</v>
      </c>
      <c r="L3028" t="s">
        <v>703</v>
      </c>
      <c r="M3028" t="s">
        <v>11283</v>
      </c>
      <c r="N3028">
        <v>35.915935775245998</v>
      </c>
      <c r="O3028">
        <v>-75.784156176007698</v>
      </c>
      <c r="P3028" t="s">
        <v>27</v>
      </c>
      <c r="Q3028" t="s">
        <v>28</v>
      </c>
      <c r="R3028" t="s">
        <v>28</v>
      </c>
      <c r="S3028" t="s">
        <v>28</v>
      </c>
      <c r="T3028" t="s">
        <v>28</v>
      </c>
      <c r="U3028" t="s">
        <v>28</v>
      </c>
      <c r="V3028" t="s">
        <v>28</v>
      </c>
      <c r="W3028" t="s">
        <v>28</v>
      </c>
      <c r="X3028" t="s">
        <v>28</v>
      </c>
      <c r="Y3028" t="s">
        <v>28</v>
      </c>
      <c r="Z3028" t="s">
        <v>28</v>
      </c>
      <c r="AA3028" t="s">
        <v>28</v>
      </c>
      <c r="AB3028" t="s">
        <v>28</v>
      </c>
      <c r="AC3028" t="s">
        <v>28</v>
      </c>
      <c r="AD3028" t="s">
        <v>28</v>
      </c>
      <c r="AE3028" t="s">
        <v>28</v>
      </c>
      <c r="AF3028" t="b">
        <f t="shared" si="47"/>
        <v>1</v>
      </c>
      <c r="AG3028" t="b">
        <f>IF(Table1[[#This Row],[bank_type]] = "Private Nonprofit", TRUE, FALSE)</f>
        <v>0</v>
      </c>
    </row>
    <row r="3029" spans="1:33" x14ac:dyDescent="0.2">
      <c r="A3029">
        <v>3923</v>
      </c>
      <c r="B3029" t="s">
        <v>11284</v>
      </c>
      <c r="C3029" s="1">
        <v>39400</v>
      </c>
      <c r="D3029" s="1">
        <v>39400</v>
      </c>
      <c r="E3029" t="s">
        <v>11285</v>
      </c>
      <c r="F3029" t="b">
        <v>1</v>
      </c>
      <c r="K3029" t="s">
        <v>24</v>
      </c>
      <c r="L3029" t="s">
        <v>703</v>
      </c>
      <c r="M3029" t="s">
        <v>10261</v>
      </c>
      <c r="N3029">
        <v>35.464129792034001</v>
      </c>
      <c r="O3029">
        <v>-76.387035276569804</v>
      </c>
      <c r="P3029" t="s">
        <v>27</v>
      </c>
      <c r="Q3029" t="s">
        <v>28</v>
      </c>
      <c r="R3029" t="s">
        <v>28</v>
      </c>
      <c r="S3029" t="s">
        <v>28</v>
      </c>
      <c r="T3029" t="s">
        <v>28</v>
      </c>
      <c r="U3029" t="s">
        <v>28</v>
      </c>
      <c r="V3029" t="s">
        <v>28</v>
      </c>
      <c r="W3029" t="s">
        <v>28</v>
      </c>
      <c r="X3029" t="s">
        <v>28</v>
      </c>
      <c r="Y3029" t="s">
        <v>28</v>
      </c>
      <c r="Z3029" t="s">
        <v>28</v>
      </c>
      <c r="AA3029" t="s">
        <v>28</v>
      </c>
      <c r="AB3029" t="s">
        <v>28</v>
      </c>
      <c r="AC3029" t="s">
        <v>28</v>
      </c>
      <c r="AD3029" t="s">
        <v>28</v>
      </c>
      <c r="AE3029" t="s">
        <v>28</v>
      </c>
      <c r="AF3029" t="b">
        <f t="shared" si="47"/>
        <v>1</v>
      </c>
      <c r="AG3029" t="b">
        <f>IF(Table1[[#This Row],[bank_type]] = "Private Nonprofit", TRUE, FALSE)</f>
        <v>0</v>
      </c>
    </row>
    <row r="3030" spans="1:33" x14ac:dyDescent="0.2">
      <c r="A3030">
        <v>4515</v>
      </c>
      <c r="B3030" t="s">
        <v>11286</v>
      </c>
      <c r="C3030" s="1">
        <v>43832</v>
      </c>
      <c r="D3030" s="1">
        <v>43832</v>
      </c>
      <c r="E3030" t="s">
        <v>11287</v>
      </c>
      <c r="F3030" t="b">
        <v>1</v>
      </c>
      <c r="G3030" t="s">
        <v>22</v>
      </c>
      <c r="J3030" t="s">
        <v>23</v>
      </c>
      <c r="K3030" t="s">
        <v>24</v>
      </c>
      <c r="L3030" t="s">
        <v>703</v>
      </c>
      <c r="M3030" t="s">
        <v>1210</v>
      </c>
      <c r="N3030">
        <v>35.424680000000002</v>
      </c>
      <c r="O3030">
        <v>-78.408923999999999</v>
      </c>
      <c r="P3030" t="s">
        <v>27</v>
      </c>
      <c r="Q3030" t="s">
        <v>10215</v>
      </c>
      <c r="R3030" t="s">
        <v>10216</v>
      </c>
      <c r="S3030" t="s">
        <v>1124</v>
      </c>
      <c r="T3030" t="s">
        <v>703</v>
      </c>
      <c r="U3030" t="s">
        <v>10217</v>
      </c>
      <c r="V3030" t="s">
        <v>28</v>
      </c>
      <c r="W3030" t="s">
        <v>4494</v>
      </c>
      <c r="X3030" t="s">
        <v>786</v>
      </c>
      <c r="Y3030" t="s">
        <v>10225</v>
      </c>
      <c r="Z3030" t="s">
        <v>10216</v>
      </c>
      <c r="AA3030" t="s">
        <v>1124</v>
      </c>
      <c r="AB3030" t="s">
        <v>703</v>
      </c>
      <c r="AC3030">
        <v>27699</v>
      </c>
      <c r="AD3030" t="s">
        <v>39</v>
      </c>
      <c r="AE3030" t="s">
        <v>28</v>
      </c>
      <c r="AF3030" t="b">
        <f t="shared" si="47"/>
        <v>1</v>
      </c>
      <c r="AG3030" t="b">
        <f>IF(Table1[[#This Row],[bank_type]] = "Private Nonprofit", TRUE, FALSE)</f>
        <v>0</v>
      </c>
    </row>
    <row r="3031" spans="1:33" x14ac:dyDescent="0.2">
      <c r="A3031">
        <v>3924</v>
      </c>
      <c r="B3031" t="s">
        <v>11288</v>
      </c>
      <c r="C3031" t="s">
        <v>28</v>
      </c>
      <c r="D3031" s="1">
        <v>44159</v>
      </c>
      <c r="E3031" t="s">
        <v>11289</v>
      </c>
      <c r="F3031" t="b">
        <v>1</v>
      </c>
      <c r="K3031" t="s">
        <v>362</v>
      </c>
      <c r="L3031" t="s">
        <v>703</v>
      </c>
      <c r="M3031" t="s">
        <v>5447</v>
      </c>
      <c r="N3031">
        <v>36.523772121822397</v>
      </c>
      <c r="O3031">
        <v>-79.993967720923195</v>
      </c>
      <c r="P3031" t="s">
        <v>27</v>
      </c>
      <c r="Q3031" t="s">
        <v>28</v>
      </c>
      <c r="R3031" t="s">
        <v>28</v>
      </c>
      <c r="S3031" t="s">
        <v>28</v>
      </c>
      <c r="T3031" t="s">
        <v>28</v>
      </c>
      <c r="U3031" t="s">
        <v>28</v>
      </c>
      <c r="V3031" t="s">
        <v>28</v>
      </c>
      <c r="W3031" t="s">
        <v>28</v>
      </c>
      <c r="X3031" t="s">
        <v>28</v>
      </c>
      <c r="Y3031" t="s">
        <v>28</v>
      </c>
      <c r="Z3031" t="s">
        <v>28</v>
      </c>
      <c r="AA3031" t="s">
        <v>28</v>
      </c>
      <c r="AB3031" t="s">
        <v>28</v>
      </c>
      <c r="AC3031" t="s">
        <v>28</v>
      </c>
      <c r="AD3031" t="s">
        <v>28</v>
      </c>
      <c r="AE3031" t="s">
        <v>28</v>
      </c>
      <c r="AF3031" t="b">
        <f t="shared" si="47"/>
        <v>1</v>
      </c>
      <c r="AG3031" t="b">
        <f>IF(Table1[[#This Row],[bank_type]] = "Private Nonprofit", TRUE, FALSE)</f>
        <v>0</v>
      </c>
    </row>
    <row r="3032" spans="1:33" x14ac:dyDescent="0.2">
      <c r="A3032">
        <v>3925</v>
      </c>
      <c r="B3032" t="s">
        <v>11290</v>
      </c>
      <c r="C3032" t="s">
        <v>28</v>
      </c>
      <c r="D3032" s="1">
        <v>44159</v>
      </c>
      <c r="E3032" t="s">
        <v>11291</v>
      </c>
      <c r="F3032" t="b">
        <v>1</v>
      </c>
      <c r="K3032" t="s">
        <v>362</v>
      </c>
      <c r="L3032" t="s">
        <v>703</v>
      </c>
      <c r="M3032" t="s">
        <v>5447</v>
      </c>
      <c r="N3032">
        <v>36.499709134691599</v>
      </c>
      <c r="O3032">
        <v>-79.971775747667195</v>
      </c>
      <c r="P3032" t="s">
        <v>27</v>
      </c>
      <c r="Q3032" t="s">
        <v>28</v>
      </c>
      <c r="R3032" t="s">
        <v>28</v>
      </c>
      <c r="S3032" t="s">
        <v>28</v>
      </c>
      <c r="T3032" t="s">
        <v>28</v>
      </c>
      <c r="U3032" t="s">
        <v>28</v>
      </c>
      <c r="V3032" t="s">
        <v>28</v>
      </c>
      <c r="W3032" t="s">
        <v>28</v>
      </c>
      <c r="X3032" t="s">
        <v>28</v>
      </c>
      <c r="Y3032" t="s">
        <v>28</v>
      </c>
      <c r="Z3032" t="s">
        <v>28</v>
      </c>
      <c r="AA3032" t="s">
        <v>28</v>
      </c>
      <c r="AB3032" t="s">
        <v>28</v>
      </c>
      <c r="AC3032" t="s">
        <v>28</v>
      </c>
      <c r="AD3032" t="s">
        <v>28</v>
      </c>
      <c r="AE3032" t="s">
        <v>28</v>
      </c>
      <c r="AF3032" t="b">
        <f t="shared" si="47"/>
        <v>1</v>
      </c>
      <c r="AG3032" t="b">
        <f>IF(Table1[[#This Row],[bank_type]] = "Private Nonprofit", TRUE, FALSE)</f>
        <v>0</v>
      </c>
    </row>
    <row r="3033" spans="1:33" x14ac:dyDescent="0.2">
      <c r="A3033">
        <v>3926</v>
      </c>
      <c r="B3033" t="s">
        <v>11292</v>
      </c>
      <c r="C3033" t="s">
        <v>28</v>
      </c>
      <c r="D3033" s="1">
        <v>44159</v>
      </c>
      <c r="E3033" t="s">
        <v>11293</v>
      </c>
      <c r="F3033" t="b">
        <v>1</v>
      </c>
      <c r="K3033" t="s">
        <v>362</v>
      </c>
      <c r="L3033" t="s">
        <v>703</v>
      </c>
      <c r="M3033" t="s">
        <v>5447</v>
      </c>
      <c r="N3033">
        <v>36.509486011968498</v>
      </c>
      <c r="O3033">
        <v>-79.989485687903596</v>
      </c>
      <c r="P3033" t="s">
        <v>27</v>
      </c>
      <c r="Q3033" t="s">
        <v>28</v>
      </c>
      <c r="R3033" t="s">
        <v>28</v>
      </c>
      <c r="S3033" t="s">
        <v>28</v>
      </c>
      <c r="T3033" t="s">
        <v>28</v>
      </c>
      <c r="U3033" t="s">
        <v>28</v>
      </c>
      <c r="V3033" t="s">
        <v>28</v>
      </c>
      <c r="W3033" t="s">
        <v>28</v>
      </c>
      <c r="X3033" t="s">
        <v>28</v>
      </c>
      <c r="Y3033" t="s">
        <v>28</v>
      </c>
      <c r="Z3033" t="s">
        <v>28</v>
      </c>
      <c r="AA3033" t="s">
        <v>28</v>
      </c>
      <c r="AB3033" t="s">
        <v>28</v>
      </c>
      <c r="AC3033" t="s">
        <v>28</v>
      </c>
      <c r="AD3033" t="s">
        <v>28</v>
      </c>
      <c r="AE3033" t="s">
        <v>28</v>
      </c>
      <c r="AF3033" t="b">
        <f t="shared" si="47"/>
        <v>1</v>
      </c>
      <c r="AG3033" t="b">
        <f>IF(Table1[[#This Row],[bank_type]] = "Private Nonprofit", TRUE, FALSE)</f>
        <v>0</v>
      </c>
    </row>
    <row r="3034" spans="1:33" x14ac:dyDescent="0.2">
      <c r="A3034">
        <v>3927</v>
      </c>
      <c r="B3034" t="s">
        <v>11294</v>
      </c>
      <c r="C3034" t="s">
        <v>28</v>
      </c>
      <c r="D3034" s="1">
        <v>42438</v>
      </c>
      <c r="E3034" t="s">
        <v>11295</v>
      </c>
      <c r="F3034" t="b">
        <v>1</v>
      </c>
      <c r="K3034" t="s">
        <v>362</v>
      </c>
      <c r="L3034" t="s">
        <v>703</v>
      </c>
      <c r="M3034" t="s">
        <v>1202</v>
      </c>
      <c r="N3034">
        <v>35.763766433037802</v>
      </c>
      <c r="O3034">
        <v>-79.854243987490605</v>
      </c>
      <c r="P3034" t="s">
        <v>27</v>
      </c>
      <c r="Q3034" t="s">
        <v>28</v>
      </c>
      <c r="R3034" t="s">
        <v>28</v>
      </c>
      <c r="S3034" t="s">
        <v>28</v>
      </c>
      <c r="T3034" t="s">
        <v>28</v>
      </c>
      <c r="U3034" t="s">
        <v>28</v>
      </c>
      <c r="V3034" t="s">
        <v>28</v>
      </c>
      <c r="W3034" t="s">
        <v>28</v>
      </c>
      <c r="X3034" t="s">
        <v>28</v>
      </c>
      <c r="Y3034" t="s">
        <v>28</v>
      </c>
      <c r="Z3034" t="s">
        <v>28</v>
      </c>
      <c r="AA3034" t="s">
        <v>28</v>
      </c>
      <c r="AB3034" t="s">
        <v>28</v>
      </c>
      <c r="AC3034" t="s">
        <v>28</v>
      </c>
      <c r="AD3034" t="s">
        <v>28</v>
      </c>
      <c r="AE3034" t="s">
        <v>28</v>
      </c>
      <c r="AF3034" t="b">
        <f t="shared" si="47"/>
        <v>1</v>
      </c>
      <c r="AG3034" t="b">
        <f>IF(Table1[[#This Row],[bank_type]] = "Private Nonprofit", TRUE, FALSE)</f>
        <v>0</v>
      </c>
    </row>
    <row r="3035" spans="1:33" x14ac:dyDescent="0.2">
      <c r="A3035">
        <v>5417</v>
      </c>
      <c r="B3035" t="s">
        <v>11296</v>
      </c>
      <c r="C3035" s="1">
        <v>43930</v>
      </c>
      <c r="D3035" s="1">
        <v>43930</v>
      </c>
      <c r="E3035" t="s">
        <v>11297</v>
      </c>
      <c r="F3035" t="b">
        <v>1</v>
      </c>
      <c r="G3035" t="s">
        <v>22</v>
      </c>
      <c r="J3035" t="s">
        <v>68</v>
      </c>
      <c r="K3035" t="s">
        <v>24</v>
      </c>
      <c r="L3035" t="s">
        <v>703</v>
      </c>
      <c r="M3035" t="s">
        <v>2988</v>
      </c>
      <c r="N3035">
        <v>35.396360000000001</v>
      </c>
      <c r="O3035">
        <v>-78.064189999999996</v>
      </c>
      <c r="P3035" t="s">
        <v>27</v>
      </c>
      <c r="Q3035" t="s">
        <v>10215</v>
      </c>
      <c r="R3035" t="s">
        <v>10216</v>
      </c>
      <c r="S3035" t="s">
        <v>1124</v>
      </c>
      <c r="T3035" t="s">
        <v>703</v>
      </c>
      <c r="U3035" t="s">
        <v>10217</v>
      </c>
      <c r="V3035" t="s">
        <v>28</v>
      </c>
      <c r="W3035" t="s">
        <v>345</v>
      </c>
      <c r="X3035" t="s">
        <v>10453</v>
      </c>
      <c r="Y3035" t="s">
        <v>10454</v>
      </c>
      <c r="Z3035" t="s">
        <v>3741</v>
      </c>
      <c r="AA3035" t="s">
        <v>1124</v>
      </c>
      <c r="AB3035" t="s">
        <v>703</v>
      </c>
      <c r="AC3035">
        <v>27609</v>
      </c>
      <c r="AD3035" t="s">
        <v>405</v>
      </c>
      <c r="AE3035" t="s">
        <v>3742</v>
      </c>
      <c r="AF3035" t="b">
        <f t="shared" si="47"/>
        <v>1</v>
      </c>
      <c r="AG3035" t="b">
        <f>IF(Table1[[#This Row],[bank_type]] = "Private Nonprofit", TRUE, FALSE)</f>
        <v>0</v>
      </c>
    </row>
    <row r="3036" spans="1:33" x14ac:dyDescent="0.2">
      <c r="A3036">
        <v>5417</v>
      </c>
      <c r="B3036" t="s">
        <v>11296</v>
      </c>
      <c r="C3036" s="1">
        <v>43930</v>
      </c>
      <c r="D3036" s="1">
        <v>43930</v>
      </c>
      <c r="E3036" t="s">
        <v>11297</v>
      </c>
      <c r="F3036" t="b">
        <v>1</v>
      </c>
      <c r="G3036" t="s">
        <v>22</v>
      </c>
      <c r="J3036" t="s">
        <v>68</v>
      </c>
      <c r="K3036" t="s">
        <v>24</v>
      </c>
      <c r="L3036" t="s">
        <v>703</v>
      </c>
      <c r="M3036" t="s">
        <v>2988</v>
      </c>
      <c r="N3036">
        <v>35.396360000000001</v>
      </c>
      <c r="O3036">
        <v>-78.064189999999996</v>
      </c>
      <c r="P3036" t="s">
        <v>27</v>
      </c>
      <c r="Q3036" t="s">
        <v>10215</v>
      </c>
      <c r="R3036" t="s">
        <v>10216</v>
      </c>
      <c r="S3036" t="s">
        <v>1124</v>
      </c>
      <c r="T3036" t="s">
        <v>703</v>
      </c>
      <c r="U3036" t="s">
        <v>10217</v>
      </c>
      <c r="V3036" t="s">
        <v>28</v>
      </c>
      <c r="W3036" t="s">
        <v>4494</v>
      </c>
      <c r="X3036" t="s">
        <v>786</v>
      </c>
      <c r="Y3036" t="s">
        <v>10225</v>
      </c>
      <c r="Z3036" t="s">
        <v>10216</v>
      </c>
      <c r="AA3036" t="s">
        <v>1124</v>
      </c>
      <c r="AB3036" t="s">
        <v>703</v>
      </c>
      <c r="AC3036">
        <v>27699</v>
      </c>
      <c r="AD3036" t="s">
        <v>34</v>
      </c>
      <c r="AE3036" t="s">
        <v>28</v>
      </c>
      <c r="AF3036" t="b">
        <f t="shared" si="47"/>
        <v>1</v>
      </c>
      <c r="AG3036" t="b">
        <f>IF(Table1[[#This Row],[bank_type]] = "Private Nonprofit", TRUE, FALSE)</f>
        <v>0</v>
      </c>
    </row>
    <row r="3037" spans="1:33" x14ac:dyDescent="0.2">
      <c r="A3037">
        <v>3928</v>
      </c>
      <c r="B3037" t="s">
        <v>11298</v>
      </c>
      <c r="C3037" t="s">
        <v>28</v>
      </c>
      <c r="D3037" s="1">
        <v>42438</v>
      </c>
      <c r="E3037" t="s">
        <v>11299</v>
      </c>
      <c r="F3037" t="b">
        <v>1</v>
      </c>
      <c r="K3037" t="s">
        <v>362</v>
      </c>
      <c r="L3037" t="s">
        <v>703</v>
      </c>
      <c r="M3037" t="s">
        <v>10735</v>
      </c>
      <c r="N3037">
        <v>34.933604874613401</v>
      </c>
      <c r="O3037">
        <v>-79.682823028781002</v>
      </c>
      <c r="P3037" t="s">
        <v>27</v>
      </c>
      <c r="Q3037" t="s">
        <v>28</v>
      </c>
      <c r="R3037" t="s">
        <v>28</v>
      </c>
      <c r="S3037" t="s">
        <v>28</v>
      </c>
      <c r="T3037" t="s">
        <v>28</v>
      </c>
      <c r="U3037" t="s">
        <v>28</v>
      </c>
      <c r="V3037" t="s">
        <v>28</v>
      </c>
      <c r="W3037" t="s">
        <v>28</v>
      </c>
      <c r="X3037" t="s">
        <v>28</v>
      </c>
      <c r="Y3037" t="s">
        <v>28</v>
      </c>
      <c r="Z3037" t="s">
        <v>28</v>
      </c>
      <c r="AA3037" t="s">
        <v>28</v>
      </c>
      <c r="AB3037" t="s">
        <v>28</v>
      </c>
      <c r="AC3037" t="s">
        <v>28</v>
      </c>
      <c r="AD3037" t="s">
        <v>28</v>
      </c>
      <c r="AE3037" t="s">
        <v>28</v>
      </c>
      <c r="AF3037" t="b">
        <f t="shared" si="47"/>
        <v>1</v>
      </c>
      <c r="AG3037" t="b">
        <f>IF(Table1[[#This Row],[bank_type]] = "Private Nonprofit", TRUE, FALSE)</f>
        <v>0</v>
      </c>
    </row>
    <row r="3038" spans="1:33" x14ac:dyDescent="0.2">
      <c r="A3038">
        <v>3929</v>
      </c>
      <c r="B3038" t="s">
        <v>11300</v>
      </c>
      <c r="C3038" s="1">
        <v>38404</v>
      </c>
      <c r="D3038" s="1">
        <v>44244</v>
      </c>
      <c r="E3038" t="s">
        <v>11301</v>
      </c>
      <c r="F3038" t="b">
        <v>1</v>
      </c>
      <c r="K3038" t="s">
        <v>362</v>
      </c>
      <c r="L3038" t="s">
        <v>703</v>
      </c>
      <c r="M3038" t="s">
        <v>10423</v>
      </c>
      <c r="N3038">
        <v>36.090583061498101</v>
      </c>
      <c r="O3038">
        <v>-79.185881924020407</v>
      </c>
      <c r="P3038" t="s">
        <v>27</v>
      </c>
      <c r="Q3038" t="s">
        <v>28</v>
      </c>
      <c r="R3038" t="s">
        <v>28</v>
      </c>
      <c r="S3038" t="s">
        <v>28</v>
      </c>
      <c r="T3038" t="s">
        <v>28</v>
      </c>
      <c r="U3038" t="s">
        <v>28</v>
      </c>
      <c r="V3038" t="s">
        <v>28</v>
      </c>
      <c r="W3038" t="s">
        <v>28</v>
      </c>
      <c r="X3038" t="s">
        <v>28</v>
      </c>
      <c r="Y3038" t="s">
        <v>28</v>
      </c>
      <c r="Z3038" t="s">
        <v>28</v>
      </c>
      <c r="AA3038" t="s">
        <v>28</v>
      </c>
      <c r="AB3038" t="s">
        <v>28</v>
      </c>
      <c r="AC3038" t="s">
        <v>28</v>
      </c>
      <c r="AD3038" t="s">
        <v>28</v>
      </c>
      <c r="AE3038" t="s">
        <v>28</v>
      </c>
      <c r="AF3038" t="b">
        <f t="shared" si="47"/>
        <v>1</v>
      </c>
      <c r="AG3038" t="b">
        <f>IF(Table1[[#This Row],[bank_type]] = "Private Nonprofit", TRUE, FALSE)</f>
        <v>0</v>
      </c>
    </row>
    <row r="3039" spans="1:33" x14ac:dyDescent="0.2">
      <c r="A3039">
        <v>3930</v>
      </c>
      <c r="B3039" t="s">
        <v>11302</v>
      </c>
      <c r="C3039" t="s">
        <v>28</v>
      </c>
      <c r="D3039" s="1">
        <v>44159</v>
      </c>
      <c r="E3039" t="s">
        <v>11303</v>
      </c>
      <c r="F3039" t="b">
        <v>1</v>
      </c>
      <c r="K3039" t="s">
        <v>362</v>
      </c>
      <c r="L3039" t="s">
        <v>703</v>
      </c>
      <c r="M3039" t="s">
        <v>704</v>
      </c>
      <c r="N3039">
        <v>35.318674354535197</v>
      </c>
      <c r="O3039">
        <v>-80.872164591681198</v>
      </c>
      <c r="P3039" t="s">
        <v>27</v>
      </c>
      <c r="Q3039" t="s">
        <v>28</v>
      </c>
      <c r="R3039" t="s">
        <v>28</v>
      </c>
      <c r="S3039" t="s">
        <v>28</v>
      </c>
      <c r="T3039" t="s">
        <v>28</v>
      </c>
      <c r="U3039" t="s">
        <v>28</v>
      </c>
      <c r="V3039" t="s">
        <v>28</v>
      </c>
      <c r="W3039" t="s">
        <v>28</v>
      </c>
      <c r="X3039" t="s">
        <v>28</v>
      </c>
      <c r="Y3039" t="s">
        <v>28</v>
      </c>
      <c r="Z3039" t="s">
        <v>28</v>
      </c>
      <c r="AA3039" t="s">
        <v>28</v>
      </c>
      <c r="AB3039" t="s">
        <v>28</v>
      </c>
      <c r="AC3039" t="s">
        <v>28</v>
      </c>
      <c r="AD3039" t="s">
        <v>28</v>
      </c>
      <c r="AE3039" t="s">
        <v>28</v>
      </c>
      <c r="AF3039" t="b">
        <f t="shared" si="47"/>
        <v>1</v>
      </c>
      <c r="AG3039" t="b">
        <f>IF(Table1[[#This Row],[bank_type]] = "Private Nonprofit", TRUE, FALSE)</f>
        <v>0</v>
      </c>
    </row>
    <row r="3040" spans="1:33" x14ac:dyDescent="0.2">
      <c r="A3040">
        <v>3931</v>
      </c>
      <c r="B3040" t="s">
        <v>11304</v>
      </c>
      <c r="C3040" s="1">
        <v>36882</v>
      </c>
      <c r="D3040" s="1">
        <v>41894</v>
      </c>
      <c r="E3040" t="s">
        <v>11305</v>
      </c>
      <c r="F3040" t="b">
        <v>1</v>
      </c>
      <c r="K3040" t="s">
        <v>362</v>
      </c>
      <c r="L3040" t="s">
        <v>703</v>
      </c>
      <c r="M3040" t="s">
        <v>6451</v>
      </c>
      <c r="N3040">
        <v>34.2397855691922</v>
      </c>
      <c r="O3040">
        <v>-77.965062606903899</v>
      </c>
      <c r="P3040" t="s">
        <v>27</v>
      </c>
      <c r="Q3040" t="s">
        <v>28</v>
      </c>
      <c r="R3040" t="s">
        <v>28</v>
      </c>
      <c r="S3040" t="s">
        <v>28</v>
      </c>
      <c r="T3040" t="s">
        <v>28</v>
      </c>
      <c r="U3040" t="s">
        <v>28</v>
      </c>
      <c r="V3040" t="s">
        <v>28</v>
      </c>
      <c r="W3040" t="s">
        <v>28</v>
      </c>
      <c r="X3040" t="s">
        <v>28</v>
      </c>
      <c r="Y3040" t="s">
        <v>28</v>
      </c>
      <c r="Z3040" t="s">
        <v>28</v>
      </c>
      <c r="AA3040" t="s">
        <v>28</v>
      </c>
      <c r="AB3040" t="s">
        <v>28</v>
      </c>
      <c r="AC3040" t="s">
        <v>28</v>
      </c>
      <c r="AD3040" t="s">
        <v>28</v>
      </c>
      <c r="AE3040" t="s">
        <v>28</v>
      </c>
      <c r="AF3040" t="b">
        <f t="shared" si="47"/>
        <v>1</v>
      </c>
      <c r="AG3040" t="b">
        <f>IF(Table1[[#This Row],[bank_type]] = "Private Nonprofit", TRUE, FALSE)</f>
        <v>0</v>
      </c>
    </row>
    <row r="3041" spans="1:33" x14ac:dyDescent="0.2">
      <c r="A3041">
        <v>3932</v>
      </c>
      <c r="B3041" t="s">
        <v>11306</v>
      </c>
      <c r="C3041" s="1">
        <v>39765</v>
      </c>
      <c r="D3041" s="1">
        <v>44159</v>
      </c>
      <c r="E3041" t="s">
        <v>11307</v>
      </c>
      <c r="F3041" t="b">
        <v>1</v>
      </c>
      <c r="K3041" t="s">
        <v>362</v>
      </c>
      <c r="L3041" t="s">
        <v>703</v>
      </c>
      <c r="M3041" t="s">
        <v>10240</v>
      </c>
      <c r="N3041">
        <v>35.264702307765802</v>
      </c>
      <c r="O3041">
        <v>-80.640136126816103</v>
      </c>
      <c r="P3041" t="s">
        <v>27</v>
      </c>
      <c r="Q3041" t="s">
        <v>10215</v>
      </c>
      <c r="R3041" t="s">
        <v>10216</v>
      </c>
      <c r="S3041" t="s">
        <v>1124</v>
      </c>
      <c r="T3041" t="s">
        <v>703</v>
      </c>
      <c r="U3041" t="s">
        <v>10217</v>
      </c>
      <c r="V3041" t="s">
        <v>28</v>
      </c>
      <c r="W3041" t="s">
        <v>4494</v>
      </c>
      <c r="X3041" t="s">
        <v>786</v>
      </c>
      <c r="Y3041" t="s">
        <v>10225</v>
      </c>
      <c r="Z3041" t="s">
        <v>10216</v>
      </c>
      <c r="AA3041" t="s">
        <v>1124</v>
      </c>
      <c r="AB3041" t="s">
        <v>703</v>
      </c>
      <c r="AC3041">
        <v>27699</v>
      </c>
      <c r="AD3041" t="s">
        <v>39</v>
      </c>
      <c r="AE3041" t="s">
        <v>28</v>
      </c>
      <c r="AF3041" t="b">
        <f t="shared" si="47"/>
        <v>1</v>
      </c>
      <c r="AG3041" t="b">
        <f>IF(Table1[[#This Row],[bank_type]] = "Private Nonprofit", TRUE, FALSE)</f>
        <v>0</v>
      </c>
    </row>
    <row r="3042" spans="1:33" x14ac:dyDescent="0.2">
      <c r="A3042">
        <v>3933</v>
      </c>
      <c r="B3042" t="s">
        <v>11308</v>
      </c>
      <c r="C3042" s="1">
        <v>38632</v>
      </c>
      <c r="D3042" s="1">
        <v>37824</v>
      </c>
      <c r="E3042" t="s">
        <v>11309</v>
      </c>
      <c r="F3042" t="b">
        <v>1</v>
      </c>
      <c r="K3042" t="s">
        <v>24</v>
      </c>
      <c r="L3042" t="s">
        <v>703</v>
      </c>
      <c r="M3042" t="s">
        <v>10782</v>
      </c>
      <c r="N3042">
        <v>36.192941777031301</v>
      </c>
      <c r="O3042">
        <v>-78.615327015672307</v>
      </c>
      <c r="P3042" t="s">
        <v>27</v>
      </c>
      <c r="Q3042" t="s">
        <v>28</v>
      </c>
      <c r="R3042" t="s">
        <v>28</v>
      </c>
      <c r="S3042" t="s">
        <v>28</v>
      </c>
      <c r="T3042" t="s">
        <v>28</v>
      </c>
      <c r="U3042" t="s">
        <v>28</v>
      </c>
      <c r="V3042" t="s">
        <v>28</v>
      </c>
      <c r="W3042" t="s">
        <v>28</v>
      </c>
      <c r="X3042" t="s">
        <v>28</v>
      </c>
      <c r="Y3042" t="s">
        <v>28</v>
      </c>
      <c r="Z3042" t="s">
        <v>28</v>
      </c>
      <c r="AA3042" t="s">
        <v>28</v>
      </c>
      <c r="AB3042" t="s">
        <v>28</v>
      </c>
      <c r="AC3042" t="s">
        <v>28</v>
      </c>
      <c r="AD3042" t="s">
        <v>28</v>
      </c>
      <c r="AE3042" t="s">
        <v>28</v>
      </c>
      <c r="AF3042" t="b">
        <f t="shared" si="47"/>
        <v>1</v>
      </c>
      <c r="AG3042" t="b">
        <f>IF(Table1[[#This Row],[bank_type]] = "Private Nonprofit", TRUE, FALSE)</f>
        <v>0</v>
      </c>
    </row>
    <row r="3043" spans="1:33" x14ac:dyDescent="0.2">
      <c r="A3043">
        <v>4773</v>
      </c>
      <c r="B3043" t="s">
        <v>11310</v>
      </c>
      <c r="C3043" s="1">
        <v>43402</v>
      </c>
      <c r="D3043" s="1">
        <v>43402</v>
      </c>
      <c r="E3043" t="s">
        <v>11311</v>
      </c>
      <c r="F3043" t="b">
        <v>1</v>
      </c>
      <c r="G3043" t="s">
        <v>67</v>
      </c>
      <c r="J3043" t="s">
        <v>68</v>
      </c>
      <c r="K3043" t="s">
        <v>24</v>
      </c>
      <c r="L3043" t="s">
        <v>703</v>
      </c>
      <c r="M3043" t="s">
        <v>2350</v>
      </c>
      <c r="N3043">
        <v>36.141388999999997</v>
      </c>
      <c r="O3043">
        <v>-80.818888999999999</v>
      </c>
      <c r="P3043" t="s">
        <v>27</v>
      </c>
      <c r="Q3043" t="s">
        <v>10215</v>
      </c>
      <c r="R3043" t="s">
        <v>10216</v>
      </c>
      <c r="S3043" t="s">
        <v>1124</v>
      </c>
      <c r="T3043" t="s">
        <v>703</v>
      </c>
      <c r="U3043" t="s">
        <v>10217</v>
      </c>
      <c r="V3043" t="s">
        <v>28</v>
      </c>
      <c r="W3043" t="s">
        <v>4494</v>
      </c>
      <c r="X3043" t="s">
        <v>786</v>
      </c>
      <c r="Y3043" t="s">
        <v>10225</v>
      </c>
      <c r="Z3043" t="s">
        <v>10216</v>
      </c>
      <c r="AA3043" t="s">
        <v>1124</v>
      </c>
      <c r="AB3043" t="s">
        <v>703</v>
      </c>
      <c r="AC3043">
        <v>27699</v>
      </c>
      <c r="AD3043" t="s">
        <v>34</v>
      </c>
      <c r="AE3043" t="s">
        <v>28</v>
      </c>
      <c r="AF3043" t="b">
        <f t="shared" si="47"/>
        <v>1</v>
      </c>
      <c r="AG3043" t="b">
        <f>IF(Table1[[#This Row],[bank_type]] = "Private Nonprofit", TRUE, FALSE)</f>
        <v>0</v>
      </c>
    </row>
    <row r="3044" spans="1:33" x14ac:dyDescent="0.2">
      <c r="A3044">
        <v>3934</v>
      </c>
      <c r="B3044" t="s">
        <v>11312</v>
      </c>
      <c r="C3044" t="s">
        <v>28</v>
      </c>
      <c r="D3044" s="1">
        <v>44159</v>
      </c>
      <c r="E3044" t="s">
        <v>11313</v>
      </c>
      <c r="F3044" t="b">
        <v>1</v>
      </c>
      <c r="K3044" t="s">
        <v>362</v>
      </c>
      <c r="L3044" t="s">
        <v>703</v>
      </c>
      <c r="M3044" t="s">
        <v>10307</v>
      </c>
      <c r="N3044">
        <v>34.6413932697522</v>
      </c>
      <c r="O3044">
        <v>-79.027288246661897</v>
      </c>
      <c r="P3044" t="s">
        <v>27</v>
      </c>
      <c r="Q3044" t="s">
        <v>28</v>
      </c>
      <c r="R3044" t="s">
        <v>28</v>
      </c>
      <c r="S3044" t="s">
        <v>28</v>
      </c>
      <c r="T3044" t="s">
        <v>28</v>
      </c>
      <c r="U3044" t="s">
        <v>28</v>
      </c>
      <c r="V3044" t="s">
        <v>28</v>
      </c>
      <c r="W3044" t="s">
        <v>28</v>
      </c>
      <c r="X3044" t="s">
        <v>28</v>
      </c>
      <c r="Y3044" t="s">
        <v>28</v>
      </c>
      <c r="Z3044" t="s">
        <v>28</v>
      </c>
      <c r="AA3044" t="s">
        <v>28</v>
      </c>
      <c r="AB3044" t="s">
        <v>28</v>
      </c>
      <c r="AC3044" t="s">
        <v>28</v>
      </c>
      <c r="AD3044" t="s">
        <v>28</v>
      </c>
      <c r="AE3044" t="s">
        <v>28</v>
      </c>
      <c r="AF3044" t="b">
        <f t="shared" si="47"/>
        <v>1</v>
      </c>
      <c r="AG3044" t="b">
        <f>IF(Table1[[#This Row],[bank_type]] = "Private Nonprofit", TRUE, FALSE)</f>
        <v>0</v>
      </c>
    </row>
    <row r="3045" spans="1:33" x14ac:dyDescent="0.2">
      <c r="A3045">
        <v>3935</v>
      </c>
      <c r="B3045" t="s">
        <v>11314</v>
      </c>
      <c r="C3045" t="s">
        <v>28</v>
      </c>
      <c r="D3045" s="1">
        <v>42438</v>
      </c>
      <c r="E3045" t="s">
        <v>11315</v>
      </c>
      <c r="F3045" t="b">
        <v>1</v>
      </c>
      <c r="K3045" t="s">
        <v>362</v>
      </c>
      <c r="L3045" t="s">
        <v>703</v>
      </c>
      <c r="M3045" t="s">
        <v>2149</v>
      </c>
      <c r="N3045">
        <v>36.291336495738697</v>
      </c>
      <c r="O3045">
        <v>-81.671518491110206</v>
      </c>
      <c r="P3045" t="s">
        <v>27</v>
      </c>
      <c r="Q3045" t="s">
        <v>28</v>
      </c>
      <c r="R3045" t="s">
        <v>28</v>
      </c>
      <c r="S3045" t="s">
        <v>28</v>
      </c>
      <c r="T3045" t="s">
        <v>28</v>
      </c>
      <c r="U3045" t="s">
        <v>28</v>
      </c>
      <c r="V3045" t="s">
        <v>28</v>
      </c>
      <c r="W3045" t="s">
        <v>28</v>
      </c>
      <c r="X3045" t="s">
        <v>28</v>
      </c>
      <c r="Y3045" t="s">
        <v>28</v>
      </c>
      <c r="Z3045" t="s">
        <v>28</v>
      </c>
      <c r="AA3045" t="s">
        <v>28</v>
      </c>
      <c r="AB3045" t="s">
        <v>28</v>
      </c>
      <c r="AC3045" t="s">
        <v>28</v>
      </c>
      <c r="AD3045" t="s">
        <v>28</v>
      </c>
      <c r="AE3045" t="s">
        <v>28</v>
      </c>
      <c r="AF3045" t="b">
        <f t="shared" si="47"/>
        <v>1</v>
      </c>
      <c r="AG3045" t="b">
        <f>IF(Table1[[#This Row],[bank_type]] = "Private Nonprofit", TRUE, FALSE)</f>
        <v>0</v>
      </c>
    </row>
    <row r="3046" spans="1:33" x14ac:dyDescent="0.2">
      <c r="A3046">
        <v>3936</v>
      </c>
      <c r="B3046" t="s">
        <v>11316</v>
      </c>
      <c r="C3046" s="1">
        <v>38677</v>
      </c>
      <c r="D3046" s="1">
        <v>37824</v>
      </c>
      <c r="E3046" t="s">
        <v>11317</v>
      </c>
      <c r="F3046" t="b">
        <v>1</v>
      </c>
      <c r="K3046" t="s">
        <v>24</v>
      </c>
      <c r="L3046" t="s">
        <v>703</v>
      </c>
      <c r="M3046" t="s">
        <v>10366</v>
      </c>
      <c r="N3046">
        <v>35.2138081210949</v>
      </c>
      <c r="O3046">
        <v>-82.294779755038505</v>
      </c>
      <c r="P3046" t="s">
        <v>27</v>
      </c>
      <c r="Q3046" t="s">
        <v>28</v>
      </c>
      <c r="R3046" t="s">
        <v>28</v>
      </c>
      <c r="S3046" t="s">
        <v>28</v>
      </c>
      <c r="T3046" t="s">
        <v>28</v>
      </c>
      <c r="U3046" t="s">
        <v>28</v>
      </c>
      <c r="V3046" t="s">
        <v>28</v>
      </c>
      <c r="W3046" t="s">
        <v>28</v>
      </c>
      <c r="X3046" t="s">
        <v>28</v>
      </c>
      <c r="Y3046" t="s">
        <v>28</v>
      </c>
      <c r="Z3046" t="s">
        <v>28</v>
      </c>
      <c r="AA3046" t="s">
        <v>28</v>
      </c>
      <c r="AB3046" t="s">
        <v>28</v>
      </c>
      <c r="AC3046" t="s">
        <v>28</v>
      </c>
      <c r="AD3046" t="s">
        <v>28</v>
      </c>
      <c r="AE3046" t="s">
        <v>28</v>
      </c>
      <c r="AF3046" t="b">
        <f t="shared" si="47"/>
        <v>1</v>
      </c>
      <c r="AG3046" t="b">
        <f>IF(Table1[[#This Row],[bank_type]] = "Private Nonprofit", TRUE, FALSE)</f>
        <v>0</v>
      </c>
    </row>
    <row r="3047" spans="1:33" x14ac:dyDescent="0.2">
      <c r="A3047">
        <v>6573</v>
      </c>
      <c r="B3047" t="s">
        <v>11318</v>
      </c>
      <c r="C3047" t="s">
        <v>28</v>
      </c>
      <c r="D3047" t="s">
        <v>28</v>
      </c>
      <c r="E3047" t="s">
        <v>11319</v>
      </c>
      <c r="F3047" t="b">
        <v>1</v>
      </c>
      <c r="K3047" t="s">
        <v>42</v>
      </c>
      <c r="L3047" t="s">
        <v>703</v>
      </c>
      <c r="M3047" t="s">
        <v>10358</v>
      </c>
      <c r="N3047">
        <v>34.857250000000001</v>
      </c>
      <c r="O3047">
        <v>-80.109229999999997</v>
      </c>
      <c r="P3047" t="s">
        <v>27</v>
      </c>
      <c r="Q3047" t="s">
        <v>10215</v>
      </c>
      <c r="R3047" t="s">
        <v>10216</v>
      </c>
      <c r="S3047" t="s">
        <v>1124</v>
      </c>
      <c r="T3047" t="s">
        <v>703</v>
      </c>
      <c r="U3047" t="s">
        <v>10217</v>
      </c>
      <c r="V3047" t="s">
        <v>28</v>
      </c>
      <c r="W3047" t="s">
        <v>4494</v>
      </c>
      <c r="X3047" t="s">
        <v>786</v>
      </c>
      <c r="Y3047" t="s">
        <v>10225</v>
      </c>
      <c r="Z3047" t="s">
        <v>10216</v>
      </c>
      <c r="AA3047" t="s">
        <v>1124</v>
      </c>
      <c r="AB3047" t="s">
        <v>703</v>
      </c>
      <c r="AC3047">
        <v>27699</v>
      </c>
      <c r="AD3047" t="s">
        <v>60</v>
      </c>
      <c r="AE3047" t="s">
        <v>28</v>
      </c>
      <c r="AF3047" t="b">
        <f t="shared" si="47"/>
        <v>1</v>
      </c>
      <c r="AG3047" t="b">
        <f>IF(Table1[[#This Row],[bank_type]] = "Private Nonprofit", TRUE, FALSE)</f>
        <v>0</v>
      </c>
    </row>
    <row r="3048" spans="1:33" x14ac:dyDescent="0.2">
      <c r="A3048">
        <v>3937</v>
      </c>
      <c r="B3048" t="s">
        <v>11320</v>
      </c>
      <c r="C3048" t="s">
        <v>28</v>
      </c>
      <c r="D3048" s="1">
        <v>42438</v>
      </c>
      <c r="E3048" t="s">
        <v>11321</v>
      </c>
      <c r="F3048" t="b">
        <v>1</v>
      </c>
      <c r="K3048" t="s">
        <v>362</v>
      </c>
      <c r="L3048" t="s">
        <v>703</v>
      </c>
      <c r="M3048" t="s">
        <v>11189</v>
      </c>
      <c r="N3048">
        <v>35.828924276338299</v>
      </c>
      <c r="O3048">
        <v>-82.504313201386395</v>
      </c>
      <c r="P3048" t="s">
        <v>27</v>
      </c>
      <c r="Q3048" t="s">
        <v>28</v>
      </c>
      <c r="R3048" t="s">
        <v>28</v>
      </c>
      <c r="S3048" t="s">
        <v>28</v>
      </c>
      <c r="T3048" t="s">
        <v>28</v>
      </c>
      <c r="U3048" t="s">
        <v>28</v>
      </c>
      <c r="V3048" t="s">
        <v>28</v>
      </c>
      <c r="W3048" t="s">
        <v>28</v>
      </c>
      <c r="X3048" t="s">
        <v>28</v>
      </c>
      <c r="Y3048" t="s">
        <v>28</v>
      </c>
      <c r="Z3048" t="s">
        <v>28</v>
      </c>
      <c r="AA3048" t="s">
        <v>28</v>
      </c>
      <c r="AB3048" t="s">
        <v>28</v>
      </c>
      <c r="AC3048" t="s">
        <v>28</v>
      </c>
      <c r="AD3048" t="s">
        <v>28</v>
      </c>
      <c r="AE3048" t="s">
        <v>28</v>
      </c>
      <c r="AF3048" t="b">
        <f t="shared" si="47"/>
        <v>1</v>
      </c>
      <c r="AG3048" t="b">
        <f>IF(Table1[[#This Row],[bank_type]] = "Private Nonprofit", TRUE, FALSE)</f>
        <v>0</v>
      </c>
    </row>
    <row r="3049" spans="1:33" x14ac:dyDescent="0.2">
      <c r="A3049">
        <v>3938</v>
      </c>
      <c r="B3049" t="s">
        <v>11322</v>
      </c>
      <c r="C3049" s="1">
        <v>40969</v>
      </c>
      <c r="D3049" s="1">
        <v>40969</v>
      </c>
      <c r="E3049" t="s">
        <v>11323</v>
      </c>
      <c r="F3049" t="b">
        <v>1</v>
      </c>
      <c r="G3049" t="s">
        <v>67</v>
      </c>
      <c r="J3049" t="s">
        <v>68</v>
      </c>
      <c r="K3049" t="s">
        <v>24</v>
      </c>
      <c r="L3049" t="s">
        <v>703</v>
      </c>
      <c r="M3049" t="s">
        <v>10376</v>
      </c>
      <c r="N3049">
        <v>35.572047214990803</v>
      </c>
      <c r="O3049">
        <v>-81.9207885540512</v>
      </c>
      <c r="P3049" t="s">
        <v>27</v>
      </c>
      <c r="Q3049" t="s">
        <v>28</v>
      </c>
      <c r="R3049" t="s">
        <v>28</v>
      </c>
      <c r="S3049" t="s">
        <v>28</v>
      </c>
      <c r="T3049" t="s">
        <v>28</v>
      </c>
      <c r="U3049" t="s">
        <v>28</v>
      </c>
      <c r="V3049" t="s">
        <v>28</v>
      </c>
      <c r="W3049" t="s">
        <v>28</v>
      </c>
      <c r="X3049" t="s">
        <v>28</v>
      </c>
      <c r="Y3049" t="s">
        <v>28</v>
      </c>
      <c r="Z3049" t="s">
        <v>28</v>
      </c>
      <c r="AA3049" t="s">
        <v>28</v>
      </c>
      <c r="AB3049" t="s">
        <v>28</v>
      </c>
      <c r="AC3049" t="s">
        <v>28</v>
      </c>
      <c r="AD3049" t="s">
        <v>28</v>
      </c>
      <c r="AE3049" t="s">
        <v>28</v>
      </c>
      <c r="AF3049" t="b">
        <f t="shared" si="47"/>
        <v>1</v>
      </c>
      <c r="AG3049" t="b">
        <f>IF(Table1[[#This Row],[bank_type]] = "Private Nonprofit", TRUE, FALSE)</f>
        <v>0</v>
      </c>
    </row>
    <row r="3050" spans="1:33" x14ac:dyDescent="0.2">
      <c r="A3050">
        <v>3939</v>
      </c>
      <c r="B3050" t="s">
        <v>11324</v>
      </c>
      <c r="C3050" t="s">
        <v>28</v>
      </c>
      <c r="D3050" s="1">
        <v>44244</v>
      </c>
      <c r="E3050" t="s">
        <v>11325</v>
      </c>
      <c r="F3050" t="b">
        <v>1</v>
      </c>
      <c r="K3050" t="s">
        <v>24</v>
      </c>
      <c r="L3050" t="s">
        <v>703</v>
      </c>
      <c r="M3050" t="s">
        <v>10250</v>
      </c>
      <c r="N3050">
        <v>35.867930330038902</v>
      </c>
      <c r="O3050">
        <v>-77.491576797581303</v>
      </c>
      <c r="P3050" t="s">
        <v>27</v>
      </c>
      <c r="Q3050" t="s">
        <v>28</v>
      </c>
      <c r="R3050" t="s">
        <v>28</v>
      </c>
      <c r="S3050" t="s">
        <v>28</v>
      </c>
      <c r="T3050" t="s">
        <v>28</v>
      </c>
      <c r="U3050" t="s">
        <v>28</v>
      </c>
      <c r="V3050" t="s">
        <v>28</v>
      </c>
      <c r="W3050" t="s">
        <v>28</v>
      </c>
      <c r="X3050" t="s">
        <v>28</v>
      </c>
      <c r="Y3050" t="s">
        <v>28</v>
      </c>
      <c r="Z3050" t="s">
        <v>28</v>
      </c>
      <c r="AA3050" t="s">
        <v>28</v>
      </c>
      <c r="AB3050" t="s">
        <v>28</v>
      </c>
      <c r="AC3050" t="s">
        <v>28</v>
      </c>
      <c r="AD3050" t="s">
        <v>28</v>
      </c>
      <c r="AE3050" t="s">
        <v>28</v>
      </c>
      <c r="AF3050" t="b">
        <f t="shared" si="47"/>
        <v>1</v>
      </c>
      <c r="AG3050" t="b">
        <f>IF(Table1[[#This Row],[bank_type]] = "Private Nonprofit", TRUE, FALSE)</f>
        <v>0</v>
      </c>
    </row>
    <row r="3051" spans="1:33" x14ac:dyDescent="0.2">
      <c r="A3051">
        <v>3940</v>
      </c>
      <c r="B3051" t="s">
        <v>11326</v>
      </c>
      <c r="C3051" s="1">
        <v>38775</v>
      </c>
      <c r="D3051" s="1">
        <v>41494</v>
      </c>
      <c r="E3051" t="s">
        <v>11327</v>
      </c>
      <c r="F3051" t="b">
        <v>1</v>
      </c>
      <c r="K3051" t="s">
        <v>362</v>
      </c>
      <c r="L3051" t="s">
        <v>703</v>
      </c>
      <c r="M3051" t="s">
        <v>6463</v>
      </c>
      <c r="N3051">
        <v>34.224666435508297</v>
      </c>
      <c r="O3051">
        <v>-78.743799835624799</v>
      </c>
      <c r="P3051" t="s">
        <v>27</v>
      </c>
      <c r="Q3051" t="s">
        <v>28</v>
      </c>
      <c r="R3051" t="s">
        <v>28</v>
      </c>
      <c r="S3051" t="s">
        <v>28</v>
      </c>
      <c r="T3051" t="s">
        <v>28</v>
      </c>
      <c r="U3051" t="s">
        <v>28</v>
      </c>
      <c r="V3051" t="s">
        <v>28</v>
      </c>
      <c r="W3051" t="s">
        <v>28</v>
      </c>
      <c r="X3051" t="s">
        <v>28</v>
      </c>
      <c r="Y3051" t="s">
        <v>28</v>
      </c>
      <c r="Z3051" t="s">
        <v>28</v>
      </c>
      <c r="AA3051" t="s">
        <v>28</v>
      </c>
      <c r="AB3051" t="s">
        <v>28</v>
      </c>
      <c r="AC3051" t="s">
        <v>28</v>
      </c>
      <c r="AD3051" t="s">
        <v>28</v>
      </c>
      <c r="AE3051" t="s">
        <v>28</v>
      </c>
      <c r="AF3051" t="b">
        <f t="shared" si="47"/>
        <v>1</v>
      </c>
      <c r="AG3051" t="b">
        <f>IF(Table1[[#This Row],[bank_type]] = "Private Nonprofit", TRUE, FALSE)</f>
        <v>0</v>
      </c>
    </row>
    <row r="3052" spans="1:33" x14ac:dyDescent="0.2">
      <c r="A3052">
        <v>3941</v>
      </c>
      <c r="B3052" t="s">
        <v>11328</v>
      </c>
      <c r="C3052" s="1">
        <v>39521</v>
      </c>
      <c r="D3052" s="1">
        <v>39521</v>
      </c>
      <c r="E3052" t="s">
        <v>11329</v>
      </c>
      <c r="F3052" t="b">
        <v>1</v>
      </c>
      <c r="K3052" t="s">
        <v>24</v>
      </c>
      <c r="L3052" t="s">
        <v>703</v>
      </c>
      <c r="M3052" t="s">
        <v>1202</v>
      </c>
      <c r="N3052">
        <v>35.5541858947159</v>
      </c>
      <c r="O3052">
        <v>-79.968389497405397</v>
      </c>
      <c r="P3052" t="s">
        <v>27</v>
      </c>
      <c r="Q3052" t="s">
        <v>28</v>
      </c>
      <c r="R3052" t="s">
        <v>28</v>
      </c>
      <c r="S3052" t="s">
        <v>28</v>
      </c>
      <c r="T3052" t="s">
        <v>28</v>
      </c>
      <c r="U3052" t="s">
        <v>28</v>
      </c>
      <c r="V3052" t="s">
        <v>28</v>
      </c>
      <c r="W3052" t="s">
        <v>28</v>
      </c>
      <c r="X3052" t="s">
        <v>28</v>
      </c>
      <c r="Y3052" t="s">
        <v>28</v>
      </c>
      <c r="Z3052" t="s">
        <v>28</v>
      </c>
      <c r="AA3052" t="s">
        <v>28</v>
      </c>
      <c r="AB3052" t="s">
        <v>28</v>
      </c>
      <c r="AC3052" t="s">
        <v>28</v>
      </c>
      <c r="AD3052" t="s">
        <v>28</v>
      </c>
      <c r="AE3052" t="s">
        <v>28</v>
      </c>
      <c r="AF3052" t="b">
        <f t="shared" si="47"/>
        <v>1</v>
      </c>
      <c r="AG3052" t="b">
        <f>IF(Table1[[#This Row],[bank_type]] = "Private Nonprofit", TRUE, FALSE)</f>
        <v>0</v>
      </c>
    </row>
    <row r="3053" spans="1:33" x14ac:dyDescent="0.2">
      <c r="A3053">
        <v>3942</v>
      </c>
      <c r="B3053" t="s">
        <v>11330</v>
      </c>
      <c r="C3053" t="s">
        <v>28</v>
      </c>
      <c r="D3053" s="1">
        <v>44159</v>
      </c>
      <c r="E3053" t="s">
        <v>11331</v>
      </c>
      <c r="F3053" t="b">
        <v>1</v>
      </c>
      <c r="K3053" t="s">
        <v>362</v>
      </c>
      <c r="L3053" t="s">
        <v>703</v>
      </c>
      <c r="M3053" t="s">
        <v>2836</v>
      </c>
      <c r="N3053">
        <v>36.471034547825198</v>
      </c>
      <c r="O3053">
        <v>-80.9450630573604</v>
      </c>
      <c r="P3053" t="s">
        <v>27</v>
      </c>
      <c r="Q3053" t="s">
        <v>28</v>
      </c>
      <c r="R3053" t="s">
        <v>28</v>
      </c>
      <c r="S3053" t="s">
        <v>28</v>
      </c>
      <c r="T3053" t="s">
        <v>28</v>
      </c>
      <c r="U3053" t="s">
        <v>28</v>
      </c>
      <c r="V3053" t="s">
        <v>28</v>
      </c>
      <c r="W3053" t="s">
        <v>28</v>
      </c>
      <c r="X3053" t="s">
        <v>28</v>
      </c>
      <c r="Y3053" t="s">
        <v>28</v>
      </c>
      <c r="Z3053" t="s">
        <v>28</v>
      </c>
      <c r="AA3053" t="s">
        <v>28</v>
      </c>
      <c r="AB3053" t="s">
        <v>28</v>
      </c>
      <c r="AC3053" t="s">
        <v>28</v>
      </c>
      <c r="AD3053" t="s">
        <v>28</v>
      </c>
      <c r="AE3053" t="s">
        <v>28</v>
      </c>
      <c r="AF3053" t="b">
        <f t="shared" si="47"/>
        <v>1</v>
      </c>
      <c r="AG3053" t="b">
        <f>IF(Table1[[#This Row],[bank_type]] = "Private Nonprofit", TRUE, FALSE)</f>
        <v>0</v>
      </c>
    </row>
    <row r="3054" spans="1:33" x14ac:dyDescent="0.2">
      <c r="A3054">
        <v>4523</v>
      </c>
      <c r="B3054" t="s">
        <v>11332</v>
      </c>
      <c r="C3054" s="1">
        <v>43489</v>
      </c>
      <c r="D3054" s="1">
        <v>43489</v>
      </c>
      <c r="E3054" t="s">
        <v>11333</v>
      </c>
      <c r="F3054" t="b">
        <v>1</v>
      </c>
      <c r="G3054" t="s">
        <v>67</v>
      </c>
      <c r="J3054" t="s">
        <v>68</v>
      </c>
      <c r="K3054" t="s">
        <v>24</v>
      </c>
      <c r="L3054" t="s">
        <v>703</v>
      </c>
      <c r="M3054" t="s">
        <v>2350</v>
      </c>
      <c r="N3054">
        <v>36.238999999999997</v>
      </c>
      <c r="O3054">
        <v>-80.520099999999999</v>
      </c>
      <c r="P3054" t="s">
        <v>27</v>
      </c>
      <c r="Q3054" t="s">
        <v>10215</v>
      </c>
      <c r="R3054" t="s">
        <v>10216</v>
      </c>
      <c r="S3054" t="s">
        <v>1124</v>
      </c>
      <c r="T3054" t="s">
        <v>703</v>
      </c>
      <c r="U3054" t="s">
        <v>10217</v>
      </c>
      <c r="V3054" t="s">
        <v>28</v>
      </c>
      <c r="W3054" t="s">
        <v>4494</v>
      </c>
      <c r="X3054" t="s">
        <v>786</v>
      </c>
      <c r="Y3054" t="s">
        <v>10225</v>
      </c>
      <c r="Z3054" t="s">
        <v>10216</v>
      </c>
      <c r="AA3054" t="s">
        <v>1124</v>
      </c>
      <c r="AB3054" t="s">
        <v>703</v>
      </c>
      <c r="AC3054">
        <v>27699</v>
      </c>
      <c r="AD3054" t="s">
        <v>39</v>
      </c>
      <c r="AE3054" t="s">
        <v>28</v>
      </c>
      <c r="AF3054" t="b">
        <f t="shared" si="47"/>
        <v>1</v>
      </c>
      <c r="AG3054" t="b">
        <f>IF(Table1[[#This Row],[bank_type]] = "Private Nonprofit", TRUE, FALSE)</f>
        <v>0</v>
      </c>
    </row>
    <row r="3055" spans="1:33" x14ac:dyDescent="0.2">
      <c r="A3055">
        <v>3871</v>
      </c>
      <c r="B3055" t="s">
        <v>11334</v>
      </c>
      <c r="C3055" s="1">
        <v>44039</v>
      </c>
      <c r="D3055" s="1">
        <v>44039</v>
      </c>
      <c r="E3055" t="s">
        <v>11335</v>
      </c>
      <c r="F3055" t="b">
        <v>1</v>
      </c>
      <c r="K3055" t="s">
        <v>24</v>
      </c>
      <c r="L3055" t="s">
        <v>703</v>
      </c>
      <c r="M3055" t="s">
        <v>1202</v>
      </c>
      <c r="N3055">
        <v>35.6973830947571</v>
      </c>
      <c r="O3055">
        <v>-79.622727594449401</v>
      </c>
      <c r="P3055" t="s">
        <v>27</v>
      </c>
      <c r="Q3055" t="s">
        <v>28</v>
      </c>
      <c r="R3055" t="s">
        <v>28</v>
      </c>
      <c r="S3055" t="s">
        <v>28</v>
      </c>
      <c r="T3055" t="s">
        <v>28</v>
      </c>
      <c r="U3055" t="s">
        <v>28</v>
      </c>
      <c r="V3055" t="s">
        <v>28</v>
      </c>
      <c r="W3055" t="s">
        <v>28</v>
      </c>
      <c r="X3055" t="s">
        <v>28</v>
      </c>
      <c r="Y3055" t="s">
        <v>28</v>
      </c>
      <c r="Z3055" t="s">
        <v>28</v>
      </c>
      <c r="AA3055" t="s">
        <v>28</v>
      </c>
      <c r="AB3055" t="s">
        <v>28</v>
      </c>
      <c r="AC3055" t="s">
        <v>28</v>
      </c>
      <c r="AD3055" t="s">
        <v>28</v>
      </c>
      <c r="AE3055" t="s">
        <v>28</v>
      </c>
      <c r="AF3055" t="b">
        <f t="shared" si="47"/>
        <v>1</v>
      </c>
      <c r="AG3055" t="b">
        <f>IF(Table1[[#This Row],[bank_type]] = "Private Nonprofit", TRUE, FALSE)</f>
        <v>0</v>
      </c>
    </row>
    <row r="3056" spans="1:33" x14ac:dyDescent="0.2">
      <c r="A3056">
        <v>3943</v>
      </c>
      <c r="B3056" t="s">
        <v>11336</v>
      </c>
      <c r="C3056" s="1">
        <v>37967</v>
      </c>
      <c r="D3056" s="1">
        <v>37824</v>
      </c>
      <c r="E3056" t="s">
        <v>11337</v>
      </c>
      <c r="F3056" t="b">
        <v>1</v>
      </c>
      <c r="K3056" t="s">
        <v>24</v>
      </c>
      <c r="L3056" t="s">
        <v>703</v>
      </c>
      <c r="M3056" t="s">
        <v>11338</v>
      </c>
      <c r="N3056">
        <v>36.065460298820199</v>
      </c>
      <c r="O3056">
        <v>-81.512869417991197</v>
      </c>
      <c r="P3056" t="s">
        <v>27</v>
      </c>
      <c r="Q3056" t="s">
        <v>28</v>
      </c>
      <c r="R3056" t="s">
        <v>28</v>
      </c>
      <c r="S3056" t="s">
        <v>28</v>
      </c>
      <c r="T3056" t="s">
        <v>28</v>
      </c>
      <c r="U3056" t="s">
        <v>28</v>
      </c>
      <c r="V3056" t="s">
        <v>28</v>
      </c>
      <c r="W3056" t="s">
        <v>28</v>
      </c>
      <c r="X3056" t="s">
        <v>28</v>
      </c>
      <c r="Y3056" t="s">
        <v>28</v>
      </c>
      <c r="Z3056" t="s">
        <v>28</v>
      </c>
      <c r="AA3056" t="s">
        <v>28</v>
      </c>
      <c r="AB3056" t="s">
        <v>28</v>
      </c>
      <c r="AC3056" t="s">
        <v>28</v>
      </c>
      <c r="AD3056" t="s">
        <v>28</v>
      </c>
      <c r="AE3056" t="s">
        <v>28</v>
      </c>
      <c r="AF3056" t="b">
        <f t="shared" si="47"/>
        <v>1</v>
      </c>
      <c r="AG3056" t="b">
        <f>IF(Table1[[#This Row],[bank_type]] = "Private Nonprofit", TRUE, FALSE)</f>
        <v>0</v>
      </c>
    </row>
    <row r="3057" spans="1:33" x14ac:dyDescent="0.2">
      <c r="A3057">
        <v>3944</v>
      </c>
      <c r="B3057" t="s">
        <v>11339</v>
      </c>
      <c r="C3057" s="1">
        <v>38313</v>
      </c>
      <c r="D3057" s="1">
        <v>41435</v>
      </c>
      <c r="E3057" t="s">
        <v>11340</v>
      </c>
      <c r="F3057" t="b">
        <v>1</v>
      </c>
      <c r="K3057" t="s">
        <v>362</v>
      </c>
      <c r="L3057" t="s">
        <v>703</v>
      </c>
      <c r="M3057" t="s">
        <v>11341</v>
      </c>
      <c r="N3057">
        <v>35.842539339229802</v>
      </c>
      <c r="O3057">
        <v>-78.266738290207599</v>
      </c>
      <c r="P3057" t="s">
        <v>27</v>
      </c>
      <c r="Q3057" t="s">
        <v>28</v>
      </c>
      <c r="R3057" t="s">
        <v>28</v>
      </c>
      <c r="S3057" t="s">
        <v>28</v>
      </c>
      <c r="T3057" t="s">
        <v>28</v>
      </c>
      <c r="U3057" t="s">
        <v>28</v>
      </c>
      <c r="V3057" t="s">
        <v>28</v>
      </c>
      <c r="W3057" t="s">
        <v>28</v>
      </c>
      <c r="X3057" t="s">
        <v>28</v>
      </c>
      <c r="Y3057" t="s">
        <v>28</v>
      </c>
      <c r="Z3057" t="s">
        <v>28</v>
      </c>
      <c r="AA3057" t="s">
        <v>28</v>
      </c>
      <c r="AB3057" t="s">
        <v>28</v>
      </c>
      <c r="AC3057" t="s">
        <v>28</v>
      </c>
      <c r="AD3057" t="s">
        <v>28</v>
      </c>
      <c r="AE3057" t="s">
        <v>28</v>
      </c>
      <c r="AF3057" t="b">
        <f t="shared" si="47"/>
        <v>1</v>
      </c>
      <c r="AG3057" t="b">
        <f>IF(Table1[[#This Row],[bank_type]] = "Private Nonprofit", TRUE, FALSE)</f>
        <v>0</v>
      </c>
    </row>
    <row r="3058" spans="1:33" x14ac:dyDescent="0.2">
      <c r="A3058">
        <v>4794</v>
      </c>
      <c r="B3058" t="s">
        <v>11342</v>
      </c>
      <c r="C3058" s="1">
        <v>43672</v>
      </c>
      <c r="D3058" s="1">
        <v>43672</v>
      </c>
      <c r="E3058" t="s">
        <v>11343</v>
      </c>
      <c r="F3058" t="b">
        <v>1</v>
      </c>
      <c r="G3058" t="s">
        <v>67</v>
      </c>
      <c r="J3058" t="s">
        <v>68</v>
      </c>
      <c r="K3058" t="s">
        <v>24</v>
      </c>
      <c r="L3058" t="s">
        <v>703</v>
      </c>
      <c r="M3058" t="s">
        <v>10478</v>
      </c>
      <c r="N3058">
        <v>36.029909000000004</v>
      </c>
      <c r="O3058">
        <v>-80.503020000000006</v>
      </c>
      <c r="P3058" t="s">
        <v>27</v>
      </c>
      <c r="Q3058" t="s">
        <v>10215</v>
      </c>
      <c r="R3058" t="s">
        <v>10216</v>
      </c>
      <c r="S3058" t="s">
        <v>1124</v>
      </c>
      <c r="T3058" t="s">
        <v>703</v>
      </c>
      <c r="U3058" t="s">
        <v>10217</v>
      </c>
      <c r="V3058" t="s">
        <v>28</v>
      </c>
      <c r="W3058" t="s">
        <v>4494</v>
      </c>
      <c r="X3058" t="s">
        <v>786</v>
      </c>
      <c r="Y3058" t="s">
        <v>10225</v>
      </c>
      <c r="Z3058" t="s">
        <v>10216</v>
      </c>
      <c r="AA3058" t="s">
        <v>1124</v>
      </c>
      <c r="AB3058" t="s">
        <v>703</v>
      </c>
      <c r="AC3058">
        <v>27699</v>
      </c>
      <c r="AD3058" t="s">
        <v>34</v>
      </c>
      <c r="AE3058" t="s">
        <v>28</v>
      </c>
      <c r="AF3058" t="b">
        <f t="shared" si="47"/>
        <v>1</v>
      </c>
      <c r="AG3058" t="b">
        <f>IF(Table1[[#This Row],[bank_type]] = "Private Nonprofit", TRUE, FALSE)</f>
        <v>0</v>
      </c>
    </row>
    <row r="3059" spans="1:33" x14ac:dyDescent="0.2">
      <c r="A3059">
        <v>4794</v>
      </c>
      <c r="B3059" t="s">
        <v>11342</v>
      </c>
      <c r="C3059" s="1">
        <v>43672</v>
      </c>
      <c r="D3059" s="1">
        <v>43672</v>
      </c>
      <c r="E3059" t="s">
        <v>11343</v>
      </c>
      <c r="F3059" t="b">
        <v>1</v>
      </c>
      <c r="G3059" t="s">
        <v>67</v>
      </c>
      <c r="J3059" t="s">
        <v>68</v>
      </c>
      <c r="K3059" t="s">
        <v>24</v>
      </c>
      <c r="L3059" t="s">
        <v>703</v>
      </c>
      <c r="M3059" t="s">
        <v>10478</v>
      </c>
      <c r="N3059">
        <v>36.029909000000004</v>
      </c>
      <c r="O3059">
        <v>-80.503020000000006</v>
      </c>
      <c r="P3059" t="s">
        <v>27</v>
      </c>
      <c r="Q3059" t="s">
        <v>10215</v>
      </c>
      <c r="R3059" t="s">
        <v>10216</v>
      </c>
      <c r="S3059" t="s">
        <v>1124</v>
      </c>
      <c r="T3059" t="s">
        <v>703</v>
      </c>
      <c r="U3059" t="s">
        <v>10217</v>
      </c>
      <c r="V3059" t="s">
        <v>28</v>
      </c>
      <c r="W3059" t="s">
        <v>10464</v>
      </c>
      <c r="X3059" t="s">
        <v>10465</v>
      </c>
      <c r="Y3059" t="s">
        <v>10466</v>
      </c>
      <c r="Z3059" t="s">
        <v>28</v>
      </c>
      <c r="AA3059" t="s">
        <v>28</v>
      </c>
      <c r="AB3059" t="s">
        <v>28</v>
      </c>
      <c r="AC3059" t="s">
        <v>28</v>
      </c>
      <c r="AD3059" t="s">
        <v>34</v>
      </c>
      <c r="AE3059" t="s">
        <v>28</v>
      </c>
      <c r="AF3059" t="b">
        <f t="shared" si="47"/>
        <v>1</v>
      </c>
      <c r="AG3059" t="b">
        <f>IF(Table1[[#This Row],[bank_type]] = "Private Nonprofit", TRUE, FALSE)</f>
        <v>0</v>
      </c>
    </row>
    <row r="3060" spans="1:33" x14ac:dyDescent="0.2">
      <c r="A3060">
        <v>3945</v>
      </c>
      <c r="B3060" t="s">
        <v>11344</v>
      </c>
      <c r="C3060" s="1">
        <v>39339</v>
      </c>
      <c r="D3060" s="1">
        <v>41480</v>
      </c>
      <c r="E3060" t="s">
        <v>11345</v>
      </c>
      <c r="F3060" t="b">
        <v>1</v>
      </c>
      <c r="K3060" t="s">
        <v>362</v>
      </c>
      <c r="L3060" t="s">
        <v>703</v>
      </c>
      <c r="M3060" t="s">
        <v>10732</v>
      </c>
      <c r="N3060">
        <v>35.799366046029199</v>
      </c>
      <c r="O3060">
        <v>-76.860291225994303</v>
      </c>
      <c r="P3060" t="s">
        <v>27</v>
      </c>
      <c r="Q3060" t="s">
        <v>28</v>
      </c>
      <c r="R3060" t="s">
        <v>28</v>
      </c>
      <c r="S3060" t="s">
        <v>28</v>
      </c>
      <c r="T3060" t="s">
        <v>28</v>
      </c>
      <c r="U3060" t="s">
        <v>28</v>
      </c>
      <c r="V3060" t="s">
        <v>28</v>
      </c>
      <c r="W3060" t="s">
        <v>28</v>
      </c>
      <c r="X3060" t="s">
        <v>28</v>
      </c>
      <c r="Y3060" t="s">
        <v>28</v>
      </c>
      <c r="Z3060" t="s">
        <v>28</v>
      </c>
      <c r="AA3060" t="s">
        <v>28</v>
      </c>
      <c r="AB3060" t="s">
        <v>28</v>
      </c>
      <c r="AC3060" t="s">
        <v>28</v>
      </c>
      <c r="AD3060" t="s">
        <v>28</v>
      </c>
      <c r="AE3060" t="s">
        <v>28</v>
      </c>
      <c r="AF3060" t="b">
        <f t="shared" si="47"/>
        <v>1</v>
      </c>
      <c r="AG3060" t="b">
        <f>IF(Table1[[#This Row],[bank_type]] = "Private Nonprofit", TRUE, FALSE)</f>
        <v>0</v>
      </c>
    </row>
    <row r="3061" spans="1:33" x14ac:dyDescent="0.2">
      <c r="A3061">
        <v>5171</v>
      </c>
      <c r="B3061" t="s">
        <v>11346</v>
      </c>
      <c r="C3061" s="1">
        <v>43978</v>
      </c>
      <c r="D3061" s="1">
        <v>43978</v>
      </c>
      <c r="E3061" t="s">
        <v>11347</v>
      </c>
      <c r="F3061" t="b">
        <v>1</v>
      </c>
      <c r="G3061" t="s">
        <v>67</v>
      </c>
      <c r="J3061" t="s">
        <v>68</v>
      </c>
      <c r="K3061" t="s">
        <v>24</v>
      </c>
      <c r="L3061" t="s">
        <v>703</v>
      </c>
      <c r="M3061" t="s">
        <v>10329</v>
      </c>
      <c r="N3061">
        <v>36.054906000000003</v>
      </c>
      <c r="O3061">
        <v>-82.209588999999994</v>
      </c>
      <c r="P3061" t="s">
        <v>27</v>
      </c>
      <c r="Q3061" t="s">
        <v>10215</v>
      </c>
      <c r="R3061" t="s">
        <v>10216</v>
      </c>
      <c r="S3061" t="s">
        <v>1124</v>
      </c>
      <c r="T3061" t="s">
        <v>703</v>
      </c>
      <c r="U3061" t="s">
        <v>10217</v>
      </c>
      <c r="V3061" t="s">
        <v>28</v>
      </c>
      <c r="W3061" t="s">
        <v>4494</v>
      </c>
      <c r="X3061" t="s">
        <v>786</v>
      </c>
      <c r="Y3061" t="s">
        <v>10225</v>
      </c>
      <c r="Z3061" t="s">
        <v>10216</v>
      </c>
      <c r="AA3061" t="s">
        <v>1124</v>
      </c>
      <c r="AB3061" t="s">
        <v>703</v>
      </c>
      <c r="AC3061">
        <v>27699</v>
      </c>
      <c r="AD3061" t="s">
        <v>39</v>
      </c>
      <c r="AE3061" t="s">
        <v>28</v>
      </c>
      <c r="AF3061" t="b">
        <f t="shared" si="47"/>
        <v>1</v>
      </c>
      <c r="AG3061" t="b">
        <f>IF(Table1[[#This Row],[bank_type]] = "Private Nonprofit", TRUE, FALSE)</f>
        <v>0</v>
      </c>
    </row>
    <row r="3062" spans="1:33" x14ac:dyDescent="0.2">
      <c r="A3062">
        <v>6624</v>
      </c>
      <c r="B3062" t="s">
        <v>11348</v>
      </c>
      <c r="C3062" t="s">
        <v>28</v>
      </c>
      <c r="D3062" t="s">
        <v>28</v>
      </c>
      <c r="E3062" t="s">
        <v>11349</v>
      </c>
      <c r="F3062" t="b">
        <v>1</v>
      </c>
      <c r="K3062" t="s">
        <v>42</v>
      </c>
      <c r="L3062" t="s">
        <v>703</v>
      </c>
      <c r="M3062" t="s">
        <v>10222</v>
      </c>
      <c r="N3062">
        <v>35.142622000000003</v>
      </c>
      <c r="O3062">
        <v>-80.568062999999995</v>
      </c>
      <c r="P3062" t="s">
        <v>27</v>
      </c>
      <c r="Q3062" t="s">
        <v>10215</v>
      </c>
      <c r="R3062" t="s">
        <v>10216</v>
      </c>
      <c r="S3062" t="s">
        <v>1124</v>
      </c>
      <c r="T3062" t="s">
        <v>703</v>
      </c>
      <c r="U3062" t="s">
        <v>10217</v>
      </c>
      <c r="V3062" t="s">
        <v>28</v>
      </c>
      <c r="W3062" t="s">
        <v>4494</v>
      </c>
      <c r="X3062" t="s">
        <v>786</v>
      </c>
      <c r="Y3062" t="s">
        <v>10225</v>
      </c>
      <c r="Z3062" t="s">
        <v>10216</v>
      </c>
      <c r="AA3062" t="s">
        <v>1124</v>
      </c>
      <c r="AB3062" t="s">
        <v>703</v>
      </c>
      <c r="AC3062">
        <v>27699</v>
      </c>
      <c r="AD3062" t="s">
        <v>60</v>
      </c>
      <c r="AE3062" t="s">
        <v>28</v>
      </c>
      <c r="AF3062" t="b">
        <f t="shared" si="47"/>
        <v>1</v>
      </c>
      <c r="AG3062" t="b">
        <f>IF(Table1[[#This Row],[bank_type]] = "Private Nonprofit", TRUE, FALSE)</f>
        <v>0</v>
      </c>
    </row>
    <row r="3063" spans="1:33" x14ac:dyDescent="0.2">
      <c r="A3063">
        <v>3946</v>
      </c>
      <c r="B3063" t="s">
        <v>11350</v>
      </c>
      <c r="C3063" s="1">
        <v>39521</v>
      </c>
      <c r="D3063" s="1">
        <v>39521</v>
      </c>
      <c r="E3063" t="s">
        <v>11351</v>
      </c>
      <c r="F3063" t="b">
        <v>1</v>
      </c>
      <c r="K3063" t="s">
        <v>24</v>
      </c>
      <c r="L3063" t="s">
        <v>703</v>
      </c>
      <c r="M3063" t="s">
        <v>1210</v>
      </c>
      <c r="N3063">
        <v>35.540118777790198</v>
      </c>
      <c r="O3063">
        <v>-78.397675579731199</v>
      </c>
      <c r="P3063" t="s">
        <v>27</v>
      </c>
      <c r="Q3063" t="s">
        <v>28</v>
      </c>
      <c r="R3063" t="s">
        <v>28</v>
      </c>
      <c r="S3063" t="s">
        <v>28</v>
      </c>
      <c r="T3063" t="s">
        <v>28</v>
      </c>
      <c r="U3063" t="s">
        <v>28</v>
      </c>
      <c r="V3063" t="s">
        <v>28</v>
      </c>
      <c r="W3063" t="s">
        <v>28</v>
      </c>
      <c r="X3063" t="s">
        <v>28</v>
      </c>
      <c r="Y3063" t="s">
        <v>28</v>
      </c>
      <c r="Z3063" t="s">
        <v>28</v>
      </c>
      <c r="AA3063" t="s">
        <v>28</v>
      </c>
      <c r="AB3063" t="s">
        <v>28</v>
      </c>
      <c r="AC3063" t="s">
        <v>28</v>
      </c>
      <c r="AD3063" t="s">
        <v>28</v>
      </c>
      <c r="AE3063" t="s">
        <v>28</v>
      </c>
      <c r="AF3063" t="b">
        <f t="shared" si="47"/>
        <v>1</v>
      </c>
      <c r="AG3063" t="b">
        <f>IF(Table1[[#This Row],[bank_type]] = "Private Nonprofit", TRUE, FALSE)</f>
        <v>0</v>
      </c>
    </row>
    <row r="3064" spans="1:33" x14ac:dyDescent="0.2">
      <c r="A3064">
        <v>3947</v>
      </c>
      <c r="B3064" t="s">
        <v>11352</v>
      </c>
      <c r="C3064" s="1">
        <v>41214</v>
      </c>
      <c r="D3064" s="1">
        <v>41214</v>
      </c>
      <c r="E3064" t="s">
        <v>11353</v>
      </c>
      <c r="F3064" t="b">
        <v>1</v>
      </c>
      <c r="G3064" t="s">
        <v>67</v>
      </c>
      <c r="J3064" t="s">
        <v>68</v>
      </c>
      <c r="K3064" t="s">
        <v>24</v>
      </c>
      <c r="L3064" t="s">
        <v>703</v>
      </c>
      <c r="M3064" t="s">
        <v>2836</v>
      </c>
      <c r="N3064">
        <v>36.507988632711097</v>
      </c>
      <c r="O3064">
        <v>-80.720203838421099</v>
      </c>
      <c r="P3064" t="s">
        <v>27</v>
      </c>
      <c r="Q3064" t="s">
        <v>28</v>
      </c>
      <c r="R3064" t="s">
        <v>28</v>
      </c>
      <c r="S3064" t="s">
        <v>28</v>
      </c>
      <c r="T3064" t="s">
        <v>28</v>
      </c>
      <c r="U3064" t="s">
        <v>28</v>
      </c>
      <c r="V3064" t="s">
        <v>28</v>
      </c>
      <c r="W3064" t="s">
        <v>10400</v>
      </c>
      <c r="X3064" t="s">
        <v>10401</v>
      </c>
      <c r="Y3064" t="s">
        <v>10402</v>
      </c>
      <c r="Z3064" t="s">
        <v>10403</v>
      </c>
      <c r="AA3064" t="s">
        <v>28</v>
      </c>
      <c r="AB3064" t="s">
        <v>28</v>
      </c>
      <c r="AC3064" t="s">
        <v>28</v>
      </c>
      <c r="AD3064" t="s">
        <v>60</v>
      </c>
      <c r="AE3064" t="s">
        <v>10404</v>
      </c>
      <c r="AF3064" t="b">
        <f t="shared" si="47"/>
        <v>1</v>
      </c>
      <c r="AG3064" t="b">
        <f>IF(Table1[[#This Row],[bank_type]] = "Private Nonprofit", TRUE, FALSE)</f>
        <v>0</v>
      </c>
    </row>
    <row r="3065" spans="1:33" x14ac:dyDescent="0.2">
      <c r="A3065">
        <v>5402</v>
      </c>
      <c r="B3065" t="s">
        <v>11354</v>
      </c>
      <c r="C3065" t="s">
        <v>28</v>
      </c>
      <c r="D3065" s="1">
        <v>45432</v>
      </c>
      <c r="E3065" t="s">
        <v>11355</v>
      </c>
      <c r="F3065" t="b">
        <v>1</v>
      </c>
      <c r="G3065" t="s">
        <v>67</v>
      </c>
      <c r="J3065" t="s">
        <v>68</v>
      </c>
      <c r="K3065" t="s">
        <v>24</v>
      </c>
      <c r="L3065" t="s">
        <v>703</v>
      </c>
      <c r="M3065" t="s">
        <v>2146</v>
      </c>
      <c r="N3065">
        <v>35.611060000000002</v>
      </c>
      <c r="O3065">
        <v>-82.746951999999993</v>
      </c>
      <c r="P3065" t="s">
        <v>27</v>
      </c>
      <c r="Q3065" t="s">
        <v>10215</v>
      </c>
      <c r="R3065" t="s">
        <v>10216</v>
      </c>
      <c r="S3065" t="s">
        <v>1124</v>
      </c>
      <c r="T3065" t="s">
        <v>703</v>
      </c>
      <c r="U3065" t="s">
        <v>10217</v>
      </c>
      <c r="V3065" t="s">
        <v>28</v>
      </c>
      <c r="W3065" t="s">
        <v>4494</v>
      </c>
      <c r="X3065" t="s">
        <v>786</v>
      </c>
      <c r="Y3065" t="s">
        <v>10225</v>
      </c>
      <c r="Z3065" t="s">
        <v>10216</v>
      </c>
      <c r="AA3065" t="s">
        <v>1124</v>
      </c>
      <c r="AB3065" t="s">
        <v>703</v>
      </c>
      <c r="AC3065">
        <v>27699</v>
      </c>
      <c r="AD3065" t="s">
        <v>60</v>
      </c>
      <c r="AE3065" t="s">
        <v>28</v>
      </c>
      <c r="AF3065" t="b">
        <f t="shared" si="47"/>
        <v>1</v>
      </c>
      <c r="AG3065" t="b">
        <f>IF(Table1[[#This Row],[bank_type]] = "Private Nonprofit", TRUE, FALSE)</f>
        <v>0</v>
      </c>
    </row>
    <row r="3066" spans="1:33" x14ac:dyDescent="0.2">
      <c r="A3066">
        <v>5402</v>
      </c>
      <c r="B3066" t="s">
        <v>11354</v>
      </c>
      <c r="C3066" t="s">
        <v>28</v>
      </c>
      <c r="D3066" s="1">
        <v>45432</v>
      </c>
      <c r="E3066" t="s">
        <v>11355</v>
      </c>
      <c r="F3066" t="b">
        <v>1</v>
      </c>
      <c r="G3066" t="s">
        <v>67</v>
      </c>
      <c r="J3066" t="s">
        <v>68</v>
      </c>
      <c r="K3066" t="s">
        <v>24</v>
      </c>
      <c r="L3066" t="s">
        <v>703</v>
      </c>
      <c r="M3066" t="s">
        <v>2146</v>
      </c>
      <c r="N3066">
        <v>35.611060000000002</v>
      </c>
      <c r="O3066">
        <v>-82.746951999999993</v>
      </c>
      <c r="P3066" t="s">
        <v>27</v>
      </c>
      <c r="Q3066" t="s">
        <v>10215</v>
      </c>
      <c r="R3066" t="s">
        <v>10216</v>
      </c>
      <c r="S3066" t="s">
        <v>1124</v>
      </c>
      <c r="T3066" t="s">
        <v>703</v>
      </c>
      <c r="U3066" t="s">
        <v>10217</v>
      </c>
      <c r="V3066" t="s">
        <v>28</v>
      </c>
      <c r="W3066" t="s">
        <v>10464</v>
      </c>
      <c r="X3066" t="s">
        <v>10465</v>
      </c>
      <c r="Y3066" t="s">
        <v>10466</v>
      </c>
      <c r="Z3066" t="s">
        <v>28</v>
      </c>
      <c r="AA3066" t="s">
        <v>28</v>
      </c>
      <c r="AB3066" t="s">
        <v>28</v>
      </c>
      <c r="AC3066" t="s">
        <v>28</v>
      </c>
      <c r="AD3066" t="s">
        <v>34</v>
      </c>
      <c r="AE3066" t="s">
        <v>28</v>
      </c>
      <c r="AF3066" t="b">
        <f t="shared" si="47"/>
        <v>1</v>
      </c>
      <c r="AG3066" t="b">
        <f>IF(Table1[[#This Row],[bank_type]] = "Private Nonprofit", TRUE, FALSE)</f>
        <v>0</v>
      </c>
    </row>
    <row r="3067" spans="1:33" x14ac:dyDescent="0.2">
      <c r="A3067">
        <v>3948</v>
      </c>
      <c r="B3067" t="s">
        <v>11356</v>
      </c>
      <c r="C3067" s="1">
        <v>39324</v>
      </c>
      <c r="D3067" s="1">
        <v>39324</v>
      </c>
      <c r="E3067" t="s">
        <v>11357</v>
      </c>
      <c r="F3067" t="b">
        <v>1</v>
      </c>
      <c r="K3067" t="s">
        <v>24</v>
      </c>
      <c r="L3067" t="s">
        <v>703</v>
      </c>
      <c r="M3067" t="s">
        <v>10376</v>
      </c>
      <c r="N3067">
        <v>35.576337128683299</v>
      </c>
      <c r="O3067">
        <v>-82.036398128963597</v>
      </c>
      <c r="P3067" t="s">
        <v>27</v>
      </c>
      <c r="Q3067" t="s">
        <v>28</v>
      </c>
      <c r="R3067" t="s">
        <v>28</v>
      </c>
      <c r="S3067" t="s">
        <v>28</v>
      </c>
      <c r="T3067" t="s">
        <v>28</v>
      </c>
      <c r="U3067" t="s">
        <v>28</v>
      </c>
      <c r="V3067" t="s">
        <v>28</v>
      </c>
      <c r="W3067" t="s">
        <v>28</v>
      </c>
      <c r="X3067" t="s">
        <v>28</v>
      </c>
      <c r="Y3067" t="s">
        <v>28</v>
      </c>
      <c r="Z3067" t="s">
        <v>28</v>
      </c>
      <c r="AA3067" t="s">
        <v>28</v>
      </c>
      <c r="AB3067" t="s">
        <v>28</v>
      </c>
      <c r="AC3067" t="s">
        <v>28</v>
      </c>
      <c r="AD3067" t="s">
        <v>28</v>
      </c>
      <c r="AE3067" t="s">
        <v>28</v>
      </c>
      <c r="AF3067" t="b">
        <f t="shared" si="47"/>
        <v>1</v>
      </c>
      <c r="AG3067" t="b">
        <f>IF(Table1[[#This Row],[bank_type]] = "Private Nonprofit", TRUE, FALSE)</f>
        <v>0</v>
      </c>
    </row>
    <row r="3068" spans="1:33" x14ac:dyDescent="0.2">
      <c r="A3068">
        <v>3949</v>
      </c>
      <c r="B3068" t="s">
        <v>11358</v>
      </c>
      <c r="C3068" s="1">
        <v>39434</v>
      </c>
      <c r="D3068" s="1">
        <v>44244</v>
      </c>
      <c r="E3068" t="s">
        <v>11359</v>
      </c>
      <c r="F3068" t="b">
        <v>1</v>
      </c>
      <c r="K3068" t="s">
        <v>362</v>
      </c>
      <c r="L3068" t="s">
        <v>703</v>
      </c>
      <c r="M3068" t="s">
        <v>10423</v>
      </c>
      <c r="N3068">
        <v>35.960476909424997</v>
      </c>
      <c r="O3068">
        <v>-79.1326185227379</v>
      </c>
      <c r="P3068" t="s">
        <v>27</v>
      </c>
      <c r="Q3068" t="s">
        <v>28</v>
      </c>
      <c r="R3068" t="s">
        <v>28</v>
      </c>
      <c r="S3068" t="s">
        <v>28</v>
      </c>
      <c r="T3068" t="s">
        <v>28</v>
      </c>
      <c r="U3068" t="s">
        <v>28</v>
      </c>
      <c r="V3068" t="s">
        <v>28</v>
      </c>
      <c r="W3068" t="s">
        <v>28</v>
      </c>
      <c r="X3068" t="s">
        <v>28</v>
      </c>
      <c r="Y3068" t="s">
        <v>28</v>
      </c>
      <c r="Z3068" t="s">
        <v>28</v>
      </c>
      <c r="AA3068" t="s">
        <v>28</v>
      </c>
      <c r="AB3068" t="s">
        <v>28</v>
      </c>
      <c r="AC3068" t="s">
        <v>28</v>
      </c>
      <c r="AD3068" t="s">
        <v>28</v>
      </c>
      <c r="AE3068" t="s">
        <v>28</v>
      </c>
      <c r="AF3068" t="b">
        <f t="shared" si="47"/>
        <v>1</v>
      </c>
      <c r="AG3068" t="b">
        <f>IF(Table1[[#This Row],[bank_type]] = "Private Nonprofit", TRUE, FALSE)</f>
        <v>0</v>
      </c>
    </row>
    <row r="3069" spans="1:33" x14ac:dyDescent="0.2">
      <c r="A3069">
        <v>3950</v>
      </c>
      <c r="B3069" t="s">
        <v>11360</v>
      </c>
      <c r="C3069" s="1">
        <v>39888</v>
      </c>
      <c r="D3069" s="1">
        <v>39087</v>
      </c>
      <c r="E3069" t="s">
        <v>11361</v>
      </c>
      <c r="F3069" t="b">
        <v>1</v>
      </c>
      <c r="K3069" t="s">
        <v>24</v>
      </c>
      <c r="L3069" t="s">
        <v>703</v>
      </c>
      <c r="M3069" t="s">
        <v>10652</v>
      </c>
      <c r="N3069">
        <v>35.685943395757498</v>
      </c>
      <c r="O3069">
        <v>-82.953826583639596</v>
      </c>
      <c r="P3069" t="s">
        <v>27</v>
      </c>
      <c r="Q3069" t="s">
        <v>28</v>
      </c>
      <c r="R3069" t="s">
        <v>28</v>
      </c>
      <c r="S3069" t="s">
        <v>28</v>
      </c>
      <c r="T3069" t="s">
        <v>28</v>
      </c>
      <c r="U3069" t="s">
        <v>28</v>
      </c>
      <c r="V3069" t="s">
        <v>28</v>
      </c>
      <c r="W3069" t="s">
        <v>28</v>
      </c>
      <c r="X3069" t="s">
        <v>28</v>
      </c>
      <c r="Y3069" t="s">
        <v>28</v>
      </c>
      <c r="Z3069" t="s">
        <v>28</v>
      </c>
      <c r="AA3069" t="s">
        <v>28</v>
      </c>
      <c r="AB3069" t="s">
        <v>28</v>
      </c>
      <c r="AC3069" t="s">
        <v>28</v>
      </c>
      <c r="AD3069" t="s">
        <v>28</v>
      </c>
      <c r="AE3069" t="s">
        <v>28</v>
      </c>
      <c r="AF3069" t="b">
        <f t="shared" si="47"/>
        <v>1</v>
      </c>
      <c r="AG3069" t="b">
        <f>IF(Table1[[#This Row],[bank_type]] = "Private Nonprofit", TRUE, FALSE)</f>
        <v>0</v>
      </c>
    </row>
    <row r="3070" spans="1:33" x14ac:dyDescent="0.2">
      <c r="A3070">
        <v>3951</v>
      </c>
      <c r="B3070" t="s">
        <v>11362</v>
      </c>
      <c r="C3070" t="s">
        <v>28</v>
      </c>
      <c r="D3070" s="1">
        <v>42690</v>
      </c>
      <c r="E3070" t="s">
        <v>11363</v>
      </c>
      <c r="F3070" t="b">
        <v>1</v>
      </c>
      <c r="K3070" t="s">
        <v>362</v>
      </c>
      <c r="L3070" t="s">
        <v>703</v>
      </c>
      <c r="M3070" t="s">
        <v>10414</v>
      </c>
      <c r="N3070">
        <v>35.889811918063899</v>
      </c>
      <c r="O3070">
        <v>-79.011655894186404</v>
      </c>
      <c r="P3070" t="s">
        <v>27</v>
      </c>
      <c r="Q3070" t="s">
        <v>28</v>
      </c>
      <c r="R3070" t="s">
        <v>28</v>
      </c>
      <c r="S3070" t="s">
        <v>28</v>
      </c>
      <c r="T3070" t="s">
        <v>28</v>
      </c>
      <c r="U3070" t="s">
        <v>28</v>
      </c>
      <c r="V3070" t="s">
        <v>28</v>
      </c>
      <c r="W3070" t="s">
        <v>28</v>
      </c>
      <c r="X3070" t="s">
        <v>28</v>
      </c>
      <c r="Y3070" t="s">
        <v>28</v>
      </c>
      <c r="Z3070" t="s">
        <v>28</v>
      </c>
      <c r="AA3070" t="s">
        <v>28</v>
      </c>
      <c r="AB3070" t="s">
        <v>28</v>
      </c>
      <c r="AC3070" t="s">
        <v>28</v>
      </c>
      <c r="AD3070" t="s">
        <v>28</v>
      </c>
      <c r="AE3070" t="s">
        <v>28</v>
      </c>
      <c r="AF3070" t="b">
        <f t="shared" si="47"/>
        <v>1</v>
      </c>
      <c r="AG3070" t="b">
        <f>IF(Table1[[#This Row],[bank_type]] = "Private Nonprofit", TRUE, FALSE)</f>
        <v>0</v>
      </c>
    </row>
    <row r="3071" spans="1:33" x14ac:dyDescent="0.2">
      <c r="A3071">
        <v>5407</v>
      </c>
      <c r="B3071" t="s">
        <v>11364</v>
      </c>
      <c r="C3071" t="s">
        <v>28</v>
      </c>
      <c r="D3071" s="1">
        <v>43675</v>
      </c>
      <c r="E3071" t="s">
        <v>11365</v>
      </c>
      <c r="F3071" t="b">
        <v>1</v>
      </c>
      <c r="K3071" t="s">
        <v>76</v>
      </c>
      <c r="L3071" t="s">
        <v>703</v>
      </c>
      <c r="M3071" t="s">
        <v>10782</v>
      </c>
      <c r="N3071">
        <v>36.360833</v>
      </c>
      <c r="O3071">
        <v>-78.712849000000006</v>
      </c>
      <c r="P3071" t="s">
        <v>27</v>
      </c>
      <c r="Q3071" t="s">
        <v>10215</v>
      </c>
      <c r="R3071" t="s">
        <v>10216</v>
      </c>
      <c r="S3071" t="s">
        <v>1124</v>
      </c>
      <c r="T3071" t="s">
        <v>703</v>
      </c>
      <c r="U3071" t="s">
        <v>10217</v>
      </c>
      <c r="V3071" t="s">
        <v>28</v>
      </c>
      <c r="W3071" t="s">
        <v>4494</v>
      </c>
      <c r="X3071" t="s">
        <v>786</v>
      </c>
      <c r="Y3071" t="s">
        <v>10225</v>
      </c>
      <c r="Z3071" t="s">
        <v>10216</v>
      </c>
      <c r="AA3071" t="s">
        <v>1124</v>
      </c>
      <c r="AB3071" t="s">
        <v>703</v>
      </c>
      <c r="AC3071">
        <v>27699</v>
      </c>
      <c r="AD3071" t="s">
        <v>39</v>
      </c>
      <c r="AE3071" t="s">
        <v>28</v>
      </c>
      <c r="AF3071" t="b">
        <f t="shared" si="47"/>
        <v>1</v>
      </c>
      <c r="AG3071" t="b">
        <f>IF(Table1[[#This Row],[bank_type]] = "Private Nonprofit", TRUE, FALSE)</f>
        <v>0</v>
      </c>
    </row>
    <row r="3072" spans="1:33" x14ac:dyDescent="0.2">
      <c r="A3072">
        <v>3952</v>
      </c>
      <c r="B3072" t="s">
        <v>11366</v>
      </c>
      <c r="C3072" s="1">
        <v>44202</v>
      </c>
      <c r="D3072" s="1">
        <v>44202</v>
      </c>
      <c r="E3072" t="s">
        <v>11367</v>
      </c>
      <c r="F3072" t="b">
        <v>1</v>
      </c>
      <c r="K3072" t="s">
        <v>24</v>
      </c>
      <c r="L3072" t="s">
        <v>703</v>
      </c>
      <c r="M3072" t="s">
        <v>2853</v>
      </c>
      <c r="N3072">
        <v>35.370374176307699</v>
      </c>
      <c r="O3072">
        <v>-82.473864577592906</v>
      </c>
      <c r="P3072" t="s">
        <v>27</v>
      </c>
      <c r="Q3072" t="s">
        <v>28</v>
      </c>
      <c r="R3072" t="s">
        <v>28</v>
      </c>
      <c r="S3072" t="s">
        <v>28</v>
      </c>
      <c r="T3072" t="s">
        <v>28</v>
      </c>
      <c r="U3072" t="s">
        <v>28</v>
      </c>
      <c r="V3072" t="s">
        <v>28</v>
      </c>
      <c r="W3072" t="s">
        <v>28</v>
      </c>
      <c r="X3072" t="s">
        <v>28</v>
      </c>
      <c r="Y3072" t="s">
        <v>28</v>
      </c>
      <c r="Z3072" t="s">
        <v>28</v>
      </c>
      <c r="AA3072" t="s">
        <v>28</v>
      </c>
      <c r="AB3072" t="s">
        <v>28</v>
      </c>
      <c r="AC3072" t="s">
        <v>28</v>
      </c>
      <c r="AD3072" t="s">
        <v>28</v>
      </c>
      <c r="AE3072" t="s">
        <v>28</v>
      </c>
      <c r="AF3072" t="b">
        <f t="shared" si="47"/>
        <v>1</v>
      </c>
      <c r="AG3072" t="b">
        <f>IF(Table1[[#This Row],[bank_type]] = "Private Nonprofit", TRUE, FALSE)</f>
        <v>0</v>
      </c>
    </row>
    <row r="3073" spans="1:33" x14ac:dyDescent="0.2">
      <c r="A3073">
        <v>3953</v>
      </c>
      <c r="B3073" t="s">
        <v>11368</v>
      </c>
      <c r="C3073" s="1">
        <v>42339</v>
      </c>
      <c r="D3073" s="1">
        <v>42339</v>
      </c>
      <c r="E3073" t="s">
        <v>11369</v>
      </c>
      <c r="F3073" t="b">
        <v>1</v>
      </c>
      <c r="G3073" t="s">
        <v>67</v>
      </c>
      <c r="J3073" t="s">
        <v>68</v>
      </c>
      <c r="K3073" t="s">
        <v>24</v>
      </c>
      <c r="L3073" t="s">
        <v>703</v>
      </c>
      <c r="M3073" t="s">
        <v>10300</v>
      </c>
      <c r="N3073">
        <v>35.813006235801801</v>
      </c>
      <c r="O3073">
        <v>-79.434692684740298</v>
      </c>
      <c r="P3073" t="s">
        <v>27</v>
      </c>
      <c r="Q3073" t="s">
        <v>10215</v>
      </c>
      <c r="R3073" t="s">
        <v>10216</v>
      </c>
      <c r="S3073" t="s">
        <v>1124</v>
      </c>
      <c r="T3073" t="s">
        <v>703</v>
      </c>
      <c r="U3073" t="s">
        <v>10217</v>
      </c>
      <c r="V3073" t="s">
        <v>28</v>
      </c>
      <c r="W3073" t="s">
        <v>4494</v>
      </c>
      <c r="X3073" t="s">
        <v>786</v>
      </c>
      <c r="Y3073" t="s">
        <v>10225</v>
      </c>
      <c r="Z3073" t="s">
        <v>10216</v>
      </c>
      <c r="AA3073" t="s">
        <v>1124</v>
      </c>
      <c r="AB3073" t="s">
        <v>703</v>
      </c>
      <c r="AC3073">
        <v>27699</v>
      </c>
      <c r="AD3073" t="s">
        <v>39</v>
      </c>
      <c r="AE3073" t="s">
        <v>28</v>
      </c>
      <c r="AF3073" t="b">
        <f t="shared" si="47"/>
        <v>1</v>
      </c>
      <c r="AG3073" t="b">
        <f>IF(Table1[[#This Row],[bank_type]] = "Private Nonprofit", TRUE, FALSE)</f>
        <v>0</v>
      </c>
    </row>
    <row r="3074" spans="1:33" x14ac:dyDescent="0.2">
      <c r="A3074">
        <v>3954</v>
      </c>
      <c r="B3074" t="s">
        <v>11370</v>
      </c>
      <c r="C3074" t="s">
        <v>28</v>
      </c>
      <c r="D3074" s="1">
        <v>44159</v>
      </c>
      <c r="E3074" t="s">
        <v>11371</v>
      </c>
      <c r="F3074" t="b">
        <v>1</v>
      </c>
      <c r="K3074" t="s">
        <v>362</v>
      </c>
      <c r="L3074" t="s">
        <v>703</v>
      </c>
      <c r="M3074" t="s">
        <v>10376</v>
      </c>
      <c r="N3074">
        <v>35.625889939365997</v>
      </c>
      <c r="O3074">
        <v>-81.857553720212493</v>
      </c>
      <c r="P3074" t="s">
        <v>27</v>
      </c>
      <c r="Q3074" t="s">
        <v>28</v>
      </c>
      <c r="R3074" t="s">
        <v>28</v>
      </c>
      <c r="S3074" t="s">
        <v>28</v>
      </c>
      <c r="T3074" t="s">
        <v>28</v>
      </c>
      <c r="U3074" t="s">
        <v>28</v>
      </c>
      <c r="V3074" t="s">
        <v>28</v>
      </c>
      <c r="W3074" t="s">
        <v>28</v>
      </c>
      <c r="X3074" t="s">
        <v>28</v>
      </c>
      <c r="Y3074" t="s">
        <v>28</v>
      </c>
      <c r="Z3074" t="s">
        <v>28</v>
      </c>
      <c r="AA3074" t="s">
        <v>28</v>
      </c>
      <c r="AB3074" t="s">
        <v>28</v>
      </c>
      <c r="AC3074" t="s">
        <v>28</v>
      </c>
      <c r="AD3074" t="s">
        <v>28</v>
      </c>
      <c r="AE3074" t="s">
        <v>28</v>
      </c>
      <c r="AF3074" t="b">
        <f t="shared" si="47"/>
        <v>1</v>
      </c>
      <c r="AG3074" t="b">
        <f>IF(Table1[[#This Row],[bank_type]] = "Private Nonprofit", TRUE, FALSE)</f>
        <v>0</v>
      </c>
    </row>
    <row r="3075" spans="1:33" x14ac:dyDescent="0.2">
      <c r="A3075">
        <v>3955</v>
      </c>
      <c r="B3075" t="s">
        <v>11372</v>
      </c>
      <c r="C3075" s="1">
        <v>41122</v>
      </c>
      <c r="D3075" s="1">
        <v>41122</v>
      </c>
      <c r="E3075" t="s">
        <v>11373</v>
      </c>
      <c r="F3075" t="b">
        <v>1</v>
      </c>
      <c r="G3075" t="s">
        <v>67</v>
      </c>
      <c r="J3075" t="s">
        <v>68</v>
      </c>
      <c r="K3075" t="s">
        <v>24</v>
      </c>
      <c r="L3075" t="s">
        <v>703</v>
      </c>
      <c r="M3075" t="s">
        <v>10326</v>
      </c>
      <c r="N3075">
        <v>34.828934217475698</v>
      </c>
      <c r="O3075">
        <v>-77.791581851405596</v>
      </c>
      <c r="P3075" t="s">
        <v>27</v>
      </c>
      <c r="Q3075" t="s">
        <v>28</v>
      </c>
      <c r="R3075" t="s">
        <v>28</v>
      </c>
      <c r="S3075" t="s">
        <v>28</v>
      </c>
      <c r="T3075" t="s">
        <v>28</v>
      </c>
      <c r="U3075" t="s">
        <v>28</v>
      </c>
      <c r="V3075" t="s">
        <v>28</v>
      </c>
      <c r="W3075" t="s">
        <v>28</v>
      </c>
      <c r="X3075" t="s">
        <v>28</v>
      </c>
      <c r="Y3075" t="s">
        <v>28</v>
      </c>
      <c r="Z3075" t="s">
        <v>28</v>
      </c>
      <c r="AA3075" t="s">
        <v>28</v>
      </c>
      <c r="AB3075" t="s">
        <v>28</v>
      </c>
      <c r="AC3075" t="s">
        <v>28</v>
      </c>
      <c r="AD3075" t="s">
        <v>28</v>
      </c>
      <c r="AE3075" t="s">
        <v>28</v>
      </c>
      <c r="AF3075" t="b">
        <f t="shared" ref="AF3075:AF3138" si="48">IF(P3075="Public Commercial",TRUE,FALSE)</f>
        <v>1</v>
      </c>
      <c r="AG3075" t="b">
        <f>IF(Table1[[#This Row],[bank_type]] = "Private Nonprofit", TRUE, FALSE)</f>
        <v>0</v>
      </c>
    </row>
    <row r="3076" spans="1:33" x14ac:dyDescent="0.2">
      <c r="A3076">
        <v>3956</v>
      </c>
      <c r="B3076" t="s">
        <v>11374</v>
      </c>
      <c r="C3076" s="1">
        <v>41426</v>
      </c>
      <c r="D3076" s="1">
        <v>41426</v>
      </c>
      <c r="E3076" t="s">
        <v>11375</v>
      </c>
      <c r="F3076" t="b">
        <v>1</v>
      </c>
      <c r="G3076" t="s">
        <v>22</v>
      </c>
      <c r="J3076" t="s">
        <v>23</v>
      </c>
      <c r="K3076" t="s">
        <v>24</v>
      </c>
      <c r="L3076" t="s">
        <v>703</v>
      </c>
      <c r="M3076" t="s">
        <v>10326</v>
      </c>
      <c r="N3076">
        <v>34.831463871091401</v>
      </c>
      <c r="O3076">
        <v>-77.790158576255806</v>
      </c>
      <c r="P3076" t="s">
        <v>27</v>
      </c>
      <c r="Q3076" t="s">
        <v>28</v>
      </c>
      <c r="R3076" t="s">
        <v>28</v>
      </c>
      <c r="S3076" t="s">
        <v>28</v>
      </c>
      <c r="T3076" t="s">
        <v>28</v>
      </c>
      <c r="U3076" t="s">
        <v>28</v>
      </c>
      <c r="V3076" t="s">
        <v>28</v>
      </c>
      <c r="W3076" t="s">
        <v>28</v>
      </c>
      <c r="X3076" t="s">
        <v>28</v>
      </c>
      <c r="Y3076" t="s">
        <v>28</v>
      </c>
      <c r="Z3076" t="s">
        <v>28</v>
      </c>
      <c r="AA3076" t="s">
        <v>28</v>
      </c>
      <c r="AB3076" t="s">
        <v>28</v>
      </c>
      <c r="AC3076" t="s">
        <v>28</v>
      </c>
      <c r="AD3076" t="s">
        <v>28</v>
      </c>
      <c r="AE3076" t="s">
        <v>28</v>
      </c>
      <c r="AF3076" t="b">
        <f t="shared" si="48"/>
        <v>1</v>
      </c>
      <c r="AG3076" t="b">
        <f>IF(Table1[[#This Row],[bank_type]] = "Private Nonprofit", TRUE, FALSE)</f>
        <v>0</v>
      </c>
    </row>
    <row r="3077" spans="1:33" x14ac:dyDescent="0.2">
      <c r="A3077">
        <v>6468</v>
      </c>
      <c r="B3077" t="s">
        <v>11376</v>
      </c>
      <c r="C3077" s="1">
        <v>44869</v>
      </c>
      <c r="D3077" s="1">
        <v>45938</v>
      </c>
      <c r="E3077" t="s">
        <v>11377</v>
      </c>
      <c r="F3077" t="b">
        <v>1</v>
      </c>
      <c r="K3077" t="s">
        <v>24</v>
      </c>
      <c r="L3077" t="s">
        <v>703</v>
      </c>
      <c r="M3077" t="s">
        <v>10300</v>
      </c>
      <c r="N3077">
        <v>35.622219999999999</v>
      </c>
      <c r="O3077">
        <v>-79.380314999999996</v>
      </c>
      <c r="P3077" t="s">
        <v>27</v>
      </c>
      <c r="Q3077" t="s">
        <v>10215</v>
      </c>
      <c r="R3077" t="s">
        <v>10216</v>
      </c>
      <c r="S3077" t="s">
        <v>1124</v>
      </c>
      <c r="T3077" t="s">
        <v>703</v>
      </c>
      <c r="U3077" t="s">
        <v>10217</v>
      </c>
      <c r="V3077" t="s">
        <v>28</v>
      </c>
      <c r="W3077" t="s">
        <v>4494</v>
      </c>
      <c r="X3077" t="s">
        <v>786</v>
      </c>
      <c r="Y3077" t="s">
        <v>10225</v>
      </c>
      <c r="Z3077" t="s">
        <v>10216</v>
      </c>
      <c r="AA3077" t="s">
        <v>1124</v>
      </c>
      <c r="AB3077" t="s">
        <v>703</v>
      </c>
      <c r="AC3077">
        <v>27699</v>
      </c>
      <c r="AD3077" t="s">
        <v>34</v>
      </c>
      <c r="AE3077" t="s">
        <v>28</v>
      </c>
      <c r="AF3077" t="b">
        <f t="shared" si="48"/>
        <v>1</v>
      </c>
      <c r="AG3077" t="b">
        <f>IF(Table1[[#This Row],[bank_type]] = "Private Nonprofit", TRUE, FALSE)</f>
        <v>0</v>
      </c>
    </row>
    <row r="3078" spans="1:33" x14ac:dyDescent="0.2">
      <c r="A3078">
        <v>6468</v>
      </c>
      <c r="B3078" t="s">
        <v>11376</v>
      </c>
      <c r="C3078" s="1">
        <v>44869</v>
      </c>
      <c r="D3078" s="1">
        <v>45938</v>
      </c>
      <c r="E3078" t="s">
        <v>11377</v>
      </c>
      <c r="F3078" t="b">
        <v>1</v>
      </c>
      <c r="K3078" t="s">
        <v>24</v>
      </c>
      <c r="L3078" t="s">
        <v>703</v>
      </c>
      <c r="M3078" t="s">
        <v>10300</v>
      </c>
      <c r="N3078">
        <v>35.622219999999999</v>
      </c>
      <c r="O3078">
        <v>-79.380314999999996</v>
      </c>
      <c r="P3078" t="s">
        <v>27</v>
      </c>
      <c r="Q3078" t="s">
        <v>10215</v>
      </c>
      <c r="R3078" t="s">
        <v>10216</v>
      </c>
      <c r="S3078" t="s">
        <v>1124</v>
      </c>
      <c r="T3078" t="s">
        <v>703</v>
      </c>
      <c r="U3078" t="s">
        <v>10217</v>
      </c>
      <c r="V3078" t="s">
        <v>28</v>
      </c>
      <c r="W3078" t="s">
        <v>1049</v>
      </c>
      <c r="X3078" t="s">
        <v>864</v>
      </c>
      <c r="Y3078" t="s">
        <v>10253</v>
      </c>
      <c r="Z3078" t="s">
        <v>28</v>
      </c>
      <c r="AA3078" t="s">
        <v>28</v>
      </c>
      <c r="AB3078" t="s">
        <v>28</v>
      </c>
      <c r="AC3078" t="s">
        <v>28</v>
      </c>
      <c r="AD3078" t="s">
        <v>39</v>
      </c>
      <c r="AE3078" t="s">
        <v>28</v>
      </c>
      <c r="AF3078" t="b">
        <f t="shared" si="48"/>
        <v>1</v>
      </c>
      <c r="AG3078" t="b">
        <f>IF(Table1[[#This Row],[bank_type]] = "Private Nonprofit", TRUE, FALSE)</f>
        <v>0</v>
      </c>
    </row>
    <row r="3079" spans="1:33" x14ac:dyDescent="0.2">
      <c r="A3079">
        <v>5956</v>
      </c>
      <c r="B3079" t="s">
        <v>11378</v>
      </c>
      <c r="C3079" t="s">
        <v>28</v>
      </c>
      <c r="D3079" s="1">
        <v>44911</v>
      </c>
      <c r="E3079" t="s">
        <v>11379</v>
      </c>
      <c r="F3079" t="b">
        <v>1</v>
      </c>
      <c r="K3079" t="s">
        <v>24</v>
      </c>
      <c r="L3079" t="s">
        <v>703</v>
      </c>
      <c r="M3079" t="s">
        <v>4786</v>
      </c>
      <c r="N3079">
        <v>36.536079999999998</v>
      </c>
      <c r="O3079">
        <v>-79.242709000000005</v>
      </c>
      <c r="P3079" t="s">
        <v>27</v>
      </c>
      <c r="Q3079" t="s">
        <v>10215</v>
      </c>
      <c r="R3079" t="s">
        <v>10216</v>
      </c>
      <c r="S3079" t="s">
        <v>1124</v>
      </c>
      <c r="T3079" t="s">
        <v>703</v>
      </c>
      <c r="U3079" t="s">
        <v>10217</v>
      </c>
      <c r="V3079" t="s">
        <v>28</v>
      </c>
      <c r="W3079" t="s">
        <v>4494</v>
      </c>
      <c r="X3079" t="s">
        <v>786</v>
      </c>
      <c r="Y3079" t="s">
        <v>10225</v>
      </c>
      <c r="Z3079" t="s">
        <v>10216</v>
      </c>
      <c r="AA3079" t="s">
        <v>1124</v>
      </c>
      <c r="AB3079" t="s">
        <v>703</v>
      </c>
      <c r="AC3079">
        <v>27699</v>
      </c>
      <c r="AD3079" t="s">
        <v>39</v>
      </c>
      <c r="AE3079" t="s">
        <v>28</v>
      </c>
      <c r="AF3079" t="b">
        <f t="shared" si="48"/>
        <v>1</v>
      </c>
      <c r="AG3079" t="b">
        <f>IF(Table1[[#This Row],[bank_type]] = "Private Nonprofit", TRUE, FALSE)</f>
        <v>0</v>
      </c>
    </row>
    <row r="3080" spans="1:33" x14ac:dyDescent="0.2">
      <c r="A3080">
        <v>5956</v>
      </c>
      <c r="B3080" t="s">
        <v>11378</v>
      </c>
      <c r="C3080" t="s">
        <v>28</v>
      </c>
      <c r="D3080" s="1">
        <v>44911</v>
      </c>
      <c r="E3080" t="s">
        <v>11379</v>
      </c>
      <c r="F3080" t="b">
        <v>1</v>
      </c>
      <c r="K3080" t="s">
        <v>24</v>
      </c>
      <c r="L3080" t="s">
        <v>703</v>
      </c>
      <c r="M3080" t="s">
        <v>4786</v>
      </c>
      <c r="N3080">
        <v>36.536079999999998</v>
      </c>
      <c r="O3080">
        <v>-79.242709000000005</v>
      </c>
      <c r="P3080" t="s">
        <v>27</v>
      </c>
      <c r="Q3080" t="s">
        <v>10215</v>
      </c>
      <c r="R3080" t="s">
        <v>10216</v>
      </c>
      <c r="S3080" t="s">
        <v>1124</v>
      </c>
      <c r="T3080" t="s">
        <v>703</v>
      </c>
      <c r="U3080" t="s">
        <v>10217</v>
      </c>
      <c r="V3080" t="s">
        <v>28</v>
      </c>
      <c r="W3080" t="s">
        <v>10334</v>
      </c>
      <c r="X3080" t="s">
        <v>10335</v>
      </c>
      <c r="Y3080" t="s">
        <v>10336</v>
      </c>
      <c r="Z3080" t="s">
        <v>28</v>
      </c>
      <c r="AA3080" t="s">
        <v>28</v>
      </c>
      <c r="AB3080" t="s">
        <v>28</v>
      </c>
      <c r="AC3080" t="s">
        <v>28</v>
      </c>
      <c r="AD3080" t="s">
        <v>39</v>
      </c>
      <c r="AE3080" t="s">
        <v>28</v>
      </c>
      <c r="AF3080" t="b">
        <f t="shared" si="48"/>
        <v>1</v>
      </c>
      <c r="AG3080" t="b">
        <f>IF(Table1[[#This Row],[bank_type]] = "Private Nonprofit", TRUE, FALSE)</f>
        <v>0</v>
      </c>
    </row>
    <row r="3081" spans="1:33" x14ac:dyDescent="0.2">
      <c r="A3081">
        <v>3957</v>
      </c>
      <c r="B3081" t="s">
        <v>11380</v>
      </c>
      <c r="C3081" s="1">
        <v>38959</v>
      </c>
      <c r="D3081" s="1">
        <v>38671</v>
      </c>
      <c r="E3081" t="s">
        <v>11381</v>
      </c>
      <c r="F3081" t="b">
        <v>1</v>
      </c>
      <c r="K3081" t="s">
        <v>24</v>
      </c>
      <c r="L3081" t="s">
        <v>703</v>
      </c>
      <c r="M3081" t="s">
        <v>10432</v>
      </c>
      <c r="N3081">
        <v>36.139617917416899</v>
      </c>
      <c r="O3081">
        <v>-81.358106038418697</v>
      </c>
      <c r="P3081" t="s">
        <v>27</v>
      </c>
      <c r="Q3081" t="s">
        <v>28</v>
      </c>
      <c r="R3081" t="s">
        <v>28</v>
      </c>
      <c r="S3081" t="s">
        <v>28</v>
      </c>
      <c r="T3081" t="s">
        <v>28</v>
      </c>
      <c r="U3081" t="s">
        <v>28</v>
      </c>
      <c r="V3081" t="s">
        <v>28</v>
      </c>
      <c r="W3081" t="s">
        <v>28</v>
      </c>
      <c r="X3081" t="s">
        <v>28</v>
      </c>
      <c r="Y3081" t="s">
        <v>28</v>
      </c>
      <c r="Z3081" t="s">
        <v>28</v>
      </c>
      <c r="AA3081" t="s">
        <v>28</v>
      </c>
      <c r="AB3081" t="s">
        <v>28</v>
      </c>
      <c r="AC3081" t="s">
        <v>28</v>
      </c>
      <c r="AD3081" t="s">
        <v>28</v>
      </c>
      <c r="AE3081" t="s">
        <v>28</v>
      </c>
      <c r="AF3081" t="b">
        <f t="shared" si="48"/>
        <v>1</v>
      </c>
      <c r="AG3081" t="b">
        <f>IF(Table1[[#This Row],[bank_type]] = "Private Nonprofit", TRUE, FALSE)</f>
        <v>0</v>
      </c>
    </row>
    <row r="3082" spans="1:33" x14ac:dyDescent="0.2">
      <c r="A3082">
        <v>3958</v>
      </c>
      <c r="B3082" t="s">
        <v>11382</v>
      </c>
      <c r="C3082" s="1">
        <v>38002</v>
      </c>
      <c r="D3082" s="1">
        <v>37824</v>
      </c>
      <c r="E3082" t="s">
        <v>11383</v>
      </c>
      <c r="F3082" t="b">
        <v>1</v>
      </c>
      <c r="K3082" t="s">
        <v>24</v>
      </c>
      <c r="L3082" t="s">
        <v>703</v>
      </c>
      <c r="M3082" t="s">
        <v>11384</v>
      </c>
      <c r="N3082">
        <v>35.323396780045698</v>
      </c>
      <c r="O3082">
        <v>-83.514084650066707</v>
      </c>
      <c r="P3082" t="s">
        <v>27</v>
      </c>
      <c r="Q3082" t="s">
        <v>28</v>
      </c>
      <c r="R3082" t="s">
        <v>28</v>
      </c>
      <c r="S3082" t="s">
        <v>28</v>
      </c>
      <c r="T3082" t="s">
        <v>28</v>
      </c>
      <c r="U3082" t="s">
        <v>28</v>
      </c>
      <c r="V3082" t="s">
        <v>28</v>
      </c>
      <c r="W3082" t="s">
        <v>28</v>
      </c>
      <c r="X3082" t="s">
        <v>28</v>
      </c>
      <c r="Y3082" t="s">
        <v>28</v>
      </c>
      <c r="Z3082" t="s">
        <v>28</v>
      </c>
      <c r="AA3082" t="s">
        <v>28</v>
      </c>
      <c r="AB3082" t="s">
        <v>28</v>
      </c>
      <c r="AC3082" t="s">
        <v>28</v>
      </c>
      <c r="AD3082" t="s">
        <v>28</v>
      </c>
      <c r="AE3082" t="s">
        <v>28</v>
      </c>
      <c r="AF3082" t="b">
        <f t="shared" si="48"/>
        <v>1</v>
      </c>
      <c r="AG3082" t="b">
        <f>IF(Table1[[#This Row],[bank_type]] = "Private Nonprofit", TRUE, FALSE)</f>
        <v>0</v>
      </c>
    </row>
    <row r="3083" spans="1:33" x14ac:dyDescent="0.2">
      <c r="A3083">
        <v>3959</v>
      </c>
      <c r="B3083" t="s">
        <v>11385</v>
      </c>
      <c r="C3083" s="1">
        <v>41392</v>
      </c>
      <c r="D3083" s="1">
        <v>41424</v>
      </c>
      <c r="E3083" t="s">
        <v>11386</v>
      </c>
      <c r="F3083" t="b">
        <v>1</v>
      </c>
      <c r="K3083" t="s">
        <v>24</v>
      </c>
      <c r="L3083" t="s">
        <v>703</v>
      </c>
      <c r="M3083" t="s">
        <v>10376</v>
      </c>
      <c r="N3083">
        <v>35.660532282521999</v>
      </c>
      <c r="O3083">
        <v>-81.900234050064</v>
      </c>
      <c r="P3083" t="s">
        <v>27</v>
      </c>
      <c r="Q3083" t="s">
        <v>28</v>
      </c>
      <c r="R3083" t="s">
        <v>28</v>
      </c>
      <c r="S3083" t="s">
        <v>28</v>
      </c>
      <c r="T3083" t="s">
        <v>28</v>
      </c>
      <c r="U3083" t="s">
        <v>28</v>
      </c>
      <c r="V3083" t="s">
        <v>28</v>
      </c>
      <c r="W3083" t="s">
        <v>28</v>
      </c>
      <c r="X3083" t="s">
        <v>28</v>
      </c>
      <c r="Y3083" t="s">
        <v>28</v>
      </c>
      <c r="Z3083" t="s">
        <v>28</v>
      </c>
      <c r="AA3083" t="s">
        <v>28</v>
      </c>
      <c r="AB3083" t="s">
        <v>28</v>
      </c>
      <c r="AC3083" t="s">
        <v>28</v>
      </c>
      <c r="AD3083" t="s">
        <v>28</v>
      </c>
      <c r="AE3083" t="s">
        <v>28</v>
      </c>
      <c r="AF3083" t="b">
        <f t="shared" si="48"/>
        <v>1</v>
      </c>
      <c r="AG3083" t="b">
        <f>IF(Table1[[#This Row],[bank_type]] = "Private Nonprofit", TRUE, FALSE)</f>
        <v>0</v>
      </c>
    </row>
    <row r="3084" spans="1:33" x14ac:dyDescent="0.2">
      <c r="A3084">
        <v>5395</v>
      </c>
      <c r="B3084" t="s">
        <v>11387</v>
      </c>
      <c r="C3084" t="s">
        <v>28</v>
      </c>
      <c r="D3084" s="1">
        <v>44389</v>
      </c>
      <c r="E3084" t="s">
        <v>11388</v>
      </c>
      <c r="F3084" t="b">
        <v>1</v>
      </c>
      <c r="G3084" t="s">
        <v>22</v>
      </c>
      <c r="J3084" t="s">
        <v>68</v>
      </c>
      <c r="K3084" t="s">
        <v>24</v>
      </c>
      <c r="L3084" t="s">
        <v>703</v>
      </c>
      <c r="M3084" t="s">
        <v>10222</v>
      </c>
      <c r="N3084">
        <v>34.890236999999999</v>
      </c>
      <c r="O3084">
        <v>-80.657722000000007</v>
      </c>
      <c r="P3084" t="s">
        <v>27</v>
      </c>
      <c r="Q3084" t="s">
        <v>10215</v>
      </c>
      <c r="R3084" t="s">
        <v>10216</v>
      </c>
      <c r="S3084" t="s">
        <v>1124</v>
      </c>
      <c r="T3084" t="s">
        <v>703</v>
      </c>
      <c r="U3084" t="s">
        <v>10217</v>
      </c>
      <c r="V3084" t="s">
        <v>28</v>
      </c>
      <c r="W3084" t="s">
        <v>4494</v>
      </c>
      <c r="X3084" t="s">
        <v>786</v>
      </c>
      <c r="Y3084" t="s">
        <v>10225</v>
      </c>
      <c r="Z3084" t="s">
        <v>10216</v>
      </c>
      <c r="AA3084" t="s">
        <v>1124</v>
      </c>
      <c r="AB3084" t="s">
        <v>703</v>
      </c>
      <c r="AC3084">
        <v>27699</v>
      </c>
      <c r="AD3084" t="s">
        <v>39</v>
      </c>
      <c r="AE3084" t="s">
        <v>28</v>
      </c>
      <c r="AF3084" t="b">
        <f t="shared" si="48"/>
        <v>1</v>
      </c>
      <c r="AG3084" t="b">
        <f>IF(Table1[[#This Row],[bank_type]] = "Private Nonprofit", TRUE, FALSE)</f>
        <v>0</v>
      </c>
    </row>
    <row r="3085" spans="1:33" x14ac:dyDescent="0.2">
      <c r="A3085">
        <v>3963</v>
      </c>
      <c r="B3085" t="s">
        <v>11389</v>
      </c>
      <c r="C3085" t="s">
        <v>28</v>
      </c>
      <c r="D3085" s="1">
        <v>44159</v>
      </c>
      <c r="E3085" t="s">
        <v>11390</v>
      </c>
      <c r="F3085" t="b">
        <v>1</v>
      </c>
      <c r="K3085" t="s">
        <v>362</v>
      </c>
      <c r="L3085" t="s">
        <v>703</v>
      </c>
      <c r="M3085" t="s">
        <v>10423</v>
      </c>
      <c r="N3085">
        <v>35.978058184735197</v>
      </c>
      <c r="O3085">
        <v>-78.998453039029201</v>
      </c>
      <c r="P3085" t="s">
        <v>27</v>
      </c>
      <c r="Q3085" t="s">
        <v>28</v>
      </c>
      <c r="R3085" t="s">
        <v>28</v>
      </c>
      <c r="S3085" t="s">
        <v>28</v>
      </c>
      <c r="T3085" t="s">
        <v>28</v>
      </c>
      <c r="U3085" t="s">
        <v>28</v>
      </c>
      <c r="V3085" t="s">
        <v>28</v>
      </c>
      <c r="W3085" t="s">
        <v>28</v>
      </c>
      <c r="X3085" t="s">
        <v>28</v>
      </c>
      <c r="Y3085" t="s">
        <v>28</v>
      </c>
      <c r="Z3085" t="s">
        <v>28</v>
      </c>
      <c r="AA3085" t="s">
        <v>28</v>
      </c>
      <c r="AB3085" t="s">
        <v>28</v>
      </c>
      <c r="AC3085" t="s">
        <v>28</v>
      </c>
      <c r="AD3085" t="s">
        <v>28</v>
      </c>
      <c r="AE3085" t="s">
        <v>28</v>
      </c>
      <c r="AF3085" t="b">
        <f t="shared" si="48"/>
        <v>1</v>
      </c>
      <c r="AG3085" t="b">
        <f>IF(Table1[[#This Row],[bank_type]] = "Private Nonprofit", TRUE, FALSE)</f>
        <v>0</v>
      </c>
    </row>
    <row r="3086" spans="1:33" x14ac:dyDescent="0.2">
      <c r="A3086">
        <v>3964</v>
      </c>
      <c r="B3086" t="s">
        <v>11391</v>
      </c>
      <c r="C3086" t="s">
        <v>28</v>
      </c>
      <c r="D3086" s="1">
        <v>44159</v>
      </c>
      <c r="E3086" t="s">
        <v>11392</v>
      </c>
      <c r="F3086" t="b">
        <v>1</v>
      </c>
      <c r="K3086" t="s">
        <v>362</v>
      </c>
      <c r="L3086" t="s">
        <v>703</v>
      </c>
      <c r="M3086" t="s">
        <v>10414</v>
      </c>
      <c r="N3086">
        <v>35.973401090650903</v>
      </c>
      <c r="O3086">
        <v>-78.998923859568507</v>
      </c>
      <c r="P3086" t="s">
        <v>27</v>
      </c>
      <c r="Q3086" t="s">
        <v>28</v>
      </c>
      <c r="R3086" t="s">
        <v>28</v>
      </c>
      <c r="S3086" t="s">
        <v>28</v>
      </c>
      <c r="T3086" t="s">
        <v>28</v>
      </c>
      <c r="U3086" t="s">
        <v>28</v>
      </c>
      <c r="V3086" t="s">
        <v>28</v>
      </c>
      <c r="W3086" t="s">
        <v>28</v>
      </c>
      <c r="X3086" t="s">
        <v>28</v>
      </c>
      <c r="Y3086" t="s">
        <v>28</v>
      </c>
      <c r="Z3086" t="s">
        <v>28</v>
      </c>
      <c r="AA3086" t="s">
        <v>28</v>
      </c>
      <c r="AB3086" t="s">
        <v>28</v>
      </c>
      <c r="AC3086" t="s">
        <v>28</v>
      </c>
      <c r="AD3086" t="s">
        <v>28</v>
      </c>
      <c r="AE3086" t="s">
        <v>28</v>
      </c>
      <c r="AF3086" t="b">
        <f t="shared" si="48"/>
        <v>1</v>
      </c>
      <c r="AG3086" t="b">
        <f>IF(Table1[[#This Row],[bank_type]] = "Private Nonprofit", TRUE, FALSE)</f>
        <v>0</v>
      </c>
    </row>
    <row r="3087" spans="1:33" x14ac:dyDescent="0.2">
      <c r="A3087">
        <v>3965</v>
      </c>
      <c r="B3087" t="s">
        <v>11393</v>
      </c>
      <c r="C3087" t="s">
        <v>28</v>
      </c>
      <c r="D3087" s="1">
        <v>44159</v>
      </c>
      <c r="E3087" t="s">
        <v>11394</v>
      </c>
      <c r="F3087" t="b">
        <v>1</v>
      </c>
      <c r="K3087" t="s">
        <v>362</v>
      </c>
      <c r="L3087" t="s">
        <v>703</v>
      </c>
      <c r="M3087" t="s">
        <v>10663</v>
      </c>
      <c r="N3087">
        <v>36.485747014713503</v>
      </c>
      <c r="O3087">
        <v>-81.3302383284462</v>
      </c>
      <c r="P3087" t="s">
        <v>27</v>
      </c>
      <c r="Q3087" t="s">
        <v>28</v>
      </c>
      <c r="R3087" t="s">
        <v>28</v>
      </c>
      <c r="S3087" t="s">
        <v>28</v>
      </c>
      <c r="T3087" t="s">
        <v>28</v>
      </c>
      <c r="U3087" t="s">
        <v>28</v>
      </c>
      <c r="V3087" t="s">
        <v>28</v>
      </c>
      <c r="W3087" t="s">
        <v>28</v>
      </c>
      <c r="X3087" t="s">
        <v>28</v>
      </c>
      <c r="Y3087" t="s">
        <v>28</v>
      </c>
      <c r="Z3087" t="s">
        <v>28</v>
      </c>
      <c r="AA3087" t="s">
        <v>28</v>
      </c>
      <c r="AB3087" t="s">
        <v>28</v>
      </c>
      <c r="AC3087" t="s">
        <v>28</v>
      </c>
      <c r="AD3087" t="s">
        <v>28</v>
      </c>
      <c r="AE3087" t="s">
        <v>28</v>
      </c>
      <c r="AF3087" t="b">
        <f t="shared" si="48"/>
        <v>1</v>
      </c>
      <c r="AG3087" t="b">
        <f>IF(Table1[[#This Row],[bank_type]] = "Private Nonprofit", TRUE, FALSE)</f>
        <v>0</v>
      </c>
    </row>
    <row r="3088" spans="1:33" x14ac:dyDescent="0.2">
      <c r="A3088">
        <v>3966</v>
      </c>
      <c r="B3088" t="s">
        <v>11395</v>
      </c>
      <c r="C3088" s="1">
        <v>40043</v>
      </c>
      <c r="D3088" s="1">
        <v>39629</v>
      </c>
      <c r="E3088" t="s">
        <v>11396</v>
      </c>
      <c r="F3088" t="b">
        <v>1</v>
      </c>
      <c r="K3088" t="s">
        <v>24</v>
      </c>
      <c r="L3088" t="s">
        <v>703</v>
      </c>
      <c r="M3088" t="s">
        <v>2146</v>
      </c>
      <c r="N3088">
        <v>35.626792641751003</v>
      </c>
      <c r="O3088">
        <v>-82.712518621131395</v>
      </c>
      <c r="P3088" t="s">
        <v>27</v>
      </c>
      <c r="Q3088" t="s">
        <v>28</v>
      </c>
      <c r="R3088" t="s">
        <v>28</v>
      </c>
      <c r="S3088" t="s">
        <v>28</v>
      </c>
      <c r="T3088" t="s">
        <v>28</v>
      </c>
      <c r="U3088" t="s">
        <v>28</v>
      </c>
      <c r="V3088" t="s">
        <v>28</v>
      </c>
      <c r="W3088" t="s">
        <v>28</v>
      </c>
      <c r="X3088" t="s">
        <v>28</v>
      </c>
      <c r="Y3088" t="s">
        <v>28</v>
      </c>
      <c r="Z3088" t="s">
        <v>28</v>
      </c>
      <c r="AA3088" t="s">
        <v>28</v>
      </c>
      <c r="AB3088" t="s">
        <v>28</v>
      </c>
      <c r="AC3088" t="s">
        <v>28</v>
      </c>
      <c r="AD3088" t="s">
        <v>28</v>
      </c>
      <c r="AE3088" t="s">
        <v>28</v>
      </c>
      <c r="AF3088" t="b">
        <f t="shared" si="48"/>
        <v>1</v>
      </c>
      <c r="AG3088" t="b">
        <f>IF(Table1[[#This Row],[bank_type]] = "Private Nonprofit", TRUE, FALSE)</f>
        <v>0</v>
      </c>
    </row>
    <row r="3089" spans="1:33" x14ac:dyDescent="0.2">
      <c r="A3089">
        <v>3967</v>
      </c>
      <c r="B3089" t="s">
        <v>11397</v>
      </c>
      <c r="C3089" t="s">
        <v>28</v>
      </c>
      <c r="D3089" s="1">
        <v>44159</v>
      </c>
      <c r="E3089" t="s">
        <v>11398</v>
      </c>
      <c r="F3089" t="b">
        <v>1</v>
      </c>
      <c r="K3089" t="s">
        <v>362</v>
      </c>
      <c r="L3089" t="s">
        <v>703</v>
      </c>
      <c r="M3089" t="s">
        <v>10300</v>
      </c>
      <c r="N3089">
        <v>35.616122947927003</v>
      </c>
      <c r="O3089">
        <v>-79.159817423949207</v>
      </c>
      <c r="P3089" t="s">
        <v>27</v>
      </c>
      <c r="Q3089" t="s">
        <v>28</v>
      </c>
      <c r="R3089" t="s">
        <v>28</v>
      </c>
      <c r="S3089" t="s">
        <v>28</v>
      </c>
      <c r="T3089" t="s">
        <v>28</v>
      </c>
      <c r="U3089" t="s">
        <v>28</v>
      </c>
      <c r="V3089" t="s">
        <v>28</v>
      </c>
      <c r="W3089" t="s">
        <v>28</v>
      </c>
      <c r="X3089" t="s">
        <v>28</v>
      </c>
      <c r="Y3089" t="s">
        <v>28</v>
      </c>
      <c r="Z3089" t="s">
        <v>28</v>
      </c>
      <c r="AA3089" t="s">
        <v>28</v>
      </c>
      <c r="AB3089" t="s">
        <v>28</v>
      </c>
      <c r="AC3089" t="s">
        <v>28</v>
      </c>
      <c r="AD3089" t="s">
        <v>28</v>
      </c>
      <c r="AE3089" t="s">
        <v>28</v>
      </c>
      <c r="AF3089" t="b">
        <f t="shared" si="48"/>
        <v>1</v>
      </c>
      <c r="AG3089" t="b">
        <f>IF(Table1[[#This Row],[bank_type]] = "Private Nonprofit", TRUE, FALSE)</f>
        <v>0</v>
      </c>
    </row>
    <row r="3090" spans="1:33" x14ac:dyDescent="0.2">
      <c r="A3090">
        <v>3968</v>
      </c>
      <c r="B3090" t="s">
        <v>11399</v>
      </c>
      <c r="C3090" t="s">
        <v>28</v>
      </c>
      <c r="D3090" s="1">
        <v>42509</v>
      </c>
      <c r="E3090" t="s">
        <v>11400</v>
      </c>
      <c r="F3090" t="b">
        <v>1</v>
      </c>
      <c r="K3090" t="s">
        <v>362</v>
      </c>
      <c r="L3090" t="s">
        <v>703</v>
      </c>
      <c r="M3090" t="s">
        <v>10222</v>
      </c>
      <c r="N3090">
        <v>34.970968983265898</v>
      </c>
      <c r="O3090">
        <v>-80.642928195311001</v>
      </c>
      <c r="P3090" t="s">
        <v>27</v>
      </c>
      <c r="Q3090" t="s">
        <v>28</v>
      </c>
      <c r="R3090" t="s">
        <v>28</v>
      </c>
      <c r="S3090" t="s">
        <v>28</v>
      </c>
      <c r="T3090" t="s">
        <v>28</v>
      </c>
      <c r="U3090" t="s">
        <v>28</v>
      </c>
      <c r="V3090" t="s">
        <v>28</v>
      </c>
      <c r="W3090" t="s">
        <v>28</v>
      </c>
      <c r="X3090" t="s">
        <v>28</v>
      </c>
      <c r="Y3090" t="s">
        <v>28</v>
      </c>
      <c r="Z3090" t="s">
        <v>28</v>
      </c>
      <c r="AA3090" t="s">
        <v>28</v>
      </c>
      <c r="AB3090" t="s">
        <v>28</v>
      </c>
      <c r="AC3090" t="s">
        <v>28</v>
      </c>
      <c r="AD3090" t="s">
        <v>28</v>
      </c>
      <c r="AE3090" t="s">
        <v>28</v>
      </c>
      <c r="AF3090" t="b">
        <f t="shared" si="48"/>
        <v>1</v>
      </c>
      <c r="AG3090" t="b">
        <f>IF(Table1[[#This Row],[bank_type]] = "Private Nonprofit", TRUE, FALSE)</f>
        <v>0</v>
      </c>
    </row>
    <row r="3091" spans="1:33" x14ac:dyDescent="0.2">
      <c r="A3091">
        <v>3969</v>
      </c>
      <c r="B3091" t="s">
        <v>11401</v>
      </c>
      <c r="C3091" s="1">
        <v>39535</v>
      </c>
      <c r="D3091" s="1">
        <v>41435</v>
      </c>
      <c r="E3091" t="s">
        <v>11402</v>
      </c>
      <c r="F3091" t="b">
        <v>1</v>
      </c>
      <c r="K3091" t="s">
        <v>362</v>
      </c>
      <c r="L3091" t="s">
        <v>703</v>
      </c>
      <c r="M3091" t="s">
        <v>10473</v>
      </c>
      <c r="N3091">
        <v>36.014446367181002</v>
      </c>
      <c r="O3091">
        <v>-76.779627015870403</v>
      </c>
      <c r="P3091" t="s">
        <v>27</v>
      </c>
      <c r="Q3091" t="s">
        <v>28</v>
      </c>
      <c r="R3091" t="s">
        <v>28</v>
      </c>
      <c r="S3091" t="s">
        <v>28</v>
      </c>
      <c r="T3091" t="s">
        <v>28</v>
      </c>
      <c r="U3091" t="s">
        <v>28</v>
      </c>
      <c r="V3091" t="s">
        <v>28</v>
      </c>
      <c r="W3091" t="s">
        <v>28</v>
      </c>
      <c r="X3091" t="s">
        <v>28</v>
      </c>
      <c r="Y3091" t="s">
        <v>28</v>
      </c>
      <c r="Z3091" t="s">
        <v>28</v>
      </c>
      <c r="AA3091" t="s">
        <v>28</v>
      </c>
      <c r="AB3091" t="s">
        <v>28</v>
      </c>
      <c r="AC3091" t="s">
        <v>28</v>
      </c>
      <c r="AD3091" t="s">
        <v>28</v>
      </c>
      <c r="AE3091" t="s">
        <v>28</v>
      </c>
      <c r="AF3091" t="b">
        <f t="shared" si="48"/>
        <v>1</v>
      </c>
      <c r="AG3091" t="b">
        <f>IF(Table1[[#This Row],[bank_type]] = "Private Nonprofit", TRUE, FALSE)</f>
        <v>0</v>
      </c>
    </row>
    <row r="3092" spans="1:33" x14ac:dyDescent="0.2">
      <c r="A3092">
        <v>3970</v>
      </c>
      <c r="B3092" t="s">
        <v>11403</v>
      </c>
      <c r="C3092" s="1">
        <v>41456</v>
      </c>
      <c r="D3092" s="1">
        <v>41456</v>
      </c>
      <c r="E3092" t="s">
        <v>11404</v>
      </c>
      <c r="F3092" t="b">
        <v>1</v>
      </c>
      <c r="G3092" t="s">
        <v>67</v>
      </c>
      <c r="J3092" t="s">
        <v>68</v>
      </c>
      <c r="K3092" t="s">
        <v>24</v>
      </c>
      <c r="L3092" t="s">
        <v>703</v>
      </c>
      <c r="M3092" t="s">
        <v>10222</v>
      </c>
      <c r="N3092">
        <v>34.882108022105903</v>
      </c>
      <c r="O3092">
        <v>-80.368703517791403</v>
      </c>
      <c r="P3092" t="s">
        <v>27</v>
      </c>
      <c r="Q3092" t="s">
        <v>28</v>
      </c>
      <c r="R3092" t="s">
        <v>28</v>
      </c>
      <c r="S3092" t="s">
        <v>28</v>
      </c>
      <c r="T3092" t="s">
        <v>28</v>
      </c>
      <c r="U3092" t="s">
        <v>28</v>
      </c>
      <c r="V3092" t="s">
        <v>28</v>
      </c>
      <c r="W3092" t="s">
        <v>28</v>
      </c>
      <c r="X3092" t="s">
        <v>28</v>
      </c>
      <c r="Y3092" t="s">
        <v>28</v>
      </c>
      <c r="Z3092" t="s">
        <v>28</v>
      </c>
      <c r="AA3092" t="s">
        <v>28</v>
      </c>
      <c r="AB3092" t="s">
        <v>28</v>
      </c>
      <c r="AC3092" t="s">
        <v>28</v>
      </c>
      <c r="AD3092" t="s">
        <v>28</v>
      </c>
      <c r="AE3092" t="s">
        <v>28</v>
      </c>
      <c r="AF3092" t="b">
        <f t="shared" si="48"/>
        <v>1</v>
      </c>
      <c r="AG3092" t="b">
        <f>IF(Table1[[#This Row],[bank_type]] = "Private Nonprofit", TRUE, FALSE)</f>
        <v>0</v>
      </c>
    </row>
    <row r="3093" spans="1:33" x14ac:dyDescent="0.2">
      <c r="A3093">
        <v>5546</v>
      </c>
      <c r="B3093" t="s">
        <v>11405</v>
      </c>
      <c r="C3093" s="1">
        <v>42016</v>
      </c>
      <c r="D3093" s="1">
        <v>42016</v>
      </c>
      <c r="E3093" t="s">
        <v>11406</v>
      </c>
      <c r="F3093" t="b">
        <v>1</v>
      </c>
      <c r="G3093" t="s">
        <v>22</v>
      </c>
      <c r="J3093" t="s">
        <v>23</v>
      </c>
      <c r="K3093" t="s">
        <v>24</v>
      </c>
      <c r="L3093" t="s">
        <v>703</v>
      </c>
      <c r="M3093" t="s">
        <v>10289</v>
      </c>
      <c r="N3093">
        <v>34.903449000000002</v>
      </c>
      <c r="O3093">
        <v>-78.150837999999993</v>
      </c>
      <c r="P3093" t="s">
        <v>27</v>
      </c>
      <c r="Q3093" t="s">
        <v>10215</v>
      </c>
      <c r="R3093" t="s">
        <v>10216</v>
      </c>
      <c r="S3093" t="s">
        <v>1124</v>
      </c>
      <c r="T3093" t="s">
        <v>703</v>
      </c>
      <c r="U3093" t="s">
        <v>10217</v>
      </c>
      <c r="V3093" t="s">
        <v>28</v>
      </c>
      <c r="W3093" t="s">
        <v>4494</v>
      </c>
      <c r="X3093" t="s">
        <v>786</v>
      </c>
      <c r="Y3093" t="s">
        <v>10225</v>
      </c>
      <c r="Z3093" t="s">
        <v>10216</v>
      </c>
      <c r="AA3093" t="s">
        <v>1124</v>
      </c>
      <c r="AB3093" t="s">
        <v>703</v>
      </c>
      <c r="AC3093">
        <v>27699</v>
      </c>
      <c r="AD3093" t="s">
        <v>39</v>
      </c>
      <c r="AE3093" t="s">
        <v>28</v>
      </c>
      <c r="AF3093" t="b">
        <f t="shared" si="48"/>
        <v>1</v>
      </c>
      <c r="AG3093" t="b">
        <f>IF(Table1[[#This Row],[bank_type]] = "Private Nonprofit", TRUE, FALSE)</f>
        <v>0</v>
      </c>
    </row>
    <row r="3094" spans="1:33" x14ac:dyDescent="0.2">
      <c r="A3094">
        <v>3971</v>
      </c>
      <c r="B3094" t="s">
        <v>11407</v>
      </c>
      <c r="C3094" s="1">
        <v>40387</v>
      </c>
      <c r="D3094" s="1">
        <v>40387</v>
      </c>
      <c r="E3094" t="s">
        <v>11408</v>
      </c>
      <c r="F3094" t="b">
        <v>1</v>
      </c>
      <c r="G3094" t="s">
        <v>326</v>
      </c>
      <c r="J3094" t="s">
        <v>68</v>
      </c>
      <c r="K3094" t="s">
        <v>24</v>
      </c>
      <c r="L3094" t="s">
        <v>703</v>
      </c>
      <c r="M3094" t="s">
        <v>10289</v>
      </c>
      <c r="N3094">
        <v>34.902578029131298</v>
      </c>
      <c r="O3094">
        <v>-78.151369476303202</v>
      </c>
      <c r="P3094" t="s">
        <v>27</v>
      </c>
      <c r="Q3094" t="s">
        <v>28</v>
      </c>
      <c r="R3094" t="s">
        <v>28</v>
      </c>
      <c r="S3094" t="s">
        <v>28</v>
      </c>
      <c r="T3094" t="s">
        <v>28</v>
      </c>
      <c r="U3094" t="s">
        <v>28</v>
      </c>
      <c r="V3094" t="s">
        <v>28</v>
      </c>
      <c r="W3094" t="s">
        <v>28</v>
      </c>
      <c r="X3094" t="s">
        <v>28</v>
      </c>
      <c r="Y3094" t="s">
        <v>28</v>
      </c>
      <c r="Z3094" t="s">
        <v>28</v>
      </c>
      <c r="AA3094" t="s">
        <v>28</v>
      </c>
      <c r="AB3094" t="s">
        <v>28</v>
      </c>
      <c r="AC3094" t="s">
        <v>28</v>
      </c>
      <c r="AD3094" t="s">
        <v>28</v>
      </c>
      <c r="AE3094" t="s">
        <v>28</v>
      </c>
      <c r="AF3094" t="b">
        <f t="shared" si="48"/>
        <v>1</v>
      </c>
      <c r="AG3094" t="b">
        <f>IF(Table1[[#This Row],[bank_type]] = "Private Nonprofit", TRUE, FALSE)</f>
        <v>0</v>
      </c>
    </row>
    <row r="3095" spans="1:33" x14ac:dyDescent="0.2">
      <c r="A3095">
        <v>3972</v>
      </c>
      <c r="B3095" t="s">
        <v>11409</v>
      </c>
      <c r="C3095" s="1">
        <v>40694</v>
      </c>
      <c r="D3095" s="1">
        <v>40694</v>
      </c>
      <c r="E3095" t="s">
        <v>11410</v>
      </c>
      <c r="F3095" t="b">
        <v>1</v>
      </c>
      <c r="K3095" t="s">
        <v>24</v>
      </c>
      <c r="L3095" t="s">
        <v>703</v>
      </c>
      <c r="M3095" t="s">
        <v>10281</v>
      </c>
      <c r="N3095">
        <v>35.629635376126203</v>
      </c>
      <c r="O3095">
        <v>-81.085054032315398</v>
      </c>
      <c r="P3095" t="s">
        <v>27</v>
      </c>
      <c r="Q3095" t="s">
        <v>28</v>
      </c>
      <c r="R3095" t="s">
        <v>28</v>
      </c>
      <c r="S3095" t="s">
        <v>28</v>
      </c>
      <c r="T3095" t="s">
        <v>28</v>
      </c>
      <c r="U3095" t="s">
        <v>28</v>
      </c>
      <c r="V3095" t="s">
        <v>28</v>
      </c>
      <c r="W3095" t="s">
        <v>28</v>
      </c>
      <c r="X3095" t="s">
        <v>28</v>
      </c>
      <c r="Y3095" t="s">
        <v>28</v>
      </c>
      <c r="Z3095" t="s">
        <v>28</v>
      </c>
      <c r="AA3095" t="s">
        <v>28</v>
      </c>
      <c r="AB3095" t="s">
        <v>28</v>
      </c>
      <c r="AC3095" t="s">
        <v>28</v>
      </c>
      <c r="AD3095" t="s">
        <v>28</v>
      </c>
      <c r="AE3095" t="s">
        <v>28</v>
      </c>
      <c r="AF3095" t="b">
        <f t="shared" si="48"/>
        <v>1</v>
      </c>
      <c r="AG3095" t="b">
        <f>IF(Table1[[#This Row],[bank_type]] = "Private Nonprofit", TRUE, FALSE)</f>
        <v>0</v>
      </c>
    </row>
    <row r="3096" spans="1:33" x14ac:dyDescent="0.2">
      <c r="A3096">
        <v>3973</v>
      </c>
      <c r="B3096" t="s">
        <v>11411</v>
      </c>
      <c r="C3096" t="s">
        <v>28</v>
      </c>
      <c r="D3096" s="1">
        <v>44159</v>
      </c>
      <c r="E3096" t="s">
        <v>11412</v>
      </c>
      <c r="F3096" t="b">
        <v>1</v>
      </c>
      <c r="K3096" t="s">
        <v>362</v>
      </c>
      <c r="L3096" t="s">
        <v>703</v>
      </c>
      <c r="M3096" t="s">
        <v>10782</v>
      </c>
      <c r="N3096">
        <v>36.303439587228098</v>
      </c>
      <c r="O3096">
        <v>-78.698163056485399</v>
      </c>
      <c r="P3096" t="s">
        <v>27</v>
      </c>
      <c r="Q3096" t="s">
        <v>28</v>
      </c>
      <c r="R3096" t="s">
        <v>28</v>
      </c>
      <c r="S3096" t="s">
        <v>28</v>
      </c>
      <c r="T3096" t="s">
        <v>28</v>
      </c>
      <c r="U3096" t="s">
        <v>28</v>
      </c>
      <c r="V3096" t="s">
        <v>28</v>
      </c>
      <c r="W3096" t="s">
        <v>28</v>
      </c>
      <c r="X3096" t="s">
        <v>28</v>
      </c>
      <c r="Y3096" t="s">
        <v>28</v>
      </c>
      <c r="Z3096" t="s">
        <v>28</v>
      </c>
      <c r="AA3096" t="s">
        <v>28</v>
      </c>
      <c r="AB3096" t="s">
        <v>28</v>
      </c>
      <c r="AC3096" t="s">
        <v>28</v>
      </c>
      <c r="AD3096" t="s">
        <v>28</v>
      </c>
      <c r="AE3096" t="s">
        <v>28</v>
      </c>
      <c r="AF3096" t="b">
        <f t="shared" si="48"/>
        <v>1</v>
      </c>
      <c r="AG3096" t="b">
        <f>IF(Table1[[#This Row],[bank_type]] = "Private Nonprofit", TRUE, FALSE)</f>
        <v>0</v>
      </c>
    </row>
    <row r="3097" spans="1:33" x14ac:dyDescent="0.2">
      <c r="A3097">
        <v>3974</v>
      </c>
      <c r="B3097" t="s">
        <v>11413</v>
      </c>
      <c r="C3097" s="1">
        <v>39918</v>
      </c>
      <c r="D3097" s="1">
        <v>39918</v>
      </c>
      <c r="E3097" t="s">
        <v>11414</v>
      </c>
      <c r="F3097" t="b">
        <v>1</v>
      </c>
      <c r="K3097" t="s">
        <v>24</v>
      </c>
      <c r="L3097" t="s">
        <v>703</v>
      </c>
      <c r="M3097" t="s">
        <v>11415</v>
      </c>
      <c r="N3097">
        <v>35.687251327845999</v>
      </c>
      <c r="O3097">
        <v>-81.861389852930301</v>
      </c>
      <c r="P3097" t="s">
        <v>27</v>
      </c>
      <c r="Q3097" t="s">
        <v>28</v>
      </c>
      <c r="R3097" t="s">
        <v>28</v>
      </c>
      <c r="S3097" t="s">
        <v>28</v>
      </c>
      <c r="T3097" t="s">
        <v>28</v>
      </c>
      <c r="U3097" t="s">
        <v>28</v>
      </c>
      <c r="V3097" t="s">
        <v>28</v>
      </c>
      <c r="W3097" t="s">
        <v>28</v>
      </c>
      <c r="X3097" t="s">
        <v>28</v>
      </c>
      <c r="Y3097" t="s">
        <v>28</v>
      </c>
      <c r="Z3097" t="s">
        <v>28</v>
      </c>
      <c r="AA3097" t="s">
        <v>28</v>
      </c>
      <c r="AB3097" t="s">
        <v>28</v>
      </c>
      <c r="AC3097" t="s">
        <v>28</v>
      </c>
      <c r="AD3097" t="s">
        <v>28</v>
      </c>
      <c r="AE3097" t="s">
        <v>28</v>
      </c>
      <c r="AF3097" t="b">
        <f t="shared" si="48"/>
        <v>1</v>
      </c>
      <c r="AG3097" t="b">
        <f>IF(Table1[[#This Row],[bank_type]] = "Private Nonprofit", TRUE, FALSE)</f>
        <v>0</v>
      </c>
    </row>
    <row r="3098" spans="1:33" x14ac:dyDescent="0.2">
      <c r="A3098">
        <v>3976</v>
      </c>
      <c r="B3098" t="s">
        <v>11416</v>
      </c>
      <c r="C3098" t="s">
        <v>28</v>
      </c>
      <c r="D3098" s="1">
        <v>44159</v>
      </c>
      <c r="E3098" t="s">
        <v>11417</v>
      </c>
      <c r="F3098" t="b">
        <v>1</v>
      </c>
      <c r="K3098" t="s">
        <v>362</v>
      </c>
      <c r="L3098" t="s">
        <v>703</v>
      </c>
      <c r="M3098" t="s">
        <v>10366</v>
      </c>
      <c r="N3098">
        <v>35.221236774519397</v>
      </c>
      <c r="O3098">
        <v>-82.302386287865403</v>
      </c>
      <c r="P3098" t="s">
        <v>27</v>
      </c>
      <c r="Q3098" t="s">
        <v>28</v>
      </c>
      <c r="R3098" t="s">
        <v>28</v>
      </c>
      <c r="S3098" t="s">
        <v>28</v>
      </c>
      <c r="T3098" t="s">
        <v>28</v>
      </c>
      <c r="U3098" t="s">
        <v>28</v>
      </c>
      <c r="V3098" t="s">
        <v>28</v>
      </c>
      <c r="W3098" t="s">
        <v>28</v>
      </c>
      <c r="X3098" t="s">
        <v>28</v>
      </c>
      <c r="Y3098" t="s">
        <v>28</v>
      </c>
      <c r="Z3098" t="s">
        <v>28</v>
      </c>
      <c r="AA3098" t="s">
        <v>28</v>
      </c>
      <c r="AB3098" t="s">
        <v>28</v>
      </c>
      <c r="AC3098" t="s">
        <v>28</v>
      </c>
      <c r="AD3098" t="s">
        <v>28</v>
      </c>
      <c r="AE3098" t="s">
        <v>28</v>
      </c>
      <c r="AF3098" t="b">
        <f t="shared" si="48"/>
        <v>1</v>
      </c>
      <c r="AG3098" t="b">
        <f>IF(Table1[[#This Row],[bank_type]] = "Private Nonprofit", TRUE, FALSE)</f>
        <v>0</v>
      </c>
    </row>
    <row r="3099" spans="1:33" x14ac:dyDescent="0.2">
      <c r="A3099">
        <v>3977</v>
      </c>
      <c r="B3099" t="s">
        <v>11418</v>
      </c>
      <c r="C3099" s="1">
        <v>39027</v>
      </c>
      <c r="D3099" s="1">
        <v>44159</v>
      </c>
      <c r="E3099" t="s">
        <v>11419</v>
      </c>
      <c r="F3099" t="b">
        <v>1</v>
      </c>
      <c r="K3099" t="s">
        <v>362</v>
      </c>
      <c r="L3099" t="s">
        <v>703</v>
      </c>
      <c r="M3099" t="s">
        <v>2994</v>
      </c>
      <c r="N3099">
        <v>36.022239667392498</v>
      </c>
      <c r="O3099">
        <v>-78.896999171439504</v>
      </c>
      <c r="P3099" t="s">
        <v>27</v>
      </c>
      <c r="Q3099" t="s">
        <v>10215</v>
      </c>
      <c r="R3099" t="s">
        <v>10216</v>
      </c>
      <c r="S3099" t="s">
        <v>1124</v>
      </c>
      <c r="T3099" t="s">
        <v>703</v>
      </c>
      <c r="U3099" t="s">
        <v>10217</v>
      </c>
      <c r="V3099" t="s">
        <v>28</v>
      </c>
      <c r="W3099" t="s">
        <v>4494</v>
      </c>
      <c r="X3099" t="s">
        <v>786</v>
      </c>
      <c r="Y3099" t="s">
        <v>10225</v>
      </c>
      <c r="Z3099" t="s">
        <v>10216</v>
      </c>
      <c r="AA3099" t="s">
        <v>1124</v>
      </c>
      <c r="AB3099" t="s">
        <v>703</v>
      </c>
      <c r="AC3099">
        <v>27699</v>
      </c>
      <c r="AD3099" t="s">
        <v>39</v>
      </c>
      <c r="AE3099" t="s">
        <v>28</v>
      </c>
      <c r="AF3099" t="b">
        <f t="shared" si="48"/>
        <v>1</v>
      </c>
      <c r="AG3099" t="b">
        <f>IF(Table1[[#This Row],[bank_type]] = "Private Nonprofit", TRUE, FALSE)</f>
        <v>0</v>
      </c>
    </row>
    <row r="3100" spans="1:33" x14ac:dyDescent="0.2">
      <c r="A3100">
        <v>5401</v>
      </c>
      <c r="B3100" t="s">
        <v>11420</v>
      </c>
      <c r="C3100" t="s">
        <v>28</v>
      </c>
      <c r="D3100" s="1">
        <v>44342</v>
      </c>
      <c r="E3100" t="s">
        <v>11421</v>
      </c>
      <c r="F3100" t="b">
        <v>1</v>
      </c>
      <c r="G3100" t="s">
        <v>22</v>
      </c>
      <c r="J3100" t="s">
        <v>68</v>
      </c>
      <c r="K3100" t="s">
        <v>24</v>
      </c>
      <c r="L3100" t="s">
        <v>703</v>
      </c>
      <c r="M3100" t="s">
        <v>10463</v>
      </c>
      <c r="N3100">
        <v>35.406798000000002</v>
      </c>
      <c r="O3100">
        <v>-81.350899999999996</v>
      </c>
      <c r="P3100" t="s">
        <v>27</v>
      </c>
      <c r="Q3100" t="s">
        <v>10215</v>
      </c>
      <c r="R3100" t="s">
        <v>10216</v>
      </c>
      <c r="S3100" t="s">
        <v>1124</v>
      </c>
      <c r="T3100" t="s">
        <v>703</v>
      </c>
      <c r="U3100" t="s">
        <v>10217</v>
      </c>
      <c r="V3100" t="s">
        <v>28</v>
      </c>
      <c r="W3100" t="s">
        <v>4494</v>
      </c>
      <c r="X3100" t="s">
        <v>786</v>
      </c>
      <c r="Y3100" t="s">
        <v>10225</v>
      </c>
      <c r="Z3100" t="s">
        <v>10216</v>
      </c>
      <c r="AA3100" t="s">
        <v>1124</v>
      </c>
      <c r="AB3100" t="s">
        <v>703</v>
      </c>
      <c r="AC3100">
        <v>27699</v>
      </c>
      <c r="AD3100" t="s">
        <v>60</v>
      </c>
      <c r="AE3100" t="s">
        <v>28</v>
      </c>
      <c r="AF3100" t="b">
        <f t="shared" si="48"/>
        <v>1</v>
      </c>
      <c r="AG3100" t="b">
        <f>IF(Table1[[#This Row],[bank_type]] = "Private Nonprofit", TRUE, FALSE)</f>
        <v>0</v>
      </c>
    </row>
    <row r="3101" spans="1:33" x14ac:dyDescent="0.2">
      <c r="A3101">
        <v>3978</v>
      </c>
      <c r="B3101" t="s">
        <v>11422</v>
      </c>
      <c r="C3101" t="s">
        <v>28</v>
      </c>
      <c r="D3101" s="1">
        <v>44159</v>
      </c>
      <c r="E3101" t="s">
        <v>11423</v>
      </c>
      <c r="F3101" t="b">
        <v>1</v>
      </c>
      <c r="K3101" t="s">
        <v>362</v>
      </c>
      <c r="L3101" t="s">
        <v>703</v>
      </c>
      <c r="M3101" t="s">
        <v>10773</v>
      </c>
      <c r="N3101">
        <v>35.764352221072897</v>
      </c>
      <c r="O3101">
        <v>-77.268602418586099</v>
      </c>
      <c r="P3101" t="s">
        <v>27</v>
      </c>
      <c r="Q3101" t="s">
        <v>28</v>
      </c>
      <c r="R3101" t="s">
        <v>28</v>
      </c>
      <c r="S3101" t="s">
        <v>28</v>
      </c>
      <c r="T3101" t="s">
        <v>28</v>
      </c>
      <c r="U3101" t="s">
        <v>28</v>
      </c>
      <c r="V3101" t="s">
        <v>28</v>
      </c>
      <c r="W3101" t="s">
        <v>28</v>
      </c>
      <c r="X3101" t="s">
        <v>28</v>
      </c>
      <c r="Y3101" t="s">
        <v>28</v>
      </c>
      <c r="Z3101" t="s">
        <v>28</v>
      </c>
      <c r="AA3101" t="s">
        <v>28</v>
      </c>
      <c r="AB3101" t="s">
        <v>28</v>
      </c>
      <c r="AC3101" t="s">
        <v>28</v>
      </c>
      <c r="AD3101" t="s">
        <v>28</v>
      </c>
      <c r="AE3101" t="s">
        <v>28</v>
      </c>
      <c r="AF3101" t="b">
        <f t="shared" si="48"/>
        <v>1</v>
      </c>
      <c r="AG3101" t="b">
        <f>IF(Table1[[#This Row],[bank_type]] = "Private Nonprofit", TRUE, FALSE)</f>
        <v>0</v>
      </c>
    </row>
    <row r="3102" spans="1:33" x14ac:dyDescent="0.2">
      <c r="A3102">
        <v>6049</v>
      </c>
      <c r="B3102" t="s">
        <v>11424</v>
      </c>
      <c r="C3102" t="s">
        <v>28</v>
      </c>
      <c r="D3102" s="1">
        <v>45905</v>
      </c>
      <c r="E3102" t="s">
        <v>11425</v>
      </c>
      <c r="F3102" t="b">
        <v>1</v>
      </c>
      <c r="K3102" t="s">
        <v>24</v>
      </c>
      <c r="L3102" t="s">
        <v>703</v>
      </c>
      <c r="M3102" t="s">
        <v>10442</v>
      </c>
      <c r="N3102">
        <v>36.305627999999999</v>
      </c>
      <c r="O3102">
        <v>-78.814229999999995</v>
      </c>
      <c r="P3102" t="s">
        <v>27</v>
      </c>
      <c r="Q3102" t="s">
        <v>10215</v>
      </c>
      <c r="R3102" t="s">
        <v>10216</v>
      </c>
      <c r="S3102" t="s">
        <v>1124</v>
      </c>
      <c r="T3102" t="s">
        <v>703</v>
      </c>
      <c r="U3102" t="s">
        <v>10217</v>
      </c>
      <c r="V3102" t="s">
        <v>28</v>
      </c>
      <c r="W3102" t="s">
        <v>4494</v>
      </c>
      <c r="X3102" t="s">
        <v>786</v>
      </c>
      <c r="Y3102" t="s">
        <v>10225</v>
      </c>
      <c r="Z3102" t="s">
        <v>10216</v>
      </c>
      <c r="AA3102" t="s">
        <v>1124</v>
      </c>
      <c r="AB3102" t="s">
        <v>703</v>
      </c>
      <c r="AC3102">
        <v>27699</v>
      </c>
      <c r="AD3102" t="s">
        <v>39</v>
      </c>
      <c r="AE3102" t="s">
        <v>28</v>
      </c>
      <c r="AF3102" t="b">
        <f t="shared" si="48"/>
        <v>1</v>
      </c>
      <c r="AG3102" t="b">
        <f>IF(Table1[[#This Row],[bank_type]] = "Private Nonprofit", TRUE, FALSE)</f>
        <v>0</v>
      </c>
    </row>
    <row r="3103" spans="1:33" x14ac:dyDescent="0.2">
      <c r="A3103">
        <v>3979</v>
      </c>
      <c r="B3103" t="s">
        <v>11426</v>
      </c>
      <c r="C3103" t="s">
        <v>28</v>
      </c>
      <c r="D3103" s="1">
        <v>42439</v>
      </c>
      <c r="E3103" t="s">
        <v>11427</v>
      </c>
      <c r="F3103" t="b">
        <v>1</v>
      </c>
      <c r="K3103" t="s">
        <v>362</v>
      </c>
      <c r="L3103" t="s">
        <v>703</v>
      </c>
      <c r="M3103" t="s">
        <v>10663</v>
      </c>
      <c r="N3103">
        <v>36.306338326472101</v>
      </c>
      <c r="O3103">
        <v>-81.3898869435519</v>
      </c>
      <c r="P3103" t="s">
        <v>27</v>
      </c>
      <c r="Q3103" t="s">
        <v>28</v>
      </c>
      <c r="R3103" t="s">
        <v>28</v>
      </c>
      <c r="S3103" t="s">
        <v>28</v>
      </c>
      <c r="T3103" t="s">
        <v>28</v>
      </c>
      <c r="U3103" t="s">
        <v>28</v>
      </c>
      <c r="V3103" t="s">
        <v>28</v>
      </c>
      <c r="W3103" t="s">
        <v>28</v>
      </c>
      <c r="X3103" t="s">
        <v>28</v>
      </c>
      <c r="Y3103" t="s">
        <v>28</v>
      </c>
      <c r="Z3103" t="s">
        <v>28</v>
      </c>
      <c r="AA3103" t="s">
        <v>28</v>
      </c>
      <c r="AB3103" t="s">
        <v>28</v>
      </c>
      <c r="AC3103" t="s">
        <v>28</v>
      </c>
      <c r="AD3103" t="s">
        <v>28</v>
      </c>
      <c r="AE3103" t="s">
        <v>28</v>
      </c>
      <c r="AF3103" t="b">
        <f t="shared" si="48"/>
        <v>1</v>
      </c>
      <c r="AG3103" t="b">
        <f>IF(Table1[[#This Row],[bank_type]] = "Private Nonprofit", TRUE, FALSE)</f>
        <v>0</v>
      </c>
    </row>
    <row r="3104" spans="1:33" x14ac:dyDescent="0.2">
      <c r="A3104">
        <v>5852</v>
      </c>
      <c r="B3104" t="s">
        <v>11428</v>
      </c>
      <c r="C3104" s="1">
        <v>44148</v>
      </c>
      <c r="D3104" s="1">
        <v>44148</v>
      </c>
      <c r="E3104" t="s">
        <v>11429</v>
      </c>
      <c r="F3104" t="b">
        <v>1</v>
      </c>
      <c r="G3104" t="s">
        <v>22</v>
      </c>
      <c r="J3104" t="s">
        <v>68</v>
      </c>
      <c r="K3104" t="s">
        <v>24</v>
      </c>
      <c r="L3104" t="s">
        <v>703</v>
      </c>
      <c r="M3104" t="s">
        <v>1210</v>
      </c>
      <c r="N3104">
        <v>35.717196000000001</v>
      </c>
      <c r="O3104">
        <v>-78.354035999999994</v>
      </c>
      <c r="P3104" t="s">
        <v>27</v>
      </c>
      <c r="Q3104" t="s">
        <v>10215</v>
      </c>
      <c r="R3104" t="s">
        <v>10216</v>
      </c>
      <c r="S3104" t="s">
        <v>1124</v>
      </c>
      <c r="T3104" t="s">
        <v>703</v>
      </c>
      <c r="U3104" t="s">
        <v>10217</v>
      </c>
      <c r="V3104" t="s">
        <v>28</v>
      </c>
      <c r="W3104" t="s">
        <v>4494</v>
      </c>
      <c r="X3104" t="s">
        <v>786</v>
      </c>
      <c r="Y3104" t="s">
        <v>10225</v>
      </c>
      <c r="Z3104" t="s">
        <v>10216</v>
      </c>
      <c r="AA3104" t="s">
        <v>1124</v>
      </c>
      <c r="AB3104" t="s">
        <v>703</v>
      </c>
      <c r="AC3104">
        <v>27699</v>
      </c>
      <c r="AD3104" t="s">
        <v>60</v>
      </c>
      <c r="AE3104" t="s">
        <v>28</v>
      </c>
      <c r="AF3104" t="b">
        <f t="shared" si="48"/>
        <v>1</v>
      </c>
      <c r="AG3104" t="b">
        <f>IF(Table1[[#This Row],[bank_type]] = "Private Nonprofit", TRUE, FALSE)</f>
        <v>0</v>
      </c>
    </row>
    <row r="3105" spans="1:33" x14ac:dyDescent="0.2">
      <c r="A3105">
        <v>3980</v>
      </c>
      <c r="B3105" t="s">
        <v>11430</v>
      </c>
      <c r="C3105" t="s">
        <v>28</v>
      </c>
      <c r="D3105" s="1">
        <v>44159</v>
      </c>
      <c r="E3105" t="s">
        <v>11431</v>
      </c>
      <c r="F3105" t="b">
        <v>1</v>
      </c>
      <c r="K3105" t="s">
        <v>362</v>
      </c>
      <c r="L3105" t="s">
        <v>703</v>
      </c>
      <c r="M3105" t="s">
        <v>10366</v>
      </c>
      <c r="N3105">
        <v>35.258831436785599</v>
      </c>
      <c r="O3105">
        <v>-82.335657516283604</v>
      </c>
      <c r="P3105" t="s">
        <v>27</v>
      </c>
      <c r="Q3105" t="s">
        <v>28</v>
      </c>
      <c r="R3105" t="s">
        <v>28</v>
      </c>
      <c r="S3105" t="s">
        <v>28</v>
      </c>
      <c r="T3105" t="s">
        <v>28</v>
      </c>
      <c r="U3105" t="s">
        <v>28</v>
      </c>
      <c r="V3105" t="s">
        <v>28</v>
      </c>
      <c r="W3105" t="s">
        <v>28</v>
      </c>
      <c r="X3105" t="s">
        <v>28</v>
      </c>
      <c r="Y3105" t="s">
        <v>28</v>
      </c>
      <c r="Z3105" t="s">
        <v>28</v>
      </c>
      <c r="AA3105" t="s">
        <v>28</v>
      </c>
      <c r="AB3105" t="s">
        <v>28</v>
      </c>
      <c r="AC3105" t="s">
        <v>28</v>
      </c>
      <c r="AD3105" t="s">
        <v>28</v>
      </c>
      <c r="AE3105" t="s">
        <v>28</v>
      </c>
      <c r="AF3105" t="b">
        <f t="shared" si="48"/>
        <v>1</v>
      </c>
      <c r="AG3105" t="b">
        <f>IF(Table1[[#This Row],[bank_type]] = "Private Nonprofit", TRUE, FALSE)</f>
        <v>0</v>
      </c>
    </row>
    <row r="3106" spans="1:33" x14ac:dyDescent="0.2">
      <c r="A3106">
        <v>3981</v>
      </c>
      <c r="B3106" t="s">
        <v>11432</v>
      </c>
      <c r="C3106" t="s">
        <v>28</v>
      </c>
      <c r="D3106" s="1">
        <v>42439</v>
      </c>
      <c r="E3106" t="s">
        <v>11433</v>
      </c>
      <c r="F3106" t="b">
        <v>1</v>
      </c>
      <c r="K3106" t="s">
        <v>362</v>
      </c>
      <c r="L3106" t="s">
        <v>703</v>
      </c>
      <c r="M3106" t="s">
        <v>1202</v>
      </c>
      <c r="N3106">
        <v>35.771062996826203</v>
      </c>
      <c r="O3106">
        <v>-79.6318775046485</v>
      </c>
      <c r="P3106" t="s">
        <v>27</v>
      </c>
      <c r="Q3106" t="s">
        <v>28</v>
      </c>
      <c r="R3106" t="s">
        <v>28</v>
      </c>
      <c r="S3106" t="s">
        <v>28</v>
      </c>
      <c r="T3106" t="s">
        <v>28</v>
      </c>
      <c r="U3106" t="s">
        <v>28</v>
      </c>
      <c r="V3106" t="s">
        <v>28</v>
      </c>
      <c r="W3106" t="s">
        <v>28</v>
      </c>
      <c r="X3106" t="s">
        <v>28</v>
      </c>
      <c r="Y3106" t="s">
        <v>28</v>
      </c>
      <c r="Z3106" t="s">
        <v>28</v>
      </c>
      <c r="AA3106" t="s">
        <v>28</v>
      </c>
      <c r="AB3106" t="s">
        <v>28</v>
      </c>
      <c r="AC3106" t="s">
        <v>28</v>
      </c>
      <c r="AD3106" t="s">
        <v>28</v>
      </c>
      <c r="AE3106" t="s">
        <v>28</v>
      </c>
      <c r="AF3106" t="b">
        <f t="shared" si="48"/>
        <v>1</v>
      </c>
      <c r="AG3106" t="b">
        <f>IF(Table1[[#This Row],[bank_type]] = "Private Nonprofit", TRUE, FALSE)</f>
        <v>0</v>
      </c>
    </row>
    <row r="3107" spans="1:33" x14ac:dyDescent="0.2">
      <c r="A3107">
        <v>5287</v>
      </c>
      <c r="B3107" t="s">
        <v>11434</v>
      </c>
      <c r="C3107" s="1">
        <v>43920</v>
      </c>
      <c r="D3107" s="1">
        <v>43920</v>
      </c>
      <c r="E3107" t="s">
        <v>11435</v>
      </c>
      <c r="F3107" t="b">
        <v>1</v>
      </c>
      <c r="G3107" t="s">
        <v>22</v>
      </c>
      <c r="J3107" t="s">
        <v>68</v>
      </c>
      <c r="K3107" t="s">
        <v>24</v>
      </c>
      <c r="L3107" t="s">
        <v>703</v>
      </c>
      <c r="M3107" t="s">
        <v>2862</v>
      </c>
      <c r="N3107">
        <v>35.183970000000002</v>
      </c>
      <c r="O3107">
        <v>-82.938382000000004</v>
      </c>
      <c r="P3107" t="s">
        <v>27</v>
      </c>
      <c r="Q3107" t="s">
        <v>10215</v>
      </c>
      <c r="R3107" t="s">
        <v>10216</v>
      </c>
      <c r="S3107" t="s">
        <v>1124</v>
      </c>
      <c r="T3107" t="s">
        <v>703</v>
      </c>
      <c r="U3107" t="s">
        <v>10217</v>
      </c>
      <c r="V3107" t="s">
        <v>28</v>
      </c>
      <c r="W3107" t="s">
        <v>4494</v>
      </c>
      <c r="X3107" t="s">
        <v>786</v>
      </c>
      <c r="Y3107" t="s">
        <v>10225</v>
      </c>
      <c r="Z3107" t="s">
        <v>10216</v>
      </c>
      <c r="AA3107" t="s">
        <v>1124</v>
      </c>
      <c r="AB3107" t="s">
        <v>703</v>
      </c>
      <c r="AC3107">
        <v>27699</v>
      </c>
      <c r="AD3107" t="s">
        <v>39</v>
      </c>
      <c r="AE3107" t="s">
        <v>28</v>
      </c>
      <c r="AF3107" t="b">
        <f t="shared" si="48"/>
        <v>1</v>
      </c>
      <c r="AG3107" t="b">
        <f>IF(Table1[[#This Row],[bank_type]] = "Private Nonprofit", TRUE, FALSE)</f>
        <v>0</v>
      </c>
    </row>
    <row r="3108" spans="1:33" x14ac:dyDescent="0.2">
      <c r="A3108">
        <v>3982</v>
      </c>
      <c r="B3108" t="s">
        <v>11436</v>
      </c>
      <c r="C3108" s="1">
        <v>41729</v>
      </c>
      <c r="D3108" s="1">
        <v>41729</v>
      </c>
      <c r="E3108" t="s">
        <v>11437</v>
      </c>
      <c r="F3108" t="b">
        <v>1</v>
      </c>
      <c r="G3108" t="s">
        <v>22</v>
      </c>
      <c r="J3108" t="s">
        <v>68</v>
      </c>
      <c r="K3108" t="s">
        <v>24</v>
      </c>
      <c r="L3108" t="s">
        <v>703</v>
      </c>
      <c r="M3108" t="s">
        <v>2972</v>
      </c>
      <c r="N3108">
        <v>35.494057656745298</v>
      </c>
      <c r="O3108">
        <v>-81.3134072778508</v>
      </c>
      <c r="P3108" t="s">
        <v>27</v>
      </c>
      <c r="Q3108" t="s">
        <v>28</v>
      </c>
      <c r="R3108" t="s">
        <v>28</v>
      </c>
      <c r="S3108" t="s">
        <v>28</v>
      </c>
      <c r="T3108" t="s">
        <v>28</v>
      </c>
      <c r="U3108" t="s">
        <v>28</v>
      </c>
      <c r="V3108" t="s">
        <v>28</v>
      </c>
      <c r="W3108" t="s">
        <v>28</v>
      </c>
      <c r="X3108" t="s">
        <v>28</v>
      </c>
      <c r="Y3108" t="s">
        <v>28</v>
      </c>
      <c r="Z3108" t="s">
        <v>28</v>
      </c>
      <c r="AA3108" t="s">
        <v>28</v>
      </c>
      <c r="AB3108" t="s">
        <v>28</v>
      </c>
      <c r="AC3108" t="s">
        <v>28</v>
      </c>
      <c r="AD3108" t="s">
        <v>28</v>
      </c>
      <c r="AE3108" t="s">
        <v>28</v>
      </c>
      <c r="AF3108" t="b">
        <f t="shared" si="48"/>
        <v>1</v>
      </c>
      <c r="AG3108" t="b">
        <f>IF(Table1[[#This Row],[bank_type]] = "Private Nonprofit", TRUE, FALSE)</f>
        <v>0</v>
      </c>
    </row>
    <row r="3109" spans="1:33" x14ac:dyDescent="0.2">
      <c r="A3109">
        <v>3983</v>
      </c>
      <c r="B3109" t="s">
        <v>11438</v>
      </c>
      <c r="C3109" t="s">
        <v>28</v>
      </c>
      <c r="D3109" s="1">
        <v>44230</v>
      </c>
      <c r="E3109" t="s">
        <v>11439</v>
      </c>
      <c r="F3109" t="b">
        <v>1</v>
      </c>
      <c r="K3109" t="s">
        <v>829</v>
      </c>
      <c r="L3109" t="s">
        <v>703</v>
      </c>
      <c r="M3109" t="s">
        <v>11189</v>
      </c>
      <c r="N3109">
        <v>35.824731121316503</v>
      </c>
      <c r="O3109">
        <v>-82.483599965306794</v>
      </c>
      <c r="P3109" t="s">
        <v>27</v>
      </c>
      <c r="Q3109" t="s">
        <v>28</v>
      </c>
      <c r="R3109" t="s">
        <v>28</v>
      </c>
      <c r="S3109" t="s">
        <v>28</v>
      </c>
      <c r="T3109" t="s">
        <v>28</v>
      </c>
      <c r="U3109" t="s">
        <v>28</v>
      </c>
      <c r="V3109" t="s">
        <v>28</v>
      </c>
      <c r="W3109" t="s">
        <v>28</v>
      </c>
      <c r="X3109" t="s">
        <v>28</v>
      </c>
      <c r="Y3109" t="s">
        <v>28</v>
      </c>
      <c r="Z3109" t="s">
        <v>28</v>
      </c>
      <c r="AA3109" t="s">
        <v>28</v>
      </c>
      <c r="AB3109" t="s">
        <v>28</v>
      </c>
      <c r="AC3109" t="s">
        <v>28</v>
      </c>
      <c r="AD3109" t="s">
        <v>28</v>
      </c>
      <c r="AE3109" t="s">
        <v>28</v>
      </c>
      <c r="AF3109" t="b">
        <f t="shared" si="48"/>
        <v>1</v>
      </c>
      <c r="AG3109" t="b">
        <f>IF(Table1[[#This Row],[bank_type]] = "Private Nonprofit", TRUE, FALSE)</f>
        <v>0</v>
      </c>
    </row>
    <row r="3110" spans="1:33" x14ac:dyDescent="0.2">
      <c r="A3110">
        <v>3984</v>
      </c>
      <c r="B3110" t="s">
        <v>11440</v>
      </c>
      <c r="C3110" t="s">
        <v>28</v>
      </c>
      <c r="D3110" s="1">
        <v>42439</v>
      </c>
      <c r="E3110" t="s">
        <v>11441</v>
      </c>
      <c r="F3110" t="b">
        <v>1</v>
      </c>
      <c r="K3110" t="s">
        <v>362</v>
      </c>
      <c r="L3110" t="s">
        <v>703</v>
      </c>
      <c r="M3110" t="s">
        <v>11189</v>
      </c>
      <c r="N3110">
        <v>35.825765821558598</v>
      </c>
      <c r="O3110">
        <v>-82.478011595374696</v>
      </c>
      <c r="P3110" t="s">
        <v>27</v>
      </c>
      <c r="Q3110" t="s">
        <v>28</v>
      </c>
      <c r="R3110" t="s">
        <v>28</v>
      </c>
      <c r="S3110" t="s">
        <v>28</v>
      </c>
      <c r="T3110" t="s">
        <v>28</v>
      </c>
      <c r="U3110" t="s">
        <v>28</v>
      </c>
      <c r="V3110" t="s">
        <v>28</v>
      </c>
      <c r="W3110" t="s">
        <v>28</v>
      </c>
      <c r="X3110" t="s">
        <v>28</v>
      </c>
      <c r="Y3110" t="s">
        <v>28</v>
      </c>
      <c r="Z3110" t="s">
        <v>28</v>
      </c>
      <c r="AA3110" t="s">
        <v>28</v>
      </c>
      <c r="AB3110" t="s">
        <v>28</v>
      </c>
      <c r="AC3110" t="s">
        <v>28</v>
      </c>
      <c r="AD3110" t="s">
        <v>28</v>
      </c>
      <c r="AE3110" t="s">
        <v>28</v>
      </c>
      <c r="AF3110" t="b">
        <f t="shared" si="48"/>
        <v>1</v>
      </c>
      <c r="AG3110" t="b">
        <f>IF(Table1[[#This Row],[bank_type]] = "Private Nonprofit", TRUE, FALSE)</f>
        <v>0</v>
      </c>
    </row>
    <row r="3111" spans="1:33" x14ac:dyDescent="0.2">
      <c r="A3111">
        <v>3985</v>
      </c>
      <c r="B3111" t="s">
        <v>11442</v>
      </c>
      <c r="C3111" s="1">
        <v>38670</v>
      </c>
      <c r="D3111" s="1">
        <v>44244</v>
      </c>
      <c r="E3111" t="s">
        <v>11443</v>
      </c>
      <c r="F3111" t="b">
        <v>1</v>
      </c>
      <c r="K3111" t="s">
        <v>362</v>
      </c>
      <c r="L3111" t="s">
        <v>703</v>
      </c>
      <c r="M3111" t="s">
        <v>1136</v>
      </c>
      <c r="N3111">
        <v>35.9814060003348</v>
      </c>
      <c r="O3111">
        <v>-78.521584015395305</v>
      </c>
      <c r="P3111" t="s">
        <v>27</v>
      </c>
      <c r="Q3111" t="s">
        <v>10215</v>
      </c>
      <c r="R3111" t="s">
        <v>10216</v>
      </c>
      <c r="S3111" t="s">
        <v>1124</v>
      </c>
      <c r="T3111" t="s">
        <v>703</v>
      </c>
      <c r="U3111" t="s">
        <v>10217</v>
      </c>
      <c r="V3111" t="s">
        <v>28</v>
      </c>
      <c r="W3111" t="s">
        <v>4494</v>
      </c>
      <c r="X3111" t="s">
        <v>786</v>
      </c>
      <c r="Y3111" t="s">
        <v>10225</v>
      </c>
      <c r="Z3111" t="s">
        <v>10216</v>
      </c>
      <c r="AA3111" t="s">
        <v>1124</v>
      </c>
      <c r="AB3111" t="s">
        <v>703</v>
      </c>
      <c r="AC3111">
        <v>27699</v>
      </c>
      <c r="AD3111" t="s">
        <v>39</v>
      </c>
      <c r="AE3111" t="s">
        <v>28</v>
      </c>
      <c r="AF3111" t="b">
        <f t="shared" si="48"/>
        <v>1</v>
      </c>
      <c r="AG3111" t="b">
        <f>IF(Table1[[#This Row],[bank_type]] = "Private Nonprofit", TRUE, FALSE)</f>
        <v>0</v>
      </c>
    </row>
    <row r="3112" spans="1:33" x14ac:dyDescent="0.2">
      <c r="A3112">
        <v>3986</v>
      </c>
      <c r="B3112" t="s">
        <v>11444</v>
      </c>
      <c r="C3112" t="s">
        <v>28</v>
      </c>
      <c r="D3112" s="1">
        <v>42439</v>
      </c>
      <c r="E3112" t="s">
        <v>11445</v>
      </c>
      <c r="F3112" t="b">
        <v>1</v>
      </c>
      <c r="K3112" t="s">
        <v>362</v>
      </c>
      <c r="L3112" t="s">
        <v>703</v>
      </c>
      <c r="M3112" t="s">
        <v>10214</v>
      </c>
      <c r="N3112">
        <v>35.881049645382902</v>
      </c>
      <c r="O3112">
        <v>-81.138905599713496</v>
      </c>
      <c r="P3112" t="s">
        <v>27</v>
      </c>
      <c r="Q3112" t="s">
        <v>28</v>
      </c>
      <c r="R3112" t="s">
        <v>28</v>
      </c>
      <c r="S3112" t="s">
        <v>28</v>
      </c>
      <c r="T3112" t="s">
        <v>28</v>
      </c>
      <c r="U3112" t="s">
        <v>28</v>
      </c>
      <c r="V3112" t="s">
        <v>28</v>
      </c>
      <c r="W3112" t="s">
        <v>28</v>
      </c>
      <c r="X3112" t="s">
        <v>28</v>
      </c>
      <c r="Y3112" t="s">
        <v>28</v>
      </c>
      <c r="Z3112" t="s">
        <v>28</v>
      </c>
      <c r="AA3112" t="s">
        <v>28</v>
      </c>
      <c r="AB3112" t="s">
        <v>28</v>
      </c>
      <c r="AC3112" t="s">
        <v>28</v>
      </c>
      <c r="AD3112" t="s">
        <v>28</v>
      </c>
      <c r="AE3112" t="s">
        <v>28</v>
      </c>
      <c r="AF3112" t="b">
        <f t="shared" si="48"/>
        <v>1</v>
      </c>
      <c r="AG3112" t="b">
        <f>IF(Table1[[#This Row],[bank_type]] = "Private Nonprofit", TRUE, FALSE)</f>
        <v>0</v>
      </c>
    </row>
    <row r="3113" spans="1:33" x14ac:dyDescent="0.2">
      <c r="A3113">
        <v>3987</v>
      </c>
      <c r="B3113" t="s">
        <v>11446</v>
      </c>
      <c r="C3113" s="1">
        <v>41609</v>
      </c>
      <c r="D3113" s="1">
        <v>41609</v>
      </c>
      <c r="E3113" t="s">
        <v>11447</v>
      </c>
      <c r="F3113" t="b">
        <v>1</v>
      </c>
      <c r="G3113" t="s">
        <v>67</v>
      </c>
      <c r="J3113" t="s">
        <v>68</v>
      </c>
      <c r="K3113" t="s">
        <v>24</v>
      </c>
      <c r="L3113" t="s">
        <v>703</v>
      </c>
      <c r="M3113" t="s">
        <v>10292</v>
      </c>
      <c r="N3113">
        <v>35.253128009585303</v>
      </c>
      <c r="O3113">
        <v>-80.026410931871396</v>
      </c>
      <c r="P3113" t="s">
        <v>27</v>
      </c>
      <c r="Q3113" t="s">
        <v>10215</v>
      </c>
      <c r="R3113" t="s">
        <v>10216</v>
      </c>
      <c r="S3113" t="s">
        <v>1124</v>
      </c>
      <c r="T3113" t="s">
        <v>703</v>
      </c>
      <c r="U3113" t="s">
        <v>10217</v>
      </c>
      <c r="V3113" t="s">
        <v>28</v>
      </c>
      <c r="W3113" t="s">
        <v>4494</v>
      </c>
      <c r="X3113" t="s">
        <v>786</v>
      </c>
      <c r="Y3113" t="s">
        <v>10225</v>
      </c>
      <c r="Z3113" t="s">
        <v>10216</v>
      </c>
      <c r="AA3113" t="s">
        <v>1124</v>
      </c>
      <c r="AB3113" t="s">
        <v>703</v>
      </c>
      <c r="AC3113">
        <v>27699</v>
      </c>
      <c r="AD3113" t="s">
        <v>39</v>
      </c>
      <c r="AE3113" t="s">
        <v>28</v>
      </c>
      <c r="AF3113" t="b">
        <f t="shared" si="48"/>
        <v>1</v>
      </c>
      <c r="AG3113" t="b">
        <f>IF(Table1[[#This Row],[bank_type]] = "Private Nonprofit", TRUE, FALSE)</f>
        <v>0</v>
      </c>
    </row>
    <row r="3114" spans="1:33" x14ac:dyDescent="0.2">
      <c r="A3114">
        <v>4556</v>
      </c>
      <c r="B3114" t="s">
        <v>11448</v>
      </c>
      <c r="C3114" s="1">
        <v>43066</v>
      </c>
      <c r="D3114" s="1">
        <v>43066</v>
      </c>
      <c r="E3114" t="s">
        <v>11449</v>
      </c>
      <c r="F3114" t="b">
        <v>1</v>
      </c>
      <c r="G3114" t="s">
        <v>67</v>
      </c>
      <c r="J3114" t="s">
        <v>68</v>
      </c>
      <c r="K3114" t="s">
        <v>24</v>
      </c>
      <c r="L3114" t="s">
        <v>703</v>
      </c>
      <c r="M3114" t="s">
        <v>1210</v>
      </c>
      <c r="N3114">
        <v>35.731084000000003</v>
      </c>
      <c r="O3114">
        <v>-78.351264</v>
      </c>
      <c r="P3114" t="s">
        <v>27</v>
      </c>
      <c r="Q3114" t="s">
        <v>10215</v>
      </c>
      <c r="R3114" t="s">
        <v>10216</v>
      </c>
      <c r="S3114" t="s">
        <v>1124</v>
      </c>
      <c r="T3114" t="s">
        <v>703</v>
      </c>
      <c r="U3114" t="s">
        <v>10217</v>
      </c>
      <c r="V3114" t="s">
        <v>28</v>
      </c>
      <c r="W3114" t="s">
        <v>4494</v>
      </c>
      <c r="X3114" t="s">
        <v>786</v>
      </c>
      <c r="Y3114" t="s">
        <v>10225</v>
      </c>
      <c r="Z3114" t="s">
        <v>10216</v>
      </c>
      <c r="AA3114" t="s">
        <v>1124</v>
      </c>
      <c r="AB3114" t="s">
        <v>703</v>
      </c>
      <c r="AC3114">
        <v>27699</v>
      </c>
      <c r="AD3114" t="s">
        <v>60</v>
      </c>
      <c r="AE3114" t="s">
        <v>28</v>
      </c>
      <c r="AF3114" t="b">
        <f t="shared" si="48"/>
        <v>1</v>
      </c>
      <c r="AG3114" t="b">
        <f>IF(Table1[[#This Row],[bank_type]] = "Private Nonprofit", TRUE, FALSE)</f>
        <v>0</v>
      </c>
    </row>
    <row r="3115" spans="1:33" x14ac:dyDescent="0.2">
      <c r="A3115">
        <v>5333</v>
      </c>
      <c r="B3115" t="s">
        <v>11450</v>
      </c>
      <c r="C3115" s="1">
        <v>44039</v>
      </c>
      <c r="D3115" s="1">
        <v>44039</v>
      </c>
      <c r="E3115" t="s">
        <v>11451</v>
      </c>
      <c r="F3115" t="b">
        <v>1</v>
      </c>
      <c r="G3115" t="s">
        <v>67</v>
      </c>
      <c r="J3115" t="s">
        <v>68</v>
      </c>
      <c r="K3115" t="s">
        <v>24</v>
      </c>
      <c r="L3115" t="s">
        <v>703</v>
      </c>
      <c r="M3115" t="s">
        <v>10423</v>
      </c>
      <c r="N3115">
        <v>36.105170000000001</v>
      </c>
      <c r="O3115">
        <v>-79.129429999999999</v>
      </c>
      <c r="P3115" t="s">
        <v>27</v>
      </c>
      <c r="Q3115" t="s">
        <v>10215</v>
      </c>
      <c r="R3115" t="s">
        <v>10216</v>
      </c>
      <c r="S3115" t="s">
        <v>1124</v>
      </c>
      <c r="T3115" t="s">
        <v>703</v>
      </c>
      <c r="U3115" t="s">
        <v>10217</v>
      </c>
      <c r="V3115" t="s">
        <v>28</v>
      </c>
      <c r="W3115" t="s">
        <v>4494</v>
      </c>
      <c r="X3115" t="s">
        <v>786</v>
      </c>
      <c r="Y3115" t="s">
        <v>10225</v>
      </c>
      <c r="Z3115" t="s">
        <v>10216</v>
      </c>
      <c r="AA3115" t="s">
        <v>1124</v>
      </c>
      <c r="AB3115" t="s">
        <v>703</v>
      </c>
      <c r="AC3115">
        <v>27699</v>
      </c>
      <c r="AD3115" t="s">
        <v>39</v>
      </c>
      <c r="AE3115" t="s">
        <v>28</v>
      </c>
      <c r="AF3115" t="b">
        <f t="shared" si="48"/>
        <v>1</v>
      </c>
      <c r="AG3115" t="b">
        <f>IF(Table1[[#This Row],[bank_type]] = "Private Nonprofit", TRUE, FALSE)</f>
        <v>0</v>
      </c>
    </row>
    <row r="3116" spans="1:33" x14ac:dyDescent="0.2">
      <c r="A3116">
        <v>3988</v>
      </c>
      <c r="B3116" t="s">
        <v>11452</v>
      </c>
      <c r="C3116" s="1">
        <v>38968</v>
      </c>
      <c r="D3116" s="1">
        <v>41740</v>
      </c>
      <c r="E3116" t="s">
        <v>11453</v>
      </c>
      <c r="F3116" t="b">
        <v>1</v>
      </c>
      <c r="K3116" t="s">
        <v>362</v>
      </c>
      <c r="L3116" t="s">
        <v>703</v>
      </c>
      <c r="M3116" t="s">
        <v>10502</v>
      </c>
      <c r="N3116">
        <v>36.089732974149598</v>
      </c>
      <c r="O3116">
        <v>-76.666027435871698</v>
      </c>
      <c r="P3116" t="s">
        <v>27</v>
      </c>
      <c r="Q3116" t="s">
        <v>28</v>
      </c>
      <c r="R3116" t="s">
        <v>28</v>
      </c>
      <c r="S3116" t="s">
        <v>28</v>
      </c>
      <c r="T3116" t="s">
        <v>28</v>
      </c>
      <c r="U3116" t="s">
        <v>28</v>
      </c>
      <c r="V3116" t="s">
        <v>28</v>
      </c>
      <c r="W3116" t="s">
        <v>28</v>
      </c>
      <c r="X3116" t="s">
        <v>28</v>
      </c>
      <c r="Y3116" t="s">
        <v>28</v>
      </c>
      <c r="Z3116" t="s">
        <v>28</v>
      </c>
      <c r="AA3116" t="s">
        <v>28</v>
      </c>
      <c r="AB3116" t="s">
        <v>28</v>
      </c>
      <c r="AC3116" t="s">
        <v>28</v>
      </c>
      <c r="AD3116" t="s">
        <v>28</v>
      </c>
      <c r="AE3116" t="s">
        <v>28</v>
      </c>
      <c r="AF3116" t="b">
        <f t="shared" si="48"/>
        <v>1</v>
      </c>
      <c r="AG3116" t="b">
        <f>IF(Table1[[#This Row],[bank_type]] = "Private Nonprofit", TRUE, FALSE)</f>
        <v>0</v>
      </c>
    </row>
    <row r="3117" spans="1:33" x14ac:dyDescent="0.2">
      <c r="A3117">
        <v>5112</v>
      </c>
      <c r="B3117" t="s">
        <v>11454</v>
      </c>
      <c r="C3117" s="1">
        <v>43922</v>
      </c>
      <c r="D3117" s="1">
        <v>43922</v>
      </c>
      <c r="E3117" t="s">
        <v>11455</v>
      </c>
      <c r="F3117" t="b">
        <v>1</v>
      </c>
      <c r="G3117" t="s">
        <v>22</v>
      </c>
      <c r="J3117" t="s">
        <v>68</v>
      </c>
      <c r="K3117" t="s">
        <v>24</v>
      </c>
      <c r="L3117" t="s">
        <v>703</v>
      </c>
      <c r="M3117" t="s">
        <v>812</v>
      </c>
      <c r="N3117">
        <v>35.892400000000002</v>
      </c>
      <c r="O3117">
        <v>-79.475700000000003</v>
      </c>
      <c r="P3117" t="s">
        <v>27</v>
      </c>
      <c r="Q3117" t="s">
        <v>10215</v>
      </c>
      <c r="R3117" t="s">
        <v>10216</v>
      </c>
      <c r="S3117" t="s">
        <v>1124</v>
      </c>
      <c r="T3117" t="s">
        <v>703</v>
      </c>
      <c r="U3117" t="s">
        <v>10217</v>
      </c>
      <c r="V3117" t="s">
        <v>28</v>
      </c>
      <c r="W3117" t="s">
        <v>4494</v>
      </c>
      <c r="X3117" t="s">
        <v>786</v>
      </c>
      <c r="Y3117" t="s">
        <v>10225</v>
      </c>
      <c r="Z3117" t="s">
        <v>10216</v>
      </c>
      <c r="AA3117" t="s">
        <v>1124</v>
      </c>
      <c r="AB3117" t="s">
        <v>703</v>
      </c>
      <c r="AC3117">
        <v>27699</v>
      </c>
      <c r="AD3117" t="s">
        <v>60</v>
      </c>
      <c r="AE3117" t="s">
        <v>28</v>
      </c>
      <c r="AF3117" t="b">
        <f t="shared" si="48"/>
        <v>1</v>
      </c>
      <c r="AG3117" t="b">
        <f>IF(Table1[[#This Row],[bank_type]] = "Private Nonprofit", TRUE, FALSE)</f>
        <v>0</v>
      </c>
    </row>
    <row r="3118" spans="1:33" x14ac:dyDescent="0.2">
      <c r="A3118">
        <v>5112</v>
      </c>
      <c r="B3118" t="s">
        <v>11454</v>
      </c>
      <c r="C3118" s="1">
        <v>43922</v>
      </c>
      <c r="D3118" s="1">
        <v>43922</v>
      </c>
      <c r="E3118" t="s">
        <v>11455</v>
      </c>
      <c r="F3118" t="b">
        <v>1</v>
      </c>
      <c r="G3118" t="s">
        <v>22</v>
      </c>
      <c r="J3118" t="s">
        <v>68</v>
      </c>
      <c r="K3118" t="s">
        <v>24</v>
      </c>
      <c r="L3118" t="s">
        <v>703</v>
      </c>
      <c r="M3118" t="s">
        <v>812</v>
      </c>
      <c r="N3118">
        <v>35.892400000000002</v>
      </c>
      <c r="O3118">
        <v>-79.475700000000003</v>
      </c>
      <c r="P3118" t="s">
        <v>27</v>
      </c>
      <c r="Q3118" t="s">
        <v>10215</v>
      </c>
      <c r="R3118" t="s">
        <v>10216</v>
      </c>
      <c r="S3118" t="s">
        <v>1124</v>
      </c>
      <c r="T3118" t="s">
        <v>703</v>
      </c>
      <c r="U3118" t="s">
        <v>10217</v>
      </c>
      <c r="V3118" t="s">
        <v>28</v>
      </c>
      <c r="W3118" t="s">
        <v>1049</v>
      </c>
      <c r="X3118" t="s">
        <v>864</v>
      </c>
      <c r="Y3118" t="s">
        <v>10253</v>
      </c>
      <c r="Z3118" t="s">
        <v>28</v>
      </c>
      <c r="AA3118" t="s">
        <v>28</v>
      </c>
      <c r="AB3118" t="s">
        <v>28</v>
      </c>
      <c r="AC3118" t="s">
        <v>28</v>
      </c>
      <c r="AD3118" t="s">
        <v>39</v>
      </c>
      <c r="AE3118" t="s">
        <v>28</v>
      </c>
      <c r="AF3118" t="b">
        <f t="shared" si="48"/>
        <v>1</v>
      </c>
      <c r="AG3118" t="b">
        <f>IF(Table1[[#This Row],[bank_type]] = "Private Nonprofit", TRUE, FALSE)</f>
        <v>0</v>
      </c>
    </row>
    <row r="3119" spans="1:33" x14ac:dyDescent="0.2">
      <c r="A3119">
        <v>3989</v>
      </c>
      <c r="B3119" t="s">
        <v>11456</v>
      </c>
      <c r="C3119" t="s">
        <v>28</v>
      </c>
      <c r="D3119" s="1">
        <v>44159</v>
      </c>
      <c r="E3119" t="s">
        <v>11457</v>
      </c>
      <c r="F3119" t="b">
        <v>1</v>
      </c>
      <c r="K3119" t="s">
        <v>362</v>
      </c>
      <c r="L3119" t="s">
        <v>703</v>
      </c>
      <c r="M3119" t="s">
        <v>10639</v>
      </c>
      <c r="N3119">
        <v>35.755815558487299</v>
      </c>
      <c r="O3119">
        <v>-80.468852734987394</v>
      </c>
      <c r="P3119" t="s">
        <v>27</v>
      </c>
      <c r="Q3119" t="s">
        <v>28</v>
      </c>
      <c r="R3119" t="s">
        <v>28</v>
      </c>
      <c r="S3119" t="s">
        <v>28</v>
      </c>
      <c r="T3119" t="s">
        <v>28</v>
      </c>
      <c r="U3119" t="s">
        <v>28</v>
      </c>
      <c r="V3119" t="s">
        <v>28</v>
      </c>
      <c r="W3119" t="s">
        <v>28</v>
      </c>
      <c r="X3119" t="s">
        <v>28</v>
      </c>
      <c r="Y3119" t="s">
        <v>28</v>
      </c>
      <c r="Z3119" t="s">
        <v>28</v>
      </c>
      <c r="AA3119" t="s">
        <v>28</v>
      </c>
      <c r="AB3119" t="s">
        <v>28</v>
      </c>
      <c r="AC3119" t="s">
        <v>28</v>
      </c>
      <c r="AD3119" t="s">
        <v>28</v>
      </c>
      <c r="AE3119" t="s">
        <v>28</v>
      </c>
      <c r="AF3119" t="b">
        <f t="shared" si="48"/>
        <v>1</v>
      </c>
      <c r="AG3119" t="b">
        <f>IF(Table1[[#This Row],[bank_type]] = "Private Nonprofit", TRUE, FALSE)</f>
        <v>0</v>
      </c>
    </row>
    <row r="3120" spans="1:33" x14ac:dyDescent="0.2">
      <c r="A3120">
        <v>5586</v>
      </c>
      <c r="B3120" t="s">
        <v>11458</v>
      </c>
      <c r="C3120" s="1">
        <v>40940</v>
      </c>
      <c r="D3120" s="1">
        <v>44783</v>
      </c>
      <c r="E3120" t="s">
        <v>11459</v>
      </c>
      <c r="F3120" t="b">
        <v>1</v>
      </c>
      <c r="G3120" t="s">
        <v>326</v>
      </c>
      <c r="J3120" t="s">
        <v>332</v>
      </c>
      <c r="K3120" t="s">
        <v>24</v>
      </c>
      <c r="L3120" t="s">
        <v>703</v>
      </c>
      <c r="M3120" t="s">
        <v>10627</v>
      </c>
      <c r="N3120">
        <v>36.432270000000003</v>
      </c>
      <c r="O3120">
        <v>-76.649270000000001</v>
      </c>
      <c r="P3120" t="s">
        <v>27</v>
      </c>
      <c r="Q3120" t="s">
        <v>10215</v>
      </c>
      <c r="R3120" t="s">
        <v>10216</v>
      </c>
      <c r="S3120" t="s">
        <v>1124</v>
      </c>
      <c r="T3120" t="s">
        <v>703</v>
      </c>
      <c r="U3120" t="s">
        <v>10217</v>
      </c>
      <c r="V3120" t="s">
        <v>28</v>
      </c>
      <c r="W3120" t="s">
        <v>4494</v>
      </c>
      <c r="X3120" t="s">
        <v>786</v>
      </c>
      <c r="Y3120" t="s">
        <v>10225</v>
      </c>
      <c r="Z3120" t="s">
        <v>10216</v>
      </c>
      <c r="AA3120" t="s">
        <v>1124</v>
      </c>
      <c r="AB3120" t="s">
        <v>703</v>
      </c>
      <c r="AC3120">
        <v>27699</v>
      </c>
      <c r="AD3120" t="s">
        <v>60</v>
      </c>
      <c r="AE3120" t="s">
        <v>28</v>
      </c>
      <c r="AF3120" t="b">
        <f t="shared" si="48"/>
        <v>1</v>
      </c>
      <c r="AG3120" t="b">
        <f>IF(Table1[[#This Row],[bank_type]] = "Private Nonprofit", TRUE, FALSE)</f>
        <v>0</v>
      </c>
    </row>
    <row r="3121" spans="1:33" x14ac:dyDescent="0.2">
      <c r="A3121">
        <v>3990</v>
      </c>
      <c r="B3121" t="s">
        <v>11460</v>
      </c>
      <c r="C3121" s="1">
        <v>39293</v>
      </c>
      <c r="D3121" s="1">
        <v>41670</v>
      </c>
      <c r="E3121" t="s">
        <v>11461</v>
      </c>
      <c r="F3121" t="b">
        <v>1</v>
      </c>
      <c r="K3121" t="s">
        <v>362</v>
      </c>
      <c r="L3121" t="s">
        <v>703</v>
      </c>
      <c r="M3121" t="s">
        <v>10284</v>
      </c>
      <c r="N3121">
        <v>36.453871135492001</v>
      </c>
      <c r="O3121">
        <v>-80.428121262616102</v>
      </c>
      <c r="P3121" t="s">
        <v>27</v>
      </c>
      <c r="Q3121" t="s">
        <v>28</v>
      </c>
      <c r="R3121" t="s">
        <v>28</v>
      </c>
      <c r="S3121" t="s">
        <v>28</v>
      </c>
      <c r="T3121" t="s">
        <v>28</v>
      </c>
      <c r="U3121" t="s">
        <v>28</v>
      </c>
      <c r="V3121" t="s">
        <v>28</v>
      </c>
      <c r="W3121" t="s">
        <v>28</v>
      </c>
      <c r="X3121" t="s">
        <v>28</v>
      </c>
      <c r="Y3121" t="s">
        <v>28</v>
      </c>
      <c r="Z3121" t="s">
        <v>28</v>
      </c>
      <c r="AA3121" t="s">
        <v>28</v>
      </c>
      <c r="AB3121" t="s">
        <v>28</v>
      </c>
      <c r="AC3121" t="s">
        <v>28</v>
      </c>
      <c r="AD3121" t="s">
        <v>28</v>
      </c>
      <c r="AE3121" t="s">
        <v>28</v>
      </c>
      <c r="AF3121" t="b">
        <f t="shared" si="48"/>
        <v>1</v>
      </c>
      <c r="AG3121" t="b">
        <f>IF(Table1[[#This Row],[bank_type]] = "Private Nonprofit", TRUE, FALSE)</f>
        <v>0</v>
      </c>
    </row>
    <row r="3122" spans="1:33" x14ac:dyDescent="0.2">
      <c r="A3122">
        <v>3991</v>
      </c>
      <c r="B3122" t="s">
        <v>11462</v>
      </c>
      <c r="C3122" t="s">
        <v>28</v>
      </c>
      <c r="D3122" s="1">
        <v>42439</v>
      </c>
      <c r="E3122" t="s">
        <v>11463</v>
      </c>
      <c r="F3122" t="b">
        <v>1</v>
      </c>
      <c r="K3122" t="s">
        <v>362</v>
      </c>
      <c r="L3122" t="s">
        <v>703</v>
      </c>
      <c r="M3122" t="s">
        <v>11189</v>
      </c>
      <c r="N3122">
        <v>35.792195669872001</v>
      </c>
      <c r="O3122">
        <v>-82.862680331785199</v>
      </c>
      <c r="P3122" t="s">
        <v>27</v>
      </c>
      <c r="Q3122" t="s">
        <v>28</v>
      </c>
      <c r="R3122" t="s">
        <v>28</v>
      </c>
      <c r="S3122" t="s">
        <v>28</v>
      </c>
      <c r="T3122" t="s">
        <v>28</v>
      </c>
      <c r="U3122" t="s">
        <v>28</v>
      </c>
      <c r="V3122" t="s">
        <v>28</v>
      </c>
      <c r="W3122" t="s">
        <v>28</v>
      </c>
      <c r="X3122" t="s">
        <v>28</v>
      </c>
      <c r="Y3122" t="s">
        <v>28</v>
      </c>
      <c r="Z3122" t="s">
        <v>28</v>
      </c>
      <c r="AA3122" t="s">
        <v>28</v>
      </c>
      <c r="AB3122" t="s">
        <v>28</v>
      </c>
      <c r="AC3122" t="s">
        <v>28</v>
      </c>
      <c r="AD3122" t="s">
        <v>28</v>
      </c>
      <c r="AE3122" t="s">
        <v>28</v>
      </c>
      <c r="AF3122" t="b">
        <f t="shared" si="48"/>
        <v>1</v>
      </c>
      <c r="AG3122" t="b">
        <f>IF(Table1[[#This Row],[bank_type]] = "Private Nonprofit", TRUE, FALSE)</f>
        <v>0</v>
      </c>
    </row>
    <row r="3123" spans="1:33" x14ac:dyDescent="0.2">
      <c r="A3123">
        <v>3992</v>
      </c>
      <c r="B3123" t="s">
        <v>11464</v>
      </c>
      <c r="C3123" s="1">
        <v>39644</v>
      </c>
      <c r="D3123" s="1">
        <v>39644</v>
      </c>
      <c r="E3123" t="s">
        <v>11465</v>
      </c>
      <c r="F3123" t="b">
        <v>1</v>
      </c>
      <c r="K3123" t="s">
        <v>24</v>
      </c>
      <c r="L3123" t="s">
        <v>703</v>
      </c>
      <c r="M3123" t="s">
        <v>6073</v>
      </c>
      <c r="N3123">
        <v>34.069111678384999</v>
      </c>
      <c r="O3123">
        <v>-78.229433844742502</v>
      </c>
      <c r="P3123" t="s">
        <v>27</v>
      </c>
      <c r="Q3123" t="s">
        <v>28</v>
      </c>
      <c r="R3123" t="s">
        <v>28</v>
      </c>
      <c r="S3123" t="s">
        <v>28</v>
      </c>
      <c r="T3123" t="s">
        <v>28</v>
      </c>
      <c r="U3123" t="s">
        <v>28</v>
      </c>
      <c r="V3123" t="s">
        <v>28</v>
      </c>
      <c r="W3123" t="s">
        <v>28</v>
      </c>
      <c r="X3123" t="s">
        <v>28</v>
      </c>
      <c r="Y3123" t="s">
        <v>28</v>
      </c>
      <c r="Z3123" t="s">
        <v>28</v>
      </c>
      <c r="AA3123" t="s">
        <v>28</v>
      </c>
      <c r="AB3123" t="s">
        <v>28</v>
      </c>
      <c r="AC3123" t="s">
        <v>28</v>
      </c>
      <c r="AD3123" t="s">
        <v>28</v>
      </c>
      <c r="AE3123" t="s">
        <v>28</v>
      </c>
      <c r="AF3123" t="b">
        <f t="shared" si="48"/>
        <v>1</v>
      </c>
      <c r="AG3123" t="b">
        <f>IF(Table1[[#This Row],[bank_type]] = "Private Nonprofit", TRUE, FALSE)</f>
        <v>0</v>
      </c>
    </row>
    <row r="3124" spans="1:33" x14ac:dyDescent="0.2">
      <c r="A3124">
        <v>3993</v>
      </c>
      <c r="B3124" t="s">
        <v>11466</v>
      </c>
      <c r="C3124" s="1">
        <v>41780</v>
      </c>
      <c r="D3124" s="1">
        <v>41780</v>
      </c>
      <c r="E3124" t="s">
        <v>11467</v>
      </c>
      <c r="F3124" t="b">
        <v>1</v>
      </c>
      <c r="G3124" t="s">
        <v>67</v>
      </c>
      <c r="J3124" t="s">
        <v>68</v>
      </c>
      <c r="K3124" t="s">
        <v>24</v>
      </c>
      <c r="L3124" t="s">
        <v>703</v>
      </c>
      <c r="M3124" t="s">
        <v>10222</v>
      </c>
      <c r="N3124">
        <v>35.0560191402813</v>
      </c>
      <c r="O3124">
        <v>-80.571277240496997</v>
      </c>
      <c r="P3124" t="s">
        <v>27</v>
      </c>
      <c r="Q3124" t="s">
        <v>10215</v>
      </c>
      <c r="R3124" t="s">
        <v>10216</v>
      </c>
      <c r="S3124" t="s">
        <v>1124</v>
      </c>
      <c r="T3124" t="s">
        <v>703</v>
      </c>
      <c r="U3124" t="s">
        <v>10217</v>
      </c>
      <c r="V3124" t="s">
        <v>28</v>
      </c>
      <c r="W3124" t="s">
        <v>4494</v>
      </c>
      <c r="X3124" t="s">
        <v>786</v>
      </c>
      <c r="Y3124" t="s">
        <v>10225</v>
      </c>
      <c r="Z3124" t="s">
        <v>10216</v>
      </c>
      <c r="AA3124" t="s">
        <v>1124</v>
      </c>
      <c r="AB3124" t="s">
        <v>703</v>
      </c>
      <c r="AC3124">
        <v>27699</v>
      </c>
      <c r="AD3124" t="s">
        <v>39</v>
      </c>
      <c r="AE3124" t="s">
        <v>28</v>
      </c>
      <c r="AF3124" t="b">
        <f t="shared" si="48"/>
        <v>1</v>
      </c>
      <c r="AG3124" t="b">
        <f>IF(Table1[[#This Row],[bank_type]] = "Private Nonprofit", TRUE, FALSE)</f>
        <v>0</v>
      </c>
    </row>
    <row r="3125" spans="1:33" x14ac:dyDescent="0.2">
      <c r="A3125">
        <v>1064</v>
      </c>
      <c r="B3125" t="s">
        <v>11468</v>
      </c>
      <c r="C3125" s="1">
        <v>42270</v>
      </c>
      <c r="D3125" s="1">
        <v>42270</v>
      </c>
      <c r="E3125" t="s">
        <v>11469</v>
      </c>
      <c r="F3125" t="b">
        <v>1</v>
      </c>
      <c r="G3125" t="s">
        <v>22</v>
      </c>
      <c r="J3125" t="s">
        <v>23</v>
      </c>
      <c r="K3125" t="s">
        <v>24</v>
      </c>
      <c r="L3125" t="s">
        <v>703</v>
      </c>
      <c r="M3125" t="s">
        <v>2972</v>
      </c>
      <c r="N3125">
        <v>35.5240631613011</v>
      </c>
      <c r="O3125">
        <v>-81.305321637474805</v>
      </c>
      <c r="P3125" t="s">
        <v>27</v>
      </c>
      <c r="Q3125" t="s">
        <v>11470</v>
      </c>
      <c r="R3125" t="s">
        <v>11471</v>
      </c>
      <c r="S3125" t="s">
        <v>1124</v>
      </c>
      <c r="T3125" t="s">
        <v>703</v>
      </c>
      <c r="U3125">
        <v>27609</v>
      </c>
      <c r="V3125" t="s">
        <v>28</v>
      </c>
      <c r="W3125" t="s">
        <v>11472</v>
      </c>
      <c r="X3125" t="s">
        <v>11473</v>
      </c>
      <c r="Y3125" t="s">
        <v>11474</v>
      </c>
      <c r="Z3125" t="s">
        <v>11475</v>
      </c>
      <c r="AA3125" t="s">
        <v>1124</v>
      </c>
      <c r="AB3125" t="s">
        <v>703</v>
      </c>
      <c r="AC3125" t="s">
        <v>11476</v>
      </c>
      <c r="AD3125" t="s">
        <v>39</v>
      </c>
      <c r="AE3125" t="s">
        <v>28</v>
      </c>
      <c r="AF3125" t="b">
        <f t="shared" si="48"/>
        <v>1</v>
      </c>
      <c r="AG3125" t="b">
        <f>IF(Table1[[#This Row],[bank_type]] = "Private Nonprofit", TRUE, FALSE)</f>
        <v>0</v>
      </c>
    </row>
    <row r="3126" spans="1:33" x14ac:dyDescent="0.2">
      <c r="A3126">
        <v>3995</v>
      </c>
      <c r="B3126" t="s">
        <v>11477</v>
      </c>
      <c r="C3126" s="1">
        <v>38245</v>
      </c>
      <c r="D3126" s="1">
        <v>40765</v>
      </c>
      <c r="E3126" t="s">
        <v>11478</v>
      </c>
      <c r="F3126" t="b">
        <v>1</v>
      </c>
      <c r="K3126" t="s">
        <v>362</v>
      </c>
      <c r="L3126" t="s">
        <v>703</v>
      </c>
      <c r="M3126" t="s">
        <v>10281</v>
      </c>
      <c r="N3126">
        <v>35.569950841862898</v>
      </c>
      <c r="O3126">
        <v>-81.317581217777999</v>
      </c>
      <c r="P3126" t="s">
        <v>27</v>
      </c>
      <c r="Q3126" t="s">
        <v>28</v>
      </c>
      <c r="R3126" t="s">
        <v>28</v>
      </c>
      <c r="S3126" t="s">
        <v>28</v>
      </c>
      <c r="T3126" t="s">
        <v>28</v>
      </c>
      <c r="U3126" t="s">
        <v>28</v>
      </c>
      <c r="V3126" t="s">
        <v>28</v>
      </c>
      <c r="W3126" t="s">
        <v>28</v>
      </c>
      <c r="X3126" t="s">
        <v>28</v>
      </c>
      <c r="Y3126" t="s">
        <v>28</v>
      </c>
      <c r="Z3126" t="s">
        <v>28</v>
      </c>
      <c r="AA3126" t="s">
        <v>28</v>
      </c>
      <c r="AB3126" t="s">
        <v>28</v>
      </c>
      <c r="AC3126" t="s">
        <v>28</v>
      </c>
      <c r="AD3126" t="s">
        <v>28</v>
      </c>
      <c r="AE3126" t="s">
        <v>28</v>
      </c>
      <c r="AF3126" t="b">
        <f t="shared" si="48"/>
        <v>1</v>
      </c>
      <c r="AG3126" t="b">
        <f>IF(Table1[[#This Row],[bank_type]] = "Private Nonprofit", TRUE, FALSE)</f>
        <v>0</v>
      </c>
    </row>
    <row r="3127" spans="1:33" x14ac:dyDescent="0.2">
      <c r="A3127">
        <v>3996</v>
      </c>
      <c r="B3127" t="s">
        <v>11479</v>
      </c>
      <c r="C3127" s="1">
        <v>39583</v>
      </c>
      <c r="D3127" s="1">
        <v>41740</v>
      </c>
      <c r="E3127" t="s">
        <v>11480</v>
      </c>
      <c r="F3127" t="b">
        <v>1</v>
      </c>
      <c r="K3127" t="s">
        <v>362</v>
      </c>
      <c r="L3127" t="s">
        <v>703</v>
      </c>
      <c r="M3127" t="s">
        <v>10473</v>
      </c>
      <c r="N3127">
        <v>36.163634368750699</v>
      </c>
      <c r="O3127">
        <v>-76.899797191534702</v>
      </c>
      <c r="P3127" t="s">
        <v>27</v>
      </c>
      <c r="Q3127" t="s">
        <v>28</v>
      </c>
      <c r="R3127" t="s">
        <v>28</v>
      </c>
      <c r="S3127" t="s">
        <v>28</v>
      </c>
      <c r="T3127" t="s">
        <v>28</v>
      </c>
      <c r="U3127" t="s">
        <v>28</v>
      </c>
      <c r="V3127" t="s">
        <v>28</v>
      </c>
      <c r="W3127" t="s">
        <v>28</v>
      </c>
      <c r="X3127" t="s">
        <v>28</v>
      </c>
      <c r="Y3127" t="s">
        <v>28</v>
      </c>
      <c r="Z3127" t="s">
        <v>28</v>
      </c>
      <c r="AA3127" t="s">
        <v>28</v>
      </c>
      <c r="AB3127" t="s">
        <v>28</v>
      </c>
      <c r="AC3127" t="s">
        <v>28</v>
      </c>
      <c r="AD3127" t="s">
        <v>28</v>
      </c>
      <c r="AE3127" t="s">
        <v>28</v>
      </c>
      <c r="AF3127" t="b">
        <f t="shared" si="48"/>
        <v>1</v>
      </c>
      <c r="AG3127" t="b">
        <f>IF(Table1[[#This Row],[bank_type]] = "Private Nonprofit", TRUE, FALSE)</f>
        <v>0</v>
      </c>
    </row>
    <row r="3128" spans="1:33" x14ac:dyDescent="0.2">
      <c r="A3128">
        <v>3997</v>
      </c>
      <c r="B3128" t="s">
        <v>11481</v>
      </c>
      <c r="C3128" s="1">
        <v>37575</v>
      </c>
      <c r="D3128" s="1">
        <v>41670</v>
      </c>
      <c r="E3128" t="s">
        <v>11482</v>
      </c>
      <c r="F3128" t="b">
        <v>1</v>
      </c>
      <c r="K3128" t="s">
        <v>362</v>
      </c>
      <c r="L3128" t="s">
        <v>703</v>
      </c>
      <c r="M3128" t="s">
        <v>1136</v>
      </c>
      <c r="N3128">
        <v>35.815373663294899</v>
      </c>
      <c r="O3128">
        <v>-78.832586460215893</v>
      </c>
      <c r="P3128" t="s">
        <v>27</v>
      </c>
      <c r="Q3128" t="s">
        <v>28</v>
      </c>
      <c r="R3128" t="s">
        <v>28</v>
      </c>
      <c r="S3128" t="s">
        <v>28</v>
      </c>
      <c r="T3128" t="s">
        <v>28</v>
      </c>
      <c r="U3128" t="s">
        <v>28</v>
      </c>
      <c r="V3128" t="s">
        <v>28</v>
      </c>
      <c r="W3128" t="s">
        <v>28</v>
      </c>
      <c r="X3128" t="s">
        <v>28</v>
      </c>
      <c r="Y3128" t="s">
        <v>28</v>
      </c>
      <c r="Z3128" t="s">
        <v>28</v>
      </c>
      <c r="AA3128" t="s">
        <v>28</v>
      </c>
      <c r="AB3128" t="s">
        <v>28</v>
      </c>
      <c r="AC3128" t="s">
        <v>28</v>
      </c>
      <c r="AD3128" t="s">
        <v>28</v>
      </c>
      <c r="AE3128" t="s">
        <v>28</v>
      </c>
      <c r="AF3128" t="b">
        <f t="shared" si="48"/>
        <v>1</v>
      </c>
      <c r="AG3128" t="b">
        <f>IF(Table1[[#This Row],[bank_type]] = "Private Nonprofit", TRUE, FALSE)</f>
        <v>0</v>
      </c>
    </row>
    <row r="3129" spans="1:33" x14ac:dyDescent="0.2">
      <c r="A3129">
        <v>3998</v>
      </c>
      <c r="B3129" t="s">
        <v>11483</v>
      </c>
      <c r="C3129" s="1">
        <v>36815</v>
      </c>
      <c r="D3129" s="1">
        <v>41670</v>
      </c>
      <c r="E3129" t="s">
        <v>11484</v>
      </c>
      <c r="F3129" t="b">
        <v>1</v>
      </c>
      <c r="K3129" t="s">
        <v>362</v>
      </c>
      <c r="L3129" t="s">
        <v>703</v>
      </c>
      <c r="M3129" t="s">
        <v>1117</v>
      </c>
      <c r="N3129">
        <v>36.105495013349397</v>
      </c>
      <c r="O3129">
        <v>-79.880414381558495</v>
      </c>
      <c r="P3129" t="s">
        <v>27</v>
      </c>
      <c r="Q3129" t="s">
        <v>28</v>
      </c>
      <c r="R3129" t="s">
        <v>28</v>
      </c>
      <c r="S3129" t="s">
        <v>28</v>
      </c>
      <c r="T3129" t="s">
        <v>28</v>
      </c>
      <c r="U3129" t="s">
        <v>28</v>
      </c>
      <c r="V3129" t="s">
        <v>28</v>
      </c>
      <c r="W3129" t="s">
        <v>28</v>
      </c>
      <c r="X3129" t="s">
        <v>28</v>
      </c>
      <c r="Y3129" t="s">
        <v>28</v>
      </c>
      <c r="Z3129" t="s">
        <v>28</v>
      </c>
      <c r="AA3129" t="s">
        <v>28</v>
      </c>
      <c r="AB3129" t="s">
        <v>28</v>
      </c>
      <c r="AC3129" t="s">
        <v>28</v>
      </c>
      <c r="AD3129" t="s">
        <v>28</v>
      </c>
      <c r="AE3129" t="s">
        <v>28</v>
      </c>
      <c r="AF3129" t="b">
        <f t="shared" si="48"/>
        <v>1</v>
      </c>
      <c r="AG3129" t="b">
        <f>IF(Table1[[#This Row],[bank_type]] = "Private Nonprofit", TRUE, FALSE)</f>
        <v>0</v>
      </c>
    </row>
    <row r="3130" spans="1:33" x14ac:dyDescent="0.2">
      <c r="A3130">
        <v>3999</v>
      </c>
      <c r="B3130" t="s">
        <v>11485</v>
      </c>
      <c r="C3130" s="1">
        <v>44202</v>
      </c>
      <c r="D3130" s="1">
        <v>44202</v>
      </c>
      <c r="E3130" t="s">
        <v>11486</v>
      </c>
      <c r="F3130" t="b">
        <v>1</v>
      </c>
      <c r="K3130" t="s">
        <v>24</v>
      </c>
      <c r="L3130" t="s">
        <v>703</v>
      </c>
      <c r="M3130" t="s">
        <v>11487</v>
      </c>
      <c r="N3130">
        <v>34.839910414105098</v>
      </c>
      <c r="O3130">
        <v>-78.753062894583707</v>
      </c>
      <c r="P3130" t="s">
        <v>27</v>
      </c>
      <c r="Q3130" t="s">
        <v>28</v>
      </c>
      <c r="R3130" t="s">
        <v>28</v>
      </c>
      <c r="S3130" t="s">
        <v>28</v>
      </c>
      <c r="T3130" t="s">
        <v>28</v>
      </c>
      <c r="U3130" t="s">
        <v>28</v>
      </c>
      <c r="V3130" t="s">
        <v>28</v>
      </c>
      <c r="W3130" t="s">
        <v>28</v>
      </c>
      <c r="X3130" t="s">
        <v>28</v>
      </c>
      <c r="Y3130" t="s">
        <v>28</v>
      </c>
      <c r="Z3130" t="s">
        <v>28</v>
      </c>
      <c r="AA3130" t="s">
        <v>28</v>
      </c>
      <c r="AB3130" t="s">
        <v>28</v>
      </c>
      <c r="AC3130" t="s">
        <v>28</v>
      </c>
      <c r="AD3130" t="s">
        <v>28</v>
      </c>
      <c r="AE3130" t="s">
        <v>28</v>
      </c>
      <c r="AF3130" t="b">
        <f t="shared" si="48"/>
        <v>1</v>
      </c>
      <c r="AG3130" t="b">
        <f>IF(Table1[[#This Row],[bank_type]] = "Private Nonprofit", TRUE, FALSE)</f>
        <v>0</v>
      </c>
    </row>
    <row r="3131" spans="1:33" x14ac:dyDescent="0.2">
      <c r="A3131">
        <v>4000</v>
      </c>
      <c r="B3131" t="s">
        <v>11488</v>
      </c>
      <c r="C3131" t="s">
        <v>28</v>
      </c>
      <c r="D3131" s="1">
        <v>42439</v>
      </c>
      <c r="E3131" t="s">
        <v>11489</v>
      </c>
      <c r="F3131" t="b">
        <v>1</v>
      </c>
      <c r="K3131" t="s">
        <v>362</v>
      </c>
      <c r="L3131" t="s">
        <v>703</v>
      </c>
      <c r="M3131" t="s">
        <v>10432</v>
      </c>
      <c r="N3131">
        <v>36.193711974363197</v>
      </c>
      <c r="O3131">
        <v>-81.292727897125005</v>
      </c>
      <c r="P3131" t="s">
        <v>27</v>
      </c>
      <c r="Q3131" t="s">
        <v>28</v>
      </c>
      <c r="R3131" t="s">
        <v>28</v>
      </c>
      <c r="S3131" t="s">
        <v>28</v>
      </c>
      <c r="T3131" t="s">
        <v>28</v>
      </c>
      <c r="U3131" t="s">
        <v>28</v>
      </c>
      <c r="V3131" t="s">
        <v>28</v>
      </c>
      <c r="W3131" t="s">
        <v>28</v>
      </c>
      <c r="X3131" t="s">
        <v>28</v>
      </c>
      <c r="Y3131" t="s">
        <v>28</v>
      </c>
      <c r="Z3131" t="s">
        <v>28</v>
      </c>
      <c r="AA3131" t="s">
        <v>28</v>
      </c>
      <c r="AB3131" t="s">
        <v>28</v>
      </c>
      <c r="AC3131" t="s">
        <v>28</v>
      </c>
      <c r="AD3131" t="s">
        <v>28</v>
      </c>
      <c r="AE3131" t="s">
        <v>28</v>
      </c>
      <c r="AF3131" t="b">
        <f t="shared" si="48"/>
        <v>1</v>
      </c>
      <c r="AG3131" t="b">
        <f>IF(Table1[[#This Row],[bank_type]] = "Private Nonprofit", TRUE, FALSE)</f>
        <v>0</v>
      </c>
    </row>
    <row r="3132" spans="1:33" x14ac:dyDescent="0.2">
      <c r="A3132">
        <v>4001</v>
      </c>
      <c r="B3132" t="s">
        <v>11490</v>
      </c>
      <c r="C3132" t="s">
        <v>28</v>
      </c>
      <c r="D3132" s="1">
        <v>42439</v>
      </c>
      <c r="E3132" t="s">
        <v>11491</v>
      </c>
      <c r="F3132" t="b">
        <v>1</v>
      </c>
      <c r="K3132" t="s">
        <v>362</v>
      </c>
      <c r="L3132" t="s">
        <v>703</v>
      </c>
      <c r="M3132" t="s">
        <v>10432</v>
      </c>
      <c r="N3132">
        <v>36.200597942637003</v>
      </c>
      <c r="O3132">
        <v>-81.296899726517594</v>
      </c>
      <c r="P3132" t="s">
        <v>27</v>
      </c>
      <c r="Q3132" t="s">
        <v>28</v>
      </c>
      <c r="R3132" t="s">
        <v>28</v>
      </c>
      <c r="S3132" t="s">
        <v>28</v>
      </c>
      <c r="T3132" t="s">
        <v>28</v>
      </c>
      <c r="U3132" t="s">
        <v>28</v>
      </c>
      <c r="V3132" t="s">
        <v>28</v>
      </c>
      <c r="W3132" t="s">
        <v>28</v>
      </c>
      <c r="X3132" t="s">
        <v>28</v>
      </c>
      <c r="Y3132" t="s">
        <v>28</v>
      </c>
      <c r="Z3132" t="s">
        <v>28</v>
      </c>
      <c r="AA3132" t="s">
        <v>28</v>
      </c>
      <c r="AB3132" t="s">
        <v>28</v>
      </c>
      <c r="AC3132" t="s">
        <v>28</v>
      </c>
      <c r="AD3132" t="s">
        <v>28</v>
      </c>
      <c r="AE3132" t="s">
        <v>28</v>
      </c>
      <c r="AF3132" t="b">
        <f t="shared" si="48"/>
        <v>1</v>
      </c>
      <c r="AG3132" t="b">
        <f>IF(Table1[[#This Row],[bank_type]] = "Private Nonprofit", TRUE, FALSE)</f>
        <v>0</v>
      </c>
    </row>
    <row r="3133" spans="1:33" x14ac:dyDescent="0.2">
      <c r="A3133">
        <v>4002</v>
      </c>
      <c r="B3133" t="s">
        <v>11492</v>
      </c>
      <c r="C3133" s="1">
        <v>39406</v>
      </c>
      <c r="D3133" s="1">
        <v>39406</v>
      </c>
      <c r="E3133" t="s">
        <v>11493</v>
      </c>
      <c r="F3133" t="b">
        <v>1</v>
      </c>
      <c r="K3133" t="s">
        <v>24</v>
      </c>
      <c r="L3133" t="s">
        <v>703</v>
      </c>
      <c r="M3133" t="s">
        <v>10460</v>
      </c>
      <c r="N3133">
        <v>35.377406427206701</v>
      </c>
      <c r="O3133">
        <v>-81.801598843562601</v>
      </c>
      <c r="P3133" t="s">
        <v>27</v>
      </c>
      <c r="Q3133" t="s">
        <v>28</v>
      </c>
      <c r="R3133" t="s">
        <v>28</v>
      </c>
      <c r="S3133" t="s">
        <v>28</v>
      </c>
      <c r="T3133" t="s">
        <v>28</v>
      </c>
      <c r="U3133" t="s">
        <v>28</v>
      </c>
      <c r="V3133" t="s">
        <v>28</v>
      </c>
      <c r="W3133" t="s">
        <v>28</v>
      </c>
      <c r="X3133" t="s">
        <v>28</v>
      </c>
      <c r="Y3133" t="s">
        <v>28</v>
      </c>
      <c r="Z3133" t="s">
        <v>28</v>
      </c>
      <c r="AA3133" t="s">
        <v>28</v>
      </c>
      <c r="AB3133" t="s">
        <v>28</v>
      </c>
      <c r="AC3133" t="s">
        <v>28</v>
      </c>
      <c r="AD3133" t="s">
        <v>28</v>
      </c>
      <c r="AE3133" t="s">
        <v>28</v>
      </c>
      <c r="AF3133" t="b">
        <f t="shared" si="48"/>
        <v>1</v>
      </c>
      <c r="AG3133" t="b">
        <f>IF(Table1[[#This Row],[bank_type]] = "Private Nonprofit", TRUE, FALSE)</f>
        <v>0</v>
      </c>
    </row>
    <row r="3134" spans="1:33" x14ac:dyDescent="0.2">
      <c r="A3134">
        <v>4003</v>
      </c>
      <c r="B3134" t="s">
        <v>11494</v>
      </c>
      <c r="C3134" s="1">
        <v>37824</v>
      </c>
      <c r="D3134" s="1">
        <v>37824</v>
      </c>
      <c r="E3134" t="s">
        <v>11495</v>
      </c>
      <c r="F3134" t="b">
        <v>1</v>
      </c>
      <c r="K3134" t="s">
        <v>24</v>
      </c>
      <c r="L3134" t="s">
        <v>703</v>
      </c>
      <c r="M3134" t="s">
        <v>10463</v>
      </c>
      <c r="N3134">
        <v>35.341716617022499</v>
      </c>
      <c r="O3134">
        <v>-81.050639490387198</v>
      </c>
      <c r="P3134" t="s">
        <v>27</v>
      </c>
      <c r="Q3134" t="s">
        <v>28</v>
      </c>
      <c r="R3134" t="s">
        <v>28</v>
      </c>
      <c r="S3134" t="s">
        <v>28</v>
      </c>
      <c r="T3134" t="s">
        <v>28</v>
      </c>
      <c r="U3134" t="s">
        <v>28</v>
      </c>
      <c r="V3134" t="s">
        <v>28</v>
      </c>
      <c r="W3134" t="s">
        <v>28</v>
      </c>
      <c r="X3134" t="s">
        <v>28</v>
      </c>
      <c r="Y3134" t="s">
        <v>28</v>
      </c>
      <c r="Z3134" t="s">
        <v>28</v>
      </c>
      <c r="AA3134" t="s">
        <v>28</v>
      </c>
      <c r="AB3134" t="s">
        <v>28</v>
      </c>
      <c r="AC3134" t="s">
        <v>28</v>
      </c>
      <c r="AD3134" t="s">
        <v>28</v>
      </c>
      <c r="AE3134" t="s">
        <v>28</v>
      </c>
      <c r="AF3134" t="b">
        <f t="shared" si="48"/>
        <v>1</v>
      </c>
      <c r="AG3134" t="b">
        <f>IF(Table1[[#This Row],[bank_type]] = "Private Nonprofit", TRUE, FALSE)</f>
        <v>0</v>
      </c>
    </row>
    <row r="3135" spans="1:33" x14ac:dyDescent="0.2">
      <c r="A3135">
        <v>4004</v>
      </c>
      <c r="B3135" t="s">
        <v>11496</v>
      </c>
      <c r="C3135" t="s">
        <v>28</v>
      </c>
      <c r="D3135" s="1">
        <v>42439</v>
      </c>
      <c r="E3135" t="s">
        <v>11497</v>
      </c>
      <c r="F3135" t="b">
        <v>1</v>
      </c>
      <c r="K3135" t="s">
        <v>362</v>
      </c>
      <c r="L3135" t="s">
        <v>703</v>
      </c>
      <c r="M3135" t="s">
        <v>10642</v>
      </c>
      <c r="N3135">
        <v>35.569013459773601</v>
      </c>
      <c r="O3135">
        <v>-80.848343983409507</v>
      </c>
      <c r="P3135" t="s">
        <v>27</v>
      </c>
      <c r="Q3135" t="s">
        <v>28</v>
      </c>
      <c r="R3135" t="s">
        <v>28</v>
      </c>
      <c r="S3135" t="s">
        <v>28</v>
      </c>
      <c r="T3135" t="s">
        <v>28</v>
      </c>
      <c r="U3135" t="s">
        <v>28</v>
      </c>
      <c r="V3135" t="s">
        <v>28</v>
      </c>
      <c r="W3135" t="s">
        <v>28</v>
      </c>
      <c r="X3135" t="s">
        <v>28</v>
      </c>
      <c r="Y3135" t="s">
        <v>28</v>
      </c>
      <c r="Z3135" t="s">
        <v>28</v>
      </c>
      <c r="AA3135" t="s">
        <v>28</v>
      </c>
      <c r="AB3135" t="s">
        <v>28</v>
      </c>
      <c r="AC3135" t="s">
        <v>28</v>
      </c>
      <c r="AD3135" t="s">
        <v>28</v>
      </c>
      <c r="AE3135" t="s">
        <v>28</v>
      </c>
      <c r="AF3135" t="b">
        <f t="shared" si="48"/>
        <v>1</v>
      </c>
      <c r="AG3135" t="b">
        <f>IF(Table1[[#This Row],[bank_type]] = "Private Nonprofit", TRUE, FALSE)</f>
        <v>0</v>
      </c>
    </row>
    <row r="3136" spans="1:33" x14ac:dyDescent="0.2">
      <c r="A3136">
        <v>4005</v>
      </c>
      <c r="B3136" t="s">
        <v>11498</v>
      </c>
      <c r="C3136" t="s">
        <v>28</v>
      </c>
      <c r="D3136" s="1">
        <v>42439</v>
      </c>
      <c r="E3136" t="s">
        <v>11499</v>
      </c>
      <c r="F3136" t="b">
        <v>1</v>
      </c>
      <c r="K3136" t="s">
        <v>362</v>
      </c>
      <c r="L3136" t="s">
        <v>703</v>
      </c>
      <c r="M3136" t="s">
        <v>812</v>
      </c>
      <c r="N3136">
        <v>35.868105901247198</v>
      </c>
      <c r="O3136">
        <v>-79.403006387147897</v>
      </c>
      <c r="P3136" t="s">
        <v>27</v>
      </c>
      <c r="Q3136" t="s">
        <v>28</v>
      </c>
      <c r="R3136" t="s">
        <v>28</v>
      </c>
      <c r="S3136" t="s">
        <v>28</v>
      </c>
      <c r="T3136" t="s">
        <v>28</v>
      </c>
      <c r="U3136" t="s">
        <v>28</v>
      </c>
      <c r="V3136" t="s">
        <v>28</v>
      </c>
      <c r="W3136" t="s">
        <v>28</v>
      </c>
      <c r="X3136" t="s">
        <v>28</v>
      </c>
      <c r="Y3136" t="s">
        <v>28</v>
      </c>
      <c r="Z3136" t="s">
        <v>28</v>
      </c>
      <c r="AA3136" t="s">
        <v>28</v>
      </c>
      <c r="AB3136" t="s">
        <v>28</v>
      </c>
      <c r="AC3136" t="s">
        <v>28</v>
      </c>
      <c r="AD3136" t="s">
        <v>28</v>
      </c>
      <c r="AE3136" t="s">
        <v>28</v>
      </c>
      <c r="AF3136" t="b">
        <f t="shared" si="48"/>
        <v>1</v>
      </c>
      <c r="AG3136" t="b">
        <f>IF(Table1[[#This Row],[bank_type]] = "Private Nonprofit", TRUE, FALSE)</f>
        <v>0</v>
      </c>
    </row>
    <row r="3137" spans="1:33" x14ac:dyDescent="0.2">
      <c r="A3137">
        <v>4006</v>
      </c>
      <c r="B3137" t="s">
        <v>11500</v>
      </c>
      <c r="C3137" t="s">
        <v>28</v>
      </c>
      <c r="D3137" s="1">
        <v>44159</v>
      </c>
      <c r="E3137" t="s">
        <v>11501</v>
      </c>
      <c r="F3137" t="b">
        <v>1</v>
      </c>
      <c r="K3137" t="s">
        <v>362</v>
      </c>
      <c r="L3137" t="s">
        <v>703</v>
      </c>
      <c r="M3137" t="s">
        <v>10668</v>
      </c>
      <c r="N3137">
        <v>36.350292066092301</v>
      </c>
      <c r="O3137">
        <v>-77.983852694577806</v>
      </c>
      <c r="P3137" t="s">
        <v>27</v>
      </c>
      <c r="Q3137" t="s">
        <v>28</v>
      </c>
      <c r="R3137" t="s">
        <v>28</v>
      </c>
      <c r="S3137" t="s">
        <v>28</v>
      </c>
      <c r="T3137" t="s">
        <v>28</v>
      </c>
      <c r="U3137" t="s">
        <v>28</v>
      </c>
      <c r="V3137" t="s">
        <v>28</v>
      </c>
      <c r="W3137" t="s">
        <v>28</v>
      </c>
      <c r="X3137" t="s">
        <v>28</v>
      </c>
      <c r="Y3137" t="s">
        <v>28</v>
      </c>
      <c r="Z3137" t="s">
        <v>28</v>
      </c>
      <c r="AA3137" t="s">
        <v>28</v>
      </c>
      <c r="AB3137" t="s">
        <v>28</v>
      </c>
      <c r="AC3137" t="s">
        <v>28</v>
      </c>
      <c r="AD3137" t="s">
        <v>28</v>
      </c>
      <c r="AE3137" t="s">
        <v>28</v>
      </c>
      <c r="AF3137" t="b">
        <f t="shared" si="48"/>
        <v>1</v>
      </c>
      <c r="AG3137" t="b">
        <f>IF(Table1[[#This Row],[bank_type]] = "Private Nonprofit", TRUE, FALSE)</f>
        <v>0</v>
      </c>
    </row>
    <row r="3138" spans="1:33" x14ac:dyDescent="0.2">
      <c r="A3138">
        <v>4007</v>
      </c>
      <c r="B3138" t="s">
        <v>11502</v>
      </c>
      <c r="C3138" s="1">
        <v>37498</v>
      </c>
      <c r="D3138" s="1">
        <v>42439</v>
      </c>
      <c r="E3138" t="s">
        <v>11503</v>
      </c>
      <c r="F3138" t="b">
        <v>1</v>
      </c>
      <c r="K3138" t="s">
        <v>362</v>
      </c>
      <c r="L3138" t="s">
        <v>703</v>
      </c>
      <c r="M3138" t="s">
        <v>11504</v>
      </c>
      <c r="N3138">
        <v>35.935867752783302</v>
      </c>
      <c r="O3138">
        <v>-80.119255989332899</v>
      </c>
      <c r="P3138" t="s">
        <v>27</v>
      </c>
      <c r="Q3138" t="s">
        <v>28</v>
      </c>
      <c r="R3138" t="s">
        <v>28</v>
      </c>
      <c r="S3138" t="s">
        <v>28</v>
      </c>
      <c r="T3138" t="s">
        <v>28</v>
      </c>
      <c r="U3138" t="s">
        <v>28</v>
      </c>
      <c r="V3138" t="s">
        <v>28</v>
      </c>
      <c r="W3138" t="s">
        <v>28</v>
      </c>
      <c r="X3138" t="s">
        <v>28</v>
      </c>
      <c r="Y3138" t="s">
        <v>28</v>
      </c>
      <c r="Z3138" t="s">
        <v>28</v>
      </c>
      <c r="AA3138" t="s">
        <v>28</v>
      </c>
      <c r="AB3138" t="s">
        <v>28</v>
      </c>
      <c r="AC3138" t="s">
        <v>28</v>
      </c>
      <c r="AD3138" t="s">
        <v>28</v>
      </c>
      <c r="AE3138" t="s">
        <v>28</v>
      </c>
      <c r="AF3138" t="b">
        <f t="shared" si="48"/>
        <v>1</v>
      </c>
      <c r="AG3138" t="b">
        <f>IF(Table1[[#This Row],[bank_type]] = "Private Nonprofit", TRUE, FALSE)</f>
        <v>0</v>
      </c>
    </row>
    <row r="3139" spans="1:33" x14ac:dyDescent="0.2">
      <c r="A3139">
        <v>4008</v>
      </c>
      <c r="B3139" t="s">
        <v>11505</v>
      </c>
      <c r="C3139" s="1">
        <v>37824</v>
      </c>
      <c r="D3139" s="1">
        <v>45510</v>
      </c>
      <c r="E3139" t="s">
        <v>11506</v>
      </c>
      <c r="F3139" t="b">
        <v>1</v>
      </c>
      <c r="K3139" t="s">
        <v>76</v>
      </c>
      <c r="L3139" t="s">
        <v>703</v>
      </c>
      <c r="M3139" t="s">
        <v>11507</v>
      </c>
      <c r="N3139">
        <v>36.537067660406102</v>
      </c>
      <c r="O3139">
        <v>-79.226333974802699</v>
      </c>
      <c r="P3139" t="s">
        <v>27</v>
      </c>
      <c r="Q3139" t="s">
        <v>28</v>
      </c>
      <c r="R3139" t="s">
        <v>28</v>
      </c>
      <c r="S3139" t="s">
        <v>28</v>
      </c>
      <c r="T3139" t="s">
        <v>28</v>
      </c>
      <c r="U3139" t="s">
        <v>28</v>
      </c>
      <c r="V3139" t="s">
        <v>28</v>
      </c>
      <c r="W3139" t="s">
        <v>28</v>
      </c>
      <c r="X3139" t="s">
        <v>28</v>
      </c>
      <c r="Y3139" t="s">
        <v>28</v>
      </c>
      <c r="Z3139" t="s">
        <v>28</v>
      </c>
      <c r="AA3139" t="s">
        <v>28</v>
      </c>
      <c r="AB3139" t="s">
        <v>28</v>
      </c>
      <c r="AC3139" t="s">
        <v>28</v>
      </c>
      <c r="AD3139" t="s">
        <v>28</v>
      </c>
      <c r="AE3139" t="s">
        <v>28</v>
      </c>
      <c r="AF3139" t="b">
        <f t="shared" ref="AF3139:AF3202" si="49">IF(P3139="Public Commercial",TRUE,FALSE)</f>
        <v>1</v>
      </c>
      <c r="AG3139" t="b">
        <f>IF(Table1[[#This Row],[bank_type]] = "Private Nonprofit", TRUE, FALSE)</f>
        <v>0</v>
      </c>
    </row>
    <row r="3140" spans="1:33" x14ac:dyDescent="0.2">
      <c r="A3140">
        <v>6219</v>
      </c>
      <c r="B3140" t="s">
        <v>11508</v>
      </c>
      <c r="C3140" s="1">
        <v>44498</v>
      </c>
      <c r="D3140" t="s">
        <v>28</v>
      </c>
      <c r="E3140" t="s">
        <v>11509</v>
      </c>
      <c r="F3140" t="b">
        <v>1</v>
      </c>
      <c r="K3140" t="s">
        <v>42</v>
      </c>
      <c r="L3140" t="s">
        <v>703</v>
      </c>
      <c r="M3140" t="s">
        <v>10281</v>
      </c>
      <c r="N3140">
        <v>35.561540000000001</v>
      </c>
      <c r="O3140">
        <v>-81.280190000000005</v>
      </c>
      <c r="P3140" t="s">
        <v>27</v>
      </c>
      <c r="Q3140" t="s">
        <v>10215</v>
      </c>
      <c r="R3140" t="s">
        <v>10216</v>
      </c>
      <c r="S3140" t="s">
        <v>1124</v>
      </c>
      <c r="T3140" t="s">
        <v>703</v>
      </c>
      <c r="U3140" t="s">
        <v>10217</v>
      </c>
      <c r="V3140" t="s">
        <v>28</v>
      </c>
      <c r="W3140" t="s">
        <v>11510</v>
      </c>
      <c r="X3140" t="s">
        <v>11511</v>
      </c>
      <c r="Y3140" t="s">
        <v>11512</v>
      </c>
      <c r="Z3140" t="s">
        <v>10216</v>
      </c>
      <c r="AA3140" t="s">
        <v>1124</v>
      </c>
      <c r="AB3140" t="s">
        <v>703</v>
      </c>
      <c r="AC3140">
        <v>27699</v>
      </c>
      <c r="AD3140" t="s">
        <v>39</v>
      </c>
      <c r="AE3140" t="s">
        <v>28</v>
      </c>
      <c r="AF3140" t="b">
        <f t="shared" si="49"/>
        <v>1</v>
      </c>
      <c r="AG3140" t="b">
        <f>IF(Table1[[#This Row],[bank_type]] = "Private Nonprofit", TRUE, FALSE)</f>
        <v>0</v>
      </c>
    </row>
    <row r="3141" spans="1:33" x14ac:dyDescent="0.2">
      <c r="A3141">
        <v>4009</v>
      </c>
      <c r="B3141" t="s">
        <v>11513</v>
      </c>
      <c r="C3141" s="1">
        <v>38530</v>
      </c>
      <c r="D3141" s="1">
        <v>38926</v>
      </c>
      <c r="E3141" t="s">
        <v>11514</v>
      </c>
      <c r="F3141" t="b">
        <v>1</v>
      </c>
      <c r="K3141" t="s">
        <v>362</v>
      </c>
      <c r="L3141" t="s">
        <v>703</v>
      </c>
      <c r="M3141" t="s">
        <v>11515</v>
      </c>
      <c r="N3141">
        <v>36.110265453007997</v>
      </c>
      <c r="O3141">
        <v>-77.280018567658701</v>
      </c>
      <c r="P3141" t="s">
        <v>27</v>
      </c>
      <c r="Q3141" t="s">
        <v>28</v>
      </c>
      <c r="R3141" t="s">
        <v>28</v>
      </c>
      <c r="S3141" t="s">
        <v>28</v>
      </c>
      <c r="T3141" t="s">
        <v>28</v>
      </c>
      <c r="U3141" t="s">
        <v>28</v>
      </c>
      <c r="V3141" t="s">
        <v>28</v>
      </c>
      <c r="W3141" t="s">
        <v>28</v>
      </c>
      <c r="X3141" t="s">
        <v>28</v>
      </c>
      <c r="Y3141" t="s">
        <v>28</v>
      </c>
      <c r="Z3141" t="s">
        <v>28</v>
      </c>
      <c r="AA3141" t="s">
        <v>28</v>
      </c>
      <c r="AB3141" t="s">
        <v>28</v>
      </c>
      <c r="AC3141" t="s">
        <v>28</v>
      </c>
      <c r="AD3141" t="s">
        <v>28</v>
      </c>
      <c r="AE3141" t="s">
        <v>28</v>
      </c>
      <c r="AF3141" t="b">
        <f t="shared" si="49"/>
        <v>1</v>
      </c>
      <c r="AG3141" t="b">
        <f>IF(Table1[[#This Row],[bank_type]] = "Private Nonprofit", TRUE, FALSE)</f>
        <v>0</v>
      </c>
    </row>
    <row r="3142" spans="1:33" x14ac:dyDescent="0.2">
      <c r="A3142">
        <v>4010</v>
      </c>
      <c r="B3142" t="s">
        <v>11516</v>
      </c>
      <c r="C3142" s="1">
        <v>39736</v>
      </c>
      <c r="D3142" s="1">
        <v>41807</v>
      </c>
      <c r="E3142" t="s">
        <v>11517</v>
      </c>
      <c r="F3142" t="b">
        <v>1</v>
      </c>
      <c r="K3142" t="s">
        <v>362</v>
      </c>
      <c r="L3142" t="s">
        <v>703</v>
      </c>
      <c r="M3142" t="s">
        <v>10268</v>
      </c>
      <c r="N3142">
        <v>35.277927815347603</v>
      </c>
      <c r="O3142">
        <v>-80.134636642787598</v>
      </c>
      <c r="P3142" t="s">
        <v>27</v>
      </c>
      <c r="Q3142" t="s">
        <v>28</v>
      </c>
      <c r="R3142" t="s">
        <v>28</v>
      </c>
      <c r="S3142" t="s">
        <v>28</v>
      </c>
      <c r="T3142" t="s">
        <v>28</v>
      </c>
      <c r="U3142" t="s">
        <v>28</v>
      </c>
      <c r="V3142" t="s">
        <v>28</v>
      </c>
      <c r="W3142" t="s">
        <v>28</v>
      </c>
      <c r="X3142" t="s">
        <v>28</v>
      </c>
      <c r="Y3142" t="s">
        <v>28</v>
      </c>
      <c r="Z3142" t="s">
        <v>28</v>
      </c>
      <c r="AA3142" t="s">
        <v>28</v>
      </c>
      <c r="AB3142" t="s">
        <v>28</v>
      </c>
      <c r="AC3142" t="s">
        <v>28</v>
      </c>
      <c r="AD3142" t="s">
        <v>28</v>
      </c>
      <c r="AE3142" t="s">
        <v>28</v>
      </c>
      <c r="AF3142" t="b">
        <f t="shared" si="49"/>
        <v>1</v>
      </c>
      <c r="AG3142" t="b">
        <f>IF(Table1[[#This Row],[bank_type]] = "Private Nonprofit", TRUE, FALSE)</f>
        <v>0</v>
      </c>
    </row>
    <row r="3143" spans="1:33" x14ac:dyDescent="0.2">
      <c r="A3143">
        <v>4011</v>
      </c>
      <c r="B3143" t="s">
        <v>11518</v>
      </c>
      <c r="C3143" t="s">
        <v>28</v>
      </c>
      <c r="D3143" s="1">
        <v>42439</v>
      </c>
      <c r="E3143" t="s">
        <v>11519</v>
      </c>
      <c r="F3143" t="b">
        <v>1</v>
      </c>
      <c r="K3143" t="s">
        <v>362</v>
      </c>
      <c r="L3143" t="s">
        <v>703</v>
      </c>
      <c r="M3143" t="s">
        <v>2350</v>
      </c>
      <c r="N3143">
        <v>36.092941348043801</v>
      </c>
      <c r="O3143">
        <v>-80.808083070013197</v>
      </c>
      <c r="P3143" t="s">
        <v>27</v>
      </c>
      <c r="Q3143" t="s">
        <v>28</v>
      </c>
      <c r="R3143" t="s">
        <v>28</v>
      </c>
      <c r="S3143" t="s">
        <v>28</v>
      </c>
      <c r="T3143" t="s">
        <v>28</v>
      </c>
      <c r="U3143" t="s">
        <v>28</v>
      </c>
      <c r="V3143" t="s">
        <v>28</v>
      </c>
      <c r="W3143" t="s">
        <v>28</v>
      </c>
      <c r="X3143" t="s">
        <v>28</v>
      </c>
      <c r="Y3143" t="s">
        <v>28</v>
      </c>
      <c r="Z3143" t="s">
        <v>28</v>
      </c>
      <c r="AA3143" t="s">
        <v>28</v>
      </c>
      <c r="AB3143" t="s">
        <v>28</v>
      </c>
      <c r="AC3143" t="s">
        <v>28</v>
      </c>
      <c r="AD3143" t="s">
        <v>28</v>
      </c>
      <c r="AE3143" t="s">
        <v>28</v>
      </c>
      <c r="AF3143" t="b">
        <f t="shared" si="49"/>
        <v>1</v>
      </c>
      <c r="AG3143" t="b">
        <f>IF(Table1[[#This Row],[bank_type]] = "Private Nonprofit", TRUE, FALSE)</f>
        <v>0</v>
      </c>
    </row>
    <row r="3144" spans="1:33" x14ac:dyDescent="0.2">
      <c r="A3144">
        <v>4012</v>
      </c>
      <c r="B3144" t="s">
        <v>11520</v>
      </c>
      <c r="C3144" s="1">
        <v>39773</v>
      </c>
      <c r="D3144" s="1">
        <v>41494</v>
      </c>
      <c r="E3144" t="s">
        <v>11521</v>
      </c>
      <c r="F3144" t="b">
        <v>1</v>
      </c>
      <c r="K3144" t="s">
        <v>362</v>
      </c>
      <c r="L3144" t="s">
        <v>703</v>
      </c>
      <c r="M3144" t="s">
        <v>10473</v>
      </c>
      <c r="N3144">
        <v>36.0798246621845</v>
      </c>
      <c r="O3144">
        <v>-77.149947336167003</v>
      </c>
      <c r="P3144" t="s">
        <v>27</v>
      </c>
      <c r="Q3144" t="s">
        <v>28</v>
      </c>
      <c r="R3144" t="s">
        <v>28</v>
      </c>
      <c r="S3144" t="s">
        <v>28</v>
      </c>
      <c r="T3144" t="s">
        <v>28</v>
      </c>
      <c r="U3144" t="s">
        <v>28</v>
      </c>
      <c r="V3144" t="s">
        <v>28</v>
      </c>
      <c r="W3144" t="s">
        <v>28</v>
      </c>
      <c r="X3144" t="s">
        <v>28</v>
      </c>
      <c r="Y3144" t="s">
        <v>28</v>
      </c>
      <c r="Z3144" t="s">
        <v>28</v>
      </c>
      <c r="AA3144" t="s">
        <v>28</v>
      </c>
      <c r="AB3144" t="s">
        <v>28</v>
      </c>
      <c r="AC3144" t="s">
        <v>28</v>
      </c>
      <c r="AD3144" t="s">
        <v>28</v>
      </c>
      <c r="AE3144" t="s">
        <v>28</v>
      </c>
      <c r="AF3144" t="b">
        <f t="shared" si="49"/>
        <v>1</v>
      </c>
      <c r="AG3144" t="b">
        <f>IF(Table1[[#This Row],[bank_type]] = "Private Nonprofit", TRUE, FALSE)</f>
        <v>0</v>
      </c>
    </row>
    <row r="3145" spans="1:33" x14ac:dyDescent="0.2">
      <c r="A3145">
        <v>4013</v>
      </c>
      <c r="B3145" t="s">
        <v>11522</v>
      </c>
      <c r="C3145" s="1">
        <v>42159</v>
      </c>
      <c r="D3145" s="1">
        <v>42159</v>
      </c>
      <c r="E3145" t="s">
        <v>11523</v>
      </c>
      <c r="F3145" t="b">
        <v>1</v>
      </c>
      <c r="G3145" t="s">
        <v>67</v>
      </c>
      <c r="J3145" t="s">
        <v>68</v>
      </c>
      <c r="K3145" t="s">
        <v>24</v>
      </c>
      <c r="L3145" t="s">
        <v>703</v>
      </c>
      <c r="M3145" t="s">
        <v>10273</v>
      </c>
      <c r="N3145">
        <v>35.850819556341598</v>
      </c>
      <c r="O3145">
        <v>-81.818911934203598</v>
      </c>
      <c r="P3145" t="s">
        <v>27</v>
      </c>
      <c r="Q3145" t="s">
        <v>28</v>
      </c>
      <c r="R3145" t="s">
        <v>28</v>
      </c>
      <c r="S3145" t="s">
        <v>28</v>
      </c>
      <c r="T3145" t="s">
        <v>28</v>
      </c>
      <c r="U3145" t="s">
        <v>28</v>
      </c>
      <c r="V3145" t="s">
        <v>28</v>
      </c>
      <c r="W3145" t="s">
        <v>28</v>
      </c>
      <c r="X3145" t="s">
        <v>28</v>
      </c>
      <c r="Y3145" t="s">
        <v>28</v>
      </c>
      <c r="Z3145" t="s">
        <v>28</v>
      </c>
      <c r="AA3145" t="s">
        <v>28</v>
      </c>
      <c r="AB3145" t="s">
        <v>28</v>
      </c>
      <c r="AC3145" t="s">
        <v>28</v>
      </c>
      <c r="AD3145" t="s">
        <v>28</v>
      </c>
      <c r="AE3145" t="s">
        <v>28</v>
      </c>
      <c r="AF3145" t="b">
        <f t="shared" si="49"/>
        <v>1</v>
      </c>
      <c r="AG3145" t="b">
        <f>IF(Table1[[#This Row],[bank_type]] = "Private Nonprofit", TRUE, FALSE)</f>
        <v>0</v>
      </c>
    </row>
    <row r="3146" spans="1:33" x14ac:dyDescent="0.2">
      <c r="A3146">
        <v>4496</v>
      </c>
      <c r="B3146" t="s">
        <v>11524</v>
      </c>
      <c r="C3146" s="1">
        <v>43648</v>
      </c>
      <c r="D3146" s="1">
        <v>43648</v>
      </c>
      <c r="E3146" t="s">
        <v>11525</v>
      </c>
      <c r="F3146" t="b">
        <v>1</v>
      </c>
      <c r="G3146" t="s">
        <v>326</v>
      </c>
      <c r="J3146" t="s">
        <v>332</v>
      </c>
      <c r="K3146" t="s">
        <v>24</v>
      </c>
      <c r="L3146" t="s">
        <v>703</v>
      </c>
      <c r="M3146" t="s">
        <v>6463</v>
      </c>
      <c r="N3146">
        <v>34.448860000000003</v>
      </c>
      <c r="O3146">
        <v>-78.939049999999995</v>
      </c>
      <c r="P3146" t="s">
        <v>27</v>
      </c>
      <c r="Q3146" t="s">
        <v>10215</v>
      </c>
      <c r="R3146" t="s">
        <v>10216</v>
      </c>
      <c r="S3146" t="s">
        <v>1124</v>
      </c>
      <c r="T3146" t="s">
        <v>703</v>
      </c>
      <c r="U3146" t="s">
        <v>10217</v>
      </c>
      <c r="V3146" t="s">
        <v>28</v>
      </c>
      <c r="W3146" t="s">
        <v>4494</v>
      </c>
      <c r="X3146" t="s">
        <v>786</v>
      </c>
      <c r="Y3146" t="s">
        <v>10225</v>
      </c>
      <c r="Z3146" t="s">
        <v>10216</v>
      </c>
      <c r="AA3146" t="s">
        <v>1124</v>
      </c>
      <c r="AB3146" t="s">
        <v>703</v>
      </c>
      <c r="AC3146">
        <v>27699</v>
      </c>
      <c r="AD3146" t="s">
        <v>60</v>
      </c>
      <c r="AE3146" t="s">
        <v>28</v>
      </c>
      <c r="AF3146" t="b">
        <f t="shared" si="49"/>
        <v>1</v>
      </c>
      <c r="AG3146" t="b">
        <f>IF(Table1[[#This Row],[bank_type]] = "Private Nonprofit", TRUE, FALSE)</f>
        <v>0</v>
      </c>
    </row>
    <row r="3147" spans="1:33" x14ac:dyDescent="0.2">
      <c r="A3147">
        <v>4407</v>
      </c>
      <c r="B3147" t="s">
        <v>11526</v>
      </c>
      <c r="C3147" s="1">
        <v>43648</v>
      </c>
      <c r="D3147" s="1">
        <v>43648</v>
      </c>
      <c r="E3147" t="s">
        <v>11527</v>
      </c>
      <c r="F3147" t="b">
        <v>1</v>
      </c>
      <c r="G3147" t="s">
        <v>22</v>
      </c>
      <c r="J3147" t="s">
        <v>23</v>
      </c>
      <c r="K3147" t="s">
        <v>24</v>
      </c>
      <c r="L3147" t="s">
        <v>703</v>
      </c>
      <c r="M3147" t="s">
        <v>6463</v>
      </c>
      <c r="N3147">
        <v>34.447684795773597</v>
      </c>
      <c r="O3147">
        <v>-78.935513309606705</v>
      </c>
      <c r="P3147" t="s">
        <v>27</v>
      </c>
      <c r="Q3147" t="s">
        <v>10215</v>
      </c>
      <c r="R3147" t="s">
        <v>10216</v>
      </c>
      <c r="S3147" t="s">
        <v>1124</v>
      </c>
      <c r="T3147" t="s">
        <v>703</v>
      </c>
      <c r="U3147" t="s">
        <v>10217</v>
      </c>
      <c r="V3147" t="s">
        <v>28</v>
      </c>
      <c r="W3147" t="s">
        <v>4494</v>
      </c>
      <c r="X3147" t="s">
        <v>786</v>
      </c>
      <c r="Y3147" t="s">
        <v>10225</v>
      </c>
      <c r="Z3147" t="s">
        <v>10216</v>
      </c>
      <c r="AA3147" t="s">
        <v>1124</v>
      </c>
      <c r="AB3147" t="s">
        <v>703</v>
      </c>
      <c r="AC3147">
        <v>27699</v>
      </c>
      <c r="AD3147" t="s">
        <v>60</v>
      </c>
      <c r="AE3147" t="s">
        <v>28</v>
      </c>
      <c r="AF3147" t="b">
        <f t="shared" si="49"/>
        <v>1</v>
      </c>
      <c r="AG3147" t="b">
        <f>IF(Table1[[#This Row],[bank_type]] = "Private Nonprofit", TRUE, FALSE)</f>
        <v>0</v>
      </c>
    </row>
    <row r="3148" spans="1:33" x14ac:dyDescent="0.2">
      <c r="A3148">
        <v>5260</v>
      </c>
      <c r="B3148" t="s">
        <v>11528</v>
      </c>
      <c r="C3148" s="1">
        <v>44201</v>
      </c>
      <c r="D3148" s="1">
        <v>44201</v>
      </c>
      <c r="E3148" t="s">
        <v>11529</v>
      </c>
      <c r="F3148" t="b">
        <v>1</v>
      </c>
      <c r="G3148" t="s">
        <v>67</v>
      </c>
      <c r="J3148" t="s">
        <v>68</v>
      </c>
      <c r="K3148" t="s">
        <v>24</v>
      </c>
      <c r="L3148" t="s">
        <v>703</v>
      </c>
      <c r="M3148" t="s">
        <v>2146</v>
      </c>
      <c r="N3148">
        <v>35.630499999999998</v>
      </c>
      <c r="O3148">
        <v>-82.736900000000006</v>
      </c>
      <c r="P3148" t="s">
        <v>27</v>
      </c>
      <c r="Q3148" t="s">
        <v>10215</v>
      </c>
      <c r="R3148" t="s">
        <v>10216</v>
      </c>
      <c r="S3148" t="s">
        <v>1124</v>
      </c>
      <c r="T3148" t="s">
        <v>703</v>
      </c>
      <c r="U3148" t="s">
        <v>10217</v>
      </c>
      <c r="V3148" t="s">
        <v>28</v>
      </c>
      <c r="W3148" t="s">
        <v>4494</v>
      </c>
      <c r="X3148" t="s">
        <v>786</v>
      </c>
      <c r="Y3148" t="s">
        <v>10225</v>
      </c>
      <c r="Z3148" t="s">
        <v>10216</v>
      </c>
      <c r="AA3148" t="s">
        <v>1124</v>
      </c>
      <c r="AB3148" t="s">
        <v>703</v>
      </c>
      <c r="AC3148">
        <v>27699</v>
      </c>
      <c r="AD3148" t="s">
        <v>34</v>
      </c>
      <c r="AE3148" t="s">
        <v>28</v>
      </c>
      <c r="AF3148" t="b">
        <f t="shared" si="49"/>
        <v>1</v>
      </c>
      <c r="AG3148" t="b">
        <f>IF(Table1[[#This Row],[bank_type]] = "Private Nonprofit", TRUE, FALSE)</f>
        <v>0</v>
      </c>
    </row>
    <row r="3149" spans="1:33" x14ac:dyDescent="0.2">
      <c r="A3149">
        <v>4014</v>
      </c>
      <c r="B3149" t="s">
        <v>11530</v>
      </c>
      <c r="C3149" s="1">
        <v>39773</v>
      </c>
      <c r="D3149" s="1">
        <v>44244</v>
      </c>
      <c r="E3149" t="s">
        <v>11531</v>
      </c>
      <c r="F3149" t="b">
        <v>1</v>
      </c>
      <c r="K3149" t="s">
        <v>362</v>
      </c>
      <c r="L3149" t="s">
        <v>703</v>
      </c>
      <c r="M3149" t="s">
        <v>10289</v>
      </c>
      <c r="N3149">
        <v>34.967557763742903</v>
      </c>
      <c r="O3149">
        <v>-78.269454838055395</v>
      </c>
      <c r="P3149" t="s">
        <v>27</v>
      </c>
      <c r="Q3149" t="s">
        <v>28</v>
      </c>
      <c r="R3149" t="s">
        <v>28</v>
      </c>
      <c r="S3149" t="s">
        <v>28</v>
      </c>
      <c r="T3149" t="s">
        <v>28</v>
      </c>
      <c r="U3149" t="s">
        <v>28</v>
      </c>
      <c r="V3149" t="s">
        <v>28</v>
      </c>
      <c r="W3149" t="s">
        <v>28</v>
      </c>
      <c r="X3149" t="s">
        <v>28</v>
      </c>
      <c r="Y3149" t="s">
        <v>28</v>
      </c>
      <c r="Z3149" t="s">
        <v>28</v>
      </c>
      <c r="AA3149" t="s">
        <v>28</v>
      </c>
      <c r="AB3149" t="s">
        <v>28</v>
      </c>
      <c r="AC3149" t="s">
        <v>28</v>
      </c>
      <c r="AD3149" t="s">
        <v>28</v>
      </c>
      <c r="AE3149" t="s">
        <v>28</v>
      </c>
      <c r="AF3149" t="b">
        <f t="shared" si="49"/>
        <v>1</v>
      </c>
      <c r="AG3149" t="b">
        <f>IF(Table1[[#This Row],[bank_type]] = "Private Nonprofit", TRUE, FALSE)</f>
        <v>0</v>
      </c>
    </row>
    <row r="3150" spans="1:33" x14ac:dyDescent="0.2">
      <c r="A3150">
        <v>4015</v>
      </c>
      <c r="B3150" t="s">
        <v>11532</v>
      </c>
      <c r="C3150" t="s">
        <v>28</v>
      </c>
      <c r="D3150" s="1">
        <v>42439</v>
      </c>
      <c r="E3150" t="s">
        <v>11533</v>
      </c>
      <c r="F3150" t="b">
        <v>1</v>
      </c>
      <c r="K3150" t="s">
        <v>362</v>
      </c>
      <c r="L3150" t="s">
        <v>703</v>
      </c>
      <c r="M3150" t="s">
        <v>6073</v>
      </c>
      <c r="N3150">
        <v>34.2711387616175</v>
      </c>
      <c r="O3150">
        <v>-78.043727949941299</v>
      </c>
      <c r="P3150" t="s">
        <v>27</v>
      </c>
      <c r="Q3150" t="s">
        <v>28</v>
      </c>
      <c r="R3150" t="s">
        <v>28</v>
      </c>
      <c r="S3150" t="s">
        <v>28</v>
      </c>
      <c r="T3150" t="s">
        <v>28</v>
      </c>
      <c r="U3150" t="s">
        <v>28</v>
      </c>
      <c r="V3150" t="s">
        <v>28</v>
      </c>
      <c r="W3150" t="s">
        <v>28</v>
      </c>
      <c r="X3150" t="s">
        <v>28</v>
      </c>
      <c r="Y3150" t="s">
        <v>28</v>
      </c>
      <c r="Z3150" t="s">
        <v>28</v>
      </c>
      <c r="AA3150" t="s">
        <v>28</v>
      </c>
      <c r="AB3150" t="s">
        <v>28</v>
      </c>
      <c r="AC3150" t="s">
        <v>28</v>
      </c>
      <c r="AD3150" t="s">
        <v>28</v>
      </c>
      <c r="AE3150" t="s">
        <v>28</v>
      </c>
      <c r="AF3150" t="b">
        <f t="shared" si="49"/>
        <v>1</v>
      </c>
      <c r="AG3150" t="b">
        <f>IF(Table1[[#This Row],[bank_type]] = "Private Nonprofit", TRUE, FALSE)</f>
        <v>0</v>
      </c>
    </row>
    <row r="3151" spans="1:33" x14ac:dyDescent="0.2">
      <c r="A3151">
        <v>4426</v>
      </c>
      <c r="B3151" t="s">
        <v>11534</v>
      </c>
      <c r="C3151" s="1">
        <v>43444</v>
      </c>
      <c r="D3151" s="1">
        <v>43444</v>
      </c>
      <c r="E3151" t="s">
        <v>11535</v>
      </c>
      <c r="F3151" t="b">
        <v>1</v>
      </c>
      <c r="G3151" t="s">
        <v>22</v>
      </c>
      <c r="J3151" t="s">
        <v>23</v>
      </c>
      <c r="K3151" t="s">
        <v>24</v>
      </c>
      <c r="L3151" t="s">
        <v>703</v>
      </c>
      <c r="M3151" t="s">
        <v>10214</v>
      </c>
      <c r="N3151">
        <v>36.018884</v>
      </c>
      <c r="O3151">
        <v>-81.203878000000003</v>
      </c>
      <c r="P3151" t="s">
        <v>27</v>
      </c>
      <c r="Q3151" t="s">
        <v>10215</v>
      </c>
      <c r="R3151" t="s">
        <v>10216</v>
      </c>
      <c r="S3151" t="s">
        <v>1124</v>
      </c>
      <c r="T3151" t="s">
        <v>703</v>
      </c>
      <c r="U3151" t="s">
        <v>10217</v>
      </c>
      <c r="V3151" t="s">
        <v>28</v>
      </c>
      <c r="W3151" t="s">
        <v>4494</v>
      </c>
      <c r="X3151" t="s">
        <v>786</v>
      </c>
      <c r="Y3151" t="s">
        <v>10225</v>
      </c>
      <c r="Z3151" t="s">
        <v>10216</v>
      </c>
      <c r="AA3151" t="s">
        <v>1124</v>
      </c>
      <c r="AB3151" t="s">
        <v>703</v>
      </c>
      <c r="AC3151">
        <v>27699</v>
      </c>
      <c r="AD3151" t="s">
        <v>39</v>
      </c>
      <c r="AE3151" t="s">
        <v>28</v>
      </c>
      <c r="AF3151" t="b">
        <f t="shared" si="49"/>
        <v>1</v>
      </c>
      <c r="AG3151" t="b">
        <f>IF(Table1[[#This Row],[bank_type]] = "Private Nonprofit", TRUE, FALSE)</f>
        <v>0</v>
      </c>
    </row>
    <row r="3152" spans="1:33" x14ac:dyDescent="0.2">
      <c r="A3152">
        <v>4016</v>
      </c>
      <c r="B3152" t="s">
        <v>11536</v>
      </c>
      <c r="C3152" t="s">
        <v>28</v>
      </c>
      <c r="D3152" s="1">
        <v>44230</v>
      </c>
      <c r="E3152" t="s">
        <v>11537</v>
      </c>
      <c r="F3152" t="b">
        <v>1</v>
      </c>
      <c r="K3152" t="s">
        <v>362</v>
      </c>
      <c r="L3152" t="s">
        <v>703</v>
      </c>
      <c r="M3152" t="s">
        <v>10369</v>
      </c>
      <c r="N3152">
        <v>35.213677231552303</v>
      </c>
      <c r="O3152">
        <v>-79.219448839983599</v>
      </c>
      <c r="P3152" t="s">
        <v>27</v>
      </c>
      <c r="Q3152" t="s">
        <v>28</v>
      </c>
      <c r="R3152" t="s">
        <v>28</v>
      </c>
      <c r="S3152" t="s">
        <v>28</v>
      </c>
      <c r="T3152" t="s">
        <v>28</v>
      </c>
      <c r="U3152" t="s">
        <v>28</v>
      </c>
      <c r="V3152" t="s">
        <v>28</v>
      </c>
      <c r="W3152" t="s">
        <v>28</v>
      </c>
      <c r="X3152" t="s">
        <v>28</v>
      </c>
      <c r="Y3152" t="s">
        <v>28</v>
      </c>
      <c r="Z3152" t="s">
        <v>28</v>
      </c>
      <c r="AA3152" t="s">
        <v>28</v>
      </c>
      <c r="AB3152" t="s">
        <v>28</v>
      </c>
      <c r="AC3152" t="s">
        <v>28</v>
      </c>
      <c r="AD3152" t="s">
        <v>28</v>
      </c>
      <c r="AE3152" t="s">
        <v>28</v>
      </c>
      <c r="AF3152" t="b">
        <f t="shared" si="49"/>
        <v>1</v>
      </c>
      <c r="AG3152" t="b">
        <f>IF(Table1[[#This Row],[bank_type]] = "Private Nonprofit", TRUE, FALSE)</f>
        <v>0</v>
      </c>
    </row>
    <row r="3153" spans="1:33" x14ac:dyDescent="0.2">
      <c r="A3153">
        <v>5178</v>
      </c>
      <c r="B3153" t="s">
        <v>11538</v>
      </c>
      <c r="C3153" t="s">
        <v>28</v>
      </c>
      <c r="D3153" s="1">
        <v>44559</v>
      </c>
      <c r="E3153" t="s">
        <v>11539</v>
      </c>
      <c r="F3153" t="b">
        <v>1</v>
      </c>
      <c r="G3153" t="s">
        <v>22</v>
      </c>
      <c r="J3153" t="s">
        <v>68</v>
      </c>
      <c r="K3153" t="s">
        <v>24</v>
      </c>
      <c r="L3153" t="s">
        <v>703</v>
      </c>
      <c r="M3153" t="s">
        <v>10300</v>
      </c>
      <c r="N3153">
        <v>35.643887999999997</v>
      </c>
      <c r="O3153">
        <v>-79.387219999999999</v>
      </c>
      <c r="P3153" t="s">
        <v>27</v>
      </c>
      <c r="Q3153" t="s">
        <v>10215</v>
      </c>
      <c r="R3153" t="s">
        <v>10216</v>
      </c>
      <c r="S3153" t="s">
        <v>1124</v>
      </c>
      <c r="T3153" t="s">
        <v>703</v>
      </c>
      <c r="U3153" t="s">
        <v>10217</v>
      </c>
      <c r="V3153" t="s">
        <v>28</v>
      </c>
      <c r="W3153" t="s">
        <v>4494</v>
      </c>
      <c r="X3153" t="s">
        <v>786</v>
      </c>
      <c r="Y3153" t="s">
        <v>10225</v>
      </c>
      <c r="Z3153" t="s">
        <v>10216</v>
      </c>
      <c r="AA3153" t="s">
        <v>1124</v>
      </c>
      <c r="AB3153" t="s">
        <v>703</v>
      </c>
      <c r="AC3153">
        <v>27699</v>
      </c>
      <c r="AD3153" t="s">
        <v>39</v>
      </c>
      <c r="AE3153" t="s">
        <v>28</v>
      </c>
      <c r="AF3153" t="b">
        <f t="shared" si="49"/>
        <v>1</v>
      </c>
      <c r="AG3153" t="b">
        <f>IF(Table1[[#This Row],[bank_type]] = "Private Nonprofit", TRUE, FALSE)</f>
        <v>0</v>
      </c>
    </row>
    <row r="3154" spans="1:33" x14ac:dyDescent="0.2">
      <c r="A3154">
        <v>4753</v>
      </c>
      <c r="B3154" t="s">
        <v>11540</v>
      </c>
      <c r="C3154" s="1">
        <v>43518</v>
      </c>
      <c r="D3154" s="1">
        <v>43518</v>
      </c>
      <c r="E3154" t="s">
        <v>11541</v>
      </c>
      <c r="F3154" t="b">
        <v>1</v>
      </c>
      <c r="G3154" t="s">
        <v>22</v>
      </c>
      <c r="J3154" t="s">
        <v>23</v>
      </c>
      <c r="K3154" t="s">
        <v>24</v>
      </c>
      <c r="L3154" t="s">
        <v>703</v>
      </c>
      <c r="M3154" t="s">
        <v>10460</v>
      </c>
      <c r="N3154">
        <v>35.411495000000002</v>
      </c>
      <c r="O3154">
        <v>-81.936701999999997</v>
      </c>
      <c r="P3154" t="s">
        <v>27</v>
      </c>
      <c r="Q3154" t="s">
        <v>10215</v>
      </c>
      <c r="R3154" t="s">
        <v>10216</v>
      </c>
      <c r="S3154" t="s">
        <v>1124</v>
      </c>
      <c r="T3154" t="s">
        <v>703</v>
      </c>
      <c r="U3154" t="s">
        <v>10217</v>
      </c>
      <c r="V3154" t="s">
        <v>28</v>
      </c>
      <c r="W3154" t="s">
        <v>4494</v>
      </c>
      <c r="X3154" t="s">
        <v>786</v>
      </c>
      <c r="Y3154" t="s">
        <v>10225</v>
      </c>
      <c r="Z3154" t="s">
        <v>10216</v>
      </c>
      <c r="AA3154" t="s">
        <v>1124</v>
      </c>
      <c r="AB3154" t="s">
        <v>703</v>
      </c>
      <c r="AC3154">
        <v>27699</v>
      </c>
      <c r="AD3154" t="s">
        <v>60</v>
      </c>
      <c r="AE3154" t="s">
        <v>28</v>
      </c>
      <c r="AF3154" t="b">
        <f t="shared" si="49"/>
        <v>1</v>
      </c>
      <c r="AG3154" t="b">
        <f>IF(Table1[[#This Row],[bank_type]] = "Private Nonprofit", TRUE, FALSE)</f>
        <v>0</v>
      </c>
    </row>
    <row r="3155" spans="1:33" x14ac:dyDescent="0.2">
      <c r="A3155">
        <v>4018</v>
      </c>
      <c r="B3155" t="s">
        <v>11542</v>
      </c>
      <c r="C3155" t="s">
        <v>28</v>
      </c>
      <c r="D3155" s="1">
        <v>42439</v>
      </c>
      <c r="E3155" t="s">
        <v>11543</v>
      </c>
      <c r="F3155" t="b">
        <v>1</v>
      </c>
      <c r="K3155" t="s">
        <v>362</v>
      </c>
      <c r="L3155" t="s">
        <v>703</v>
      </c>
      <c r="M3155" t="s">
        <v>1202</v>
      </c>
      <c r="N3155">
        <v>35.8344266822401</v>
      </c>
      <c r="O3155">
        <v>-79.636452666434394</v>
      </c>
      <c r="P3155" t="s">
        <v>27</v>
      </c>
      <c r="Q3155" t="s">
        <v>28</v>
      </c>
      <c r="R3155" t="s">
        <v>28</v>
      </c>
      <c r="S3155" t="s">
        <v>28</v>
      </c>
      <c r="T3155" t="s">
        <v>28</v>
      </c>
      <c r="U3155" t="s">
        <v>28</v>
      </c>
      <c r="V3155" t="s">
        <v>28</v>
      </c>
      <c r="W3155" t="s">
        <v>28</v>
      </c>
      <c r="X3155" t="s">
        <v>28</v>
      </c>
      <c r="Y3155" t="s">
        <v>28</v>
      </c>
      <c r="Z3155" t="s">
        <v>28</v>
      </c>
      <c r="AA3155" t="s">
        <v>28</v>
      </c>
      <c r="AB3155" t="s">
        <v>28</v>
      </c>
      <c r="AC3155" t="s">
        <v>28</v>
      </c>
      <c r="AD3155" t="s">
        <v>28</v>
      </c>
      <c r="AE3155" t="s">
        <v>28</v>
      </c>
      <c r="AF3155" t="b">
        <f t="shared" si="49"/>
        <v>1</v>
      </c>
      <c r="AG3155" t="b">
        <f>IF(Table1[[#This Row],[bank_type]] = "Private Nonprofit", TRUE, FALSE)</f>
        <v>0</v>
      </c>
    </row>
    <row r="3156" spans="1:33" x14ac:dyDescent="0.2">
      <c r="A3156">
        <v>4017</v>
      </c>
      <c r="B3156" t="s">
        <v>11542</v>
      </c>
      <c r="C3156" s="1">
        <v>37474</v>
      </c>
      <c r="D3156" s="1">
        <v>37474</v>
      </c>
      <c r="E3156" t="s">
        <v>11544</v>
      </c>
      <c r="F3156" t="b">
        <v>1</v>
      </c>
      <c r="K3156" t="s">
        <v>24</v>
      </c>
      <c r="L3156" t="s">
        <v>703</v>
      </c>
      <c r="M3156" t="s">
        <v>2994</v>
      </c>
      <c r="N3156">
        <v>35.969053755727998</v>
      </c>
      <c r="O3156">
        <v>-78.969065258511193</v>
      </c>
      <c r="P3156" t="s">
        <v>27</v>
      </c>
      <c r="Q3156" t="s">
        <v>28</v>
      </c>
      <c r="R3156" t="s">
        <v>28</v>
      </c>
      <c r="S3156" t="s">
        <v>28</v>
      </c>
      <c r="T3156" t="s">
        <v>28</v>
      </c>
      <c r="U3156" t="s">
        <v>28</v>
      </c>
      <c r="V3156" t="s">
        <v>28</v>
      </c>
      <c r="W3156" t="s">
        <v>28</v>
      </c>
      <c r="X3156" t="s">
        <v>28</v>
      </c>
      <c r="Y3156" t="s">
        <v>28</v>
      </c>
      <c r="Z3156" t="s">
        <v>28</v>
      </c>
      <c r="AA3156" t="s">
        <v>28</v>
      </c>
      <c r="AB3156" t="s">
        <v>28</v>
      </c>
      <c r="AC3156" t="s">
        <v>28</v>
      </c>
      <c r="AD3156" t="s">
        <v>28</v>
      </c>
      <c r="AE3156" t="s">
        <v>28</v>
      </c>
      <c r="AF3156" t="b">
        <f t="shared" si="49"/>
        <v>1</v>
      </c>
      <c r="AG3156" t="b">
        <f>IF(Table1[[#This Row],[bank_type]] = "Private Nonprofit", TRUE, FALSE)</f>
        <v>0</v>
      </c>
    </row>
    <row r="3157" spans="1:33" x14ac:dyDescent="0.2">
      <c r="A3157">
        <v>4019</v>
      </c>
      <c r="B3157" t="s">
        <v>11545</v>
      </c>
      <c r="C3157" t="s">
        <v>28</v>
      </c>
      <c r="D3157" s="1">
        <v>44159</v>
      </c>
      <c r="E3157" t="s">
        <v>11546</v>
      </c>
      <c r="F3157" t="b">
        <v>1</v>
      </c>
      <c r="K3157" t="s">
        <v>362</v>
      </c>
      <c r="L3157" t="s">
        <v>703</v>
      </c>
      <c r="M3157" t="s">
        <v>1202</v>
      </c>
      <c r="N3157">
        <v>35.8270959974231</v>
      </c>
      <c r="O3157">
        <v>-79.649065288511594</v>
      </c>
      <c r="P3157" t="s">
        <v>27</v>
      </c>
      <c r="Q3157" t="s">
        <v>28</v>
      </c>
      <c r="R3157" t="s">
        <v>28</v>
      </c>
      <c r="S3157" t="s">
        <v>28</v>
      </c>
      <c r="T3157" t="s">
        <v>28</v>
      </c>
      <c r="U3157" t="s">
        <v>28</v>
      </c>
      <c r="V3157" t="s">
        <v>28</v>
      </c>
      <c r="W3157" t="s">
        <v>28</v>
      </c>
      <c r="X3157" t="s">
        <v>28</v>
      </c>
      <c r="Y3157" t="s">
        <v>28</v>
      </c>
      <c r="Z3157" t="s">
        <v>28</v>
      </c>
      <c r="AA3157" t="s">
        <v>28</v>
      </c>
      <c r="AB3157" t="s">
        <v>28</v>
      </c>
      <c r="AC3157" t="s">
        <v>28</v>
      </c>
      <c r="AD3157" t="s">
        <v>28</v>
      </c>
      <c r="AE3157" t="s">
        <v>28</v>
      </c>
      <c r="AF3157" t="b">
        <f t="shared" si="49"/>
        <v>1</v>
      </c>
      <c r="AG3157" t="b">
        <f>IF(Table1[[#This Row],[bank_type]] = "Private Nonprofit", TRUE, FALSE)</f>
        <v>0</v>
      </c>
    </row>
    <row r="3158" spans="1:33" x14ac:dyDescent="0.2">
      <c r="A3158">
        <v>4020</v>
      </c>
      <c r="B3158" t="s">
        <v>11547</v>
      </c>
      <c r="C3158" t="s">
        <v>28</v>
      </c>
      <c r="D3158" s="1">
        <v>44159</v>
      </c>
      <c r="E3158" t="s">
        <v>11548</v>
      </c>
      <c r="F3158" t="b">
        <v>1</v>
      </c>
      <c r="K3158" t="s">
        <v>362</v>
      </c>
      <c r="L3158" t="s">
        <v>703</v>
      </c>
      <c r="M3158" t="s">
        <v>10245</v>
      </c>
      <c r="N3158">
        <v>36.225096273063599</v>
      </c>
      <c r="O3158">
        <v>-78.249500446520102</v>
      </c>
      <c r="P3158" t="s">
        <v>27</v>
      </c>
      <c r="Q3158" t="s">
        <v>28</v>
      </c>
      <c r="R3158" t="s">
        <v>28</v>
      </c>
      <c r="S3158" t="s">
        <v>28</v>
      </c>
      <c r="T3158" t="s">
        <v>28</v>
      </c>
      <c r="U3158" t="s">
        <v>28</v>
      </c>
      <c r="V3158" t="s">
        <v>28</v>
      </c>
      <c r="W3158" t="s">
        <v>28</v>
      </c>
      <c r="X3158" t="s">
        <v>28</v>
      </c>
      <c r="Y3158" t="s">
        <v>28</v>
      </c>
      <c r="Z3158" t="s">
        <v>28</v>
      </c>
      <c r="AA3158" t="s">
        <v>28</v>
      </c>
      <c r="AB3158" t="s">
        <v>28</v>
      </c>
      <c r="AC3158" t="s">
        <v>28</v>
      </c>
      <c r="AD3158" t="s">
        <v>28</v>
      </c>
      <c r="AE3158" t="s">
        <v>28</v>
      </c>
      <c r="AF3158" t="b">
        <f t="shared" si="49"/>
        <v>1</v>
      </c>
      <c r="AG3158" t="b">
        <f>IF(Table1[[#This Row],[bank_type]] = "Private Nonprofit", TRUE, FALSE)</f>
        <v>0</v>
      </c>
    </row>
    <row r="3159" spans="1:33" x14ac:dyDescent="0.2">
      <c r="A3159">
        <v>4021</v>
      </c>
      <c r="B3159" t="s">
        <v>11549</v>
      </c>
      <c r="C3159" t="s">
        <v>28</v>
      </c>
      <c r="D3159" s="1">
        <v>44159</v>
      </c>
      <c r="E3159" t="s">
        <v>11550</v>
      </c>
      <c r="F3159" t="b">
        <v>1</v>
      </c>
      <c r="K3159" t="s">
        <v>362</v>
      </c>
      <c r="L3159" t="s">
        <v>703</v>
      </c>
      <c r="M3159" t="s">
        <v>10245</v>
      </c>
      <c r="N3159">
        <v>36.166239648835599</v>
      </c>
      <c r="O3159">
        <v>-78.136839755237304</v>
      </c>
      <c r="P3159" t="s">
        <v>27</v>
      </c>
      <c r="Q3159" t="s">
        <v>28</v>
      </c>
      <c r="R3159" t="s">
        <v>28</v>
      </c>
      <c r="S3159" t="s">
        <v>28</v>
      </c>
      <c r="T3159" t="s">
        <v>28</v>
      </c>
      <c r="U3159" t="s">
        <v>28</v>
      </c>
      <c r="V3159" t="s">
        <v>28</v>
      </c>
      <c r="W3159" t="s">
        <v>28</v>
      </c>
      <c r="X3159" t="s">
        <v>28</v>
      </c>
      <c r="Y3159" t="s">
        <v>28</v>
      </c>
      <c r="Z3159" t="s">
        <v>28</v>
      </c>
      <c r="AA3159" t="s">
        <v>28</v>
      </c>
      <c r="AB3159" t="s">
        <v>28</v>
      </c>
      <c r="AC3159" t="s">
        <v>28</v>
      </c>
      <c r="AD3159" t="s">
        <v>28</v>
      </c>
      <c r="AE3159" t="s">
        <v>28</v>
      </c>
      <c r="AF3159" t="b">
        <f t="shared" si="49"/>
        <v>1</v>
      </c>
      <c r="AG3159" t="b">
        <f>IF(Table1[[#This Row],[bank_type]] = "Private Nonprofit", TRUE, FALSE)</f>
        <v>0</v>
      </c>
    </row>
    <row r="3160" spans="1:33" x14ac:dyDescent="0.2">
      <c r="A3160">
        <v>4024</v>
      </c>
      <c r="B3160" t="s">
        <v>11551</v>
      </c>
      <c r="C3160" s="1">
        <v>38735</v>
      </c>
      <c r="D3160" s="1">
        <v>38735</v>
      </c>
      <c r="E3160" t="s">
        <v>11552</v>
      </c>
      <c r="F3160" t="b">
        <v>1</v>
      </c>
      <c r="K3160" t="s">
        <v>24</v>
      </c>
      <c r="L3160" t="s">
        <v>703</v>
      </c>
      <c r="M3160" t="s">
        <v>11553</v>
      </c>
      <c r="N3160">
        <v>35.721557332237403</v>
      </c>
      <c r="O3160">
        <v>-82.682997100345901</v>
      </c>
      <c r="P3160" t="s">
        <v>27</v>
      </c>
      <c r="Q3160" t="s">
        <v>28</v>
      </c>
      <c r="R3160" t="s">
        <v>28</v>
      </c>
      <c r="S3160" t="s">
        <v>28</v>
      </c>
      <c r="T3160" t="s">
        <v>28</v>
      </c>
      <c r="U3160" t="s">
        <v>28</v>
      </c>
      <c r="V3160" t="s">
        <v>28</v>
      </c>
      <c r="W3160" t="s">
        <v>28</v>
      </c>
      <c r="X3160" t="s">
        <v>28</v>
      </c>
      <c r="Y3160" t="s">
        <v>28</v>
      </c>
      <c r="Z3160" t="s">
        <v>28</v>
      </c>
      <c r="AA3160" t="s">
        <v>28</v>
      </c>
      <c r="AB3160" t="s">
        <v>28</v>
      </c>
      <c r="AC3160" t="s">
        <v>28</v>
      </c>
      <c r="AD3160" t="s">
        <v>28</v>
      </c>
      <c r="AE3160" t="s">
        <v>28</v>
      </c>
      <c r="AF3160" t="b">
        <f t="shared" si="49"/>
        <v>1</v>
      </c>
      <c r="AG3160" t="b">
        <f>IF(Table1[[#This Row],[bank_type]] = "Private Nonprofit", TRUE, FALSE)</f>
        <v>0</v>
      </c>
    </row>
    <row r="3161" spans="1:33" x14ac:dyDescent="0.2">
      <c r="A3161">
        <v>5440</v>
      </c>
      <c r="B3161" t="s">
        <v>11554</v>
      </c>
      <c r="C3161" s="1">
        <v>44039</v>
      </c>
      <c r="D3161" s="1">
        <v>44039</v>
      </c>
      <c r="E3161" t="s">
        <v>11555</v>
      </c>
      <c r="F3161" t="b">
        <v>1</v>
      </c>
      <c r="G3161" t="s">
        <v>67</v>
      </c>
      <c r="J3161" t="s">
        <v>68</v>
      </c>
      <c r="K3161" t="s">
        <v>24</v>
      </c>
      <c r="L3161" t="s">
        <v>703</v>
      </c>
      <c r="M3161" t="s">
        <v>1210</v>
      </c>
      <c r="N3161">
        <v>35.473294000000003</v>
      </c>
      <c r="O3161">
        <v>-78.437318000000005</v>
      </c>
      <c r="P3161" t="s">
        <v>27</v>
      </c>
      <c r="Q3161" t="s">
        <v>10215</v>
      </c>
      <c r="R3161" t="s">
        <v>10216</v>
      </c>
      <c r="S3161" t="s">
        <v>1124</v>
      </c>
      <c r="T3161" t="s">
        <v>703</v>
      </c>
      <c r="U3161" t="s">
        <v>10217</v>
      </c>
      <c r="V3161" t="s">
        <v>28</v>
      </c>
      <c r="W3161" t="s">
        <v>4494</v>
      </c>
      <c r="X3161" t="s">
        <v>786</v>
      </c>
      <c r="Y3161" t="s">
        <v>10225</v>
      </c>
      <c r="Z3161" t="s">
        <v>10216</v>
      </c>
      <c r="AA3161" t="s">
        <v>1124</v>
      </c>
      <c r="AB3161" t="s">
        <v>703</v>
      </c>
      <c r="AC3161">
        <v>27699</v>
      </c>
      <c r="AD3161" t="s">
        <v>39</v>
      </c>
      <c r="AE3161" t="s">
        <v>28</v>
      </c>
      <c r="AF3161" t="b">
        <f t="shared" si="49"/>
        <v>1</v>
      </c>
      <c r="AG3161" t="b">
        <f>IF(Table1[[#This Row],[bank_type]] = "Private Nonprofit", TRUE, FALSE)</f>
        <v>0</v>
      </c>
    </row>
    <row r="3162" spans="1:33" x14ac:dyDescent="0.2">
      <c r="A3162">
        <v>5440</v>
      </c>
      <c r="B3162" t="s">
        <v>11554</v>
      </c>
      <c r="C3162" s="1">
        <v>44039</v>
      </c>
      <c r="D3162" s="1">
        <v>44039</v>
      </c>
      <c r="E3162" t="s">
        <v>11555</v>
      </c>
      <c r="F3162" t="b">
        <v>1</v>
      </c>
      <c r="G3162" t="s">
        <v>67</v>
      </c>
      <c r="J3162" t="s">
        <v>68</v>
      </c>
      <c r="K3162" t="s">
        <v>24</v>
      </c>
      <c r="L3162" t="s">
        <v>703</v>
      </c>
      <c r="M3162" t="s">
        <v>1210</v>
      </c>
      <c r="N3162">
        <v>35.473294000000003</v>
      </c>
      <c r="O3162">
        <v>-78.437318000000005</v>
      </c>
      <c r="P3162" t="s">
        <v>27</v>
      </c>
      <c r="Q3162" t="s">
        <v>10215</v>
      </c>
      <c r="R3162" t="s">
        <v>10216</v>
      </c>
      <c r="S3162" t="s">
        <v>1124</v>
      </c>
      <c r="T3162" t="s">
        <v>703</v>
      </c>
      <c r="U3162" t="s">
        <v>10217</v>
      </c>
      <c r="V3162" t="s">
        <v>28</v>
      </c>
      <c r="W3162" t="s">
        <v>1049</v>
      </c>
      <c r="X3162" t="s">
        <v>864</v>
      </c>
      <c r="Y3162" t="s">
        <v>10253</v>
      </c>
      <c r="Z3162" t="s">
        <v>28</v>
      </c>
      <c r="AA3162" t="s">
        <v>28</v>
      </c>
      <c r="AB3162" t="s">
        <v>28</v>
      </c>
      <c r="AC3162" t="s">
        <v>28</v>
      </c>
      <c r="AD3162" t="s">
        <v>39</v>
      </c>
      <c r="AE3162" t="s">
        <v>28</v>
      </c>
      <c r="AF3162" t="b">
        <f t="shared" si="49"/>
        <v>1</v>
      </c>
      <c r="AG3162" t="b">
        <f>IF(Table1[[#This Row],[bank_type]] = "Private Nonprofit", TRUE, FALSE)</f>
        <v>0</v>
      </c>
    </row>
    <row r="3163" spans="1:33" x14ac:dyDescent="0.2">
      <c r="A3163">
        <v>4025</v>
      </c>
      <c r="B3163" t="s">
        <v>11556</v>
      </c>
      <c r="C3163" s="1">
        <v>40311</v>
      </c>
      <c r="D3163" s="1">
        <v>40311</v>
      </c>
      <c r="E3163" t="s">
        <v>11557</v>
      </c>
      <c r="F3163" t="b">
        <v>1</v>
      </c>
      <c r="K3163" t="s">
        <v>24</v>
      </c>
      <c r="L3163" t="s">
        <v>703</v>
      </c>
      <c r="M3163" t="s">
        <v>10268</v>
      </c>
      <c r="N3163">
        <v>35.324407763448697</v>
      </c>
      <c r="O3163">
        <v>-80.235939318816094</v>
      </c>
      <c r="P3163" t="s">
        <v>27</v>
      </c>
      <c r="Q3163" t="s">
        <v>28</v>
      </c>
      <c r="R3163" t="s">
        <v>28</v>
      </c>
      <c r="S3163" t="s">
        <v>28</v>
      </c>
      <c r="T3163" t="s">
        <v>28</v>
      </c>
      <c r="U3163" t="s">
        <v>28</v>
      </c>
      <c r="V3163" t="s">
        <v>28</v>
      </c>
      <c r="W3163" t="s">
        <v>28</v>
      </c>
      <c r="X3163" t="s">
        <v>28</v>
      </c>
      <c r="Y3163" t="s">
        <v>28</v>
      </c>
      <c r="Z3163" t="s">
        <v>28</v>
      </c>
      <c r="AA3163" t="s">
        <v>28</v>
      </c>
      <c r="AB3163" t="s">
        <v>28</v>
      </c>
      <c r="AC3163" t="s">
        <v>28</v>
      </c>
      <c r="AD3163" t="s">
        <v>28</v>
      </c>
      <c r="AE3163" t="s">
        <v>28</v>
      </c>
      <c r="AF3163" t="b">
        <f t="shared" si="49"/>
        <v>1</v>
      </c>
      <c r="AG3163" t="b">
        <f>IF(Table1[[#This Row],[bank_type]] = "Private Nonprofit", TRUE, FALSE)</f>
        <v>0</v>
      </c>
    </row>
    <row r="3164" spans="1:33" x14ac:dyDescent="0.2">
      <c r="A3164">
        <v>4758</v>
      </c>
      <c r="B3164" t="s">
        <v>11558</v>
      </c>
      <c r="C3164" t="s">
        <v>28</v>
      </c>
      <c r="D3164" s="1">
        <v>44529</v>
      </c>
      <c r="E3164" t="s">
        <v>11559</v>
      </c>
      <c r="F3164" t="b">
        <v>1</v>
      </c>
      <c r="G3164" t="s">
        <v>22</v>
      </c>
      <c r="J3164" t="s">
        <v>23</v>
      </c>
      <c r="K3164" t="s">
        <v>76</v>
      </c>
      <c r="L3164" t="s">
        <v>703</v>
      </c>
      <c r="M3164" t="s">
        <v>812</v>
      </c>
      <c r="N3164">
        <v>35.885385999999997</v>
      </c>
      <c r="O3164">
        <v>-79.463750000000005</v>
      </c>
      <c r="P3164" t="s">
        <v>27</v>
      </c>
      <c r="Q3164" t="s">
        <v>10215</v>
      </c>
      <c r="R3164" t="s">
        <v>10216</v>
      </c>
      <c r="S3164" t="s">
        <v>1124</v>
      </c>
      <c r="T3164" t="s">
        <v>703</v>
      </c>
      <c r="U3164" t="s">
        <v>10217</v>
      </c>
      <c r="V3164" t="s">
        <v>28</v>
      </c>
      <c r="W3164" t="s">
        <v>4494</v>
      </c>
      <c r="X3164" t="s">
        <v>786</v>
      </c>
      <c r="Y3164" t="s">
        <v>10225</v>
      </c>
      <c r="Z3164" t="s">
        <v>10216</v>
      </c>
      <c r="AA3164" t="s">
        <v>1124</v>
      </c>
      <c r="AB3164" t="s">
        <v>703</v>
      </c>
      <c r="AC3164">
        <v>27699</v>
      </c>
      <c r="AD3164" t="s">
        <v>34</v>
      </c>
      <c r="AE3164" t="s">
        <v>28</v>
      </c>
      <c r="AF3164" t="b">
        <f t="shared" si="49"/>
        <v>1</v>
      </c>
      <c r="AG3164" t="b">
        <f>IF(Table1[[#This Row],[bank_type]] = "Private Nonprofit", TRUE, FALSE)</f>
        <v>0</v>
      </c>
    </row>
    <row r="3165" spans="1:33" x14ac:dyDescent="0.2">
      <c r="A3165">
        <v>4777</v>
      </c>
      <c r="B3165" t="s">
        <v>11560</v>
      </c>
      <c r="C3165" s="1">
        <v>44034</v>
      </c>
      <c r="D3165" s="1">
        <v>44034</v>
      </c>
      <c r="E3165" t="s">
        <v>11561</v>
      </c>
      <c r="F3165" t="b">
        <v>1</v>
      </c>
      <c r="G3165" t="s">
        <v>67</v>
      </c>
      <c r="J3165" t="s">
        <v>68</v>
      </c>
      <c r="K3165" t="s">
        <v>24</v>
      </c>
      <c r="L3165" t="s">
        <v>703</v>
      </c>
      <c r="M3165" t="s">
        <v>2853</v>
      </c>
      <c r="N3165">
        <v>35.409486000000001</v>
      </c>
      <c r="O3165">
        <v>-82.627334000000005</v>
      </c>
      <c r="P3165" t="s">
        <v>27</v>
      </c>
      <c r="Q3165" t="s">
        <v>10215</v>
      </c>
      <c r="R3165" t="s">
        <v>10216</v>
      </c>
      <c r="S3165" t="s">
        <v>1124</v>
      </c>
      <c r="T3165" t="s">
        <v>703</v>
      </c>
      <c r="U3165" t="s">
        <v>10217</v>
      </c>
      <c r="V3165" t="s">
        <v>28</v>
      </c>
      <c r="W3165" t="s">
        <v>4494</v>
      </c>
      <c r="X3165" t="s">
        <v>786</v>
      </c>
      <c r="Y3165" t="s">
        <v>10225</v>
      </c>
      <c r="Z3165" t="s">
        <v>10216</v>
      </c>
      <c r="AA3165" t="s">
        <v>1124</v>
      </c>
      <c r="AB3165" t="s">
        <v>703</v>
      </c>
      <c r="AC3165">
        <v>27699</v>
      </c>
      <c r="AD3165" t="s">
        <v>39</v>
      </c>
      <c r="AE3165" t="s">
        <v>28</v>
      </c>
      <c r="AF3165" t="b">
        <f t="shared" si="49"/>
        <v>1</v>
      </c>
      <c r="AG3165" t="b">
        <f>IF(Table1[[#This Row],[bank_type]] = "Private Nonprofit", TRUE, FALSE)</f>
        <v>0</v>
      </c>
    </row>
    <row r="3166" spans="1:33" x14ac:dyDescent="0.2">
      <c r="A3166">
        <v>4026</v>
      </c>
      <c r="B3166" t="s">
        <v>11562</v>
      </c>
      <c r="C3166" t="s">
        <v>28</v>
      </c>
      <c r="D3166" s="1">
        <v>44159</v>
      </c>
      <c r="E3166" t="s">
        <v>11563</v>
      </c>
      <c r="F3166" t="b">
        <v>1</v>
      </c>
      <c r="K3166" t="s">
        <v>362</v>
      </c>
      <c r="L3166" t="s">
        <v>703</v>
      </c>
      <c r="M3166" t="s">
        <v>10423</v>
      </c>
      <c r="N3166">
        <v>36.042775173014</v>
      </c>
      <c r="O3166">
        <v>-79.197328927921504</v>
      </c>
      <c r="P3166" t="s">
        <v>27</v>
      </c>
      <c r="Q3166" t="s">
        <v>28</v>
      </c>
      <c r="R3166" t="s">
        <v>28</v>
      </c>
      <c r="S3166" t="s">
        <v>28</v>
      </c>
      <c r="T3166" t="s">
        <v>28</v>
      </c>
      <c r="U3166" t="s">
        <v>28</v>
      </c>
      <c r="V3166" t="s">
        <v>28</v>
      </c>
      <c r="W3166" t="s">
        <v>28</v>
      </c>
      <c r="X3166" t="s">
        <v>28</v>
      </c>
      <c r="Y3166" t="s">
        <v>28</v>
      </c>
      <c r="Z3166" t="s">
        <v>28</v>
      </c>
      <c r="AA3166" t="s">
        <v>28</v>
      </c>
      <c r="AB3166" t="s">
        <v>28</v>
      </c>
      <c r="AC3166" t="s">
        <v>28</v>
      </c>
      <c r="AD3166" t="s">
        <v>28</v>
      </c>
      <c r="AE3166" t="s">
        <v>28</v>
      </c>
      <c r="AF3166" t="b">
        <f t="shared" si="49"/>
        <v>1</v>
      </c>
      <c r="AG3166" t="b">
        <f>IF(Table1[[#This Row],[bank_type]] = "Private Nonprofit", TRUE, FALSE)</f>
        <v>0</v>
      </c>
    </row>
    <row r="3167" spans="1:33" x14ac:dyDescent="0.2">
      <c r="A3167">
        <v>4027</v>
      </c>
      <c r="B3167" t="s">
        <v>11564</v>
      </c>
      <c r="C3167" s="1">
        <v>42062</v>
      </c>
      <c r="D3167" s="1">
        <v>42062</v>
      </c>
      <c r="E3167" t="s">
        <v>11565</v>
      </c>
      <c r="F3167" t="b">
        <v>1</v>
      </c>
      <c r="K3167" t="s">
        <v>24</v>
      </c>
      <c r="L3167" t="s">
        <v>703</v>
      </c>
      <c r="M3167" t="s">
        <v>10376</v>
      </c>
      <c r="N3167">
        <v>35.720385387245997</v>
      </c>
      <c r="O3167">
        <v>-81.896590891007804</v>
      </c>
      <c r="P3167" t="s">
        <v>27</v>
      </c>
      <c r="Q3167" t="s">
        <v>10215</v>
      </c>
      <c r="R3167" t="s">
        <v>10216</v>
      </c>
      <c r="S3167" t="s">
        <v>1124</v>
      </c>
      <c r="T3167" t="s">
        <v>703</v>
      </c>
      <c r="U3167" t="s">
        <v>10217</v>
      </c>
      <c r="V3167" t="s">
        <v>28</v>
      </c>
      <c r="W3167" t="s">
        <v>4494</v>
      </c>
      <c r="X3167" t="s">
        <v>786</v>
      </c>
      <c r="Y3167" t="s">
        <v>10225</v>
      </c>
      <c r="Z3167" t="s">
        <v>10216</v>
      </c>
      <c r="AA3167" t="s">
        <v>1124</v>
      </c>
      <c r="AB3167" t="s">
        <v>703</v>
      </c>
      <c r="AC3167">
        <v>27699</v>
      </c>
      <c r="AD3167" t="s">
        <v>34</v>
      </c>
      <c r="AE3167" t="s">
        <v>28</v>
      </c>
      <c r="AF3167" t="b">
        <f t="shared" si="49"/>
        <v>1</v>
      </c>
      <c r="AG3167" t="b">
        <f>IF(Table1[[#This Row],[bank_type]] = "Private Nonprofit", TRUE, FALSE)</f>
        <v>0</v>
      </c>
    </row>
    <row r="3168" spans="1:33" x14ac:dyDescent="0.2">
      <c r="A3168">
        <v>4788</v>
      </c>
      <c r="B3168" t="s">
        <v>11566</v>
      </c>
      <c r="C3168" s="1">
        <v>43627</v>
      </c>
      <c r="D3168" s="1">
        <v>43627</v>
      </c>
      <c r="E3168" t="s">
        <v>11567</v>
      </c>
      <c r="F3168" t="b">
        <v>1</v>
      </c>
      <c r="G3168" t="s">
        <v>67</v>
      </c>
      <c r="J3168" t="s">
        <v>68</v>
      </c>
      <c r="K3168" t="s">
        <v>24</v>
      </c>
      <c r="L3168" t="s">
        <v>703</v>
      </c>
      <c r="M3168" t="s">
        <v>11189</v>
      </c>
      <c r="N3168">
        <v>35.875694000000003</v>
      </c>
      <c r="O3168">
        <v>-82.495277999999999</v>
      </c>
      <c r="P3168" t="s">
        <v>27</v>
      </c>
      <c r="Q3168" t="s">
        <v>10215</v>
      </c>
      <c r="R3168" t="s">
        <v>10216</v>
      </c>
      <c r="S3168" t="s">
        <v>1124</v>
      </c>
      <c r="T3168" t="s">
        <v>703</v>
      </c>
      <c r="U3168" t="s">
        <v>10217</v>
      </c>
      <c r="V3168" t="s">
        <v>28</v>
      </c>
      <c r="W3168" t="s">
        <v>4494</v>
      </c>
      <c r="X3168" t="s">
        <v>786</v>
      </c>
      <c r="Y3168" t="s">
        <v>10225</v>
      </c>
      <c r="Z3168" t="s">
        <v>10216</v>
      </c>
      <c r="AA3168" t="s">
        <v>1124</v>
      </c>
      <c r="AB3168" t="s">
        <v>703</v>
      </c>
      <c r="AC3168">
        <v>27699</v>
      </c>
      <c r="AD3168" t="s">
        <v>39</v>
      </c>
      <c r="AE3168" t="s">
        <v>28</v>
      </c>
      <c r="AF3168" t="b">
        <f t="shared" si="49"/>
        <v>1</v>
      </c>
      <c r="AG3168" t="b">
        <f>IF(Table1[[#This Row],[bank_type]] = "Private Nonprofit", TRUE, FALSE)</f>
        <v>0</v>
      </c>
    </row>
    <row r="3169" spans="1:33" x14ac:dyDescent="0.2">
      <c r="A3169">
        <v>4028</v>
      </c>
      <c r="B3169" t="s">
        <v>11568</v>
      </c>
      <c r="C3169" s="1">
        <v>38973</v>
      </c>
      <c r="D3169" s="1">
        <v>38973</v>
      </c>
      <c r="E3169" t="s">
        <v>11569</v>
      </c>
      <c r="F3169" t="b">
        <v>1</v>
      </c>
      <c r="K3169" t="s">
        <v>24</v>
      </c>
      <c r="L3169" t="s">
        <v>703</v>
      </c>
      <c r="M3169" t="s">
        <v>5447</v>
      </c>
      <c r="N3169">
        <v>36.352782477029599</v>
      </c>
      <c r="O3169">
        <v>-79.720959927006703</v>
      </c>
      <c r="P3169" t="s">
        <v>27</v>
      </c>
      <c r="Q3169" t="s">
        <v>28</v>
      </c>
      <c r="R3169" t="s">
        <v>28</v>
      </c>
      <c r="S3169" t="s">
        <v>28</v>
      </c>
      <c r="T3169" t="s">
        <v>28</v>
      </c>
      <c r="U3169" t="s">
        <v>28</v>
      </c>
      <c r="V3169" t="s">
        <v>28</v>
      </c>
      <c r="W3169" t="s">
        <v>28</v>
      </c>
      <c r="X3169" t="s">
        <v>28</v>
      </c>
      <c r="Y3169" t="s">
        <v>28</v>
      </c>
      <c r="Z3169" t="s">
        <v>28</v>
      </c>
      <c r="AA3169" t="s">
        <v>28</v>
      </c>
      <c r="AB3169" t="s">
        <v>28</v>
      </c>
      <c r="AC3169" t="s">
        <v>28</v>
      </c>
      <c r="AD3169" t="s">
        <v>28</v>
      </c>
      <c r="AE3169" t="s">
        <v>28</v>
      </c>
      <c r="AF3169" t="b">
        <f t="shared" si="49"/>
        <v>1</v>
      </c>
      <c r="AG3169" t="b">
        <f>IF(Table1[[#This Row],[bank_type]] = "Private Nonprofit", TRUE, FALSE)</f>
        <v>0</v>
      </c>
    </row>
    <row r="3170" spans="1:33" x14ac:dyDescent="0.2">
      <c r="A3170">
        <v>5129</v>
      </c>
      <c r="B3170" t="s">
        <v>11570</v>
      </c>
      <c r="C3170" s="1">
        <v>43899</v>
      </c>
      <c r="D3170" s="1">
        <v>43899</v>
      </c>
      <c r="E3170" t="s">
        <v>11571</v>
      </c>
      <c r="F3170" t="b">
        <v>1</v>
      </c>
      <c r="G3170" t="s">
        <v>22</v>
      </c>
      <c r="J3170" t="s">
        <v>68</v>
      </c>
      <c r="K3170" t="s">
        <v>24</v>
      </c>
      <c r="L3170" t="s">
        <v>703</v>
      </c>
      <c r="M3170" t="s">
        <v>6463</v>
      </c>
      <c r="N3170">
        <v>34.319299999999998</v>
      </c>
      <c r="O3170">
        <v>-78.866600000000005</v>
      </c>
      <c r="P3170" t="s">
        <v>27</v>
      </c>
      <c r="Q3170" t="s">
        <v>10215</v>
      </c>
      <c r="R3170" t="s">
        <v>10216</v>
      </c>
      <c r="S3170" t="s">
        <v>1124</v>
      </c>
      <c r="T3170" t="s">
        <v>703</v>
      </c>
      <c r="U3170" t="s">
        <v>10217</v>
      </c>
      <c r="V3170" t="s">
        <v>28</v>
      </c>
      <c r="W3170" t="s">
        <v>4494</v>
      </c>
      <c r="X3170" t="s">
        <v>786</v>
      </c>
      <c r="Y3170" t="s">
        <v>10225</v>
      </c>
      <c r="Z3170" t="s">
        <v>10216</v>
      </c>
      <c r="AA3170" t="s">
        <v>1124</v>
      </c>
      <c r="AB3170" t="s">
        <v>703</v>
      </c>
      <c r="AC3170">
        <v>27699</v>
      </c>
      <c r="AD3170" t="s">
        <v>60</v>
      </c>
      <c r="AE3170" t="s">
        <v>28</v>
      </c>
      <c r="AF3170" t="b">
        <f t="shared" si="49"/>
        <v>1</v>
      </c>
      <c r="AG3170" t="b">
        <f>IF(Table1[[#This Row],[bank_type]] = "Private Nonprofit", TRUE, FALSE)</f>
        <v>0</v>
      </c>
    </row>
    <row r="3171" spans="1:33" x14ac:dyDescent="0.2">
      <c r="A3171">
        <v>5129</v>
      </c>
      <c r="B3171" t="s">
        <v>11570</v>
      </c>
      <c r="C3171" s="1">
        <v>43899</v>
      </c>
      <c r="D3171" s="1">
        <v>43899</v>
      </c>
      <c r="E3171" t="s">
        <v>11571</v>
      </c>
      <c r="F3171" t="b">
        <v>1</v>
      </c>
      <c r="G3171" t="s">
        <v>22</v>
      </c>
      <c r="J3171" t="s">
        <v>68</v>
      </c>
      <c r="K3171" t="s">
        <v>24</v>
      </c>
      <c r="L3171" t="s">
        <v>703</v>
      </c>
      <c r="M3171" t="s">
        <v>6463</v>
      </c>
      <c r="N3171">
        <v>34.319299999999998</v>
      </c>
      <c r="O3171">
        <v>-78.866600000000005</v>
      </c>
      <c r="P3171" t="s">
        <v>27</v>
      </c>
      <c r="Q3171" t="s">
        <v>10215</v>
      </c>
      <c r="R3171" t="s">
        <v>10216</v>
      </c>
      <c r="S3171" t="s">
        <v>1124</v>
      </c>
      <c r="T3171" t="s">
        <v>703</v>
      </c>
      <c r="U3171" t="s">
        <v>10217</v>
      </c>
      <c r="V3171" t="s">
        <v>28</v>
      </c>
      <c r="W3171" t="s">
        <v>1049</v>
      </c>
      <c r="X3171" t="s">
        <v>864</v>
      </c>
      <c r="Y3171" t="s">
        <v>10253</v>
      </c>
      <c r="Z3171" t="s">
        <v>28</v>
      </c>
      <c r="AA3171" t="s">
        <v>28</v>
      </c>
      <c r="AB3171" t="s">
        <v>28</v>
      </c>
      <c r="AC3171" t="s">
        <v>28</v>
      </c>
      <c r="AD3171" t="s">
        <v>39</v>
      </c>
      <c r="AE3171" t="s">
        <v>28</v>
      </c>
      <c r="AF3171" t="b">
        <f t="shared" si="49"/>
        <v>1</v>
      </c>
      <c r="AG3171" t="b">
        <f>IF(Table1[[#This Row],[bank_type]] = "Private Nonprofit", TRUE, FALSE)</f>
        <v>0</v>
      </c>
    </row>
    <row r="3172" spans="1:33" x14ac:dyDescent="0.2">
      <c r="A3172">
        <v>4029</v>
      </c>
      <c r="B3172" t="s">
        <v>11572</v>
      </c>
      <c r="C3172" t="s">
        <v>28</v>
      </c>
      <c r="D3172" s="1">
        <v>44159</v>
      </c>
      <c r="E3172" t="s">
        <v>11573</v>
      </c>
      <c r="F3172" t="b">
        <v>1</v>
      </c>
      <c r="K3172" t="s">
        <v>362</v>
      </c>
      <c r="L3172" t="s">
        <v>703</v>
      </c>
      <c r="M3172" t="s">
        <v>10782</v>
      </c>
      <c r="N3172">
        <v>36.308609858803798</v>
      </c>
      <c r="O3172">
        <v>-78.715253742821801</v>
      </c>
      <c r="P3172" t="s">
        <v>27</v>
      </c>
      <c r="Q3172" t="s">
        <v>28</v>
      </c>
      <c r="R3172" t="s">
        <v>28</v>
      </c>
      <c r="S3172" t="s">
        <v>28</v>
      </c>
      <c r="T3172" t="s">
        <v>28</v>
      </c>
      <c r="U3172" t="s">
        <v>28</v>
      </c>
      <c r="V3172" t="s">
        <v>28</v>
      </c>
      <c r="W3172" t="s">
        <v>28</v>
      </c>
      <c r="X3172" t="s">
        <v>28</v>
      </c>
      <c r="Y3172" t="s">
        <v>28</v>
      </c>
      <c r="Z3172" t="s">
        <v>28</v>
      </c>
      <c r="AA3172" t="s">
        <v>28</v>
      </c>
      <c r="AB3172" t="s">
        <v>28</v>
      </c>
      <c r="AC3172" t="s">
        <v>28</v>
      </c>
      <c r="AD3172" t="s">
        <v>28</v>
      </c>
      <c r="AE3172" t="s">
        <v>28</v>
      </c>
      <c r="AF3172" t="b">
        <f t="shared" si="49"/>
        <v>1</v>
      </c>
      <c r="AG3172" t="b">
        <f>IF(Table1[[#This Row],[bank_type]] = "Private Nonprofit", TRUE, FALSE)</f>
        <v>0</v>
      </c>
    </row>
    <row r="3173" spans="1:33" x14ac:dyDescent="0.2">
      <c r="A3173">
        <v>4030</v>
      </c>
      <c r="B3173" t="s">
        <v>11574</v>
      </c>
      <c r="C3173" t="s">
        <v>28</v>
      </c>
      <c r="D3173" s="1">
        <v>44159</v>
      </c>
      <c r="E3173" t="s">
        <v>11575</v>
      </c>
      <c r="F3173" t="b">
        <v>1</v>
      </c>
      <c r="K3173" t="s">
        <v>362</v>
      </c>
      <c r="L3173" t="s">
        <v>703</v>
      </c>
      <c r="M3173" t="s">
        <v>10782</v>
      </c>
      <c r="N3173">
        <v>36.3528804828223</v>
      </c>
      <c r="O3173">
        <v>-78.743036072707795</v>
      </c>
      <c r="P3173" t="s">
        <v>27</v>
      </c>
      <c r="Q3173" t="s">
        <v>28</v>
      </c>
      <c r="R3173" t="s">
        <v>28</v>
      </c>
      <c r="S3173" t="s">
        <v>28</v>
      </c>
      <c r="T3173" t="s">
        <v>28</v>
      </c>
      <c r="U3173" t="s">
        <v>28</v>
      </c>
      <c r="V3173" t="s">
        <v>28</v>
      </c>
      <c r="W3173" t="s">
        <v>28</v>
      </c>
      <c r="X3173" t="s">
        <v>28</v>
      </c>
      <c r="Y3173" t="s">
        <v>28</v>
      </c>
      <c r="Z3173" t="s">
        <v>28</v>
      </c>
      <c r="AA3173" t="s">
        <v>28</v>
      </c>
      <c r="AB3173" t="s">
        <v>28</v>
      </c>
      <c r="AC3173" t="s">
        <v>28</v>
      </c>
      <c r="AD3173" t="s">
        <v>28</v>
      </c>
      <c r="AE3173" t="s">
        <v>28</v>
      </c>
      <c r="AF3173" t="b">
        <f t="shared" si="49"/>
        <v>1</v>
      </c>
      <c r="AG3173" t="b">
        <f>IF(Table1[[#This Row],[bank_type]] = "Private Nonprofit", TRUE, FALSE)</f>
        <v>0</v>
      </c>
    </row>
    <row r="3174" spans="1:33" x14ac:dyDescent="0.2">
      <c r="A3174">
        <v>4031</v>
      </c>
      <c r="B3174" t="s">
        <v>11576</v>
      </c>
      <c r="C3174" t="s">
        <v>28</v>
      </c>
      <c r="D3174" s="1">
        <v>44159</v>
      </c>
      <c r="E3174" t="s">
        <v>11577</v>
      </c>
      <c r="F3174" t="b">
        <v>1</v>
      </c>
      <c r="K3174" t="s">
        <v>362</v>
      </c>
      <c r="L3174" t="s">
        <v>703</v>
      </c>
      <c r="M3174" t="s">
        <v>10782</v>
      </c>
      <c r="N3174">
        <v>36.384108834158603</v>
      </c>
      <c r="O3174">
        <v>-78.743338872149806</v>
      </c>
      <c r="P3174" t="s">
        <v>27</v>
      </c>
      <c r="Q3174" t="s">
        <v>28</v>
      </c>
      <c r="R3174" t="s">
        <v>28</v>
      </c>
      <c r="S3174" t="s">
        <v>28</v>
      </c>
      <c r="T3174" t="s">
        <v>28</v>
      </c>
      <c r="U3174" t="s">
        <v>28</v>
      </c>
      <c r="V3174" t="s">
        <v>28</v>
      </c>
      <c r="W3174" t="s">
        <v>28</v>
      </c>
      <c r="X3174" t="s">
        <v>28</v>
      </c>
      <c r="Y3174" t="s">
        <v>28</v>
      </c>
      <c r="Z3174" t="s">
        <v>28</v>
      </c>
      <c r="AA3174" t="s">
        <v>28</v>
      </c>
      <c r="AB3174" t="s">
        <v>28</v>
      </c>
      <c r="AC3174" t="s">
        <v>28</v>
      </c>
      <c r="AD3174" t="s">
        <v>28</v>
      </c>
      <c r="AE3174" t="s">
        <v>28</v>
      </c>
      <c r="AF3174" t="b">
        <f t="shared" si="49"/>
        <v>1</v>
      </c>
      <c r="AG3174" t="b">
        <f>IF(Table1[[#This Row],[bank_type]] = "Private Nonprofit", TRUE, FALSE)</f>
        <v>0</v>
      </c>
    </row>
    <row r="3175" spans="1:33" x14ac:dyDescent="0.2">
      <c r="A3175">
        <v>4032</v>
      </c>
      <c r="B3175" t="s">
        <v>11578</v>
      </c>
      <c r="C3175" t="s">
        <v>28</v>
      </c>
      <c r="D3175" s="1">
        <v>44159</v>
      </c>
      <c r="E3175" t="s">
        <v>11579</v>
      </c>
      <c r="F3175" t="b">
        <v>1</v>
      </c>
      <c r="K3175" t="s">
        <v>362</v>
      </c>
      <c r="L3175" t="s">
        <v>703</v>
      </c>
      <c r="M3175" t="s">
        <v>10782</v>
      </c>
      <c r="N3175">
        <v>36.356489865450499</v>
      </c>
      <c r="O3175">
        <v>-78.743420991632703</v>
      </c>
      <c r="P3175" t="s">
        <v>27</v>
      </c>
      <c r="Q3175" t="s">
        <v>28</v>
      </c>
      <c r="R3175" t="s">
        <v>28</v>
      </c>
      <c r="S3175" t="s">
        <v>28</v>
      </c>
      <c r="T3175" t="s">
        <v>28</v>
      </c>
      <c r="U3175" t="s">
        <v>28</v>
      </c>
      <c r="V3175" t="s">
        <v>28</v>
      </c>
      <c r="W3175" t="s">
        <v>28</v>
      </c>
      <c r="X3175" t="s">
        <v>28</v>
      </c>
      <c r="Y3175" t="s">
        <v>28</v>
      </c>
      <c r="Z3175" t="s">
        <v>28</v>
      </c>
      <c r="AA3175" t="s">
        <v>28</v>
      </c>
      <c r="AB3175" t="s">
        <v>28</v>
      </c>
      <c r="AC3175" t="s">
        <v>28</v>
      </c>
      <c r="AD3175" t="s">
        <v>28</v>
      </c>
      <c r="AE3175" t="s">
        <v>28</v>
      </c>
      <c r="AF3175" t="b">
        <f t="shared" si="49"/>
        <v>1</v>
      </c>
      <c r="AG3175" t="b">
        <f>IF(Table1[[#This Row],[bank_type]] = "Private Nonprofit", TRUE, FALSE)</f>
        <v>0</v>
      </c>
    </row>
    <row r="3176" spans="1:33" x14ac:dyDescent="0.2">
      <c r="A3176">
        <v>4033</v>
      </c>
      <c r="B3176" t="s">
        <v>11580</v>
      </c>
      <c r="C3176" t="s">
        <v>28</v>
      </c>
      <c r="D3176" s="1">
        <v>44159</v>
      </c>
      <c r="E3176" t="s">
        <v>11581</v>
      </c>
      <c r="F3176" t="b">
        <v>1</v>
      </c>
      <c r="K3176" t="s">
        <v>362</v>
      </c>
      <c r="L3176" t="s">
        <v>703</v>
      </c>
      <c r="M3176" t="s">
        <v>10782</v>
      </c>
      <c r="N3176">
        <v>36.312454427780999</v>
      </c>
      <c r="O3176">
        <v>-78.720546078741407</v>
      </c>
      <c r="P3176" t="s">
        <v>27</v>
      </c>
      <c r="Q3176" t="s">
        <v>28</v>
      </c>
      <c r="R3176" t="s">
        <v>28</v>
      </c>
      <c r="S3176" t="s">
        <v>28</v>
      </c>
      <c r="T3176" t="s">
        <v>28</v>
      </c>
      <c r="U3176" t="s">
        <v>28</v>
      </c>
      <c r="V3176" t="s">
        <v>28</v>
      </c>
      <c r="W3176" t="s">
        <v>28</v>
      </c>
      <c r="X3176" t="s">
        <v>28</v>
      </c>
      <c r="Y3176" t="s">
        <v>28</v>
      </c>
      <c r="Z3176" t="s">
        <v>28</v>
      </c>
      <c r="AA3176" t="s">
        <v>28</v>
      </c>
      <c r="AB3176" t="s">
        <v>28</v>
      </c>
      <c r="AC3176" t="s">
        <v>28</v>
      </c>
      <c r="AD3176" t="s">
        <v>28</v>
      </c>
      <c r="AE3176" t="s">
        <v>28</v>
      </c>
      <c r="AF3176" t="b">
        <f t="shared" si="49"/>
        <v>1</v>
      </c>
      <c r="AG3176" t="b">
        <f>IF(Table1[[#This Row],[bank_type]] = "Private Nonprofit", TRUE, FALSE)</f>
        <v>0</v>
      </c>
    </row>
    <row r="3177" spans="1:33" x14ac:dyDescent="0.2">
      <c r="A3177">
        <v>4034</v>
      </c>
      <c r="B3177" t="s">
        <v>11582</v>
      </c>
      <c r="C3177" s="1">
        <v>37046</v>
      </c>
      <c r="D3177" s="1">
        <v>41281</v>
      </c>
      <c r="E3177" t="s">
        <v>11583</v>
      </c>
      <c r="F3177" t="b">
        <v>1</v>
      </c>
      <c r="K3177" t="s">
        <v>362</v>
      </c>
      <c r="L3177" t="s">
        <v>703</v>
      </c>
      <c r="M3177" t="s">
        <v>10642</v>
      </c>
      <c r="N3177">
        <v>35.730292234297899</v>
      </c>
      <c r="O3177">
        <v>-80.766534624713401</v>
      </c>
      <c r="P3177" t="s">
        <v>27</v>
      </c>
      <c r="Q3177" t="s">
        <v>28</v>
      </c>
      <c r="R3177" t="s">
        <v>28</v>
      </c>
      <c r="S3177" t="s">
        <v>28</v>
      </c>
      <c r="T3177" t="s">
        <v>28</v>
      </c>
      <c r="U3177" t="s">
        <v>28</v>
      </c>
      <c r="V3177" t="s">
        <v>28</v>
      </c>
      <c r="W3177" t="s">
        <v>28</v>
      </c>
      <c r="X3177" t="s">
        <v>28</v>
      </c>
      <c r="Y3177" t="s">
        <v>28</v>
      </c>
      <c r="Z3177" t="s">
        <v>28</v>
      </c>
      <c r="AA3177" t="s">
        <v>28</v>
      </c>
      <c r="AB3177" t="s">
        <v>28</v>
      </c>
      <c r="AC3177" t="s">
        <v>28</v>
      </c>
      <c r="AD3177" t="s">
        <v>28</v>
      </c>
      <c r="AE3177" t="s">
        <v>28</v>
      </c>
      <c r="AF3177" t="b">
        <f t="shared" si="49"/>
        <v>1</v>
      </c>
      <c r="AG3177" t="b">
        <f>IF(Table1[[#This Row],[bank_type]] = "Private Nonprofit", TRUE, FALSE)</f>
        <v>0</v>
      </c>
    </row>
    <row r="3178" spans="1:33" x14ac:dyDescent="0.2">
      <c r="A3178">
        <v>4035</v>
      </c>
      <c r="B3178" t="s">
        <v>11584</v>
      </c>
      <c r="C3178" s="1">
        <v>38686</v>
      </c>
      <c r="D3178" s="1">
        <v>38686</v>
      </c>
      <c r="E3178" t="s">
        <v>11585</v>
      </c>
      <c r="F3178" t="b">
        <v>1</v>
      </c>
      <c r="K3178" t="s">
        <v>24</v>
      </c>
      <c r="L3178" t="s">
        <v>703</v>
      </c>
      <c r="M3178" t="s">
        <v>10707</v>
      </c>
      <c r="N3178">
        <v>36.217215573590799</v>
      </c>
      <c r="O3178">
        <v>-78.116605547588605</v>
      </c>
      <c r="P3178" t="s">
        <v>27</v>
      </c>
      <c r="Q3178" t="s">
        <v>28</v>
      </c>
      <c r="R3178" t="s">
        <v>28</v>
      </c>
      <c r="S3178" t="s">
        <v>28</v>
      </c>
      <c r="T3178" t="s">
        <v>28</v>
      </c>
      <c r="U3178" t="s">
        <v>28</v>
      </c>
      <c r="V3178" t="s">
        <v>28</v>
      </c>
      <c r="W3178" t="s">
        <v>28</v>
      </c>
      <c r="X3178" t="s">
        <v>28</v>
      </c>
      <c r="Y3178" t="s">
        <v>28</v>
      </c>
      <c r="Z3178" t="s">
        <v>28</v>
      </c>
      <c r="AA3178" t="s">
        <v>28</v>
      </c>
      <c r="AB3178" t="s">
        <v>28</v>
      </c>
      <c r="AC3178" t="s">
        <v>28</v>
      </c>
      <c r="AD3178" t="s">
        <v>28</v>
      </c>
      <c r="AE3178" t="s">
        <v>28</v>
      </c>
      <c r="AF3178" t="b">
        <f t="shared" si="49"/>
        <v>1</v>
      </c>
      <c r="AG3178" t="b">
        <f>IF(Table1[[#This Row],[bank_type]] = "Private Nonprofit", TRUE, FALSE)</f>
        <v>0</v>
      </c>
    </row>
    <row r="3179" spans="1:33" x14ac:dyDescent="0.2">
      <c r="A3179">
        <v>4036</v>
      </c>
      <c r="B3179" t="s">
        <v>11586</v>
      </c>
      <c r="C3179" s="1">
        <v>38629</v>
      </c>
      <c r="D3179" s="1">
        <v>38629</v>
      </c>
      <c r="E3179" t="s">
        <v>11587</v>
      </c>
      <c r="F3179" t="b">
        <v>1</v>
      </c>
      <c r="K3179" t="s">
        <v>24</v>
      </c>
      <c r="L3179" t="s">
        <v>703</v>
      </c>
      <c r="M3179" t="s">
        <v>10668</v>
      </c>
      <c r="N3179">
        <v>36.222636563195898</v>
      </c>
      <c r="O3179">
        <v>-78.117109420557796</v>
      </c>
      <c r="P3179" t="s">
        <v>27</v>
      </c>
      <c r="Q3179" t="s">
        <v>28</v>
      </c>
      <c r="R3179" t="s">
        <v>28</v>
      </c>
      <c r="S3179" t="s">
        <v>28</v>
      </c>
      <c r="T3179" t="s">
        <v>28</v>
      </c>
      <c r="U3179" t="s">
        <v>28</v>
      </c>
      <c r="V3179" t="s">
        <v>28</v>
      </c>
      <c r="W3179" t="s">
        <v>28</v>
      </c>
      <c r="X3179" t="s">
        <v>28</v>
      </c>
      <c r="Y3179" t="s">
        <v>28</v>
      </c>
      <c r="Z3179" t="s">
        <v>28</v>
      </c>
      <c r="AA3179" t="s">
        <v>28</v>
      </c>
      <c r="AB3179" t="s">
        <v>28</v>
      </c>
      <c r="AC3179" t="s">
        <v>28</v>
      </c>
      <c r="AD3179" t="s">
        <v>28</v>
      </c>
      <c r="AE3179" t="s">
        <v>28</v>
      </c>
      <c r="AF3179" t="b">
        <f t="shared" si="49"/>
        <v>1</v>
      </c>
      <c r="AG3179" t="b">
        <f>IF(Table1[[#This Row],[bank_type]] = "Private Nonprofit", TRUE, FALSE)</f>
        <v>0</v>
      </c>
    </row>
    <row r="3180" spans="1:33" x14ac:dyDescent="0.2">
      <c r="A3180">
        <v>4037</v>
      </c>
      <c r="B3180" t="s">
        <v>11588</v>
      </c>
      <c r="C3180" t="s">
        <v>28</v>
      </c>
      <c r="D3180" s="1">
        <v>44159</v>
      </c>
      <c r="E3180" t="s">
        <v>11589</v>
      </c>
      <c r="F3180" t="b">
        <v>1</v>
      </c>
      <c r="K3180" t="s">
        <v>362</v>
      </c>
      <c r="L3180" t="s">
        <v>703</v>
      </c>
      <c r="M3180" t="s">
        <v>10707</v>
      </c>
      <c r="N3180">
        <v>36.210163458671801</v>
      </c>
      <c r="O3180">
        <v>-78.056068914990206</v>
      </c>
      <c r="P3180" t="s">
        <v>27</v>
      </c>
      <c r="Q3180" t="s">
        <v>28</v>
      </c>
      <c r="R3180" t="s">
        <v>28</v>
      </c>
      <c r="S3180" t="s">
        <v>28</v>
      </c>
      <c r="T3180" t="s">
        <v>28</v>
      </c>
      <c r="U3180" t="s">
        <v>28</v>
      </c>
      <c r="V3180" t="s">
        <v>28</v>
      </c>
      <c r="W3180" t="s">
        <v>28</v>
      </c>
      <c r="X3180" t="s">
        <v>28</v>
      </c>
      <c r="Y3180" t="s">
        <v>28</v>
      </c>
      <c r="Z3180" t="s">
        <v>28</v>
      </c>
      <c r="AA3180" t="s">
        <v>28</v>
      </c>
      <c r="AB3180" t="s">
        <v>28</v>
      </c>
      <c r="AC3180" t="s">
        <v>28</v>
      </c>
      <c r="AD3180" t="s">
        <v>28</v>
      </c>
      <c r="AE3180" t="s">
        <v>28</v>
      </c>
      <c r="AF3180" t="b">
        <f t="shared" si="49"/>
        <v>1</v>
      </c>
      <c r="AG3180" t="b">
        <f>IF(Table1[[#This Row],[bank_type]] = "Private Nonprofit", TRUE, FALSE)</f>
        <v>0</v>
      </c>
    </row>
    <row r="3181" spans="1:33" x14ac:dyDescent="0.2">
      <c r="A3181">
        <v>4038</v>
      </c>
      <c r="B3181" t="s">
        <v>11590</v>
      </c>
      <c r="C3181" t="s">
        <v>28</v>
      </c>
      <c r="D3181" s="1">
        <v>44159</v>
      </c>
      <c r="E3181" t="s">
        <v>11591</v>
      </c>
      <c r="F3181" t="b">
        <v>1</v>
      </c>
      <c r="K3181" t="s">
        <v>362</v>
      </c>
      <c r="L3181" t="s">
        <v>703</v>
      </c>
      <c r="M3181" t="s">
        <v>10707</v>
      </c>
      <c r="N3181">
        <v>36.251369458098203</v>
      </c>
      <c r="O3181">
        <v>-78.180210018060293</v>
      </c>
      <c r="P3181" t="s">
        <v>27</v>
      </c>
      <c r="Q3181" t="s">
        <v>28</v>
      </c>
      <c r="R3181" t="s">
        <v>28</v>
      </c>
      <c r="S3181" t="s">
        <v>28</v>
      </c>
      <c r="T3181" t="s">
        <v>28</v>
      </c>
      <c r="U3181" t="s">
        <v>28</v>
      </c>
      <c r="V3181" t="s">
        <v>28</v>
      </c>
      <c r="W3181" t="s">
        <v>28</v>
      </c>
      <c r="X3181" t="s">
        <v>28</v>
      </c>
      <c r="Y3181" t="s">
        <v>28</v>
      </c>
      <c r="Z3181" t="s">
        <v>28</v>
      </c>
      <c r="AA3181" t="s">
        <v>28</v>
      </c>
      <c r="AB3181" t="s">
        <v>28</v>
      </c>
      <c r="AC3181" t="s">
        <v>28</v>
      </c>
      <c r="AD3181" t="s">
        <v>28</v>
      </c>
      <c r="AE3181" t="s">
        <v>28</v>
      </c>
      <c r="AF3181" t="b">
        <f t="shared" si="49"/>
        <v>1</v>
      </c>
      <c r="AG3181" t="b">
        <f>IF(Table1[[#This Row],[bank_type]] = "Private Nonprofit", TRUE, FALSE)</f>
        <v>0</v>
      </c>
    </row>
    <row r="3182" spans="1:33" x14ac:dyDescent="0.2">
      <c r="A3182">
        <v>4039</v>
      </c>
      <c r="B3182" t="s">
        <v>11592</v>
      </c>
      <c r="C3182" t="s">
        <v>28</v>
      </c>
      <c r="D3182" s="1">
        <v>42439</v>
      </c>
      <c r="E3182" t="s">
        <v>11593</v>
      </c>
      <c r="F3182" t="b">
        <v>1</v>
      </c>
      <c r="K3182" t="s">
        <v>362</v>
      </c>
      <c r="L3182" t="s">
        <v>703</v>
      </c>
      <c r="M3182" t="s">
        <v>11594</v>
      </c>
      <c r="N3182">
        <v>36.102647808077101</v>
      </c>
      <c r="O3182">
        <v>-80.308928682924702</v>
      </c>
      <c r="P3182" t="s">
        <v>27</v>
      </c>
      <c r="Q3182" t="s">
        <v>28</v>
      </c>
      <c r="R3182" t="s">
        <v>28</v>
      </c>
      <c r="S3182" t="s">
        <v>28</v>
      </c>
      <c r="T3182" t="s">
        <v>28</v>
      </c>
      <c r="U3182" t="s">
        <v>28</v>
      </c>
      <c r="V3182" t="s">
        <v>28</v>
      </c>
      <c r="W3182" t="s">
        <v>28</v>
      </c>
      <c r="X3182" t="s">
        <v>28</v>
      </c>
      <c r="Y3182" t="s">
        <v>28</v>
      </c>
      <c r="Z3182" t="s">
        <v>28</v>
      </c>
      <c r="AA3182" t="s">
        <v>28</v>
      </c>
      <c r="AB3182" t="s">
        <v>28</v>
      </c>
      <c r="AC3182" t="s">
        <v>28</v>
      </c>
      <c r="AD3182" t="s">
        <v>28</v>
      </c>
      <c r="AE3182" t="s">
        <v>28</v>
      </c>
      <c r="AF3182" t="b">
        <f t="shared" si="49"/>
        <v>1</v>
      </c>
      <c r="AG3182" t="b">
        <f>IF(Table1[[#This Row],[bank_type]] = "Private Nonprofit", TRUE, FALSE)</f>
        <v>0</v>
      </c>
    </row>
    <row r="3183" spans="1:33" x14ac:dyDescent="0.2">
      <c r="A3183">
        <v>4040</v>
      </c>
      <c r="B3183" t="s">
        <v>11595</v>
      </c>
      <c r="C3183" s="1">
        <v>38518</v>
      </c>
      <c r="D3183" s="1">
        <v>41143</v>
      </c>
      <c r="E3183" t="s">
        <v>11596</v>
      </c>
      <c r="F3183" t="b">
        <v>1</v>
      </c>
      <c r="K3183" t="s">
        <v>362</v>
      </c>
      <c r="L3183" t="s">
        <v>703</v>
      </c>
      <c r="M3183" t="s">
        <v>10273</v>
      </c>
      <c r="N3183">
        <v>35.645998356615699</v>
      </c>
      <c r="O3183">
        <v>-81.827921236594506</v>
      </c>
      <c r="P3183" t="s">
        <v>27</v>
      </c>
      <c r="Q3183" t="s">
        <v>28</v>
      </c>
      <c r="R3183" t="s">
        <v>28</v>
      </c>
      <c r="S3183" t="s">
        <v>28</v>
      </c>
      <c r="T3183" t="s">
        <v>28</v>
      </c>
      <c r="U3183" t="s">
        <v>28</v>
      </c>
      <c r="V3183" t="s">
        <v>28</v>
      </c>
      <c r="W3183" t="s">
        <v>28</v>
      </c>
      <c r="X3183" t="s">
        <v>28</v>
      </c>
      <c r="Y3183" t="s">
        <v>28</v>
      </c>
      <c r="Z3183" t="s">
        <v>28</v>
      </c>
      <c r="AA3183" t="s">
        <v>28</v>
      </c>
      <c r="AB3183" t="s">
        <v>28</v>
      </c>
      <c r="AC3183" t="s">
        <v>28</v>
      </c>
      <c r="AD3183" t="s">
        <v>28</v>
      </c>
      <c r="AE3183" t="s">
        <v>28</v>
      </c>
      <c r="AF3183" t="b">
        <f t="shared" si="49"/>
        <v>1</v>
      </c>
      <c r="AG3183" t="b">
        <f>IF(Table1[[#This Row],[bank_type]] = "Private Nonprofit", TRUE, FALSE)</f>
        <v>0</v>
      </c>
    </row>
    <row r="3184" spans="1:33" x14ac:dyDescent="0.2">
      <c r="A3184">
        <v>4041</v>
      </c>
      <c r="B3184" t="s">
        <v>11597</v>
      </c>
      <c r="C3184" t="s">
        <v>28</v>
      </c>
      <c r="D3184" s="1">
        <v>42439</v>
      </c>
      <c r="E3184" t="s">
        <v>11598</v>
      </c>
      <c r="F3184" t="b">
        <v>1</v>
      </c>
      <c r="K3184" t="s">
        <v>362</v>
      </c>
      <c r="L3184" t="s">
        <v>703</v>
      </c>
      <c r="M3184" t="s">
        <v>10273</v>
      </c>
      <c r="N3184">
        <v>35.653998633744997</v>
      </c>
      <c r="O3184">
        <v>-81.829371831428503</v>
      </c>
      <c r="P3184" t="s">
        <v>27</v>
      </c>
      <c r="Q3184" t="s">
        <v>28</v>
      </c>
      <c r="R3184" t="s">
        <v>28</v>
      </c>
      <c r="S3184" t="s">
        <v>28</v>
      </c>
      <c r="T3184" t="s">
        <v>28</v>
      </c>
      <c r="U3184" t="s">
        <v>28</v>
      </c>
      <c r="V3184" t="s">
        <v>28</v>
      </c>
      <c r="W3184" t="s">
        <v>28</v>
      </c>
      <c r="X3184" t="s">
        <v>28</v>
      </c>
      <c r="Y3184" t="s">
        <v>28</v>
      </c>
      <c r="Z3184" t="s">
        <v>28</v>
      </c>
      <c r="AA3184" t="s">
        <v>28</v>
      </c>
      <c r="AB3184" t="s">
        <v>28</v>
      </c>
      <c r="AC3184" t="s">
        <v>28</v>
      </c>
      <c r="AD3184" t="s">
        <v>28</v>
      </c>
      <c r="AE3184" t="s">
        <v>28</v>
      </c>
      <c r="AF3184" t="b">
        <f t="shared" si="49"/>
        <v>1</v>
      </c>
      <c r="AG3184" t="b">
        <f>IF(Table1[[#This Row],[bank_type]] = "Private Nonprofit", TRUE, FALSE)</f>
        <v>0</v>
      </c>
    </row>
    <row r="3185" spans="1:33" x14ac:dyDescent="0.2">
      <c r="A3185">
        <v>6009</v>
      </c>
      <c r="B3185" t="s">
        <v>11599</v>
      </c>
      <c r="C3185" t="s">
        <v>28</v>
      </c>
      <c r="D3185" s="1">
        <v>44575</v>
      </c>
      <c r="E3185" t="s">
        <v>11600</v>
      </c>
      <c r="F3185" t="b">
        <v>1</v>
      </c>
      <c r="K3185" t="s">
        <v>829</v>
      </c>
      <c r="L3185" t="s">
        <v>703</v>
      </c>
      <c r="M3185" t="s">
        <v>6463</v>
      </c>
      <c r="N3185">
        <v>34.415922999999999</v>
      </c>
      <c r="O3185">
        <v>-78.856211999999999</v>
      </c>
      <c r="P3185" t="s">
        <v>27</v>
      </c>
      <c r="Q3185" t="s">
        <v>10215</v>
      </c>
      <c r="R3185" t="s">
        <v>10216</v>
      </c>
      <c r="S3185" t="s">
        <v>1124</v>
      </c>
      <c r="T3185" t="s">
        <v>703</v>
      </c>
      <c r="U3185" t="s">
        <v>10217</v>
      </c>
      <c r="V3185" t="s">
        <v>28</v>
      </c>
      <c r="W3185" t="s">
        <v>4494</v>
      </c>
      <c r="X3185" t="s">
        <v>786</v>
      </c>
      <c r="Y3185" t="s">
        <v>10225</v>
      </c>
      <c r="Z3185" t="s">
        <v>10216</v>
      </c>
      <c r="AA3185" t="s">
        <v>1124</v>
      </c>
      <c r="AB3185" t="s">
        <v>703</v>
      </c>
      <c r="AC3185">
        <v>27699</v>
      </c>
      <c r="AD3185" t="s">
        <v>39</v>
      </c>
      <c r="AE3185" t="s">
        <v>28</v>
      </c>
      <c r="AF3185" t="b">
        <f t="shared" si="49"/>
        <v>1</v>
      </c>
      <c r="AG3185" t="b">
        <f>IF(Table1[[#This Row],[bank_type]] = "Private Nonprofit", TRUE, FALSE)</f>
        <v>0</v>
      </c>
    </row>
    <row r="3186" spans="1:33" x14ac:dyDescent="0.2">
      <c r="A3186">
        <v>4042</v>
      </c>
      <c r="B3186" t="s">
        <v>11601</v>
      </c>
      <c r="C3186" s="1">
        <v>38835</v>
      </c>
      <c r="D3186" s="1">
        <v>41670</v>
      </c>
      <c r="E3186" t="s">
        <v>11602</v>
      </c>
      <c r="F3186" t="b">
        <v>1</v>
      </c>
      <c r="K3186" t="s">
        <v>362</v>
      </c>
      <c r="L3186" t="s">
        <v>703</v>
      </c>
      <c r="M3186" t="s">
        <v>9739</v>
      </c>
      <c r="N3186">
        <v>35.680266349786002</v>
      </c>
      <c r="O3186">
        <v>-76.811651690421101</v>
      </c>
      <c r="P3186" t="s">
        <v>27</v>
      </c>
      <c r="Q3186" t="s">
        <v>28</v>
      </c>
      <c r="R3186" t="s">
        <v>28</v>
      </c>
      <c r="S3186" t="s">
        <v>28</v>
      </c>
      <c r="T3186" t="s">
        <v>28</v>
      </c>
      <c r="U3186" t="s">
        <v>28</v>
      </c>
      <c r="V3186" t="s">
        <v>28</v>
      </c>
      <c r="W3186" t="s">
        <v>28</v>
      </c>
      <c r="X3186" t="s">
        <v>28</v>
      </c>
      <c r="Y3186" t="s">
        <v>28</v>
      </c>
      <c r="Z3186" t="s">
        <v>28</v>
      </c>
      <c r="AA3186" t="s">
        <v>28</v>
      </c>
      <c r="AB3186" t="s">
        <v>28</v>
      </c>
      <c r="AC3186" t="s">
        <v>28</v>
      </c>
      <c r="AD3186" t="s">
        <v>28</v>
      </c>
      <c r="AE3186" t="s">
        <v>28</v>
      </c>
      <c r="AF3186" t="b">
        <f t="shared" si="49"/>
        <v>1</v>
      </c>
      <c r="AG3186" t="b">
        <f>IF(Table1[[#This Row],[bank_type]] = "Private Nonprofit", TRUE, FALSE)</f>
        <v>0</v>
      </c>
    </row>
    <row r="3187" spans="1:33" x14ac:dyDescent="0.2">
      <c r="A3187">
        <v>4043</v>
      </c>
      <c r="B3187" t="s">
        <v>11603</v>
      </c>
      <c r="C3187" s="1">
        <v>39975</v>
      </c>
      <c r="D3187" s="1">
        <v>39975</v>
      </c>
      <c r="E3187" t="s">
        <v>11604</v>
      </c>
      <c r="F3187" t="b">
        <v>1</v>
      </c>
      <c r="K3187" t="s">
        <v>24</v>
      </c>
      <c r="L3187" t="s">
        <v>703</v>
      </c>
      <c r="M3187" t="s">
        <v>10329</v>
      </c>
      <c r="N3187">
        <v>35.974342252861803</v>
      </c>
      <c r="O3187">
        <v>-82.172116409964104</v>
      </c>
      <c r="P3187" t="s">
        <v>27</v>
      </c>
      <c r="Q3187" t="s">
        <v>28</v>
      </c>
      <c r="R3187" t="s">
        <v>28</v>
      </c>
      <c r="S3187" t="s">
        <v>28</v>
      </c>
      <c r="T3187" t="s">
        <v>28</v>
      </c>
      <c r="U3187" t="s">
        <v>28</v>
      </c>
      <c r="V3187" t="s">
        <v>28</v>
      </c>
      <c r="W3187" t="s">
        <v>28</v>
      </c>
      <c r="X3187" t="s">
        <v>28</v>
      </c>
      <c r="Y3187" t="s">
        <v>28</v>
      </c>
      <c r="Z3187" t="s">
        <v>28</v>
      </c>
      <c r="AA3187" t="s">
        <v>28</v>
      </c>
      <c r="AB3187" t="s">
        <v>28</v>
      </c>
      <c r="AC3187" t="s">
        <v>28</v>
      </c>
      <c r="AD3187" t="s">
        <v>28</v>
      </c>
      <c r="AE3187" t="s">
        <v>28</v>
      </c>
      <c r="AF3187" t="b">
        <f t="shared" si="49"/>
        <v>1</v>
      </c>
      <c r="AG3187" t="b">
        <f>IF(Table1[[#This Row],[bank_type]] = "Private Nonprofit", TRUE, FALSE)</f>
        <v>0</v>
      </c>
    </row>
    <row r="3188" spans="1:33" x14ac:dyDescent="0.2">
      <c r="A3188">
        <v>7278</v>
      </c>
      <c r="B3188" t="s">
        <v>11605</v>
      </c>
      <c r="C3188" s="1">
        <v>45895</v>
      </c>
      <c r="D3188" t="s">
        <v>28</v>
      </c>
      <c r="E3188" t="s">
        <v>11606</v>
      </c>
      <c r="F3188" t="b">
        <v>1</v>
      </c>
      <c r="K3188" t="s">
        <v>42</v>
      </c>
      <c r="L3188" t="s">
        <v>703</v>
      </c>
      <c r="M3188" t="s">
        <v>10369</v>
      </c>
      <c r="N3188">
        <v>35.323459999999997</v>
      </c>
      <c r="O3188">
        <v>-79.395437999999999</v>
      </c>
      <c r="P3188" t="s">
        <v>78</v>
      </c>
      <c r="Q3188" t="s">
        <v>10215</v>
      </c>
      <c r="R3188" t="s">
        <v>10216</v>
      </c>
      <c r="S3188" t="s">
        <v>1124</v>
      </c>
      <c r="T3188" t="s">
        <v>703</v>
      </c>
      <c r="U3188" t="s">
        <v>10217</v>
      </c>
      <c r="V3188" t="s">
        <v>28</v>
      </c>
      <c r="W3188" t="s">
        <v>1049</v>
      </c>
      <c r="X3188" t="s">
        <v>864</v>
      </c>
      <c r="Y3188" t="s">
        <v>10253</v>
      </c>
      <c r="Z3188" t="s">
        <v>28</v>
      </c>
      <c r="AA3188" t="s">
        <v>28</v>
      </c>
      <c r="AB3188" t="s">
        <v>28</v>
      </c>
      <c r="AC3188" t="s">
        <v>28</v>
      </c>
      <c r="AD3188" t="s">
        <v>34</v>
      </c>
      <c r="AE3188" t="s">
        <v>28</v>
      </c>
      <c r="AF3188" t="b">
        <f t="shared" si="49"/>
        <v>0</v>
      </c>
      <c r="AG3188" t="b">
        <f>IF(Table1[[#This Row],[bank_type]] = "Private Nonprofit", TRUE, FALSE)</f>
        <v>0</v>
      </c>
    </row>
    <row r="3189" spans="1:33" x14ac:dyDescent="0.2">
      <c r="A3189">
        <v>5845</v>
      </c>
      <c r="B3189" t="s">
        <v>11607</v>
      </c>
      <c r="C3189" t="s">
        <v>28</v>
      </c>
      <c r="D3189" s="1">
        <v>44812</v>
      </c>
      <c r="E3189" t="s">
        <v>11608</v>
      </c>
      <c r="F3189" t="b">
        <v>1</v>
      </c>
      <c r="G3189" t="s">
        <v>22</v>
      </c>
      <c r="J3189" t="s">
        <v>68</v>
      </c>
      <c r="K3189" t="s">
        <v>24</v>
      </c>
      <c r="L3189" t="s">
        <v>703</v>
      </c>
      <c r="M3189" t="s">
        <v>10289</v>
      </c>
      <c r="N3189">
        <v>35.097070000000002</v>
      </c>
      <c r="O3189">
        <v>-78.230850000000004</v>
      </c>
      <c r="P3189" t="s">
        <v>27</v>
      </c>
      <c r="Q3189" t="s">
        <v>10215</v>
      </c>
      <c r="R3189" t="s">
        <v>10216</v>
      </c>
      <c r="S3189" t="s">
        <v>1124</v>
      </c>
      <c r="T3189" t="s">
        <v>703</v>
      </c>
      <c r="U3189" t="s">
        <v>10217</v>
      </c>
      <c r="V3189" t="s">
        <v>28</v>
      </c>
      <c r="W3189" t="s">
        <v>4494</v>
      </c>
      <c r="X3189" t="s">
        <v>786</v>
      </c>
      <c r="Y3189" t="s">
        <v>10225</v>
      </c>
      <c r="Z3189" t="s">
        <v>10216</v>
      </c>
      <c r="AA3189" t="s">
        <v>1124</v>
      </c>
      <c r="AB3189" t="s">
        <v>703</v>
      </c>
      <c r="AC3189">
        <v>27699</v>
      </c>
      <c r="AD3189" t="s">
        <v>34</v>
      </c>
      <c r="AE3189" t="s">
        <v>28</v>
      </c>
      <c r="AF3189" t="b">
        <f t="shared" si="49"/>
        <v>1</v>
      </c>
      <c r="AG3189" t="b">
        <f>IF(Table1[[#This Row],[bank_type]] = "Private Nonprofit", TRUE, FALSE)</f>
        <v>0</v>
      </c>
    </row>
    <row r="3190" spans="1:33" x14ac:dyDescent="0.2">
      <c r="A3190">
        <v>4044</v>
      </c>
      <c r="B3190" t="s">
        <v>11609</v>
      </c>
      <c r="C3190" s="1">
        <v>39139</v>
      </c>
      <c r="D3190" s="1">
        <v>39139</v>
      </c>
      <c r="E3190" t="s">
        <v>11610</v>
      </c>
      <c r="F3190" t="b">
        <v>1</v>
      </c>
      <c r="K3190" t="s">
        <v>24</v>
      </c>
      <c r="L3190" t="s">
        <v>703</v>
      </c>
      <c r="M3190" t="s">
        <v>10366</v>
      </c>
      <c r="N3190">
        <v>35.255840547099901</v>
      </c>
      <c r="O3190">
        <v>-82.2351727851091</v>
      </c>
      <c r="P3190" t="s">
        <v>27</v>
      </c>
      <c r="Q3190" t="s">
        <v>28</v>
      </c>
      <c r="R3190" t="s">
        <v>28</v>
      </c>
      <c r="S3190" t="s">
        <v>28</v>
      </c>
      <c r="T3190" t="s">
        <v>28</v>
      </c>
      <c r="U3190" t="s">
        <v>28</v>
      </c>
      <c r="V3190" t="s">
        <v>28</v>
      </c>
      <c r="W3190" t="s">
        <v>28</v>
      </c>
      <c r="X3190" t="s">
        <v>28</v>
      </c>
      <c r="Y3190" t="s">
        <v>28</v>
      </c>
      <c r="Z3190" t="s">
        <v>28</v>
      </c>
      <c r="AA3190" t="s">
        <v>28</v>
      </c>
      <c r="AB3190" t="s">
        <v>28</v>
      </c>
      <c r="AC3190" t="s">
        <v>28</v>
      </c>
      <c r="AD3190" t="s">
        <v>28</v>
      </c>
      <c r="AE3190" t="s">
        <v>28</v>
      </c>
      <c r="AF3190" t="b">
        <f t="shared" si="49"/>
        <v>1</v>
      </c>
      <c r="AG3190" t="b">
        <f>IF(Table1[[#This Row],[bank_type]] = "Private Nonprofit", TRUE, FALSE)</f>
        <v>0</v>
      </c>
    </row>
    <row r="3191" spans="1:33" x14ac:dyDescent="0.2">
      <c r="A3191">
        <v>4045</v>
      </c>
      <c r="B3191" t="s">
        <v>11611</v>
      </c>
      <c r="C3191" s="1">
        <v>38167</v>
      </c>
      <c r="D3191" s="1">
        <v>41281</v>
      </c>
      <c r="E3191" t="s">
        <v>11612</v>
      </c>
      <c r="F3191" t="b">
        <v>1</v>
      </c>
      <c r="K3191" t="s">
        <v>362</v>
      </c>
      <c r="L3191" t="s">
        <v>703</v>
      </c>
      <c r="M3191" t="s">
        <v>2991</v>
      </c>
      <c r="N3191">
        <v>35.317627736223301</v>
      </c>
      <c r="O3191">
        <v>-77.815370712695199</v>
      </c>
      <c r="P3191" t="s">
        <v>27</v>
      </c>
      <c r="Q3191" t="s">
        <v>28</v>
      </c>
      <c r="R3191" t="s">
        <v>28</v>
      </c>
      <c r="S3191" t="s">
        <v>28</v>
      </c>
      <c r="T3191" t="s">
        <v>28</v>
      </c>
      <c r="U3191" t="s">
        <v>28</v>
      </c>
      <c r="V3191" t="s">
        <v>28</v>
      </c>
      <c r="W3191" t="s">
        <v>28</v>
      </c>
      <c r="X3191" t="s">
        <v>28</v>
      </c>
      <c r="Y3191" t="s">
        <v>28</v>
      </c>
      <c r="Z3191" t="s">
        <v>28</v>
      </c>
      <c r="AA3191" t="s">
        <v>28</v>
      </c>
      <c r="AB3191" t="s">
        <v>28</v>
      </c>
      <c r="AC3191" t="s">
        <v>28</v>
      </c>
      <c r="AD3191" t="s">
        <v>28</v>
      </c>
      <c r="AE3191" t="s">
        <v>28</v>
      </c>
      <c r="AF3191" t="b">
        <f t="shared" si="49"/>
        <v>1</v>
      </c>
      <c r="AG3191" t="b">
        <f>IF(Table1[[#This Row],[bank_type]] = "Private Nonprofit", TRUE, FALSE)</f>
        <v>0</v>
      </c>
    </row>
    <row r="3192" spans="1:33" x14ac:dyDescent="0.2">
      <c r="A3192">
        <v>5192</v>
      </c>
      <c r="B3192" t="s">
        <v>11613</v>
      </c>
      <c r="C3192" s="1">
        <v>43838</v>
      </c>
      <c r="D3192" s="1">
        <v>43838</v>
      </c>
      <c r="E3192" t="s">
        <v>11614</v>
      </c>
      <c r="F3192" t="b">
        <v>1</v>
      </c>
      <c r="G3192" t="s">
        <v>22</v>
      </c>
      <c r="J3192" t="s">
        <v>23</v>
      </c>
      <c r="K3192" t="s">
        <v>24</v>
      </c>
      <c r="L3192" t="s">
        <v>703</v>
      </c>
      <c r="M3192" t="s">
        <v>5447</v>
      </c>
      <c r="N3192">
        <v>36.334687000000002</v>
      </c>
      <c r="O3192">
        <v>-79.711664999999996</v>
      </c>
      <c r="P3192" t="s">
        <v>27</v>
      </c>
      <c r="Q3192" t="s">
        <v>10215</v>
      </c>
      <c r="R3192" t="s">
        <v>10216</v>
      </c>
      <c r="S3192" t="s">
        <v>1124</v>
      </c>
      <c r="T3192" t="s">
        <v>703</v>
      </c>
      <c r="U3192" t="s">
        <v>10217</v>
      </c>
      <c r="V3192" t="s">
        <v>28</v>
      </c>
      <c r="W3192" t="s">
        <v>4494</v>
      </c>
      <c r="X3192" t="s">
        <v>786</v>
      </c>
      <c r="Y3192" t="s">
        <v>10225</v>
      </c>
      <c r="Z3192" t="s">
        <v>10216</v>
      </c>
      <c r="AA3192" t="s">
        <v>1124</v>
      </c>
      <c r="AB3192" t="s">
        <v>703</v>
      </c>
      <c r="AC3192">
        <v>27699</v>
      </c>
      <c r="AD3192" t="s">
        <v>39</v>
      </c>
      <c r="AE3192" t="s">
        <v>28</v>
      </c>
      <c r="AF3192" t="b">
        <f t="shared" si="49"/>
        <v>1</v>
      </c>
      <c r="AG3192" t="b">
        <f>IF(Table1[[#This Row],[bank_type]] = "Private Nonprofit", TRUE, FALSE)</f>
        <v>0</v>
      </c>
    </row>
    <row r="3193" spans="1:33" x14ac:dyDescent="0.2">
      <c r="A3193">
        <v>5271</v>
      </c>
      <c r="B3193" t="s">
        <v>11615</v>
      </c>
      <c r="C3193" s="1">
        <v>40940</v>
      </c>
      <c r="D3193" s="1">
        <v>44257</v>
      </c>
      <c r="E3193" t="s">
        <v>11616</v>
      </c>
      <c r="F3193" t="b">
        <v>1</v>
      </c>
      <c r="G3193" t="s">
        <v>326</v>
      </c>
      <c r="J3193" t="s">
        <v>332</v>
      </c>
      <c r="K3193" t="s">
        <v>24</v>
      </c>
      <c r="L3193" t="s">
        <v>703</v>
      </c>
      <c r="M3193" t="s">
        <v>1910</v>
      </c>
      <c r="N3193">
        <v>35.203600000000002</v>
      </c>
      <c r="O3193">
        <v>-77.365399999999994</v>
      </c>
      <c r="P3193" t="s">
        <v>27</v>
      </c>
      <c r="Q3193" t="s">
        <v>10215</v>
      </c>
      <c r="R3193" t="s">
        <v>10216</v>
      </c>
      <c r="S3193" t="s">
        <v>1124</v>
      </c>
      <c r="T3193" t="s">
        <v>703</v>
      </c>
      <c r="U3193" t="s">
        <v>10217</v>
      </c>
      <c r="V3193" t="s">
        <v>28</v>
      </c>
      <c r="W3193" t="s">
        <v>1049</v>
      </c>
      <c r="X3193" t="s">
        <v>864</v>
      </c>
      <c r="Y3193" t="s">
        <v>10253</v>
      </c>
      <c r="Z3193" t="s">
        <v>28</v>
      </c>
      <c r="AA3193" t="s">
        <v>28</v>
      </c>
      <c r="AB3193" t="s">
        <v>28</v>
      </c>
      <c r="AC3193" t="s">
        <v>28</v>
      </c>
      <c r="AD3193" t="s">
        <v>39</v>
      </c>
      <c r="AE3193" t="s">
        <v>28</v>
      </c>
      <c r="AF3193" t="b">
        <f t="shared" si="49"/>
        <v>1</v>
      </c>
      <c r="AG3193" t="b">
        <f>IF(Table1[[#This Row],[bank_type]] = "Private Nonprofit", TRUE, FALSE)</f>
        <v>0</v>
      </c>
    </row>
    <row r="3194" spans="1:33" x14ac:dyDescent="0.2">
      <c r="A3194">
        <v>5271</v>
      </c>
      <c r="B3194" t="s">
        <v>11615</v>
      </c>
      <c r="C3194" s="1">
        <v>40940</v>
      </c>
      <c r="D3194" s="1">
        <v>44257</v>
      </c>
      <c r="E3194" t="s">
        <v>11616</v>
      </c>
      <c r="F3194" t="b">
        <v>1</v>
      </c>
      <c r="G3194" t="s">
        <v>326</v>
      </c>
      <c r="J3194" t="s">
        <v>332</v>
      </c>
      <c r="K3194" t="s">
        <v>24</v>
      </c>
      <c r="L3194" t="s">
        <v>703</v>
      </c>
      <c r="M3194" t="s">
        <v>1910</v>
      </c>
      <c r="N3194">
        <v>35.203600000000002</v>
      </c>
      <c r="O3194">
        <v>-77.365399999999994</v>
      </c>
      <c r="P3194" t="s">
        <v>27</v>
      </c>
      <c r="Q3194" t="s">
        <v>10215</v>
      </c>
      <c r="R3194" t="s">
        <v>10216</v>
      </c>
      <c r="S3194" t="s">
        <v>1124</v>
      </c>
      <c r="T3194" t="s">
        <v>703</v>
      </c>
      <c r="U3194" t="s">
        <v>10217</v>
      </c>
      <c r="V3194" t="s">
        <v>28</v>
      </c>
      <c r="W3194" t="s">
        <v>4494</v>
      </c>
      <c r="X3194" t="s">
        <v>786</v>
      </c>
      <c r="Y3194" t="s">
        <v>10225</v>
      </c>
      <c r="Z3194" t="s">
        <v>10216</v>
      </c>
      <c r="AA3194" t="s">
        <v>1124</v>
      </c>
      <c r="AB3194" t="s">
        <v>703</v>
      </c>
      <c r="AC3194">
        <v>27699</v>
      </c>
      <c r="AD3194" t="s">
        <v>60</v>
      </c>
      <c r="AE3194" t="s">
        <v>28</v>
      </c>
      <c r="AF3194" t="b">
        <f t="shared" si="49"/>
        <v>1</v>
      </c>
      <c r="AG3194" t="b">
        <f>IF(Table1[[#This Row],[bank_type]] = "Private Nonprofit", TRUE, FALSE)</f>
        <v>0</v>
      </c>
    </row>
    <row r="3195" spans="1:33" x14ac:dyDescent="0.2">
      <c r="A3195">
        <v>4046</v>
      </c>
      <c r="B3195" t="s">
        <v>11617</v>
      </c>
      <c r="C3195" s="1">
        <v>40940</v>
      </c>
      <c r="D3195" s="1">
        <v>44159</v>
      </c>
      <c r="E3195" t="s">
        <v>11618</v>
      </c>
      <c r="F3195" t="b">
        <v>1</v>
      </c>
      <c r="G3195" t="s">
        <v>326</v>
      </c>
      <c r="J3195" t="s">
        <v>332</v>
      </c>
      <c r="K3195" t="s">
        <v>362</v>
      </c>
      <c r="L3195" t="s">
        <v>703</v>
      </c>
      <c r="M3195" t="s">
        <v>1910</v>
      </c>
      <c r="N3195">
        <v>35.205643468495303</v>
      </c>
      <c r="O3195">
        <v>-77.361435518402999</v>
      </c>
      <c r="P3195" t="s">
        <v>27</v>
      </c>
      <c r="Q3195" t="s">
        <v>10215</v>
      </c>
      <c r="R3195" t="s">
        <v>10216</v>
      </c>
      <c r="S3195" t="s">
        <v>1124</v>
      </c>
      <c r="T3195" t="s">
        <v>703</v>
      </c>
      <c r="U3195" t="s">
        <v>10217</v>
      </c>
      <c r="V3195" t="s">
        <v>28</v>
      </c>
      <c r="W3195" t="s">
        <v>4494</v>
      </c>
      <c r="X3195" t="s">
        <v>786</v>
      </c>
      <c r="Y3195" t="s">
        <v>10225</v>
      </c>
      <c r="Z3195" t="s">
        <v>10216</v>
      </c>
      <c r="AA3195" t="s">
        <v>1124</v>
      </c>
      <c r="AB3195" t="s">
        <v>703</v>
      </c>
      <c r="AC3195">
        <v>27699</v>
      </c>
      <c r="AD3195" t="s">
        <v>39</v>
      </c>
      <c r="AE3195" t="s">
        <v>28</v>
      </c>
      <c r="AF3195" t="b">
        <f t="shared" si="49"/>
        <v>1</v>
      </c>
      <c r="AG3195" t="b">
        <f>IF(Table1[[#This Row],[bank_type]] = "Private Nonprofit", TRUE, FALSE)</f>
        <v>0</v>
      </c>
    </row>
    <row r="3196" spans="1:33" x14ac:dyDescent="0.2">
      <c r="A3196">
        <v>4047</v>
      </c>
      <c r="B3196" t="s">
        <v>11619</v>
      </c>
      <c r="C3196" t="s">
        <v>28</v>
      </c>
      <c r="D3196" s="1">
        <v>42439</v>
      </c>
      <c r="E3196" t="s">
        <v>11620</v>
      </c>
      <c r="F3196" t="b">
        <v>1</v>
      </c>
      <c r="K3196" t="s">
        <v>362</v>
      </c>
      <c r="L3196" t="s">
        <v>703</v>
      </c>
      <c r="M3196" t="s">
        <v>1136</v>
      </c>
      <c r="N3196">
        <v>35.95490073437</v>
      </c>
      <c r="O3196">
        <v>-78.5025868749523</v>
      </c>
      <c r="P3196" t="s">
        <v>27</v>
      </c>
      <c r="Q3196" t="s">
        <v>28</v>
      </c>
      <c r="R3196" t="s">
        <v>28</v>
      </c>
      <c r="S3196" t="s">
        <v>28</v>
      </c>
      <c r="T3196" t="s">
        <v>28</v>
      </c>
      <c r="U3196" t="s">
        <v>28</v>
      </c>
      <c r="V3196" t="s">
        <v>28</v>
      </c>
      <c r="W3196" t="s">
        <v>28</v>
      </c>
      <c r="X3196" t="s">
        <v>28</v>
      </c>
      <c r="Y3196" t="s">
        <v>28</v>
      </c>
      <c r="Z3196" t="s">
        <v>28</v>
      </c>
      <c r="AA3196" t="s">
        <v>28</v>
      </c>
      <c r="AB3196" t="s">
        <v>28</v>
      </c>
      <c r="AC3196" t="s">
        <v>28</v>
      </c>
      <c r="AD3196" t="s">
        <v>28</v>
      </c>
      <c r="AE3196" t="s">
        <v>28</v>
      </c>
      <c r="AF3196" t="b">
        <f t="shared" si="49"/>
        <v>1</v>
      </c>
      <c r="AG3196" t="b">
        <f>IF(Table1[[#This Row],[bank_type]] = "Private Nonprofit", TRUE, FALSE)</f>
        <v>0</v>
      </c>
    </row>
    <row r="3197" spans="1:33" x14ac:dyDescent="0.2">
      <c r="A3197">
        <v>4048</v>
      </c>
      <c r="B3197" t="s">
        <v>11621</v>
      </c>
      <c r="C3197" t="s">
        <v>28</v>
      </c>
      <c r="D3197" s="1">
        <v>42439</v>
      </c>
      <c r="E3197" t="s">
        <v>11622</v>
      </c>
      <c r="F3197" t="b">
        <v>1</v>
      </c>
      <c r="K3197" t="s">
        <v>362</v>
      </c>
      <c r="L3197" t="s">
        <v>703</v>
      </c>
      <c r="M3197" t="s">
        <v>10284</v>
      </c>
      <c r="N3197">
        <v>36.456017866559499</v>
      </c>
      <c r="O3197">
        <v>-80.143587733522295</v>
      </c>
      <c r="P3197" t="s">
        <v>27</v>
      </c>
      <c r="Q3197" t="s">
        <v>28</v>
      </c>
      <c r="R3197" t="s">
        <v>28</v>
      </c>
      <c r="S3197" t="s">
        <v>28</v>
      </c>
      <c r="T3197" t="s">
        <v>28</v>
      </c>
      <c r="U3197" t="s">
        <v>28</v>
      </c>
      <c r="V3197" t="s">
        <v>28</v>
      </c>
      <c r="W3197" t="s">
        <v>28</v>
      </c>
      <c r="X3197" t="s">
        <v>28</v>
      </c>
      <c r="Y3197" t="s">
        <v>28</v>
      </c>
      <c r="Z3197" t="s">
        <v>28</v>
      </c>
      <c r="AA3197" t="s">
        <v>28</v>
      </c>
      <c r="AB3197" t="s">
        <v>28</v>
      </c>
      <c r="AC3197" t="s">
        <v>28</v>
      </c>
      <c r="AD3197" t="s">
        <v>28</v>
      </c>
      <c r="AE3197" t="s">
        <v>28</v>
      </c>
      <c r="AF3197" t="b">
        <f t="shared" si="49"/>
        <v>1</v>
      </c>
      <c r="AG3197" t="b">
        <f>IF(Table1[[#This Row],[bank_type]] = "Private Nonprofit", TRUE, FALSE)</f>
        <v>0</v>
      </c>
    </row>
    <row r="3198" spans="1:33" x14ac:dyDescent="0.2">
      <c r="A3198">
        <v>4049</v>
      </c>
      <c r="B3198" t="s">
        <v>11623</v>
      </c>
      <c r="C3198" s="1">
        <v>43682</v>
      </c>
      <c r="D3198" s="1">
        <v>43682</v>
      </c>
      <c r="E3198" t="s">
        <v>11624</v>
      </c>
      <c r="F3198" t="b">
        <v>1</v>
      </c>
      <c r="K3198" t="s">
        <v>24</v>
      </c>
      <c r="L3198" t="s">
        <v>703</v>
      </c>
      <c r="M3198" t="s">
        <v>10649</v>
      </c>
      <c r="N3198">
        <v>35.306554404018797</v>
      </c>
      <c r="O3198">
        <v>-83.847307598630394</v>
      </c>
      <c r="P3198" t="s">
        <v>27</v>
      </c>
      <c r="Q3198" t="s">
        <v>10215</v>
      </c>
      <c r="R3198" t="s">
        <v>10216</v>
      </c>
      <c r="S3198" t="s">
        <v>1124</v>
      </c>
      <c r="T3198" t="s">
        <v>703</v>
      </c>
      <c r="U3198" t="s">
        <v>10217</v>
      </c>
      <c r="V3198" t="s">
        <v>28</v>
      </c>
      <c r="W3198" t="s">
        <v>4494</v>
      </c>
      <c r="X3198" t="s">
        <v>786</v>
      </c>
      <c r="Y3198" t="s">
        <v>10225</v>
      </c>
      <c r="Z3198" t="s">
        <v>10216</v>
      </c>
      <c r="AA3198" t="s">
        <v>1124</v>
      </c>
      <c r="AB3198" t="s">
        <v>703</v>
      </c>
      <c r="AC3198">
        <v>27699</v>
      </c>
      <c r="AD3198" t="s">
        <v>39</v>
      </c>
      <c r="AE3198" t="s">
        <v>28</v>
      </c>
      <c r="AF3198" t="b">
        <f t="shared" si="49"/>
        <v>1</v>
      </c>
      <c r="AG3198" t="b">
        <f>IF(Table1[[#This Row],[bank_type]] = "Private Nonprofit", TRUE, FALSE)</f>
        <v>0</v>
      </c>
    </row>
    <row r="3199" spans="1:33" x14ac:dyDescent="0.2">
      <c r="A3199">
        <v>4050</v>
      </c>
      <c r="B3199" t="s">
        <v>11625</v>
      </c>
      <c r="C3199" s="1">
        <v>37544</v>
      </c>
      <c r="D3199" s="1">
        <v>41143</v>
      </c>
      <c r="E3199" t="s">
        <v>11626</v>
      </c>
      <c r="F3199" t="b">
        <v>1</v>
      </c>
      <c r="K3199" t="s">
        <v>362</v>
      </c>
      <c r="L3199" t="s">
        <v>703</v>
      </c>
      <c r="M3199" t="s">
        <v>10281</v>
      </c>
      <c r="N3199">
        <v>35.6066858451927</v>
      </c>
      <c r="O3199">
        <v>-81.2694963957384</v>
      </c>
      <c r="P3199" t="s">
        <v>27</v>
      </c>
      <c r="Q3199" t="s">
        <v>28</v>
      </c>
      <c r="R3199" t="s">
        <v>28</v>
      </c>
      <c r="S3199" t="s">
        <v>28</v>
      </c>
      <c r="T3199" t="s">
        <v>28</v>
      </c>
      <c r="U3199" t="s">
        <v>28</v>
      </c>
      <c r="V3199" t="s">
        <v>28</v>
      </c>
      <c r="W3199" t="s">
        <v>28</v>
      </c>
      <c r="X3199" t="s">
        <v>28</v>
      </c>
      <c r="Y3199" t="s">
        <v>28</v>
      </c>
      <c r="Z3199" t="s">
        <v>28</v>
      </c>
      <c r="AA3199" t="s">
        <v>28</v>
      </c>
      <c r="AB3199" t="s">
        <v>28</v>
      </c>
      <c r="AC3199" t="s">
        <v>28</v>
      </c>
      <c r="AD3199" t="s">
        <v>28</v>
      </c>
      <c r="AE3199" t="s">
        <v>28</v>
      </c>
      <c r="AF3199" t="b">
        <f t="shared" si="49"/>
        <v>1</v>
      </c>
      <c r="AG3199" t="b">
        <f>IF(Table1[[#This Row],[bank_type]] = "Private Nonprofit", TRUE, FALSE)</f>
        <v>0</v>
      </c>
    </row>
    <row r="3200" spans="1:33" x14ac:dyDescent="0.2">
      <c r="A3200">
        <v>4051</v>
      </c>
      <c r="B3200" t="s">
        <v>11627</v>
      </c>
      <c r="C3200" t="s">
        <v>28</v>
      </c>
      <c r="D3200" s="1">
        <v>42439</v>
      </c>
      <c r="E3200" t="s">
        <v>11628</v>
      </c>
      <c r="F3200" t="b">
        <v>1</v>
      </c>
      <c r="K3200" t="s">
        <v>362</v>
      </c>
      <c r="L3200" t="s">
        <v>703</v>
      </c>
      <c r="M3200" t="s">
        <v>11189</v>
      </c>
      <c r="N3200">
        <v>35.780556390390998</v>
      </c>
      <c r="O3200">
        <v>-82.808407546470505</v>
      </c>
      <c r="P3200" t="s">
        <v>27</v>
      </c>
      <c r="Q3200" t="s">
        <v>28</v>
      </c>
      <c r="R3200" t="s">
        <v>28</v>
      </c>
      <c r="S3200" t="s">
        <v>28</v>
      </c>
      <c r="T3200" t="s">
        <v>28</v>
      </c>
      <c r="U3200" t="s">
        <v>28</v>
      </c>
      <c r="V3200" t="s">
        <v>28</v>
      </c>
      <c r="W3200" t="s">
        <v>28</v>
      </c>
      <c r="X3200" t="s">
        <v>28</v>
      </c>
      <c r="Y3200" t="s">
        <v>28</v>
      </c>
      <c r="Z3200" t="s">
        <v>28</v>
      </c>
      <c r="AA3200" t="s">
        <v>28</v>
      </c>
      <c r="AB3200" t="s">
        <v>28</v>
      </c>
      <c r="AC3200" t="s">
        <v>28</v>
      </c>
      <c r="AD3200" t="s">
        <v>28</v>
      </c>
      <c r="AE3200" t="s">
        <v>28</v>
      </c>
      <c r="AF3200" t="b">
        <f t="shared" si="49"/>
        <v>1</v>
      </c>
      <c r="AG3200" t="b">
        <f>IF(Table1[[#This Row],[bank_type]] = "Private Nonprofit", TRUE, FALSE)</f>
        <v>0</v>
      </c>
    </row>
    <row r="3201" spans="1:33" x14ac:dyDescent="0.2">
      <c r="A3201">
        <v>4052</v>
      </c>
      <c r="B3201" t="s">
        <v>11629</v>
      </c>
      <c r="C3201" t="s">
        <v>28</v>
      </c>
      <c r="D3201" s="1">
        <v>42439</v>
      </c>
      <c r="E3201" t="s">
        <v>11630</v>
      </c>
      <c r="F3201" t="b">
        <v>1</v>
      </c>
      <c r="K3201" t="s">
        <v>362</v>
      </c>
      <c r="L3201" t="s">
        <v>703</v>
      </c>
      <c r="M3201" t="s">
        <v>10376</v>
      </c>
      <c r="N3201">
        <v>35.579735010724598</v>
      </c>
      <c r="O3201">
        <v>-81.864373484551706</v>
      </c>
      <c r="P3201" t="s">
        <v>27</v>
      </c>
      <c r="Q3201" t="s">
        <v>28</v>
      </c>
      <c r="R3201" t="s">
        <v>28</v>
      </c>
      <c r="S3201" t="s">
        <v>28</v>
      </c>
      <c r="T3201" t="s">
        <v>28</v>
      </c>
      <c r="U3201" t="s">
        <v>28</v>
      </c>
      <c r="V3201" t="s">
        <v>28</v>
      </c>
      <c r="W3201" t="s">
        <v>28</v>
      </c>
      <c r="X3201" t="s">
        <v>28</v>
      </c>
      <c r="Y3201" t="s">
        <v>28</v>
      </c>
      <c r="Z3201" t="s">
        <v>28</v>
      </c>
      <c r="AA3201" t="s">
        <v>28</v>
      </c>
      <c r="AB3201" t="s">
        <v>28</v>
      </c>
      <c r="AC3201" t="s">
        <v>28</v>
      </c>
      <c r="AD3201" t="s">
        <v>28</v>
      </c>
      <c r="AE3201" t="s">
        <v>28</v>
      </c>
      <c r="AF3201" t="b">
        <f t="shared" si="49"/>
        <v>1</v>
      </c>
      <c r="AG3201" t="b">
        <f>IF(Table1[[#This Row],[bank_type]] = "Private Nonprofit", TRUE, FALSE)</f>
        <v>0</v>
      </c>
    </row>
    <row r="3202" spans="1:33" x14ac:dyDescent="0.2">
      <c r="A3202">
        <v>4053</v>
      </c>
      <c r="B3202" t="s">
        <v>11631</v>
      </c>
      <c r="C3202" s="1">
        <v>38426</v>
      </c>
      <c r="D3202" s="1">
        <v>42439</v>
      </c>
      <c r="E3202" t="s">
        <v>11632</v>
      </c>
      <c r="F3202" t="b">
        <v>1</v>
      </c>
      <c r="K3202" t="s">
        <v>362</v>
      </c>
      <c r="L3202" t="s">
        <v>703</v>
      </c>
      <c r="M3202" t="s">
        <v>11415</v>
      </c>
      <c r="N3202">
        <v>35.663047986708499</v>
      </c>
      <c r="O3202">
        <v>-81.857280140342695</v>
      </c>
      <c r="P3202" t="s">
        <v>27</v>
      </c>
      <c r="Q3202" t="s">
        <v>28</v>
      </c>
      <c r="R3202" t="s">
        <v>28</v>
      </c>
      <c r="S3202" t="s">
        <v>28</v>
      </c>
      <c r="T3202" t="s">
        <v>28</v>
      </c>
      <c r="U3202" t="s">
        <v>28</v>
      </c>
      <c r="V3202" t="s">
        <v>28</v>
      </c>
      <c r="W3202" t="s">
        <v>28</v>
      </c>
      <c r="X3202" t="s">
        <v>28</v>
      </c>
      <c r="Y3202" t="s">
        <v>28</v>
      </c>
      <c r="Z3202" t="s">
        <v>28</v>
      </c>
      <c r="AA3202" t="s">
        <v>28</v>
      </c>
      <c r="AB3202" t="s">
        <v>28</v>
      </c>
      <c r="AC3202" t="s">
        <v>28</v>
      </c>
      <c r="AD3202" t="s">
        <v>28</v>
      </c>
      <c r="AE3202" t="s">
        <v>28</v>
      </c>
      <c r="AF3202" t="b">
        <f t="shared" si="49"/>
        <v>1</v>
      </c>
      <c r="AG3202" t="b">
        <f>IF(Table1[[#This Row],[bank_type]] = "Private Nonprofit", TRUE, FALSE)</f>
        <v>0</v>
      </c>
    </row>
    <row r="3203" spans="1:33" x14ac:dyDescent="0.2">
      <c r="A3203">
        <v>4054</v>
      </c>
      <c r="B3203" t="s">
        <v>11633</v>
      </c>
      <c r="C3203" t="s">
        <v>28</v>
      </c>
      <c r="D3203" s="1">
        <v>35747</v>
      </c>
      <c r="E3203" t="s">
        <v>11634</v>
      </c>
      <c r="F3203" t="b">
        <v>1</v>
      </c>
      <c r="K3203" t="s">
        <v>24</v>
      </c>
      <c r="L3203" t="s">
        <v>703</v>
      </c>
      <c r="M3203" t="s">
        <v>4317</v>
      </c>
      <c r="N3203">
        <v>36.487387533586897</v>
      </c>
      <c r="O3203">
        <v>-81.143124450663805</v>
      </c>
      <c r="P3203" t="s">
        <v>27</v>
      </c>
      <c r="Q3203" t="s">
        <v>28</v>
      </c>
      <c r="R3203" t="s">
        <v>28</v>
      </c>
      <c r="S3203" t="s">
        <v>28</v>
      </c>
      <c r="T3203" t="s">
        <v>28</v>
      </c>
      <c r="U3203" t="s">
        <v>28</v>
      </c>
      <c r="V3203" t="s">
        <v>28</v>
      </c>
      <c r="W3203" t="s">
        <v>28</v>
      </c>
      <c r="X3203" t="s">
        <v>28</v>
      </c>
      <c r="Y3203" t="s">
        <v>28</v>
      </c>
      <c r="Z3203" t="s">
        <v>28</v>
      </c>
      <c r="AA3203" t="s">
        <v>28</v>
      </c>
      <c r="AB3203" t="s">
        <v>28</v>
      </c>
      <c r="AC3203" t="s">
        <v>28</v>
      </c>
      <c r="AD3203" t="s">
        <v>28</v>
      </c>
      <c r="AE3203" t="s">
        <v>28</v>
      </c>
      <c r="AF3203" t="b">
        <f t="shared" ref="AF3203:AF3266" si="50">IF(P3203="Public Commercial",TRUE,FALSE)</f>
        <v>1</v>
      </c>
      <c r="AG3203" t="b">
        <f>IF(Table1[[#This Row],[bank_type]] = "Private Nonprofit", TRUE, FALSE)</f>
        <v>0</v>
      </c>
    </row>
    <row r="3204" spans="1:33" x14ac:dyDescent="0.2">
      <c r="A3204">
        <v>4055</v>
      </c>
      <c r="B3204" t="s">
        <v>11635</v>
      </c>
      <c r="C3204" s="1">
        <v>36265</v>
      </c>
      <c r="D3204" s="1">
        <v>36265</v>
      </c>
      <c r="E3204" t="s">
        <v>11636</v>
      </c>
      <c r="F3204" t="b">
        <v>1</v>
      </c>
      <c r="K3204" t="s">
        <v>24</v>
      </c>
      <c r="L3204" t="s">
        <v>703</v>
      </c>
      <c r="M3204" t="s">
        <v>1136</v>
      </c>
      <c r="N3204">
        <v>35.719732951540898</v>
      </c>
      <c r="O3204">
        <v>-78.754736089770304</v>
      </c>
      <c r="P3204" t="s">
        <v>27</v>
      </c>
      <c r="Q3204" t="s">
        <v>28</v>
      </c>
      <c r="R3204" t="s">
        <v>28</v>
      </c>
      <c r="S3204" t="s">
        <v>28</v>
      </c>
      <c r="T3204" t="s">
        <v>28</v>
      </c>
      <c r="U3204" t="s">
        <v>28</v>
      </c>
      <c r="V3204" t="s">
        <v>28</v>
      </c>
      <c r="W3204" t="s">
        <v>28</v>
      </c>
      <c r="X3204" t="s">
        <v>28</v>
      </c>
      <c r="Y3204" t="s">
        <v>28</v>
      </c>
      <c r="Z3204" t="s">
        <v>28</v>
      </c>
      <c r="AA3204" t="s">
        <v>28</v>
      </c>
      <c r="AB3204" t="s">
        <v>28</v>
      </c>
      <c r="AC3204" t="s">
        <v>28</v>
      </c>
      <c r="AD3204" t="s">
        <v>28</v>
      </c>
      <c r="AE3204" t="s">
        <v>28</v>
      </c>
      <c r="AF3204" t="b">
        <f t="shared" si="50"/>
        <v>1</v>
      </c>
      <c r="AG3204" t="b">
        <f>IF(Table1[[#This Row],[bank_type]] = "Private Nonprofit", TRUE, FALSE)</f>
        <v>0</v>
      </c>
    </row>
    <row r="3205" spans="1:33" x14ac:dyDescent="0.2">
      <c r="A3205">
        <v>4056</v>
      </c>
      <c r="B3205" t="s">
        <v>11637</v>
      </c>
      <c r="C3205" s="1">
        <v>37544</v>
      </c>
      <c r="D3205" s="1">
        <v>40765</v>
      </c>
      <c r="E3205" t="s">
        <v>11638</v>
      </c>
      <c r="F3205" t="b">
        <v>1</v>
      </c>
      <c r="K3205" t="s">
        <v>362</v>
      </c>
      <c r="L3205" t="s">
        <v>703</v>
      </c>
      <c r="M3205" t="s">
        <v>1117</v>
      </c>
      <c r="N3205">
        <v>36.036876923554402</v>
      </c>
      <c r="O3205">
        <v>-79.812149742933499</v>
      </c>
      <c r="P3205" t="s">
        <v>27</v>
      </c>
      <c r="Q3205" t="s">
        <v>28</v>
      </c>
      <c r="R3205" t="s">
        <v>28</v>
      </c>
      <c r="S3205" t="s">
        <v>28</v>
      </c>
      <c r="T3205" t="s">
        <v>28</v>
      </c>
      <c r="U3205" t="s">
        <v>28</v>
      </c>
      <c r="V3205" t="s">
        <v>28</v>
      </c>
      <c r="W3205" t="s">
        <v>28</v>
      </c>
      <c r="X3205" t="s">
        <v>28</v>
      </c>
      <c r="Y3205" t="s">
        <v>28</v>
      </c>
      <c r="Z3205" t="s">
        <v>28</v>
      </c>
      <c r="AA3205" t="s">
        <v>28</v>
      </c>
      <c r="AB3205" t="s">
        <v>28</v>
      </c>
      <c r="AC3205" t="s">
        <v>28</v>
      </c>
      <c r="AD3205" t="s">
        <v>28</v>
      </c>
      <c r="AE3205" t="s">
        <v>28</v>
      </c>
      <c r="AF3205" t="b">
        <f t="shared" si="50"/>
        <v>1</v>
      </c>
      <c r="AG3205" t="b">
        <f>IF(Table1[[#This Row],[bank_type]] = "Private Nonprofit", TRUE, FALSE)</f>
        <v>0</v>
      </c>
    </row>
    <row r="3206" spans="1:33" x14ac:dyDescent="0.2">
      <c r="A3206">
        <v>4057</v>
      </c>
      <c r="B3206" t="s">
        <v>11639</v>
      </c>
      <c r="C3206" s="1">
        <v>41518</v>
      </c>
      <c r="D3206" s="1">
        <v>41518</v>
      </c>
      <c r="E3206" t="s">
        <v>11640</v>
      </c>
      <c r="F3206" t="b">
        <v>1</v>
      </c>
      <c r="G3206" t="s">
        <v>22</v>
      </c>
      <c r="J3206" t="s">
        <v>23</v>
      </c>
      <c r="K3206" t="s">
        <v>24</v>
      </c>
      <c r="L3206" t="s">
        <v>703</v>
      </c>
      <c r="M3206" t="s">
        <v>9739</v>
      </c>
      <c r="N3206">
        <v>35.454936674681697</v>
      </c>
      <c r="O3206">
        <v>-76.729512556459696</v>
      </c>
      <c r="P3206" t="s">
        <v>27</v>
      </c>
      <c r="Q3206" t="s">
        <v>10215</v>
      </c>
      <c r="R3206" t="s">
        <v>10216</v>
      </c>
      <c r="S3206" t="s">
        <v>1124</v>
      </c>
      <c r="T3206" t="s">
        <v>703</v>
      </c>
      <c r="U3206" t="s">
        <v>10217</v>
      </c>
      <c r="V3206" t="s">
        <v>28</v>
      </c>
      <c r="W3206" t="s">
        <v>4494</v>
      </c>
      <c r="X3206" t="s">
        <v>786</v>
      </c>
      <c r="Y3206" t="s">
        <v>10225</v>
      </c>
      <c r="Z3206" t="s">
        <v>10216</v>
      </c>
      <c r="AA3206" t="s">
        <v>1124</v>
      </c>
      <c r="AB3206" t="s">
        <v>703</v>
      </c>
      <c r="AC3206">
        <v>27699</v>
      </c>
      <c r="AD3206" t="s">
        <v>39</v>
      </c>
      <c r="AE3206" t="s">
        <v>28</v>
      </c>
      <c r="AF3206" t="b">
        <f t="shared" si="50"/>
        <v>1</v>
      </c>
      <c r="AG3206" t="b">
        <f>IF(Table1[[#This Row],[bank_type]] = "Private Nonprofit", TRUE, FALSE)</f>
        <v>0</v>
      </c>
    </row>
    <row r="3207" spans="1:33" x14ac:dyDescent="0.2">
      <c r="A3207">
        <v>4058</v>
      </c>
      <c r="B3207" t="s">
        <v>11641</v>
      </c>
      <c r="C3207" s="1">
        <v>41487</v>
      </c>
      <c r="D3207" s="1">
        <v>41487</v>
      </c>
      <c r="E3207" t="s">
        <v>11642</v>
      </c>
      <c r="F3207" t="b">
        <v>1</v>
      </c>
      <c r="G3207" t="s">
        <v>22</v>
      </c>
      <c r="J3207" t="s">
        <v>23</v>
      </c>
      <c r="K3207" t="s">
        <v>24</v>
      </c>
      <c r="L3207" t="s">
        <v>703</v>
      </c>
      <c r="M3207" t="s">
        <v>11643</v>
      </c>
      <c r="N3207">
        <v>36.537261535285701</v>
      </c>
      <c r="O3207">
        <v>-77.350018398668993</v>
      </c>
      <c r="P3207" t="s">
        <v>27</v>
      </c>
      <c r="Q3207" t="s">
        <v>10215</v>
      </c>
      <c r="R3207" t="s">
        <v>10216</v>
      </c>
      <c r="S3207" t="s">
        <v>1124</v>
      </c>
      <c r="T3207" t="s">
        <v>703</v>
      </c>
      <c r="U3207" t="s">
        <v>10217</v>
      </c>
      <c r="V3207" t="s">
        <v>28</v>
      </c>
      <c r="W3207" t="s">
        <v>4494</v>
      </c>
      <c r="X3207" t="s">
        <v>786</v>
      </c>
      <c r="Y3207" t="s">
        <v>10225</v>
      </c>
      <c r="Z3207" t="s">
        <v>10216</v>
      </c>
      <c r="AA3207" t="s">
        <v>1124</v>
      </c>
      <c r="AB3207" t="s">
        <v>703</v>
      </c>
      <c r="AC3207">
        <v>27699</v>
      </c>
      <c r="AD3207" t="s">
        <v>39</v>
      </c>
      <c r="AE3207" t="s">
        <v>28</v>
      </c>
      <c r="AF3207" t="b">
        <f t="shared" si="50"/>
        <v>1</v>
      </c>
      <c r="AG3207" t="b">
        <f>IF(Table1[[#This Row],[bank_type]] = "Private Nonprofit", TRUE, FALSE)</f>
        <v>0</v>
      </c>
    </row>
    <row r="3208" spans="1:33" x14ac:dyDescent="0.2">
      <c r="A3208">
        <v>4059</v>
      </c>
      <c r="B3208" t="s">
        <v>11644</v>
      </c>
      <c r="C3208" s="1">
        <v>41487</v>
      </c>
      <c r="D3208" s="1">
        <v>41487</v>
      </c>
      <c r="E3208" t="s">
        <v>11645</v>
      </c>
      <c r="F3208" t="b">
        <v>1</v>
      </c>
      <c r="G3208" t="s">
        <v>326</v>
      </c>
      <c r="J3208" t="s">
        <v>332</v>
      </c>
      <c r="K3208" t="s">
        <v>24</v>
      </c>
      <c r="L3208" t="s">
        <v>703</v>
      </c>
      <c r="M3208" t="s">
        <v>11643</v>
      </c>
      <c r="N3208">
        <v>36.534867901443199</v>
      </c>
      <c r="O3208">
        <v>-77.350759932929193</v>
      </c>
      <c r="P3208" t="s">
        <v>27</v>
      </c>
      <c r="Q3208" t="s">
        <v>10215</v>
      </c>
      <c r="R3208" t="s">
        <v>10216</v>
      </c>
      <c r="S3208" t="s">
        <v>1124</v>
      </c>
      <c r="T3208" t="s">
        <v>703</v>
      </c>
      <c r="U3208" t="s">
        <v>10217</v>
      </c>
      <c r="V3208" t="s">
        <v>28</v>
      </c>
      <c r="W3208" t="s">
        <v>4494</v>
      </c>
      <c r="X3208" t="s">
        <v>786</v>
      </c>
      <c r="Y3208" t="s">
        <v>10225</v>
      </c>
      <c r="Z3208" t="s">
        <v>10216</v>
      </c>
      <c r="AA3208" t="s">
        <v>1124</v>
      </c>
      <c r="AB3208" t="s">
        <v>703</v>
      </c>
      <c r="AC3208">
        <v>27699</v>
      </c>
      <c r="AD3208" t="s">
        <v>39</v>
      </c>
      <c r="AE3208" t="s">
        <v>28</v>
      </c>
      <c r="AF3208" t="b">
        <f t="shared" si="50"/>
        <v>1</v>
      </c>
      <c r="AG3208" t="b">
        <f>IF(Table1[[#This Row],[bank_type]] = "Private Nonprofit", TRUE, FALSE)</f>
        <v>0</v>
      </c>
    </row>
    <row r="3209" spans="1:33" x14ac:dyDescent="0.2">
      <c r="A3209">
        <v>4060</v>
      </c>
      <c r="B3209" t="s">
        <v>11646</v>
      </c>
      <c r="C3209" t="s">
        <v>28</v>
      </c>
      <c r="D3209" s="1">
        <v>42439</v>
      </c>
      <c r="E3209" t="s">
        <v>11647</v>
      </c>
      <c r="F3209" t="b">
        <v>1</v>
      </c>
      <c r="K3209" t="s">
        <v>362</v>
      </c>
      <c r="L3209" t="s">
        <v>703</v>
      </c>
      <c r="M3209" t="s">
        <v>1117</v>
      </c>
      <c r="N3209">
        <v>36.076870742182201</v>
      </c>
      <c r="O3209">
        <v>-79.852791451997007</v>
      </c>
      <c r="P3209" t="s">
        <v>27</v>
      </c>
      <c r="Q3209" t="s">
        <v>28</v>
      </c>
      <c r="R3209" t="s">
        <v>28</v>
      </c>
      <c r="S3209" t="s">
        <v>28</v>
      </c>
      <c r="T3209" t="s">
        <v>28</v>
      </c>
      <c r="U3209" t="s">
        <v>28</v>
      </c>
      <c r="V3209" t="s">
        <v>28</v>
      </c>
      <c r="W3209" t="s">
        <v>28</v>
      </c>
      <c r="X3209" t="s">
        <v>28</v>
      </c>
      <c r="Y3209" t="s">
        <v>28</v>
      </c>
      <c r="Z3209" t="s">
        <v>28</v>
      </c>
      <c r="AA3209" t="s">
        <v>28</v>
      </c>
      <c r="AB3209" t="s">
        <v>28</v>
      </c>
      <c r="AC3209" t="s">
        <v>28</v>
      </c>
      <c r="AD3209" t="s">
        <v>28</v>
      </c>
      <c r="AE3209" t="s">
        <v>28</v>
      </c>
      <c r="AF3209" t="b">
        <f t="shared" si="50"/>
        <v>1</v>
      </c>
      <c r="AG3209" t="b">
        <f>IF(Table1[[#This Row],[bank_type]] = "Private Nonprofit", TRUE, FALSE)</f>
        <v>0</v>
      </c>
    </row>
    <row r="3210" spans="1:33" x14ac:dyDescent="0.2">
      <c r="A3210">
        <v>4061</v>
      </c>
      <c r="B3210" t="s">
        <v>11648</v>
      </c>
      <c r="C3210" t="s">
        <v>28</v>
      </c>
      <c r="D3210" s="1">
        <v>44159</v>
      </c>
      <c r="E3210" t="s">
        <v>11649</v>
      </c>
      <c r="F3210" t="b">
        <v>1</v>
      </c>
      <c r="K3210" t="s">
        <v>362</v>
      </c>
      <c r="L3210" t="s">
        <v>703</v>
      </c>
      <c r="M3210" t="s">
        <v>2994</v>
      </c>
      <c r="N3210">
        <v>36.0798533598661</v>
      </c>
      <c r="O3210">
        <v>-78.871939919295002</v>
      </c>
      <c r="P3210" t="s">
        <v>27</v>
      </c>
      <c r="Q3210" t="s">
        <v>28</v>
      </c>
      <c r="R3210" t="s">
        <v>28</v>
      </c>
      <c r="S3210" t="s">
        <v>28</v>
      </c>
      <c r="T3210" t="s">
        <v>28</v>
      </c>
      <c r="U3210" t="s">
        <v>28</v>
      </c>
      <c r="V3210" t="s">
        <v>28</v>
      </c>
      <c r="W3210" t="s">
        <v>28</v>
      </c>
      <c r="X3210" t="s">
        <v>28</v>
      </c>
      <c r="Y3210" t="s">
        <v>28</v>
      </c>
      <c r="Z3210" t="s">
        <v>28</v>
      </c>
      <c r="AA3210" t="s">
        <v>28</v>
      </c>
      <c r="AB3210" t="s">
        <v>28</v>
      </c>
      <c r="AC3210" t="s">
        <v>28</v>
      </c>
      <c r="AD3210" t="s">
        <v>28</v>
      </c>
      <c r="AE3210" t="s">
        <v>28</v>
      </c>
      <c r="AF3210" t="b">
        <f t="shared" si="50"/>
        <v>1</v>
      </c>
      <c r="AG3210" t="b">
        <f>IF(Table1[[#This Row],[bank_type]] = "Private Nonprofit", TRUE, FALSE)</f>
        <v>0</v>
      </c>
    </row>
    <row r="3211" spans="1:33" x14ac:dyDescent="0.2">
      <c r="A3211">
        <v>4762</v>
      </c>
      <c r="B3211" t="s">
        <v>11650</v>
      </c>
      <c r="C3211" s="1">
        <v>43664</v>
      </c>
      <c r="D3211" s="1">
        <v>43664</v>
      </c>
      <c r="E3211" t="s">
        <v>11651</v>
      </c>
      <c r="F3211" t="b">
        <v>1</v>
      </c>
      <c r="G3211" t="s">
        <v>67</v>
      </c>
      <c r="J3211" t="s">
        <v>68</v>
      </c>
      <c r="K3211" t="s">
        <v>24</v>
      </c>
      <c r="L3211" t="s">
        <v>703</v>
      </c>
      <c r="M3211" t="s">
        <v>2836</v>
      </c>
      <c r="N3211">
        <v>36.512650000000001</v>
      </c>
      <c r="O3211">
        <v>-80.698387999999994</v>
      </c>
      <c r="P3211" t="s">
        <v>27</v>
      </c>
      <c r="Q3211" t="s">
        <v>10215</v>
      </c>
      <c r="R3211" t="s">
        <v>10216</v>
      </c>
      <c r="S3211" t="s">
        <v>1124</v>
      </c>
      <c r="T3211" t="s">
        <v>703</v>
      </c>
      <c r="U3211" t="s">
        <v>10217</v>
      </c>
      <c r="V3211" t="s">
        <v>28</v>
      </c>
      <c r="W3211" t="s">
        <v>4494</v>
      </c>
      <c r="X3211" t="s">
        <v>786</v>
      </c>
      <c r="Y3211" t="s">
        <v>10225</v>
      </c>
      <c r="Z3211" t="s">
        <v>10216</v>
      </c>
      <c r="AA3211" t="s">
        <v>1124</v>
      </c>
      <c r="AB3211" t="s">
        <v>703</v>
      </c>
      <c r="AC3211">
        <v>27699</v>
      </c>
      <c r="AD3211" t="s">
        <v>34</v>
      </c>
      <c r="AE3211" t="s">
        <v>28</v>
      </c>
      <c r="AF3211" t="b">
        <f t="shared" si="50"/>
        <v>1</v>
      </c>
      <c r="AG3211" t="b">
        <f>IF(Table1[[#This Row],[bank_type]] = "Private Nonprofit", TRUE, FALSE)</f>
        <v>0</v>
      </c>
    </row>
    <row r="3212" spans="1:33" x14ac:dyDescent="0.2">
      <c r="A3212">
        <v>4062</v>
      </c>
      <c r="B3212" t="s">
        <v>11652</v>
      </c>
      <c r="C3212" t="s">
        <v>28</v>
      </c>
      <c r="D3212" s="1">
        <v>42439</v>
      </c>
      <c r="E3212" t="s">
        <v>11653</v>
      </c>
      <c r="F3212" t="b">
        <v>1</v>
      </c>
      <c r="K3212" t="s">
        <v>362</v>
      </c>
      <c r="L3212" t="s">
        <v>703</v>
      </c>
      <c r="M3212" t="s">
        <v>10423</v>
      </c>
      <c r="N3212">
        <v>36.073018112282199</v>
      </c>
      <c r="O3212">
        <v>-79.097778384387595</v>
      </c>
      <c r="P3212" t="s">
        <v>27</v>
      </c>
      <c r="Q3212" t="s">
        <v>28</v>
      </c>
      <c r="R3212" t="s">
        <v>28</v>
      </c>
      <c r="S3212" t="s">
        <v>28</v>
      </c>
      <c r="T3212" t="s">
        <v>28</v>
      </c>
      <c r="U3212" t="s">
        <v>28</v>
      </c>
      <c r="V3212" t="s">
        <v>28</v>
      </c>
      <c r="W3212" t="s">
        <v>28</v>
      </c>
      <c r="X3212" t="s">
        <v>28</v>
      </c>
      <c r="Y3212" t="s">
        <v>28</v>
      </c>
      <c r="Z3212" t="s">
        <v>28</v>
      </c>
      <c r="AA3212" t="s">
        <v>28</v>
      </c>
      <c r="AB3212" t="s">
        <v>28</v>
      </c>
      <c r="AC3212" t="s">
        <v>28</v>
      </c>
      <c r="AD3212" t="s">
        <v>28</v>
      </c>
      <c r="AE3212" t="s">
        <v>28</v>
      </c>
      <c r="AF3212" t="b">
        <f t="shared" si="50"/>
        <v>1</v>
      </c>
      <c r="AG3212" t="b">
        <f>IF(Table1[[#This Row],[bank_type]] = "Private Nonprofit", TRUE, FALSE)</f>
        <v>0</v>
      </c>
    </row>
    <row r="3213" spans="1:33" x14ac:dyDescent="0.2">
      <c r="A3213">
        <v>5955</v>
      </c>
      <c r="B3213" t="s">
        <v>11654</v>
      </c>
      <c r="C3213" t="s">
        <v>28</v>
      </c>
      <c r="D3213" s="1">
        <v>45345</v>
      </c>
      <c r="E3213" t="s">
        <v>11655</v>
      </c>
      <c r="F3213" t="b">
        <v>1</v>
      </c>
      <c r="K3213" t="s">
        <v>24</v>
      </c>
      <c r="L3213" t="s">
        <v>703</v>
      </c>
      <c r="M3213" t="s">
        <v>1117</v>
      </c>
      <c r="N3213">
        <v>35.920355000000001</v>
      </c>
      <c r="O3213">
        <v>-79.640139000000005</v>
      </c>
      <c r="P3213" t="s">
        <v>27</v>
      </c>
      <c r="Q3213" t="s">
        <v>10215</v>
      </c>
      <c r="R3213" t="s">
        <v>10216</v>
      </c>
      <c r="S3213" t="s">
        <v>1124</v>
      </c>
      <c r="T3213" t="s">
        <v>703</v>
      </c>
      <c r="U3213" t="s">
        <v>10217</v>
      </c>
      <c r="V3213" t="s">
        <v>28</v>
      </c>
      <c r="W3213" t="s">
        <v>4494</v>
      </c>
      <c r="X3213" t="s">
        <v>786</v>
      </c>
      <c r="Y3213" t="s">
        <v>10225</v>
      </c>
      <c r="Z3213" t="s">
        <v>10216</v>
      </c>
      <c r="AA3213" t="s">
        <v>1124</v>
      </c>
      <c r="AB3213" t="s">
        <v>703</v>
      </c>
      <c r="AC3213">
        <v>27699</v>
      </c>
      <c r="AD3213" t="s">
        <v>39</v>
      </c>
      <c r="AE3213" t="s">
        <v>28</v>
      </c>
      <c r="AF3213" t="b">
        <f t="shared" si="50"/>
        <v>1</v>
      </c>
      <c r="AG3213" t="b">
        <f>IF(Table1[[#This Row],[bank_type]] = "Private Nonprofit", TRUE, FALSE)</f>
        <v>0</v>
      </c>
    </row>
    <row r="3214" spans="1:33" x14ac:dyDescent="0.2">
      <c r="A3214">
        <v>4509</v>
      </c>
      <c r="B3214" t="s">
        <v>11656</v>
      </c>
      <c r="C3214" s="1">
        <v>42733</v>
      </c>
      <c r="D3214" s="1">
        <v>42733</v>
      </c>
      <c r="E3214" t="s">
        <v>11657</v>
      </c>
      <c r="F3214" t="b">
        <v>1</v>
      </c>
      <c r="K3214" t="s">
        <v>24</v>
      </c>
      <c r="L3214" t="s">
        <v>703</v>
      </c>
      <c r="M3214" t="s">
        <v>10432</v>
      </c>
      <c r="N3214">
        <v>36.380899999999997</v>
      </c>
      <c r="O3214">
        <v>-81.069100000000006</v>
      </c>
      <c r="P3214" t="s">
        <v>27</v>
      </c>
      <c r="Q3214" t="s">
        <v>28</v>
      </c>
      <c r="R3214" t="s">
        <v>28</v>
      </c>
      <c r="S3214" t="s">
        <v>28</v>
      </c>
      <c r="T3214" t="s">
        <v>28</v>
      </c>
      <c r="U3214" t="s">
        <v>28</v>
      </c>
      <c r="V3214" t="s">
        <v>28</v>
      </c>
      <c r="W3214" t="s">
        <v>28</v>
      </c>
      <c r="X3214" t="s">
        <v>28</v>
      </c>
      <c r="Y3214" t="s">
        <v>28</v>
      </c>
      <c r="Z3214" t="s">
        <v>28</v>
      </c>
      <c r="AA3214" t="s">
        <v>28</v>
      </c>
      <c r="AB3214" t="s">
        <v>28</v>
      </c>
      <c r="AC3214" t="s">
        <v>28</v>
      </c>
      <c r="AD3214" t="s">
        <v>28</v>
      </c>
      <c r="AE3214" t="s">
        <v>28</v>
      </c>
      <c r="AF3214" t="b">
        <f t="shared" si="50"/>
        <v>1</v>
      </c>
      <c r="AG3214" t="b">
        <f>IF(Table1[[#This Row],[bank_type]] = "Private Nonprofit", TRUE, FALSE)</f>
        <v>0</v>
      </c>
    </row>
    <row r="3215" spans="1:33" x14ac:dyDescent="0.2">
      <c r="A3215">
        <v>4063</v>
      </c>
      <c r="B3215" t="s">
        <v>11658</v>
      </c>
      <c r="C3215" t="s">
        <v>28</v>
      </c>
      <c r="D3215" s="1">
        <v>42439</v>
      </c>
      <c r="E3215" t="s">
        <v>11659</v>
      </c>
      <c r="F3215" t="b">
        <v>1</v>
      </c>
      <c r="K3215" t="s">
        <v>362</v>
      </c>
      <c r="L3215" t="s">
        <v>703</v>
      </c>
      <c r="M3215" t="s">
        <v>10369</v>
      </c>
      <c r="N3215">
        <v>35.4142190854513</v>
      </c>
      <c r="O3215">
        <v>-79.397519216240795</v>
      </c>
      <c r="P3215" t="s">
        <v>27</v>
      </c>
      <c r="Q3215" t="s">
        <v>28</v>
      </c>
      <c r="R3215" t="s">
        <v>28</v>
      </c>
      <c r="S3215" t="s">
        <v>28</v>
      </c>
      <c r="T3215" t="s">
        <v>28</v>
      </c>
      <c r="U3215" t="s">
        <v>28</v>
      </c>
      <c r="V3215" t="s">
        <v>28</v>
      </c>
      <c r="W3215" t="s">
        <v>28</v>
      </c>
      <c r="X3215" t="s">
        <v>28</v>
      </c>
      <c r="Y3215" t="s">
        <v>28</v>
      </c>
      <c r="Z3215" t="s">
        <v>28</v>
      </c>
      <c r="AA3215" t="s">
        <v>28</v>
      </c>
      <c r="AB3215" t="s">
        <v>28</v>
      </c>
      <c r="AC3215" t="s">
        <v>28</v>
      </c>
      <c r="AD3215" t="s">
        <v>28</v>
      </c>
      <c r="AE3215" t="s">
        <v>28</v>
      </c>
      <c r="AF3215" t="b">
        <f t="shared" si="50"/>
        <v>1</v>
      </c>
      <c r="AG3215" t="b">
        <f>IF(Table1[[#This Row],[bank_type]] = "Private Nonprofit", TRUE, FALSE)</f>
        <v>0</v>
      </c>
    </row>
    <row r="3216" spans="1:33" x14ac:dyDescent="0.2">
      <c r="A3216">
        <v>4575</v>
      </c>
      <c r="B3216" t="s">
        <v>11660</v>
      </c>
      <c r="C3216" s="1">
        <v>43395</v>
      </c>
      <c r="D3216" s="1">
        <v>43395</v>
      </c>
      <c r="E3216" t="s">
        <v>11661</v>
      </c>
      <c r="F3216" t="b">
        <v>1</v>
      </c>
      <c r="G3216" t="s">
        <v>67</v>
      </c>
      <c r="J3216" t="s">
        <v>68</v>
      </c>
      <c r="K3216" t="s">
        <v>24</v>
      </c>
      <c r="L3216" t="s">
        <v>703</v>
      </c>
      <c r="M3216" t="s">
        <v>1210</v>
      </c>
      <c r="N3216">
        <v>35.45288</v>
      </c>
      <c r="O3216">
        <v>-78.523263</v>
      </c>
      <c r="P3216" t="s">
        <v>27</v>
      </c>
      <c r="Q3216" t="s">
        <v>10215</v>
      </c>
      <c r="R3216" t="s">
        <v>10216</v>
      </c>
      <c r="S3216" t="s">
        <v>1124</v>
      </c>
      <c r="T3216" t="s">
        <v>703</v>
      </c>
      <c r="U3216" t="s">
        <v>10217</v>
      </c>
      <c r="V3216" t="s">
        <v>28</v>
      </c>
      <c r="W3216" t="s">
        <v>4494</v>
      </c>
      <c r="X3216" t="s">
        <v>786</v>
      </c>
      <c r="Y3216" t="s">
        <v>10225</v>
      </c>
      <c r="Z3216" t="s">
        <v>10216</v>
      </c>
      <c r="AA3216" t="s">
        <v>1124</v>
      </c>
      <c r="AB3216" t="s">
        <v>703</v>
      </c>
      <c r="AC3216">
        <v>27699</v>
      </c>
      <c r="AD3216" t="s">
        <v>39</v>
      </c>
      <c r="AE3216" t="s">
        <v>28</v>
      </c>
      <c r="AF3216" t="b">
        <f t="shared" si="50"/>
        <v>1</v>
      </c>
      <c r="AG3216" t="b">
        <f>IF(Table1[[#This Row],[bank_type]] = "Private Nonprofit", TRUE, FALSE)</f>
        <v>0</v>
      </c>
    </row>
    <row r="3217" spans="1:33" x14ac:dyDescent="0.2">
      <c r="A3217">
        <v>5331</v>
      </c>
      <c r="B3217" t="s">
        <v>11662</v>
      </c>
      <c r="C3217" t="s">
        <v>28</v>
      </c>
      <c r="D3217" s="1">
        <v>44386</v>
      </c>
      <c r="E3217" t="s">
        <v>11663</v>
      </c>
      <c r="F3217" t="b">
        <v>1</v>
      </c>
      <c r="G3217" t="s">
        <v>67</v>
      </c>
      <c r="J3217" t="s">
        <v>68</v>
      </c>
      <c r="K3217" t="s">
        <v>24</v>
      </c>
      <c r="L3217" t="s">
        <v>703</v>
      </c>
      <c r="M3217" t="s">
        <v>1210</v>
      </c>
      <c r="N3217">
        <v>35.466233000000003</v>
      </c>
      <c r="O3217">
        <v>-78.317064999999999</v>
      </c>
      <c r="P3217" t="s">
        <v>27</v>
      </c>
      <c r="Q3217" t="s">
        <v>10215</v>
      </c>
      <c r="R3217" t="s">
        <v>10216</v>
      </c>
      <c r="S3217" t="s">
        <v>1124</v>
      </c>
      <c r="T3217" t="s">
        <v>703</v>
      </c>
      <c r="U3217" t="s">
        <v>10217</v>
      </c>
      <c r="V3217" t="s">
        <v>28</v>
      </c>
      <c r="W3217" t="s">
        <v>4494</v>
      </c>
      <c r="X3217" t="s">
        <v>786</v>
      </c>
      <c r="Y3217" t="s">
        <v>10225</v>
      </c>
      <c r="Z3217" t="s">
        <v>10216</v>
      </c>
      <c r="AA3217" t="s">
        <v>1124</v>
      </c>
      <c r="AB3217" t="s">
        <v>703</v>
      </c>
      <c r="AC3217">
        <v>27699</v>
      </c>
      <c r="AD3217" t="s">
        <v>34</v>
      </c>
      <c r="AE3217" t="s">
        <v>28</v>
      </c>
      <c r="AF3217" t="b">
        <f t="shared" si="50"/>
        <v>1</v>
      </c>
      <c r="AG3217" t="b">
        <f>IF(Table1[[#This Row],[bank_type]] = "Private Nonprofit", TRUE, FALSE)</f>
        <v>0</v>
      </c>
    </row>
    <row r="3218" spans="1:33" x14ac:dyDescent="0.2">
      <c r="A3218">
        <v>4064</v>
      </c>
      <c r="B3218" t="s">
        <v>11664</v>
      </c>
      <c r="C3218" t="s">
        <v>28</v>
      </c>
      <c r="D3218" s="1">
        <v>44159</v>
      </c>
      <c r="E3218" t="s">
        <v>11665</v>
      </c>
      <c r="F3218" t="b">
        <v>1</v>
      </c>
      <c r="K3218" t="s">
        <v>362</v>
      </c>
      <c r="L3218" t="s">
        <v>703</v>
      </c>
      <c r="M3218" t="s">
        <v>10240</v>
      </c>
      <c r="N3218">
        <v>35.4123231434681</v>
      </c>
      <c r="O3218">
        <v>-80.603955245090503</v>
      </c>
      <c r="P3218" t="s">
        <v>27</v>
      </c>
      <c r="Q3218" t="s">
        <v>28</v>
      </c>
      <c r="R3218" t="s">
        <v>28</v>
      </c>
      <c r="S3218" t="s">
        <v>28</v>
      </c>
      <c r="T3218" t="s">
        <v>28</v>
      </c>
      <c r="U3218" t="s">
        <v>28</v>
      </c>
      <c r="V3218" t="s">
        <v>28</v>
      </c>
      <c r="W3218" t="s">
        <v>28</v>
      </c>
      <c r="X3218" t="s">
        <v>28</v>
      </c>
      <c r="Y3218" t="s">
        <v>28</v>
      </c>
      <c r="Z3218" t="s">
        <v>28</v>
      </c>
      <c r="AA3218" t="s">
        <v>28</v>
      </c>
      <c r="AB3218" t="s">
        <v>28</v>
      </c>
      <c r="AC3218" t="s">
        <v>28</v>
      </c>
      <c r="AD3218" t="s">
        <v>28</v>
      </c>
      <c r="AE3218" t="s">
        <v>28</v>
      </c>
      <c r="AF3218" t="b">
        <f t="shared" si="50"/>
        <v>1</v>
      </c>
      <c r="AG3218" t="b">
        <f>IF(Table1[[#This Row],[bank_type]] = "Private Nonprofit", TRUE, FALSE)</f>
        <v>0</v>
      </c>
    </row>
    <row r="3219" spans="1:33" x14ac:dyDescent="0.2">
      <c r="A3219">
        <v>4065</v>
      </c>
      <c r="B3219" t="s">
        <v>11666</v>
      </c>
      <c r="C3219" s="1">
        <v>36905</v>
      </c>
      <c r="D3219" s="1">
        <v>40921</v>
      </c>
      <c r="E3219" t="s">
        <v>11667</v>
      </c>
      <c r="F3219" t="b">
        <v>1</v>
      </c>
      <c r="K3219" t="s">
        <v>362</v>
      </c>
      <c r="L3219" t="s">
        <v>703</v>
      </c>
      <c r="M3219" t="s">
        <v>4055</v>
      </c>
      <c r="N3219">
        <v>34.7414188449089</v>
      </c>
      <c r="O3219">
        <v>-77.430555105123503</v>
      </c>
      <c r="P3219" t="s">
        <v>27</v>
      </c>
      <c r="Q3219" t="s">
        <v>28</v>
      </c>
      <c r="R3219" t="s">
        <v>28</v>
      </c>
      <c r="S3219" t="s">
        <v>28</v>
      </c>
      <c r="T3219" t="s">
        <v>28</v>
      </c>
      <c r="U3219" t="s">
        <v>28</v>
      </c>
      <c r="V3219" t="s">
        <v>28</v>
      </c>
      <c r="W3219" t="s">
        <v>28</v>
      </c>
      <c r="X3219" t="s">
        <v>28</v>
      </c>
      <c r="Y3219" t="s">
        <v>28</v>
      </c>
      <c r="Z3219" t="s">
        <v>28</v>
      </c>
      <c r="AA3219" t="s">
        <v>28</v>
      </c>
      <c r="AB3219" t="s">
        <v>28</v>
      </c>
      <c r="AC3219" t="s">
        <v>28</v>
      </c>
      <c r="AD3219" t="s">
        <v>28</v>
      </c>
      <c r="AE3219" t="s">
        <v>28</v>
      </c>
      <c r="AF3219" t="b">
        <f t="shared" si="50"/>
        <v>1</v>
      </c>
      <c r="AG3219" t="b">
        <f>IF(Table1[[#This Row],[bank_type]] = "Private Nonprofit", TRUE, FALSE)</f>
        <v>0</v>
      </c>
    </row>
    <row r="3220" spans="1:33" x14ac:dyDescent="0.2">
      <c r="A3220">
        <v>4066</v>
      </c>
      <c r="B3220" t="s">
        <v>11668</v>
      </c>
      <c r="C3220" s="1">
        <v>37704</v>
      </c>
      <c r="D3220" s="1">
        <v>40921</v>
      </c>
      <c r="E3220" t="s">
        <v>11669</v>
      </c>
      <c r="F3220" t="b">
        <v>1</v>
      </c>
      <c r="K3220" t="s">
        <v>362</v>
      </c>
      <c r="L3220" t="s">
        <v>703</v>
      </c>
      <c r="M3220" t="s">
        <v>4055</v>
      </c>
      <c r="N3220">
        <v>34.7431282970811</v>
      </c>
      <c r="O3220">
        <v>-77.429969021982103</v>
      </c>
      <c r="P3220" t="s">
        <v>27</v>
      </c>
      <c r="Q3220" t="s">
        <v>28</v>
      </c>
      <c r="R3220" t="s">
        <v>28</v>
      </c>
      <c r="S3220" t="s">
        <v>28</v>
      </c>
      <c r="T3220" t="s">
        <v>28</v>
      </c>
      <c r="U3220" t="s">
        <v>28</v>
      </c>
      <c r="V3220" t="s">
        <v>28</v>
      </c>
      <c r="W3220" t="s">
        <v>28</v>
      </c>
      <c r="X3220" t="s">
        <v>28</v>
      </c>
      <c r="Y3220" t="s">
        <v>28</v>
      </c>
      <c r="Z3220" t="s">
        <v>28</v>
      </c>
      <c r="AA3220" t="s">
        <v>28</v>
      </c>
      <c r="AB3220" t="s">
        <v>28</v>
      </c>
      <c r="AC3220" t="s">
        <v>28</v>
      </c>
      <c r="AD3220" t="s">
        <v>28</v>
      </c>
      <c r="AE3220" t="s">
        <v>28</v>
      </c>
      <c r="AF3220" t="b">
        <f t="shared" si="50"/>
        <v>1</v>
      </c>
      <c r="AG3220" t="b">
        <f>IF(Table1[[#This Row],[bank_type]] = "Private Nonprofit", TRUE, FALSE)</f>
        <v>0</v>
      </c>
    </row>
    <row r="3221" spans="1:33" x14ac:dyDescent="0.2">
      <c r="A3221">
        <v>4067</v>
      </c>
      <c r="B3221" t="s">
        <v>11670</v>
      </c>
      <c r="C3221" t="s">
        <v>28</v>
      </c>
      <c r="D3221" s="1">
        <v>42439</v>
      </c>
      <c r="E3221" t="s">
        <v>11671</v>
      </c>
      <c r="F3221" t="b">
        <v>1</v>
      </c>
      <c r="K3221" t="s">
        <v>362</v>
      </c>
      <c r="L3221" t="s">
        <v>703</v>
      </c>
      <c r="M3221" t="s">
        <v>10369</v>
      </c>
      <c r="N3221">
        <v>35.329890863618502</v>
      </c>
      <c r="O3221">
        <v>-79.540879784647302</v>
      </c>
      <c r="P3221" t="s">
        <v>27</v>
      </c>
      <c r="Q3221" t="s">
        <v>28</v>
      </c>
      <c r="R3221" t="s">
        <v>28</v>
      </c>
      <c r="S3221" t="s">
        <v>28</v>
      </c>
      <c r="T3221" t="s">
        <v>28</v>
      </c>
      <c r="U3221" t="s">
        <v>28</v>
      </c>
      <c r="V3221" t="s">
        <v>28</v>
      </c>
      <c r="W3221" t="s">
        <v>28</v>
      </c>
      <c r="X3221" t="s">
        <v>28</v>
      </c>
      <c r="Y3221" t="s">
        <v>28</v>
      </c>
      <c r="Z3221" t="s">
        <v>28</v>
      </c>
      <c r="AA3221" t="s">
        <v>28</v>
      </c>
      <c r="AB3221" t="s">
        <v>28</v>
      </c>
      <c r="AC3221" t="s">
        <v>28</v>
      </c>
      <c r="AD3221" t="s">
        <v>28</v>
      </c>
      <c r="AE3221" t="s">
        <v>28</v>
      </c>
      <c r="AF3221" t="b">
        <f t="shared" si="50"/>
        <v>1</v>
      </c>
      <c r="AG3221" t="b">
        <f>IF(Table1[[#This Row],[bank_type]] = "Private Nonprofit", TRUE, FALSE)</f>
        <v>0</v>
      </c>
    </row>
    <row r="3222" spans="1:33" x14ac:dyDescent="0.2">
      <c r="A3222">
        <v>4068</v>
      </c>
      <c r="B3222" t="s">
        <v>11672</v>
      </c>
      <c r="C3222" s="1">
        <v>40877</v>
      </c>
      <c r="D3222" s="1">
        <v>42509</v>
      </c>
      <c r="E3222" t="s">
        <v>11673</v>
      </c>
      <c r="F3222" t="b">
        <v>1</v>
      </c>
      <c r="K3222" t="s">
        <v>362</v>
      </c>
      <c r="L3222" t="s">
        <v>703</v>
      </c>
      <c r="M3222" t="s">
        <v>11504</v>
      </c>
      <c r="N3222">
        <v>35.761283274436998</v>
      </c>
      <c r="O3222">
        <v>-80.334256880577897</v>
      </c>
      <c r="P3222" t="s">
        <v>27</v>
      </c>
      <c r="Q3222" t="s">
        <v>28</v>
      </c>
      <c r="R3222" t="s">
        <v>28</v>
      </c>
      <c r="S3222" t="s">
        <v>28</v>
      </c>
      <c r="T3222" t="s">
        <v>28</v>
      </c>
      <c r="U3222" t="s">
        <v>28</v>
      </c>
      <c r="V3222" t="s">
        <v>28</v>
      </c>
      <c r="W3222" t="s">
        <v>28</v>
      </c>
      <c r="X3222" t="s">
        <v>28</v>
      </c>
      <c r="Y3222" t="s">
        <v>28</v>
      </c>
      <c r="Z3222" t="s">
        <v>28</v>
      </c>
      <c r="AA3222" t="s">
        <v>28</v>
      </c>
      <c r="AB3222" t="s">
        <v>28</v>
      </c>
      <c r="AC3222" t="s">
        <v>28</v>
      </c>
      <c r="AD3222" t="s">
        <v>28</v>
      </c>
      <c r="AE3222" t="s">
        <v>28</v>
      </c>
      <c r="AF3222" t="b">
        <f t="shared" si="50"/>
        <v>1</v>
      </c>
      <c r="AG3222" t="b">
        <f>IF(Table1[[#This Row],[bank_type]] = "Private Nonprofit", TRUE, FALSE)</f>
        <v>0</v>
      </c>
    </row>
    <row r="3223" spans="1:33" x14ac:dyDescent="0.2">
      <c r="A3223">
        <v>4069</v>
      </c>
      <c r="B3223" t="s">
        <v>11674</v>
      </c>
      <c r="C3223" s="1">
        <v>39353</v>
      </c>
      <c r="D3223" s="1">
        <v>39353</v>
      </c>
      <c r="E3223" t="s">
        <v>11675</v>
      </c>
      <c r="F3223" t="b">
        <v>1</v>
      </c>
      <c r="K3223" t="s">
        <v>24</v>
      </c>
      <c r="L3223" t="s">
        <v>703</v>
      </c>
      <c r="M3223" t="s">
        <v>10240</v>
      </c>
      <c r="N3223">
        <v>35.449653377963799</v>
      </c>
      <c r="O3223">
        <v>-80.481245768551602</v>
      </c>
      <c r="P3223" t="s">
        <v>27</v>
      </c>
      <c r="Q3223" t="s">
        <v>28</v>
      </c>
      <c r="R3223" t="s">
        <v>28</v>
      </c>
      <c r="S3223" t="s">
        <v>28</v>
      </c>
      <c r="T3223" t="s">
        <v>28</v>
      </c>
      <c r="U3223" t="s">
        <v>28</v>
      </c>
      <c r="V3223" t="s">
        <v>28</v>
      </c>
      <c r="W3223" t="s">
        <v>28</v>
      </c>
      <c r="X3223" t="s">
        <v>28</v>
      </c>
      <c r="Y3223" t="s">
        <v>28</v>
      </c>
      <c r="Z3223" t="s">
        <v>28</v>
      </c>
      <c r="AA3223" t="s">
        <v>28</v>
      </c>
      <c r="AB3223" t="s">
        <v>28</v>
      </c>
      <c r="AC3223" t="s">
        <v>28</v>
      </c>
      <c r="AD3223" t="s">
        <v>28</v>
      </c>
      <c r="AE3223" t="s">
        <v>28</v>
      </c>
      <c r="AF3223" t="b">
        <f t="shared" si="50"/>
        <v>1</v>
      </c>
      <c r="AG3223" t="b">
        <f>IF(Table1[[#This Row],[bank_type]] = "Private Nonprofit", TRUE, FALSE)</f>
        <v>0</v>
      </c>
    </row>
    <row r="3224" spans="1:33" x14ac:dyDescent="0.2">
      <c r="A3224">
        <v>5405</v>
      </c>
      <c r="B3224" t="s">
        <v>11676</v>
      </c>
      <c r="C3224" t="s">
        <v>28</v>
      </c>
      <c r="D3224" s="1">
        <v>44278</v>
      </c>
      <c r="E3224" t="s">
        <v>11677</v>
      </c>
      <c r="F3224" t="b">
        <v>1</v>
      </c>
      <c r="G3224" t="s">
        <v>22</v>
      </c>
      <c r="J3224" t="s">
        <v>68</v>
      </c>
      <c r="K3224" t="s">
        <v>24</v>
      </c>
      <c r="L3224" t="s">
        <v>703</v>
      </c>
      <c r="M3224" t="s">
        <v>10307</v>
      </c>
      <c r="N3224">
        <v>34.557017999999999</v>
      </c>
      <c r="O3224">
        <v>-79.349818999999997</v>
      </c>
      <c r="P3224" t="s">
        <v>27</v>
      </c>
      <c r="Q3224" t="s">
        <v>10215</v>
      </c>
      <c r="R3224" t="s">
        <v>10216</v>
      </c>
      <c r="S3224" t="s">
        <v>1124</v>
      </c>
      <c r="T3224" t="s">
        <v>703</v>
      </c>
      <c r="U3224" t="s">
        <v>10217</v>
      </c>
      <c r="V3224" t="s">
        <v>28</v>
      </c>
      <c r="W3224" t="s">
        <v>4494</v>
      </c>
      <c r="X3224" t="s">
        <v>786</v>
      </c>
      <c r="Y3224" t="s">
        <v>10225</v>
      </c>
      <c r="Z3224" t="s">
        <v>10216</v>
      </c>
      <c r="AA3224" t="s">
        <v>1124</v>
      </c>
      <c r="AB3224" t="s">
        <v>703</v>
      </c>
      <c r="AC3224">
        <v>27699</v>
      </c>
      <c r="AD3224" t="s">
        <v>39</v>
      </c>
      <c r="AE3224" t="s">
        <v>28</v>
      </c>
      <c r="AF3224" t="b">
        <f t="shared" si="50"/>
        <v>1</v>
      </c>
      <c r="AG3224" t="b">
        <f>IF(Table1[[#This Row],[bank_type]] = "Private Nonprofit", TRUE, FALSE)</f>
        <v>0</v>
      </c>
    </row>
    <row r="3225" spans="1:33" x14ac:dyDescent="0.2">
      <c r="A3225">
        <v>4070</v>
      </c>
      <c r="B3225" t="s">
        <v>11678</v>
      </c>
      <c r="C3225" s="1">
        <v>38462</v>
      </c>
      <c r="D3225" s="1">
        <v>44244</v>
      </c>
      <c r="E3225" t="s">
        <v>11679</v>
      </c>
      <c r="F3225" t="b">
        <v>1</v>
      </c>
      <c r="K3225" t="s">
        <v>362</v>
      </c>
      <c r="L3225" t="s">
        <v>703</v>
      </c>
      <c r="M3225" t="s">
        <v>1136</v>
      </c>
      <c r="N3225">
        <v>35.690729570957501</v>
      </c>
      <c r="O3225">
        <v>-78.657762765034207</v>
      </c>
      <c r="P3225" t="s">
        <v>27</v>
      </c>
      <c r="Q3225" t="s">
        <v>28</v>
      </c>
      <c r="R3225" t="s">
        <v>28</v>
      </c>
      <c r="S3225" t="s">
        <v>28</v>
      </c>
      <c r="T3225" t="s">
        <v>28</v>
      </c>
      <c r="U3225" t="s">
        <v>28</v>
      </c>
      <c r="V3225" t="s">
        <v>28</v>
      </c>
      <c r="W3225" t="s">
        <v>28</v>
      </c>
      <c r="X3225" t="s">
        <v>28</v>
      </c>
      <c r="Y3225" t="s">
        <v>28</v>
      </c>
      <c r="Z3225" t="s">
        <v>28</v>
      </c>
      <c r="AA3225" t="s">
        <v>28</v>
      </c>
      <c r="AB3225" t="s">
        <v>28</v>
      </c>
      <c r="AC3225" t="s">
        <v>28</v>
      </c>
      <c r="AD3225" t="s">
        <v>28</v>
      </c>
      <c r="AE3225" t="s">
        <v>28</v>
      </c>
      <c r="AF3225" t="b">
        <f t="shared" si="50"/>
        <v>1</v>
      </c>
      <c r="AG3225" t="b">
        <f>IF(Table1[[#This Row],[bank_type]] = "Private Nonprofit", TRUE, FALSE)</f>
        <v>0</v>
      </c>
    </row>
    <row r="3226" spans="1:33" x14ac:dyDescent="0.2">
      <c r="A3226">
        <v>4071</v>
      </c>
      <c r="B3226" t="s">
        <v>11680</v>
      </c>
      <c r="C3226" t="s">
        <v>28</v>
      </c>
      <c r="D3226" s="1">
        <v>44159</v>
      </c>
      <c r="E3226" t="s">
        <v>11681</v>
      </c>
      <c r="F3226" t="b">
        <v>1</v>
      </c>
      <c r="K3226" t="s">
        <v>362</v>
      </c>
      <c r="L3226" t="s">
        <v>703</v>
      </c>
      <c r="M3226" t="s">
        <v>10245</v>
      </c>
      <c r="N3226">
        <v>36.231196737887203</v>
      </c>
      <c r="O3226">
        <v>-78.249434513350096</v>
      </c>
      <c r="P3226" t="s">
        <v>27</v>
      </c>
      <c r="Q3226" t="s">
        <v>28</v>
      </c>
      <c r="R3226" t="s">
        <v>28</v>
      </c>
      <c r="S3226" t="s">
        <v>28</v>
      </c>
      <c r="T3226" t="s">
        <v>28</v>
      </c>
      <c r="U3226" t="s">
        <v>28</v>
      </c>
      <c r="V3226" t="s">
        <v>28</v>
      </c>
      <c r="W3226" t="s">
        <v>28</v>
      </c>
      <c r="X3226" t="s">
        <v>28</v>
      </c>
      <c r="Y3226" t="s">
        <v>28</v>
      </c>
      <c r="Z3226" t="s">
        <v>28</v>
      </c>
      <c r="AA3226" t="s">
        <v>28</v>
      </c>
      <c r="AB3226" t="s">
        <v>28</v>
      </c>
      <c r="AC3226" t="s">
        <v>28</v>
      </c>
      <c r="AD3226" t="s">
        <v>28</v>
      </c>
      <c r="AE3226" t="s">
        <v>28</v>
      </c>
      <c r="AF3226" t="b">
        <f t="shared" si="50"/>
        <v>1</v>
      </c>
      <c r="AG3226" t="b">
        <f>IF(Table1[[#This Row],[bank_type]] = "Private Nonprofit", TRUE, FALSE)</f>
        <v>0</v>
      </c>
    </row>
    <row r="3227" spans="1:33" x14ac:dyDescent="0.2">
      <c r="A3227">
        <v>4072</v>
      </c>
      <c r="B3227" t="s">
        <v>11682</v>
      </c>
      <c r="C3227" t="s">
        <v>28</v>
      </c>
      <c r="D3227" s="1">
        <v>44159</v>
      </c>
      <c r="E3227" t="s">
        <v>11683</v>
      </c>
      <c r="F3227" t="b">
        <v>1</v>
      </c>
      <c r="K3227" t="s">
        <v>362</v>
      </c>
      <c r="L3227" t="s">
        <v>703</v>
      </c>
      <c r="M3227" t="s">
        <v>10245</v>
      </c>
      <c r="N3227">
        <v>36.236814544605402</v>
      </c>
      <c r="O3227">
        <v>-78.250661477216795</v>
      </c>
      <c r="P3227" t="s">
        <v>27</v>
      </c>
      <c r="Q3227" t="s">
        <v>28</v>
      </c>
      <c r="R3227" t="s">
        <v>28</v>
      </c>
      <c r="S3227" t="s">
        <v>28</v>
      </c>
      <c r="T3227" t="s">
        <v>28</v>
      </c>
      <c r="U3227" t="s">
        <v>28</v>
      </c>
      <c r="V3227" t="s">
        <v>28</v>
      </c>
      <c r="W3227" t="s">
        <v>28</v>
      </c>
      <c r="X3227" t="s">
        <v>28</v>
      </c>
      <c r="Y3227" t="s">
        <v>28</v>
      </c>
      <c r="Z3227" t="s">
        <v>28</v>
      </c>
      <c r="AA3227" t="s">
        <v>28</v>
      </c>
      <c r="AB3227" t="s">
        <v>28</v>
      </c>
      <c r="AC3227" t="s">
        <v>28</v>
      </c>
      <c r="AD3227" t="s">
        <v>28</v>
      </c>
      <c r="AE3227" t="s">
        <v>28</v>
      </c>
      <c r="AF3227" t="b">
        <f t="shared" si="50"/>
        <v>1</v>
      </c>
      <c r="AG3227" t="b">
        <f>IF(Table1[[#This Row],[bank_type]] = "Private Nonprofit", TRUE, FALSE)</f>
        <v>0</v>
      </c>
    </row>
    <row r="3228" spans="1:33" x14ac:dyDescent="0.2">
      <c r="A3228">
        <v>4073</v>
      </c>
      <c r="B3228" t="s">
        <v>11684</v>
      </c>
      <c r="C3228" s="1">
        <v>39196</v>
      </c>
      <c r="D3228" s="1">
        <v>39196</v>
      </c>
      <c r="E3228" t="s">
        <v>11685</v>
      </c>
      <c r="F3228" t="b">
        <v>1</v>
      </c>
      <c r="K3228" t="s">
        <v>24</v>
      </c>
      <c r="L3228" t="s">
        <v>703</v>
      </c>
      <c r="M3228" t="s">
        <v>10245</v>
      </c>
      <c r="N3228">
        <v>36.237167400020397</v>
      </c>
      <c r="O3228">
        <v>-78.255164809364999</v>
      </c>
      <c r="P3228" t="s">
        <v>27</v>
      </c>
      <c r="Q3228" t="s">
        <v>28</v>
      </c>
      <c r="R3228" t="s">
        <v>28</v>
      </c>
      <c r="S3228" t="s">
        <v>28</v>
      </c>
      <c r="T3228" t="s">
        <v>28</v>
      </c>
      <c r="U3228" t="s">
        <v>28</v>
      </c>
      <c r="V3228" t="s">
        <v>28</v>
      </c>
      <c r="W3228" t="s">
        <v>28</v>
      </c>
      <c r="X3228" t="s">
        <v>28</v>
      </c>
      <c r="Y3228" t="s">
        <v>28</v>
      </c>
      <c r="Z3228" t="s">
        <v>28</v>
      </c>
      <c r="AA3228" t="s">
        <v>28</v>
      </c>
      <c r="AB3228" t="s">
        <v>28</v>
      </c>
      <c r="AC3228" t="s">
        <v>28</v>
      </c>
      <c r="AD3228" t="s">
        <v>28</v>
      </c>
      <c r="AE3228" t="s">
        <v>28</v>
      </c>
      <c r="AF3228" t="b">
        <f t="shared" si="50"/>
        <v>1</v>
      </c>
      <c r="AG3228" t="b">
        <f>IF(Table1[[#This Row],[bank_type]] = "Private Nonprofit", TRUE, FALSE)</f>
        <v>0</v>
      </c>
    </row>
    <row r="3229" spans="1:33" x14ac:dyDescent="0.2">
      <c r="A3229">
        <v>7274</v>
      </c>
      <c r="B3229" t="s">
        <v>11686</v>
      </c>
      <c r="C3229" s="1">
        <v>45895</v>
      </c>
      <c r="D3229" t="s">
        <v>28</v>
      </c>
      <c r="E3229" t="s">
        <v>11687</v>
      </c>
      <c r="F3229" t="b">
        <v>1</v>
      </c>
      <c r="K3229" t="s">
        <v>42</v>
      </c>
      <c r="L3229" t="s">
        <v>703</v>
      </c>
      <c r="M3229" t="s">
        <v>10321</v>
      </c>
      <c r="N3229">
        <v>35.488055000000003</v>
      </c>
      <c r="O3229">
        <v>-78.850016999999994</v>
      </c>
      <c r="P3229" t="s">
        <v>78</v>
      </c>
      <c r="Q3229" t="s">
        <v>10215</v>
      </c>
      <c r="R3229" t="s">
        <v>10216</v>
      </c>
      <c r="S3229" t="s">
        <v>1124</v>
      </c>
      <c r="T3229" t="s">
        <v>703</v>
      </c>
      <c r="U3229" t="s">
        <v>10217</v>
      </c>
      <c r="V3229" t="s">
        <v>28</v>
      </c>
      <c r="W3229" t="s">
        <v>1049</v>
      </c>
      <c r="X3229" t="s">
        <v>864</v>
      </c>
      <c r="Y3229" t="s">
        <v>10253</v>
      </c>
      <c r="Z3229" t="s">
        <v>28</v>
      </c>
      <c r="AA3229" t="s">
        <v>28</v>
      </c>
      <c r="AB3229" t="s">
        <v>28</v>
      </c>
      <c r="AC3229" t="s">
        <v>28</v>
      </c>
      <c r="AD3229" t="s">
        <v>34</v>
      </c>
      <c r="AE3229" t="s">
        <v>28</v>
      </c>
      <c r="AF3229" t="b">
        <f t="shared" si="50"/>
        <v>0</v>
      </c>
      <c r="AG3229" t="b">
        <f>IF(Table1[[#This Row],[bank_type]] = "Private Nonprofit", TRUE, FALSE)</f>
        <v>0</v>
      </c>
    </row>
    <row r="3230" spans="1:33" x14ac:dyDescent="0.2">
      <c r="A3230">
        <v>4074</v>
      </c>
      <c r="B3230" t="s">
        <v>11688</v>
      </c>
      <c r="C3230" t="s">
        <v>28</v>
      </c>
      <c r="D3230" s="1">
        <v>44159</v>
      </c>
      <c r="E3230" t="s">
        <v>11689</v>
      </c>
      <c r="F3230" t="b">
        <v>1</v>
      </c>
      <c r="K3230" t="s">
        <v>362</v>
      </c>
      <c r="L3230" t="s">
        <v>703</v>
      </c>
      <c r="M3230" t="s">
        <v>10782</v>
      </c>
      <c r="N3230">
        <v>36.193382711046802</v>
      </c>
      <c r="O3230">
        <v>-78.601423604822998</v>
      </c>
      <c r="P3230" t="s">
        <v>27</v>
      </c>
      <c r="Q3230" t="s">
        <v>28</v>
      </c>
      <c r="R3230" t="s">
        <v>28</v>
      </c>
      <c r="S3230" t="s">
        <v>28</v>
      </c>
      <c r="T3230" t="s">
        <v>28</v>
      </c>
      <c r="U3230" t="s">
        <v>28</v>
      </c>
      <c r="V3230" t="s">
        <v>28</v>
      </c>
      <c r="W3230" t="s">
        <v>28</v>
      </c>
      <c r="X3230" t="s">
        <v>28</v>
      </c>
      <c r="Y3230" t="s">
        <v>28</v>
      </c>
      <c r="Z3230" t="s">
        <v>28</v>
      </c>
      <c r="AA3230" t="s">
        <v>28</v>
      </c>
      <c r="AB3230" t="s">
        <v>28</v>
      </c>
      <c r="AC3230" t="s">
        <v>28</v>
      </c>
      <c r="AD3230" t="s">
        <v>28</v>
      </c>
      <c r="AE3230" t="s">
        <v>28</v>
      </c>
      <c r="AF3230" t="b">
        <f t="shared" si="50"/>
        <v>1</v>
      </c>
      <c r="AG3230" t="b">
        <f>IF(Table1[[#This Row],[bank_type]] = "Private Nonprofit", TRUE, FALSE)</f>
        <v>0</v>
      </c>
    </row>
    <row r="3231" spans="1:33" x14ac:dyDescent="0.2">
      <c r="A3231">
        <v>4075</v>
      </c>
      <c r="B3231" t="s">
        <v>11690</v>
      </c>
      <c r="C3231" s="1">
        <v>38678</v>
      </c>
      <c r="D3231" s="1">
        <v>38678</v>
      </c>
      <c r="E3231" t="s">
        <v>11691</v>
      </c>
      <c r="F3231" t="b">
        <v>1</v>
      </c>
      <c r="K3231" t="s">
        <v>24</v>
      </c>
      <c r="L3231" t="s">
        <v>703</v>
      </c>
      <c r="M3231" t="s">
        <v>10782</v>
      </c>
      <c r="N3231">
        <v>36.316952421689798</v>
      </c>
      <c r="O3231">
        <v>-78.756796628183693</v>
      </c>
      <c r="P3231" t="s">
        <v>27</v>
      </c>
      <c r="Q3231" t="s">
        <v>28</v>
      </c>
      <c r="R3231" t="s">
        <v>28</v>
      </c>
      <c r="S3231" t="s">
        <v>28</v>
      </c>
      <c r="T3231" t="s">
        <v>28</v>
      </c>
      <c r="U3231" t="s">
        <v>28</v>
      </c>
      <c r="V3231" t="s">
        <v>28</v>
      </c>
      <c r="W3231" t="s">
        <v>28</v>
      </c>
      <c r="X3231" t="s">
        <v>28</v>
      </c>
      <c r="Y3231" t="s">
        <v>28</v>
      </c>
      <c r="Z3231" t="s">
        <v>28</v>
      </c>
      <c r="AA3231" t="s">
        <v>28</v>
      </c>
      <c r="AB3231" t="s">
        <v>28</v>
      </c>
      <c r="AC3231" t="s">
        <v>28</v>
      </c>
      <c r="AD3231" t="s">
        <v>28</v>
      </c>
      <c r="AE3231" t="s">
        <v>28</v>
      </c>
      <c r="AF3231" t="b">
        <f t="shared" si="50"/>
        <v>1</v>
      </c>
      <c r="AG3231" t="b">
        <f>IF(Table1[[#This Row],[bank_type]] = "Private Nonprofit", TRUE, FALSE)</f>
        <v>0</v>
      </c>
    </row>
    <row r="3232" spans="1:33" x14ac:dyDescent="0.2">
      <c r="A3232">
        <v>4076</v>
      </c>
      <c r="B3232" t="s">
        <v>11692</v>
      </c>
      <c r="C3232" t="s">
        <v>28</v>
      </c>
      <c r="D3232" s="1">
        <v>44159</v>
      </c>
      <c r="E3232" t="s">
        <v>11693</v>
      </c>
      <c r="F3232" t="b">
        <v>1</v>
      </c>
      <c r="K3232" t="s">
        <v>362</v>
      </c>
      <c r="L3232" t="s">
        <v>703</v>
      </c>
      <c r="M3232" t="s">
        <v>10782</v>
      </c>
      <c r="N3232">
        <v>36.207276002099199</v>
      </c>
      <c r="O3232">
        <v>-78.616400884258297</v>
      </c>
      <c r="P3232" t="s">
        <v>27</v>
      </c>
      <c r="Q3232" t="s">
        <v>28</v>
      </c>
      <c r="R3232" t="s">
        <v>28</v>
      </c>
      <c r="S3232" t="s">
        <v>28</v>
      </c>
      <c r="T3232" t="s">
        <v>28</v>
      </c>
      <c r="U3232" t="s">
        <v>28</v>
      </c>
      <c r="V3232" t="s">
        <v>28</v>
      </c>
      <c r="W3232" t="s">
        <v>28</v>
      </c>
      <c r="X3232" t="s">
        <v>28</v>
      </c>
      <c r="Y3232" t="s">
        <v>28</v>
      </c>
      <c r="Z3232" t="s">
        <v>28</v>
      </c>
      <c r="AA3232" t="s">
        <v>28</v>
      </c>
      <c r="AB3232" t="s">
        <v>28</v>
      </c>
      <c r="AC3232" t="s">
        <v>28</v>
      </c>
      <c r="AD3232" t="s">
        <v>28</v>
      </c>
      <c r="AE3232" t="s">
        <v>28</v>
      </c>
      <c r="AF3232" t="b">
        <f t="shared" si="50"/>
        <v>1</v>
      </c>
      <c r="AG3232" t="b">
        <f>IF(Table1[[#This Row],[bank_type]] = "Private Nonprofit", TRUE, FALSE)</f>
        <v>0</v>
      </c>
    </row>
    <row r="3233" spans="1:33" x14ac:dyDescent="0.2">
      <c r="A3233">
        <v>4077</v>
      </c>
      <c r="B3233" t="s">
        <v>11694</v>
      </c>
      <c r="C3233" t="s">
        <v>28</v>
      </c>
      <c r="D3233" s="1">
        <v>44159</v>
      </c>
      <c r="E3233" t="s">
        <v>11695</v>
      </c>
      <c r="F3233" t="b">
        <v>1</v>
      </c>
      <c r="K3233" t="s">
        <v>362</v>
      </c>
      <c r="L3233" t="s">
        <v>703</v>
      </c>
      <c r="M3233" t="s">
        <v>10782</v>
      </c>
      <c r="N3233">
        <v>36.299241660120799</v>
      </c>
      <c r="O3233">
        <v>-78.740422458032498</v>
      </c>
      <c r="P3233" t="s">
        <v>27</v>
      </c>
      <c r="Q3233" t="s">
        <v>28</v>
      </c>
      <c r="R3233" t="s">
        <v>28</v>
      </c>
      <c r="S3233" t="s">
        <v>28</v>
      </c>
      <c r="T3233" t="s">
        <v>28</v>
      </c>
      <c r="U3233" t="s">
        <v>28</v>
      </c>
      <c r="V3233" t="s">
        <v>28</v>
      </c>
      <c r="W3233" t="s">
        <v>28</v>
      </c>
      <c r="X3233" t="s">
        <v>28</v>
      </c>
      <c r="Y3233" t="s">
        <v>28</v>
      </c>
      <c r="Z3233" t="s">
        <v>28</v>
      </c>
      <c r="AA3233" t="s">
        <v>28</v>
      </c>
      <c r="AB3233" t="s">
        <v>28</v>
      </c>
      <c r="AC3233" t="s">
        <v>28</v>
      </c>
      <c r="AD3233" t="s">
        <v>28</v>
      </c>
      <c r="AE3233" t="s">
        <v>28</v>
      </c>
      <c r="AF3233" t="b">
        <f t="shared" si="50"/>
        <v>1</v>
      </c>
      <c r="AG3233" t="b">
        <f>IF(Table1[[#This Row],[bank_type]] = "Private Nonprofit", TRUE, FALSE)</f>
        <v>0</v>
      </c>
    </row>
    <row r="3234" spans="1:33" x14ac:dyDescent="0.2">
      <c r="A3234">
        <v>4425</v>
      </c>
      <c r="B3234" t="s">
        <v>11696</v>
      </c>
      <c r="C3234" s="1">
        <v>42726</v>
      </c>
      <c r="D3234" s="1">
        <v>42726</v>
      </c>
      <c r="E3234" t="s">
        <v>11697</v>
      </c>
      <c r="F3234" t="b">
        <v>1</v>
      </c>
      <c r="G3234" t="s">
        <v>326</v>
      </c>
      <c r="J3234" t="s">
        <v>332</v>
      </c>
      <c r="K3234" t="s">
        <v>24</v>
      </c>
      <c r="L3234" t="s">
        <v>703</v>
      </c>
      <c r="M3234" t="s">
        <v>10442</v>
      </c>
      <c r="N3234">
        <v>36.393785000000001</v>
      </c>
      <c r="O3234">
        <v>-78.817244000000002</v>
      </c>
      <c r="P3234" t="s">
        <v>27</v>
      </c>
      <c r="Q3234" t="s">
        <v>10215</v>
      </c>
      <c r="R3234" t="s">
        <v>10216</v>
      </c>
      <c r="S3234" t="s">
        <v>1124</v>
      </c>
      <c r="T3234" t="s">
        <v>703</v>
      </c>
      <c r="U3234" t="s">
        <v>10217</v>
      </c>
      <c r="V3234" t="s">
        <v>28</v>
      </c>
      <c r="W3234" t="s">
        <v>4494</v>
      </c>
      <c r="X3234" t="s">
        <v>786</v>
      </c>
      <c r="Y3234" t="s">
        <v>10225</v>
      </c>
      <c r="Z3234" t="s">
        <v>10216</v>
      </c>
      <c r="AA3234" t="s">
        <v>1124</v>
      </c>
      <c r="AB3234" t="s">
        <v>703</v>
      </c>
      <c r="AC3234">
        <v>27699</v>
      </c>
      <c r="AD3234" t="s">
        <v>39</v>
      </c>
      <c r="AE3234" t="s">
        <v>28</v>
      </c>
      <c r="AF3234" t="b">
        <f t="shared" si="50"/>
        <v>1</v>
      </c>
      <c r="AG3234" t="b">
        <f>IF(Table1[[#This Row],[bank_type]] = "Private Nonprofit", TRUE, FALSE)</f>
        <v>0</v>
      </c>
    </row>
    <row r="3235" spans="1:33" x14ac:dyDescent="0.2">
      <c r="A3235">
        <v>4078</v>
      </c>
      <c r="B3235" t="s">
        <v>11698</v>
      </c>
      <c r="C3235" s="1">
        <v>38708</v>
      </c>
      <c r="D3235" s="1">
        <v>38708</v>
      </c>
      <c r="E3235" t="s">
        <v>11699</v>
      </c>
      <c r="F3235" t="b">
        <v>1</v>
      </c>
      <c r="K3235" t="s">
        <v>24</v>
      </c>
      <c r="L3235" t="s">
        <v>703</v>
      </c>
      <c r="M3235" t="s">
        <v>10245</v>
      </c>
      <c r="N3235">
        <v>36.134041714068402</v>
      </c>
      <c r="O3235">
        <v>-78.338294990828302</v>
      </c>
      <c r="P3235" t="s">
        <v>27</v>
      </c>
      <c r="Q3235" t="s">
        <v>28</v>
      </c>
      <c r="R3235" t="s">
        <v>28</v>
      </c>
      <c r="S3235" t="s">
        <v>28</v>
      </c>
      <c r="T3235" t="s">
        <v>28</v>
      </c>
      <c r="U3235" t="s">
        <v>28</v>
      </c>
      <c r="V3235" t="s">
        <v>28</v>
      </c>
      <c r="W3235" t="s">
        <v>28</v>
      </c>
      <c r="X3235" t="s">
        <v>28</v>
      </c>
      <c r="Y3235" t="s">
        <v>28</v>
      </c>
      <c r="Z3235" t="s">
        <v>28</v>
      </c>
      <c r="AA3235" t="s">
        <v>28</v>
      </c>
      <c r="AB3235" t="s">
        <v>28</v>
      </c>
      <c r="AC3235" t="s">
        <v>28</v>
      </c>
      <c r="AD3235" t="s">
        <v>28</v>
      </c>
      <c r="AE3235" t="s">
        <v>28</v>
      </c>
      <c r="AF3235" t="b">
        <f t="shared" si="50"/>
        <v>1</v>
      </c>
      <c r="AG3235" t="b">
        <f>IF(Table1[[#This Row],[bank_type]] = "Private Nonprofit", TRUE, FALSE)</f>
        <v>0</v>
      </c>
    </row>
    <row r="3236" spans="1:33" x14ac:dyDescent="0.2">
      <c r="A3236">
        <v>4079</v>
      </c>
      <c r="B3236" t="s">
        <v>11700</v>
      </c>
      <c r="C3236" t="s">
        <v>28</v>
      </c>
      <c r="D3236" s="1">
        <v>44159</v>
      </c>
      <c r="E3236" t="s">
        <v>11701</v>
      </c>
      <c r="F3236" t="b">
        <v>1</v>
      </c>
      <c r="K3236" t="s">
        <v>362</v>
      </c>
      <c r="L3236" t="s">
        <v>703</v>
      </c>
      <c r="M3236" t="s">
        <v>10782</v>
      </c>
      <c r="N3236">
        <v>36.319462896459697</v>
      </c>
      <c r="O3236">
        <v>-78.759192952967993</v>
      </c>
      <c r="P3236" t="s">
        <v>27</v>
      </c>
      <c r="Q3236" t="s">
        <v>28</v>
      </c>
      <c r="R3236" t="s">
        <v>28</v>
      </c>
      <c r="S3236" t="s">
        <v>28</v>
      </c>
      <c r="T3236" t="s">
        <v>28</v>
      </c>
      <c r="U3236" t="s">
        <v>28</v>
      </c>
      <c r="V3236" t="s">
        <v>28</v>
      </c>
      <c r="W3236" t="s">
        <v>28</v>
      </c>
      <c r="X3236" t="s">
        <v>28</v>
      </c>
      <c r="Y3236" t="s">
        <v>28</v>
      </c>
      <c r="Z3236" t="s">
        <v>28</v>
      </c>
      <c r="AA3236" t="s">
        <v>28</v>
      </c>
      <c r="AB3236" t="s">
        <v>28</v>
      </c>
      <c r="AC3236" t="s">
        <v>28</v>
      </c>
      <c r="AD3236" t="s">
        <v>28</v>
      </c>
      <c r="AE3236" t="s">
        <v>28</v>
      </c>
      <c r="AF3236" t="b">
        <f t="shared" si="50"/>
        <v>1</v>
      </c>
      <c r="AG3236" t="b">
        <f>IF(Table1[[#This Row],[bank_type]] = "Private Nonprofit", TRUE, FALSE)</f>
        <v>0</v>
      </c>
    </row>
    <row r="3237" spans="1:33" x14ac:dyDescent="0.2">
      <c r="A3237">
        <v>4080</v>
      </c>
      <c r="B3237" t="s">
        <v>11702</v>
      </c>
      <c r="C3237" t="s">
        <v>28</v>
      </c>
      <c r="D3237" s="1">
        <v>44159</v>
      </c>
      <c r="E3237" t="s">
        <v>11703</v>
      </c>
      <c r="F3237" t="b">
        <v>1</v>
      </c>
      <c r="K3237" t="s">
        <v>362</v>
      </c>
      <c r="L3237" t="s">
        <v>703</v>
      </c>
      <c r="M3237" t="s">
        <v>10782</v>
      </c>
      <c r="N3237">
        <v>36.192341379312303</v>
      </c>
      <c r="O3237">
        <v>-78.577355610327899</v>
      </c>
      <c r="P3237" t="s">
        <v>27</v>
      </c>
      <c r="Q3237" t="s">
        <v>28</v>
      </c>
      <c r="R3237" t="s">
        <v>28</v>
      </c>
      <c r="S3237" t="s">
        <v>28</v>
      </c>
      <c r="T3237" t="s">
        <v>28</v>
      </c>
      <c r="U3237" t="s">
        <v>28</v>
      </c>
      <c r="V3237" t="s">
        <v>28</v>
      </c>
      <c r="W3237" t="s">
        <v>28</v>
      </c>
      <c r="X3237" t="s">
        <v>28</v>
      </c>
      <c r="Y3237" t="s">
        <v>28</v>
      </c>
      <c r="Z3237" t="s">
        <v>28</v>
      </c>
      <c r="AA3237" t="s">
        <v>28</v>
      </c>
      <c r="AB3237" t="s">
        <v>28</v>
      </c>
      <c r="AC3237" t="s">
        <v>28</v>
      </c>
      <c r="AD3237" t="s">
        <v>28</v>
      </c>
      <c r="AE3237" t="s">
        <v>28</v>
      </c>
      <c r="AF3237" t="b">
        <f t="shared" si="50"/>
        <v>1</v>
      </c>
      <c r="AG3237" t="b">
        <f>IF(Table1[[#This Row],[bank_type]] = "Private Nonprofit", TRUE, FALSE)</f>
        <v>0</v>
      </c>
    </row>
    <row r="3238" spans="1:33" x14ac:dyDescent="0.2">
      <c r="A3238">
        <v>4081</v>
      </c>
      <c r="B3238" t="s">
        <v>11704</v>
      </c>
      <c r="C3238" s="1">
        <v>39065</v>
      </c>
      <c r="D3238" s="1">
        <v>39065</v>
      </c>
      <c r="E3238" t="s">
        <v>11705</v>
      </c>
      <c r="F3238" t="b">
        <v>1</v>
      </c>
      <c r="K3238" t="s">
        <v>24</v>
      </c>
      <c r="L3238" t="s">
        <v>703</v>
      </c>
      <c r="M3238" t="s">
        <v>10773</v>
      </c>
      <c r="N3238">
        <v>35.747260730883099</v>
      </c>
      <c r="O3238">
        <v>-77.521938665229797</v>
      </c>
      <c r="P3238" t="s">
        <v>27</v>
      </c>
      <c r="Q3238" t="s">
        <v>28</v>
      </c>
      <c r="R3238" t="s">
        <v>28</v>
      </c>
      <c r="S3238" t="s">
        <v>28</v>
      </c>
      <c r="T3238" t="s">
        <v>28</v>
      </c>
      <c r="U3238" t="s">
        <v>28</v>
      </c>
      <c r="V3238" t="s">
        <v>28</v>
      </c>
      <c r="W3238" t="s">
        <v>28</v>
      </c>
      <c r="X3238" t="s">
        <v>28</v>
      </c>
      <c r="Y3238" t="s">
        <v>28</v>
      </c>
      <c r="Z3238" t="s">
        <v>28</v>
      </c>
      <c r="AA3238" t="s">
        <v>28</v>
      </c>
      <c r="AB3238" t="s">
        <v>28</v>
      </c>
      <c r="AC3238" t="s">
        <v>28</v>
      </c>
      <c r="AD3238" t="s">
        <v>28</v>
      </c>
      <c r="AE3238" t="s">
        <v>28</v>
      </c>
      <c r="AF3238" t="b">
        <f t="shared" si="50"/>
        <v>1</v>
      </c>
      <c r="AG3238" t="b">
        <f>IF(Table1[[#This Row],[bank_type]] = "Private Nonprofit", TRUE, FALSE)</f>
        <v>0</v>
      </c>
    </row>
    <row r="3239" spans="1:33" x14ac:dyDescent="0.2">
      <c r="A3239">
        <v>4082</v>
      </c>
      <c r="B3239" t="s">
        <v>11706</v>
      </c>
      <c r="C3239" t="s">
        <v>28</v>
      </c>
      <c r="D3239" s="1">
        <v>44159</v>
      </c>
      <c r="E3239" t="s">
        <v>11707</v>
      </c>
      <c r="F3239" t="b">
        <v>1</v>
      </c>
      <c r="K3239" t="s">
        <v>362</v>
      </c>
      <c r="L3239" t="s">
        <v>703</v>
      </c>
      <c r="M3239" t="s">
        <v>10782</v>
      </c>
      <c r="N3239">
        <v>36.2004377745534</v>
      </c>
      <c r="O3239">
        <v>-78.617605248638796</v>
      </c>
      <c r="P3239" t="s">
        <v>27</v>
      </c>
      <c r="Q3239" t="s">
        <v>28</v>
      </c>
      <c r="R3239" t="s">
        <v>28</v>
      </c>
      <c r="S3239" t="s">
        <v>28</v>
      </c>
      <c r="T3239" t="s">
        <v>28</v>
      </c>
      <c r="U3239" t="s">
        <v>28</v>
      </c>
      <c r="V3239" t="s">
        <v>28</v>
      </c>
      <c r="W3239" t="s">
        <v>28</v>
      </c>
      <c r="X3239" t="s">
        <v>28</v>
      </c>
      <c r="Y3239" t="s">
        <v>28</v>
      </c>
      <c r="Z3239" t="s">
        <v>28</v>
      </c>
      <c r="AA3239" t="s">
        <v>28</v>
      </c>
      <c r="AB3239" t="s">
        <v>28</v>
      </c>
      <c r="AC3239" t="s">
        <v>28</v>
      </c>
      <c r="AD3239" t="s">
        <v>28</v>
      </c>
      <c r="AE3239" t="s">
        <v>28</v>
      </c>
      <c r="AF3239" t="b">
        <f t="shared" si="50"/>
        <v>1</v>
      </c>
      <c r="AG3239" t="b">
        <f>IF(Table1[[#This Row],[bank_type]] = "Private Nonprofit", TRUE, FALSE)</f>
        <v>0</v>
      </c>
    </row>
    <row r="3240" spans="1:33" x14ac:dyDescent="0.2">
      <c r="A3240">
        <v>4083</v>
      </c>
      <c r="B3240" t="s">
        <v>11708</v>
      </c>
      <c r="C3240" s="1">
        <v>38887</v>
      </c>
      <c r="D3240" s="1">
        <v>38887</v>
      </c>
      <c r="E3240" t="s">
        <v>11709</v>
      </c>
      <c r="F3240" t="b">
        <v>1</v>
      </c>
      <c r="K3240" t="s">
        <v>24</v>
      </c>
      <c r="L3240" t="s">
        <v>703</v>
      </c>
      <c r="M3240" t="s">
        <v>10782</v>
      </c>
      <c r="N3240">
        <v>36.3502202440487</v>
      </c>
      <c r="O3240">
        <v>-78.794121687409003</v>
      </c>
      <c r="P3240" t="s">
        <v>27</v>
      </c>
      <c r="Q3240" t="s">
        <v>28</v>
      </c>
      <c r="R3240" t="s">
        <v>28</v>
      </c>
      <c r="S3240" t="s">
        <v>28</v>
      </c>
      <c r="T3240" t="s">
        <v>28</v>
      </c>
      <c r="U3240" t="s">
        <v>28</v>
      </c>
      <c r="V3240" t="s">
        <v>28</v>
      </c>
      <c r="W3240" t="s">
        <v>28</v>
      </c>
      <c r="X3240" t="s">
        <v>28</v>
      </c>
      <c r="Y3240" t="s">
        <v>28</v>
      </c>
      <c r="Z3240" t="s">
        <v>28</v>
      </c>
      <c r="AA3240" t="s">
        <v>28</v>
      </c>
      <c r="AB3240" t="s">
        <v>28</v>
      </c>
      <c r="AC3240" t="s">
        <v>28</v>
      </c>
      <c r="AD3240" t="s">
        <v>28</v>
      </c>
      <c r="AE3240" t="s">
        <v>28</v>
      </c>
      <c r="AF3240" t="b">
        <f t="shared" si="50"/>
        <v>1</v>
      </c>
      <c r="AG3240" t="b">
        <f>IF(Table1[[#This Row],[bank_type]] = "Private Nonprofit", TRUE, FALSE)</f>
        <v>0</v>
      </c>
    </row>
    <row r="3241" spans="1:33" x14ac:dyDescent="0.2">
      <c r="A3241">
        <v>4084</v>
      </c>
      <c r="B3241" t="s">
        <v>11710</v>
      </c>
      <c r="C3241" t="s">
        <v>28</v>
      </c>
      <c r="D3241" s="1">
        <v>44159</v>
      </c>
      <c r="E3241" t="s">
        <v>11711</v>
      </c>
      <c r="F3241" t="b">
        <v>1</v>
      </c>
      <c r="K3241" t="s">
        <v>362</v>
      </c>
      <c r="L3241" t="s">
        <v>703</v>
      </c>
      <c r="M3241" t="s">
        <v>10782</v>
      </c>
      <c r="N3241">
        <v>36.325198535948601</v>
      </c>
      <c r="O3241">
        <v>-78.770557671487794</v>
      </c>
      <c r="P3241" t="s">
        <v>27</v>
      </c>
      <c r="Q3241" t="s">
        <v>28</v>
      </c>
      <c r="R3241" t="s">
        <v>28</v>
      </c>
      <c r="S3241" t="s">
        <v>28</v>
      </c>
      <c r="T3241" t="s">
        <v>28</v>
      </c>
      <c r="U3241" t="s">
        <v>28</v>
      </c>
      <c r="V3241" t="s">
        <v>28</v>
      </c>
      <c r="W3241" t="s">
        <v>28</v>
      </c>
      <c r="X3241" t="s">
        <v>28</v>
      </c>
      <c r="Y3241" t="s">
        <v>28</v>
      </c>
      <c r="Z3241" t="s">
        <v>28</v>
      </c>
      <c r="AA3241" t="s">
        <v>28</v>
      </c>
      <c r="AB3241" t="s">
        <v>28</v>
      </c>
      <c r="AC3241" t="s">
        <v>28</v>
      </c>
      <c r="AD3241" t="s">
        <v>28</v>
      </c>
      <c r="AE3241" t="s">
        <v>28</v>
      </c>
      <c r="AF3241" t="b">
        <f t="shared" si="50"/>
        <v>1</v>
      </c>
      <c r="AG3241" t="b">
        <f>IF(Table1[[#This Row],[bank_type]] = "Private Nonprofit", TRUE, FALSE)</f>
        <v>0</v>
      </c>
    </row>
    <row r="3242" spans="1:33" x14ac:dyDescent="0.2">
      <c r="A3242">
        <v>4085</v>
      </c>
      <c r="B3242" t="s">
        <v>11712</v>
      </c>
      <c r="C3242" s="1">
        <v>38614</v>
      </c>
      <c r="D3242" s="1">
        <v>38614</v>
      </c>
      <c r="E3242" t="s">
        <v>11713</v>
      </c>
      <c r="F3242" t="b">
        <v>1</v>
      </c>
      <c r="K3242" t="s">
        <v>24</v>
      </c>
      <c r="L3242" t="s">
        <v>703</v>
      </c>
      <c r="M3242" t="s">
        <v>10782</v>
      </c>
      <c r="N3242">
        <v>36.191640845896401</v>
      </c>
      <c r="O3242">
        <v>-78.597933729999497</v>
      </c>
      <c r="P3242" t="s">
        <v>27</v>
      </c>
      <c r="Q3242" t="s">
        <v>28</v>
      </c>
      <c r="R3242" t="s">
        <v>28</v>
      </c>
      <c r="S3242" t="s">
        <v>28</v>
      </c>
      <c r="T3242" t="s">
        <v>28</v>
      </c>
      <c r="U3242" t="s">
        <v>28</v>
      </c>
      <c r="V3242" t="s">
        <v>28</v>
      </c>
      <c r="W3242" t="s">
        <v>28</v>
      </c>
      <c r="X3242" t="s">
        <v>28</v>
      </c>
      <c r="Y3242" t="s">
        <v>28</v>
      </c>
      <c r="Z3242" t="s">
        <v>28</v>
      </c>
      <c r="AA3242" t="s">
        <v>28</v>
      </c>
      <c r="AB3242" t="s">
        <v>28</v>
      </c>
      <c r="AC3242" t="s">
        <v>28</v>
      </c>
      <c r="AD3242" t="s">
        <v>28</v>
      </c>
      <c r="AE3242" t="s">
        <v>28</v>
      </c>
      <c r="AF3242" t="b">
        <f t="shared" si="50"/>
        <v>1</v>
      </c>
      <c r="AG3242" t="b">
        <f>IF(Table1[[#This Row],[bank_type]] = "Private Nonprofit", TRUE, FALSE)</f>
        <v>0</v>
      </c>
    </row>
    <row r="3243" spans="1:33" x14ac:dyDescent="0.2">
      <c r="A3243">
        <v>4086</v>
      </c>
      <c r="B3243" t="s">
        <v>11714</v>
      </c>
      <c r="C3243" s="1">
        <v>38744</v>
      </c>
      <c r="D3243" s="1">
        <v>42439</v>
      </c>
      <c r="E3243" t="s">
        <v>11715</v>
      </c>
      <c r="F3243" t="b">
        <v>1</v>
      </c>
      <c r="K3243" t="s">
        <v>362</v>
      </c>
      <c r="L3243" t="s">
        <v>703</v>
      </c>
      <c r="M3243" t="s">
        <v>10295</v>
      </c>
      <c r="N3243">
        <v>35.106710378676297</v>
      </c>
      <c r="O3243">
        <v>-78.893797423470204</v>
      </c>
      <c r="P3243" t="s">
        <v>27</v>
      </c>
      <c r="Q3243" t="s">
        <v>28</v>
      </c>
      <c r="R3243" t="s">
        <v>28</v>
      </c>
      <c r="S3243" t="s">
        <v>28</v>
      </c>
      <c r="T3243" t="s">
        <v>28</v>
      </c>
      <c r="U3243" t="s">
        <v>28</v>
      </c>
      <c r="V3243" t="s">
        <v>28</v>
      </c>
      <c r="W3243" t="s">
        <v>28</v>
      </c>
      <c r="X3243" t="s">
        <v>28</v>
      </c>
      <c r="Y3243" t="s">
        <v>28</v>
      </c>
      <c r="Z3243" t="s">
        <v>28</v>
      </c>
      <c r="AA3243" t="s">
        <v>28</v>
      </c>
      <c r="AB3243" t="s">
        <v>28</v>
      </c>
      <c r="AC3243" t="s">
        <v>28</v>
      </c>
      <c r="AD3243" t="s">
        <v>28</v>
      </c>
      <c r="AE3243" t="s">
        <v>28</v>
      </c>
      <c r="AF3243" t="b">
        <f t="shared" si="50"/>
        <v>1</v>
      </c>
      <c r="AG3243" t="b">
        <f>IF(Table1[[#This Row],[bank_type]] = "Private Nonprofit", TRUE, FALSE)</f>
        <v>0</v>
      </c>
    </row>
    <row r="3244" spans="1:33" x14ac:dyDescent="0.2">
      <c r="A3244">
        <v>4087</v>
      </c>
      <c r="B3244" t="s">
        <v>11716</v>
      </c>
      <c r="C3244" t="s">
        <v>28</v>
      </c>
      <c r="D3244" s="1">
        <v>44159</v>
      </c>
      <c r="E3244" t="s">
        <v>11717</v>
      </c>
      <c r="F3244" t="b">
        <v>1</v>
      </c>
      <c r="K3244" t="s">
        <v>362</v>
      </c>
      <c r="L3244" t="s">
        <v>703</v>
      </c>
      <c r="M3244" t="s">
        <v>10663</v>
      </c>
      <c r="N3244">
        <v>36.571384663286899</v>
      </c>
      <c r="O3244">
        <v>-81.610128758688504</v>
      </c>
      <c r="P3244" t="s">
        <v>27</v>
      </c>
      <c r="Q3244" t="s">
        <v>28</v>
      </c>
      <c r="R3244" t="s">
        <v>28</v>
      </c>
      <c r="S3244" t="s">
        <v>28</v>
      </c>
      <c r="T3244" t="s">
        <v>28</v>
      </c>
      <c r="U3244" t="s">
        <v>28</v>
      </c>
      <c r="V3244" t="s">
        <v>28</v>
      </c>
      <c r="W3244" t="s">
        <v>28</v>
      </c>
      <c r="X3244" t="s">
        <v>28</v>
      </c>
      <c r="Y3244" t="s">
        <v>28</v>
      </c>
      <c r="Z3244" t="s">
        <v>28</v>
      </c>
      <c r="AA3244" t="s">
        <v>28</v>
      </c>
      <c r="AB3244" t="s">
        <v>28</v>
      </c>
      <c r="AC3244" t="s">
        <v>28</v>
      </c>
      <c r="AD3244" t="s">
        <v>28</v>
      </c>
      <c r="AE3244" t="s">
        <v>28</v>
      </c>
      <c r="AF3244" t="b">
        <f t="shared" si="50"/>
        <v>1</v>
      </c>
      <c r="AG3244" t="b">
        <f>IF(Table1[[#This Row],[bank_type]] = "Private Nonprofit", TRUE, FALSE)</f>
        <v>0</v>
      </c>
    </row>
    <row r="3245" spans="1:33" x14ac:dyDescent="0.2">
      <c r="A3245">
        <v>4633</v>
      </c>
      <c r="B3245" t="s">
        <v>11718</v>
      </c>
      <c r="C3245" s="1">
        <v>41513</v>
      </c>
      <c r="D3245" s="1">
        <v>41513</v>
      </c>
      <c r="E3245" t="s">
        <v>11719</v>
      </c>
      <c r="F3245" t="b">
        <v>1</v>
      </c>
      <c r="G3245" t="s">
        <v>67</v>
      </c>
      <c r="J3245" t="s">
        <v>68</v>
      </c>
      <c r="K3245" t="s">
        <v>24</v>
      </c>
      <c r="L3245" t="s">
        <v>703</v>
      </c>
      <c r="M3245" t="s">
        <v>1136</v>
      </c>
      <c r="N3245">
        <v>35.663800000000002</v>
      </c>
      <c r="O3245">
        <v>-78.953800000000001</v>
      </c>
      <c r="P3245" t="s">
        <v>27</v>
      </c>
      <c r="Q3245" t="s">
        <v>10215</v>
      </c>
      <c r="R3245" t="s">
        <v>10216</v>
      </c>
      <c r="S3245" t="s">
        <v>1124</v>
      </c>
      <c r="T3245" t="s">
        <v>703</v>
      </c>
      <c r="U3245" t="s">
        <v>10217</v>
      </c>
      <c r="V3245" t="s">
        <v>28</v>
      </c>
      <c r="W3245" t="s">
        <v>4494</v>
      </c>
      <c r="X3245" t="s">
        <v>786</v>
      </c>
      <c r="Y3245" t="s">
        <v>10225</v>
      </c>
      <c r="Z3245" t="s">
        <v>10216</v>
      </c>
      <c r="AA3245" t="s">
        <v>1124</v>
      </c>
      <c r="AB3245" t="s">
        <v>703</v>
      </c>
      <c r="AC3245">
        <v>27699</v>
      </c>
      <c r="AD3245" t="s">
        <v>39</v>
      </c>
      <c r="AE3245" t="s">
        <v>28</v>
      </c>
      <c r="AF3245" t="b">
        <f t="shared" si="50"/>
        <v>1</v>
      </c>
      <c r="AG3245" t="b">
        <f>IF(Table1[[#This Row],[bank_type]] = "Private Nonprofit", TRUE, FALSE)</f>
        <v>0</v>
      </c>
    </row>
    <row r="3246" spans="1:33" x14ac:dyDescent="0.2">
      <c r="A3246">
        <v>4088</v>
      </c>
      <c r="B3246" t="s">
        <v>11720</v>
      </c>
      <c r="C3246" s="1">
        <v>39262</v>
      </c>
      <c r="D3246" s="1">
        <v>39262</v>
      </c>
      <c r="E3246" t="s">
        <v>11721</v>
      </c>
      <c r="F3246" t="b">
        <v>1</v>
      </c>
      <c r="K3246" t="s">
        <v>24</v>
      </c>
      <c r="L3246" t="s">
        <v>703</v>
      </c>
      <c r="M3246" t="s">
        <v>10376</v>
      </c>
      <c r="N3246">
        <v>35.692357112582997</v>
      </c>
      <c r="O3246">
        <v>-81.893070619592393</v>
      </c>
      <c r="P3246" t="s">
        <v>27</v>
      </c>
      <c r="Q3246" t="s">
        <v>28</v>
      </c>
      <c r="R3246" t="s">
        <v>28</v>
      </c>
      <c r="S3246" t="s">
        <v>28</v>
      </c>
      <c r="T3246" t="s">
        <v>28</v>
      </c>
      <c r="U3246" t="s">
        <v>28</v>
      </c>
      <c r="V3246" t="s">
        <v>28</v>
      </c>
      <c r="W3246" t="s">
        <v>28</v>
      </c>
      <c r="X3246" t="s">
        <v>28</v>
      </c>
      <c r="Y3246" t="s">
        <v>28</v>
      </c>
      <c r="Z3246" t="s">
        <v>28</v>
      </c>
      <c r="AA3246" t="s">
        <v>28</v>
      </c>
      <c r="AB3246" t="s">
        <v>28</v>
      </c>
      <c r="AC3246" t="s">
        <v>28</v>
      </c>
      <c r="AD3246" t="s">
        <v>28</v>
      </c>
      <c r="AE3246" t="s">
        <v>28</v>
      </c>
      <c r="AF3246" t="b">
        <f t="shared" si="50"/>
        <v>1</v>
      </c>
      <c r="AG3246" t="b">
        <f>IF(Table1[[#This Row],[bank_type]] = "Private Nonprofit", TRUE, FALSE)</f>
        <v>0</v>
      </c>
    </row>
    <row r="3247" spans="1:33" x14ac:dyDescent="0.2">
      <c r="A3247">
        <v>4089</v>
      </c>
      <c r="B3247" t="s">
        <v>11722</v>
      </c>
      <c r="C3247" s="1">
        <v>39351</v>
      </c>
      <c r="D3247" s="1">
        <v>39351</v>
      </c>
      <c r="E3247" t="s">
        <v>11723</v>
      </c>
      <c r="F3247" t="b">
        <v>1</v>
      </c>
      <c r="K3247" t="s">
        <v>24</v>
      </c>
      <c r="L3247" t="s">
        <v>703</v>
      </c>
      <c r="M3247" t="s">
        <v>3283</v>
      </c>
      <c r="N3247">
        <v>35.982229227982501</v>
      </c>
      <c r="O3247">
        <v>-81.981744204596197</v>
      </c>
      <c r="P3247" t="s">
        <v>27</v>
      </c>
      <c r="Q3247" t="s">
        <v>28</v>
      </c>
      <c r="R3247" t="s">
        <v>28</v>
      </c>
      <c r="S3247" t="s">
        <v>28</v>
      </c>
      <c r="T3247" t="s">
        <v>28</v>
      </c>
      <c r="U3247" t="s">
        <v>28</v>
      </c>
      <c r="V3247" t="s">
        <v>28</v>
      </c>
      <c r="W3247" t="s">
        <v>28</v>
      </c>
      <c r="X3247" t="s">
        <v>28</v>
      </c>
      <c r="Y3247" t="s">
        <v>28</v>
      </c>
      <c r="Z3247" t="s">
        <v>28</v>
      </c>
      <c r="AA3247" t="s">
        <v>28</v>
      </c>
      <c r="AB3247" t="s">
        <v>28</v>
      </c>
      <c r="AC3247" t="s">
        <v>28</v>
      </c>
      <c r="AD3247" t="s">
        <v>28</v>
      </c>
      <c r="AE3247" t="s">
        <v>28</v>
      </c>
      <c r="AF3247" t="b">
        <f t="shared" si="50"/>
        <v>1</v>
      </c>
      <c r="AG3247" t="b">
        <f>IF(Table1[[#This Row],[bank_type]] = "Private Nonprofit", TRUE, FALSE)</f>
        <v>0</v>
      </c>
    </row>
    <row r="3248" spans="1:33" x14ac:dyDescent="0.2">
      <c r="A3248">
        <v>4090</v>
      </c>
      <c r="B3248" t="s">
        <v>11724</v>
      </c>
      <c r="C3248" t="s">
        <v>28</v>
      </c>
      <c r="D3248" s="1">
        <v>42439</v>
      </c>
      <c r="E3248" t="s">
        <v>11725</v>
      </c>
      <c r="F3248" t="b">
        <v>1</v>
      </c>
      <c r="K3248" t="s">
        <v>362</v>
      </c>
      <c r="L3248" t="s">
        <v>703</v>
      </c>
      <c r="M3248" t="s">
        <v>10300</v>
      </c>
      <c r="N3248">
        <v>35.675721098884097</v>
      </c>
      <c r="O3248">
        <v>-79.360763013623597</v>
      </c>
      <c r="P3248" t="s">
        <v>27</v>
      </c>
      <c r="Q3248" t="s">
        <v>28</v>
      </c>
      <c r="R3248" t="s">
        <v>28</v>
      </c>
      <c r="S3248" t="s">
        <v>28</v>
      </c>
      <c r="T3248" t="s">
        <v>28</v>
      </c>
      <c r="U3248" t="s">
        <v>28</v>
      </c>
      <c r="V3248" t="s">
        <v>28</v>
      </c>
      <c r="W3248" t="s">
        <v>28</v>
      </c>
      <c r="X3248" t="s">
        <v>28</v>
      </c>
      <c r="Y3248" t="s">
        <v>28</v>
      </c>
      <c r="Z3248" t="s">
        <v>28</v>
      </c>
      <c r="AA3248" t="s">
        <v>28</v>
      </c>
      <c r="AB3248" t="s">
        <v>28</v>
      </c>
      <c r="AC3248" t="s">
        <v>28</v>
      </c>
      <c r="AD3248" t="s">
        <v>28</v>
      </c>
      <c r="AE3248" t="s">
        <v>28</v>
      </c>
      <c r="AF3248" t="b">
        <f t="shared" si="50"/>
        <v>1</v>
      </c>
      <c r="AG3248" t="b">
        <f>IF(Table1[[#This Row],[bank_type]] = "Private Nonprofit", TRUE, FALSE)</f>
        <v>0</v>
      </c>
    </row>
    <row r="3249" spans="1:33" x14ac:dyDescent="0.2">
      <c r="A3249">
        <v>5844</v>
      </c>
      <c r="B3249" t="s">
        <v>11726</v>
      </c>
      <c r="C3249" t="s">
        <v>28</v>
      </c>
      <c r="D3249" s="1">
        <v>45756</v>
      </c>
      <c r="E3249" t="s">
        <v>11727</v>
      </c>
      <c r="F3249" t="b">
        <v>1</v>
      </c>
      <c r="K3249" t="s">
        <v>24</v>
      </c>
      <c r="L3249" t="s">
        <v>703</v>
      </c>
      <c r="M3249" t="s">
        <v>10347</v>
      </c>
      <c r="N3249">
        <v>35.489429999999999</v>
      </c>
      <c r="O3249">
        <v>-81.518299999999996</v>
      </c>
      <c r="P3249" t="s">
        <v>27</v>
      </c>
      <c r="Q3249" t="s">
        <v>10215</v>
      </c>
      <c r="R3249" t="s">
        <v>10216</v>
      </c>
      <c r="S3249" t="s">
        <v>1124</v>
      </c>
      <c r="T3249" t="s">
        <v>703</v>
      </c>
      <c r="U3249" t="s">
        <v>10217</v>
      </c>
      <c r="V3249" t="s">
        <v>28</v>
      </c>
      <c r="W3249" t="s">
        <v>4494</v>
      </c>
      <c r="X3249" t="s">
        <v>786</v>
      </c>
      <c r="Y3249" t="s">
        <v>10225</v>
      </c>
      <c r="Z3249" t="s">
        <v>10216</v>
      </c>
      <c r="AA3249" t="s">
        <v>1124</v>
      </c>
      <c r="AB3249" t="s">
        <v>703</v>
      </c>
      <c r="AC3249">
        <v>27699</v>
      </c>
      <c r="AD3249" t="s">
        <v>39</v>
      </c>
      <c r="AE3249" t="s">
        <v>28</v>
      </c>
      <c r="AF3249" t="b">
        <f t="shared" si="50"/>
        <v>1</v>
      </c>
      <c r="AG3249" t="b">
        <f>IF(Table1[[#This Row],[bank_type]] = "Private Nonprofit", TRUE, FALSE)</f>
        <v>0</v>
      </c>
    </row>
    <row r="3250" spans="1:33" x14ac:dyDescent="0.2">
      <c r="A3250">
        <v>5844</v>
      </c>
      <c r="B3250" t="s">
        <v>11726</v>
      </c>
      <c r="C3250" t="s">
        <v>28</v>
      </c>
      <c r="D3250" s="1">
        <v>45756</v>
      </c>
      <c r="E3250" t="s">
        <v>11727</v>
      </c>
      <c r="F3250" t="b">
        <v>1</v>
      </c>
      <c r="K3250" t="s">
        <v>24</v>
      </c>
      <c r="L3250" t="s">
        <v>703</v>
      </c>
      <c r="M3250" t="s">
        <v>10347</v>
      </c>
      <c r="N3250">
        <v>35.489429999999999</v>
      </c>
      <c r="O3250">
        <v>-81.518299999999996</v>
      </c>
      <c r="P3250" t="s">
        <v>27</v>
      </c>
      <c r="Q3250" t="s">
        <v>10215</v>
      </c>
      <c r="R3250" t="s">
        <v>10216</v>
      </c>
      <c r="S3250" t="s">
        <v>1124</v>
      </c>
      <c r="T3250" t="s">
        <v>703</v>
      </c>
      <c r="U3250" t="s">
        <v>10217</v>
      </c>
      <c r="V3250" t="s">
        <v>28</v>
      </c>
      <c r="W3250" t="s">
        <v>10464</v>
      </c>
      <c r="X3250" t="s">
        <v>10465</v>
      </c>
      <c r="Y3250" t="s">
        <v>10466</v>
      </c>
      <c r="Z3250" t="s">
        <v>28</v>
      </c>
      <c r="AA3250" t="s">
        <v>28</v>
      </c>
      <c r="AB3250" t="s">
        <v>28</v>
      </c>
      <c r="AC3250" t="s">
        <v>28</v>
      </c>
      <c r="AD3250" t="s">
        <v>39</v>
      </c>
      <c r="AE3250" t="s">
        <v>28</v>
      </c>
      <c r="AF3250" t="b">
        <f t="shared" si="50"/>
        <v>1</v>
      </c>
      <c r="AG3250" t="b">
        <f>IF(Table1[[#This Row],[bank_type]] = "Private Nonprofit", TRUE, FALSE)</f>
        <v>0</v>
      </c>
    </row>
    <row r="3251" spans="1:33" x14ac:dyDescent="0.2">
      <c r="A3251">
        <v>4091</v>
      </c>
      <c r="B3251" t="s">
        <v>11728</v>
      </c>
      <c r="C3251" s="1">
        <v>38377</v>
      </c>
      <c r="D3251" s="1">
        <v>41369</v>
      </c>
      <c r="E3251" t="s">
        <v>11729</v>
      </c>
      <c r="F3251" t="b">
        <v>1</v>
      </c>
      <c r="K3251" t="s">
        <v>362</v>
      </c>
      <c r="L3251" t="s">
        <v>703</v>
      </c>
      <c r="M3251" t="s">
        <v>3717</v>
      </c>
      <c r="N3251">
        <v>35.911347234803799</v>
      </c>
      <c r="O3251">
        <v>-76.163986796445201</v>
      </c>
      <c r="P3251" t="s">
        <v>27</v>
      </c>
      <c r="Q3251" t="s">
        <v>28</v>
      </c>
      <c r="R3251" t="s">
        <v>28</v>
      </c>
      <c r="S3251" t="s">
        <v>28</v>
      </c>
      <c r="T3251" t="s">
        <v>28</v>
      </c>
      <c r="U3251" t="s">
        <v>28</v>
      </c>
      <c r="V3251" t="s">
        <v>28</v>
      </c>
      <c r="W3251" t="s">
        <v>28</v>
      </c>
      <c r="X3251" t="s">
        <v>28</v>
      </c>
      <c r="Y3251" t="s">
        <v>28</v>
      </c>
      <c r="Z3251" t="s">
        <v>28</v>
      </c>
      <c r="AA3251" t="s">
        <v>28</v>
      </c>
      <c r="AB3251" t="s">
        <v>28</v>
      </c>
      <c r="AC3251" t="s">
        <v>28</v>
      </c>
      <c r="AD3251" t="s">
        <v>28</v>
      </c>
      <c r="AE3251" t="s">
        <v>28</v>
      </c>
      <c r="AF3251" t="b">
        <f t="shared" si="50"/>
        <v>1</v>
      </c>
      <c r="AG3251" t="b">
        <f>IF(Table1[[#This Row],[bank_type]] = "Private Nonprofit", TRUE, FALSE)</f>
        <v>0</v>
      </c>
    </row>
    <row r="3252" spans="1:33" x14ac:dyDescent="0.2">
      <c r="A3252">
        <v>6546</v>
      </c>
      <c r="B3252" t="s">
        <v>11730</v>
      </c>
      <c r="C3252" t="s">
        <v>28</v>
      </c>
      <c r="D3252" t="s">
        <v>28</v>
      </c>
      <c r="E3252" t="s">
        <v>11731</v>
      </c>
      <c r="F3252" t="b">
        <v>1</v>
      </c>
      <c r="K3252" t="s">
        <v>42</v>
      </c>
      <c r="L3252" t="s">
        <v>703</v>
      </c>
      <c r="M3252" t="s">
        <v>10782</v>
      </c>
      <c r="N3252">
        <v>36.339506</v>
      </c>
      <c r="O3252">
        <v>-78.589690000000004</v>
      </c>
      <c r="P3252" t="s">
        <v>27</v>
      </c>
      <c r="Q3252" t="s">
        <v>10215</v>
      </c>
      <c r="R3252" t="s">
        <v>10216</v>
      </c>
      <c r="S3252" t="s">
        <v>1124</v>
      </c>
      <c r="T3252" t="s">
        <v>703</v>
      </c>
      <c r="U3252" t="s">
        <v>10217</v>
      </c>
      <c r="V3252" t="s">
        <v>28</v>
      </c>
      <c r="W3252" t="s">
        <v>4494</v>
      </c>
      <c r="X3252" t="s">
        <v>786</v>
      </c>
      <c r="Y3252" t="s">
        <v>10225</v>
      </c>
      <c r="Z3252" t="s">
        <v>10216</v>
      </c>
      <c r="AA3252" t="s">
        <v>1124</v>
      </c>
      <c r="AB3252" t="s">
        <v>703</v>
      </c>
      <c r="AC3252">
        <v>27699</v>
      </c>
      <c r="AD3252" t="s">
        <v>34</v>
      </c>
      <c r="AE3252" t="s">
        <v>28</v>
      </c>
      <c r="AF3252" t="b">
        <f t="shared" si="50"/>
        <v>1</v>
      </c>
      <c r="AG3252" t="b">
        <f>IF(Table1[[#This Row],[bank_type]] = "Private Nonprofit", TRUE, FALSE)</f>
        <v>0</v>
      </c>
    </row>
    <row r="3253" spans="1:33" x14ac:dyDescent="0.2">
      <c r="A3253">
        <v>4092</v>
      </c>
      <c r="B3253" t="s">
        <v>11732</v>
      </c>
      <c r="C3253" s="1">
        <v>42036</v>
      </c>
      <c r="D3253" s="1">
        <v>42036</v>
      </c>
      <c r="E3253" t="s">
        <v>11733</v>
      </c>
      <c r="F3253" t="b">
        <v>1</v>
      </c>
      <c r="G3253" t="s">
        <v>67</v>
      </c>
      <c r="J3253" t="s">
        <v>68</v>
      </c>
      <c r="K3253" t="s">
        <v>24</v>
      </c>
      <c r="L3253" t="s">
        <v>703</v>
      </c>
      <c r="M3253" t="s">
        <v>10268</v>
      </c>
      <c r="N3253">
        <v>35.434179999999998</v>
      </c>
      <c r="O3253">
        <v>-80.241820000000004</v>
      </c>
      <c r="P3253" t="s">
        <v>27</v>
      </c>
      <c r="Q3253" t="s">
        <v>10215</v>
      </c>
      <c r="R3253" t="s">
        <v>10216</v>
      </c>
      <c r="S3253" t="s">
        <v>1124</v>
      </c>
      <c r="T3253" t="s">
        <v>703</v>
      </c>
      <c r="U3253" t="s">
        <v>10217</v>
      </c>
      <c r="V3253" t="s">
        <v>28</v>
      </c>
      <c r="W3253" t="s">
        <v>4494</v>
      </c>
      <c r="X3253" t="s">
        <v>786</v>
      </c>
      <c r="Y3253" t="s">
        <v>10225</v>
      </c>
      <c r="Z3253" t="s">
        <v>10216</v>
      </c>
      <c r="AA3253" t="s">
        <v>1124</v>
      </c>
      <c r="AB3253" t="s">
        <v>703</v>
      </c>
      <c r="AC3253">
        <v>27699</v>
      </c>
      <c r="AD3253" t="s">
        <v>34</v>
      </c>
      <c r="AE3253" t="s">
        <v>28</v>
      </c>
      <c r="AF3253" t="b">
        <f t="shared" si="50"/>
        <v>1</v>
      </c>
      <c r="AG3253" t="b">
        <f>IF(Table1[[#This Row],[bank_type]] = "Private Nonprofit", TRUE, FALSE)</f>
        <v>0</v>
      </c>
    </row>
    <row r="3254" spans="1:33" x14ac:dyDescent="0.2">
      <c r="A3254">
        <v>4093</v>
      </c>
      <c r="B3254" t="s">
        <v>11734</v>
      </c>
      <c r="C3254" s="1">
        <v>41579</v>
      </c>
      <c r="D3254" s="1">
        <v>41579</v>
      </c>
      <c r="E3254" t="s">
        <v>11735</v>
      </c>
      <c r="F3254" t="b">
        <v>1</v>
      </c>
      <c r="G3254" t="s">
        <v>67</v>
      </c>
      <c r="J3254" t="s">
        <v>68</v>
      </c>
      <c r="K3254" t="s">
        <v>24</v>
      </c>
      <c r="L3254" t="s">
        <v>703</v>
      </c>
      <c r="M3254" t="s">
        <v>10222</v>
      </c>
      <c r="N3254">
        <v>34.893802278967101</v>
      </c>
      <c r="O3254">
        <v>-80.447910725523997</v>
      </c>
      <c r="P3254" t="s">
        <v>27</v>
      </c>
      <c r="Q3254" t="s">
        <v>10215</v>
      </c>
      <c r="R3254" t="s">
        <v>10216</v>
      </c>
      <c r="S3254" t="s">
        <v>1124</v>
      </c>
      <c r="T3254" t="s">
        <v>703</v>
      </c>
      <c r="U3254" t="s">
        <v>10217</v>
      </c>
      <c r="V3254" t="s">
        <v>28</v>
      </c>
      <c r="W3254" t="s">
        <v>4494</v>
      </c>
      <c r="X3254" t="s">
        <v>786</v>
      </c>
      <c r="Y3254" t="s">
        <v>10225</v>
      </c>
      <c r="Z3254" t="s">
        <v>10216</v>
      </c>
      <c r="AA3254" t="s">
        <v>1124</v>
      </c>
      <c r="AB3254" t="s">
        <v>703</v>
      </c>
      <c r="AC3254">
        <v>27699</v>
      </c>
      <c r="AD3254" t="s">
        <v>39</v>
      </c>
      <c r="AE3254" t="s">
        <v>28</v>
      </c>
      <c r="AF3254" t="b">
        <f t="shared" si="50"/>
        <v>1</v>
      </c>
      <c r="AG3254" t="b">
        <f>IF(Table1[[#This Row],[bank_type]] = "Private Nonprofit", TRUE, FALSE)</f>
        <v>0</v>
      </c>
    </row>
    <row r="3255" spans="1:33" x14ac:dyDescent="0.2">
      <c r="A3255">
        <v>4094</v>
      </c>
      <c r="B3255" t="s">
        <v>11736</v>
      </c>
      <c r="C3255" s="1">
        <v>39293</v>
      </c>
      <c r="D3255" s="1">
        <v>41670</v>
      </c>
      <c r="E3255" t="s">
        <v>11737</v>
      </c>
      <c r="F3255" t="b">
        <v>1</v>
      </c>
      <c r="K3255" t="s">
        <v>362</v>
      </c>
      <c r="L3255" t="s">
        <v>703</v>
      </c>
      <c r="M3255" t="s">
        <v>1117</v>
      </c>
      <c r="N3255">
        <v>36.1720940493339</v>
      </c>
      <c r="O3255">
        <v>-79.562279571966698</v>
      </c>
      <c r="P3255" t="s">
        <v>27</v>
      </c>
      <c r="Q3255" t="s">
        <v>28</v>
      </c>
      <c r="R3255" t="s">
        <v>28</v>
      </c>
      <c r="S3255" t="s">
        <v>28</v>
      </c>
      <c r="T3255" t="s">
        <v>28</v>
      </c>
      <c r="U3255" t="s">
        <v>28</v>
      </c>
      <c r="V3255" t="s">
        <v>28</v>
      </c>
      <c r="W3255" t="s">
        <v>28</v>
      </c>
      <c r="X3255" t="s">
        <v>28</v>
      </c>
      <c r="Y3255" t="s">
        <v>28</v>
      </c>
      <c r="Z3255" t="s">
        <v>28</v>
      </c>
      <c r="AA3255" t="s">
        <v>28</v>
      </c>
      <c r="AB3255" t="s">
        <v>28</v>
      </c>
      <c r="AC3255" t="s">
        <v>28</v>
      </c>
      <c r="AD3255" t="s">
        <v>28</v>
      </c>
      <c r="AE3255" t="s">
        <v>28</v>
      </c>
      <c r="AF3255" t="b">
        <f t="shared" si="50"/>
        <v>1</v>
      </c>
      <c r="AG3255" t="b">
        <f>IF(Table1[[#This Row],[bank_type]] = "Private Nonprofit", TRUE, FALSE)</f>
        <v>0</v>
      </c>
    </row>
    <row r="3256" spans="1:33" x14ac:dyDescent="0.2">
      <c r="A3256">
        <v>4095</v>
      </c>
      <c r="B3256" t="s">
        <v>11738</v>
      </c>
      <c r="C3256" t="s">
        <v>28</v>
      </c>
      <c r="D3256" s="1">
        <v>42439</v>
      </c>
      <c r="E3256" t="s">
        <v>11739</v>
      </c>
      <c r="F3256" t="b">
        <v>1</v>
      </c>
      <c r="K3256" t="s">
        <v>362</v>
      </c>
      <c r="L3256" t="s">
        <v>703</v>
      </c>
      <c r="M3256" t="s">
        <v>10363</v>
      </c>
      <c r="N3256">
        <v>35.026345634247001</v>
      </c>
      <c r="O3256">
        <v>-83.905060102551104</v>
      </c>
      <c r="P3256" t="s">
        <v>27</v>
      </c>
      <c r="Q3256" t="s">
        <v>28</v>
      </c>
      <c r="R3256" t="s">
        <v>28</v>
      </c>
      <c r="S3256" t="s">
        <v>28</v>
      </c>
      <c r="T3256" t="s">
        <v>28</v>
      </c>
      <c r="U3256" t="s">
        <v>28</v>
      </c>
      <c r="V3256" t="s">
        <v>28</v>
      </c>
      <c r="W3256" t="s">
        <v>28</v>
      </c>
      <c r="X3256" t="s">
        <v>28</v>
      </c>
      <c r="Y3256" t="s">
        <v>28</v>
      </c>
      <c r="Z3256" t="s">
        <v>28</v>
      </c>
      <c r="AA3256" t="s">
        <v>28</v>
      </c>
      <c r="AB3256" t="s">
        <v>28</v>
      </c>
      <c r="AC3256" t="s">
        <v>28</v>
      </c>
      <c r="AD3256" t="s">
        <v>28</v>
      </c>
      <c r="AE3256" t="s">
        <v>28</v>
      </c>
      <c r="AF3256" t="b">
        <f t="shared" si="50"/>
        <v>1</v>
      </c>
      <c r="AG3256" t="b">
        <f>IF(Table1[[#This Row],[bank_type]] = "Private Nonprofit", TRUE, FALSE)</f>
        <v>0</v>
      </c>
    </row>
    <row r="3257" spans="1:33" x14ac:dyDescent="0.2">
      <c r="A3257">
        <v>4096</v>
      </c>
      <c r="B3257" t="s">
        <v>11740</v>
      </c>
      <c r="C3257" s="1">
        <v>35703</v>
      </c>
      <c r="D3257" s="1">
        <v>40765</v>
      </c>
      <c r="E3257" t="s">
        <v>11741</v>
      </c>
      <c r="F3257" t="b">
        <v>1</v>
      </c>
      <c r="K3257" t="s">
        <v>362</v>
      </c>
      <c r="L3257" t="s">
        <v>703</v>
      </c>
      <c r="M3257" t="s">
        <v>10649</v>
      </c>
      <c r="N3257">
        <v>35.272143280301798</v>
      </c>
      <c r="O3257">
        <v>-83.701772064194103</v>
      </c>
      <c r="P3257" t="s">
        <v>27</v>
      </c>
      <c r="Q3257" t="s">
        <v>28</v>
      </c>
      <c r="R3257" t="s">
        <v>28</v>
      </c>
      <c r="S3257" t="s">
        <v>28</v>
      </c>
      <c r="T3257" t="s">
        <v>28</v>
      </c>
      <c r="U3257" t="s">
        <v>28</v>
      </c>
      <c r="V3257" t="s">
        <v>28</v>
      </c>
      <c r="W3257" t="s">
        <v>28</v>
      </c>
      <c r="X3257" t="s">
        <v>28</v>
      </c>
      <c r="Y3257" t="s">
        <v>28</v>
      </c>
      <c r="Z3257" t="s">
        <v>28</v>
      </c>
      <c r="AA3257" t="s">
        <v>28</v>
      </c>
      <c r="AB3257" t="s">
        <v>28</v>
      </c>
      <c r="AC3257" t="s">
        <v>28</v>
      </c>
      <c r="AD3257" t="s">
        <v>28</v>
      </c>
      <c r="AE3257" t="s">
        <v>28</v>
      </c>
      <c r="AF3257" t="b">
        <f t="shared" si="50"/>
        <v>1</v>
      </c>
      <c r="AG3257" t="b">
        <f>IF(Table1[[#This Row],[bank_type]] = "Private Nonprofit", TRUE, FALSE)</f>
        <v>0</v>
      </c>
    </row>
    <row r="3258" spans="1:33" x14ac:dyDescent="0.2">
      <c r="A3258">
        <v>4097</v>
      </c>
      <c r="B3258" t="s">
        <v>11742</v>
      </c>
      <c r="C3258" s="1">
        <v>41365</v>
      </c>
      <c r="D3258" s="1">
        <v>41365</v>
      </c>
      <c r="E3258" t="s">
        <v>11743</v>
      </c>
      <c r="F3258" t="b">
        <v>1</v>
      </c>
      <c r="G3258" t="s">
        <v>326</v>
      </c>
      <c r="J3258" t="s">
        <v>332</v>
      </c>
      <c r="K3258" t="s">
        <v>24</v>
      </c>
      <c r="L3258" t="s">
        <v>703</v>
      </c>
      <c r="M3258" t="s">
        <v>10326</v>
      </c>
      <c r="N3258">
        <v>34.748639257888499</v>
      </c>
      <c r="O3258">
        <v>-78.027168844248393</v>
      </c>
      <c r="P3258" t="s">
        <v>27</v>
      </c>
      <c r="Q3258" t="s">
        <v>10215</v>
      </c>
      <c r="R3258" t="s">
        <v>10216</v>
      </c>
      <c r="S3258" t="s">
        <v>1124</v>
      </c>
      <c r="T3258" t="s">
        <v>703</v>
      </c>
      <c r="U3258" t="s">
        <v>10217</v>
      </c>
      <c r="V3258" t="s">
        <v>28</v>
      </c>
      <c r="W3258" t="s">
        <v>4494</v>
      </c>
      <c r="X3258" t="s">
        <v>786</v>
      </c>
      <c r="Y3258" t="s">
        <v>10225</v>
      </c>
      <c r="Z3258" t="s">
        <v>10216</v>
      </c>
      <c r="AA3258" t="s">
        <v>1124</v>
      </c>
      <c r="AB3258" t="s">
        <v>703</v>
      </c>
      <c r="AC3258">
        <v>27699</v>
      </c>
      <c r="AD3258" t="s">
        <v>39</v>
      </c>
      <c r="AE3258" t="s">
        <v>28</v>
      </c>
      <c r="AF3258" t="b">
        <f t="shared" si="50"/>
        <v>1</v>
      </c>
      <c r="AG3258" t="b">
        <f>IF(Table1[[#This Row],[bank_type]] = "Private Nonprofit", TRUE, FALSE)</f>
        <v>0</v>
      </c>
    </row>
    <row r="3259" spans="1:33" x14ac:dyDescent="0.2">
      <c r="A3259">
        <v>4103</v>
      </c>
      <c r="B3259" t="s">
        <v>11744</v>
      </c>
      <c r="C3259" s="1">
        <v>39290</v>
      </c>
      <c r="D3259" s="1">
        <v>39290</v>
      </c>
      <c r="E3259" t="s">
        <v>11745</v>
      </c>
      <c r="F3259" t="b">
        <v>1</v>
      </c>
      <c r="K3259" t="s">
        <v>24</v>
      </c>
      <c r="L3259" t="s">
        <v>703</v>
      </c>
      <c r="M3259" t="s">
        <v>10300</v>
      </c>
      <c r="N3259">
        <v>35.606624061478797</v>
      </c>
      <c r="O3259">
        <v>-79.390138439485</v>
      </c>
      <c r="P3259" t="s">
        <v>27</v>
      </c>
      <c r="Q3259" t="s">
        <v>28</v>
      </c>
      <c r="R3259" t="s">
        <v>28</v>
      </c>
      <c r="S3259" t="s">
        <v>28</v>
      </c>
      <c r="T3259" t="s">
        <v>28</v>
      </c>
      <c r="U3259" t="s">
        <v>28</v>
      </c>
      <c r="V3259" t="s">
        <v>28</v>
      </c>
      <c r="W3259" t="s">
        <v>28</v>
      </c>
      <c r="X3259" t="s">
        <v>28</v>
      </c>
      <c r="Y3259" t="s">
        <v>28</v>
      </c>
      <c r="Z3259" t="s">
        <v>28</v>
      </c>
      <c r="AA3259" t="s">
        <v>28</v>
      </c>
      <c r="AB3259" t="s">
        <v>28</v>
      </c>
      <c r="AC3259" t="s">
        <v>28</v>
      </c>
      <c r="AD3259" t="s">
        <v>28</v>
      </c>
      <c r="AE3259" t="s">
        <v>28</v>
      </c>
      <c r="AF3259" t="b">
        <f t="shared" si="50"/>
        <v>1</v>
      </c>
      <c r="AG3259" t="b">
        <f>IF(Table1[[#This Row],[bank_type]] = "Private Nonprofit", TRUE, FALSE)</f>
        <v>0</v>
      </c>
    </row>
    <row r="3260" spans="1:33" x14ac:dyDescent="0.2">
      <c r="A3260">
        <v>4104</v>
      </c>
      <c r="B3260" t="s">
        <v>11746</v>
      </c>
      <c r="C3260" s="1">
        <v>40940</v>
      </c>
      <c r="D3260" s="1">
        <v>40940</v>
      </c>
      <c r="E3260" t="s">
        <v>11747</v>
      </c>
      <c r="F3260" t="b">
        <v>1</v>
      </c>
      <c r="K3260" t="s">
        <v>24</v>
      </c>
      <c r="L3260" t="s">
        <v>703</v>
      </c>
      <c r="M3260" t="s">
        <v>704</v>
      </c>
      <c r="N3260">
        <v>35.355798362763601</v>
      </c>
      <c r="O3260">
        <v>-80.8073158909216</v>
      </c>
      <c r="P3260" t="s">
        <v>27</v>
      </c>
      <c r="Q3260" t="s">
        <v>28</v>
      </c>
      <c r="R3260" t="s">
        <v>28</v>
      </c>
      <c r="S3260" t="s">
        <v>28</v>
      </c>
      <c r="T3260" t="s">
        <v>28</v>
      </c>
      <c r="U3260" t="s">
        <v>28</v>
      </c>
      <c r="V3260" t="s">
        <v>28</v>
      </c>
      <c r="W3260" t="s">
        <v>28</v>
      </c>
      <c r="X3260" t="s">
        <v>28</v>
      </c>
      <c r="Y3260" t="s">
        <v>28</v>
      </c>
      <c r="Z3260" t="s">
        <v>28</v>
      </c>
      <c r="AA3260" t="s">
        <v>28</v>
      </c>
      <c r="AB3260" t="s">
        <v>28</v>
      </c>
      <c r="AC3260" t="s">
        <v>28</v>
      </c>
      <c r="AD3260" t="s">
        <v>28</v>
      </c>
      <c r="AE3260" t="s">
        <v>28</v>
      </c>
      <c r="AF3260" t="b">
        <f t="shared" si="50"/>
        <v>1</v>
      </c>
      <c r="AG3260" t="b">
        <f>IF(Table1[[#This Row],[bank_type]] = "Private Nonprofit", TRUE, FALSE)</f>
        <v>0</v>
      </c>
    </row>
    <row r="3261" spans="1:33" x14ac:dyDescent="0.2">
      <c r="A3261">
        <v>4105</v>
      </c>
      <c r="B3261" t="s">
        <v>11748</v>
      </c>
      <c r="C3261" s="1">
        <v>41206</v>
      </c>
      <c r="D3261" s="1">
        <v>41206</v>
      </c>
      <c r="E3261" t="s">
        <v>11749</v>
      </c>
      <c r="F3261" t="b">
        <v>1</v>
      </c>
      <c r="K3261" t="s">
        <v>24</v>
      </c>
      <c r="L3261" t="s">
        <v>703</v>
      </c>
      <c r="M3261" t="s">
        <v>2988</v>
      </c>
      <c r="N3261">
        <v>35.373398981293001</v>
      </c>
      <c r="O3261">
        <v>-77.994778318412799</v>
      </c>
      <c r="P3261" t="s">
        <v>27</v>
      </c>
      <c r="Q3261" t="s">
        <v>10215</v>
      </c>
      <c r="R3261" t="s">
        <v>10216</v>
      </c>
      <c r="S3261" t="s">
        <v>1124</v>
      </c>
      <c r="T3261" t="s">
        <v>703</v>
      </c>
      <c r="U3261" t="s">
        <v>10217</v>
      </c>
      <c r="V3261" t="s">
        <v>28</v>
      </c>
      <c r="W3261" t="s">
        <v>4494</v>
      </c>
      <c r="X3261" t="s">
        <v>786</v>
      </c>
      <c r="Y3261" t="s">
        <v>10225</v>
      </c>
      <c r="Z3261" t="s">
        <v>10216</v>
      </c>
      <c r="AA3261" t="s">
        <v>1124</v>
      </c>
      <c r="AB3261" t="s">
        <v>703</v>
      </c>
      <c r="AC3261">
        <v>27699</v>
      </c>
      <c r="AD3261" t="s">
        <v>39</v>
      </c>
      <c r="AE3261" t="s">
        <v>28</v>
      </c>
      <c r="AF3261" t="b">
        <f t="shared" si="50"/>
        <v>1</v>
      </c>
      <c r="AG3261" t="b">
        <f>IF(Table1[[#This Row],[bank_type]] = "Private Nonprofit", TRUE, FALSE)</f>
        <v>0</v>
      </c>
    </row>
    <row r="3262" spans="1:33" x14ac:dyDescent="0.2">
      <c r="A3262">
        <v>4106</v>
      </c>
      <c r="B3262" t="s">
        <v>11750</v>
      </c>
      <c r="C3262" t="s">
        <v>28</v>
      </c>
      <c r="D3262" s="1">
        <v>44159</v>
      </c>
      <c r="E3262" t="s">
        <v>11751</v>
      </c>
      <c r="F3262" t="b">
        <v>1</v>
      </c>
      <c r="K3262" t="s">
        <v>362</v>
      </c>
      <c r="L3262" t="s">
        <v>703</v>
      </c>
      <c r="M3262" t="s">
        <v>10240</v>
      </c>
      <c r="N3262">
        <v>35.426662452572003</v>
      </c>
      <c r="O3262">
        <v>-80.740944572578698</v>
      </c>
      <c r="P3262" t="s">
        <v>27</v>
      </c>
      <c r="Q3262" t="s">
        <v>28</v>
      </c>
      <c r="R3262" t="s">
        <v>28</v>
      </c>
      <c r="S3262" t="s">
        <v>28</v>
      </c>
      <c r="T3262" t="s">
        <v>28</v>
      </c>
      <c r="U3262" t="s">
        <v>28</v>
      </c>
      <c r="V3262" t="s">
        <v>28</v>
      </c>
      <c r="W3262" t="s">
        <v>28</v>
      </c>
      <c r="X3262" t="s">
        <v>28</v>
      </c>
      <c r="Y3262" t="s">
        <v>28</v>
      </c>
      <c r="Z3262" t="s">
        <v>28</v>
      </c>
      <c r="AA3262" t="s">
        <v>28</v>
      </c>
      <c r="AB3262" t="s">
        <v>28</v>
      </c>
      <c r="AC3262" t="s">
        <v>28</v>
      </c>
      <c r="AD3262" t="s">
        <v>28</v>
      </c>
      <c r="AE3262" t="s">
        <v>28</v>
      </c>
      <c r="AF3262" t="b">
        <f t="shared" si="50"/>
        <v>1</v>
      </c>
      <c r="AG3262" t="b">
        <f>IF(Table1[[#This Row],[bank_type]] = "Private Nonprofit", TRUE, FALSE)</f>
        <v>0</v>
      </c>
    </row>
    <row r="3263" spans="1:33" x14ac:dyDescent="0.2">
      <c r="A3263">
        <v>4134</v>
      </c>
      <c r="B3263" t="s">
        <v>11752</v>
      </c>
      <c r="C3263" t="s">
        <v>28</v>
      </c>
      <c r="D3263" s="1">
        <v>44159</v>
      </c>
      <c r="E3263" t="s">
        <v>11753</v>
      </c>
      <c r="F3263" t="b">
        <v>1</v>
      </c>
      <c r="K3263" t="s">
        <v>362</v>
      </c>
      <c r="L3263" t="s">
        <v>703</v>
      </c>
      <c r="M3263" t="s">
        <v>10307</v>
      </c>
      <c r="N3263">
        <v>34.6477061702481</v>
      </c>
      <c r="O3263">
        <v>-79.183744075689106</v>
      </c>
      <c r="P3263" t="s">
        <v>27</v>
      </c>
      <c r="Q3263" t="s">
        <v>28</v>
      </c>
      <c r="R3263" t="s">
        <v>28</v>
      </c>
      <c r="S3263" t="s">
        <v>28</v>
      </c>
      <c r="T3263" t="s">
        <v>28</v>
      </c>
      <c r="U3263" t="s">
        <v>28</v>
      </c>
      <c r="V3263" t="s">
        <v>28</v>
      </c>
      <c r="W3263" t="s">
        <v>28</v>
      </c>
      <c r="X3263" t="s">
        <v>28</v>
      </c>
      <c r="Y3263" t="s">
        <v>28</v>
      </c>
      <c r="Z3263" t="s">
        <v>28</v>
      </c>
      <c r="AA3263" t="s">
        <v>28</v>
      </c>
      <c r="AB3263" t="s">
        <v>28</v>
      </c>
      <c r="AC3263" t="s">
        <v>28</v>
      </c>
      <c r="AD3263" t="s">
        <v>28</v>
      </c>
      <c r="AE3263" t="s">
        <v>28</v>
      </c>
      <c r="AF3263" t="b">
        <f t="shared" si="50"/>
        <v>1</v>
      </c>
      <c r="AG3263" t="b">
        <f>IF(Table1[[#This Row],[bank_type]] = "Private Nonprofit", TRUE, FALSE)</f>
        <v>0</v>
      </c>
    </row>
    <row r="3264" spans="1:33" x14ac:dyDescent="0.2">
      <c r="A3264">
        <v>4139</v>
      </c>
      <c r="B3264" t="s">
        <v>11754</v>
      </c>
      <c r="C3264" s="1">
        <v>43507</v>
      </c>
      <c r="D3264" s="1">
        <v>43507</v>
      </c>
      <c r="E3264" t="s">
        <v>11755</v>
      </c>
      <c r="F3264" t="b">
        <v>1</v>
      </c>
      <c r="G3264" t="s">
        <v>67</v>
      </c>
      <c r="J3264" t="s">
        <v>68</v>
      </c>
      <c r="K3264" t="s">
        <v>24</v>
      </c>
      <c r="L3264" t="s">
        <v>703</v>
      </c>
      <c r="M3264" t="s">
        <v>704</v>
      </c>
      <c r="N3264">
        <v>35.486500424922902</v>
      </c>
      <c r="O3264">
        <v>-80.798405017131799</v>
      </c>
      <c r="P3264" t="s">
        <v>27</v>
      </c>
      <c r="Q3264" t="s">
        <v>10215</v>
      </c>
      <c r="R3264" t="s">
        <v>10216</v>
      </c>
      <c r="S3264" t="s">
        <v>1124</v>
      </c>
      <c r="T3264" t="s">
        <v>703</v>
      </c>
      <c r="U3264" t="s">
        <v>10217</v>
      </c>
      <c r="V3264" t="s">
        <v>28</v>
      </c>
      <c r="W3264" t="s">
        <v>4494</v>
      </c>
      <c r="X3264" t="s">
        <v>786</v>
      </c>
      <c r="Y3264" t="s">
        <v>10225</v>
      </c>
      <c r="Z3264" t="s">
        <v>10216</v>
      </c>
      <c r="AA3264" t="s">
        <v>1124</v>
      </c>
      <c r="AB3264" t="s">
        <v>703</v>
      </c>
      <c r="AC3264">
        <v>27699</v>
      </c>
      <c r="AD3264" t="s">
        <v>39</v>
      </c>
      <c r="AE3264" t="s">
        <v>28</v>
      </c>
      <c r="AF3264" t="b">
        <f t="shared" si="50"/>
        <v>1</v>
      </c>
      <c r="AG3264" t="b">
        <f>IF(Table1[[#This Row],[bank_type]] = "Private Nonprofit", TRUE, FALSE)</f>
        <v>0</v>
      </c>
    </row>
    <row r="3265" spans="1:33" x14ac:dyDescent="0.2">
      <c r="A3265">
        <v>4107</v>
      </c>
      <c r="B3265" t="s">
        <v>11756</v>
      </c>
      <c r="C3265" t="s">
        <v>28</v>
      </c>
      <c r="D3265" s="1">
        <v>44159</v>
      </c>
      <c r="E3265" t="s">
        <v>11757</v>
      </c>
      <c r="F3265" t="b">
        <v>1</v>
      </c>
      <c r="K3265" t="s">
        <v>362</v>
      </c>
      <c r="L3265" t="s">
        <v>703</v>
      </c>
      <c r="M3265" t="s">
        <v>812</v>
      </c>
      <c r="N3265">
        <v>36.177926153556903</v>
      </c>
      <c r="O3265">
        <v>-79.478541124275097</v>
      </c>
      <c r="P3265" t="s">
        <v>27</v>
      </c>
      <c r="Q3265" t="s">
        <v>28</v>
      </c>
      <c r="R3265" t="s">
        <v>28</v>
      </c>
      <c r="S3265" t="s">
        <v>28</v>
      </c>
      <c r="T3265" t="s">
        <v>28</v>
      </c>
      <c r="U3265" t="s">
        <v>28</v>
      </c>
      <c r="V3265" t="s">
        <v>28</v>
      </c>
      <c r="W3265" t="s">
        <v>28</v>
      </c>
      <c r="X3265" t="s">
        <v>28</v>
      </c>
      <c r="Y3265" t="s">
        <v>28</v>
      </c>
      <c r="Z3265" t="s">
        <v>28</v>
      </c>
      <c r="AA3265" t="s">
        <v>28</v>
      </c>
      <c r="AB3265" t="s">
        <v>28</v>
      </c>
      <c r="AC3265" t="s">
        <v>28</v>
      </c>
      <c r="AD3265" t="s">
        <v>28</v>
      </c>
      <c r="AE3265" t="s">
        <v>28</v>
      </c>
      <c r="AF3265" t="b">
        <f t="shared" si="50"/>
        <v>1</v>
      </c>
      <c r="AG3265" t="b">
        <f>IF(Table1[[#This Row],[bank_type]] = "Private Nonprofit", TRUE, FALSE)</f>
        <v>0</v>
      </c>
    </row>
    <row r="3266" spans="1:33" x14ac:dyDescent="0.2">
      <c r="A3266">
        <v>4108</v>
      </c>
      <c r="B3266" t="s">
        <v>11758</v>
      </c>
      <c r="C3266" s="1">
        <v>39300</v>
      </c>
      <c r="D3266" s="1">
        <v>39300</v>
      </c>
      <c r="E3266" t="s">
        <v>11759</v>
      </c>
      <c r="F3266" t="b">
        <v>1</v>
      </c>
      <c r="K3266" t="s">
        <v>24</v>
      </c>
      <c r="L3266" t="s">
        <v>703</v>
      </c>
      <c r="M3266" t="s">
        <v>10423</v>
      </c>
      <c r="N3266">
        <v>36.160376982206003</v>
      </c>
      <c r="O3266">
        <v>-79.220681487387196</v>
      </c>
      <c r="P3266" t="s">
        <v>27</v>
      </c>
      <c r="Q3266" t="s">
        <v>28</v>
      </c>
      <c r="R3266" t="s">
        <v>28</v>
      </c>
      <c r="S3266" t="s">
        <v>28</v>
      </c>
      <c r="T3266" t="s">
        <v>28</v>
      </c>
      <c r="U3266" t="s">
        <v>28</v>
      </c>
      <c r="V3266" t="s">
        <v>28</v>
      </c>
      <c r="W3266" t="s">
        <v>28</v>
      </c>
      <c r="X3266" t="s">
        <v>28</v>
      </c>
      <c r="Y3266" t="s">
        <v>28</v>
      </c>
      <c r="Z3266" t="s">
        <v>28</v>
      </c>
      <c r="AA3266" t="s">
        <v>28</v>
      </c>
      <c r="AB3266" t="s">
        <v>28</v>
      </c>
      <c r="AC3266" t="s">
        <v>28</v>
      </c>
      <c r="AD3266" t="s">
        <v>28</v>
      </c>
      <c r="AE3266" t="s">
        <v>28</v>
      </c>
      <c r="AF3266" t="b">
        <f t="shared" si="50"/>
        <v>1</v>
      </c>
      <c r="AG3266" t="b">
        <f>IF(Table1[[#This Row],[bank_type]] = "Private Nonprofit", TRUE, FALSE)</f>
        <v>0</v>
      </c>
    </row>
    <row r="3267" spans="1:33" x14ac:dyDescent="0.2">
      <c r="A3267">
        <v>4109</v>
      </c>
      <c r="B3267" t="s">
        <v>11760</v>
      </c>
      <c r="C3267" s="1">
        <v>39993</v>
      </c>
      <c r="D3267" s="1">
        <v>39993</v>
      </c>
      <c r="E3267" t="s">
        <v>11761</v>
      </c>
      <c r="F3267" t="b">
        <v>1</v>
      </c>
      <c r="K3267" t="s">
        <v>24</v>
      </c>
      <c r="L3267" t="s">
        <v>703</v>
      </c>
      <c r="M3267" t="s">
        <v>11762</v>
      </c>
      <c r="N3267">
        <v>35.9221182190024</v>
      </c>
      <c r="O3267">
        <v>-82.431932742304696</v>
      </c>
      <c r="P3267" t="s">
        <v>27</v>
      </c>
      <c r="Q3267" t="s">
        <v>28</v>
      </c>
      <c r="R3267" t="s">
        <v>28</v>
      </c>
      <c r="S3267" t="s">
        <v>28</v>
      </c>
      <c r="T3267" t="s">
        <v>28</v>
      </c>
      <c r="U3267" t="s">
        <v>28</v>
      </c>
      <c r="V3267" t="s">
        <v>28</v>
      </c>
      <c r="W3267" t="s">
        <v>28</v>
      </c>
      <c r="X3267" t="s">
        <v>28</v>
      </c>
      <c r="Y3267" t="s">
        <v>28</v>
      </c>
      <c r="Z3267" t="s">
        <v>28</v>
      </c>
      <c r="AA3267" t="s">
        <v>28</v>
      </c>
      <c r="AB3267" t="s">
        <v>28</v>
      </c>
      <c r="AC3267" t="s">
        <v>28</v>
      </c>
      <c r="AD3267" t="s">
        <v>28</v>
      </c>
      <c r="AE3267" t="s">
        <v>28</v>
      </c>
      <c r="AF3267" t="b">
        <f t="shared" ref="AF3267:AF3330" si="51">IF(P3267="Public Commercial",TRUE,FALSE)</f>
        <v>1</v>
      </c>
      <c r="AG3267" t="b">
        <f>IF(Table1[[#This Row],[bank_type]] = "Private Nonprofit", TRUE, FALSE)</f>
        <v>0</v>
      </c>
    </row>
    <row r="3268" spans="1:33" x14ac:dyDescent="0.2">
      <c r="A3268">
        <v>4110</v>
      </c>
      <c r="B3268" t="s">
        <v>11763</v>
      </c>
      <c r="C3268" s="1">
        <v>38176</v>
      </c>
      <c r="D3268" s="1">
        <v>42439</v>
      </c>
      <c r="E3268" t="s">
        <v>11764</v>
      </c>
      <c r="F3268" t="b">
        <v>1</v>
      </c>
      <c r="K3268" t="s">
        <v>362</v>
      </c>
      <c r="L3268" t="s">
        <v>703</v>
      </c>
      <c r="M3268" t="s">
        <v>10292</v>
      </c>
      <c r="N3268">
        <v>35.481128869531801</v>
      </c>
      <c r="O3268">
        <v>-79.911875182585206</v>
      </c>
      <c r="P3268" t="s">
        <v>27</v>
      </c>
      <c r="Q3268" t="s">
        <v>28</v>
      </c>
      <c r="R3268" t="s">
        <v>28</v>
      </c>
      <c r="S3268" t="s">
        <v>28</v>
      </c>
      <c r="T3268" t="s">
        <v>28</v>
      </c>
      <c r="U3268" t="s">
        <v>28</v>
      </c>
      <c r="V3268" t="s">
        <v>28</v>
      </c>
      <c r="W3268" t="s">
        <v>28</v>
      </c>
      <c r="X3268" t="s">
        <v>28</v>
      </c>
      <c r="Y3268" t="s">
        <v>28</v>
      </c>
      <c r="Z3268" t="s">
        <v>28</v>
      </c>
      <c r="AA3268" t="s">
        <v>28</v>
      </c>
      <c r="AB3268" t="s">
        <v>28</v>
      </c>
      <c r="AC3268" t="s">
        <v>28</v>
      </c>
      <c r="AD3268" t="s">
        <v>28</v>
      </c>
      <c r="AE3268" t="s">
        <v>28</v>
      </c>
      <c r="AF3268" t="b">
        <f t="shared" si="51"/>
        <v>1</v>
      </c>
      <c r="AG3268" t="b">
        <f>IF(Table1[[#This Row],[bank_type]] = "Private Nonprofit", TRUE, FALSE)</f>
        <v>0</v>
      </c>
    </row>
    <row r="3269" spans="1:33" x14ac:dyDescent="0.2">
      <c r="A3269">
        <v>4111</v>
      </c>
      <c r="B3269" t="s">
        <v>11765</v>
      </c>
      <c r="C3269" t="s">
        <v>28</v>
      </c>
      <c r="D3269" s="1">
        <v>42439</v>
      </c>
      <c r="E3269" t="s">
        <v>11766</v>
      </c>
      <c r="F3269" t="b">
        <v>1</v>
      </c>
      <c r="K3269" t="s">
        <v>362</v>
      </c>
      <c r="L3269" t="s">
        <v>703</v>
      </c>
      <c r="M3269" t="s">
        <v>10300</v>
      </c>
      <c r="N3269">
        <v>35.613897178240798</v>
      </c>
      <c r="O3269">
        <v>-79.434445860018599</v>
      </c>
      <c r="P3269" t="s">
        <v>27</v>
      </c>
      <c r="Q3269" t="s">
        <v>28</v>
      </c>
      <c r="R3269" t="s">
        <v>28</v>
      </c>
      <c r="S3269" t="s">
        <v>28</v>
      </c>
      <c r="T3269" t="s">
        <v>28</v>
      </c>
      <c r="U3269" t="s">
        <v>28</v>
      </c>
      <c r="V3269" t="s">
        <v>28</v>
      </c>
      <c r="W3269" t="s">
        <v>28</v>
      </c>
      <c r="X3269" t="s">
        <v>28</v>
      </c>
      <c r="Y3269" t="s">
        <v>28</v>
      </c>
      <c r="Z3269" t="s">
        <v>28</v>
      </c>
      <c r="AA3269" t="s">
        <v>28</v>
      </c>
      <c r="AB3269" t="s">
        <v>28</v>
      </c>
      <c r="AC3269" t="s">
        <v>28</v>
      </c>
      <c r="AD3269" t="s">
        <v>28</v>
      </c>
      <c r="AE3269" t="s">
        <v>28</v>
      </c>
      <c r="AF3269" t="b">
        <f t="shared" si="51"/>
        <v>1</v>
      </c>
      <c r="AG3269" t="b">
        <f>IF(Table1[[#This Row],[bank_type]] = "Private Nonprofit", TRUE, FALSE)</f>
        <v>0</v>
      </c>
    </row>
    <row r="3270" spans="1:33" x14ac:dyDescent="0.2">
      <c r="A3270">
        <v>4112</v>
      </c>
      <c r="B3270" t="s">
        <v>11767</v>
      </c>
      <c r="C3270" s="1">
        <v>41640</v>
      </c>
      <c r="D3270" s="1">
        <v>41640</v>
      </c>
      <c r="E3270" t="s">
        <v>11768</v>
      </c>
      <c r="F3270" t="b">
        <v>1</v>
      </c>
      <c r="G3270" t="s">
        <v>67</v>
      </c>
      <c r="J3270" t="s">
        <v>68</v>
      </c>
      <c r="K3270" t="s">
        <v>24</v>
      </c>
      <c r="L3270" t="s">
        <v>703</v>
      </c>
      <c r="M3270" t="s">
        <v>812</v>
      </c>
      <c r="N3270">
        <v>35.893073300370197</v>
      </c>
      <c r="O3270">
        <v>-79.318688247303001</v>
      </c>
      <c r="P3270" t="s">
        <v>27</v>
      </c>
      <c r="Q3270" t="s">
        <v>10215</v>
      </c>
      <c r="R3270" t="s">
        <v>10216</v>
      </c>
      <c r="S3270" t="s">
        <v>1124</v>
      </c>
      <c r="T3270" t="s">
        <v>703</v>
      </c>
      <c r="U3270" t="s">
        <v>10217</v>
      </c>
      <c r="V3270" t="s">
        <v>28</v>
      </c>
      <c r="W3270" t="s">
        <v>4494</v>
      </c>
      <c r="X3270" t="s">
        <v>786</v>
      </c>
      <c r="Y3270" t="s">
        <v>10225</v>
      </c>
      <c r="Z3270" t="s">
        <v>10216</v>
      </c>
      <c r="AA3270" t="s">
        <v>1124</v>
      </c>
      <c r="AB3270" t="s">
        <v>703</v>
      </c>
      <c r="AC3270">
        <v>27699</v>
      </c>
      <c r="AD3270" t="s">
        <v>39</v>
      </c>
      <c r="AE3270" t="s">
        <v>28</v>
      </c>
      <c r="AF3270" t="b">
        <f t="shared" si="51"/>
        <v>1</v>
      </c>
      <c r="AG3270" t="b">
        <f>IF(Table1[[#This Row],[bank_type]] = "Private Nonprofit", TRUE, FALSE)</f>
        <v>0</v>
      </c>
    </row>
    <row r="3271" spans="1:33" x14ac:dyDescent="0.2">
      <c r="A3271">
        <v>4113</v>
      </c>
      <c r="B3271" t="s">
        <v>11769</v>
      </c>
      <c r="C3271" s="1">
        <v>39419</v>
      </c>
      <c r="D3271" s="1">
        <v>39419</v>
      </c>
      <c r="E3271" t="s">
        <v>11770</v>
      </c>
      <c r="F3271" t="b">
        <v>1</v>
      </c>
      <c r="K3271" t="s">
        <v>24</v>
      </c>
      <c r="L3271" t="s">
        <v>703</v>
      </c>
      <c r="M3271" t="s">
        <v>4317</v>
      </c>
      <c r="N3271">
        <v>36.554325326491998</v>
      </c>
      <c r="O3271">
        <v>-80.967733151671894</v>
      </c>
      <c r="P3271" t="s">
        <v>27</v>
      </c>
      <c r="Q3271" t="s">
        <v>28</v>
      </c>
      <c r="R3271" t="s">
        <v>28</v>
      </c>
      <c r="S3271" t="s">
        <v>28</v>
      </c>
      <c r="T3271" t="s">
        <v>28</v>
      </c>
      <c r="U3271" t="s">
        <v>28</v>
      </c>
      <c r="V3271" t="s">
        <v>28</v>
      </c>
      <c r="W3271" t="s">
        <v>28</v>
      </c>
      <c r="X3271" t="s">
        <v>28</v>
      </c>
      <c r="Y3271" t="s">
        <v>28</v>
      </c>
      <c r="Z3271" t="s">
        <v>28</v>
      </c>
      <c r="AA3271" t="s">
        <v>28</v>
      </c>
      <c r="AB3271" t="s">
        <v>28</v>
      </c>
      <c r="AC3271" t="s">
        <v>28</v>
      </c>
      <c r="AD3271" t="s">
        <v>28</v>
      </c>
      <c r="AE3271" t="s">
        <v>28</v>
      </c>
      <c r="AF3271" t="b">
        <f t="shared" si="51"/>
        <v>1</v>
      </c>
      <c r="AG3271" t="b">
        <f>IF(Table1[[#This Row],[bank_type]] = "Private Nonprofit", TRUE, FALSE)</f>
        <v>0</v>
      </c>
    </row>
    <row r="3272" spans="1:33" x14ac:dyDescent="0.2">
      <c r="A3272">
        <v>4114</v>
      </c>
      <c r="B3272" t="s">
        <v>11771</v>
      </c>
      <c r="C3272" s="1">
        <v>38504</v>
      </c>
      <c r="D3272" s="1">
        <v>41670</v>
      </c>
      <c r="E3272" t="s">
        <v>11772</v>
      </c>
      <c r="F3272" t="b">
        <v>1</v>
      </c>
      <c r="K3272" t="s">
        <v>362</v>
      </c>
      <c r="L3272" t="s">
        <v>703</v>
      </c>
      <c r="M3272" t="s">
        <v>10245</v>
      </c>
      <c r="N3272">
        <v>35.968335223704898</v>
      </c>
      <c r="O3272">
        <v>-78.295819676766101</v>
      </c>
      <c r="P3272" t="s">
        <v>27</v>
      </c>
      <c r="Q3272" t="s">
        <v>28</v>
      </c>
      <c r="R3272" t="s">
        <v>28</v>
      </c>
      <c r="S3272" t="s">
        <v>28</v>
      </c>
      <c r="T3272" t="s">
        <v>28</v>
      </c>
      <c r="U3272" t="s">
        <v>28</v>
      </c>
      <c r="V3272" t="s">
        <v>28</v>
      </c>
      <c r="W3272" t="s">
        <v>28</v>
      </c>
      <c r="X3272" t="s">
        <v>28</v>
      </c>
      <c r="Y3272" t="s">
        <v>28</v>
      </c>
      <c r="Z3272" t="s">
        <v>28</v>
      </c>
      <c r="AA3272" t="s">
        <v>28</v>
      </c>
      <c r="AB3272" t="s">
        <v>28</v>
      </c>
      <c r="AC3272" t="s">
        <v>28</v>
      </c>
      <c r="AD3272" t="s">
        <v>28</v>
      </c>
      <c r="AE3272" t="s">
        <v>28</v>
      </c>
      <c r="AF3272" t="b">
        <f t="shared" si="51"/>
        <v>1</v>
      </c>
      <c r="AG3272" t="b">
        <f>IF(Table1[[#This Row],[bank_type]] = "Private Nonprofit", TRUE, FALSE)</f>
        <v>0</v>
      </c>
    </row>
    <row r="3273" spans="1:33" x14ac:dyDescent="0.2">
      <c r="A3273">
        <v>4115</v>
      </c>
      <c r="B3273" t="s">
        <v>11773</v>
      </c>
      <c r="C3273" s="1">
        <v>40668</v>
      </c>
      <c r="D3273" s="1">
        <v>44244</v>
      </c>
      <c r="E3273" t="s">
        <v>11774</v>
      </c>
      <c r="F3273" t="b">
        <v>1</v>
      </c>
      <c r="K3273" t="s">
        <v>362</v>
      </c>
      <c r="L3273" t="s">
        <v>703</v>
      </c>
      <c r="M3273" t="s">
        <v>10376</v>
      </c>
      <c r="N3273">
        <v>35.610708006004003</v>
      </c>
      <c r="O3273">
        <v>-81.956950096353196</v>
      </c>
      <c r="P3273" t="s">
        <v>27</v>
      </c>
      <c r="Q3273" t="s">
        <v>28</v>
      </c>
      <c r="R3273" t="s">
        <v>28</v>
      </c>
      <c r="S3273" t="s">
        <v>28</v>
      </c>
      <c r="T3273" t="s">
        <v>28</v>
      </c>
      <c r="U3273" t="s">
        <v>28</v>
      </c>
      <c r="V3273" t="s">
        <v>28</v>
      </c>
      <c r="W3273" t="s">
        <v>28</v>
      </c>
      <c r="X3273" t="s">
        <v>28</v>
      </c>
      <c r="Y3273" t="s">
        <v>28</v>
      </c>
      <c r="Z3273" t="s">
        <v>28</v>
      </c>
      <c r="AA3273" t="s">
        <v>28</v>
      </c>
      <c r="AB3273" t="s">
        <v>28</v>
      </c>
      <c r="AC3273" t="s">
        <v>28</v>
      </c>
      <c r="AD3273" t="s">
        <v>28</v>
      </c>
      <c r="AE3273" t="s">
        <v>28</v>
      </c>
      <c r="AF3273" t="b">
        <f t="shared" si="51"/>
        <v>1</v>
      </c>
      <c r="AG3273" t="b">
        <f>IF(Table1[[#This Row],[bank_type]] = "Private Nonprofit", TRUE, FALSE)</f>
        <v>0</v>
      </c>
    </row>
    <row r="3274" spans="1:33" x14ac:dyDescent="0.2">
      <c r="A3274">
        <v>4116</v>
      </c>
      <c r="B3274" t="s">
        <v>11775</v>
      </c>
      <c r="C3274" t="s">
        <v>28</v>
      </c>
      <c r="D3274" s="1">
        <v>44159</v>
      </c>
      <c r="E3274" t="s">
        <v>11776</v>
      </c>
      <c r="F3274" t="b">
        <v>1</v>
      </c>
      <c r="K3274" t="s">
        <v>362</v>
      </c>
      <c r="L3274" t="s">
        <v>703</v>
      </c>
      <c r="M3274" t="s">
        <v>10478</v>
      </c>
      <c r="N3274">
        <v>36.0410596641563</v>
      </c>
      <c r="O3274">
        <v>-80.513942905633002</v>
      </c>
      <c r="P3274" t="s">
        <v>27</v>
      </c>
      <c r="Q3274" t="s">
        <v>28</v>
      </c>
      <c r="R3274" t="s">
        <v>28</v>
      </c>
      <c r="S3274" t="s">
        <v>28</v>
      </c>
      <c r="T3274" t="s">
        <v>28</v>
      </c>
      <c r="U3274" t="s">
        <v>28</v>
      </c>
      <c r="V3274" t="s">
        <v>28</v>
      </c>
      <c r="W3274" t="s">
        <v>28</v>
      </c>
      <c r="X3274" t="s">
        <v>28</v>
      </c>
      <c r="Y3274" t="s">
        <v>28</v>
      </c>
      <c r="Z3274" t="s">
        <v>28</v>
      </c>
      <c r="AA3274" t="s">
        <v>28</v>
      </c>
      <c r="AB3274" t="s">
        <v>28</v>
      </c>
      <c r="AC3274" t="s">
        <v>28</v>
      </c>
      <c r="AD3274" t="s">
        <v>28</v>
      </c>
      <c r="AE3274" t="s">
        <v>28</v>
      </c>
      <c r="AF3274" t="b">
        <f t="shared" si="51"/>
        <v>1</v>
      </c>
      <c r="AG3274" t="b">
        <f>IF(Table1[[#This Row],[bank_type]] = "Private Nonprofit", TRUE, FALSE)</f>
        <v>0</v>
      </c>
    </row>
    <row r="3275" spans="1:33" x14ac:dyDescent="0.2">
      <c r="A3275">
        <v>4117</v>
      </c>
      <c r="B3275" t="s">
        <v>11777</v>
      </c>
      <c r="C3275" t="s">
        <v>28</v>
      </c>
      <c r="D3275" s="1">
        <v>42509</v>
      </c>
      <c r="E3275" t="s">
        <v>11778</v>
      </c>
      <c r="F3275" t="b">
        <v>1</v>
      </c>
      <c r="K3275" t="s">
        <v>362</v>
      </c>
      <c r="L3275" t="s">
        <v>703</v>
      </c>
      <c r="M3275" t="s">
        <v>812</v>
      </c>
      <c r="N3275">
        <v>36.150619859399299</v>
      </c>
      <c r="O3275">
        <v>-79.464322244020295</v>
      </c>
      <c r="P3275" t="s">
        <v>27</v>
      </c>
      <c r="Q3275" t="s">
        <v>28</v>
      </c>
      <c r="R3275" t="s">
        <v>28</v>
      </c>
      <c r="S3275" t="s">
        <v>28</v>
      </c>
      <c r="T3275" t="s">
        <v>28</v>
      </c>
      <c r="U3275" t="s">
        <v>28</v>
      </c>
      <c r="V3275" t="s">
        <v>28</v>
      </c>
      <c r="W3275" t="s">
        <v>28</v>
      </c>
      <c r="X3275" t="s">
        <v>28</v>
      </c>
      <c r="Y3275" t="s">
        <v>28</v>
      </c>
      <c r="Z3275" t="s">
        <v>28</v>
      </c>
      <c r="AA3275" t="s">
        <v>28</v>
      </c>
      <c r="AB3275" t="s">
        <v>28</v>
      </c>
      <c r="AC3275" t="s">
        <v>28</v>
      </c>
      <c r="AD3275" t="s">
        <v>28</v>
      </c>
      <c r="AE3275" t="s">
        <v>28</v>
      </c>
      <c r="AF3275" t="b">
        <f t="shared" si="51"/>
        <v>1</v>
      </c>
      <c r="AG3275" t="b">
        <f>IF(Table1[[#This Row],[bank_type]] = "Private Nonprofit", TRUE, FALSE)</f>
        <v>0</v>
      </c>
    </row>
    <row r="3276" spans="1:33" x14ac:dyDescent="0.2">
      <c r="A3276">
        <v>4118</v>
      </c>
      <c r="B3276" t="s">
        <v>11779</v>
      </c>
      <c r="C3276" t="s">
        <v>28</v>
      </c>
      <c r="D3276" s="1">
        <v>44159</v>
      </c>
      <c r="E3276" t="s">
        <v>11780</v>
      </c>
      <c r="F3276" t="b">
        <v>1</v>
      </c>
      <c r="K3276" t="s">
        <v>362</v>
      </c>
      <c r="L3276" t="s">
        <v>703</v>
      </c>
      <c r="M3276" t="s">
        <v>812</v>
      </c>
      <c r="N3276">
        <v>36.165371442585403</v>
      </c>
      <c r="O3276">
        <v>-79.4569782578603</v>
      </c>
      <c r="P3276" t="s">
        <v>27</v>
      </c>
      <c r="Q3276" t="s">
        <v>28</v>
      </c>
      <c r="R3276" t="s">
        <v>28</v>
      </c>
      <c r="S3276" t="s">
        <v>28</v>
      </c>
      <c r="T3276" t="s">
        <v>28</v>
      </c>
      <c r="U3276" t="s">
        <v>28</v>
      </c>
      <c r="V3276" t="s">
        <v>28</v>
      </c>
      <c r="W3276" t="s">
        <v>28</v>
      </c>
      <c r="X3276" t="s">
        <v>28</v>
      </c>
      <c r="Y3276" t="s">
        <v>28</v>
      </c>
      <c r="Z3276" t="s">
        <v>28</v>
      </c>
      <c r="AA3276" t="s">
        <v>28</v>
      </c>
      <c r="AB3276" t="s">
        <v>28</v>
      </c>
      <c r="AC3276" t="s">
        <v>28</v>
      </c>
      <c r="AD3276" t="s">
        <v>28</v>
      </c>
      <c r="AE3276" t="s">
        <v>28</v>
      </c>
      <c r="AF3276" t="b">
        <f t="shared" si="51"/>
        <v>1</v>
      </c>
      <c r="AG3276" t="b">
        <f>IF(Table1[[#This Row],[bank_type]] = "Private Nonprofit", TRUE, FALSE)</f>
        <v>0</v>
      </c>
    </row>
    <row r="3277" spans="1:33" x14ac:dyDescent="0.2">
      <c r="A3277">
        <v>4119</v>
      </c>
      <c r="B3277" t="s">
        <v>11781</v>
      </c>
      <c r="C3277" t="s">
        <v>28</v>
      </c>
      <c r="D3277" s="1">
        <v>44159</v>
      </c>
      <c r="E3277" t="s">
        <v>11782</v>
      </c>
      <c r="F3277" t="b">
        <v>1</v>
      </c>
      <c r="K3277" t="s">
        <v>362</v>
      </c>
      <c r="L3277" t="s">
        <v>703</v>
      </c>
      <c r="M3277" t="s">
        <v>812</v>
      </c>
      <c r="N3277">
        <v>36.142206890228998</v>
      </c>
      <c r="O3277">
        <v>-79.477496675565803</v>
      </c>
      <c r="P3277" t="s">
        <v>27</v>
      </c>
      <c r="Q3277" t="s">
        <v>28</v>
      </c>
      <c r="R3277" t="s">
        <v>28</v>
      </c>
      <c r="S3277" t="s">
        <v>28</v>
      </c>
      <c r="T3277" t="s">
        <v>28</v>
      </c>
      <c r="U3277" t="s">
        <v>28</v>
      </c>
      <c r="V3277" t="s">
        <v>28</v>
      </c>
      <c r="W3277" t="s">
        <v>28</v>
      </c>
      <c r="X3277" t="s">
        <v>28</v>
      </c>
      <c r="Y3277" t="s">
        <v>28</v>
      </c>
      <c r="Z3277" t="s">
        <v>28</v>
      </c>
      <c r="AA3277" t="s">
        <v>28</v>
      </c>
      <c r="AB3277" t="s">
        <v>28</v>
      </c>
      <c r="AC3277" t="s">
        <v>28</v>
      </c>
      <c r="AD3277" t="s">
        <v>28</v>
      </c>
      <c r="AE3277" t="s">
        <v>28</v>
      </c>
      <c r="AF3277" t="b">
        <f t="shared" si="51"/>
        <v>1</v>
      </c>
      <c r="AG3277" t="b">
        <f>IF(Table1[[#This Row],[bank_type]] = "Private Nonprofit", TRUE, FALSE)</f>
        <v>0</v>
      </c>
    </row>
    <row r="3278" spans="1:33" x14ac:dyDescent="0.2">
      <c r="A3278">
        <v>4120</v>
      </c>
      <c r="B3278" t="s">
        <v>11783</v>
      </c>
      <c r="C3278" t="s">
        <v>28</v>
      </c>
      <c r="D3278" s="1">
        <v>44159</v>
      </c>
      <c r="E3278" t="s">
        <v>11784</v>
      </c>
      <c r="F3278" t="b">
        <v>1</v>
      </c>
      <c r="K3278" t="s">
        <v>362</v>
      </c>
      <c r="L3278" t="s">
        <v>703</v>
      </c>
      <c r="M3278" t="s">
        <v>10295</v>
      </c>
      <c r="N3278">
        <v>35.204629791912602</v>
      </c>
      <c r="O3278">
        <v>-78.968303414171203</v>
      </c>
      <c r="P3278" t="s">
        <v>27</v>
      </c>
      <c r="Q3278" t="s">
        <v>28</v>
      </c>
      <c r="R3278" t="s">
        <v>28</v>
      </c>
      <c r="S3278" t="s">
        <v>28</v>
      </c>
      <c r="T3278" t="s">
        <v>28</v>
      </c>
      <c r="U3278" t="s">
        <v>28</v>
      </c>
      <c r="V3278" t="s">
        <v>28</v>
      </c>
      <c r="W3278" t="s">
        <v>28</v>
      </c>
      <c r="X3278" t="s">
        <v>28</v>
      </c>
      <c r="Y3278" t="s">
        <v>28</v>
      </c>
      <c r="Z3278" t="s">
        <v>28</v>
      </c>
      <c r="AA3278" t="s">
        <v>28</v>
      </c>
      <c r="AB3278" t="s">
        <v>28</v>
      </c>
      <c r="AC3278" t="s">
        <v>28</v>
      </c>
      <c r="AD3278" t="s">
        <v>28</v>
      </c>
      <c r="AE3278" t="s">
        <v>28</v>
      </c>
      <c r="AF3278" t="b">
        <f t="shared" si="51"/>
        <v>1</v>
      </c>
      <c r="AG3278" t="b">
        <f>IF(Table1[[#This Row],[bank_type]] = "Private Nonprofit", TRUE, FALSE)</f>
        <v>0</v>
      </c>
    </row>
    <row r="3279" spans="1:33" x14ac:dyDescent="0.2">
      <c r="A3279">
        <v>4121</v>
      </c>
      <c r="B3279" t="s">
        <v>11785</v>
      </c>
      <c r="C3279" t="s">
        <v>28</v>
      </c>
      <c r="D3279" s="1">
        <v>42439</v>
      </c>
      <c r="E3279" t="s">
        <v>11786</v>
      </c>
      <c r="F3279" t="b">
        <v>1</v>
      </c>
      <c r="K3279" t="s">
        <v>362</v>
      </c>
      <c r="L3279" t="s">
        <v>703</v>
      </c>
      <c r="M3279" t="s">
        <v>2149</v>
      </c>
      <c r="N3279">
        <v>36.248490535917803</v>
      </c>
      <c r="O3279">
        <v>-81.576974961258699</v>
      </c>
      <c r="P3279" t="s">
        <v>27</v>
      </c>
      <c r="Q3279" t="s">
        <v>28</v>
      </c>
      <c r="R3279" t="s">
        <v>28</v>
      </c>
      <c r="S3279" t="s">
        <v>28</v>
      </c>
      <c r="T3279" t="s">
        <v>28</v>
      </c>
      <c r="U3279" t="s">
        <v>28</v>
      </c>
      <c r="V3279" t="s">
        <v>28</v>
      </c>
      <c r="W3279" t="s">
        <v>28</v>
      </c>
      <c r="X3279" t="s">
        <v>28</v>
      </c>
      <c r="Y3279" t="s">
        <v>28</v>
      </c>
      <c r="Z3279" t="s">
        <v>28</v>
      </c>
      <c r="AA3279" t="s">
        <v>28</v>
      </c>
      <c r="AB3279" t="s">
        <v>28</v>
      </c>
      <c r="AC3279" t="s">
        <v>28</v>
      </c>
      <c r="AD3279" t="s">
        <v>28</v>
      </c>
      <c r="AE3279" t="s">
        <v>28</v>
      </c>
      <c r="AF3279" t="b">
        <f t="shared" si="51"/>
        <v>1</v>
      </c>
      <c r="AG3279" t="b">
        <f>IF(Table1[[#This Row],[bank_type]] = "Private Nonprofit", TRUE, FALSE)</f>
        <v>0</v>
      </c>
    </row>
    <row r="3280" spans="1:33" x14ac:dyDescent="0.2">
      <c r="A3280">
        <v>4122</v>
      </c>
      <c r="B3280" t="s">
        <v>11787</v>
      </c>
      <c r="C3280" s="1">
        <v>39020</v>
      </c>
      <c r="D3280" s="1">
        <v>39020</v>
      </c>
      <c r="E3280" t="s">
        <v>11788</v>
      </c>
      <c r="F3280" t="b">
        <v>1</v>
      </c>
      <c r="K3280" t="s">
        <v>24</v>
      </c>
      <c r="L3280" t="s">
        <v>703</v>
      </c>
      <c r="M3280" t="s">
        <v>6073</v>
      </c>
      <c r="N3280">
        <v>34.075466415883</v>
      </c>
      <c r="O3280">
        <v>-78.020669062828901</v>
      </c>
      <c r="P3280" t="s">
        <v>27</v>
      </c>
      <c r="Q3280" t="s">
        <v>28</v>
      </c>
      <c r="R3280" t="s">
        <v>28</v>
      </c>
      <c r="S3280" t="s">
        <v>28</v>
      </c>
      <c r="T3280" t="s">
        <v>28</v>
      </c>
      <c r="U3280" t="s">
        <v>28</v>
      </c>
      <c r="V3280" t="s">
        <v>28</v>
      </c>
      <c r="W3280" t="s">
        <v>28</v>
      </c>
      <c r="X3280" t="s">
        <v>28</v>
      </c>
      <c r="Y3280" t="s">
        <v>28</v>
      </c>
      <c r="Z3280" t="s">
        <v>28</v>
      </c>
      <c r="AA3280" t="s">
        <v>28</v>
      </c>
      <c r="AB3280" t="s">
        <v>28</v>
      </c>
      <c r="AC3280" t="s">
        <v>28</v>
      </c>
      <c r="AD3280" t="s">
        <v>28</v>
      </c>
      <c r="AE3280" t="s">
        <v>28</v>
      </c>
      <c r="AF3280" t="b">
        <f t="shared" si="51"/>
        <v>1</v>
      </c>
      <c r="AG3280" t="b">
        <f>IF(Table1[[#This Row],[bank_type]] = "Private Nonprofit", TRUE, FALSE)</f>
        <v>0</v>
      </c>
    </row>
    <row r="3281" spans="1:33" x14ac:dyDescent="0.2">
      <c r="A3281">
        <v>4123</v>
      </c>
      <c r="B3281" t="s">
        <v>11789</v>
      </c>
      <c r="C3281" t="s">
        <v>28</v>
      </c>
      <c r="D3281" s="1">
        <v>44159</v>
      </c>
      <c r="E3281" t="s">
        <v>11790</v>
      </c>
      <c r="F3281" t="b">
        <v>1</v>
      </c>
      <c r="K3281" t="s">
        <v>362</v>
      </c>
      <c r="L3281" t="s">
        <v>703</v>
      </c>
      <c r="M3281" t="s">
        <v>10289</v>
      </c>
      <c r="N3281">
        <v>34.963982475442798</v>
      </c>
      <c r="O3281">
        <v>-78.514196971505498</v>
      </c>
      <c r="P3281" t="s">
        <v>27</v>
      </c>
      <c r="Q3281" t="s">
        <v>28</v>
      </c>
      <c r="R3281" t="s">
        <v>28</v>
      </c>
      <c r="S3281" t="s">
        <v>28</v>
      </c>
      <c r="T3281" t="s">
        <v>28</v>
      </c>
      <c r="U3281" t="s">
        <v>28</v>
      </c>
      <c r="V3281" t="s">
        <v>28</v>
      </c>
      <c r="W3281" t="s">
        <v>28</v>
      </c>
      <c r="X3281" t="s">
        <v>28</v>
      </c>
      <c r="Y3281" t="s">
        <v>28</v>
      </c>
      <c r="Z3281" t="s">
        <v>28</v>
      </c>
      <c r="AA3281" t="s">
        <v>28</v>
      </c>
      <c r="AB3281" t="s">
        <v>28</v>
      </c>
      <c r="AC3281" t="s">
        <v>28</v>
      </c>
      <c r="AD3281" t="s">
        <v>28</v>
      </c>
      <c r="AE3281" t="s">
        <v>28</v>
      </c>
      <c r="AF3281" t="b">
        <f t="shared" si="51"/>
        <v>1</v>
      </c>
      <c r="AG3281" t="b">
        <f>IF(Table1[[#This Row],[bank_type]] = "Private Nonprofit", TRUE, FALSE)</f>
        <v>0</v>
      </c>
    </row>
    <row r="3282" spans="1:33" x14ac:dyDescent="0.2">
      <c r="A3282">
        <v>5278</v>
      </c>
      <c r="B3282" t="s">
        <v>11791</v>
      </c>
      <c r="C3282" s="1">
        <v>45097</v>
      </c>
      <c r="D3282" s="1">
        <v>44474</v>
      </c>
      <c r="E3282" t="s">
        <v>11792</v>
      </c>
      <c r="F3282" t="b">
        <v>1</v>
      </c>
      <c r="G3282" t="s">
        <v>22</v>
      </c>
      <c r="J3282" t="s">
        <v>68</v>
      </c>
      <c r="K3282" t="s">
        <v>24</v>
      </c>
      <c r="L3282" t="s">
        <v>703</v>
      </c>
      <c r="M3282" t="s">
        <v>10347</v>
      </c>
      <c r="N3282">
        <v>35.406500000000001</v>
      </c>
      <c r="O3282">
        <v>-81.529300000000006</v>
      </c>
      <c r="P3282" t="s">
        <v>27</v>
      </c>
      <c r="Q3282" t="s">
        <v>10215</v>
      </c>
      <c r="R3282" t="s">
        <v>10216</v>
      </c>
      <c r="S3282" t="s">
        <v>1124</v>
      </c>
      <c r="T3282" t="s">
        <v>703</v>
      </c>
      <c r="U3282" t="s">
        <v>10217</v>
      </c>
      <c r="V3282" t="s">
        <v>28</v>
      </c>
      <c r="W3282" t="s">
        <v>4494</v>
      </c>
      <c r="X3282" t="s">
        <v>786</v>
      </c>
      <c r="Y3282" t="s">
        <v>10225</v>
      </c>
      <c r="Z3282" t="s">
        <v>10216</v>
      </c>
      <c r="AA3282" t="s">
        <v>1124</v>
      </c>
      <c r="AB3282" t="s">
        <v>703</v>
      </c>
      <c r="AC3282">
        <v>27699</v>
      </c>
      <c r="AD3282" t="s">
        <v>60</v>
      </c>
      <c r="AE3282" t="s">
        <v>28</v>
      </c>
      <c r="AF3282" t="b">
        <f t="shared" si="51"/>
        <v>1</v>
      </c>
      <c r="AG3282" t="b">
        <f>IF(Table1[[#This Row],[bank_type]] = "Private Nonprofit", TRUE, FALSE)</f>
        <v>0</v>
      </c>
    </row>
    <row r="3283" spans="1:33" x14ac:dyDescent="0.2">
      <c r="A3283">
        <v>5278</v>
      </c>
      <c r="B3283" t="s">
        <v>11791</v>
      </c>
      <c r="C3283" s="1">
        <v>45097</v>
      </c>
      <c r="D3283" s="1">
        <v>44474</v>
      </c>
      <c r="E3283" t="s">
        <v>11792</v>
      </c>
      <c r="F3283" t="b">
        <v>1</v>
      </c>
      <c r="G3283" t="s">
        <v>22</v>
      </c>
      <c r="J3283" t="s">
        <v>68</v>
      </c>
      <c r="K3283" t="s">
        <v>24</v>
      </c>
      <c r="L3283" t="s">
        <v>703</v>
      </c>
      <c r="M3283" t="s">
        <v>10347</v>
      </c>
      <c r="N3283">
        <v>35.406500000000001</v>
      </c>
      <c r="O3283">
        <v>-81.529300000000006</v>
      </c>
      <c r="P3283" t="s">
        <v>27</v>
      </c>
      <c r="Q3283" t="s">
        <v>10215</v>
      </c>
      <c r="R3283" t="s">
        <v>10216</v>
      </c>
      <c r="S3283" t="s">
        <v>1124</v>
      </c>
      <c r="T3283" t="s">
        <v>703</v>
      </c>
      <c r="U3283" t="s">
        <v>10217</v>
      </c>
      <c r="V3283" t="s">
        <v>28</v>
      </c>
      <c r="W3283" t="s">
        <v>10464</v>
      </c>
      <c r="X3283" t="s">
        <v>10465</v>
      </c>
      <c r="Y3283" t="s">
        <v>10466</v>
      </c>
      <c r="Z3283" t="s">
        <v>28</v>
      </c>
      <c r="AA3283" t="s">
        <v>28</v>
      </c>
      <c r="AB3283" t="s">
        <v>28</v>
      </c>
      <c r="AC3283" t="s">
        <v>28</v>
      </c>
      <c r="AD3283" t="s">
        <v>34</v>
      </c>
      <c r="AE3283" t="s">
        <v>28</v>
      </c>
      <c r="AF3283" t="b">
        <f t="shared" si="51"/>
        <v>1</v>
      </c>
      <c r="AG3283" t="b">
        <f>IF(Table1[[#This Row],[bank_type]] = "Private Nonprofit", TRUE, FALSE)</f>
        <v>0</v>
      </c>
    </row>
    <row r="3284" spans="1:33" x14ac:dyDescent="0.2">
      <c r="A3284">
        <v>4124</v>
      </c>
      <c r="B3284" t="s">
        <v>11793</v>
      </c>
      <c r="C3284" s="1">
        <v>40267</v>
      </c>
      <c r="D3284" s="1">
        <v>40267</v>
      </c>
      <c r="E3284" t="s">
        <v>11794</v>
      </c>
      <c r="F3284" t="b">
        <v>1</v>
      </c>
      <c r="K3284" t="s">
        <v>24</v>
      </c>
      <c r="L3284" t="s">
        <v>703</v>
      </c>
      <c r="M3284" t="s">
        <v>11278</v>
      </c>
      <c r="N3284">
        <v>35.034406604938802</v>
      </c>
      <c r="O3284">
        <v>-84.034319054042498</v>
      </c>
      <c r="P3284" t="s">
        <v>27</v>
      </c>
      <c r="Q3284" t="s">
        <v>28</v>
      </c>
      <c r="R3284" t="s">
        <v>28</v>
      </c>
      <c r="S3284" t="s">
        <v>28</v>
      </c>
      <c r="T3284" t="s">
        <v>28</v>
      </c>
      <c r="U3284" t="s">
        <v>28</v>
      </c>
      <c r="V3284" t="s">
        <v>28</v>
      </c>
      <c r="W3284" t="s">
        <v>28</v>
      </c>
      <c r="X3284" t="s">
        <v>28</v>
      </c>
      <c r="Y3284" t="s">
        <v>28</v>
      </c>
      <c r="Z3284" t="s">
        <v>28</v>
      </c>
      <c r="AA3284" t="s">
        <v>28</v>
      </c>
      <c r="AB3284" t="s">
        <v>28</v>
      </c>
      <c r="AC3284" t="s">
        <v>28</v>
      </c>
      <c r="AD3284" t="s">
        <v>28</v>
      </c>
      <c r="AE3284" t="s">
        <v>28</v>
      </c>
      <c r="AF3284" t="b">
        <f t="shared" si="51"/>
        <v>1</v>
      </c>
      <c r="AG3284" t="b">
        <f>IF(Table1[[#This Row],[bank_type]] = "Private Nonprofit", TRUE, FALSE)</f>
        <v>0</v>
      </c>
    </row>
    <row r="3285" spans="1:33" x14ac:dyDescent="0.2">
      <c r="A3285">
        <v>4125</v>
      </c>
      <c r="B3285" t="s">
        <v>11795</v>
      </c>
      <c r="C3285" s="1">
        <v>41214</v>
      </c>
      <c r="D3285" s="1">
        <v>41214</v>
      </c>
      <c r="E3285" t="s">
        <v>11796</v>
      </c>
      <c r="F3285" t="b">
        <v>1</v>
      </c>
      <c r="G3285" t="s">
        <v>22</v>
      </c>
      <c r="J3285" t="s">
        <v>23</v>
      </c>
      <c r="K3285" t="s">
        <v>24</v>
      </c>
      <c r="L3285" t="s">
        <v>703</v>
      </c>
      <c r="M3285" t="s">
        <v>4055</v>
      </c>
      <c r="N3285">
        <v>34.936980188641499</v>
      </c>
      <c r="O3285">
        <v>-77.588678165328105</v>
      </c>
      <c r="P3285" t="s">
        <v>27</v>
      </c>
      <c r="Q3285" t="s">
        <v>10215</v>
      </c>
      <c r="R3285" t="s">
        <v>10216</v>
      </c>
      <c r="S3285" t="s">
        <v>1124</v>
      </c>
      <c r="T3285" t="s">
        <v>703</v>
      </c>
      <c r="U3285" t="s">
        <v>10217</v>
      </c>
      <c r="V3285" t="s">
        <v>28</v>
      </c>
      <c r="W3285" t="s">
        <v>4494</v>
      </c>
      <c r="X3285" t="s">
        <v>786</v>
      </c>
      <c r="Y3285" t="s">
        <v>10225</v>
      </c>
      <c r="Z3285" t="s">
        <v>10216</v>
      </c>
      <c r="AA3285" t="s">
        <v>1124</v>
      </c>
      <c r="AB3285" t="s">
        <v>703</v>
      </c>
      <c r="AC3285">
        <v>27699</v>
      </c>
      <c r="AD3285" t="s">
        <v>39</v>
      </c>
      <c r="AE3285" t="s">
        <v>28</v>
      </c>
      <c r="AF3285" t="b">
        <f t="shared" si="51"/>
        <v>1</v>
      </c>
      <c r="AG3285" t="b">
        <f>IF(Table1[[#This Row],[bank_type]] = "Private Nonprofit", TRUE, FALSE)</f>
        <v>0</v>
      </c>
    </row>
    <row r="3286" spans="1:33" x14ac:dyDescent="0.2">
      <c r="A3286">
        <v>4441</v>
      </c>
      <c r="B3286" t="s">
        <v>11797</v>
      </c>
      <c r="C3286" s="1">
        <v>41255</v>
      </c>
      <c r="D3286" s="1">
        <v>41255</v>
      </c>
      <c r="E3286" t="s">
        <v>11798</v>
      </c>
      <c r="F3286" t="b">
        <v>1</v>
      </c>
      <c r="G3286" t="s">
        <v>22</v>
      </c>
      <c r="J3286" t="s">
        <v>23</v>
      </c>
      <c r="K3286" t="s">
        <v>24</v>
      </c>
      <c r="L3286" t="s">
        <v>703</v>
      </c>
      <c r="M3286" t="s">
        <v>10326</v>
      </c>
      <c r="N3286">
        <v>34.894466999999999</v>
      </c>
      <c r="O3286">
        <v>-78.067625000000007</v>
      </c>
      <c r="P3286" t="s">
        <v>27</v>
      </c>
      <c r="Q3286" t="s">
        <v>10215</v>
      </c>
      <c r="R3286" t="s">
        <v>10216</v>
      </c>
      <c r="S3286" t="s">
        <v>1124</v>
      </c>
      <c r="T3286" t="s">
        <v>703</v>
      </c>
      <c r="U3286" t="s">
        <v>10217</v>
      </c>
      <c r="V3286" t="s">
        <v>28</v>
      </c>
      <c r="W3286" t="s">
        <v>4494</v>
      </c>
      <c r="X3286" t="s">
        <v>786</v>
      </c>
      <c r="Y3286" t="s">
        <v>10225</v>
      </c>
      <c r="Z3286" t="s">
        <v>10216</v>
      </c>
      <c r="AA3286" t="s">
        <v>1124</v>
      </c>
      <c r="AB3286" t="s">
        <v>703</v>
      </c>
      <c r="AC3286">
        <v>27699</v>
      </c>
      <c r="AD3286" t="s">
        <v>39</v>
      </c>
      <c r="AE3286" t="s">
        <v>28</v>
      </c>
      <c r="AF3286" t="b">
        <f t="shared" si="51"/>
        <v>1</v>
      </c>
      <c r="AG3286" t="b">
        <f>IF(Table1[[#This Row],[bank_type]] = "Private Nonprofit", TRUE, FALSE)</f>
        <v>0</v>
      </c>
    </row>
    <row r="3287" spans="1:33" x14ac:dyDescent="0.2">
      <c r="A3287">
        <v>4126</v>
      </c>
      <c r="B3287" t="s">
        <v>11799</v>
      </c>
      <c r="C3287" s="1">
        <v>40389</v>
      </c>
      <c r="D3287" s="1">
        <v>44244</v>
      </c>
      <c r="E3287" t="s">
        <v>11800</v>
      </c>
      <c r="F3287" t="b">
        <v>1</v>
      </c>
      <c r="K3287" t="s">
        <v>362</v>
      </c>
      <c r="L3287" t="s">
        <v>703</v>
      </c>
      <c r="M3287" t="s">
        <v>10376</v>
      </c>
      <c r="N3287">
        <v>35.636384503446202</v>
      </c>
      <c r="O3287">
        <v>-81.966014896550305</v>
      </c>
      <c r="P3287" t="s">
        <v>27</v>
      </c>
      <c r="Q3287" t="s">
        <v>28</v>
      </c>
      <c r="R3287" t="s">
        <v>28</v>
      </c>
      <c r="S3287" t="s">
        <v>28</v>
      </c>
      <c r="T3287" t="s">
        <v>28</v>
      </c>
      <c r="U3287" t="s">
        <v>28</v>
      </c>
      <c r="V3287" t="s">
        <v>28</v>
      </c>
      <c r="W3287" t="s">
        <v>28</v>
      </c>
      <c r="X3287" t="s">
        <v>28</v>
      </c>
      <c r="Y3287" t="s">
        <v>28</v>
      </c>
      <c r="Z3287" t="s">
        <v>28</v>
      </c>
      <c r="AA3287" t="s">
        <v>28</v>
      </c>
      <c r="AB3287" t="s">
        <v>28</v>
      </c>
      <c r="AC3287" t="s">
        <v>28</v>
      </c>
      <c r="AD3287" t="s">
        <v>28</v>
      </c>
      <c r="AE3287" t="s">
        <v>28</v>
      </c>
      <c r="AF3287" t="b">
        <f t="shared" si="51"/>
        <v>1</v>
      </c>
      <c r="AG3287" t="b">
        <f>IF(Table1[[#This Row],[bank_type]] = "Private Nonprofit", TRUE, FALSE)</f>
        <v>0</v>
      </c>
    </row>
    <row r="3288" spans="1:33" x14ac:dyDescent="0.2">
      <c r="A3288">
        <v>4127</v>
      </c>
      <c r="B3288" t="s">
        <v>11801</v>
      </c>
      <c r="C3288" s="1">
        <v>40393</v>
      </c>
      <c r="D3288" s="1">
        <v>44244</v>
      </c>
      <c r="E3288" t="s">
        <v>11802</v>
      </c>
      <c r="F3288" t="b">
        <v>1</v>
      </c>
      <c r="K3288" t="s">
        <v>362</v>
      </c>
      <c r="L3288" t="s">
        <v>703</v>
      </c>
      <c r="M3288" t="s">
        <v>10376</v>
      </c>
      <c r="N3288">
        <v>35.625611825780702</v>
      </c>
      <c r="O3288">
        <v>-81.954899267499599</v>
      </c>
      <c r="P3288" t="s">
        <v>27</v>
      </c>
      <c r="Q3288" t="s">
        <v>28</v>
      </c>
      <c r="R3288" t="s">
        <v>28</v>
      </c>
      <c r="S3288" t="s">
        <v>28</v>
      </c>
      <c r="T3288" t="s">
        <v>28</v>
      </c>
      <c r="U3288" t="s">
        <v>28</v>
      </c>
      <c r="V3288" t="s">
        <v>28</v>
      </c>
      <c r="W3288" t="s">
        <v>28</v>
      </c>
      <c r="X3288" t="s">
        <v>28</v>
      </c>
      <c r="Y3288" t="s">
        <v>28</v>
      </c>
      <c r="Z3288" t="s">
        <v>28</v>
      </c>
      <c r="AA3288" t="s">
        <v>28</v>
      </c>
      <c r="AB3288" t="s">
        <v>28</v>
      </c>
      <c r="AC3288" t="s">
        <v>28</v>
      </c>
      <c r="AD3288" t="s">
        <v>28</v>
      </c>
      <c r="AE3288" t="s">
        <v>28</v>
      </c>
      <c r="AF3288" t="b">
        <f t="shared" si="51"/>
        <v>1</v>
      </c>
      <c r="AG3288" t="b">
        <f>IF(Table1[[#This Row],[bank_type]] = "Private Nonprofit", TRUE, FALSE)</f>
        <v>0</v>
      </c>
    </row>
    <row r="3289" spans="1:33" x14ac:dyDescent="0.2">
      <c r="A3289">
        <v>4128</v>
      </c>
      <c r="B3289" t="s">
        <v>11803</v>
      </c>
      <c r="C3289" t="s">
        <v>28</v>
      </c>
      <c r="D3289" s="1">
        <v>42439</v>
      </c>
      <c r="E3289" t="s">
        <v>11804</v>
      </c>
      <c r="F3289" t="b">
        <v>1</v>
      </c>
      <c r="K3289" t="s">
        <v>362</v>
      </c>
      <c r="L3289" t="s">
        <v>703</v>
      </c>
      <c r="M3289" t="s">
        <v>10663</v>
      </c>
      <c r="N3289">
        <v>36.398211259644803</v>
      </c>
      <c r="O3289">
        <v>-81.313936865265205</v>
      </c>
      <c r="P3289" t="s">
        <v>27</v>
      </c>
      <c r="Q3289" t="s">
        <v>28</v>
      </c>
      <c r="R3289" t="s">
        <v>28</v>
      </c>
      <c r="S3289" t="s">
        <v>28</v>
      </c>
      <c r="T3289" t="s">
        <v>28</v>
      </c>
      <c r="U3289" t="s">
        <v>28</v>
      </c>
      <c r="V3289" t="s">
        <v>28</v>
      </c>
      <c r="W3289" t="s">
        <v>28</v>
      </c>
      <c r="X3289" t="s">
        <v>28</v>
      </c>
      <c r="Y3289" t="s">
        <v>28</v>
      </c>
      <c r="Z3289" t="s">
        <v>28</v>
      </c>
      <c r="AA3289" t="s">
        <v>28</v>
      </c>
      <c r="AB3289" t="s">
        <v>28</v>
      </c>
      <c r="AC3289" t="s">
        <v>28</v>
      </c>
      <c r="AD3289" t="s">
        <v>28</v>
      </c>
      <c r="AE3289" t="s">
        <v>28</v>
      </c>
      <c r="AF3289" t="b">
        <f t="shared" si="51"/>
        <v>1</v>
      </c>
      <c r="AG3289" t="b">
        <f>IF(Table1[[#This Row],[bank_type]] = "Private Nonprofit", TRUE, FALSE)</f>
        <v>0</v>
      </c>
    </row>
    <row r="3290" spans="1:33" x14ac:dyDescent="0.2">
      <c r="A3290">
        <v>4129</v>
      </c>
      <c r="B3290" t="s">
        <v>11805</v>
      </c>
      <c r="C3290" t="s">
        <v>28</v>
      </c>
      <c r="D3290" s="1">
        <v>42439</v>
      </c>
      <c r="E3290" t="s">
        <v>11806</v>
      </c>
      <c r="F3290" t="b">
        <v>1</v>
      </c>
      <c r="K3290" t="s">
        <v>362</v>
      </c>
      <c r="L3290" t="s">
        <v>703</v>
      </c>
      <c r="M3290" t="s">
        <v>10300</v>
      </c>
      <c r="N3290">
        <v>35.766656728630501</v>
      </c>
      <c r="O3290">
        <v>-79.417267809021794</v>
      </c>
      <c r="P3290" t="s">
        <v>27</v>
      </c>
      <c r="Q3290" t="s">
        <v>28</v>
      </c>
      <c r="R3290" t="s">
        <v>28</v>
      </c>
      <c r="S3290" t="s">
        <v>28</v>
      </c>
      <c r="T3290" t="s">
        <v>28</v>
      </c>
      <c r="U3290" t="s">
        <v>28</v>
      </c>
      <c r="V3290" t="s">
        <v>28</v>
      </c>
      <c r="W3290" t="s">
        <v>28</v>
      </c>
      <c r="X3290" t="s">
        <v>28</v>
      </c>
      <c r="Y3290" t="s">
        <v>28</v>
      </c>
      <c r="Z3290" t="s">
        <v>28</v>
      </c>
      <c r="AA3290" t="s">
        <v>28</v>
      </c>
      <c r="AB3290" t="s">
        <v>28</v>
      </c>
      <c r="AC3290" t="s">
        <v>28</v>
      </c>
      <c r="AD3290" t="s">
        <v>28</v>
      </c>
      <c r="AE3290" t="s">
        <v>28</v>
      </c>
      <c r="AF3290" t="b">
        <f t="shared" si="51"/>
        <v>1</v>
      </c>
      <c r="AG3290" t="b">
        <f>IF(Table1[[#This Row],[bank_type]] = "Private Nonprofit", TRUE, FALSE)</f>
        <v>0</v>
      </c>
    </row>
    <row r="3291" spans="1:33" x14ac:dyDescent="0.2">
      <c r="A3291">
        <v>5194</v>
      </c>
      <c r="B3291" t="s">
        <v>11807</v>
      </c>
      <c r="C3291" s="1">
        <v>44810</v>
      </c>
      <c r="D3291" s="1">
        <v>44364</v>
      </c>
      <c r="E3291" t="s">
        <v>11808</v>
      </c>
      <c r="F3291" t="b">
        <v>1</v>
      </c>
      <c r="G3291" t="s">
        <v>67</v>
      </c>
      <c r="J3291" t="s">
        <v>68</v>
      </c>
      <c r="K3291" t="s">
        <v>24</v>
      </c>
      <c r="L3291" t="s">
        <v>703</v>
      </c>
      <c r="M3291" t="s">
        <v>10652</v>
      </c>
      <c r="N3291">
        <v>35.643768999999999</v>
      </c>
      <c r="O3291">
        <v>-82.940796000000006</v>
      </c>
      <c r="P3291" t="s">
        <v>27</v>
      </c>
      <c r="Q3291" t="s">
        <v>10215</v>
      </c>
      <c r="R3291" t="s">
        <v>10216</v>
      </c>
      <c r="S3291" t="s">
        <v>1124</v>
      </c>
      <c r="T3291" t="s">
        <v>703</v>
      </c>
      <c r="U3291" t="s">
        <v>10217</v>
      </c>
      <c r="V3291" t="s">
        <v>28</v>
      </c>
      <c r="W3291" t="s">
        <v>4494</v>
      </c>
      <c r="X3291" t="s">
        <v>786</v>
      </c>
      <c r="Y3291" t="s">
        <v>10225</v>
      </c>
      <c r="Z3291" t="s">
        <v>10216</v>
      </c>
      <c r="AA3291" t="s">
        <v>1124</v>
      </c>
      <c r="AB3291" t="s">
        <v>703</v>
      </c>
      <c r="AC3291">
        <v>27699</v>
      </c>
      <c r="AD3291" t="s">
        <v>34</v>
      </c>
      <c r="AE3291" t="s">
        <v>28</v>
      </c>
      <c r="AF3291" t="b">
        <f t="shared" si="51"/>
        <v>1</v>
      </c>
      <c r="AG3291" t="b">
        <f>IF(Table1[[#This Row],[bank_type]] = "Private Nonprofit", TRUE, FALSE)</f>
        <v>0</v>
      </c>
    </row>
    <row r="3292" spans="1:33" x14ac:dyDescent="0.2">
      <c r="A3292">
        <v>4130</v>
      </c>
      <c r="B3292" t="s">
        <v>11809</v>
      </c>
      <c r="C3292" t="s">
        <v>28</v>
      </c>
      <c r="D3292" s="1">
        <v>42439</v>
      </c>
      <c r="E3292" t="s">
        <v>11810</v>
      </c>
      <c r="F3292" t="b">
        <v>1</v>
      </c>
      <c r="K3292" t="s">
        <v>362</v>
      </c>
      <c r="L3292" t="s">
        <v>703</v>
      </c>
      <c r="M3292" t="s">
        <v>1202</v>
      </c>
      <c r="N3292">
        <v>35.838440905460402</v>
      </c>
      <c r="O3292">
        <v>-79.656877283464695</v>
      </c>
      <c r="P3292" t="s">
        <v>27</v>
      </c>
      <c r="Q3292" t="s">
        <v>28</v>
      </c>
      <c r="R3292" t="s">
        <v>28</v>
      </c>
      <c r="S3292" t="s">
        <v>28</v>
      </c>
      <c r="T3292" t="s">
        <v>28</v>
      </c>
      <c r="U3292" t="s">
        <v>28</v>
      </c>
      <c r="V3292" t="s">
        <v>28</v>
      </c>
      <c r="W3292" t="s">
        <v>28</v>
      </c>
      <c r="X3292" t="s">
        <v>28</v>
      </c>
      <c r="Y3292" t="s">
        <v>28</v>
      </c>
      <c r="Z3292" t="s">
        <v>28</v>
      </c>
      <c r="AA3292" t="s">
        <v>28</v>
      </c>
      <c r="AB3292" t="s">
        <v>28</v>
      </c>
      <c r="AC3292" t="s">
        <v>28</v>
      </c>
      <c r="AD3292" t="s">
        <v>28</v>
      </c>
      <c r="AE3292" t="s">
        <v>28</v>
      </c>
      <c r="AF3292" t="b">
        <f t="shared" si="51"/>
        <v>1</v>
      </c>
      <c r="AG3292" t="b">
        <f>IF(Table1[[#This Row],[bank_type]] = "Private Nonprofit", TRUE, FALSE)</f>
        <v>0</v>
      </c>
    </row>
    <row r="3293" spans="1:33" x14ac:dyDescent="0.2">
      <c r="A3293">
        <v>4132</v>
      </c>
      <c r="B3293" t="s">
        <v>11811</v>
      </c>
      <c r="C3293" s="1">
        <v>37529</v>
      </c>
      <c r="D3293" s="1">
        <v>41807</v>
      </c>
      <c r="E3293" t="s">
        <v>11812</v>
      </c>
      <c r="F3293" t="b">
        <v>1</v>
      </c>
      <c r="K3293" t="s">
        <v>362</v>
      </c>
      <c r="L3293" t="s">
        <v>703</v>
      </c>
      <c r="M3293" t="s">
        <v>812</v>
      </c>
      <c r="N3293">
        <v>35.846728400230297</v>
      </c>
      <c r="O3293">
        <v>-79.349439658372503</v>
      </c>
      <c r="P3293" t="s">
        <v>27</v>
      </c>
      <c r="Q3293" t="s">
        <v>28</v>
      </c>
      <c r="R3293" t="s">
        <v>28</v>
      </c>
      <c r="S3293" t="s">
        <v>28</v>
      </c>
      <c r="T3293" t="s">
        <v>28</v>
      </c>
      <c r="U3293" t="s">
        <v>28</v>
      </c>
      <c r="V3293" t="s">
        <v>28</v>
      </c>
      <c r="W3293" t="s">
        <v>28</v>
      </c>
      <c r="X3293" t="s">
        <v>28</v>
      </c>
      <c r="Y3293" t="s">
        <v>28</v>
      </c>
      <c r="Z3293" t="s">
        <v>28</v>
      </c>
      <c r="AA3293" t="s">
        <v>28</v>
      </c>
      <c r="AB3293" t="s">
        <v>28</v>
      </c>
      <c r="AC3293" t="s">
        <v>28</v>
      </c>
      <c r="AD3293" t="s">
        <v>28</v>
      </c>
      <c r="AE3293" t="s">
        <v>28</v>
      </c>
      <c r="AF3293" t="b">
        <f t="shared" si="51"/>
        <v>1</v>
      </c>
      <c r="AG3293" t="b">
        <f>IF(Table1[[#This Row],[bank_type]] = "Private Nonprofit", TRUE, FALSE)</f>
        <v>0</v>
      </c>
    </row>
    <row r="3294" spans="1:33" x14ac:dyDescent="0.2">
      <c r="A3294">
        <v>4133</v>
      </c>
      <c r="B3294" t="s">
        <v>11813</v>
      </c>
      <c r="C3294" t="s">
        <v>28</v>
      </c>
      <c r="D3294" s="1">
        <v>42439</v>
      </c>
      <c r="E3294" t="s">
        <v>11814</v>
      </c>
      <c r="F3294" t="b">
        <v>1</v>
      </c>
      <c r="K3294" t="s">
        <v>362</v>
      </c>
      <c r="L3294" t="s">
        <v>703</v>
      </c>
      <c r="M3294" t="s">
        <v>812</v>
      </c>
      <c r="N3294">
        <v>35.853887891554599</v>
      </c>
      <c r="O3294">
        <v>-79.448074884642395</v>
      </c>
      <c r="P3294" t="s">
        <v>27</v>
      </c>
      <c r="Q3294" t="s">
        <v>28</v>
      </c>
      <c r="R3294" t="s">
        <v>28</v>
      </c>
      <c r="S3294" t="s">
        <v>28</v>
      </c>
      <c r="T3294" t="s">
        <v>28</v>
      </c>
      <c r="U3294" t="s">
        <v>28</v>
      </c>
      <c r="V3294" t="s">
        <v>28</v>
      </c>
      <c r="W3294" t="s">
        <v>28</v>
      </c>
      <c r="X3294" t="s">
        <v>28</v>
      </c>
      <c r="Y3294" t="s">
        <v>28</v>
      </c>
      <c r="Z3294" t="s">
        <v>28</v>
      </c>
      <c r="AA3294" t="s">
        <v>28</v>
      </c>
      <c r="AB3294" t="s">
        <v>28</v>
      </c>
      <c r="AC3294" t="s">
        <v>28</v>
      </c>
      <c r="AD3294" t="s">
        <v>28</v>
      </c>
      <c r="AE3294" t="s">
        <v>28</v>
      </c>
      <c r="AF3294" t="b">
        <f t="shared" si="51"/>
        <v>1</v>
      </c>
      <c r="AG3294" t="b">
        <f>IF(Table1[[#This Row],[bank_type]] = "Private Nonprofit", TRUE, FALSE)</f>
        <v>0</v>
      </c>
    </row>
    <row r="3295" spans="1:33" x14ac:dyDescent="0.2">
      <c r="A3295">
        <v>4135</v>
      </c>
      <c r="B3295" t="s">
        <v>11815</v>
      </c>
      <c r="C3295" s="1">
        <v>41852</v>
      </c>
      <c r="D3295" s="1">
        <v>41852</v>
      </c>
      <c r="E3295" t="s">
        <v>11816</v>
      </c>
      <c r="F3295" t="b">
        <v>1</v>
      </c>
      <c r="G3295" t="s">
        <v>22</v>
      </c>
      <c r="J3295" t="s">
        <v>23</v>
      </c>
      <c r="K3295" t="s">
        <v>24</v>
      </c>
      <c r="L3295" t="s">
        <v>703</v>
      </c>
      <c r="M3295" t="s">
        <v>10268</v>
      </c>
      <c r="N3295">
        <v>35.432511072040498</v>
      </c>
      <c r="O3295">
        <v>-80.247713750030101</v>
      </c>
      <c r="P3295" t="s">
        <v>27</v>
      </c>
      <c r="Q3295" t="s">
        <v>10215</v>
      </c>
      <c r="R3295" t="s">
        <v>10216</v>
      </c>
      <c r="S3295" t="s">
        <v>1124</v>
      </c>
      <c r="T3295" t="s">
        <v>703</v>
      </c>
      <c r="U3295" t="s">
        <v>10217</v>
      </c>
      <c r="V3295" t="s">
        <v>28</v>
      </c>
      <c r="W3295" t="s">
        <v>4494</v>
      </c>
      <c r="X3295" t="s">
        <v>786</v>
      </c>
      <c r="Y3295" t="s">
        <v>10225</v>
      </c>
      <c r="Z3295" t="s">
        <v>10216</v>
      </c>
      <c r="AA3295" t="s">
        <v>1124</v>
      </c>
      <c r="AB3295" t="s">
        <v>703</v>
      </c>
      <c r="AC3295">
        <v>27699</v>
      </c>
      <c r="AD3295" t="s">
        <v>39</v>
      </c>
      <c r="AE3295" t="s">
        <v>28</v>
      </c>
      <c r="AF3295" t="b">
        <f t="shared" si="51"/>
        <v>1</v>
      </c>
      <c r="AG3295" t="b">
        <f>IF(Table1[[#This Row],[bank_type]] = "Private Nonprofit", TRUE, FALSE)</f>
        <v>0</v>
      </c>
    </row>
    <row r="3296" spans="1:33" x14ac:dyDescent="0.2">
      <c r="A3296">
        <v>4136</v>
      </c>
      <c r="B3296" t="s">
        <v>11817</v>
      </c>
      <c r="C3296" t="s">
        <v>28</v>
      </c>
      <c r="D3296" s="1">
        <v>44159</v>
      </c>
      <c r="E3296" t="s">
        <v>11818</v>
      </c>
      <c r="F3296" t="b">
        <v>1</v>
      </c>
      <c r="K3296" t="s">
        <v>362</v>
      </c>
      <c r="L3296" t="s">
        <v>703</v>
      </c>
      <c r="M3296" t="s">
        <v>1202</v>
      </c>
      <c r="N3296">
        <v>35.848990827114498</v>
      </c>
      <c r="O3296">
        <v>-80.002606042452996</v>
      </c>
      <c r="P3296" t="s">
        <v>27</v>
      </c>
      <c r="Q3296" t="s">
        <v>28</v>
      </c>
      <c r="R3296" t="s">
        <v>28</v>
      </c>
      <c r="S3296" t="s">
        <v>28</v>
      </c>
      <c r="T3296" t="s">
        <v>28</v>
      </c>
      <c r="U3296" t="s">
        <v>28</v>
      </c>
      <c r="V3296" t="s">
        <v>28</v>
      </c>
      <c r="W3296" t="s">
        <v>28</v>
      </c>
      <c r="X3296" t="s">
        <v>28</v>
      </c>
      <c r="Y3296" t="s">
        <v>28</v>
      </c>
      <c r="Z3296" t="s">
        <v>28</v>
      </c>
      <c r="AA3296" t="s">
        <v>28</v>
      </c>
      <c r="AB3296" t="s">
        <v>28</v>
      </c>
      <c r="AC3296" t="s">
        <v>28</v>
      </c>
      <c r="AD3296" t="s">
        <v>28</v>
      </c>
      <c r="AE3296" t="s">
        <v>28</v>
      </c>
      <c r="AF3296" t="b">
        <f t="shared" si="51"/>
        <v>1</v>
      </c>
      <c r="AG3296" t="b">
        <f>IF(Table1[[#This Row],[bank_type]] = "Private Nonprofit", TRUE, FALSE)</f>
        <v>0</v>
      </c>
    </row>
    <row r="3297" spans="1:33" x14ac:dyDescent="0.2">
      <c r="A3297">
        <v>4138</v>
      </c>
      <c r="B3297" t="s">
        <v>11819</v>
      </c>
      <c r="C3297" s="1">
        <v>39723</v>
      </c>
      <c r="D3297" s="1">
        <v>39723</v>
      </c>
      <c r="E3297" t="s">
        <v>11820</v>
      </c>
      <c r="F3297" t="b">
        <v>1</v>
      </c>
      <c r="K3297" t="s">
        <v>24</v>
      </c>
      <c r="L3297" t="s">
        <v>703</v>
      </c>
      <c r="M3297" t="s">
        <v>11821</v>
      </c>
      <c r="N3297">
        <v>36.055838942420998</v>
      </c>
      <c r="O3297">
        <v>-80.040790072672706</v>
      </c>
      <c r="P3297" t="s">
        <v>27</v>
      </c>
      <c r="Q3297" t="s">
        <v>28</v>
      </c>
      <c r="R3297" t="s">
        <v>28</v>
      </c>
      <c r="S3297" t="s">
        <v>28</v>
      </c>
      <c r="T3297" t="s">
        <v>28</v>
      </c>
      <c r="U3297" t="s">
        <v>28</v>
      </c>
      <c r="V3297" t="s">
        <v>28</v>
      </c>
      <c r="W3297" t="s">
        <v>28</v>
      </c>
      <c r="X3297" t="s">
        <v>28</v>
      </c>
      <c r="Y3297" t="s">
        <v>28</v>
      </c>
      <c r="Z3297" t="s">
        <v>28</v>
      </c>
      <c r="AA3297" t="s">
        <v>28</v>
      </c>
      <c r="AB3297" t="s">
        <v>28</v>
      </c>
      <c r="AC3297" t="s">
        <v>28</v>
      </c>
      <c r="AD3297" t="s">
        <v>28</v>
      </c>
      <c r="AE3297" t="s">
        <v>28</v>
      </c>
      <c r="AF3297" t="b">
        <f t="shared" si="51"/>
        <v>1</v>
      </c>
      <c r="AG3297" t="b">
        <f>IF(Table1[[#This Row],[bank_type]] = "Private Nonprofit", TRUE, FALSE)</f>
        <v>0</v>
      </c>
    </row>
    <row r="3298" spans="1:33" x14ac:dyDescent="0.2">
      <c r="A3298">
        <v>4098</v>
      </c>
      <c r="B3298" t="s">
        <v>11822</v>
      </c>
      <c r="C3298" s="1">
        <v>40816</v>
      </c>
      <c r="D3298" s="1">
        <v>40816</v>
      </c>
      <c r="E3298" t="s">
        <v>11823</v>
      </c>
      <c r="F3298" t="b">
        <v>1</v>
      </c>
      <c r="K3298" t="s">
        <v>24</v>
      </c>
      <c r="L3298" t="s">
        <v>703</v>
      </c>
      <c r="M3298" t="s">
        <v>10300</v>
      </c>
      <c r="N3298">
        <v>35.815405142971102</v>
      </c>
      <c r="O3298">
        <v>-79.396277468752103</v>
      </c>
      <c r="P3298" t="s">
        <v>27</v>
      </c>
      <c r="Q3298" t="s">
        <v>28</v>
      </c>
      <c r="R3298" t="s">
        <v>28</v>
      </c>
      <c r="S3298" t="s">
        <v>28</v>
      </c>
      <c r="T3298" t="s">
        <v>28</v>
      </c>
      <c r="U3298" t="s">
        <v>28</v>
      </c>
      <c r="V3298" t="s">
        <v>28</v>
      </c>
      <c r="W3298" t="s">
        <v>28</v>
      </c>
      <c r="X3298" t="s">
        <v>28</v>
      </c>
      <c r="Y3298" t="s">
        <v>28</v>
      </c>
      <c r="Z3298" t="s">
        <v>28</v>
      </c>
      <c r="AA3298" t="s">
        <v>28</v>
      </c>
      <c r="AB3298" t="s">
        <v>28</v>
      </c>
      <c r="AC3298" t="s">
        <v>28</v>
      </c>
      <c r="AD3298" t="s">
        <v>28</v>
      </c>
      <c r="AE3298" t="s">
        <v>28</v>
      </c>
      <c r="AF3298" t="b">
        <f t="shared" si="51"/>
        <v>1</v>
      </c>
      <c r="AG3298" t="b">
        <f>IF(Table1[[#This Row],[bank_type]] = "Private Nonprofit", TRUE, FALSE)</f>
        <v>0</v>
      </c>
    </row>
    <row r="3299" spans="1:33" x14ac:dyDescent="0.2">
      <c r="A3299">
        <v>4099</v>
      </c>
      <c r="B3299" t="s">
        <v>11824</v>
      </c>
      <c r="C3299" s="1">
        <v>41577</v>
      </c>
      <c r="D3299" s="1">
        <v>44244</v>
      </c>
      <c r="E3299" t="s">
        <v>11825</v>
      </c>
      <c r="F3299" t="b">
        <v>1</v>
      </c>
      <c r="K3299" t="s">
        <v>362</v>
      </c>
      <c r="L3299" t="s">
        <v>703</v>
      </c>
      <c r="M3299" t="s">
        <v>10273</v>
      </c>
      <c r="N3299">
        <v>35.6078510854109</v>
      </c>
      <c r="O3299">
        <v>-81.818029172265994</v>
      </c>
      <c r="P3299" t="s">
        <v>27</v>
      </c>
      <c r="Q3299" t="s">
        <v>28</v>
      </c>
      <c r="R3299" t="s">
        <v>28</v>
      </c>
      <c r="S3299" t="s">
        <v>28</v>
      </c>
      <c r="T3299" t="s">
        <v>28</v>
      </c>
      <c r="U3299" t="s">
        <v>28</v>
      </c>
      <c r="V3299" t="s">
        <v>28</v>
      </c>
      <c r="W3299" t="s">
        <v>28</v>
      </c>
      <c r="X3299" t="s">
        <v>28</v>
      </c>
      <c r="Y3299" t="s">
        <v>28</v>
      </c>
      <c r="Z3299" t="s">
        <v>28</v>
      </c>
      <c r="AA3299" t="s">
        <v>28</v>
      </c>
      <c r="AB3299" t="s">
        <v>28</v>
      </c>
      <c r="AC3299" t="s">
        <v>28</v>
      </c>
      <c r="AD3299" t="s">
        <v>28</v>
      </c>
      <c r="AE3299" t="s">
        <v>28</v>
      </c>
      <c r="AF3299" t="b">
        <f t="shared" si="51"/>
        <v>1</v>
      </c>
      <c r="AG3299" t="b">
        <f>IF(Table1[[#This Row],[bank_type]] = "Private Nonprofit", TRUE, FALSE)</f>
        <v>0</v>
      </c>
    </row>
    <row r="3300" spans="1:33" x14ac:dyDescent="0.2">
      <c r="A3300">
        <v>4100</v>
      </c>
      <c r="B3300" t="s">
        <v>11826</v>
      </c>
      <c r="C3300" s="1">
        <v>40512</v>
      </c>
      <c r="D3300" s="1">
        <v>40512</v>
      </c>
      <c r="E3300" t="s">
        <v>11827</v>
      </c>
      <c r="F3300" t="b">
        <v>1</v>
      </c>
      <c r="K3300" t="s">
        <v>24</v>
      </c>
      <c r="L3300" t="s">
        <v>703</v>
      </c>
      <c r="M3300" t="s">
        <v>2146</v>
      </c>
      <c r="N3300">
        <v>35.479826958105399</v>
      </c>
      <c r="O3300">
        <v>-82.749763857132194</v>
      </c>
      <c r="P3300" t="s">
        <v>27</v>
      </c>
      <c r="Q3300" t="s">
        <v>28</v>
      </c>
      <c r="R3300" t="s">
        <v>28</v>
      </c>
      <c r="S3300" t="s">
        <v>28</v>
      </c>
      <c r="T3300" t="s">
        <v>28</v>
      </c>
      <c r="U3300" t="s">
        <v>28</v>
      </c>
      <c r="V3300" t="s">
        <v>28</v>
      </c>
      <c r="W3300" t="s">
        <v>28</v>
      </c>
      <c r="X3300" t="s">
        <v>28</v>
      </c>
      <c r="Y3300" t="s">
        <v>28</v>
      </c>
      <c r="Z3300" t="s">
        <v>28</v>
      </c>
      <c r="AA3300" t="s">
        <v>28</v>
      </c>
      <c r="AB3300" t="s">
        <v>28</v>
      </c>
      <c r="AC3300" t="s">
        <v>28</v>
      </c>
      <c r="AD3300" t="s">
        <v>28</v>
      </c>
      <c r="AE3300" t="s">
        <v>28</v>
      </c>
      <c r="AF3300" t="b">
        <f t="shared" si="51"/>
        <v>1</v>
      </c>
      <c r="AG3300" t="b">
        <f>IF(Table1[[#This Row],[bank_type]] = "Private Nonprofit", TRUE, FALSE)</f>
        <v>0</v>
      </c>
    </row>
    <row r="3301" spans="1:33" x14ac:dyDescent="0.2">
      <c r="A3301">
        <v>4101</v>
      </c>
      <c r="B3301" t="s">
        <v>11828</v>
      </c>
      <c r="C3301" t="s">
        <v>28</v>
      </c>
      <c r="D3301" s="1">
        <v>42439</v>
      </c>
      <c r="E3301" t="s">
        <v>11829</v>
      </c>
      <c r="F3301" t="b">
        <v>1</v>
      </c>
      <c r="K3301" t="s">
        <v>362</v>
      </c>
      <c r="L3301" t="s">
        <v>703</v>
      </c>
      <c r="M3301" t="s">
        <v>812</v>
      </c>
      <c r="N3301">
        <v>35.8685299970575</v>
      </c>
      <c r="O3301">
        <v>-79.462710624667494</v>
      </c>
      <c r="P3301" t="s">
        <v>27</v>
      </c>
      <c r="Q3301" t="s">
        <v>28</v>
      </c>
      <c r="R3301" t="s">
        <v>28</v>
      </c>
      <c r="S3301" t="s">
        <v>28</v>
      </c>
      <c r="T3301" t="s">
        <v>28</v>
      </c>
      <c r="U3301" t="s">
        <v>28</v>
      </c>
      <c r="V3301" t="s">
        <v>28</v>
      </c>
      <c r="W3301" t="s">
        <v>28</v>
      </c>
      <c r="X3301" t="s">
        <v>28</v>
      </c>
      <c r="Y3301" t="s">
        <v>28</v>
      </c>
      <c r="Z3301" t="s">
        <v>28</v>
      </c>
      <c r="AA3301" t="s">
        <v>28</v>
      </c>
      <c r="AB3301" t="s">
        <v>28</v>
      </c>
      <c r="AC3301" t="s">
        <v>28</v>
      </c>
      <c r="AD3301" t="s">
        <v>28</v>
      </c>
      <c r="AE3301" t="s">
        <v>28</v>
      </c>
      <c r="AF3301" t="b">
        <f t="shared" si="51"/>
        <v>1</v>
      </c>
      <c r="AG3301" t="b">
        <f>IF(Table1[[#This Row],[bank_type]] = "Private Nonprofit", TRUE, FALSE)</f>
        <v>0</v>
      </c>
    </row>
    <row r="3302" spans="1:33" x14ac:dyDescent="0.2">
      <c r="A3302">
        <v>4140</v>
      </c>
      <c r="B3302" t="s">
        <v>11830</v>
      </c>
      <c r="C3302" s="1">
        <v>39016</v>
      </c>
      <c r="D3302" s="1">
        <v>39016</v>
      </c>
      <c r="E3302" t="s">
        <v>11831</v>
      </c>
      <c r="F3302" t="b">
        <v>1</v>
      </c>
      <c r="K3302" t="s">
        <v>24</v>
      </c>
      <c r="L3302" t="s">
        <v>703</v>
      </c>
      <c r="M3302" t="s">
        <v>10292</v>
      </c>
      <c r="N3302">
        <v>35.493089352501201</v>
      </c>
      <c r="O3302">
        <v>-80.006086379071903</v>
      </c>
      <c r="P3302" t="s">
        <v>27</v>
      </c>
      <c r="Q3302" t="s">
        <v>28</v>
      </c>
      <c r="R3302" t="s">
        <v>28</v>
      </c>
      <c r="S3302" t="s">
        <v>28</v>
      </c>
      <c r="T3302" t="s">
        <v>28</v>
      </c>
      <c r="U3302" t="s">
        <v>28</v>
      </c>
      <c r="V3302" t="s">
        <v>28</v>
      </c>
      <c r="W3302" t="s">
        <v>28</v>
      </c>
      <c r="X3302" t="s">
        <v>28</v>
      </c>
      <c r="Y3302" t="s">
        <v>28</v>
      </c>
      <c r="Z3302" t="s">
        <v>28</v>
      </c>
      <c r="AA3302" t="s">
        <v>28</v>
      </c>
      <c r="AB3302" t="s">
        <v>28</v>
      </c>
      <c r="AC3302" t="s">
        <v>28</v>
      </c>
      <c r="AD3302" t="s">
        <v>28</v>
      </c>
      <c r="AE3302" t="s">
        <v>28</v>
      </c>
      <c r="AF3302" t="b">
        <f t="shared" si="51"/>
        <v>1</v>
      </c>
      <c r="AG3302" t="b">
        <f>IF(Table1[[#This Row],[bank_type]] = "Private Nonprofit", TRUE, FALSE)</f>
        <v>0</v>
      </c>
    </row>
    <row r="3303" spans="1:33" x14ac:dyDescent="0.2">
      <c r="A3303">
        <v>4141</v>
      </c>
      <c r="B3303" t="s">
        <v>11832</v>
      </c>
      <c r="C3303" s="1">
        <v>39247</v>
      </c>
      <c r="D3303" s="1">
        <v>39247</v>
      </c>
      <c r="E3303" t="s">
        <v>11833</v>
      </c>
      <c r="F3303" t="b">
        <v>1</v>
      </c>
      <c r="K3303" t="s">
        <v>24</v>
      </c>
      <c r="L3303" t="s">
        <v>703</v>
      </c>
      <c r="M3303" t="s">
        <v>10292</v>
      </c>
      <c r="N3303">
        <v>35.466196806086799</v>
      </c>
      <c r="O3303">
        <v>-80.011136786044801</v>
      </c>
      <c r="P3303" t="s">
        <v>27</v>
      </c>
      <c r="Q3303" t="s">
        <v>28</v>
      </c>
      <c r="R3303" t="s">
        <v>28</v>
      </c>
      <c r="S3303" t="s">
        <v>28</v>
      </c>
      <c r="T3303" t="s">
        <v>28</v>
      </c>
      <c r="U3303" t="s">
        <v>28</v>
      </c>
      <c r="V3303" t="s">
        <v>28</v>
      </c>
      <c r="W3303" t="s">
        <v>28</v>
      </c>
      <c r="X3303" t="s">
        <v>28</v>
      </c>
      <c r="Y3303" t="s">
        <v>28</v>
      </c>
      <c r="Z3303" t="s">
        <v>28</v>
      </c>
      <c r="AA3303" t="s">
        <v>28</v>
      </c>
      <c r="AB3303" t="s">
        <v>28</v>
      </c>
      <c r="AC3303" t="s">
        <v>28</v>
      </c>
      <c r="AD3303" t="s">
        <v>28</v>
      </c>
      <c r="AE3303" t="s">
        <v>28</v>
      </c>
      <c r="AF3303" t="b">
        <f t="shared" si="51"/>
        <v>1</v>
      </c>
      <c r="AG3303" t="b">
        <f>IF(Table1[[#This Row],[bank_type]] = "Private Nonprofit", TRUE, FALSE)</f>
        <v>0</v>
      </c>
    </row>
    <row r="3304" spans="1:33" x14ac:dyDescent="0.2">
      <c r="A3304">
        <v>4142</v>
      </c>
      <c r="B3304" t="s">
        <v>11834</v>
      </c>
      <c r="C3304" t="s">
        <v>28</v>
      </c>
      <c r="D3304" s="1">
        <v>44159</v>
      </c>
      <c r="E3304" t="s">
        <v>11835</v>
      </c>
      <c r="F3304" t="b">
        <v>1</v>
      </c>
      <c r="K3304" t="s">
        <v>362</v>
      </c>
      <c r="L3304" t="s">
        <v>703</v>
      </c>
      <c r="M3304" t="s">
        <v>1202</v>
      </c>
      <c r="N3304">
        <v>35.763647092632802</v>
      </c>
      <c r="O3304">
        <v>-79.993152474952694</v>
      </c>
      <c r="P3304" t="s">
        <v>27</v>
      </c>
      <c r="Q3304" t="s">
        <v>28</v>
      </c>
      <c r="R3304" t="s">
        <v>28</v>
      </c>
      <c r="S3304" t="s">
        <v>28</v>
      </c>
      <c r="T3304" t="s">
        <v>28</v>
      </c>
      <c r="U3304" t="s">
        <v>28</v>
      </c>
      <c r="V3304" t="s">
        <v>28</v>
      </c>
      <c r="W3304" t="s">
        <v>28</v>
      </c>
      <c r="X3304" t="s">
        <v>28</v>
      </c>
      <c r="Y3304" t="s">
        <v>28</v>
      </c>
      <c r="Z3304" t="s">
        <v>28</v>
      </c>
      <c r="AA3304" t="s">
        <v>28</v>
      </c>
      <c r="AB3304" t="s">
        <v>28</v>
      </c>
      <c r="AC3304" t="s">
        <v>28</v>
      </c>
      <c r="AD3304" t="s">
        <v>28</v>
      </c>
      <c r="AE3304" t="s">
        <v>28</v>
      </c>
      <c r="AF3304" t="b">
        <f t="shared" si="51"/>
        <v>1</v>
      </c>
      <c r="AG3304" t="b">
        <f>IF(Table1[[#This Row],[bank_type]] = "Private Nonprofit", TRUE, FALSE)</f>
        <v>0</v>
      </c>
    </row>
    <row r="3305" spans="1:33" x14ac:dyDescent="0.2">
      <c r="A3305">
        <v>6043</v>
      </c>
      <c r="B3305" t="s">
        <v>11836</v>
      </c>
      <c r="C3305" t="s">
        <v>28</v>
      </c>
      <c r="D3305" s="1">
        <v>45334</v>
      </c>
      <c r="E3305" t="s">
        <v>11837</v>
      </c>
      <c r="F3305" t="b">
        <v>1</v>
      </c>
      <c r="K3305" t="s">
        <v>24</v>
      </c>
      <c r="L3305" t="s">
        <v>703</v>
      </c>
      <c r="M3305" t="s">
        <v>2149</v>
      </c>
      <c r="N3305">
        <v>36.195059999999998</v>
      </c>
      <c r="O3305">
        <v>-81.788849999999996</v>
      </c>
      <c r="P3305" t="s">
        <v>27</v>
      </c>
      <c r="Q3305" t="s">
        <v>10215</v>
      </c>
      <c r="R3305" t="s">
        <v>10216</v>
      </c>
      <c r="S3305" t="s">
        <v>1124</v>
      </c>
      <c r="T3305" t="s">
        <v>703</v>
      </c>
      <c r="U3305" t="s">
        <v>10217</v>
      </c>
      <c r="V3305" t="s">
        <v>28</v>
      </c>
      <c r="W3305" t="s">
        <v>4494</v>
      </c>
      <c r="X3305" t="s">
        <v>786</v>
      </c>
      <c r="Y3305" t="s">
        <v>10225</v>
      </c>
      <c r="Z3305" t="s">
        <v>10216</v>
      </c>
      <c r="AA3305" t="s">
        <v>1124</v>
      </c>
      <c r="AB3305" t="s">
        <v>703</v>
      </c>
      <c r="AC3305">
        <v>27699</v>
      </c>
      <c r="AD3305" t="s">
        <v>60</v>
      </c>
      <c r="AE3305" t="s">
        <v>28</v>
      </c>
      <c r="AF3305" t="b">
        <f t="shared" si="51"/>
        <v>1</v>
      </c>
      <c r="AG3305" t="b">
        <f>IF(Table1[[#This Row],[bank_type]] = "Private Nonprofit", TRUE, FALSE)</f>
        <v>0</v>
      </c>
    </row>
    <row r="3306" spans="1:33" x14ac:dyDescent="0.2">
      <c r="A3306">
        <v>4143</v>
      </c>
      <c r="B3306" t="s">
        <v>11838</v>
      </c>
      <c r="C3306" s="1">
        <v>38777</v>
      </c>
      <c r="D3306" s="1">
        <v>38777</v>
      </c>
      <c r="E3306" t="s">
        <v>11839</v>
      </c>
      <c r="F3306" t="b">
        <v>1</v>
      </c>
      <c r="K3306" t="s">
        <v>24</v>
      </c>
      <c r="L3306" t="s">
        <v>703</v>
      </c>
      <c r="M3306" t="s">
        <v>11504</v>
      </c>
      <c r="N3306">
        <v>35.982895769581901</v>
      </c>
      <c r="O3306">
        <v>-80.054776406332707</v>
      </c>
      <c r="P3306" t="s">
        <v>27</v>
      </c>
      <c r="Q3306" t="s">
        <v>28</v>
      </c>
      <c r="R3306" t="s">
        <v>28</v>
      </c>
      <c r="S3306" t="s">
        <v>28</v>
      </c>
      <c r="T3306" t="s">
        <v>28</v>
      </c>
      <c r="U3306" t="s">
        <v>28</v>
      </c>
      <c r="V3306" t="s">
        <v>28</v>
      </c>
      <c r="W3306" t="s">
        <v>28</v>
      </c>
      <c r="X3306" t="s">
        <v>28</v>
      </c>
      <c r="Y3306" t="s">
        <v>28</v>
      </c>
      <c r="Z3306" t="s">
        <v>28</v>
      </c>
      <c r="AA3306" t="s">
        <v>28</v>
      </c>
      <c r="AB3306" t="s">
        <v>28</v>
      </c>
      <c r="AC3306" t="s">
        <v>28</v>
      </c>
      <c r="AD3306" t="s">
        <v>28</v>
      </c>
      <c r="AE3306" t="s">
        <v>28</v>
      </c>
      <c r="AF3306" t="b">
        <f t="shared" si="51"/>
        <v>1</v>
      </c>
      <c r="AG3306" t="b">
        <f>IF(Table1[[#This Row],[bank_type]] = "Private Nonprofit", TRUE, FALSE)</f>
        <v>0</v>
      </c>
    </row>
    <row r="3307" spans="1:33" x14ac:dyDescent="0.2">
      <c r="A3307">
        <v>7277</v>
      </c>
      <c r="B3307" t="s">
        <v>11840</v>
      </c>
      <c r="C3307" s="1">
        <v>45895</v>
      </c>
      <c r="D3307" t="s">
        <v>28</v>
      </c>
      <c r="E3307" t="s">
        <v>11841</v>
      </c>
      <c r="F3307" t="b">
        <v>1</v>
      </c>
      <c r="K3307" t="s">
        <v>42</v>
      </c>
      <c r="L3307" t="s">
        <v>703</v>
      </c>
      <c r="M3307" t="s">
        <v>10295</v>
      </c>
      <c r="N3307">
        <v>35.13308</v>
      </c>
      <c r="O3307">
        <v>-78.835166000000001</v>
      </c>
      <c r="P3307" t="s">
        <v>78</v>
      </c>
      <c r="Q3307" t="s">
        <v>10215</v>
      </c>
      <c r="R3307" t="s">
        <v>10216</v>
      </c>
      <c r="S3307" t="s">
        <v>1124</v>
      </c>
      <c r="T3307" t="s">
        <v>703</v>
      </c>
      <c r="U3307" t="s">
        <v>10217</v>
      </c>
      <c r="V3307" t="s">
        <v>28</v>
      </c>
      <c r="W3307" t="s">
        <v>525</v>
      </c>
      <c r="X3307" t="s">
        <v>10341</v>
      </c>
      <c r="Y3307" t="s">
        <v>10342</v>
      </c>
      <c r="Z3307" t="s">
        <v>28</v>
      </c>
      <c r="AA3307" t="s">
        <v>28</v>
      </c>
      <c r="AB3307" t="s">
        <v>28</v>
      </c>
      <c r="AC3307" t="s">
        <v>28</v>
      </c>
      <c r="AD3307" t="s">
        <v>34</v>
      </c>
      <c r="AE3307" t="s">
        <v>28</v>
      </c>
      <c r="AF3307" t="b">
        <f t="shared" si="51"/>
        <v>0</v>
      </c>
      <c r="AG3307" t="b">
        <f>IF(Table1[[#This Row],[bank_type]] = "Private Nonprofit", TRUE, FALSE)</f>
        <v>0</v>
      </c>
    </row>
    <row r="3308" spans="1:33" x14ac:dyDescent="0.2">
      <c r="A3308">
        <v>4756</v>
      </c>
      <c r="B3308" t="s">
        <v>11842</v>
      </c>
      <c r="C3308" s="1">
        <v>42853</v>
      </c>
      <c r="D3308" s="1">
        <v>42853</v>
      </c>
      <c r="E3308" t="s">
        <v>11843</v>
      </c>
      <c r="F3308" t="b">
        <v>1</v>
      </c>
      <c r="G3308" t="s">
        <v>22</v>
      </c>
      <c r="J3308" t="s">
        <v>23</v>
      </c>
      <c r="K3308" t="s">
        <v>24</v>
      </c>
      <c r="L3308" t="s">
        <v>703</v>
      </c>
      <c r="M3308" t="s">
        <v>4317</v>
      </c>
      <c r="N3308">
        <v>36.508184999999997</v>
      </c>
      <c r="O3308">
        <v>-81.102007999999998</v>
      </c>
      <c r="P3308" t="s">
        <v>27</v>
      </c>
      <c r="Q3308" t="s">
        <v>10215</v>
      </c>
      <c r="R3308" t="s">
        <v>10216</v>
      </c>
      <c r="S3308" t="s">
        <v>1124</v>
      </c>
      <c r="T3308" t="s">
        <v>703</v>
      </c>
      <c r="U3308" t="s">
        <v>10217</v>
      </c>
      <c r="V3308" t="s">
        <v>28</v>
      </c>
      <c r="W3308" t="s">
        <v>4494</v>
      </c>
      <c r="X3308" t="s">
        <v>786</v>
      </c>
      <c r="Y3308" t="s">
        <v>10225</v>
      </c>
      <c r="Z3308" t="s">
        <v>10216</v>
      </c>
      <c r="AA3308" t="s">
        <v>1124</v>
      </c>
      <c r="AB3308" t="s">
        <v>703</v>
      </c>
      <c r="AC3308">
        <v>27699</v>
      </c>
      <c r="AD3308" t="s">
        <v>60</v>
      </c>
      <c r="AE3308" t="s">
        <v>28</v>
      </c>
      <c r="AF3308" t="b">
        <f t="shared" si="51"/>
        <v>1</v>
      </c>
      <c r="AG3308" t="b">
        <f>IF(Table1[[#This Row],[bank_type]] = "Private Nonprofit", TRUE, FALSE)</f>
        <v>0</v>
      </c>
    </row>
    <row r="3309" spans="1:33" x14ac:dyDescent="0.2">
      <c r="A3309">
        <v>4162</v>
      </c>
      <c r="B3309" t="s">
        <v>11844</v>
      </c>
      <c r="C3309" t="s">
        <v>28</v>
      </c>
      <c r="D3309" s="1">
        <v>44159</v>
      </c>
      <c r="E3309" t="s">
        <v>11845</v>
      </c>
      <c r="F3309" t="b">
        <v>1</v>
      </c>
      <c r="K3309" t="s">
        <v>362</v>
      </c>
      <c r="L3309" t="s">
        <v>703</v>
      </c>
      <c r="M3309" t="s">
        <v>10663</v>
      </c>
      <c r="N3309">
        <v>36.388474108871399</v>
      </c>
      <c r="O3309">
        <v>-81.299856423758897</v>
      </c>
      <c r="P3309" t="s">
        <v>27</v>
      </c>
      <c r="Q3309" t="s">
        <v>28</v>
      </c>
      <c r="R3309" t="s">
        <v>28</v>
      </c>
      <c r="S3309" t="s">
        <v>28</v>
      </c>
      <c r="T3309" t="s">
        <v>28</v>
      </c>
      <c r="U3309" t="s">
        <v>28</v>
      </c>
      <c r="V3309" t="s">
        <v>28</v>
      </c>
      <c r="W3309" t="s">
        <v>28</v>
      </c>
      <c r="X3309" t="s">
        <v>28</v>
      </c>
      <c r="Y3309" t="s">
        <v>28</v>
      </c>
      <c r="Z3309" t="s">
        <v>28</v>
      </c>
      <c r="AA3309" t="s">
        <v>28</v>
      </c>
      <c r="AB3309" t="s">
        <v>28</v>
      </c>
      <c r="AC3309" t="s">
        <v>28</v>
      </c>
      <c r="AD3309" t="s">
        <v>28</v>
      </c>
      <c r="AE3309" t="s">
        <v>28</v>
      </c>
      <c r="AF3309" t="b">
        <f t="shared" si="51"/>
        <v>1</v>
      </c>
      <c r="AG3309" t="b">
        <f>IF(Table1[[#This Row],[bank_type]] = "Private Nonprofit", TRUE, FALSE)</f>
        <v>0</v>
      </c>
    </row>
    <row r="3310" spans="1:33" x14ac:dyDescent="0.2">
      <c r="A3310">
        <v>4144</v>
      </c>
      <c r="B3310" t="s">
        <v>11846</v>
      </c>
      <c r="C3310" t="s">
        <v>28</v>
      </c>
      <c r="D3310" s="1">
        <v>44159</v>
      </c>
      <c r="E3310" t="s">
        <v>11847</v>
      </c>
      <c r="F3310" t="b">
        <v>1</v>
      </c>
      <c r="K3310" t="s">
        <v>362</v>
      </c>
      <c r="L3310" t="s">
        <v>703</v>
      </c>
      <c r="M3310" t="s">
        <v>1136</v>
      </c>
      <c r="N3310">
        <v>35.999454446363202</v>
      </c>
      <c r="O3310">
        <v>-78.533590357735505</v>
      </c>
      <c r="P3310" t="s">
        <v>27</v>
      </c>
      <c r="Q3310" t="s">
        <v>28</v>
      </c>
      <c r="R3310" t="s">
        <v>28</v>
      </c>
      <c r="S3310" t="s">
        <v>28</v>
      </c>
      <c r="T3310" t="s">
        <v>28</v>
      </c>
      <c r="U3310" t="s">
        <v>28</v>
      </c>
      <c r="V3310" t="s">
        <v>28</v>
      </c>
      <c r="W3310" t="s">
        <v>28</v>
      </c>
      <c r="X3310" t="s">
        <v>28</v>
      </c>
      <c r="Y3310" t="s">
        <v>28</v>
      </c>
      <c r="Z3310" t="s">
        <v>28</v>
      </c>
      <c r="AA3310" t="s">
        <v>28</v>
      </c>
      <c r="AB3310" t="s">
        <v>28</v>
      </c>
      <c r="AC3310" t="s">
        <v>28</v>
      </c>
      <c r="AD3310" t="s">
        <v>28</v>
      </c>
      <c r="AE3310" t="s">
        <v>28</v>
      </c>
      <c r="AF3310" t="b">
        <f t="shared" si="51"/>
        <v>1</v>
      </c>
      <c r="AG3310" t="b">
        <f>IF(Table1[[#This Row],[bank_type]] = "Private Nonprofit", TRUE, FALSE)</f>
        <v>0</v>
      </c>
    </row>
    <row r="3311" spans="1:33" x14ac:dyDescent="0.2">
      <c r="A3311">
        <v>4145</v>
      </c>
      <c r="B3311" t="s">
        <v>11848</v>
      </c>
      <c r="C3311" s="1">
        <v>38357</v>
      </c>
      <c r="D3311" s="1">
        <v>38357</v>
      </c>
      <c r="E3311" t="s">
        <v>11849</v>
      </c>
      <c r="F3311" t="b">
        <v>1</v>
      </c>
      <c r="K3311" t="s">
        <v>24</v>
      </c>
      <c r="L3311" t="s">
        <v>703</v>
      </c>
      <c r="M3311" t="s">
        <v>2114</v>
      </c>
      <c r="N3311">
        <v>34.600411921138303</v>
      </c>
      <c r="O3311">
        <v>-77.693467681927203</v>
      </c>
      <c r="P3311" t="s">
        <v>27</v>
      </c>
      <c r="Q3311" t="s">
        <v>28</v>
      </c>
      <c r="R3311" t="s">
        <v>28</v>
      </c>
      <c r="S3311" t="s">
        <v>28</v>
      </c>
      <c r="T3311" t="s">
        <v>28</v>
      </c>
      <c r="U3311" t="s">
        <v>28</v>
      </c>
      <c r="V3311" t="s">
        <v>28</v>
      </c>
      <c r="W3311" t="s">
        <v>28</v>
      </c>
      <c r="X3311" t="s">
        <v>28</v>
      </c>
      <c r="Y3311" t="s">
        <v>28</v>
      </c>
      <c r="Z3311" t="s">
        <v>28</v>
      </c>
      <c r="AA3311" t="s">
        <v>28</v>
      </c>
      <c r="AB3311" t="s">
        <v>28</v>
      </c>
      <c r="AC3311" t="s">
        <v>28</v>
      </c>
      <c r="AD3311" t="s">
        <v>28</v>
      </c>
      <c r="AE3311" t="s">
        <v>28</v>
      </c>
      <c r="AF3311" t="b">
        <f t="shared" si="51"/>
        <v>1</v>
      </c>
      <c r="AG3311" t="b">
        <f>IF(Table1[[#This Row],[bank_type]] = "Private Nonprofit", TRUE, FALSE)</f>
        <v>0</v>
      </c>
    </row>
    <row r="3312" spans="1:33" x14ac:dyDescent="0.2">
      <c r="A3312">
        <v>4146</v>
      </c>
      <c r="B3312" t="s">
        <v>11850</v>
      </c>
      <c r="C3312" t="s">
        <v>28</v>
      </c>
      <c r="D3312" s="1">
        <v>44159</v>
      </c>
      <c r="E3312" t="s">
        <v>11851</v>
      </c>
      <c r="F3312" t="b">
        <v>1</v>
      </c>
      <c r="K3312" t="s">
        <v>362</v>
      </c>
      <c r="L3312" t="s">
        <v>703</v>
      </c>
      <c r="M3312" t="s">
        <v>2114</v>
      </c>
      <c r="N3312">
        <v>34.5854353835715</v>
      </c>
      <c r="O3312">
        <v>-77.699684658229003</v>
      </c>
      <c r="P3312" t="s">
        <v>27</v>
      </c>
      <c r="Q3312" t="s">
        <v>28</v>
      </c>
      <c r="R3312" t="s">
        <v>28</v>
      </c>
      <c r="S3312" t="s">
        <v>28</v>
      </c>
      <c r="T3312" t="s">
        <v>28</v>
      </c>
      <c r="U3312" t="s">
        <v>28</v>
      </c>
      <c r="V3312" t="s">
        <v>28</v>
      </c>
      <c r="W3312" t="s">
        <v>28</v>
      </c>
      <c r="X3312" t="s">
        <v>28</v>
      </c>
      <c r="Y3312" t="s">
        <v>28</v>
      </c>
      <c r="Z3312" t="s">
        <v>28</v>
      </c>
      <c r="AA3312" t="s">
        <v>28</v>
      </c>
      <c r="AB3312" t="s">
        <v>28</v>
      </c>
      <c r="AC3312" t="s">
        <v>28</v>
      </c>
      <c r="AD3312" t="s">
        <v>28</v>
      </c>
      <c r="AE3312" t="s">
        <v>28</v>
      </c>
      <c r="AF3312" t="b">
        <f t="shared" si="51"/>
        <v>1</v>
      </c>
      <c r="AG3312" t="b">
        <f>IF(Table1[[#This Row],[bank_type]] = "Private Nonprofit", TRUE, FALSE)</f>
        <v>0</v>
      </c>
    </row>
    <row r="3313" spans="1:33" x14ac:dyDescent="0.2">
      <c r="A3313">
        <v>4776</v>
      </c>
      <c r="B3313" t="s">
        <v>11852</v>
      </c>
      <c r="C3313" s="1">
        <v>43598</v>
      </c>
      <c r="D3313" s="1">
        <v>43598</v>
      </c>
      <c r="E3313" t="s">
        <v>11853</v>
      </c>
      <c r="F3313" t="b">
        <v>1</v>
      </c>
      <c r="G3313" t="s">
        <v>67</v>
      </c>
      <c r="J3313" t="s">
        <v>68</v>
      </c>
      <c r="K3313" t="s">
        <v>24</v>
      </c>
      <c r="L3313" t="s">
        <v>703</v>
      </c>
      <c r="M3313" t="s">
        <v>2146</v>
      </c>
      <c r="N3313">
        <v>35.609817</v>
      </c>
      <c r="O3313">
        <v>-82.443539999999999</v>
      </c>
      <c r="P3313" t="s">
        <v>27</v>
      </c>
      <c r="Q3313" t="s">
        <v>10215</v>
      </c>
      <c r="R3313" t="s">
        <v>10216</v>
      </c>
      <c r="S3313" t="s">
        <v>1124</v>
      </c>
      <c r="T3313" t="s">
        <v>703</v>
      </c>
      <c r="U3313" t="s">
        <v>10217</v>
      </c>
      <c r="V3313" t="s">
        <v>28</v>
      </c>
      <c r="W3313" t="s">
        <v>4494</v>
      </c>
      <c r="X3313" t="s">
        <v>786</v>
      </c>
      <c r="Y3313" t="s">
        <v>10225</v>
      </c>
      <c r="Z3313" t="s">
        <v>10216</v>
      </c>
      <c r="AA3313" t="s">
        <v>1124</v>
      </c>
      <c r="AB3313" t="s">
        <v>703</v>
      </c>
      <c r="AC3313">
        <v>27699</v>
      </c>
      <c r="AD3313" t="s">
        <v>39</v>
      </c>
      <c r="AE3313" t="s">
        <v>28</v>
      </c>
      <c r="AF3313" t="b">
        <f t="shared" si="51"/>
        <v>1</v>
      </c>
      <c r="AG3313" t="b">
        <f>IF(Table1[[#This Row],[bank_type]] = "Private Nonprofit", TRUE, FALSE)</f>
        <v>0</v>
      </c>
    </row>
    <row r="3314" spans="1:33" x14ac:dyDescent="0.2">
      <c r="A3314">
        <v>4147</v>
      </c>
      <c r="B3314" t="s">
        <v>11854</v>
      </c>
      <c r="C3314" t="s">
        <v>28</v>
      </c>
      <c r="D3314" s="1">
        <v>42439</v>
      </c>
      <c r="E3314" t="s">
        <v>11855</v>
      </c>
      <c r="F3314" t="b">
        <v>1</v>
      </c>
      <c r="K3314" t="s">
        <v>362</v>
      </c>
      <c r="L3314" t="s">
        <v>703</v>
      </c>
      <c r="M3314" t="s">
        <v>10432</v>
      </c>
      <c r="N3314">
        <v>36.051730145285198</v>
      </c>
      <c r="O3314">
        <v>-81.271642312741804</v>
      </c>
      <c r="P3314" t="s">
        <v>27</v>
      </c>
      <c r="Q3314" t="s">
        <v>28</v>
      </c>
      <c r="R3314" t="s">
        <v>28</v>
      </c>
      <c r="S3314" t="s">
        <v>28</v>
      </c>
      <c r="T3314" t="s">
        <v>28</v>
      </c>
      <c r="U3314" t="s">
        <v>28</v>
      </c>
      <c r="V3314" t="s">
        <v>28</v>
      </c>
      <c r="W3314" t="s">
        <v>28</v>
      </c>
      <c r="X3314" t="s">
        <v>28</v>
      </c>
      <c r="Y3314" t="s">
        <v>28</v>
      </c>
      <c r="Z3314" t="s">
        <v>28</v>
      </c>
      <c r="AA3314" t="s">
        <v>28</v>
      </c>
      <c r="AB3314" t="s">
        <v>28</v>
      </c>
      <c r="AC3314" t="s">
        <v>28</v>
      </c>
      <c r="AD3314" t="s">
        <v>28</v>
      </c>
      <c r="AE3314" t="s">
        <v>28</v>
      </c>
      <c r="AF3314" t="b">
        <f t="shared" si="51"/>
        <v>1</v>
      </c>
      <c r="AG3314" t="b">
        <f>IF(Table1[[#This Row],[bank_type]] = "Private Nonprofit", TRUE, FALSE)</f>
        <v>0</v>
      </c>
    </row>
    <row r="3315" spans="1:33" x14ac:dyDescent="0.2">
      <c r="A3315">
        <v>4148</v>
      </c>
      <c r="B3315" t="s">
        <v>11856</v>
      </c>
      <c r="C3315" s="1">
        <v>41214</v>
      </c>
      <c r="D3315" s="1">
        <v>41214</v>
      </c>
      <c r="E3315" t="s">
        <v>11857</v>
      </c>
      <c r="F3315" t="b">
        <v>1</v>
      </c>
      <c r="G3315" t="s">
        <v>22</v>
      </c>
      <c r="J3315" t="s">
        <v>23</v>
      </c>
      <c r="K3315" t="s">
        <v>24</v>
      </c>
      <c r="L3315" t="s">
        <v>703</v>
      </c>
      <c r="M3315" t="s">
        <v>11858</v>
      </c>
      <c r="N3315">
        <v>36.164492018951996</v>
      </c>
      <c r="O3315">
        <v>-76.265997544982696</v>
      </c>
      <c r="P3315" t="s">
        <v>27</v>
      </c>
      <c r="Q3315" t="s">
        <v>28</v>
      </c>
      <c r="R3315" t="s">
        <v>28</v>
      </c>
      <c r="S3315" t="s">
        <v>28</v>
      </c>
      <c r="T3315" t="s">
        <v>28</v>
      </c>
      <c r="U3315" t="s">
        <v>28</v>
      </c>
      <c r="V3315" t="s">
        <v>28</v>
      </c>
      <c r="W3315" t="s">
        <v>28</v>
      </c>
      <c r="X3315" t="s">
        <v>28</v>
      </c>
      <c r="Y3315" t="s">
        <v>28</v>
      </c>
      <c r="Z3315" t="s">
        <v>28</v>
      </c>
      <c r="AA3315" t="s">
        <v>28</v>
      </c>
      <c r="AB3315" t="s">
        <v>28</v>
      </c>
      <c r="AC3315" t="s">
        <v>28</v>
      </c>
      <c r="AD3315" t="s">
        <v>28</v>
      </c>
      <c r="AE3315" t="s">
        <v>28</v>
      </c>
      <c r="AF3315" t="b">
        <f t="shared" si="51"/>
        <v>1</v>
      </c>
      <c r="AG3315" t="b">
        <f>IF(Table1[[#This Row],[bank_type]] = "Private Nonprofit", TRUE, FALSE)</f>
        <v>0</v>
      </c>
    </row>
    <row r="3316" spans="1:33" x14ac:dyDescent="0.2">
      <c r="A3316">
        <v>4149</v>
      </c>
      <c r="B3316" t="s">
        <v>11859</v>
      </c>
      <c r="C3316" s="1">
        <v>40122</v>
      </c>
      <c r="D3316" s="1">
        <v>45510</v>
      </c>
      <c r="E3316" t="s">
        <v>11860</v>
      </c>
      <c r="F3316" t="b">
        <v>1</v>
      </c>
      <c r="K3316" t="s">
        <v>76</v>
      </c>
      <c r="L3316" t="s">
        <v>703</v>
      </c>
      <c r="M3316" t="s">
        <v>10222</v>
      </c>
      <c r="N3316">
        <v>34.838107446828197</v>
      </c>
      <c r="O3316">
        <v>-80.789888792317896</v>
      </c>
      <c r="P3316" t="s">
        <v>27</v>
      </c>
      <c r="Q3316" t="s">
        <v>28</v>
      </c>
      <c r="R3316" t="s">
        <v>28</v>
      </c>
      <c r="S3316" t="s">
        <v>28</v>
      </c>
      <c r="T3316" t="s">
        <v>28</v>
      </c>
      <c r="U3316" t="s">
        <v>28</v>
      </c>
      <c r="V3316" t="s">
        <v>28</v>
      </c>
      <c r="W3316" t="s">
        <v>28</v>
      </c>
      <c r="X3316" t="s">
        <v>28</v>
      </c>
      <c r="Y3316" t="s">
        <v>28</v>
      </c>
      <c r="Z3316" t="s">
        <v>28</v>
      </c>
      <c r="AA3316" t="s">
        <v>28</v>
      </c>
      <c r="AB3316" t="s">
        <v>28</v>
      </c>
      <c r="AC3316" t="s">
        <v>28</v>
      </c>
      <c r="AD3316" t="s">
        <v>28</v>
      </c>
      <c r="AE3316" t="s">
        <v>28</v>
      </c>
      <c r="AF3316" t="b">
        <f t="shared" si="51"/>
        <v>1</v>
      </c>
      <c r="AG3316" t="b">
        <f>IF(Table1[[#This Row],[bank_type]] = "Private Nonprofit", TRUE, FALSE)</f>
        <v>0</v>
      </c>
    </row>
    <row r="3317" spans="1:33" x14ac:dyDescent="0.2">
      <c r="A3317">
        <v>4150</v>
      </c>
      <c r="B3317" t="s">
        <v>11861</v>
      </c>
      <c r="C3317" s="1">
        <v>40093</v>
      </c>
      <c r="D3317" s="1">
        <v>44244</v>
      </c>
      <c r="E3317" t="s">
        <v>11862</v>
      </c>
      <c r="F3317" t="b">
        <v>1</v>
      </c>
      <c r="K3317" t="s">
        <v>362</v>
      </c>
      <c r="L3317" t="s">
        <v>703</v>
      </c>
      <c r="M3317" t="s">
        <v>10222</v>
      </c>
      <c r="N3317">
        <v>34.8564445300823</v>
      </c>
      <c r="O3317">
        <v>-80.7412762287086</v>
      </c>
      <c r="P3317" t="s">
        <v>27</v>
      </c>
      <c r="Q3317" t="s">
        <v>28</v>
      </c>
      <c r="R3317" t="s">
        <v>28</v>
      </c>
      <c r="S3317" t="s">
        <v>28</v>
      </c>
      <c r="T3317" t="s">
        <v>28</v>
      </c>
      <c r="U3317" t="s">
        <v>28</v>
      </c>
      <c r="V3317" t="s">
        <v>28</v>
      </c>
      <c r="W3317" t="s">
        <v>28</v>
      </c>
      <c r="X3317" t="s">
        <v>28</v>
      </c>
      <c r="Y3317" t="s">
        <v>28</v>
      </c>
      <c r="Z3317" t="s">
        <v>28</v>
      </c>
      <c r="AA3317" t="s">
        <v>28</v>
      </c>
      <c r="AB3317" t="s">
        <v>28</v>
      </c>
      <c r="AC3317" t="s">
        <v>28</v>
      </c>
      <c r="AD3317" t="s">
        <v>28</v>
      </c>
      <c r="AE3317" t="s">
        <v>28</v>
      </c>
      <c r="AF3317" t="b">
        <f t="shared" si="51"/>
        <v>1</v>
      </c>
      <c r="AG3317" t="b">
        <f>IF(Table1[[#This Row],[bank_type]] = "Private Nonprofit", TRUE, FALSE)</f>
        <v>0</v>
      </c>
    </row>
    <row r="3318" spans="1:33" x14ac:dyDescent="0.2">
      <c r="A3318">
        <v>4151</v>
      </c>
      <c r="B3318" t="s">
        <v>11863</v>
      </c>
      <c r="C3318" t="s">
        <v>28</v>
      </c>
      <c r="D3318" s="1">
        <v>42439</v>
      </c>
      <c r="E3318" t="s">
        <v>11864</v>
      </c>
      <c r="F3318" t="b">
        <v>1</v>
      </c>
      <c r="K3318" t="s">
        <v>362</v>
      </c>
      <c r="L3318" t="s">
        <v>703</v>
      </c>
      <c r="M3318" t="s">
        <v>812</v>
      </c>
      <c r="N3318">
        <v>35.914066054260402</v>
      </c>
      <c r="O3318">
        <v>-79.447599233497101</v>
      </c>
      <c r="P3318" t="s">
        <v>27</v>
      </c>
      <c r="Q3318" t="s">
        <v>28</v>
      </c>
      <c r="R3318" t="s">
        <v>28</v>
      </c>
      <c r="S3318" t="s">
        <v>28</v>
      </c>
      <c r="T3318" t="s">
        <v>28</v>
      </c>
      <c r="U3318" t="s">
        <v>28</v>
      </c>
      <c r="V3318" t="s">
        <v>28</v>
      </c>
      <c r="W3318" t="s">
        <v>28</v>
      </c>
      <c r="X3318" t="s">
        <v>28</v>
      </c>
      <c r="Y3318" t="s">
        <v>28</v>
      </c>
      <c r="Z3318" t="s">
        <v>28</v>
      </c>
      <c r="AA3318" t="s">
        <v>28</v>
      </c>
      <c r="AB3318" t="s">
        <v>28</v>
      </c>
      <c r="AC3318" t="s">
        <v>28</v>
      </c>
      <c r="AD3318" t="s">
        <v>28</v>
      </c>
      <c r="AE3318" t="s">
        <v>28</v>
      </c>
      <c r="AF3318" t="b">
        <f t="shared" si="51"/>
        <v>1</v>
      </c>
      <c r="AG3318" t="b">
        <f>IF(Table1[[#This Row],[bank_type]] = "Private Nonprofit", TRUE, FALSE)</f>
        <v>0</v>
      </c>
    </row>
    <row r="3319" spans="1:33" x14ac:dyDescent="0.2">
      <c r="A3319">
        <v>4152</v>
      </c>
      <c r="B3319" t="s">
        <v>11865</v>
      </c>
      <c r="C3319" t="s">
        <v>28</v>
      </c>
      <c r="D3319" s="1">
        <v>44159</v>
      </c>
      <c r="E3319" t="s">
        <v>11866</v>
      </c>
      <c r="F3319" t="b">
        <v>1</v>
      </c>
      <c r="K3319" t="s">
        <v>362</v>
      </c>
      <c r="L3319" t="s">
        <v>703</v>
      </c>
      <c r="M3319" t="s">
        <v>812</v>
      </c>
      <c r="N3319">
        <v>35.919167709783899</v>
      </c>
      <c r="O3319">
        <v>-79.448864099909201</v>
      </c>
      <c r="P3319" t="s">
        <v>27</v>
      </c>
      <c r="Q3319" t="s">
        <v>28</v>
      </c>
      <c r="R3319" t="s">
        <v>28</v>
      </c>
      <c r="S3319" t="s">
        <v>28</v>
      </c>
      <c r="T3319" t="s">
        <v>28</v>
      </c>
      <c r="U3319" t="s">
        <v>28</v>
      </c>
      <c r="V3319" t="s">
        <v>28</v>
      </c>
      <c r="W3319" t="s">
        <v>28</v>
      </c>
      <c r="X3319" t="s">
        <v>28</v>
      </c>
      <c r="Y3319" t="s">
        <v>28</v>
      </c>
      <c r="Z3319" t="s">
        <v>28</v>
      </c>
      <c r="AA3319" t="s">
        <v>28</v>
      </c>
      <c r="AB3319" t="s">
        <v>28</v>
      </c>
      <c r="AC3319" t="s">
        <v>28</v>
      </c>
      <c r="AD3319" t="s">
        <v>28</v>
      </c>
      <c r="AE3319" t="s">
        <v>28</v>
      </c>
      <c r="AF3319" t="b">
        <f t="shared" si="51"/>
        <v>1</v>
      </c>
      <c r="AG3319" t="b">
        <f>IF(Table1[[#This Row],[bank_type]] = "Private Nonprofit", TRUE, FALSE)</f>
        <v>0</v>
      </c>
    </row>
    <row r="3320" spans="1:33" x14ac:dyDescent="0.2">
      <c r="A3320">
        <v>4153</v>
      </c>
      <c r="B3320" t="s">
        <v>11867</v>
      </c>
      <c r="C3320" s="1">
        <v>38870</v>
      </c>
      <c r="D3320" s="1">
        <v>38870</v>
      </c>
      <c r="E3320" t="s">
        <v>11868</v>
      </c>
      <c r="F3320" t="b">
        <v>1</v>
      </c>
      <c r="K3320" t="s">
        <v>24</v>
      </c>
      <c r="L3320" t="s">
        <v>703</v>
      </c>
      <c r="M3320" t="s">
        <v>2114</v>
      </c>
      <c r="N3320">
        <v>34.584905260141397</v>
      </c>
      <c r="O3320">
        <v>-77.817911976002506</v>
      </c>
      <c r="P3320" t="s">
        <v>27</v>
      </c>
      <c r="Q3320" t="s">
        <v>28</v>
      </c>
      <c r="R3320" t="s">
        <v>28</v>
      </c>
      <c r="S3320" t="s">
        <v>28</v>
      </c>
      <c r="T3320" t="s">
        <v>28</v>
      </c>
      <c r="U3320" t="s">
        <v>28</v>
      </c>
      <c r="V3320" t="s">
        <v>28</v>
      </c>
      <c r="W3320" t="s">
        <v>28</v>
      </c>
      <c r="X3320" t="s">
        <v>28</v>
      </c>
      <c r="Y3320" t="s">
        <v>28</v>
      </c>
      <c r="Z3320" t="s">
        <v>28</v>
      </c>
      <c r="AA3320" t="s">
        <v>28</v>
      </c>
      <c r="AB3320" t="s">
        <v>28</v>
      </c>
      <c r="AC3320" t="s">
        <v>28</v>
      </c>
      <c r="AD3320" t="s">
        <v>28</v>
      </c>
      <c r="AE3320" t="s">
        <v>28</v>
      </c>
      <c r="AF3320" t="b">
        <f t="shared" si="51"/>
        <v>1</v>
      </c>
      <c r="AG3320" t="b">
        <f>IF(Table1[[#This Row],[bank_type]] = "Private Nonprofit", TRUE, FALSE)</f>
        <v>0</v>
      </c>
    </row>
    <row r="3321" spans="1:33" x14ac:dyDescent="0.2">
      <c r="A3321">
        <v>6550</v>
      </c>
      <c r="B3321" t="s">
        <v>11869</v>
      </c>
      <c r="C3321" t="s">
        <v>28</v>
      </c>
      <c r="D3321" t="s">
        <v>28</v>
      </c>
      <c r="E3321" t="s">
        <v>11870</v>
      </c>
      <c r="F3321" t="b">
        <v>1</v>
      </c>
      <c r="K3321" t="s">
        <v>42</v>
      </c>
      <c r="L3321" t="s">
        <v>703</v>
      </c>
      <c r="M3321" t="s">
        <v>10281</v>
      </c>
      <c r="N3321">
        <v>35.721879999999999</v>
      </c>
      <c r="O3321">
        <v>-81.08614</v>
      </c>
      <c r="P3321" t="s">
        <v>27</v>
      </c>
      <c r="Q3321" t="s">
        <v>10215</v>
      </c>
      <c r="R3321" t="s">
        <v>10216</v>
      </c>
      <c r="S3321" t="s">
        <v>1124</v>
      </c>
      <c r="T3321" t="s">
        <v>703</v>
      </c>
      <c r="U3321" t="s">
        <v>10217</v>
      </c>
      <c r="V3321" t="s">
        <v>28</v>
      </c>
      <c r="W3321" t="s">
        <v>10464</v>
      </c>
      <c r="X3321" t="s">
        <v>10465</v>
      </c>
      <c r="Y3321" t="s">
        <v>10466</v>
      </c>
      <c r="Z3321" t="s">
        <v>28</v>
      </c>
      <c r="AA3321" t="s">
        <v>28</v>
      </c>
      <c r="AB3321" t="s">
        <v>28</v>
      </c>
      <c r="AC3321" t="s">
        <v>28</v>
      </c>
      <c r="AD3321" t="s">
        <v>39</v>
      </c>
      <c r="AE3321" t="s">
        <v>28</v>
      </c>
      <c r="AF3321" t="b">
        <f t="shared" si="51"/>
        <v>1</v>
      </c>
      <c r="AG3321" t="b">
        <f>IF(Table1[[#This Row],[bank_type]] = "Private Nonprofit", TRUE, FALSE)</f>
        <v>0</v>
      </c>
    </row>
    <row r="3322" spans="1:33" x14ac:dyDescent="0.2">
      <c r="A3322">
        <v>4154</v>
      </c>
      <c r="B3322" t="s">
        <v>11871</v>
      </c>
      <c r="C3322" t="s">
        <v>28</v>
      </c>
      <c r="D3322" s="1">
        <v>42439</v>
      </c>
      <c r="E3322" t="s">
        <v>11872</v>
      </c>
      <c r="F3322" t="b">
        <v>1</v>
      </c>
      <c r="K3322" t="s">
        <v>362</v>
      </c>
      <c r="L3322" t="s">
        <v>703</v>
      </c>
      <c r="M3322" t="s">
        <v>1210</v>
      </c>
      <c r="N3322">
        <v>35.636489028087802</v>
      </c>
      <c r="O3322">
        <v>-78.523363629491399</v>
      </c>
      <c r="P3322" t="s">
        <v>27</v>
      </c>
      <c r="Q3322" t="s">
        <v>28</v>
      </c>
      <c r="R3322" t="s">
        <v>28</v>
      </c>
      <c r="S3322" t="s">
        <v>28</v>
      </c>
      <c r="T3322" t="s">
        <v>28</v>
      </c>
      <c r="U3322" t="s">
        <v>28</v>
      </c>
      <c r="V3322" t="s">
        <v>28</v>
      </c>
      <c r="W3322" t="s">
        <v>28</v>
      </c>
      <c r="X3322" t="s">
        <v>28</v>
      </c>
      <c r="Y3322" t="s">
        <v>28</v>
      </c>
      <c r="Z3322" t="s">
        <v>28</v>
      </c>
      <c r="AA3322" t="s">
        <v>28</v>
      </c>
      <c r="AB3322" t="s">
        <v>28</v>
      </c>
      <c r="AC3322" t="s">
        <v>28</v>
      </c>
      <c r="AD3322" t="s">
        <v>28</v>
      </c>
      <c r="AE3322" t="s">
        <v>28</v>
      </c>
      <c r="AF3322" t="b">
        <f t="shared" si="51"/>
        <v>1</v>
      </c>
      <c r="AG3322" t="b">
        <f>IF(Table1[[#This Row],[bank_type]] = "Private Nonprofit", TRUE, FALSE)</f>
        <v>0</v>
      </c>
    </row>
    <row r="3323" spans="1:33" x14ac:dyDescent="0.2">
      <c r="A3323">
        <v>4155</v>
      </c>
      <c r="B3323" t="s">
        <v>11873</v>
      </c>
      <c r="C3323" s="1">
        <v>38853</v>
      </c>
      <c r="D3323" s="1">
        <v>38853</v>
      </c>
      <c r="E3323" t="s">
        <v>11874</v>
      </c>
      <c r="F3323" t="b">
        <v>1</v>
      </c>
      <c r="K3323" t="s">
        <v>24</v>
      </c>
      <c r="L3323" t="s">
        <v>703</v>
      </c>
      <c r="M3323" t="s">
        <v>5450</v>
      </c>
      <c r="N3323">
        <v>35.613115519981903</v>
      </c>
      <c r="O3323">
        <v>-79.147011011855298</v>
      </c>
      <c r="P3323" t="s">
        <v>27</v>
      </c>
      <c r="Q3323" t="s">
        <v>28</v>
      </c>
      <c r="R3323" t="s">
        <v>28</v>
      </c>
      <c r="S3323" t="s">
        <v>28</v>
      </c>
      <c r="T3323" t="s">
        <v>28</v>
      </c>
      <c r="U3323" t="s">
        <v>28</v>
      </c>
      <c r="V3323" t="s">
        <v>28</v>
      </c>
      <c r="W3323" t="s">
        <v>28</v>
      </c>
      <c r="X3323" t="s">
        <v>28</v>
      </c>
      <c r="Y3323" t="s">
        <v>28</v>
      </c>
      <c r="Z3323" t="s">
        <v>28</v>
      </c>
      <c r="AA3323" t="s">
        <v>28</v>
      </c>
      <c r="AB3323" t="s">
        <v>28</v>
      </c>
      <c r="AC3323" t="s">
        <v>28</v>
      </c>
      <c r="AD3323" t="s">
        <v>28</v>
      </c>
      <c r="AE3323" t="s">
        <v>28</v>
      </c>
      <c r="AF3323" t="b">
        <f t="shared" si="51"/>
        <v>1</v>
      </c>
      <c r="AG3323" t="b">
        <f>IF(Table1[[#This Row],[bank_type]] = "Private Nonprofit", TRUE, FALSE)</f>
        <v>0</v>
      </c>
    </row>
    <row r="3324" spans="1:33" x14ac:dyDescent="0.2">
      <c r="A3324">
        <v>4156</v>
      </c>
      <c r="B3324" t="s">
        <v>11875</v>
      </c>
      <c r="C3324" s="1">
        <v>38045</v>
      </c>
      <c r="D3324" s="1">
        <v>42439</v>
      </c>
      <c r="E3324" t="s">
        <v>11876</v>
      </c>
      <c r="F3324" t="b">
        <v>1</v>
      </c>
      <c r="K3324" t="s">
        <v>362</v>
      </c>
      <c r="L3324" t="s">
        <v>703</v>
      </c>
      <c r="M3324" t="s">
        <v>2991</v>
      </c>
      <c r="N3324">
        <v>35.244445947951199</v>
      </c>
      <c r="O3324">
        <v>-77.686150537053294</v>
      </c>
      <c r="P3324" t="s">
        <v>27</v>
      </c>
      <c r="Q3324" t="s">
        <v>28</v>
      </c>
      <c r="R3324" t="s">
        <v>28</v>
      </c>
      <c r="S3324" t="s">
        <v>28</v>
      </c>
      <c r="T3324" t="s">
        <v>28</v>
      </c>
      <c r="U3324" t="s">
        <v>28</v>
      </c>
      <c r="V3324" t="s">
        <v>28</v>
      </c>
      <c r="W3324" t="s">
        <v>28</v>
      </c>
      <c r="X3324" t="s">
        <v>28</v>
      </c>
      <c r="Y3324" t="s">
        <v>28</v>
      </c>
      <c r="Z3324" t="s">
        <v>28</v>
      </c>
      <c r="AA3324" t="s">
        <v>28</v>
      </c>
      <c r="AB3324" t="s">
        <v>28</v>
      </c>
      <c r="AC3324" t="s">
        <v>28</v>
      </c>
      <c r="AD3324" t="s">
        <v>28</v>
      </c>
      <c r="AE3324" t="s">
        <v>28</v>
      </c>
      <c r="AF3324" t="b">
        <f t="shared" si="51"/>
        <v>1</v>
      </c>
      <c r="AG3324" t="b">
        <f>IF(Table1[[#This Row],[bank_type]] = "Private Nonprofit", TRUE, FALSE)</f>
        <v>0</v>
      </c>
    </row>
    <row r="3325" spans="1:33" x14ac:dyDescent="0.2">
      <c r="A3325">
        <v>4747</v>
      </c>
      <c r="B3325" t="s">
        <v>11877</v>
      </c>
      <c r="C3325" s="1">
        <v>43965</v>
      </c>
      <c r="D3325" s="1">
        <v>43965</v>
      </c>
      <c r="E3325" t="s">
        <v>11878</v>
      </c>
      <c r="F3325" t="b">
        <v>1</v>
      </c>
      <c r="G3325" t="s">
        <v>67</v>
      </c>
      <c r="J3325" t="s">
        <v>68</v>
      </c>
      <c r="K3325" t="s">
        <v>24</v>
      </c>
      <c r="L3325" t="s">
        <v>703</v>
      </c>
      <c r="M3325" t="s">
        <v>2836</v>
      </c>
      <c r="N3325">
        <v>36.378140000000002</v>
      </c>
      <c r="O3325">
        <v>-80.600176000000005</v>
      </c>
      <c r="P3325" t="s">
        <v>27</v>
      </c>
      <c r="Q3325" t="s">
        <v>10215</v>
      </c>
      <c r="R3325" t="s">
        <v>10216</v>
      </c>
      <c r="S3325" t="s">
        <v>1124</v>
      </c>
      <c r="T3325" t="s">
        <v>703</v>
      </c>
      <c r="U3325" t="s">
        <v>10217</v>
      </c>
      <c r="V3325" t="s">
        <v>28</v>
      </c>
      <c r="W3325" t="s">
        <v>4494</v>
      </c>
      <c r="X3325" t="s">
        <v>786</v>
      </c>
      <c r="Y3325" t="s">
        <v>10225</v>
      </c>
      <c r="Z3325" t="s">
        <v>10216</v>
      </c>
      <c r="AA3325" t="s">
        <v>1124</v>
      </c>
      <c r="AB3325" t="s">
        <v>703</v>
      </c>
      <c r="AC3325">
        <v>27699</v>
      </c>
      <c r="AD3325" t="s">
        <v>34</v>
      </c>
      <c r="AE3325" t="s">
        <v>28</v>
      </c>
      <c r="AF3325" t="b">
        <f t="shared" si="51"/>
        <v>1</v>
      </c>
      <c r="AG3325" t="b">
        <f>IF(Table1[[#This Row],[bank_type]] = "Private Nonprofit", TRUE, FALSE)</f>
        <v>0</v>
      </c>
    </row>
    <row r="3326" spans="1:33" x14ac:dyDescent="0.2">
      <c r="A3326">
        <v>4157</v>
      </c>
      <c r="B3326" t="s">
        <v>11879</v>
      </c>
      <c r="C3326" t="s">
        <v>28</v>
      </c>
      <c r="D3326" s="1">
        <v>42439</v>
      </c>
      <c r="E3326" t="s">
        <v>11880</v>
      </c>
      <c r="F3326" t="b">
        <v>1</v>
      </c>
      <c r="K3326" t="s">
        <v>362</v>
      </c>
      <c r="L3326" t="s">
        <v>703</v>
      </c>
      <c r="M3326" t="s">
        <v>10281</v>
      </c>
      <c r="N3326">
        <v>35.724961047234501</v>
      </c>
      <c r="O3326">
        <v>-81.103640181235704</v>
      </c>
      <c r="P3326" t="s">
        <v>27</v>
      </c>
      <c r="Q3326" t="s">
        <v>28</v>
      </c>
      <c r="R3326" t="s">
        <v>28</v>
      </c>
      <c r="S3326" t="s">
        <v>28</v>
      </c>
      <c r="T3326" t="s">
        <v>28</v>
      </c>
      <c r="U3326" t="s">
        <v>28</v>
      </c>
      <c r="V3326" t="s">
        <v>28</v>
      </c>
      <c r="W3326" t="s">
        <v>28</v>
      </c>
      <c r="X3326" t="s">
        <v>28</v>
      </c>
      <c r="Y3326" t="s">
        <v>28</v>
      </c>
      <c r="Z3326" t="s">
        <v>28</v>
      </c>
      <c r="AA3326" t="s">
        <v>28</v>
      </c>
      <c r="AB3326" t="s">
        <v>28</v>
      </c>
      <c r="AC3326" t="s">
        <v>28</v>
      </c>
      <c r="AD3326" t="s">
        <v>28</v>
      </c>
      <c r="AE3326" t="s">
        <v>28</v>
      </c>
      <c r="AF3326" t="b">
        <f t="shared" si="51"/>
        <v>1</v>
      </c>
      <c r="AG3326" t="b">
        <f>IF(Table1[[#This Row],[bank_type]] = "Private Nonprofit", TRUE, FALSE)</f>
        <v>0</v>
      </c>
    </row>
    <row r="3327" spans="1:33" x14ac:dyDescent="0.2">
      <c r="A3327">
        <v>4158</v>
      </c>
      <c r="B3327" t="s">
        <v>11881</v>
      </c>
      <c r="C3327" s="1">
        <v>39402</v>
      </c>
      <c r="D3327" s="1">
        <v>39402</v>
      </c>
      <c r="E3327" t="s">
        <v>11882</v>
      </c>
      <c r="F3327" t="b">
        <v>1</v>
      </c>
      <c r="K3327" t="s">
        <v>24</v>
      </c>
      <c r="L3327" t="s">
        <v>703</v>
      </c>
      <c r="M3327" t="s">
        <v>5450</v>
      </c>
      <c r="N3327">
        <v>35.325968510564003</v>
      </c>
      <c r="O3327">
        <v>-79.189492946391795</v>
      </c>
      <c r="P3327" t="s">
        <v>27</v>
      </c>
      <c r="Q3327" t="s">
        <v>28</v>
      </c>
      <c r="R3327" t="s">
        <v>28</v>
      </c>
      <c r="S3327" t="s">
        <v>28</v>
      </c>
      <c r="T3327" t="s">
        <v>28</v>
      </c>
      <c r="U3327" t="s">
        <v>28</v>
      </c>
      <c r="V3327" t="s">
        <v>28</v>
      </c>
      <c r="W3327" t="s">
        <v>28</v>
      </c>
      <c r="X3327" t="s">
        <v>28</v>
      </c>
      <c r="Y3327" t="s">
        <v>28</v>
      </c>
      <c r="Z3327" t="s">
        <v>28</v>
      </c>
      <c r="AA3327" t="s">
        <v>28</v>
      </c>
      <c r="AB3327" t="s">
        <v>28</v>
      </c>
      <c r="AC3327" t="s">
        <v>28</v>
      </c>
      <c r="AD3327" t="s">
        <v>28</v>
      </c>
      <c r="AE3327" t="s">
        <v>28</v>
      </c>
      <c r="AF3327" t="b">
        <f t="shared" si="51"/>
        <v>1</v>
      </c>
      <c r="AG3327" t="b">
        <f>IF(Table1[[#This Row],[bank_type]] = "Private Nonprofit", TRUE, FALSE)</f>
        <v>0</v>
      </c>
    </row>
    <row r="3328" spans="1:33" x14ac:dyDescent="0.2">
      <c r="A3328">
        <v>4159</v>
      </c>
      <c r="B3328" t="s">
        <v>11883</v>
      </c>
      <c r="C3328" s="1">
        <v>38350</v>
      </c>
      <c r="D3328" s="1">
        <v>38350</v>
      </c>
      <c r="E3328" t="s">
        <v>11884</v>
      </c>
      <c r="F3328" t="b">
        <v>1</v>
      </c>
      <c r="K3328" t="s">
        <v>24</v>
      </c>
      <c r="L3328" t="s">
        <v>703</v>
      </c>
      <c r="M3328" t="s">
        <v>10245</v>
      </c>
      <c r="N3328">
        <v>36.224882659412899</v>
      </c>
      <c r="O3328">
        <v>-78.244558398512794</v>
      </c>
      <c r="P3328" t="s">
        <v>27</v>
      </c>
      <c r="Q3328" t="s">
        <v>28</v>
      </c>
      <c r="R3328" t="s">
        <v>28</v>
      </c>
      <c r="S3328" t="s">
        <v>28</v>
      </c>
      <c r="T3328" t="s">
        <v>28</v>
      </c>
      <c r="U3328" t="s">
        <v>28</v>
      </c>
      <c r="V3328" t="s">
        <v>28</v>
      </c>
      <c r="W3328" t="s">
        <v>28</v>
      </c>
      <c r="X3328" t="s">
        <v>28</v>
      </c>
      <c r="Y3328" t="s">
        <v>28</v>
      </c>
      <c r="Z3328" t="s">
        <v>28</v>
      </c>
      <c r="AA3328" t="s">
        <v>28</v>
      </c>
      <c r="AB3328" t="s">
        <v>28</v>
      </c>
      <c r="AC3328" t="s">
        <v>28</v>
      </c>
      <c r="AD3328" t="s">
        <v>28</v>
      </c>
      <c r="AE3328" t="s">
        <v>28</v>
      </c>
      <c r="AF3328" t="b">
        <f t="shared" si="51"/>
        <v>1</v>
      </c>
      <c r="AG3328" t="b">
        <f>IF(Table1[[#This Row],[bank_type]] = "Private Nonprofit", TRUE, FALSE)</f>
        <v>0</v>
      </c>
    </row>
    <row r="3329" spans="1:33" x14ac:dyDescent="0.2">
      <c r="A3329">
        <v>4160</v>
      </c>
      <c r="B3329" t="s">
        <v>11885</v>
      </c>
      <c r="C3329" s="1">
        <v>38427</v>
      </c>
      <c r="D3329" s="1">
        <v>38427</v>
      </c>
      <c r="E3329" t="s">
        <v>11886</v>
      </c>
      <c r="F3329" t="b">
        <v>1</v>
      </c>
      <c r="K3329" t="s">
        <v>24</v>
      </c>
      <c r="L3329" t="s">
        <v>703</v>
      </c>
      <c r="M3329" t="s">
        <v>10369</v>
      </c>
      <c r="N3329">
        <v>35.210461963792703</v>
      </c>
      <c r="O3329">
        <v>-79.571659190206105</v>
      </c>
      <c r="P3329" t="s">
        <v>27</v>
      </c>
      <c r="Q3329" t="s">
        <v>28</v>
      </c>
      <c r="R3329" t="s">
        <v>28</v>
      </c>
      <c r="S3329" t="s">
        <v>28</v>
      </c>
      <c r="T3329" t="s">
        <v>28</v>
      </c>
      <c r="U3329" t="s">
        <v>28</v>
      </c>
      <c r="V3329" t="s">
        <v>28</v>
      </c>
      <c r="W3329" t="s">
        <v>28</v>
      </c>
      <c r="X3329" t="s">
        <v>28</v>
      </c>
      <c r="Y3329" t="s">
        <v>28</v>
      </c>
      <c r="Z3329" t="s">
        <v>28</v>
      </c>
      <c r="AA3329" t="s">
        <v>28</v>
      </c>
      <c r="AB3329" t="s">
        <v>28</v>
      </c>
      <c r="AC3329" t="s">
        <v>28</v>
      </c>
      <c r="AD3329" t="s">
        <v>28</v>
      </c>
      <c r="AE3329" t="s">
        <v>28</v>
      </c>
      <c r="AF3329" t="b">
        <f t="shared" si="51"/>
        <v>1</v>
      </c>
      <c r="AG3329" t="b">
        <f>IF(Table1[[#This Row],[bank_type]] = "Private Nonprofit", TRUE, FALSE)</f>
        <v>0</v>
      </c>
    </row>
    <row r="3330" spans="1:33" x14ac:dyDescent="0.2">
      <c r="A3330">
        <v>5774</v>
      </c>
      <c r="B3330" t="s">
        <v>11887</v>
      </c>
      <c r="C3330" t="s">
        <v>28</v>
      </c>
      <c r="D3330" s="1">
        <v>44518</v>
      </c>
      <c r="E3330" t="s">
        <v>11888</v>
      </c>
      <c r="F3330" t="b">
        <v>1</v>
      </c>
      <c r="G3330" t="s">
        <v>22</v>
      </c>
      <c r="J3330" t="s">
        <v>68</v>
      </c>
      <c r="K3330" t="s">
        <v>24</v>
      </c>
      <c r="L3330" t="s">
        <v>703</v>
      </c>
      <c r="M3330" t="s">
        <v>11889</v>
      </c>
      <c r="N3330">
        <v>35.2405660428538</v>
      </c>
      <c r="O3330">
        <v>-80.478243397285894</v>
      </c>
      <c r="P3330" t="s">
        <v>27</v>
      </c>
      <c r="Q3330" t="s">
        <v>10215</v>
      </c>
      <c r="R3330" t="s">
        <v>10216</v>
      </c>
      <c r="S3330" t="s">
        <v>1124</v>
      </c>
      <c r="T3330" t="s">
        <v>703</v>
      </c>
      <c r="U3330" t="s">
        <v>10217</v>
      </c>
      <c r="V3330" t="s">
        <v>28</v>
      </c>
      <c r="W3330" t="s">
        <v>10464</v>
      </c>
      <c r="X3330" t="s">
        <v>10465</v>
      </c>
      <c r="Y3330" t="s">
        <v>10466</v>
      </c>
      <c r="Z3330" t="s">
        <v>28</v>
      </c>
      <c r="AA3330" t="s">
        <v>28</v>
      </c>
      <c r="AB3330" t="s">
        <v>28</v>
      </c>
      <c r="AC3330" t="s">
        <v>28</v>
      </c>
      <c r="AD3330" t="s">
        <v>39</v>
      </c>
      <c r="AE3330" t="s">
        <v>28</v>
      </c>
      <c r="AF3330" t="b">
        <f t="shared" si="51"/>
        <v>1</v>
      </c>
      <c r="AG3330" t="b">
        <f>IF(Table1[[#This Row],[bank_type]] = "Private Nonprofit", TRUE, FALSE)</f>
        <v>0</v>
      </c>
    </row>
    <row r="3331" spans="1:33" x14ac:dyDescent="0.2">
      <c r="A3331">
        <v>4161</v>
      </c>
      <c r="B3331" t="s">
        <v>11890</v>
      </c>
      <c r="C3331" s="1">
        <v>39202</v>
      </c>
      <c r="D3331" s="1">
        <v>42439</v>
      </c>
      <c r="E3331" t="s">
        <v>11891</v>
      </c>
      <c r="F3331" t="b">
        <v>1</v>
      </c>
      <c r="K3331" t="s">
        <v>362</v>
      </c>
      <c r="L3331" t="s">
        <v>703</v>
      </c>
      <c r="M3331" t="s">
        <v>10222</v>
      </c>
      <c r="N3331">
        <v>34.894476991313397</v>
      </c>
      <c r="O3331">
        <v>-80.553536690631503</v>
      </c>
      <c r="P3331" t="s">
        <v>27</v>
      </c>
      <c r="Q3331" t="s">
        <v>28</v>
      </c>
      <c r="R3331" t="s">
        <v>28</v>
      </c>
      <c r="S3331" t="s">
        <v>28</v>
      </c>
      <c r="T3331" t="s">
        <v>28</v>
      </c>
      <c r="U3331" t="s">
        <v>28</v>
      </c>
      <c r="V3331" t="s">
        <v>28</v>
      </c>
      <c r="W3331" t="s">
        <v>28</v>
      </c>
      <c r="X3331" t="s">
        <v>28</v>
      </c>
      <c r="Y3331" t="s">
        <v>28</v>
      </c>
      <c r="Z3331" t="s">
        <v>28</v>
      </c>
      <c r="AA3331" t="s">
        <v>28</v>
      </c>
      <c r="AB3331" t="s">
        <v>28</v>
      </c>
      <c r="AC3331" t="s">
        <v>28</v>
      </c>
      <c r="AD3331" t="s">
        <v>28</v>
      </c>
      <c r="AE3331" t="s">
        <v>28</v>
      </c>
      <c r="AF3331" t="b">
        <f t="shared" ref="AF3331:AF3394" si="52">IF(P3331="Public Commercial",TRUE,FALSE)</f>
        <v>1</v>
      </c>
      <c r="AG3331" t="b">
        <f>IF(Table1[[#This Row],[bank_type]] = "Private Nonprofit", TRUE, FALSE)</f>
        <v>0</v>
      </c>
    </row>
    <row r="3332" spans="1:33" x14ac:dyDescent="0.2">
      <c r="A3332">
        <v>5101</v>
      </c>
      <c r="B3332" t="s">
        <v>11892</v>
      </c>
      <c r="C3332" s="1">
        <v>44039</v>
      </c>
      <c r="D3332" s="1">
        <v>44039</v>
      </c>
      <c r="E3332" t="s">
        <v>11893</v>
      </c>
      <c r="F3332" t="b">
        <v>1</v>
      </c>
      <c r="G3332" t="s">
        <v>22</v>
      </c>
      <c r="J3332" t="s">
        <v>68</v>
      </c>
      <c r="K3332" t="s">
        <v>24</v>
      </c>
      <c r="L3332" t="s">
        <v>703</v>
      </c>
      <c r="M3332" t="s">
        <v>2972</v>
      </c>
      <c r="N3332">
        <v>35.529831000000001</v>
      </c>
      <c r="O3332">
        <v>-81.319205999999994</v>
      </c>
      <c r="P3332" t="s">
        <v>27</v>
      </c>
      <c r="Q3332" t="s">
        <v>10215</v>
      </c>
      <c r="R3332" t="s">
        <v>10216</v>
      </c>
      <c r="S3332" t="s">
        <v>1124</v>
      </c>
      <c r="T3332" t="s">
        <v>703</v>
      </c>
      <c r="U3332" t="s">
        <v>10217</v>
      </c>
      <c r="V3332" t="s">
        <v>28</v>
      </c>
      <c r="W3332" t="s">
        <v>4494</v>
      </c>
      <c r="X3332" t="s">
        <v>786</v>
      </c>
      <c r="Y3332" t="s">
        <v>10225</v>
      </c>
      <c r="Z3332" t="s">
        <v>10216</v>
      </c>
      <c r="AA3332" t="s">
        <v>1124</v>
      </c>
      <c r="AB3332" t="s">
        <v>703</v>
      </c>
      <c r="AC3332">
        <v>27699</v>
      </c>
      <c r="AD3332" t="s">
        <v>39</v>
      </c>
      <c r="AE3332" t="s">
        <v>28</v>
      </c>
      <c r="AF3332" t="b">
        <f t="shared" si="52"/>
        <v>1</v>
      </c>
      <c r="AG3332" t="b">
        <f>IF(Table1[[#This Row],[bank_type]] = "Private Nonprofit", TRUE, FALSE)</f>
        <v>0</v>
      </c>
    </row>
    <row r="3333" spans="1:33" x14ac:dyDescent="0.2">
      <c r="A3333">
        <v>6206</v>
      </c>
      <c r="B3333" t="s">
        <v>11894</v>
      </c>
      <c r="C3333" s="1">
        <v>44515</v>
      </c>
      <c r="D3333" s="1">
        <v>44582</v>
      </c>
      <c r="E3333" t="s">
        <v>11893</v>
      </c>
      <c r="F3333" t="b">
        <v>1</v>
      </c>
      <c r="G3333" t="s">
        <v>22</v>
      </c>
      <c r="J3333" t="s">
        <v>68</v>
      </c>
      <c r="K3333" t="s">
        <v>24</v>
      </c>
      <c r="L3333" t="s">
        <v>703</v>
      </c>
      <c r="M3333" t="s">
        <v>2972</v>
      </c>
      <c r="N3333">
        <v>35.529831000000001</v>
      </c>
      <c r="O3333">
        <v>-81.319205999999994</v>
      </c>
      <c r="P3333" t="s">
        <v>27</v>
      </c>
      <c r="Q3333" t="s">
        <v>10215</v>
      </c>
      <c r="R3333" t="s">
        <v>10216</v>
      </c>
      <c r="S3333" t="s">
        <v>1124</v>
      </c>
      <c r="T3333" t="s">
        <v>703</v>
      </c>
      <c r="U3333" t="s">
        <v>10217</v>
      </c>
      <c r="V3333" t="s">
        <v>28</v>
      </c>
      <c r="W3333" t="s">
        <v>10535</v>
      </c>
      <c r="X3333" t="s">
        <v>2878</v>
      </c>
      <c r="Y3333" t="s">
        <v>10536</v>
      </c>
      <c r="Z3333" t="s">
        <v>28</v>
      </c>
      <c r="AA3333" t="s">
        <v>28</v>
      </c>
      <c r="AB3333" t="s">
        <v>28</v>
      </c>
      <c r="AC3333" t="s">
        <v>28</v>
      </c>
      <c r="AD3333" t="s">
        <v>39</v>
      </c>
      <c r="AE3333" t="s">
        <v>28</v>
      </c>
      <c r="AF3333" t="b">
        <f t="shared" si="52"/>
        <v>1</v>
      </c>
      <c r="AG3333" t="b">
        <f>IF(Table1[[#This Row],[bank_type]] = "Private Nonprofit", TRUE, FALSE)</f>
        <v>0</v>
      </c>
    </row>
    <row r="3334" spans="1:33" x14ac:dyDescent="0.2">
      <c r="A3334">
        <v>6206</v>
      </c>
      <c r="B3334" t="s">
        <v>11894</v>
      </c>
      <c r="C3334" s="1">
        <v>44515</v>
      </c>
      <c r="D3334" s="1">
        <v>44582</v>
      </c>
      <c r="E3334" t="s">
        <v>11893</v>
      </c>
      <c r="F3334" t="b">
        <v>1</v>
      </c>
      <c r="G3334" t="s">
        <v>22</v>
      </c>
      <c r="J3334" t="s">
        <v>68</v>
      </c>
      <c r="K3334" t="s">
        <v>24</v>
      </c>
      <c r="L3334" t="s">
        <v>703</v>
      </c>
      <c r="M3334" t="s">
        <v>2972</v>
      </c>
      <c r="N3334">
        <v>35.529831000000001</v>
      </c>
      <c r="O3334">
        <v>-81.319205999999994</v>
      </c>
      <c r="P3334" t="s">
        <v>27</v>
      </c>
      <c r="Q3334" t="s">
        <v>10215</v>
      </c>
      <c r="R3334" t="s">
        <v>10216</v>
      </c>
      <c r="S3334" t="s">
        <v>1124</v>
      </c>
      <c r="T3334" t="s">
        <v>703</v>
      </c>
      <c r="U3334" t="s">
        <v>10217</v>
      </c>
      <c r="V3334" t="s">
        <v>28</v>
      </c>
      <c r="W3334" t="s">
        <v>4494</v>
      </c>
      <c r="X3334" t="s">
        <v>786</v>
      </c>
      <c r="Y3334" t="s">
        <v>10225</v>
      </c>
      <c r="Z3334" t="s">
        <v>10216</v>
      </c>
      <c r="AA3334" t="s">
        <v>1124</v>
      </c>
      <c r="AB3334" t="s">
        <v>703</v>
      </c>
      <c r="AC3334">
        <v>27699</v>
      </c>
      <c r="AD3334" t="s">
        <v>39</v>
      </c>
      <c r="AE3334" t="s">
        <v>28</v>
      </c>
      <c r="AF3334" t="b">
        <f t="shared" si="52"/>
        <v>1</v>
      </c>
      <c r="AG3334" t="b">
        <f>IF(Table1[[#This Row],[bank_type]] = "Private Nonprofit", TRUE, FALSE)</f>
        <v>0</v>
      </c>
    </row>
    <row r="3335" spans="1:33" x14ac:dyDescent="0.2">
      <c r="A3335">
        <v>5582</v>
      </c>
      <c r="B3335" t="s">
        <v>11895</v>
      </c>
      <c r="C3335" t="s">
        <v>28</v>
      </c>
      <c r="D3335" s="1">
        <v>44616</v>
      </c>
      <c r="E3335" t="s">
        <v>11896</v>
      </c>
      <c r="F3335" t="b">
        <v>1</v>
      </c>
      <c r="G3335" t="s">
        <v>22</v>
      </c>
      <c r="J3335" t="s">
        <v>23</v>
      </c>
      <c r="K3335" t="s">
        <v>24</v>
      </c>
      <c r="L3335" t="s">
        <v>703</v>
      </c>
      <c r="M3335" t="s">
        <v>2972</v>
      </c>
      <c r="N3335">
        <v>35.533769999999997</v>
      </c>
      <c r="O3335">
        <v>-81.504450000000006</v>
      </c>
      <c r="P3335" t="s">
        <v>27</v>
      </c>
      <c r="Q3335" t="s">
        <v>10215</v>
      </c>
      <c r="R3335" t="s">
        <v>10216</v>
      </c>
      <c r="S3335" t="s">
        <v>1124</v>
      </c>
      <c r="T3335" t="s">
        <v>703</v>
      </c>
      <c r="U3335" t="s">
        <v>10217</v>
      </c>
      <c r="V3335" t="s">
        <v>28</v>
      </c>
      <c r="W3335" t="s">
        <v>4494</v>
      </c>
      <c r="X3335" t="s">
        <v>786</v>
      </c>
      <c r="Y3335" t="s">
        <v>10225</v>
      </c>
      <c r="Z3335" t="s">
        <v>10216</v>
      </c>
      <c r="AA3335" t="s">
        <v>1124</v>
      </c>
      <c r="AB3335" t="s">
        <v>703</v>
      </c>
      <c r="AC3335">
        <v>27699</v>
      </c>
      <c r="AD3335" t="s">
        <v>39</v>
      </c>
      <c r="AE3335" t="s">
        <v>28</v>
      </c>
      <c r="AF3335" t="b">
        <f t="shared" si="52"/>
        <v>1</v>
      </c>
      <c r="AG3335" t="b">
        <f>IF(Table1[[#This Row],[bank_type]] = "Private Nonprofit", TRUE, FALSE)</f>
        <v>0</v>
      </c>
    </row>
    <row r="3336" spans="1:33" x14ac:dyDescent="0.2">
      <c r="A3336">
        <v>4163</v>
      </c>
      <c r="B3336" t="s">
        <v>11897</v>
      </c>
      <c r="C3336" t="s">
        <v>28</v>
      </c>
      <c r="D3336" s="1">
        <v>44202</v>
      </c>
      <c r="E3336" t="s">
        <v>11898</v>
      </c>
      <c r="F3336" t="b">
        <v>1</v>
      </c>
      <c r="K3336" t="s">
        <v>362</v>
      </c>
      <c r="L3336" t="s">
        <v>703</v>
      </c>
      <c r="M3336" t="s">
        <v>10409</v>
      </c>
      <c r="N3336">
        <v>35.939224955159801</v>
      </c>
      <c r="O3336">
        <v>-81.523435284837802</v>
      </c>
      <c r="P3336" t="s">
        <v>27</v>
      </c>
      <c r="Q3336" t="s">
        <v>28</v>
      </c>
      <c r="R3336" t="s">
        <v>28</v>
      </c>
      <c r="S3336" t="s">
        <v>28</v>
      </c>
      <c r="T3336" t="s">
        <v>28</v>
      </c>
      <c r="U3336" t="s">
        <v>28</v>
      </c>
      <c r="V3336" t="s">
        <v>28</v>
      </c>
      <c r="W3336" t="s">
        <v>28</v>
      </c>
      <c r="X3336" t="s">
        <v>28</v>
      </c>
      <c r="Y3336" t="s">
        <v>28</v>
      </c>
      <c r="Z3336" t="s">
        <v>28</v>
      </c>
      <c r="AA3336" t="s">
        <v>28</v>
      </c>
      <c r="AB3336" t="s">
        <v>28</v>
      </c>
      <c r="AC3336" t="s">
        <v>28</v>
      </c>
      <c r="AD3336" t="s">
        <v>28</v>
      </c>
      <c r="AE3336" t="s">
        <v>28</v>
      </c>
      <c r="AF3336" t="b">
        <f t="shared" si="52"/>
        <v>1</v>
      </c>
      <c r="AG3336" t="b">
        <f>IF(Table1[[#This Row],[bank_type]] = "Private Nonprofit", TRUE, FALSE)</f>
        <v>0</v>
      </c>
    </row>
    <row r="3337" spans="1:33" x14ac:dyDescent="0.2">
      <c r="A3337">
        <v>2587</v>
      </c>
      <c r="B3337" t="s">
        <v>11899</v>
      </c>
      <c r="C3337" t="s">
        <v>28</v>
      </c>
      <c r="D3337" s="1">
        <v>44484</v>
      </c>
      <c r="E3337" t="s">
        <v>11900</v>
      </c>
      <c r="F3337" t="b">
        <v>1</v>
      </c>
      <c r="K3337" t="s">
        <v>76</v>
      </c>
      <c r="L3337" t="s">
        <v>561</v>
      </c>
      <c r="M3337" t="s">
        <v>1023</v>
      </c>
      <c r="N3337">
        <v>41.1934608760602</v>
      </c>
      <c r="O3337">
        <v>-82.0187564430381</v>
      </c>
      <c r="P3337" t="s">
        <v>27</v>
      </c>
      <c r="Q3337" t="s">
        <v>1024</v>
      </c>
      <c r="R3337" t="s">
        <v>1025</v>
      </c>
      <c r="S3337" t="s">
        <v>1026</v>
      </c>
      <c r="T3337" t="s">
        <v>561</v>
      </c>
      <c r="U3337">
        <v>44050</v>
      </c>
      <c r="V3337" t="s">
        <v>28</v>
      </c>
      <c r="W3337" t="s">
        <v>1027</v>
      </c>
      <c r="X3337" t="s">
        <v>1028</v>
      </c>
      <c r="Y3337" t="s">
        <v>1029</v>
      </c>
      <c r="Z3337" t="s">
        <v>1030</v>
      </c>
      <c r="AA3337" t="s">
        <v>1031</v>
      </c>
      <c r="AB3337" t="s">
        <v>561</v>
      </c>
      <c r="AC3337">
        <v>43783</v>
      </c>
      <c r="AD3337" t="s">
        <v>39</v>
      </c>
      <c r="AE3337" t="s">
        <v>28</v>
      </c>
      <c r="AF3337" t="b">
        <f t="shared" si="52"/>
        <v>1</v>
      </c>
      <c r="AG3337" t="b">
        <f>IF(Table1[[#This Row],[bank_type]] = "Private Nonprofit", TRUE, FALSE)</f>
        <v>0</v>
      </c>
    </row>
    <row r="3338" spans="1:33" x14ac:dyDescent="0.2">
      <c r="A3338">
        <v>4990</v>
      </c>
      <c r="B3338" t="s">
        <v>11901</v>
      </c>
      <c r="C3338" t="s">
        <v>28</v>
      </c>
      <c r="D3338" s="1">
        <v>44577</v>
      </c>
      <c r="E3338" t="s">
        <v>11902</v>
      </c>
      <c r="F3338" t="b">
        <v>1</v>
      </c>
      <c r="K3338" t="s">
        <v>76</v>
      </c>
      <c r="L3338" t="s">
        <v>561</v>
      </c>
      <c r="M3338" t="s">
        <v>11903</v>
      </c>
      <c r="N3338">
        <v>41.268405999999999</v>
      </c>
      <c r="O3338">
        <v>-82.088767000000004</v>
      </c>
      <c r="P3338" t="s">
        <v>27</v>
      </c>
      <c r="Q3338" t="s">
        <v>1024</v>
      </c>
      <c r="R3338" t="s">
        <v>1025</v>
      </c>
      <c r="S3338" t="s">
        <v>1026</v>
      </c>
      <c r="T3338" t="s">
        <v>561</v>
      </c>
      <c r="U3338">
        <v>44050</v>
      </c>
      <c r="V3338" t="s">
        <v>28</v>
      </c>
      <c r="W3338" t="s">
        <v>1027</v>
      </c>
      <c r="X3338" t="s">
        <v>1028</v>
      </c>
      <c r="Y3338" t="s">
        <v>1029</v>
      </c>
      <c r="Z3338" t="s">
        <v>1030</v>
      </c>
      <c r="AA3338" t="s">
        <v>1031</v>
      </c>
      <c r="AB3338" t="s">
        <v>561</v>
      </c>
      <c r="AC3338">
        <v>43783</v>
      </c>
      <c r="AD3338" t="s">
        <v>405</v>
      </c>
      <c r="AE3338" t="s">
        <v>28</v>
      </c>
      <c r="AF3338" t="b">
        <f t="shared" si="52"/>
        <v>1</v>
      </c>
      <c r="AG3338" t="b">
        <f>IF(Table1[[#This Row],[bank_type]] = "Private Nonprofit", TRUE, FALSE)</f>
        <v>0</v>
      </c>
    </row>
    <row r="3339" spans="1:33" x14ac:dyDescent="0.2">
      <c r="A3339">
        <v>2588</v>
      </c>
      <c r="B3339" t="s">
        <v>11904</v>
      </c>
      <c r="C3339" t="s">
        <v>28</v>
      </c>
      <c r="D3339" s="1">
        <v>44577</v>
      </c>
      <c r="E3339" t="s">
        <v>11905</v>
      </c>
      <c r="F3339" t="b">
        <v>1</v>
      </c>
      <c r="K3339" t="s">
        <v>76</v>
      </c>
      <c r="L3339" t="s">
        <v>561</v>
      </c>
      <c r="M3339" t="s">
        <v>11903</v>
      </c>
      <c r="N3339">
        <v>41.480681768140101</v>
      </c>
      <c r="O3339">
        <v>-82.099372128044706</v>
      </c>
      <c r="P3339" t="s">
        <v>27</v>
      </c>
      <c r="Q3339" t="s">
        <v>1024</v>
      </c>
      <c r="R3339" t="s">
        <v>1025</v>
      </c>
      <c r="S3339" t="s">
        <v>1026</v>
      </c>
      <c r="T3339" t="s">
        <v>561</v>
      </c>
      <c r="U3339">
        <v>44050</v>
      </c>
      <c r="V3339" t="s">
        <v>28</v>
      </c>
      <c r="W3339" t="s">
        <v>1027</v>
      </c>
      <c r="X3339" t="s">
        <v>1028</v>
      </c>
      <c r="Y3339" t="s">
        <v>1029</v>
      </c>
      <c r="Z3339" t="s">
        <v>1030</v>
      </c>
      <c r="AA3339" t="s">
        <v>1031</v>
      </c>
      <c r="AB3339" t="s">
        <v>561</v>
      </c>
      <c r="AC3339">
        <v>43783</v>
      </c>
      <c r="AD3339" t="s">
        <v>39</v>
      </c>
      <c r="AE3339" t="s">
        <v>28</v>
      </c>
      <c r="AF3339" t="b">
        <f t="shared" si="52"/>
        <v>1</v>
      </c>
      <c r="AG3339" t="b">
        <f>IF(Table1[[#This Row],[bank_type]] = "Private Nonprofit", TRUE, FALSE)</f>
        <v>0</v>
      </c>
    </row>
    <row r="3340" spans="1:33" x14ac:dyDescent="0.2">
      <c r="A3340">
        <v>896</v>
      </c>
      <c r="B3340" t="s">
        <v>11906</v>
      </c>
      <c r="C3340" t="s">
        <v>28</v>
      </c>
      <c r="D3340" s="1">
        <v>44630</v>
      </c>
      <c r="E3340" t="s">
        <v>11907</v>
      </c>
      <c r="F3340" t="b">
        <v>1</v>
      </c>
      <c r="G3340" t="s">
        <v>326</v>
      </c>
      <c r="J3340" t="s">
        <v>332</v>
      </c>
      <c r="K3340" t="s">
        <v>76</v>
      </c>
      <c r="L3340" t="s">
        <v>561</v>
      </c>
      <c r="M3340" t="s">
        <v>11903</v>
      </c>
      <c r="N3340">
        <v>41.2669</v>
      </c>
      <c r="O3340">
        <v>-82.081429999999997</v>
      </c>
      <c r="P3340" t="s">
        <v>27</v>
      </c>
      <c r="Q3340" t="s">
        <v>1024</v>
      </c>
      <c r="R3340" t="s">
        <v>1025</v>
      </c>
      <c r="S3340" t="s">
        <v>1026</v>
      </c>
      <c r="T3340" t="s">
        <v>561</v>
      </c>
      <c r="U3340">
        <v>44050</v>
      </c>
      <c r="V3340" t="s">
        <v>28</v>
      </c>
      <c r="W3340" t="s">
        <v>1027</v>
      </c>
      <c r="X3340" t="s">
        <v>1028</v>
      </c>
      <c r="Y3340" t="s">
        <v>1029</v>
      </c>
      <c r="Z3340" t="s">
        <v>1030</v>
      </c>
      <c r="AA3340" t="s">
        <v>1031</v>
      </c>
      <c r="AB3340" t="s">
        <v>561</v>
      </c>
      <c r="AC3340">
        <v>43783</v>
      </c>
      <c r="AD3340" t="s">
        <v>39</v>
      </c>
      <c r="AE3340" t="s">
        <v>28</v>
      </c>
      <c r="AF3340" t="b">
        <f t="shared" si="52"/>
        <v>1</v>
      </c>
      <c r="AG3340" t="b">
        <f>IF(Table1[[#This Row],[bank_type]] = "Private Nonprofit", TRUE, FALSE)</f>
        <v>0</v>
      </c>
    </row>
    <row r="3341" spans="1:33" x14ac:dyDescent="0.2">
      <c r="A3341">
        <v>2586</v>
      </c>
      <c r="B3341" t="s">
        <v>11908</v>
      </c>
      <c r="C3341" t="s">
        <v>28</v>
      </c>
      <c r="D3341" s="1">
        <v>45635</v>
      </c>
      <c r="E3341" t="s">
        <v>11909</v>
      </c>
      <c r="F3341" t="b">
        <v>1</v>
      </c>
      <c r="K3341" t="s">
        <v>76</v>
      </c>
      <c r="L3341" t="s">
        <v>561</v>
      </c>
      <c r="M3341" t="s">
        <v>11903</v>
      </c>
      <c r="N3341">
        <v>41.316723675580697</v>
      </c>
      <c r="O3341">
        <v>-82.1806729268353</v>
      </c>
      <c r="P3341" t="s">
        <v>27</v>
      </c>
      <c r="Q3341" t="s">
        <v>1024</v>
      </c>
      <c r="R3341" t="s">
        <v>1025</v>
      </c>
      <c r="S3341" t="s">
        <v>1026</v>
      </c>
      <c r="T3341" t="s">
        <v>561</v>
      </c>
      <c r="U3341">
        <v>44050</v>
      </c>
      <c r="V3341" t="s">
        <v>28</v>
      </c>
      <c r="W3341" t="s">
        <v>1027</v>
      </c>
      <c r="X3341" t="s">
        <v>1028</v>
      </c>
      <c r="Y3341" t="s">
        <v>1029</v>
      </c>
      <c r="Z3341" t="s">
        <v>1030</v>
      </c>
      <c r="AA3341" t="s">
        <v>1031</v>
      </c>
      <c r="AB3341" t="s">
        <v>561</v>
      </c>
      <c r="AC3341">
        <v>43783</v>
      </c>
      <c r="AD3341" t="s">
        <v>39</v>
      </c>
      <c r="AE3341" t="s">
        <v>28</v>
      </c>
      <c r="AF3341" t="b">
        <f t="shared" si="52"/>
        <v>1</v>
      </c>
      <c r="AG3341" t="b">
        <f>IF(Table1[[#This Row],[bank_type]] = "Private Nonprofit", TRUE, FALSE)</f>
        <v>0</v>
      </c>
    </row>
    <row r="3342" spans="1:33" x14ac:dyDescent="0.2">
      <c r="A3342">
        <v>4985</v>
      </c>
      <c r="B3342" t="s">
        <v>11910</v>
      </c>
      <c r="C3342" t="s">
        <v>28</v>
      </c>
      <c r="D3342" s="1">
        <v>44577</v>
      </c>
      <c r="E3342" t="s">
        <v>11911</v>
      </c>
      <c r="F3342" t="b">
        <v>1</v>
      </c>
      <c r="K3342" t="s">
        <v>76</v>
      </c>
      <c r="L3342" t="s">
        <v>561</v>
      </c>
      <c r="M3342" t="s">
        <v>11912</v>
      </c>
      <c r="N3342">
        <v>41.369504999999997</v>
      </c>
      <c r="O3342">
        <v>-83.305262999999997</v>
      </c>
      <c r="P3342" t="s">
        <v>27</v>
      </c>
      <c r="Q3342" t="s">
        <v>1024</v>
      </c>
      <c r="R3342" t="s">
        <v>1025</v>
      </c>
      <c r="S3342" t="s">
        <v>1026</v>
      </c>
      <c r="T3342" t="s">
        <v>561</v>
      </c>
      <c r="U3342">
        <v>44050</v>
      </c>
      <c r="V3342" t="s">
        <v>28</v>
      </c>
      <c r="W3342" t="s">
        <v>1027</v>
      </c>
      <c r="X3342" t="s">
        <v>1028</v>
      </c>
      <c r="Y3342" t="s">
        <v>1029</v>
      </c>
      <c r="Z3342" t="s">
        <v>1030</v>
      </c>
      <c r="AA3342" t="s">
        <v>1031</v>
      </c>
      <c r="AB3342" t="s">
        <v>561</v>
      </c>
      <c r="AC3342">
        <v>43783</v>
      </c>
      <c r="AD3342" t="s">
        <v>405</v>
      </c>
      <c r="AE3342" t="s">
        <v>28</v>
      </c>
      <c r="AF3342" t="b">
        <f t="shared" si="52"/>
        <v>1</v>
      </c>
      <c r="AG3342" t="b">
        <f>IF(Table1[[#This Row],[bank_type]] = "Private Nonprofit", TRUE, FALSE)</f>
        <v>0</v>
      </c>
    </row>
    <row r="3343" spans="1:33" x14ac:dyDescent="0.2">
      <c r="A3343">
        <v>5202</v>
      </c>
      <c r="B3343" t="s">
        <v>11913</v>
      </c>
      <c r="C3343" t="s">
        <v>28</v>
      </c>
      <c r="D3343" s="1">
        <v>44577</v>
      </c>
      <c r="E3343" t="s">
        <v>11914</v>
      </c>
      <c r="F3343" t="b">
        <v>1</v>
      </c>
      <c r="K3343" t="s">
        <v>76</v>
      </c>
      <c r="L3343" t="s">
        <v>561</v>
      </c>
      <c r="M3343" t="s">
        <v>11903</v>
      </c>
      <c r="N3343">
        <v>41.271381057303202</v>
      </c>
      <c r="O3343">
        <v>-82.229404165243594</v>
      </c>
      <c r="P3343" t="s">
        <v>27</v>
      </c>
      <c r="Q3343" t="s">
        <v>1024</v>
      </c>
      <c r="R3343" t="s">
        <v>1025</v>
      </c>
      <c r="S3343" t="s">
        <v>1026</v>
      </c>
      <c r="T3343" t="s">
        <v>561</v>
      </c>
      <c r="U3343">
        <v>44050</v>
      </c>
      <c r="V3343" t="s">
        <v>28</v>
      </c>
      <c r="W3343" t="s">
        <v>1027</v>
      </c>
      <c r="X3343" t="s">
        <v>1028</v>
      </c>
      <c r="Y3343" t="s">
        <v>1029</v>
      </c>
      <c r="Z3343" t="s">
        <v>1030</v>
      </c>
      <c r="AA3343" t="s">
        <v>1031</v>
      </c>
      <c r="AB3343" t="s">
        <v>561</v>
      </c>
      <c r="AC3343">
        <v>43783</v>
      </c>
      <c r="AD3343" t="s">
        <v>405</v>
      </c>
      <c r="AE3343" t="s">
        <v>28</v>
      </c>
      <c r="AF3343" t="b">
        <f t="shared" si="52"/>
        <v>1</v>
      </c>
      <c r="AG3343" t="b">
        <f>IF(Table1[[#This Row],[bank_type]] = "Private Nonprofit", TRUE, FALSE)</f>
        <v>0</v>
      </c>
    </row>
    <row r="3344" spans="1:33" x14ac:dyDescent="0.2">
      <c r="A3344">
        <v>5680</v>
      </c>
      <c r="B3344" t="s">
        <v>11915</v>
      </c>
      <c r="C3344" s="1">
        <v>43927</v>
      </c>
      <c r="D3344" s="1">
        <v>43927</v>
      </c>
      <c r="E3344" t="s">
        <v>11916</v>
      </c>
      <c r="F3344" t="b">
        <v>1</v>
      </c>
      <c r="G3344" t="s">
        <v>326</v>
      </c>
      <c r="J3344" t="s">
        <v>332</v>
      </c>
      <c r="K3344" t="s">
        <v>24</v>
      </c>
      <c r="L3344" t="s">
        <v>2688</v>
      </c>
      <c r="M3344" t="s">
        <v>11917</v>
      </c>
      <c r="N3344">
        <v>48.053367999999999</v>
      </c>
      <c r="O3344">
        <v>-97.375856999999996</v>
      </c>
      <c r="P3344" t="s">
        <v>78</v>
      </c>
      <c r="Q3344" t="s">
        <v>11918</v>
      </c>
      <c r="R3344" t="s">
        <v>11919</v>
      </c>
      <c r="S3344" t="s">
        <v>8030</v>
      </c>
      <c r="T3344" t="s">
        <v>7100</v>
      </c>
      <c r="U3344">
        <v>57103</v>
      </c>
      <c r="V3344" t="s">
        <v>28</v>
      </c>
      <c r="W3344" t="s">
        <v>674</v>
      </c>
      <c r="X3344" t="s">
        <v>11920</v>
      </c>
      <c r="Y3344" t="s">
        <v>11921</v>
      </c>
      <c r="Z3344" t="s">
        <v>11922</v>
      </c>
      <c r="AA3344" t="s">
        <v>8030</v>
      </c>
      <c r="AB3344" t="s">
        <v>7100</v>
      </c>
      <c r="AC3344">
        <v>57103</v>
      </c>
      <c r="AD3344" t="s">
        <v>39</v>
      </c>
      <c r="AE3344" t="s">
        <v>11923</v>
      </c>
      <c r="AF3344" t="b">
        <f t="shared" si="52"/>
        <v>0</v>
      </c>
      <c r="AG3344" t="b">
        <f>IF(Table1[[#This Row],[bank_type]] = "Private Nonprofit", TRUE, FALSE)</f>
        <v>0</v>
      </c>
    </row>
    <row r="3345" spans="1:33" x14ac:dyDescent="0.2">
      <c r="A3345">
        <v>5680</v>
      </c>
      <c r="B3345" t="s">
        <v>11915</v>
      </c>
      <c r="C3345" s="1">
        <v>43927</v>
      </c>
      <c r="D3345" s="1">
        <v>43927</v>
      </c>
      <c r="E3345" t="s">
        <v>11916</v>
      </c>
      <c r="F3345" t="b">
        <v>1</v>
      </c>
      <c r="G3345" t="s">
        <v>326</v>
      </c>
      <c r="J3345" t="s">
        <v>332</v>
      </c>
      <c r="K3345" t="s">
        <v>24</v>
      </c>
      <c r="L3345" t="s">
        <v>2688</v>
      </c>
      <c r="M3345" t="s">
        <v>11917</v>
      </c>
      <c r="N3345">
        <v>48.053367999999999</v>
      </c>
      <c r="O3345">
        <v>-97.375856999999996</v>
      </c>
      <c r="P3345" t="s">
        <v>78</v>
      </c>
      <c r="Q3345" t="s">
        <v>11918</v>
      </c>
      <c r="R3345" t="s">
        <v>11919</v>
      </c>
      <c r="S3345" t="s">
        <v>8030</v>
      </c>
      <c r="T3345" t="s">
        <v>7100</v>
      </c>
      <c r="U3345">
        <v>57103</v>
      </c>
      <c r="V3345" t="s">
        <v>28</v>
      </c>
      <c r="W3345" t="s">
        <v>1376</v>
      </c>
      <c r="X3345" t="s">
        <v>11924</v>
      </c>
      <c r="Y3345" t="s">
        <v>11925</v>
      </c>
      <c r="Z3345" t="s">
        <v>11922</v>
      </c>
      <c r="AA3345" t="s">
        <v>8030</v>
      </c>
      <c r="AB3345" t="s">
        <v>7100</v>
      </c>
      <c r="AC3345">
        <v>57103</v>
      </c>
      <c r="AD3345" t="s">
        <v>39</v>
      </c>
      <c r="AE3345" t="s">
        <v>11923</v>
      </c>
      <c r="AF3345" t="b">
        <f t="shared" si="52"/>
        <v>0</v>
      </c>
      <c r="AG3345" t="b">
        <f>IF(Table1[[#This Row],[bank_type]] = "Private Nonprofit", TRUE, FALSE)</f>
        <v>0</v>
      </c>
    </row>
    <row r="3346" spans="1:33" x14ac:dyDescent="0.2">
      <c r="A3346">
        <v>4423</v>
      </c>
      <c r="B3346" t="s">
        <v>11926</v>
      </c>
      <c r="C3346" s="1">
        <v>42670</v>
      </c>
      <c r="D3346" s="1">
        <v>42670</v>
      </c>
      <c r="E3346" t="s">
        <v>11927</v>
      </c>
      <c r="F3346" t="b">
        <v>1</v>
      </c>
      <c r="G3346" t="s">
        <v>326</v>
      </c>
      <c r="J3346" t="s">
        <v>332</v>
      </c>
      <c r="K3346" t="s">
        <v>24</v>
      </c>
      <c r="L3346" t="s">
        <v>2688</v>
      </c>
      <c r="M3346" t="s">
        <v>11928</v>
      </c>
      <c r="N3346">
        <v>47.433573000000003</v>
      </c>
      <c r="O3346">
        <v>-101.95511500000001</v>
      </c>
      <c r="P3346" t="s">
        <v>38</v>
      </c>
      <c r="Q3346" t="s">
        <v>2685</v>
      </c>
      <c r="R3346" t="s">
        <v>2686</v>
      </c>
      <c r="S3346" t="s">
        <v>2687</v>
      </c>
      <c r="T3346" t="s">
        <v>2688</v>
      </c>
      <c r="U3346">
        <v>58503</v>
      </c>
      <c r="V3346" t="s">
        <v>28</v>
      </c>
      <c r="W3346" t="s">
        <v>2706</v>
      </c>
      <c r="X3346" t="s">
        <v>2707</v>
      </c>
      <c r="Y3346" t="s">
        <v>2708</v>
      </c>
      <c r="Z3346" t="s">
        <v>28</v>
      </c>
      <c r="AA3346" t="s">
        <v>2687</v>
      </c>
      <c r="AB3346" t="s">
        <v>2688</v>
      </c>
      <c r="AC3346" t="s">
        <v>28</v>
      </c>
      <c r="AD3346" t="s">
        <v>60</v>
      </c>
      <c r="AE3346" t="s">
        <v>2686</v>
      </c>
      <c r="AF3346" t="b">
        <f t="shared" si="52"/>
        <v>0</v>
      </c>
      <c r="AG3346" t="b">
        <f>IF(Table1[[#This Row],[bank_type]] = "Private Nonprofit", TRUE, FALSE)</f>
        <v>1</v>
      </c>
    </row>
    <row r="3347" spans="1:33" x14ac:dyDescent="0.2">
      <c r="A3347">
        <v>6811</v>
      </c>
      <c r="B3347" t="s">
        <v>11929</v>
      </c>
      <c r="C3347" t="s">
        <v>28</v>
      </c>
      <c r="D3347" s="1">
        <v>45574</v>
      </c>
      <c r="E3347" t="s">
        <v>11930</v>
      </c>
      <c r="F3347" t="b">
        <v>1</v>
      </c>
      <c r="G3347" t="s">
        <v>326</v>
      </c>
      <c r="J3347" t="s">
        <v>332</v>
      </c>
      <c r="K3347" t="s">
        <v>24</v>
      </c>
      <c r="L3347" t="s">
        <v>2688</v>
      </c>
      <c r="M3347" t="s">
        <v>2705</v>
      </c>
      <c r="N3347">
        <v>48.398739999999997</v>
      </c>
      <c r="O3347">
        <v>-102.509168</v>
      </c>
      <c r="P3347" t="s">
        <v>78</v>
      </c>
      <c r="Q3347" t="s">
        <v>2685</v>
      </c>
      <c r="R3347" t="s">
        <v>2686</v>
      </c>
      <c r="S3347" t="s">
        <v>2687</v>
      </c>
      <c r="T3347" t="s">
        <v>2688</v>
      </c>
      <c r="U3347">
        <v>58503</v>
      </c>
      <c r="V3347" t="s">
        <v>28</v>
      </c>
      <c r="W3347" t="s">
        <v>2706</v>
      </c>
      <c r="X3347" t="s">
        <v>2707</v>
      </c>
      <c r="Y3347" t="s">
        <v>2708</v>
      </c>
      <c r="Z3347" t="s">
        <v>28</v>
      </c>
      <c r="AA3347" t="s">
        <v>2687</v>
      </c>
      <c r="AB3347" t="s">
        <v>2688</v>
      </c>
      <c r="AC3347" t="s">
        <v>28</v>
      </c>
      <c r="AD3347" t="s">
        <v>39</v>
      </c>
      <c r="AE3347" t="s">
        <v>2686</v>
      </c>
      <c r="AF3347" t="b">
        <f t="shared" si="52"/>
        <v>0</v>
      </c>
      <c r="AG3347" t="b">
        <f>IF(Table1[[#This Row],[bank_type]] = "Private Nonprofit", TRUE, FALSE)</f>
        <v>0</v>
      </c>
    </row>
    <row r="3348" spans="1:33" x14ac:dyDescent="0.2">
      <c r="A3348">
        <v>6548</v>
      </c>
      <c r="B3348" t="s">
        <v>11931</v>
      </c>
      <c r="C3348" t="s">
        <v>28</v>
      </c>
      <c r="D3348" s="1">
        <v>44077</v>
      </c>
      <c r="E3348" t="s">
        <v>11932</v>
      </c>
      <c r="F3348" t="b">
        <v>1</v>
      </c>
      <c r="G3348" t="s">
        <v>326</v>
      </c>
      <c r="J3348" t="s">
        <v>332</v>
      </c>
      <c r="K3348" t="s">
        <v>24</v>
      </c>
      <c r="L3348" t="s">
        <v>2688</v>
      </c>
      <c r="M3348" t="s">
        <v>2705</v>
      </c>
      <c r="N3348">
        <v>48.380194000000003</v>
      </c>
      <c r="O3348">
        <v>-101.989732</v>
      </c>
      <c r="P3348" t="s">
        <v>78</v>
      </c>
      <c r="Q3348" t="s">
        <v>2685</v>
      </c>
      <c r="R3348" t="s">
        <v>2686</v>
      </c>
      <c r="S3348" t="s">
        <v>2687</v>
      </c>
      <c r="T3348" t="s">
        <v>2688</v>
      </c>
      <c r="U3348">
        <v>58503</v>
      </c>
      <c r="V3348" t="s">
        <v>28</v>
      </c>
      <c r="W3348" t="s">
        <v>2706</v>
      </c>
      <c r="X3348" t="s">
        <v>2707</v>
      </c>
      <c r="Y3348" t="s">
        <v>2708</v>
      </c>
      <c r="Z3348" t="s">
        <v>28</v>
      </c>
      <c r="AA3348" t="s">
        <v>2687</v>
      </c>
      <c r="AB3348" t="s">
        <v>2688</v>
      </c>
      <c r="AC3348" t="s">
        <v>28</v>
      </c>
      <c r="AD3348" t="s">
        <v>39</v>
      </c>
      <c r="AE3348" t="s">
        <v>2686</v>
      </c>
      <c r="AF3348" t="b">
        <f t="shared" si="52"/>
        <v>0</v>
      </c>
      <c r="AG3348" t="b">
        <f>IF(Table1[[#This Row],[bank_type]] = "Private Nonprofit", TRUE, FALSE)</f>
        <v>0</v>
      </c>
    </row>
    <row r="3349" spans="1:33" x14ac:dyDescent="0.2">
      <c r="A3349">
        <v>6663</v>
      </c>
      <c r="B3349" t="s">
        <v>11933</v>
      </c>
      <c r="C3349" s="1">
        <v>45124</v>
      </c>
      <c r="D3349" s="1">
        <v>45124</v>
      </c>
      <c r="E3349" t="s">
        <v>11934</v>
      </c>
      <c r="F3349" t="b">
        <v>1</v>
      </c>
      <c r="G3349" t="s">
        <v>326</v>
      </c>
      <c r="J3349" t="s">
        <v>332</v>
      </c>
      <c r="K3349" t="s">
        <v>24</v>
      </c>
      <c r="L3349" t="s">
        <v>2688</v>
      </c>
      <c r="M3349" t="s">
        <v>11935</v>
      </c>
      <c r="N3349">
        <v>47.193558000000003</v>
      </c>
      <c r="O3349">
        <v>-99.286330000000007</v>
      </c>
      <c r="P3349" t="s">
        <v>78</v>
      </c>
      <c r="Q3349" t="s">
        <v>2685</v>
      </c>
      <c r="R3349" t="s">
        <v>2686</v>
      </c>
      <c r="S3349" t="s">
        <v>2687</v>
      </c>
      <c r="T3349" t="s">
        <v>2688</v>
      </c>
      <c r="U3349">
        <v>58503</v>
      </c>
      <c r="V3349" t="s">
        <v>28</v>
      </c>
      <c r="W3349" t="s">
        <v>2706</v>
      </c>
      <c r="X3349" t="s">
        <v>2707</v>
      </c>
      <c r="Y3349" t="s">
        <v>2708</v>
      </c>
      <c r="Z3349" t="s">
        <v>28</v>
      </c>
      <c r="AA3349" t="s">
        <v>2687</v>
      </c>
      <c r="AB3349" t="s">
        <v>2688</v>
      </c>
      <c r="AC3349" t="s">
        <v>28</v>
      </c>
      <c r="AD3349" t="s">
        <v>39</v>
      </c>
      <c r="AE3349" t="s">
        <v>2686</v>
      </c>
      <c r="AF3349" t="b">
        <f t="shared" si="52"/>
        <v>0</v>
      </c>
      <c r="AG3349" t="b">
        <f>IF(Table1[[#This Row],[bank_type]] = "Private Nonprofit", TRUE, FALSE)</f>
        <v>0</v>
      </c>
    </row>
    <row r="3350" spans="1:33" x14ac:dyDescent="0.2">
      <c r="A3350">
        <v>6816</v>
      </c>
      <c r="B3350" t="s">
        <v>11936</v>
      </c>
      <c r="C3350" t="s">
        <v>28</v>
      </c>
      <c r="D3350" s="1">
        <v>45569</v>
      </c>
      <c r="E3350" t="s">
        <v>11937</v>
      </c>
      <c r="F3350" t="b">
        <v>1</v>
      </c>
      <c r="G3350" t="s">
        <v>326</v>
      </c>
      <c r="J3350" t="s">
        <v>332</v>
      </c>
      <c r="K3350" t="s">
        <v>24</v>
      </c>
      <c r="L3350" t="s">
        <v>2688</v>
      </c>
      <c r="M3350" t="s">
        <v>11938</v>
      </c>
      <c r="N3350">
        <v>48.935830000000003</v>
      </c>
      <c r="O3350">
        <v>-100.18822</v>
      </c>
      <c r="P3350" t="s">
        <v>78</v>
      </c>
      <c r="Q3350" t="s">
        <v>2685</v>
      </c>
      <c r="R3350" t="s">
        <v>2686</v>
      </c>
      <c r="S3350" t="s">
        <v>2687</v>
      </c>
      <c r="T3350" t="s">
        <v>2688</v>
      </c>
      <c r="U3350">
        <v>58503</v>
      </c>
      <c r="V3350" t="s">
        <v>28</v>
      </c>
      <c r="W3350" t="s">
        <v>1434</v>
      </c>
      <c r="X3350" t="s">
        <v>9198</v>
      </c>
      <c r="Y3350" t="s">
        <v>9199</v>
      </c>
      <c r="Z3350" t="s">
        <v>9200</v>
      </c>
      <c r="AA3350" t="s">
        <v>2687</v>
      </c>
      <c r="AB3350" t="s">
        <v>2688</v>
      </c>
      <c r="AC3350">
        <v>58503</v>
      </c>
      <c r="AD3350" t="s">
        <v>39</v>
      </c>
      <c r="AE3350" t="s">
        <v>2686</v>
      </c>
      <c r="AF3350" t="b">
        <f t="shared" si="52"/>
        <v>0</v>
      </c>
      <c r="AG3350" t="b">
        <f>IF(Table1[[#This Row],[bank_type]] = "Private Nonprofit", TRUE, FALSE)</f>
        <v>0</v>
      </c>
    </row>
    <row r="3351" spans="1:33" x14ac:dyDescent="0.2">
      <c r="A3351">
        <v>6816</v>
      </c>
      <c r="B3351" t="s">
        <v>11936</v>
      </c>
      <c r="C3351" t="s">
        <v>28</v>
      </c>
      <c r="D3351" s="1">
        <v>45569</v>
      </c>
      <c r="E3351" t="s">
        <v>11937</v>
      </c>
      <c r="F3351" t="b">
        <v>1</v>
      </c>
      <c r="G3351" t="s">
        <v>326</v>
      </c>
      <c r="J3351" t="s">
        <v>332</v>
      </c>
      <c r="K3351" t="s">
        <v>24</v>
      </c>
      <c r="L3351" t="s">
        <v>2688</v>
      </c>
      <c r="M3351" t="s">
        <v>11938</v>
      </c>
      <c r="N3351">
        <v>48.935830000000003</v>
      </c>
      <c r="O3351">
        <v>-100.18822</v>
      </c>
      <c r="P3351" t="s">
        <v>78</v>
      </c>
      <c r="Q3351" t="s">
        <v>2685</v>
      </c>
      <c r="R3351" t="s">
        <v>2686</v>
      </c>
      <c r="S3351" t="s">
        <v>2687</v>
      </c>
      <c r="T3351" t="s">
        <v>2688</v>
      </c>
      <c r="U3351">
        <v>58503</v>
      </c>
      <c r="V3351" t="s">
        <v>28</v>
      </c>
      <c r="W3351" t="s">
        <v>2706</v>
      </c>
      <c r="X3351" t="s">
        <v>2707</v>
      </c>
      <c r="Y3351" t="s">
        <v>2708</v>
      </c>
      <c r="Z3351" t="s">
        <v>28</v>
      </c>
      <c r="AA3351" t="s">
        <v>2687</v>
      </c>
      <c r="AB3351" t="s">
        <v>2688</v>
      </c>
      <c r="AC3351" t="s">
        <v>28</v>
      </c>
      <c r="AD3351" t="s">
        <v>39</v>
      </c>
      <c r="AE3351" t="s">
        <v>2686</v>
      </c>
      <c r="AF3351" t="b">
        <f t="shared" si="52"/>
        <v>0</v>
      </c>
      <c r="AG3351" t="b">
        <f>IF(Table1[[#This Row],[bank_type]] = "Private Nonprofit", TRUE, FALSE)</f>
        <v>0</v>
      </c>
    </row>
    <row r="3352" spans="1:33" x14ac:dyDescent="0.2">
      <c r="A3352">
        <v>4884</v>
      </c>
      <c r="B3352" t="s">
        <v>11939</v>
      </c>
      <c r="C3352" s="1">
        <v>43070</v>
      </c>
      <c r="D3352" s="1">
        <v>43070</v>
      </c>
      <c r="E3352" t="s">
        <v>11940</v>
      </c>
      <c r="F3352" t="b">
        <v>1</v>
      </c>
      <c r="G3352" t="s">
        <v>326</v>
      </c>
      <c r="J3352" t="s">
        <v>332</v>
      </c>
      <c r="K3352" t="s">
        <v>24</v>
      </c>
      <c r="L3352" t="s">
        <v>2688</v>
      </c>
      <c r="M3352" t="s">
        <v>11941</v>
      </c>
      <c r="N3352">
        <v>48.540182000000001</v>
      </c>
      <c r="O3352">
        <v>-98.799385000000001</v>
      </c>
      <c r="P3352" t="s">
        <v>38</v>
      </c>
      <c r="Q3352" t="s">
        <v>2685</v>
      </c>
      <c r="R3352" t="s">
        <v>2686</v>
      </c>
      <c r="S3352" t="s">
        <v>2687</v>
      </c>
      <c r="T3352" t="s">
        <v>2688</v>
      </c>
      <c r="U3352">
        <v>58503</v>
      </c>
      <c r="V3352" t="s">
        <v>28</v>
      </c>
      <c r="W3352" t="s">
        <v>2706</v>
      </c>
      <c r="X3352" t="s">
        <v>2707</v>
      </c>
      <c r="Y3352" t="s">
        <v>2708</v>
      </c>
      <c r="Z3352" t="s">
        <v>28</v>
      </c>
      <c r="AA3352" t="s">
        <v>2687</v>
      </c>
      <c r="AB3352" t="s">
        <v>2688</v>
      </c>
      <c r="AC3352" t="s">
        <v>28</v>
      </c>
      <c r="AD3352" t="s">
        <v>60</v>
      </c>
      <c r="AE3352" t="s">
        <v>2686</v>
      </c>
      <c r="AF3352" t="b">
        <f t="shared" si="52"/>
        <v>0</v>
      </c>
      <c r="AG3352" t="b">
        <f>IF(Table1[[#This Row],[bank_type]] = "Private Nonprofit", TRUE, FALSE)</f>
        <v>1</v>
      </c>
    </row>
    <row r="3353" spans="1:33" x14ac:dyDescent="0.2">
      <c r="A3353">
        <v>4882</v>
      </c>
      <c r="B3353" t="s">
        <v>11942</v>
      </c>
      <c r="C3353" s="1">
        <v>43042</v>
      </c>
      <c r="D3353" s="1">
        <v>43042</v>
      </c>
      <c r="E3353" t="s">
        <v>11943</v>
      </c>
      <c r="F3353" t="b">
        <v>1</v>
      </c>
      <c r="G3353" t="s">
        <v>326</v>
      </c>
      <c r="J3353" t="s">
        <v>332</v>
      </c>
      <c r="K3353" t="s">
        <v>24</v>
      </c>
      <c r="L3353" t="s">
        <v>2688</v>
      </c>
      <c r="M3353" t="s">
        <v>11944</v>
      </c>
      <c r="N3353">
        <v>48.317703999999999</v>
      </c>
      <c r="O3353">
        <v>-99.873349000000005</v>
      </c>
      <c r="P3353" t="s">
        <v>38</v>
      </c>
      <c r="Q3353" t="s">
        <v>2685</v>
      </c>
      <c r="R3353" t="s">
        <v>2686</v>
      </c>
      <c r="S3353" t="s">
        <v>2687</v>
      </c>
      <c r="T3353" t="s">
        <v>2688</v>
      </c>
      <c r="U3353">
        <v>58503</v>
      </c>
      <c r="V3353" t="s">
        <v>28</v>
      </c>
      <c r="W3353" t="s">
        <v>2706</v>
      </c>
      <c r="X3353" t="s">
        <v>2707</v>
      </c>
      <c r="Y3353" t="s">
        <v>2708</v>
      </c>
      <c r="Z3353" t="s">
        <v>28</v>
      </c>
      <c r="AA3353" t="s">
        <v>2687</v>
      </c>
      <c r="AB3353" t="s">
        <v>2688</v>
      </c>
      <c r="AC3353" t="s">
        <v>28</v>
      </c>
      <c r="AD3353" t="s">
        <v>60</v>
      </c>
      <c r="AE3353" t="s">
        <v>2686</v>
      </c>
      <c r="AF3353" t="b">
        <f t="shared" si="52"/>
        <v>0</v>
      </c>
      <c r="AG3353" t="b">
        <f>IF(Table1[[#This Row],[bank_type]] = "Private Nonprofit", TRUE, FALSE)</f>
        <v>1</v>
      </c>
    </row>
    <row r="3354" spans="1:33" x14ac:dyDescent="0.2">
      <c r="A3354">
        <v>4757</v>
      </c>
      <c r="B3354" t="s">
        <v>11945</v>
      </c>
      <c r="C3354" s="1">
        <v>42955</v>
      </c>
      <c r="D3354" s="1">
        <v>42955</v>
      </c>
      <c r="E3354" t="s">
        <v>11946</v>
      </c>
      <c r="F3354" t="b">
        <v>1</v>
      </c>
      <c r="G3354" t="s">
        <v>326</v>
      </c>
      <c r="J3354" t="s">
        <v>332</v>
      </c>
      <c r="K3354" t="s">
        <v>24</v>
      </c>
      <c r="L3354" t="s">
        <v>2688</v>
      </c>
      <c r="M3354" t="s">
        <v>11917</v>
      </c>
      <c r="N3354">
        <v>47.827883999999997</v>
      </c>
      <c r="O3354">
        <v>-97.158472000000003</v>
      </c>
      <c r="P3354" t="s">
        <v>38</v>
      </c>
      <c r="Q3354" t="s">
        <v>2685</v>
      </c>
      <c r="R3354" t="s">
        <v>2686</v>
      </c>
      <c r="S3354" t="s">
        <v>2687</v>
      </c>
      <c r="T3354" t="s">
        <v>2688</v>
      </c>
      <c r="U3354">
        <v>58503</v>
      </c>
      <c r="V3354" t="s">
        <v>28</v>
      </c>
      <c r="W3354" t="s">
        <v>2706</v>
      </c>
      <c r="X3354" t="s">
        <v>2707</v>
      </c>
      <c r="Y3354" t="s">
        <v>2708</v>
      </c>
      <c r="Z3354" t="s">
        <v>28</v>
      </c>
      <c r="AA3354" t="s">
        <v>2687</v>
      </c>
      <c r="AB3354" t="s">
        <v>2688</v>
      </c>
      <c r="AC3354" t="s">
        <v>28</v>
      </c>
      <c r="AD3354" t="s">
        <v>60</v>
      </c>
      <c r="AE3354" t="s">
        <v>2686</v>
      </c>
      <c r="AF3354" t="b">
        <f t="shared" si="52"/>
        <v>0</v>
      </c>
      <c r="AG3354" t="b">
        <f>IF(Table1[[#This Row],[bank_type]] = "Private Nonprofit", TRUE, FALSE)</f>
        <v>1</v>
      </c>
    </row>
    <row r="3355" spans="1:33" x14ac:dyDescent="0.2">
      <c r="A3355">
        <v>4240</v>
      </c>
      <c r="B3355" t="s">
        <v>11947</v>
      </c>
      <c r="C3355" s="1">
        <v>42404</v>
      </c>
      <c r="D3355" s="1">
        <v>45128</v>
      </c>
      <c r="E3355" t="s">
        <v>11948</v>
      </c>
      <c r="F3355" t="b">
        <v>1</v>
      </c>
      <c r="G3355" t="s">
        <v>326</v>
      </c>
      <c r="J3355" t="s">
        <v>332</v>
      </c>
      <c r="K3355" t="s">
        <v>362</v>
      </c>
      <c r="L3355" t="s">
        <v>2688</v>
      </c>
      <c r="M3355" t="s">
        <v>11949</v>
      </c>
      <c r="N3355">
        <v>47.534044000000002</v>
      </c>
      <c r="O3355">
        <v>-99.119151000000002</v>
      </c>
      <c r="P3355" t="s">
        <v>38</v>
      </c>
      <c r="Q3355" t="s">
        <v>2685</v>
      </c>
      <c r="R3355" t="s">
        <v>2686</v>
      </c>
      <c r="S3355" t="s">
        <v>2687</v>
      </c>
      <c r="T3355" t="s">
        <v>2688</v>
      </c>
      <c r="U3355">
        <v>58503</v>
      </c>
      <c r="V3355" t="s">
        <v>28</v>
      </c>
      <c r="W3355" t="s">
        <v>2706</v>
      </c>
      <c r="X3355" t="s">
        <v>2707</v>
      </c>
      <c r="Y3355" t="s">
        <v>2708</v>
      </c>
      <c r="Z3355" t="s">
        <v>28</v>
      </c>
      <c r="AA3355" t="s">
        <v>2687</v>
      </c>
      <c r="AB3355" t="s">
        <v>2688</v>
      </c>
      <c r="AC3355" t="s">
        <v>28</v>
      </c>
      <c r="AD3355" t="s">
        <v>39</v>
      </c>
      <c r="AE3355" t="s">
        <v>2686</v>
      </c>
      <c r="AF3355" t="b">
        <f t="shared" si="52"/>
        <v>0</v>
      </c>
      <c r="AG3355" t="b">
        <f>IF(Table1[[#This Row],[bank_type]] = "Private Nonprofit", TRUE, FALSE)</f>
        <v>1</v>
      </c>
    </row>
    <row r="3356" spans="1:33" x14ac:dyDescent="0.2">
      <c r="A3356">
        <v>6666</v>
      </c>
      <c r="B3356" t="s">
        <v>11950</v>
      </c>
      <c r="C3356" s="1">
        <v>45126</v>
      </c>
      <c r="D3356" s="1">
        <v>45126</v>
      </c>
      <c r="E3356" t="s">
        <v>11951</v>
      </c>
      <c r="F3356" t="b">
        <v>1</v>
      </c>
      <c r="G3356" t="s">
        <v>326</v>
      </c>
      <c r="J3356" t="s">
        <v>332</v>
      </c>
      <c r="K3356" t="s">
        <v>24</v>
      </c>
      <c r="L3356" t="s">
        <v>2688</v>
      </c>
      <c r="M3356" t="s">
        <v>11952</v>
      </c>
      <c r="N3356">
        <v>47.075766999999999</v>
      </c>
      <c r="O3356">
        <v>-97.446082000000004</v>
      </c>
      <c r="P3356" t="s">
        <v>78</v>
      </c>
      <c r="Q3356" t="s">
        <v>2685</v>
      </c>
      <c r="R3356" t="s">
        <v>2686</v>
      </c>
      <c r="S3356" t="s">
        <v>2687</v>
      </c>
      <c r="T3356" t="s">
        <v>2688</v>
      </c>
      <c r="U3356">
        <v>58503</v>
      </c>
      <c r="V3356" t="s">
        <v>28</v>
      </c>
      <c r="W3356" t="s">
        <v>2706</v>
      </c>
      <c r="X3356" t="s">
        <v>2707</v>
      </c>
      <c r="Y3356" t="s">
        <v>2708</v>
      </c>
      <c r="Z3356" t="s">
        <v>28</v>
      </c>
      <c r="AA3356" t="s">
        <v>2687</v>
      </c>
      <c r="AB3356" t="s">
        <v>2688</v>
      </c>
      <c r="AC3356" t="s">
        <v>28</v>
      </c>
      <c r="AD3356" t="s">
        <v>39</v>
      </c>
      <c r="AE3356" t="s">
        <v>2686</v>
      </c>
      <c r="AF3356" t="b">
        <f t="shared" si="52"/>
        <v>0</v>
      </c>
      <c r="AG3356" t="b">
        <f>IF(Table1[[#This Row],[bank_type]] = "Private Nonprofit", TRUE, FALSE)</f>
        <v>0</v>
      </c>
    </row>
    <row r="3357" spans="1:33" x14ac:dyDescent="0.2">
      <c r="A3357">
        <v>5542</v>
      </c>
      <c r="B3357" t="s">
        <v>11953</v>
      </c>
      <c r="C3357" s="1">
        <v>43637</v>
      </c>
      <c r="D3357" s="1">
        <v>43637</v>
      </c>
      <c r="E3357" t="s">
        <v>11954</v>
      </c>
      <c r="F3357" t="b">
        <v>1</v>
      </c>
      <c r="G3357" t="s">
        <v>326</v>
      </c>
      <c r="J3357" t="s">
        <v>332</v>
      </c>
      <c r="K3357" t="s">
        <v>24</v>
      </c>
      <c r="L3357" t="s">
        <v>2688</v>
      </c>
      <c r="M3357" t="s">
        <v>11955</v>
      </c>
      <c r="N3357">
        <v>48.415278000000001</v>
      </c>
      <c r="O3357">
        <v>-97.472778000000005</v>
      </c>
      <c r="P3357" t="s">
        <v>78</v>
      </c>
      <c r="Q3357" t="s">
        <v>2685</v>
      </c>
      <c r="R3357" t="s">
        <v>2686</v>
      </c>
      <c r="S3357" t="s">
        <v>2687</v>
      </c>
      <c r="T3357" t="s">
        <v>2688</v>
      </c>
      <c r="U3357">
        <v>58503</v>
      </c>
      <c r="V3357" t="s">
        <v>28</v>
      </c>
      <c r="W3357" t="s">
        <v>2689</v>
      </c>
      <c r="X3357" t="s">
        <v>786</v>
      </c>
      <c r="Y3357" t="s">
        <v>2690</v>
      </c>
      <c r="Z3357" t="s">
        <v>2691</v>
      </c>
      <c r="AA3357" t="s">
        <v>2687</v>
      </c>
      <c r="AB3357" t="s">
        <v>2688</v>
      </c>
      <c r="AC3357">
        <v>58503</v>
      </c>
      <c r="AD3357" t="s">
        <v>39</v>
      </c>
      <c r="AE3357" t="s">
        <v>2686</v>
      </c>
      <c r="AF3357" t="b">
        <f t="shared" si="52"/>
        <v>0</v>
      </c>
      <c r="AG3357" t="b">
        <f>IF(Table1[[#This Row],[bank_type]] = "Private Nonprofit", TRUE, FALSE)</f>
        <v>0</v>
      </c>
    </row>
    <row r="3358" spans="1:33" x14ac:dyDescent="0.2">
      <c r="A3358">
        <v>5542</v>
      </c>
      <c r="B3358" t="s">
        <v>11953</v>
      </c>
      <c r="C3358" s="1">
        <v>43637</v>
      </c>
      <c r="D3358" s="1">
        <v>43637</v>
      </c>
      <c r="E3358" t="s">
        <v>11954</v>
      </c>
      <c r="F3358" t="b">
        <v>1</v>
      </c>
      <c r="G3358" t="s">
        <v>326</v>
      </c>
      <c r="J3358" t="s">
        <v>332</v>
      </c>
      <c r="K3358" t="s">
        <v>24</v>
      </c>
      <c r="L3358" t="s">
        <v>2688</v>
      </c>
      <c r="M3358" t="s">
        <v>11955</v>
      </c>
      <c r="N3358">
        <v>48.415278000000001</v>
      </c>
      <c r="O3358">
        <v>-97.472778000000005</v>
      </c>
      <c r="P3358" t="s">
        <v>78</v>
      </c>
      <c r="Q3358" t="s">
        <v>2685</v>
      </c>
      <c r="R3358" t="s">
        <v>2686</v>
      </c>
      <c r="S3358" t="s">
        <v>2687</v>
      </c>
      <c r="T3358" t="s">
        <v>2688</v>
      </c>
      <c r="U3358">
        <v>58503</v>
      </c>
      <c r="V3358" t="s">
        <v>28</v>
      </c>
      <c r="W3358" t="s">
        <v>2706</v>
      </c>
      <c r="X3358" t="s">
        <v>2707</v>
      </c>
      <c r="Y3358" t="s">
        <v>2708</v>
      </c>
      <c r="Z3358" t="s">
        <v>28</v>
      </c>
      <c r="AA3358" t="s">
        <v>2687</v>
      </c>
      <c r="AB3358" t="s">
        <v>2688</v>
      </c>
      <c r="AC3358" t="s">
        <v>28</v>
      </c>
      <c r="AD3358" t="s">
        <v>39</v>
      </c>
      <c r="AE3358" t="s">
        <v>2686</v>
      </c>
      <c r="AF3358" t="b">
        <f t="shared" si="52"/>
        <v>0</v>
      </c>
      <c r="AG3358" t="b">
        <f>IF(Table1[[#This Row],[bank_type]] = "Private Nonprofit", TRUE, FALSE)</f>
        <v>0</v>
      </c>
    </row>
    <row r="3359" spans="1:33" x14ac:dyDescent="0.2">
      <c r="A3359">
        <v>5602</v>
      </c>
      <c r="B3359" t="s">
        <v>11956</v>
      </c>
      <c r="C3359" s="1">
        <v>43854</v>
      </c>
      <c r="D3359" s="1">
        <v>43854</v>
      </c>
      <c r="E3359" t="s">
        <v>11957</v>
      </c>
      <c r="F3359" t="b">
        <v>1</v>
      </c>
      <c r="J3359" t="s">
        <v>332</v>
      </c>
      <c r="K3359" t="s">
        <v>24</v>
      </c>
      <c r="L3359" t="s">
        <v>2688</v>
      </c>
      <c r="M3359" t="s">
        <v>11958</v>
      </c>
      <c r="N3359">
        <v>47.319901999999999</v>
      </c>
      <c r="O3359">
        <v>-100.193229</v>
      </c>
      <c r="P3359" t="s">
        <v>78</v>
      </c>
      <c r="Q3359" t="s">
        <v>2685</v>
      </c>
      <c r="R3359" t="s">
        <v>2686</v>
      </c>
      <c r="S3359" t="s">
        <v>2687</v>
      </c>
      <c r="T3359" t="s">
        <v>2688</v>
      </c>
      <c r="U3359">
        <v>58503</v>
      </c>
      <c r="V3359" t="s">
        <v>28</v>
      </c>
      <c r="W3359" t="s">
        <v>2689</v>
      </c>
      <c r="X3359" t="s">
        <v>786</v>
      </c>
      <c r="Y3359" t="s">
        <v>2690</v>
      </c>
      <c r="Z3359" t="s">
        <v>2691</v>
      </c>
      <c r="AA3359" t="s">
        <v>2687</v>
      </c>
      <c r="AB3359" t="s">
        <v>2688</v>
      </c>
      <c r="AC3359">
        <v>58503</v>
      </c>
      <c r="AD3359" t="s">
        <v>39</v>
      </c>
      <c r="AE3359" t="s">
        <v>2686</v>
      </c>
      <c r="AF3359" t="b">
        <f t="shared" si="52"/>
        <v>0</v>
      </c>
      <c r="AG3359" t="b">
        <f>IF(Table1[[#This Row],[bank_type]] = "Private Nonprofit", TRUE, FALSE)</f>
        <v>0</v>
      </c>
    </row>
    <row r="3360" spans="1:33" x14ac:dyDescent="0.2">
      <c r="A3360">
        <v>5602</v>
      </c>
      <c r="B3360" t="s">
        <v>11956</v>
      </c>
      <c r="C3360" s="1">
        <v>43854</v>
      </c>
      <c r="D3360" s="1">
        <v>43854</v>
      </c>
      <c r="E3360" t="s">
        <v>11957</v>
      </c>
      <c r="F3360" t="b">
        <v>1</v>
      </c>
      <c r="J3360" t="s">
        <v>332</v>
      </c>
      <c r="K3360" t="s">
        <v>24</v>
      </c>
      <c r="L3360" t="s">
        <v>2688</v>
      </c>
      <c r="M3360" t="s">
        <v>11958</v>
      </c>
      <c r="N3360">
        <v>47.319901999999999</v>
      </c>
      <c r="O3360">
        <v>-100.193229</v>
      </c>
      <c r="P3360" t="s">
        <v>78</v>
      </c>
      <c r="Q3360" t="s">
        <v>2685</v>
      </c>
      <c r="R3360" t="s">
        <v>2686</v>
      </c>
      <c r="S3360" t="s">
        <v>2687</v>
      </c>
      <c r="T3360" t="s">
        <v>2688</v>
      </c>
      <c r="U3360">
        <v>58503</v>
      </c>
      <c r="V3360" t="s">
        <v>28</v>
      </c>
      <c r="W3360" t="s">
        <v>2706</v>
      </c>
      <c r="X3360" t="s">
        <v>2707</v>
      </c>
      <c r="Y3360" t="s">
        <v>2708</v>
      </c>
      <c r="Z3360" t="s">
        <v>28</v>
      </c>
      <c r="AA3360" t="s">
        <v>2687</v>
      </c>
      <c r="AB3360" t="s">
        <v>2688</v>
      </c>
      <c r="AC3360" t="s">
        <v>28</v>
      </c>
      <c r="AD3360" t="s">
        <v>39</v>
      </c>
      <c r="AE3360" t="s">
        <v>2686</v>
      </c>
      <c r="AF3360" t="b">
        <f t="shared" si="52"/>
        <v>0</v>
      </c>
      <c r="AG3360" t="b">
        <f>IF(Table1[[#This Row],[bank_type]] = "Private Nonprofit", TRUE, FALSE)</f>
        <v>0</v>
      </c>
    </row>
    <row r="3361" spans="1:33" x14ac:dyDescent="0.2">
      <c r="A3361">
        <v>4885</v>
      </c>
      <c r="B3361" t="s">
        <v>11959</v>
      </c>
      <c r="C3361" s="1">
        <v>43042</v>
      </c>
      <c r="D3361" s="1">
        <v>43042</v>
      </c>
      <c r="E3361" t="s">
        <v>11960</v>
      </c>
      <c r="F3361" t="b">
        <v>1</v>
      </c>
      <c r="G3361" t="s">
        <v>326</v>
      </c>
      <c r="J3361" t="s">
        <v>332</v>
      </c>
      <c r="K3361" t="s">
        <v>24</v>
      </c>
      <c r="L3361" t="s">
        <v>2688</v>
      </c>
      <c r="M3361" t="s">
        <v>11961</v>
      </c>
      <c r="N3361">
        <v>48.554468</v>
      </c>
      <c r="O3361">
        <v>-98.802171999999999</v>
      </c>
      <c r="P3361" t="s">
        <v>38</v>
      </c>
      <c r="Q3361" t="s">
        <v>2685</v>
      </c>
      <c r="R3361" t="s">
        <v>2686</v>
      </c>
      <c r="S3361" t="s">
        <v>2687</v>
      </c>
      <c r="T3361" t="s">
        <v>2688</v>
      </c>
      <c r="U3361">
        <v>58503</v>
      </c>
      <c r="V3361" t="s">
        <v>28</v>
      </c>
      <c r="W3361" t="s">
        <v>2706</v>
      </c>
      <c r="X3361" t="s">
        <v>2707</v>
      </c>
      <c r="Y3361" t="s">
        <v>2708</v>
      </c>
      <c r="Z3361" t="s">
        <v>28</v>
      </c>
      <c r="AA3361" t="s">
        <v>2687</v>
      </c>
      <c r="AB3361" t="s">
        <v>2688</v>
      </c>
      <c r="AC3361" t="s">
        <v>28</v>
      </c>
      <c r="AD3361" t="s">
        <v>60</v>
      </c>
      <c r="AE3361" t="s">
        <v>2686</v>
      </c>
      <c r="AF3361" t="b">
        <f t="shared" si="52"/>
        <v>0</v>
      </c>
      <c r="AG3361" t="b">
        <f>IF(Table1[[#This Row],[bank_type]] = "Private Nonprofit", TRUE, FALSE)</f>
        <v>1</v>
      </c>
    </row>
    <row r="3362" spans="1:33" x14ac:dyDescent="0.2">
      <c r="A3362">
        <v>6863</v>
      </c>
      <c r="B3362" t="s">
        <v>11962</v>
      </c>
      <c r="C3362" t="s">
        <v>28</v>
      </c>
      <c r="D3362" s="1">
        <v>45454</v>
      </c>
      <c r="E3362" t="s">
        <v>11963</v>
      </c>
      <c r="F3362" t="b">
        <v>1</v>
      </c>
      <c r="G3362" t="s">
        <v>326</v>
      </c>
      <c r="J3362" t="s">
        <v>332</v>
      </c>
      <c r="K3362" t="s">
        <v>24</v>
      </c>
      <c r="L3362" t="s">
        <v>2688</v>
      </c>
      <c r="M3362" t="s">
        <v>11964</v>
      </c>
      <c r="N3362">
        <v>46.287197999999997</v>
      </c>
      <c r="O3362">
        <v>-97.290120000000002</v>
      </c>
      <c r="P3362" t="s">
        <v>78</v>
      </c>
      <c r="Q3362" t="s">
        <v>11965</v>
      </c>
      <c r="R3362" t="s">
        <v>11966</v>
      </c>
      <c r="S3362" t="s">
        <v>8030</v>
      </c>
      <c r="T3362" t="s">
        <v>7100</v>
      </c>
      <c r="U3362">
        <v>57108</v>
      </c>
      <c r="V3362" t="s">
        <v>28</v>
      </c>
      <c r="W3362" t="s">
        <v>11967</v>
      </c>
      <c r="X3362" t="s">
        <v>11968</v>
      </c>
      <c r="Y3362" t="s">
        <v>11969</v>
      </c>
      <c r="Z3362" t="s">
        <v>11965</v>
      </c>
      <c r="AA3362" t="s">
        <v>8030</v>
      </c>
      <c r="AB3362" t="s">
        <v>7100</v>
      </c>
      <c r="AC3362">
        <v>57108</v>
      </c>
      <c r="AD3362" t="s">
        <v>34</v>
      </c>
      <c r="AE3362" t="s">
        <v>11966</v>
      </c>
      <c r="AF3362" t="b">
        <f t="shared" si="52"/>
        <v>0</v>
      </c>
      <c r="AG3362" t="b">
        <f>IF(Table1[[#This Row],[bank_type]] = "Private Nonprofit", TRUE, FALSE)</f>
        <v>0</v>
      </c>
    </row>
    <row r="3363" spans="1:33" x14ac:dyDescent="0.2">
      <c r="A3363">
        <v>6394</v>
      </c>
      <c r="B3363" t="s">
        <v>11970</v>
      </c>
      <c r="C3363" t="s">
        <v>28</v>
      </c>
      <c r="D3363" s="1">
        <v>44783</v>
      </c>
      <c r="E3363" t="s">
        <v>11971</v>
      </c>
      <c r="F3363" t="b">
        <v>1</v>
      </c>
      <c r="G3363" t="s">
        <v>326</v>
      </c>
      <c r="J3363" t="s">
        <v>332</v>
      </c>
      <c r="K3363" t="s">
        <v>24</v>
      </c>
      <c r="L3363" t="s">
        <v>2688</v>
      </c>
      <c r="M3363" t="s">
        <v>11972</v>
      </c>
      <c r="N3363">
        <v>46.0428</v>
      </c>
      <c r="O3363">
        <v>-103.33110000000001</v>
      </c>
      <c r="P3363" t="s">
        <v>705</v>
      </c>
      <c r="Q3363" t="s">
        <v>11973</v>
      </c>
      <c r="R3363" t="s">
        <v>28</v>
      </c>
      <c r="S3363" t="s">
        <v>2687</v>
      </c>
      <c r="T3363" t="s">
        <v>2688</v>
      </c>
      <c r="U3363" t="s">
        <v>11974</v>
      </c>
      <c r="V3363" t="s">
        <v>11975</v>
      </c>
      <c r="W3363" t="s">
        <v>8046</v>
      </c>
      <c r="X3363" t="s">
        <v>11976</v>
      </c>
      <c r="Y3363" t="s">
        <v>11977</v>
      </c>
      <c r="Z3363" t="s">
        <v>11978</v>
      </c>
      <c r="AA3363" t="s">
        <v>2687</v>
      </c>
      <c r="AB3363" t="s">
        <v>2688</v>
      </c>
      <c r="AC3363" t="s">
        <v>11979</v>
      </c>
      <c r="AD3363" t="s">
        <v>39</v>
      </c>
      <c r="AE3363" t="s">
        <v>11980</v>
      </c>
      <c r="AF3363" t="b">
        <f t="shared" si="52"/>
        <v>0</v>
      </c>
      <c r="AG3363" t="b">
        <f>IF(Table1[[#This Row],[bank_type]] = "Private Nonprofit", TRUE, FALSE)</f>
        <v>0</v>
      </c>
    </row>
    <row r="3364" spans="1:33" x14ac:dyDescent="0.2">
      <c r="A3364">
        <v>6814</v>
      </c>
      <c r="B3364" t="s">
        <v>11981</v>
      </c>
      <c r="C3364" t="s">
        <v>28</v>
      </c>
      <c r="D3364" s="1">
        <v>45387</v>
      </c>
      <c r="E3364" t="s">
        <v>11982</v>
      </c>
      <c r="F3364" t="b">
        <v>1</v>
      </c>
      <c r="G3364" t="s">
        <v>326</v>
      </c>
      <c r="J3364" t="s">
        <v>332</v>
      </c>
      <c r="K3364" t="s">
        <v>24</v>
      </c>
      <c r="L3364" t="s">
        <v>2688</v>
      </c>
      <c r="M3364" t="s">
        <v>11983</v>
      </c>
      <c r="N3364">
        <v>48.694707000000001</v>
      </c>
      <c r="O3364">
        <v>-103.216876</v>
      </c>
      <c r="P3364" t="s">
        <v>705</v>
      </c>
      <c r="Q3364" t="s">
        <v>11973</v>
      </c>
      <c r="R3364" t="s">
        <v>28</v>
      </c>
      <c r="S3364" t="s">
        <v>2687</v>
      </c>
      <c r="T3364" t="s">
        <v>2688</v>
      </c>
      <c r="U3364" t="s">
        <v>11974</v>
      </c>
      <c r="V3364" t="s">
        <v>11975</v>
      </c>
      <c r="W3364" t="s">
        <v>28</v>
      </c>
      <c r="X3364" t="s">
        <v>28</v>
      </c>
      <c r="Y3364" t="s">
        <v>28</v>
      </c>
      <c r="Z3364" t="s">
        <v>28</v>
      </c>
      <c r="AA3364" t="s">
        <v>28</v>
      </c>
      <c r="AB3364" t="s">
        <v>28</v>
      </c>
      <c r="AC3364" t="s">
        <v>28</v>
      </c>
      <c r="AD3364" t="s">
        <v>28</v>
      </c>
      <c r="AE3364" t="s">
        <v>28</v>
      </c>
      <c r="AF3364" t="b">
        <f t="shared" si="52"/>
        <v>0</v>
      </c>
      <c r="AG3364" t="b">
        <f>IF(Table1[[#This Row],[bank_type]] = "Private Nonprofit", TRUE, FALSE)</f>
        <v>0</v>
      </c>
    </row>
    <row r="3365" spans="1:33" x14ac:dyDescent="0.2">
      <c r="A3365">
        <v>1354</v>
      </c>
      <c r="B3365" t="s">
        <v>11984</v>
      </c>
      <c r="C3365" s="1">
        <v>41449</v>
      </c>
      <c r="D3365" s="1">
        <v>41449</v>
      </c>
      <c r="E3365" t="s">
        <v>11985</v>
      </c>
      <c r="F3365" t="b">
        <v>1</v>
      </c>
      <c r="G3365" t="s">
        <v>326</v>
      </c>
      <c r="J3365" t="s">
        <v>332</v>
      </c>
      <c r="K3365" t="s">
        <v>24</v>
      </c>
      <c r="L3365" t="s">
        <v>2688</v>
      </c>
      <c r="M3365" t="s">
        <v>11986</v>
      </c>
      <c r="N3365">
        <v>47.889299999999999</v>
      </c>
      <c r="O3365">
        <v>-101.468</v>
      </c>
      <c r="P3365" t="s">
        <v>705</v>
      </c>
      <c r="Q3365" t="s">
        <v>11973</v>
      </c>
      <c r="R3365" t="s">
        <v>28</v>
      </c>
      <c r="S3365" t="s">
        <v>2687</v>
      </c>
      <c r="T3365" t="s">
        <v>2688</v>
      </c>
      <c r="U3365" t="s">
        <v>11974</v>
      </c>
      <c r="V3365" t="s">
        <v>11975</v>
      </c>
      <c r="W3365" t="s">
        <v>28</v>
      </c>
      <c r="X3365" t="s">
        <v>28</v>
      </c>
      <c r="Y3365" t="s">
        <v>28</v>
      </c>
      <c r="Z3365" t="s">
        <v>28</v>
      </c>
      <c r="AA3365" t="s">
        <v>28</v>
      </c>
      <c r="AB3365" t="s">
        <v>28</v>
      </c>
      <c r="AC3365" t="s">
        <v>28</v>
      </c>
      <c r="AD3365" t="s">
        <v>28</v>
      </c>
      <c r="AE3365" t="s">
        <v>28</v>
      </c>
      <c r="AF3365" t="b">
        <f t="shared" si="52"/>
        <v>0</v>
      </c>
      <c r="AG3365" t="b">
        <f>IF(Table1[[#This Row],[bank_type]] = "Private Nonprofit", TRUE, FALSE)</f>
        <v>0</v>
      </c>
    </row>
    <row r="3366" spans="1:33" x14ac:dyDescent="0.2">
      <c r="A3366">
        <v>3231</v>
      </c>
      <c r="B3366" t="s">
        <v>11987</v>
      </c>
      <c r="C3366" s="1">
        <v>41449</v>
      </c>
      <c r="D3366" s="1">
        <v>41449</v>
      </c>
      <c r="E3366" t="s">
        <v>11988</v>
      </c>
      <c r="F3366" t="b">
        <v>1</v>
      </c>
      <c r="G3366" t="s">
        <v>326</v>
      </c>
      <c r="J3366" t="s">
        <v>332</v>
      </c>
      <c r="K3366" t="s">
        <v>24</v>
      </c>
      <c r="L3366" t="s">
        <v>2688</v>
      </c>
      <c r="M3366" t="s">
        <v>11941</v>
      </c>
      <c r="N3366">
        <v>48.162308000000003</v>
      </c>
      <c r="O3366">
        <v>-98.655137999999994</v>
      </c>
      <c r="P3366" t="s">
        <v>705</v>
      </c>
      <c r="Q3366" t="s">
        <v>11973</v>
      </c>
      <c r="R3366" t="s">
        <v>28</v>
      </c>
      <c r="S3366" t="s">
        <v>2687</v>
      </c>
      <c r="T3366" t="s">
        <v>2688</v>
      </c>
      <c r="U3366" t="s">
        <v>11974</v>
      </c>
      <c r="V3366" t="s">
        <v>11975</v>
      </c>
      <c r="W3366" t="s">
        <v>28</v>
      </c>
      <c r="X3366" t="s">
        <v>28</v>
      </c>
      <c r="Y3366" t="s">
        <v>28</v>
      </c>
      <c r="Z3366" t="s">
        <v>28</v>
      </c>
      <c r="AA3366" t="s">
        <v>28</v>
      </c>
      <c r="AB3366" t="s">
        <v>28</v>
      </c>
      <c r="AC3366" t="s">
        <v>28</v>
      </c>
      <c r="AD3366" t="s">
        <v>28</v>
      </c>
      <c r="AE3366" t="s">
        <v>28</v>
      </c>
      <c r="AF3366" t="b">
        <f t="shared" si="52"/>
        <v>0</v>
      </c>
      <c r="AG3366" t="b">
        <f>IF(Table1[[#This Row],[bank_type]] = "Private Nonprofit", TRUE, FALSE)</f>
        <v>0</v>
      </c>
    </row>
    <row r="3367" spans="1:33" x14ac:dyDescent="0.2">
      <c r="A3367">
        <v>3508</v>
      </c>
      <c r="B3367" t="s">
        <v>11989</v>
      </c>
      <c r="C3367" s="1">
        <v>42219</v>
      </c>
      <c r="D3367" s="1">
        <v>42219</v>
      </c>
      <c r="E3367" t="s">
        <v>11990</v>
      </c>
      <c r="F3367" t="b">
        <v>1</v>
      </c>
      <c r="G3367" t="s">
        <v>326</v>
      </c>
      <c r="J3367" t="s">
        <v>332</v>
      </c>
      <c r="K3367" t="s">
        <v>24</v>
      </c>
      <c r="L3367" t="s">
        <v>2688</v>
      </c>
      <c r="M3367" t="s">
        <v>11991</v>
      </c>
      <c r="N3367">
        <v>47.816451999999998</v>
      </c>
      <c r="O3367">
        <v>-97.925820999999999</v>
      </c>
      <c r="P3367" t="s">
        <v>705</v>
      </c>
      <c r="Q3367" t="s">
        <v>11973</v>
      </c>
      <c r="R3367" t="s">
        <v>28</v>
      </c>
      <c r="S3367" t="s">
        <v>2687</v>
      </c>
      <c r="T3367" t="s">
        <v>2688</v>
      </c>
      <c r="U3367" t="s">
        <v>11974</v>
      </c>
      <c r="V3367" t="s">
        <v>11975</v>
      </c>
      <c r="W3367" t="s">
        <v>8046</v>
      </c>
      <c r="X3367" t="s">
        <v>11976</v>
      </c>
      <c r="Y3367" t="s">
        <v>11977</v>
      </c>
      <c r="Z3367" t="s">
        <v>11978</v>
      </c>
      <c r="AA3367" t="s">
        <v>2687</v>
      </c>
      <c r="AB3367" t="s">
        <v>2688</v>
      </c>
      <c r="AC3367" t="s">
        <v>11979</v>
      </c>
      <c r="AD3367" t="s">
        <v>39</v>
      </c>
      <c r="AE3367" t="s">
        <v>11980</v>
      </c>
      <c r="AF3367" t="b">
        <f t="shared" si="52"/>
        <v>0</v>
      </c>
      <c r="AG3367" t="b">
        <f>IF(Table1[[#This Row],[bank_type]] = "Private Nonprofit", TRUE, FALSE)</f>
        <v>0</v>
      </c>
    </row>
    <row r="3368" spans="1:33" x14ac:dyDescent="0.2">
      <c r="A3368">
        <v>3637</v>
      </c>
      <c r="B3368" t="s">
        <v>11992</v>
      </c>
      <c r="C3368" s="1">
        <v>42219</v>
      </c>
      <c r="D3368" s="1">
        <v>42219</v>
      </c>
      <c r="E3368" t="s">
        <v>11993</v>
      </c>
      <c r="F3368" t="b">
        <v>1</v>
      </c>
      <c r="G3368" t="s">
        <v>326</v>
      </c>
      <c r="J3368" t="s">
        <v>332</v>
      </c>
      <c r="K3368" t="s">
        <v>24</v>
      </c>
      <c r="L3368" t="s">
        <v>2688</v>
      </c>
      <c r="M3368" t="s">
        <v>11955</v>
      </c>
      <c r="N3368">
        <v>48.484319999999997</v>
      </c>
      <c r="O3368">
        <v>-97.154719999999998</v>
      </c>
      <c r="P3368" t="s">
        <v>705</v>
      </c>
      <c r="Q3368" t="s">
        <v>11973</v>
      </c>
      <c r="R3368" t="s">
        <v>28</v>
      </c>
      <c r="S3368" t="s">
        <v>2687</v>
      </c>
      <c r="T3368" t="s">
        <v>2688</v>
      </c>
      <c r="U3368" t="s">
        <v>11974</v>
      </c>
      <c r="V3368" t="s">
        <v>11975</v>
      </c>
      <c r="W3368" t="s">
        <v>8046</v>
      </c>
      <c r="X3368" t="s">
        <v>11976</v>
      </c>
      <c r="Y3368" t="s">
        <v>11977</v>
      </c>
      <c r="Z3368" t="s">
        <v>11978</v>
      </c>
      <c r="AA3368" t="s">
        <v>2687</v>
      </c>
      <c r="AB3368" t="s">
        <v>2688</v>
      </c>
      <c r="AC3368" t="s">
        <v>11979</v>
      </c>
      <c r="AD3368" t="s">
        <v>39</v>
      </c>
      <c r="AE3368" t="s">
        <v>11980</v>
      </c>
      <c r="AF3368" t="b">
        <f t="shared" si="52"/>
        <v>0</v>
      </c>
      <c r="AG3368" t="b">
        <f>IF(Table1[[#This Row],[bank_type]] = "Private Nonprofit", TRUE, FALSE)</f>
        <v>0</v>
      </c>
    </row>
    <row r="3369" spans="1:33" x14ac:dyDescent="0.2">
      <c r="A3369">
        <v>5947</v>
      </c>
      <c r="B3369" t="s">
        <v>11994</v>
      </c>
      <c r="C3369" t="s">
        <v>28</v>
      </c>
      <c r="D3369" s="1">
        <v>44782</v>
      </c>
      <c r="E3369" t="s">
        <v>11995</v>
      </c>
      <c r="F3369" t="b">
        <v>1</v>
      </c>
      <c r="G3369" t="s">
        <v>326</v>
      </c>
      <c r="J3369" t="s">
        <v>332</v>
      </c>
      <c r="K3369" t="s">
        <v>24</v>
      </c>
      <c r="L3369" t="s">
        <v>2688</v>
      </c>
      <c r="M3369" t="s">
        <v>11935</v>
      </c>
      <c r="N3369">
        <v>47.178007000000001</v>
      </c>
      <c r="O3369">
        <v>-99.177487999999997</v>
      </c>
      <c r="P3369" t="s">
        <v>705</v>
      </c>
      <c r="Q3369" t="s">
        <v>28</v>
      </c>
      <c r="R3369" t="s">
        <v>28</v>
      </c>
      <c r="S3369" t="s">
        <v>28</v>
      </c>
      <c r="T3369" t="s">
        <v>28</v>
      </c>
      <c r="U3369" t="s">
        <v>28</v>
      </c>
      <c r="V3369" t="s">
        <v>28</v>
      </c>
      <c r="W3369" t="s">
        <v>28</v>
      </c>
      <c r="X3369" t="s">
        <v>28</v>
      </c>
      <c r="Y3369" t="s">
        <v>28</v>
      </c>
      <c r="Z3369" t="s">
        <v>28</v>
      </c>
      <c r="AA3369" t="s">
        <v>28</v>
      </c>
      <c r="AB3369" t="s">
        <v>28</v>
      </c>
      <c r="AC3369" t="s">
        <v>28</v>
      </c>
      <c r="AD3369" t="s">
        <v>28</v>
      </c>
      <c r="AE3369" t="s">
        <v>28</v>
      </c>
      <c r="AF3369" t="b">
        <f t="shared" si="52"/>
        <v>0</v>
      </c>
      <c r="AG3369" t="b">
        <f>IF(Table1[[#This Row],[bank_type]] = "Private Nonprofit", TRUE, FALSE)</f>
        <v>0</v>
      </c>
    </row>
    <row r="3370" spans="1:33" x14ac:dyDescent="0.2">
      <c r="A3370">
        <v>3072</v>
      </c>
      <c r="B3370" t="s">
        <v>11996</v>
      </c>
      <c r="C3370" s="1">
        <v>41449</v>
      </c>
      <c r="D3370" s="1">
        <v>41449</v>
      </c>
      <c r="E3370" t="s">
        <v>11997</v>
      </c>
      <c r="F3370" t="b">
        <v>1</v>
      </c>
      <c r="G3370" t="s">
        <v>326</v>
      </c>
      <c r="J3370" t="s">
        <v>332</v>
      </c>
      <c r="K3370" t="s">
        <v>24</v>
      </c>
      <c r="L3370" t="s">
        <v>2688</v>
      </c>
      <c r="M3370" t="s">
        <v>11998</v>
      </c>
      <c r="N3370">
        <v>48.919221</v>
      </c>
      <c r="O3370">
        <v>-99.246938</v>
      </c>
      <c r="P3370" t="s">
        <v>705</v>
      </c>
      <c r="Q3370" t="s">
        <v>11973</v>
      </c>
      <c r="R3370" t="s">
        <v>28</v>
      </c>
      <c r="S3370" t="s">
        <v>2687</v>
      </c>
      <c r="T3370" t="s">
        <v>2688</v>
      </c>
      <c r="U3370" t="s">
        <v>11974</v>
      </c>
      <c r="V3370" t="s">
        <v>11975</v>
      </c>
      <c r="W3370" t="s">
        <v>28</v>
      </c>
      <c r="X3370" t="s">
        <v>28</v>
      </c>
      <c r="Y3370" t="s">
        <v>28</v>
      </c>
      <c r="Z3370" t="s">
        <v>28</v>
      </c>
      <c r="AA3370" t="s">
        <v>28</v>
      </c>
      <c r="AB3370" t="s">
        <v>28</v>
      </c>
      <c r="AC3370" t="s">
        <v>28</v>
      </c>
      <c r="AD3370" t="s">
        <v>28</v>
      </c>
      <c r="AE3370" t="s">
        <v>28</v>
      </c>
      <c r="AF3370" t="b">
        <f t="shared" si="52"/>
        <v>0</v>
      </c>
      <c r="AG3370" t="b">
        <f>IF(Table1[[#This Row],[bank_type]] = "Private Nonprofit", TRUE, FALSE)</f>
        <v>0</v>
      </c>
    </row>
    <row r="3371" spans="1:33" x14ac:dyDescent="0.2">
      <c r="A3371">
        <v>6813</v>
      </c>
      <c r="B3371" t="s">
        <v>11999</v>
      </c>
      <c r="C3371" t="s">
        <v>28</v>
      </c>
      <c r="D3371" s="1">
        <v>45489</v>
      </c>
      <c r="E3371" t="s">
        <v>12000</v>
      </c>
      <c r="F3371" t="b">
        <v>1</v>
      </c>
      <c r="G3371" t="s">
        <v>326</v>
      </c>
      <c r="J3371" t="s">
        <v>332</v>
      </c>
      <c r="K3371" t="s">
        <v>24</v>
      </c>
      <c r="L3371" t="s">
        <v>2688</v>
      </c>
      <c r="M3371" t="s">
        <v>11991</v>
      </c>
      <c r="N3371">
        <v>47.787078000000001</v>
      </c>
      <c r="O3371">
        <v>-98.004992000000001</v>
      </c>
      <c r="P3371" t="s">
        <v>705</v>
      </c>
      <c r="Q3371" t="s">
        <v>11973</v>
      </c>
      <c r="R3371" t="s">
        <v>28</v>
      </c>
      <c r="S3371" t="s">
        <v>2687</v>
      </c>
      <c r="T3371" t="s">
        <v>2688</v>
      </c>
      <c r="U3371" t="s">
        <v>11974</v>
      </c>
      <c r="V3371" t="s">
        <v>11975</v>
      </c>
      <c r="W3371" t="s">
        <v>28</v>
      </c>
      <c r="X3371" t="s">
        <v>28</v>
      </c>
      <c r="Y3371" t="s">
        <v>28</v>
      </c>
      <c r="Z3371" t="s">
        <v>28</v>
      </c>
      <c r="AA3371" t="s">
        <v>28</v>
      </c>
      <c r="AB3371" t="s">
        <v>28</v>
      </c>
      <c r="AC3371" t="s">
        <v>28</v>
      </c>
      <c r="AD3371" t="s">
        <v>28</v>
      </c>
      <c r="AE3371" t="s">
        <v>28</v>
      </c>
      <c r="AF3371" t="b">
        <f t="shared" si="52"/>
        <v>0</v>
      </c>
      <c r="AG3371" t="b">
        <f>IF(Table1[[#This Row],[bank_type]] = "Private Nonprofit", TRUE, FALSE)</f>
        <v>0</v>
      </c>
    </row>
    <row r="3372" spans="1:33" x14ac:dyDescent="0.2">
      <c r="A3372">
        <v>7323</v>
      </c>
      <c r="B3372" t="s">
        <v>12001</v>
      </c>
      <c r="C3372" t="s">
        <v>28</v>
      </c>
      <c r="D3372" s="1">
        <v>45965</v>
      </c>
      <c r="E3372" t="s">
        <v>12002</v>
      </c>
      <c r="F3372" t="b">
        <v>1</v>
      </c>
      <c r="G3372" t="s">
        <v>326</v>
      </c>
      <c r="J3372" t="s">
        <v>332</v>
      </c>
      <c r="K3372" t="s">
        <v>24</v>
      </c>
      <c r="L3372" t="s">
        <v>2688</v>
      </c>
      <c r="M3372" t="s">
        <v>11941</v>
      </c>
      <c r="N3372">
        <v>48.409889</v>
      </c>
      <c r="O3372">
        <v>-98.413020000000003</v>
      </c>
      <c r="P3372" t="s">
        <v>78</v>
      </c>
      <c r="Q3372" t="s">
        <v>11973</v>
      </c>
      <c r="R3372" t="s">
        <v>28</v>
      </c>
      <c r="S3372" t="s">
        <v>2687</v>
      </c>
      <c r="T3372" t="s">
        <v>2688</v>
      </c>
      <c r="U3372" t="s">
        <v>11974</v>
      </c>
      <c r="V3372" t="s">
        <v>11975</v>
      </c>
      <c r="W3372" t="s">
        <v>28</v>
      </c>
      <c r="X3372" t="s">
        <v>28</v>
      </c>
      <c r="Y3372" t="s">
        <v>28</v>
      </c>
      <c r="Z3372" t="s">
        <v>28</v>
      </c>
      <c r="AA3372" t="s">
        <v>28</v>
      </c>
      <c r="AB3372" t="s">
        <v>28</v>
      </c>
      <c r="AC3372" t="s">
        <v>28</v>
      </c>
      <c r="AD3372" t="s">
        <v>28</v>
      </c>
      <c r="AE3372" t="s">
        <v>28</v>
      </c>
      <c r="AF3372" t="b">
        <f t="shared" si="52"/>
        <v>0</v>
      </c>
      <c r="AG3372" t="b">
        <f>IF(Table1[[#This Row],[bank_type]] = "Private Nonprofit", TRUE, FALSE)</f>
        <v>0</v>
      </c>
    </row>
    <row r="3373" spans="1:33" x14ac:dyDescent="0.2">
      <c r="A3373">
        <v>6804</v>
      </c>
      <c r="B3373" t="s">
        <v>12003</v>
      </c>
      <c r="C3373" t="s">
        <v>28</v>
      </c>
      <c r="D3373" s="1">
        <v>45489</v>
      </c>
      <c r="E3373" t="s">
        <v>12004</v>
      </c>
      <c r="F3373" t="b">
        <v>1</v>
      </c>
      <c r="G3373" t="s">
        <v>326</v>
      </c>
      <c r="J3373" t="s">
        <v>332</v>
      </c>
      <c r="K3373" t="s">
        <v>24</v>
      </c>
      <c r="L3373" t="s">
        <v>2688</v>
      </c>
      <c r="M3373" t="s">
        <v>12005</v>
      </c>
      <c r="N3373">
        <v>47.480229999999999</v>
      </c>
      <c r="O3373">
        <v>-100.34786699999999</v>
      </c>
      <c r="P3373" t="s">
        <v>705</v>
      </c>
      <c r="Q3373" t="s">
        <v>11973</v>
      </c>
      <c r="R3373" t="s">
        <v>28</v>
      </c>
      <c r="S3373" t="s">
        <v>2687</v>
      </c>
      <c r="T3373" t="s">
        <v>2688</v>
      </c>
      <c r="U3373" t="s">
        <v>11974</v>
      </c>
      <c r="V3373" t="s">
        <v>11975</v>
      </c>
      <c r="W3373" t="s">
        <v>8046</v>
      </c>
      <c r="X3373" t="s">
        <v>11976</v>
      </c>
      <c r="Y3373" t="s">
        <v>11977</v>
      </c>
      <c r="Z3373" t="s">
        <v>11978</v>
      </c>
      <c r="AA3373" t="s">
        <v>2687</v>
      </c>
      <c r="AB3373" t="s">
        <v>2688</v>
      </c>
      <c r="AC3373" t="s">
        <v>11979</v>
      </c>
      <c r="AD3373" t="s">
        <v>39</v>
      </c>
      <c r="AE3373" t="s">
        <v>11980</v>
      </c>
      <c r="AF3373" t="b">
        <f t="shared" si="52"/>
        <v>0</v>
      </c>
      <c r="AG3373" t="b">
        <f>IF(Table1[[#This Row],[bank_type]] = "Private Nonprofit", TRUE, FALSE)</f>
        <v>0</v>
      </c>
    </row>
    <row r="3374" spans="1:33" x14ac:dyDescent="0.2">
      <c r="A3374">
        <v>3230</v>
      </c>
      <c r="B3374" t="s">
        <v>12006</v>
      </c>
      <c r="C3374" s="1">
        <v>41449</v>
      </c>
      <c r="D3374" s="1">
        <v>45229</v>
      </c>
      <c r="E3374" t="s">
        <v>12007</v>
      </c>
      <c r="F3374" t="b">
        <v>1</v>
      </c>
      <c r="G3374" t="s">
        <v>326</v>
      </c>
      <c r="J3374" t="s">
        <v>332</v>
      </c>
      <c r="K3374" t="s">
        <v>362</v>
      </c>
      <c r="L3374" t="s">
        <v>2688</v>
      </c>
      <c r="M3374" t="s">
        <v>12005</v>
      </c>
      <c r="N3374">
        <v>47.762079</v>
      </c>
      <c r="O3374">
        <v>-100.511697</v>
      </c>
      <c r="P3374" t="s">
        <v>705</v>
      </c>
      <c r="Q3374" t="s">
        <v>11973</v>
      </c>
      <c r="R3374" t="s">
        <v>28</v>
      </c>
      <c r="S3374" t="s">
        <v>2687</v>
      </c>
      <c r="T3374" t="s">
        <v>2688</v>
      </c>
      <c r="U3374" t="s">
        <v>11974</v>
      </c>
      <c r="V3374" t="s">
        <v>11975</v>
      </c>
      <c r="W3374" t="s">
        <v>28</v>
      </c>
      <c r="X3374" t="s">
        <v>28</v>
      </c>
      <c r="Y3374" t="s">
        <v>28</v>
      </c>
      <c r="Z3374" t="s">
        <v>28</v>
      </c>
      <c r="AA3374" t="s">
        <v>28</v>
      </c>
      <c r="AB3374" t="s">
        <v>28</v>
      </c>
      <c r="AC3374" t="s">
        <v>28</v>
      </c>
      <c r="AD3374" t="s">
        <v>28</v>
      </c>
      <c r="AE3374" t="s">
        <v>28</v>
      </c>
      <c r="AF3374" t="b">
        <f t="shared" si="52"/>
        <v>0</v>
      </c>
      <c r="AG3374" t="b">
        <f>IF(Table1[[#This Row],[bank_type]] = "Private Nonprofit", TRUE, FALSE)</f>
        <v>0</v>
      </c>
    </row>
    <row r="3375" spans="1:33" x14ac:dyDescent="0.2">
      <c r="A3375">
        <v>841</v>
      </c>
      <c r="B3375" t="s">
        <v>12008</v>
      </c>
      <c r="C3375" s="1">
        <v>37320</v>
      </c>
      <c r="D3375" s="1">
        <v>42787</v>
      </c>
      <c r="E3375" t="s">
        <v>12009</v>
      </c>
      <c r="F3375" t="b">
        <v>1</v>
      </c>
      <c r="G3375" t="s">
        <v>326</v>
      </c>
      <c r="J3375" t="s">
        <v>332</v>
      </c>
      <c r="K3375" t="s">
        <v>829</v>
      </c>
      <c r="L3375" t="s">
        <v>5297</v>
      </c>
      <c r="M3375" t="s">
        <v>12010</v>
      </c>
      <c r="N3375">
        <v>40.513890000000004</v>
      </c>
      <c r="O3375">
        <v>-99.147220000000004</v>
      </c>
      <c r="P3375" t="s">
        <v>705</v>
      </c>
      <c r="Q3375" t="s">
        <v>12011</v>
      </c>
      <c r="R3375" t="s">
        <v>12012</v>
      </c>
      <c r="S3375" t="s">
        <v>12013</v>
      </c>
      <c r="T3375" t="s">
        <v>5297</v>
      </c>
      <c r="U3375">
        <v>68509</v>
      </c>
      <c r="V3375" t="s">
        <v>28</v>
      </c>
      <c r="W3375" t="s">
        <v>28</v>
      </c>
      <c r="X3375" t="s">
        <v>28</v>
      </c>
      <c r="Y3375" t="s">
        <v>28</v>
      </c>
      <c r="Z3375" t="s">
        <v>28</v>
      </c>
      <c r="AA3375" t="s">
        <v>28</v>
      </c>
      <c r="AB3375" t="s">
        <v>28</v>
      </c>
      <c r="AC3375" t="s">
        <v>28</v>
      </c>
      <c r="AD3375" t="s">
        <v>28</v>
      </c>
      <c r="AE3375" t="s">
        <v>28</v>
      </c>
      <c r="AF3375" t="b">
        <f t="shared" si="52"/>
        <v>0</v>
      </c>
      <c r="AG3375" t="b">
        <f>IF(Table1[[#This Row],[bank_type]] = "Private Nonprofit", TRUE, FALSE)</f>
        <v>0</v>
      </c>
    </row>
    <row r="3376" spans="1:33" x14ac:dyDescent="0.2">
      <c r="A3376">
        <v>5399</v>
      </c>
      <c r="B3376" t="s">
        <v>12014</v>
      </c>
      <c r="C3376" t="s">
        <v>28</v>
      </c>
      <c r="D3376" s="1">
        <v>44595</v>
      </c>
      <c r="E3376" t="s">
        <v>12015</v>
      </c>
      <c r="F3376" t="b">
        <v>1</v>
      </c>
      <c r="K3376" t="s">
        <v>76</v>
      </c>
      <c r="L3376" t="s">
        <v>5297</v>
      </c>
      <c r="M3376" t="s">
        <v>12016</v>
      </c>
      <c r="N3376">
        <v>40.835622000000001</v>
      </c>
      <c r="O3376">
        <v>-97.239926999999994</v>
      </c>
      <c r="P3376" t="s">
        <v>78</v>
      </c>
      <c r="Q3376" t="s">
        <v>12017</v>
      </c>
      <c r="R3376" t="s">
        <v>12018</v>
      </c>
      <c r="S3376" t="s">
        <v>12013</v>
      </c>
      <c r="T3376" t="s">
        <v>5297</v>
      </c>
      <c r="U3376">
        <v>68502</v>
      </c>
      <c r="V3376" t="s">
        <v>28</v>
      </c>
      <c r="W3376" t="s">
        <v>1954</v>
      </c>
      <c r="X3376" t="s">
        <v>4739</v>
      </c>
      <c r="Y3376" t="s">
        <v>12019</v>
      </c>
      <c r="Z3376" t="s">
        <v>12020</v>
      </c>
      <c r="AA3376" t="s">
        <v>4612</v>
      </c>
      <c r="AB3376" t="s">
        <v>533</v>
      </c>
      <c r="AC3376">
        <v>50131</v>
      </c>
      <c r="AD3376" t="s">
        <v>405</v>
      </c>
      <c r="AE3376" t="s">
        <v>12021</v>
      </c>
      <c r="AF3376" t="b">
        <f t="shared" si="52"/>
        <v>0</v>
      </c>
      <c r="AG3376" t="b">
        <f>IF(Table1[[#This Row],[bank_type]] = "Private Nonprofit", TRUE, FALSE)</f>
        <v>0</v>
      </c>
    </row>
    <row r="3377" spans="1:33" x14ac:dyDescent="0.2">
      <c r="A3377">
        <v>855</v>
      </c>
      <c r="B3377" t="s">
        <v>12022</v>
      </c>
      <c r="C3377" s="1">
        <v>37230</v>
      </c>
      <c r="D3377" s="1">
        <v>37230</v>
      </c>
      <c r="E3377" t="s">
        <v>12023</v>
      </c>
      <c r="F3377" t="b">
        <v>1</v>
      </c>
      <c r="G3377" t="s">
        <v>326</v>
      </c>
      <c r="J3377" t="s">
        <v>332</v>
      </c>
      <c r="K3377" t="s">
        <v>24</v>
      </c>
      <c r="L3377" t="s">
        <v>5297</v>
      </c>
      <c r="M3377" t="s">
        <v>12024</v>
      </c>
      <c r="N3377">
        <v>40.796512549199903</v>
      </c>
      <c r="O3377">
        <v>-96.725859871238598</v>
      </c>
      <c r="P3377" t="s">
        <v>307</v>
      </c>
      <c r="Q3377" t="s">
        <v>12025</v>
      </c>
      <c r="R3377" t="s">
        <v>12026</v>
      </c>
      <c r="S3377" t="s">
        <v>12013</v>
      </c>
      <c r="T3377" t="s">
        <v>5297</v>
      </c>
      <c r="U3377" t="s">
        <v>12027</v>
      </c>
      <c r="V3377" t="s">
        <v>12028</v>
      </c>
      <c r="W3377" t="s">
        <v>1733</v>
      </c>
      <c r="X3377" t="s">
        <v>12029</v>
      </c>
      <c r="Y3377" t="s">
        <v>12030</v>
      </c>
      <c r="Z3377" t="s">
        <v>12031</v>
      </c>
      <c r="AA3377" t="s">
        <v>12013</v>
      </c>
      <c r="AB3377" t="s">
        <v>5297</v>
      </c>
      <c r="AC3377">
        <v>68501</v>
      </c>
      <c r="AD3377" t="s">
        <v>39</v>
      </c>
      <c r="AE3377" t="s">
        <v>12028</v>
      </c>
      <c r="AF3377" t="b">
        <f t="shared" si="52"/>
        <v>0</v>
      </c>
      <c r="AG3377" t="b">
        <f>IF(Table1[[#This Row],[bank_type]] = "Private Nonprofit", TRUE, FALSE)</f>
        <v>0</v>
      </c>
    </row>
    <row r="3378" spans="1:33" x14ac:dyDescent="0.2">
      <c r="A3378">
        <v>1008</v>
      </c>
      <c r="B3378" t="s">
        <v>12032</v>
      </c>
      <c r="C3378" s="1">
        <v>40604</v>
      </c>
      <c r="D3378" s="1">
        <v>40604</v>
      </c>
      <c r="E3378" t="s">
        <v>12033</v>
      </c>
      <c r="F3378" t="b">
        <v>1</v>
      </c>
      <c r="G3378" t="s">
        <v>326</v>
      </c>
      <c r="H3378" t="s">
        <v>846</v>
      </c>
      <c r="I3378" t="s">
        <v>847</v>
      </c>
      <c r="J3378" t="s">
        <v>332</v>
      </c>
      <c r="K3378" t="s">
        <v>24</v>
      </c>
      <c r="L3378" t="s">
        <v>5297</v>
      </c>
      <c r="M3378" t="s">
        <v>12034</v>
      </c>
      <c r="N3378">
        <v>41.071537816494804</v>
      </c>
      <c r="O3378">
        <v>-96.322317734264303</v>
      </c>
      <c r="P3378" t="s">
        <v>78</v>
      </c>
      <c r="Q3378" t="s">
        <v>12035</v>
      </c>
      <c r="R3378" t="s">
        <v>12036</v>
      </c>
      <c r="S3378" t="s">
        <v>3649</v>
      </c>
      <c r="T3378" t="s">
        <v>5297</v>
      </c>
      <c r="U3378">
        <v>68028</v>
      </c>
      <c r="V3378" t="s">
        <v>12037</v>
      </c>
      <c r="W3378" t="s">
        <v>4792</v>
      </c>
      <c r="X3378" t="s">
        <v>699</v>
      </c>
      <c r="Y3378" t="s">
        <v>12038</v>
      </c>
      <c r="Z3378" t="s">
        <v>12039</v>
      </c>
      <c r="AA3378" t="s">
        <v>5296</v>
      </c>
      <c r="AB3378" t="s">
        <v>5297</v>
      </c>
      <c r="AC3378">
        <v>68144</v>
      </c>
      <c r="AD3378" t="s">
        <v>39</v>
      </c>
      <c r="AE3378" t="s">
        <v>12040</v>
      </c>
      <c r="AF3378" t="b">
        <f t="shared" si="52"/>
        <v>0</v>
      </c>
      <c r="AG3378" t="b">
        <f>IF(Table1[[#This Row],[bank_type]] = "Private Nonprofit", TRUE, FALSE)</f>
        <v>0</v>
      </c>
    </row>
    <row r="3379" spans="1:33" x14ac:dyDescent="0.2">
      <c r="A3379">
        <v>3208</v>
      </c>
      <c r="B3379" t="s">
        <v>12041</v>
      </c>
      <c r="C3379" s="1">
        <v>40604</v>
      </c>
      <c r="D3379" s="1">
        <v>40604</v>
      </c>
      <c r="E3379" t="s">
        <v>12042</v>
      </c>
      <c r="F3379" t="b">
        <v>1</v>
      </c>
      <c r="G3379" t="s">
        <v>326</v>
      </c>
      <c r="H3379" t="s">
        <v>846</v>
      </c>
      <c r="I3379" t="s">
        <v>847</v>
      </c>
      <c r="J3379" t="s">
        <v>332</v>
      </c>
      <c r="K3379" t="s">
        <v>24</v>
      </c>
      <c r="L3379" t="s">
        <v>5297</v>
      </c>
      <c r="M3379" t="s">
        <v>12034</v>
      </c>
      <c r="N3379">
        <v>41.078179169967399</v>
      </c>
      <c r="O3379">
        <v>-96.323863333215598</v>
      </c>
      <c r="P3379" t="s">
        <v>78</v>
      </c>
      <c r="Q3379" t="s">
        <v>12035</v>
      </c>
      <c r="R3379" t="s">
        <v>12036</v>
      </c>
      <c r="S3379" t="s">
        <v>3649</v>
      </c>
      <c r="T3379" t="s">
        <v>5297</v>
      </c>
      <c r="U3379">
        <v>68028</v>
      </c>
      <c r="V3379" t="s">
        <v>12037</v>
      </c>
      <c r="W3379" t="s">
        <v>4792</v>
      </c>
      <c r="X3379" t="s">
        <v>699</v>
      </c>
      <c r="Y3379" t="s">
        <v>12038</v>
      </c>
      <c r="Z3379" t="s">
        <v>12039</v>
      </c>
      <c r="AA3379" t="s">
        <v>5296</v>
      </c>
      <c r="AB3379" t="s">
        <v>5297</v>
      </c>
      <c r="AC3379">
        <v>68144</v>
      </c>
      <c r="AD3379" t="s">
        <v>39</v>
      </c>
      <c r="AE3379" t="s">
        <v>12040</v>
      </c>
      <c r="AF3379" t="b">
        <f t="shared" si="52"/>
        <v>0</v>
      </c>
      <c r="AG3379" t="b">
        <f>IF(Table1[[#This Row],[bank_type]] = "Private Nonprofit", TRUE, FALSE)</f>
        <v>0</v>
      </c>
    </row>
    <row r="3380" spans="1:33" x14ac:dyDescent="0.2">
      <c r="A3380">
        <v>3209</v>
      </c>
      <c r="B3380" t="s">
        <v>12043</v>
      </c>
      <c r="C3380" s="1">
        <v>40604</v>
      </c>
      <c r="D3380" s="1">
        <v>42790</v>
      </c>
      <c r="E3380" t="s">
        <v>12044</v>
      </c>
      <c r="F3380" t="b">
        <v>1</v>
      </c>
      <c r="G3380" t="s">
        <v>22</v>
      </c>
      <c r="H3380" t="s">
        <v>846</v>
      </c>
      <c r="I3380" t="s">
        <v>847</v>
      </c>
      <c r="J3380" t="s">
        <v>23</v>
      </c>
      <c r="K3380" t="s">
        <v>24</v>
      </c>
      <c r="L3380" t="s">
        <v>5297</v>
      </c>
      <c r="M3380" t="s">
        <v>12034</v>
      </c>
      <c r="N3380">
        <v>41.070855145680298</v>
      </c>
      <c r="O3380">
        <v>-96.318279546797399</v>
      </c>
      <c r="P3380" t="s">
        <v>78</v>
      </c>
      <c r="Q3380" t="s">
        <v>12035</v>
      </c>
      <c r="R3380" t="s">
        <v>12036</v>
      </c>
      <c r="S3380" t="s">
        <v>3649</v>
      </c>
      <c r="T3380" t="s">
        <v>5297</v>
      </c>
      <c r="U3380">
        <v>68028</v>
      </c>
      <c r="V3380" t="s">
        <v>12037</v>
      </c>
      <c r="W3380" t="s">
        <v>4792</v>
      </c>
      <c r="X3380" t="s">
        <v>699</v>
      </c>
      <c r="Y3380" t="s">
        <v>12038</v>
      </c>
      <c r="Z3380" t="s">
        <v>12039</v>
      </c>
      <c r="AA3380" t="s">
        <v>5296</v>
      </c>
      <c r="AB3380" t="s">
        <v>5297</v>
      </c>
      <c r="AC3380">
        <v>68144</v>
      </c>
      <c r="AD3380" t="s">
        <v>39</v>
      </c>
      <c r="AE3380" t="s">
        <v>12040</v>
      </c>
      <c r="AF3380" t="b">
        <f t="shared" si="52"/>
        <v>0</v>
      </c>
      <c r="AG3380" t="b">
        <f>IF(Table1[[#This Row],[bank_type]] = "Private Nonprofit", TRUE, FALSE)</f>
        <v>0</v>
      </c>
    </row>
    <row r="3381" spans="1:33" x14ac:dyDescent="0.2">
      <c r="A3381">
        <v>835</v>
      </c>
      <c r="B3381" t="s">
        <v>12045</v>
      </c>
      <c r="C3381" s="1">
        <v>35814</v>
      </c>
      <c r="D3381" s="1">
        <v>35814</v>
      </c>
      <c r="E3381" t="s">
        <v>12046</v>
      </c>
      <c r="F3381" t="b">
        <v>1</v>
      </c>
      <c r="G3381" t="s">
        <v>326</v>
      </c>
      <c r="J3381" t="s">
        <v>332</v>
      </c>
      <c r="K3381" t="s">
        <v>24</v>
      </c>
      <c r="L3381" t="s">
        <v>5297</v>
      </c>
      <c r="M3381" t="s">
        <v>12024</v>
      </c>
      <c r="N3381">
        <v>41.019440000000003</v>
      </c>
      <c r="O3381">
        <v>-96.640280000000004</v>
      </c>
      <c r="P3381" t="s">
        <v>705</v>
      </c>
      <c r="Q3381" t="s">
        <v>12011</v>
      </c>
      <c r="R3381" t="s">
        <v>12012</v>
      </c>
      <c r="S3381" t="s">
        <v>12013</v>
      </c>
      <c r="T3381" t="s">
        <v>5297</v>
      </c>
      <c r="U3381">
        <v>68509</v>
      </c>
      <c r="V3381" t="s">
        <v>28</v>
      </c>
      <c r="W3381" t="s">
        <v>28</v>
      </c>
      <c r="X3381" t="s">
        <v>28</v>
      </c>
      <c r="Y3381" t="s">
        <v>28</v>
      </c>
      <c r="Z3381" t="s">
        <v>28</v>
      </c>
      <c r="AA3381" t="s">
        <v>28</v>
      </c>
      <c r="AB3381" t="s">
        <v>28</v>
      </c>
      <c r="AC3381" t="s">
        <v>28</v>
      </c>
      <c r="AD3381" t="s">
        <v>28</v>
      </c>
      <c r="AE3381" t="s">
        <v>28</v>
      </c>
      <c r="AF3381" t="b">
        <f t="shared" si="52"/>
        <v>0</v>
      </c>
      <c r="AG3381" t="b">
        <f>IF(Table1[[#This Row],[bank_type]] = "Private Nonprofit", TRUE, FALSE)</f>
        <v>0</v>
      </c>
    </row>
    <row r="3382" spans="1:33" x14ac:dyDescent="0.2">
      <c r="A3382">
        <v>5946</v>
      </c>
      <c r="B3382" t="s">
        <v>12047</v>
      </c>
      <c r="C3382" t="s">
        <v>28</v>
      </c>
      <c r="D3382" s="1">
        <v>45727</v>
      </c>
      <c r="E3382" t="s">
        <v>12048</v>
      </c>
      <c r="F3382" t="b">
        <v>1</v>
      </c>
      <c r="G3382" t="s">
        <v>22</v>
      </c>
      <c r="J3382" t="s">
        <v>23</v>
      </c>
      <c r="K3382" t="s">
        <v>24</v>
      </c>
      <c r="L3382" t="s">
        <v>5297</v>
      </c>
      <c r="M3382" t="s">
        <v>12049</v>
      </c>
      <c r="N3382">
        <v>40.961548999999998</v>
      </c>
      <c r="O3382">
        <v>-98.364344000000003</v>
      </c>
      <c r="P3382" t="s">
        <v>78</v>
      </c>
      <c r="Q3382" t="s">
        <v>12050</v>
      </c>
      <c r="R3382" t="s">
        <v>12051</v>
      </c>
      <c r="S3382" t="s">
        <v>28</v>
      </c>
      <c r="T3382" t="s">
        <v>5297</v>
      </c>
      <c r="U3382">
        <v>68802</v>
      </c>
      <c r="V3382" t="s">
        <v>12052</v>
      </c>
      <c r="W3382" t="s">
        <v>28</v>
      </c>
      <c r="X3382" t="s">
        <v>28</v>
      </c>
      <c r="Y3382" t="s">
        <v>28</v>
      </c>
      <c r="Z3382" t="s">
        <v>28</v>
      </c>
      <c r="AA3382" t="s">
        <v>28</v>
      </c>
      <c r="AB3382" t="s">
        <v>28</v>
      </c>
      <c r="AC3382" t="s">
        <v>28</v>
      </c>
      <c r="AD3382" t="s">
        <v>28</v>
      </c>
      <c r="AE3382" t="s">
        <v>28</v>
      </c>
      <c r="AF3382" t="b">
        <f t="shared" si="52"/>
        <v>0</v>
      </c>
      <c r="AG3382" t="b">
        <f>IF(Table1[[#This Row],[bank_type]] = "Private Nonprofit", TRUE, FALSE)</f>
        <v>0</v>
      </c>
    </row>
    <row r="3383" spans="1:33" x14ac:dyDescent="0.2">
      <c r="A3383">
        <v>448</v>
      </c>
      <c r="B3383" t="s">
        <v>12053</v>
      </c>
      <c r="C3383" s="1">
        <v>37630</v>
      </c>
      <c r="D3383" s="1">
        <v>37630</v>
      </c>
      <c r="E3383" t="s">
        <v>12054</v>
      </c>
      <c r="F3383" t="b">
        <v>1</v>
      </c>
      <c r="G3383" t="s">
        <v>326</v>
      </c>
      <c r="J3383" t="s">
        <v>332</v>
      </c>
      <c r="K3383" t="s">
        <v>24</v>
      </c>
      <c r="L3383" t="s">
        <v>5297</v>
      </c>
      <c r="M3383" t="s">
        <v>12024</v>
      </c>
      <c r="N3383">
        <v>40.8880442429613</v>
      </c>
      <c r="O3383">
        <v>-96.591697647928001</v>
      </c>
      <c r="P3383" t="s">
        <v>705</v>
      </c>
      <c r="Q3383" t="s">
        <v>12055</v>
      </c>
      <c r="R3383" t="s">
        <v>12056</v>
      </c>
      <c r="S3383" t="s">
        <v>12013</v>
      </c>
      <c r="T3383" t="s">
        <v>5297</v>
      </c>
      <c r="U3383">
        <v>68508</v>
      </c>
      <c r="V3383" t="s">
        <v>28</v>
      </c>
      <c r="W3383" t="s">
        <v>1415</v>
      </c>
      <c r="X3383" t="s">
        <v>12057</v>
      </c>
      <c r="Y3383" t="s">
        <v>12058</v>
      </c>
      <c r="Z3383" t="s">
        <v>12055</v>
      </c>
      <c r="AA3383" t="s">
        <v>12013</v>
      </c>
      <c r="AB3383" t="s">
        <v>5297</v>
      </c>
      <c r="AC3383">
        <v>68508</v>
      </c>
      <c r="AD3383" t="s">
        <v>34</v>
      </c>
      <c r="AE3383" t="s">
        <v>12059</v>
      </c>
      <c r="AF3383" t="b">
        <f t="shared" si="52"/>
        <v>0</v>
      </c>
      <c r="AG3383" t="b">
        <f>IF(Table1[[#This Row],[bank_type]] = "Private Nonprofit", TRUE, FALSE)</f>
        <v>0</v>
      </c>
    </row>
    <row r="3384" spans="1:33" x14ac:dyDescent="0.2">
      <c r="A3384">
        <v>6335</v>
      </c>
      <c r="B3384" t="s">
        <v>12060</v>
      </c>
      <c r="C3384" t="s">
        <v>28</v>
      </c>
      <c r="D3384" s="1">
        <v>45674</v>
      </c>
      <c r="E3384" t="s">
        <v>12061</v>
      </c>
      <c r="F3384" t="b">
        <v>1</v>
      </c>
      <c r="K3384" t="s">
        <v>76</v>
      </c>
      <c r="L3384" t="s">
        <v>5297</v>
      </c>
      <c r="M3384" t="s">
        <v>12062</v>
      </c>
      <c r="N3384">
        <v>42.014994999999999</v>
      </c>
      <c r="O3384">
        <v>-97.469210000000004</v>
      </c>
      <c r="P3384" t="s">
        <v>27</v>
      </c>
      <c r="Q3384" t="s">
        <v>12063</v>
      </c>
      <c r="R3384" t="s">
        <v>12064</v>
      </c>
      <c r="S3384" t="s">
        <v>4142</v>
      </c>
      <c r="T3384" t="s">
        <v>5297</v>
      </c>
      <c r="U3384">
        <v>68701</v>
      </c>
      <c r="V3384" t="s">
        <v>28</v>
      </c>
      <c r="W3384" t="s">
        <v>28</v>
      </c>
      <c r="X3384" t="s">
        <v>28</v>
      </c>
      <c r="Y3384" t="s">
        <v>28</v>
      </c>
      <c r="Z3384" t="s">
        <v>28</v>
      </c>
      <c r="AA3384" t="s">
        <v>28</v>
      </c>
      <c r="AB3384" t="s">
        <v>28</v>
      </c>
      <c r="AC3384" t="s">
        <v>28</v>
      </c>
      <c r="AD3384" t="s">
        <v>28</v>
      </c>
      <c r="AE3384" t="s">
        <v>28</v>
      </c>
      <c r="AF3384" t="b">
        <f t="shared" si="52"/>
        <v>1</v>
      </c>
      <c r="AG3384" t="b">
        <f>IF(Table1[[#This Row],[bank_type]] = "Private Nonprofit", TRUE, FALSE)</f>
        <v>0</v>
      </c>
    </row>
    <row r="3385" spans="1:33" x14ac:dyDescent="0.2">
      <c r="A3385">
        <v>4760</v>
      </c>
      <c r="B3385" t="s">
        <v>12065</v>
      </c>
      <c r="C3385" t="s">
        <v>28</v>
      </c>
      <c r="D3385" s="1">
        <v>44609</v>
      </c>
      <c r="E3385" t="s">
        <v>12066</v>
      </c>
      <c r="F3385" t="b">
        <v>1</v>
      </c>
      <c r="G3385" t="s">
        <v>326</v>
      </c>
      <c r="H3385" t="s">
        <v>846</v>
      </c>
      <c r="J3385" t="s">
        <v>332</v>
      </c>
      <c r="K3385" t="s">
        <v>24</v>
      </c>
      <c r="L3385" t="s">
        <v>5297</v>
      </c>
      <c r="M3385" t="s">
        <v>12067</v>
      </c>
      <c r="N3385">
        <v>40.483569804808099</v>
      </c>
      <c r="O3385">
        <v>-97.7834838668754</v>
      </c>
      <c r="P3385" t="s">
        <v>38</v>
      </c>
      <c r="Q3385" t="s">
        <v>2685</v>
      </c>
      <c r="R3385" t="s">
        <v>2686</v>
      </c>
      <c r="S3385" t="s">
        <v>2687</v>
      </c>
      <c r="T3385" t="s">
        <v>2688</v>
      </c>
      <c r="U3385">
        <v>58503</v>
      </c>
      <c r="V3385" t="s">
        <v>28</v>
      </c>
      <c r="W3385" t="s">
        <v>2689</v>
      </c>
      <c r="X3385" t="s">
        <v>786</v>
      </c>
      <c r="Y3385" t="s">
        <v>2690</v>
      </c>
      <c r="Z3385" t="s">
        <v>2691</v>
      </c>
      <c r="AA3385" t="s">
        <v>2687</v>
      </c>
      <c r="AB3385" t="s">
        <v>2688</v>
      </c>
      <c r="AC3385">
        <v>58503</v>
      </c>
      <c r="AD3385" t="s">
        <v>39</v>
      </c>
      <c r="AE3385" t="s">
        <v>2686</v>
      </c>
      <c r="AF3385" t="b">
        <f t="shared" si="52"/>
        <v>0</v>
      </c>
      <c r="AG3385" t="b">
        <f>IF(Table1[[#This Row],[bank_type]] = "Private Nonprofit", TRUE, FALSE)</f>
        <v>1</v>
      </c>
    </row>
    <row r="3386" spans="1:33" x14ac:dyDescent="0.2">
      <c r="A3386">
        <v>4925</v>
      </c>
      <c r="B3386" t="s">
        <v>12068</v>
      </c>
      <c r="C3386" s="1">
        <v>43762</v>
      </c>
      <c r="D3386" s="1">
        <v>43762</v>
      </c>
      <c r="E3386" t="s">
        <v>12069</v>
      </c>
      <c r="F3386" t="b">
        <v>1</v>
      </c>
      <c r="G3386" t="s">
        <v>22</v>
      </c>
      <c r="J3386" t="s">
        <v>23</v>
      </c>
      <c r="K3386" t="s">
        <v>24</v>
      </c>
      <c r="L3386" t="s">
        <v>5297</v>
      </c>
      <c r="M3386" t="s">
        <v>12070</v>
      </c>
      <c r="N3386">
        <v>41.369450182794601</v>
      </c>
      <c r="O3386">
        <v>-96.171965259689202</v>
      </c>
      <c r="P3386" t="s">
        <v>78</v>
      </c>
      <c r="Q3386" t="s">
        <v>12071</v>
      </c>
      <c r="R3386" t="s">
        <v>12072</v>
      </c>
      <c r="S3386" t="s">
        <v>5296</v>
      </c>
      <c r="T3386" t="s">
        <v>5297</v>
      </c>
      <c r="U3386">
        <v>68116</v>
      </c>
      <c r="V3386" t="s">
        <v>12073</v>
      </c>
      <c r="W3386" t="s">
        <v>28</v>
      </c>
      <c r="X3386" t="s">
        <v>28</v>
      </c>
      <c r="Y3386" t="s">
        <v>28</v>
      </c>
      <c r="Z3386" t="s">
        <v>28</v>
      </c>
      <c r="AA3386" t="s">
        <v>28</v>
      </c>
      <c r="AB3386" t="s">
        <v>28</v>
      </c>
      <c r="AC3386" t="s">
        <v>28</v>
      </c>
      <c r="AD3386" t="s">
        <v>28</v>
      </c>
      <c r="AE3386" t="s">
        <v>28</v>
      </c>
      <c r="AF3386" t="b">
        <f t="shared" si="52"/>
        <v>0</v>
      </c>
      <c r="AG3386" t="b">
        <f>IF(Table1[[#This Row],[bank_type]] = "Private Nonprofit", TRUE, FALSE)</f>
        <v>0</v>
      </c>
    </row>
    <row r="3387" spans="1:33" x14ac:dyDescent="0.2">
      <c r="A3387">
        <v>4637</v>
      </c>
      <c r="B3387" t="s">
        <v>12074</v>
      </c>
      <c r="C3387" t="s">
        <v>28</v>
      </c>
      <c r="D3387" s="1">
        <v>42907</v>
      </c>
      <c r="E3387" t="s">
        <v>12075</v>
      </c>
      <c r="F3387" t="b">
        <v>1</v>
      </c>
      <c r="K3387" t="s">
        <v>76</v>
      </c>
      <c r="L3387" t="s">
        <v>5297</v>
      </c>
      <c r="M3387" t="s">
        <v>12076</v>
      </c>
      <c r="N3387">
        <v>41.369796999999998</v>
      </c>
      <c r="O3387">
        <v>-96.456824999999995</v>
      </c>
      <c r="P3387" t="s">
        <v>27</v>
      </c>
      <c r="Q3387" t="s">
        <v>28</v>
      </c>
      <c r="R3387" t="s">
        <v>28</v>
      </c>
      <c r="S3387" t="s">
        <v>28</v>
      </c>
      <c r="T3387" t="s">
        <v>28</v>
      </c>
      <c r="U3387" t="s">
        <v>28</v>
      </c>
      <c r="V3387" t="s">
        <v>28</v>
      </c>
      <c r="W3387" t="s">
        <v>28</v>
      </c>
      <c r="X3387" t="s">
        <v>28</v>
      </c>
      <c r="Y3387" t="s">
        <v>28</v>
      </c>
      <c r="Z3387" t="s">
        <v>28</v>
      </c>
      <c r="AA3387" t="s">
        <v>28</v>
      </c>
      <c r="AB3387" t="s">
        <v>28</v>
      </c>
      <c r="AC3387" t="s">
        <v>28</v>
      </c>
      <c r="AD3387" t="s">
        <v>28</v>
      </c>
      <c r="AE3387" t="s">
        <v>28</v>
      </c>
      <c r="AF3387" t="b">
        <f t="shared" si="52"/>
        <v>1</v>
      </c>
      <c r="AG3387" t="b">
        <f>IF(Table1[[#This Row],[bank_type]] = "Private Nonprofit", TRUE, FALSE)</f>
        <v>0</v>
      </c>
    </row>
    <row r="3388" spans="1:33" x14ac:dyDescent="0.2">
      <c r="A3388">
        <v>7215</v>
      </c>
      <c r="B3388" t="s">
        <v>12077</v>
      </c>
      <c r="C3388" t="s">
        <v>28</v>
      </c>
      <c r="D3388" t="s">
        <v>28</v>
      </c>
      <c r="E3388" t="s">
        <v>12078</v>
      </c>
      <c r="F3388" t="b">
        <v>1</v>
      </c>
      <c r="K3388" t="s">
        <v>42</v>
      </c>
      <c r="L3388" t="s">
        <v>5297</v>
      </c>
      <c r="M3388" t="s">
        <v>12079</v>
      </c>
      <c r="N3388">
        <v>41.643880000000003</v>
      </c>
      <c r="O3388">
        <v>-96.628640000000004</v>
      </c>
      <c r="P3388" t="s">
        <v>78</v>
      </c>
      <c r="Q3388" t="s">
        <v>9192</v>
      </c>
      <c r="R3388" t="s">
        <v>9193</v>
      </c>
      <c r="S3388" t="s">
        <v>9194</v>
      </c>
      <c r="T3388" t="s">
        <v>1087</v>
      </c>
      <c r="U3388">
        <v>80401</v>
      </c>
      <c r="V3388" t="s">
        <v>28</v>
      </c>
      <c r="W3388" t="s">
        <v>28</v>
      </c>
      <c r="X3388" t="s">
        <v>28</v>
      </c>
      <c r="Y3388" t="s">
        <v>28</v>
      </c>
      <c r="Z3388" t="s">
        <v>28</v>
      </c>
      <c r="AA3388" t="s">
        <v>28</v>
      </c>
      <c r="AB3388" t="s">
        <v>28</v>
      </c>
      <c r="AC3388" t="s">
        <v>28</v>
      </c>
      <c r="AD3388" t="s">
        <v>28</v>
      </c>
      <c r="AE3388" t="s">
        <v>28</v>
      </c>
      <c r="AF3388" t="b">
        <f t="shared" si="52"/>
        <v>0</v>
      </c>
      <c r="AG3388" t="b">
        <f>IF(Table1[[#This Row],[bank_type]] = "Private Nonprofit", TRUE, FALSE)</f>
        <v>0</v>
      </c>
    </row>
    <row r="3389" spans="1:33" x14ac:dyDescent="0.2">
      <c r="A3389">
        <v>830</v>
      </c>
      <c r="B3389" t="s">
        <v>12080</v>
      </c>
      <c r="C3389" s="1">
        <v>35692</v>
      </c>
      <c r="D3389" s="1">
        <v>35692</v>
      </c>
      <c r="E3389" t="s">
        <v>12081</v>
      </c>
      <c r="F3389" t="b">
        <v>1</v>
      </c>
      <c r="G3389" t="s">
        <v>326</v>
      </c>
      <c r="J3389" t="s">
        <v>332</v>
      </c>
      <c r="K3389" t="s">
        <v>24</v>
      </c>
      <c r="L3389" t="s">
        <v>5297</v>
      </c>
      <c r="M3389" t="s">
        <v>12067</v>
      </c>
      <c r="N3389">
        <v>40.680280000000003</v>
      </c>
      <c r="O3389">
        <v>-97.58972</v>
      </c>
      <c r="P3389" t="s">
        <v>705</v>
      </c>
      <c r="Q3389" t="s">
        <v>12011</v>
      </c>
      <c r="R3389" t="s">
        <v>12012</v>
      </c>
      <c r="S3389" t="s">
        <v>12013</v>
      </c>
      <c r="T3389" t="s">
        <v>5297</v>
      </c>
      <c r="U3389">
        <v>68509</v>
      </c>
      <c r="V3389" t="s">
        <v>28</v>
      </c>
      <c r="W3389" t="s">
        <v>915</v>
      </c>
      <c r="X3389" t="s">
        <v>12082</v>
      </c>
      <c r="Y3389" t="s">
        <v>12083</v>
      </c>
      <c r="Z3389" t="s">
        <v>12084</v>
      </c>
      <c r="AA3389" t="s">
        <v>12013</v>
      </c>
      <c r="AB3389" t="s">
        <v>5297</v>
      </c>
      <c r="AC3389">
        <v>68509</v>
      </c>
      <c r="AD3389" t="s">
        <v>405</v>
      </c>
      <c r="AE3389" t="s">
        <v>28</v>
      </c>
      <c r="AF3389" t="b">
        <f t="shared" si="52"/>
        <v>0</v>
      </c>
      <c r="AG3389" t="b">
        <f>IF(Table1[[#This Row],[bank_type]] = "Private Nonprofit", TRUE, FALSE)</f>
        <v>0</v>
      </c>
    </row>
    <row r="3390" spans="1:33" x14ac:dyDescent="0.2">
      <c r="A3390">
        <v>449</v>
      </c>
      <c r="B3390" t="s">
        <v>12085</v>
      </c>
      <c r="C3390" s="1">
        <v>35598</v>
      </c>
      <c r="D3390" s="1">
        <v>35598</v>
      </c>
      <c r="E3390" t="s">
        <v>12086</v>
      </c>
      <c r="F3390" t="b">
        <v>1</v>
      </c>
      <c r="G3390" t="s">
        <v>326</v>
      </c>
      <c r="J3390" t="s">
        <v>6692</v>
      </c>
      <c r="K3390" t="s">
        <v>24</v>
      </c>
      <c r="L3390" t="s">
        <v>5297</v>
      </c>
      <c r="M3390" t="s">
        <v>12024</v>
      </c>
      <c r="N3390">
        <v>40.805226378762399</v>
      </c>
      <c r="O3390">
        <v>-96.739815002683102</v>
      </c>
      <c r="P3390" t="s">
        <v>705</v>
      </c>
      <c r="Q3390" t="s">
        <v>12087</v>
      </c>
      <c r="R3390" t="s">
        <v>12088</v>
      </c>
      <c r="S3390" t="s">
        <v>12089</v>
      </c>
      <c r="T3390" t="s">
        <v>1087</v>
      </c>
      <c r="U3390">
        <v>80758</v>
      </c>
      <c r="V3390" t="s">
        <v>28</v>
      </c>
      <c r="W3390" t="s">
        <v>28</v>
      </c>
      <c r="X3390" t="s">
        <v>28</v>
      </c>
      <c r="Y3390" t="s">
        <v>28</v>
      </c>
      <c r="Z3390" t="s">
        <v>28</v>
      </c>
      <c r="AA3390" t="s">
        <v>28</v>
      </c>
      <c r="AB3390" t="s">
        <v>28</v>
      </c>
      <c r="AC3390" t="s">
        <v>28</v>
      </c>
      <c r="AD3390" t="s">
        <v>28</v>
      </c>
      <c r="AE3390" t="s">
        <v>28</v>
      </c>
      <c r="AF3390" t="b">
        <f t="shared" si="52"/>
        <v>0</v>
      </c>
      <c r="AG3390" t="b">
        <f>IF(Table1[[#This Row],[bank_type]] = "Private Nonprofit", TRUE, FALSE)</f>
        <v>0</v>
      </c>
    </row>
    <row r="3391" spans="1:33" x14ac:dyDescent="0.2">
      <c r="A3391">
        <v>838</v>
      </c>
      <c r="B3391" t="s">
        <v>12090</v>
      </c>
      <c r="C3391" s="1">
        <v>36622</v>
      </c>
      <c r="D3391" s="1">
        <v>36622</v>
      </c>
      <c r="E3391" t="s">
        <v>12091</v>
      </c>
      <c r="F3391" t="b">
        <v>1</v>
      </c>
      <c r="G3391" t="s">
        <v>326</v>
      </c>
      <c r="J3391" t="s">
        <v>332</v>
      </c>
      <c r="K3391" t="s">
        <v>24</v>
      </c>
      <c r="L3391" t="s">
        <v>5297</v>
      </c>
      <c r="M3391" t="s">
        <v>12092</v>
      </c>
      <c r="N3391">
        <v>40.281219999999998</v>
      </c>
      <c r="O3391">
        <v>-95.558300000000003</v>
      </c>
      <c r="P3391" t="s">
        <v>705</v>
      </c>
      <c r="Q3391" t="s">
        <v>12011</v>
      </c>
      <c r="R3391" t="s">
        <v>12012</v>
      </c>
      <c r="S3391" t="s">
        <v>12013</v>
      </c>
      <c r="T3391" t="s">
        <v>5297</v>
      </c>
      <c r="U3391">
        <v>68509</v>
      </c>
      <c r="V3391" t="s">
        <v>28</v>
      </c>
      <c r="W3391" t="s">
        <v>28</v>
      </c>
      <c r="X3391" t="s">
        <v>28</v>
      </c>
      <c r="Y3391" t="s">
        <v>28</v>
      </c>
      <c r="Z3391" t="s">
        <v>28</v>
      </c>
      <c r="AA3391" t="s">
        <v>28</v>
      </c>
      <c r="AB3391" t="s">
        <v>28</v>
      </c>
      <c r="AC3391" t="s">
        <v>28</v>
      </c>
      <c r="AD3391" t="s">
        <v>28</v>
      </c>
      <c r="AE3391" t="s">
        <v>28</v>
      </c>
      <c r="AF3391" t="b">
        <f t="shared" si="52"/>
        <v>0</v>
      </c>
      <c r="AG3391" t="b">
        <f>IF(Table1[[#This Row],[bank_type]] = "Private Nonprofit", TRUE, FALSE)</f>
        <v>0</v>
      </c>
    </row>
    <row r="3392" spans="1:33" x14ac:dyDescent="0.2">
      <c r="A3392">
        <v>4842</v>
      </c>
      <c r="B3392" t="s">
        <v>12093</v>
      </c>
      <c r="C3392" s="1">
        <v>43662</v>
      </c>
      <c r="D3392" s="1">
        <v>43662</v>
      </c>
      <c r="E3392" t="s">
        <v>12094</v>
      </c>
      <c r="F3392" t="b">
        <v>1</v>
      </c>
      <c r="G3392" t="s">
        <v>326</v>
      </c>
      <c r="H3392" t="s">
        <v>846</v>
      </c>
      <c r="I3392" t="s">
        <v>847</v>
      </c>
      <c r="J3392" t="s">
        <v>332</v>
      </c>
      <c r="K3392" t="s">
        <v>24</v>
      </c>
      <c r="L3392" t="s">
        <v>5297</v>
      </c>
      <c r="M3392" t="s">
        <v>12034</v>
      </c>
      <c r="N3392">
        <v>41.098873194678497</v>
      </c>
      <c r="O3392">
        <v>-96.295754606223994</v>
      </c>
      <c r="P3392" t="s">
        <v>78</v>
      </c>
      <c r="Q3392" t="s">
        <v>12095</v>
      </c>
      <c r="R3392" t="s">
        <v>12096</v>
      </c>
      <c r="S3392" t="s">
        <v>5296</v>
      </c>
      <c r="T3392" t="s">
        <v>5297</v>
      </c>
      <c r="U3392">
        <v>68114</v>
      </c>
      <c r="V3392" t="s">
        <v>28</v>
      </c>
      <c r="W3392" t="s">
        <v>4436</v>
      </c>
      <c r="X3392" t="s">
        <v>12097</v>
      </c>
      <c r="Y3392" t="s">
        <v>12098</v>
      </c>
      <c r="Z3392" t="s">
        <v>12099</v>
      </c>
      <c r="AA3392" t="s">
        <v>12100</v>
      </c>
      <c r="AB3392" t="s">
        <v>533</v>
      </c>
      <c r="AC3392" t="s">
        <v>28</v>
      </c>
      <c r="AD3392" t="s">
        <v>60</v>
      </c>
      <c r="AE3392" t="s">
        <v>12101</v>
      </c>
      <c r="AF3392" t="b">
        <f t="shared" si="52"/>
        <v>0</v>
      </c>
      <c r="AG3392" t="b">
        <f>IF(Table1[[#This Row],[bank_type]] = "Private Nonprofit", TRUE, FALSE)</f>
        <v>0</v>
      </c>
    </row>
    <row r="3393" spans="1:33" x14ac:dyDescent="0.2">
      <c r="A3393">
        <v>6377</v>
      </c>
      <c r="B3393" t="s">
        <v>12102</v>
      </c>
      <c r="C3393" t="s">
        <v>28</v>
      </c>
      <c r="D3393" s="1">
        <v>45678</v>
      </c>
      <c r="E3393" t="s">
        <v>12103</v>
      </c>
      <c r="F3393" t="b">
        <v>1</v>
      </c>
      <c r="G3393" t="s">
        <v>326</v>
      </c>
      <c r="J3393" t="s">
        <v>68</v>
      </c>
      <c r="K3393" t="s">
        <v>24</v>
      </c>
      <c r="L3393" t="s">
        <v>5297</v>
      </c>
      <c r="M3393" t="s">
        <v>12034</v>
      </c>
      <c r="N3393">
        <v>41.107813</v>
      </c>
      <c r="O3393">
        <v>-96.308431999999996</v>
      </c>
      <c r="P3393" t="s">
        <v>78</v>
      </c>
      <c r="Q3393" t="s">
        <v>12095</v>
      </c>
      <c r="R3393" t="s">
        <v>12096</v>
      </c>
      <c r="S3393" t="s">
        <v>5296</v>
      </c>
      <c r="T3393" t="s">
        <v>5297</v>
      </c>
      <c r="U3393">
        <v>68114</v>
      </c>
      <c r="V3393" t="s">
        <v>28</v>
      </c>
      <c r="W3393" t="s">
        <v>4436</v>
      </c>
      <c r="X3393" t="s">
        <v>12097</v>
      </c>
      <c r="Y3393" t="s">
        <v>12098</v>
      </c>
      <c r="Z3393" t="s">
        <v>12099</v>
      </c>
      <c r="AA3393" t="s">
        <v>12100</v>
      </c>
      <c r="AB3393" t="s">
        <v>533</v>
      </c>
      <c r="AC3393" t="s">
        <v>28</v>
      </c>
      <c r="AD3393" t="s">
        <v>60</v>
      </c>
      <c r="AE3393" t="s">
        <v>12101</v>
      </c>
      <c r="AF3393" t="b">
        <f t="shared" si="52"/>
        <v>0</v>
      </c>
      <c r="AG3393" t="b">
        <f>IF(Table1[[#This Row],[bank_type]] = "Private Nonprofit", TRUE, FALSE)</f>
        <v>0</v>
      </c>
    </row>
    <row r="3394" spans="1:33" x14ac:dyDescent="0.2">
      <c r="A3394">
        <v>833</v>
      </c>
      <c r="B3394" t="s">
        <v>12104</v>
      </c>
      <c r="C3394" s="1">
        <v>35882</v>
      </c>
      <c r="D3394" s="1">
        <v>40001</v>
      </c>
      <c r="E3394" t="s">
        <v>12105</v>
      </c>
      <c r="F3394" t="b">
        <v>1</v>
      </c>
      <c r="G3394" t="s">
        <v>326</v>
      </c>
      <c r="J3394" t="s">
        <v>332</v>
      </c>
      <c r="K3394" t="s">
        <v>362</v>
      </c>
      <c r="L3394" t="s">
        <v>5297</v>
      </c>
      <c r="M3394" t="s">
        <v>12024</v>
      </c>
      <c r="N3394">
        <v>41.019440000000003</v>
      </c>
      <c r="O3394">
        <v>-96.638890000000004</v>
      </c>
      <c r="P3394" t="s">
        <v>705</v>
      </c>
      <c r="Q3394" t="s">
        <v>12011</v>
      </c>
      <c r="R3394" t="s">
        <v>12012</v>
      </c>
      <c r="S3394" t="s">
        <v>12013</v>
      </c>
      <c r="T3394" t="s">
        <v>5297</v>
      </c>
      <c r="U3394">
        <v>68509</v>
      </c>
      <c r="V3394" t="s">
        <v>28</v>
      </c>
      <c r="W3394" t="s">
        <v>28</v>
      </c>
      <c r="X3394" t="s">
        <v>28</v>
      </c>
      <c r="Y3394" t="s">
        <v>28</v>
      </c>
      <c r="Z3394" t="s">
        <v>28</v>
      </c>
      <c r="AA3394" t="s">
        <v>28</v>
      </c>
      <c r="AB3394" t="s">
        <v>28</v>
      </c>
      <c r="AC3394" t="s">
        <v>28</v>
      </c>
      <c r="AD3394" t="s">
        <v>28</v>
      </c>
      <c r="AE3394" t="s">
        <v>28</v>
      </c>
      <c r="AF3394" t="b">
        <f t="shared" si="52"/>
        <v>0</v>
      </c>
      <c r="AG3394" t="b">
        <f>IF(Table1[[#This Row],[bank_type]] = "Private Nonprofit", TRUE, FALSE)</f>
        <v>0</v>
      </c>
    </row>
    <row r="3395" spans="1:33" x14ac:dyDescent="0.2">
      <c r="A3395">
        <v>837</v>
      </c>
      <c r="B3395" t="s">
        <v>12106</v>
      </c>
      <c r="C3395" s="1">
        <v>37119</v>
      </c>
      <c r="D3395" s="1">
        <v>37119</v>
      </c>
      <c r="E3395" t="s">
        <v>12107</v>
      </c>
      <c r="F3395" t="b">
        <v>1</v>
      </c>
      <c r="G3395" t="s">
        <v>326</v>
      </c>
      <c r="H3395" t="s">
        <v>846</v>
      </c>
      <c r="I3395" t="s">
        <v>12108</v>
      </c>
      <c r="J3395" t="s">
        <v>1192</v>
      </c>
      <c r="K3395" t="s">
        <v>24</v>
      </c>
      <c r="L3395" t="s">
        <v>5297</v>
      </c>
      <c r="M3395" t="s">
        <v>12109</v>
      </c>
      <c r="N3395">
        <v>41.083329999999997</v>
      </c>
      <c r="O3395">
        <v>-100.54167</v>
      </c>
      <c r="P3395" t="s">
        <v>705</v>
      </c>
      <c r="Q3395" t="s">
        <v>12011</v>
      </c>
      <c r="R3395" t="s">
        <v>12012</v>
      </c>
      <c r="S3395" t="s">
        <v>12013</v>
      </c>
      <c r="T3395" t="s">
        <v>5297</v>
      </c>
      <c r="U3395">
        <v>68509</v>
      </c>
      <c r="V3395" t="s">
        <v>28</v>
      </c>
      <c r="W3395" t="s">
        <v>28</v>
      </c>
      <c r="X3395" t="s">
        <v>28</v>
      </c>
      <c r="Y3395" t="s">
        <v>28</v>
      </c>
      <c r="Z3395" t="s">
        <v>28</v>
      </c>
      <c r="AA3395" t="s">
        <v>28</v>
      </c>
      <c r="AB3395" t="s">
        <v>28</v>
      </c>
      <c r="AC3395" t="s">
        <v>28</v>
      </c>
      <c r="AD3395" t="s">
        <v>28</v>
      </c>
      <c r="AE3395" t="s">
        <v>28</v>
      </c>
      <c r="AF3395" t="b">
        <f t="shared" ref="AF3395:AF3458" si="53">IF(P3395="Public Commercial",TRUE,FALSE)</f>
        <v>0</v>
      </c>
      <c r="AG3395" t="b">
        <f>IF(Table1[[#This Row],[bank_type]] = "Private Nonprofit", TRUE, FALSE)</f>
        <v>0</v>
      </c>
    </row>
    <row r="3396" spans="1:33" x14ac:dyDescent="0.2">
      <c r="A3396">
        <v>834</v>
      </c>
      <c r="B3396" t="s">
        <v>12110</v>
      </c>
      <c r="C3396" s="1">
        <v>35883</v>
      </c>
      <c r="D3396" s="1">
        <v>35883</v>
      </c>
      <c r="E3396" t="s">
        <v>12111</v>
      </c>
      <c r="F3396" t="b">
        <v>1</v>
      </c>
      <c r="G3396" t="s">
        <v>326</v>
      </c>
      <c r="J3396" t="s">
        <v>332</v>
      </c>
      <c r="K3396" t="s">
        <v>24</v>
      </c>
      <c r="L3396" t="s">
        <v>5297</v>
      </c>
      <c r="M3396" t="s">
        <v>12049</v>
      </c>
      <c r="N3396">
        <v>40.826390000000004</v>
      </c>
      <c r="O3396">
        <v>-98.351389999999995</v>
      </c>
      <c r="P3396" t="s">
        <v>705</v>
      </c>
      <c r="Q3396" t="s">
        <v>12011</v>
      </c>
      <c r="R3396" t="s">
        <v>12012</v>
      </c>
      <c r="S3396" t="s">
        <v>12013</v>
      </c>
      <c r="T3396" t="s">
        <v>5297</v>
      </c>
      <c r="U3396">
        <v>68509</v>
      </c>
      <c r="V3396" t="s">
        <v>28</v>
      </c>
      <c r="W3396" t="s">
        <v>28</v>
      </c>
      <c r="X3396" t="s">
        <v>28</v>
      </c>
      <c r="Y3396" t="s">
        <v>28</v>
      </c>
      <c r="Z3396" t="s">
        <v>28</v>
      </c>
      <c r="AA3396" t="s">
        <v>28</v>
      </c>
      <c r="AB3396" t="s">
        <v>28</v>
      </c>
      <c r="AC3396" t="s">
        <v>28</v>
      </c>
      <c r="AD3396" t="s">
        <v>28</v>
      </c>
      <c r="AE3396" t="s">
        <v>28</v>
      </c>
      <c r="AF3396" t="b">
        <f t="shared" si="53"/>
        <v>0</v>
      </c>
      <c r="AG3396" t="b">
        <f>IF(Table1[[#This Row],[bank_type]] = "Private Nonprofit", TRUE, FALSE)</f>
        <v>0</v>
      </c>
    </row>
    <row r="3397" spans="1:33" x14ac:dyDescent="0.2">
      <c r="A3397">
        <v>5036</v>
      </c>
      <c r="B3397" t="s">
        <v>12112</v>
      </c>
      <c r="C3397" t="s">
        <v>28</v>
      </c>
      <c r="D3397" s="1">
        <v>45198</v>
      </c>
      <c r="E3397" t="s">
        <v>12113</v>
      </c>
      <c r="F3397" t="b">
        <v>1</v>
      </c>
      <c r="G3397" t="s">
        <v>326</v>
      </c>
      <c r="J3397" t="s">
        <v>23</v>
      </c>
      <c r="K3397" t="s">
        <v>24</v>
      </c>
      <c r="L3397" t="s">
        <v>5297</v>
      </c>
      <c r="M3397" t="s">
        <v>12076</v>
      </c>
      <c r="N3397">
        <v>41.041069</v>
      </c>
      <c r="O3397">
        <v>-96.407944999999998</v>
      </c>
      <c r="P3397" t="s">
        <v>78</v>
      </c>
      <c r="Q3397" t="s">
        <v>28</v>
      </c>
      <c r="R3397" t="s">
        <v>28</v>
      </c>
      <c r="S3397" t="s">
        <v>28</v>
      </c>
      <c r="T3397" t="s">
        <v>28</v>
      </c>
      <c r="U3397" t="s">
        <v>28</v>
      </c>
      <c r="V3397" t="s">
        <v>28</v>
      </c>
      <c r="W3397" t="s">
        <v>28</v>
      </c>
      <c r="X3397" t="s">
        <v>28</v>
      </c>
      <c r="Y3397" t="s">
        <v>28</v>
      </c>
      <c r="Z3397" t="s">
        <v>28</v>
      </c>
      <c r="AA3397" t="s">
        <v>28</v>
      </c>
      <c r="AB3397" t="s">
        <v>28</v>
      </c>
      <c r="AC3397" t="s">
        <v>28</v>
      </c>
      <c r="AD3397" t="s">
        <v>28</v>
      </c>
      <c r="AE3397" t="s">
        <v>28</v>
      </c>
      <c r="AF3397" t="b">
        <f t="shared" si="53"/>
        <v>0</v>
      </c>
      <c r="AG3397" t="b">
        <f>IF(Table1[[#This Row],[bank_type]] = "Private Nonprofit", TRUE, FALSE)</f>
        <v>0</v>
      </c>
    </row>
    <row r="3398" spans="1:33" x14ac:dyDescent="0.2">
      <c r="A3398">
        <v>4579</v>
      </c>
      <c r="B3398" t="s">
        <v>12114</v>
      </c>
      <c r="C3398" s="1">
        <v>42790</v>
      </c>
      <c r="D3398" s="1">
        <v>42790</v>
      </c>
      <c r="E3398" t="s">
        <v>12115</v>
      </c>
      <c r="F3398" t="b">
        <v>1</v>
      </c>
      <c r="G3398" t="s">
        <v>22</v>
      </c>
      <c r="J3398" t="s">
        <v>23</v>
      </c>
      <c r="K3398" t="s">
        <v>24</v>
      </c>
      <c r="L3398" t="s">
        <v>5297</v>
      </c>
      <c r="M3398" t="s">
        <v>12116</v>
      </c>
      <c r="N3398">
        <v>41.0430268569608</v>
      </c>
      <c r="O3398">
        <v>-95.898089725779997</v>
      </c>
      <c r="P3398" t="s">
        <v>705</v>
      </c>
      <c r="Q3398" t="s">
        <v>12011</v>
      </c>
      <c r="R3398" t="s">
        <v>12012</v>
      </c>
      <c r="S3398" t="s">
        <v>12013</v>
      </c>
      <c r="T3398" t="s">
        <v>5297</v>
      </c>
      <c r="U3398">
        <v>68509</v>
      </c>
      <c r="V3398" t="s">
        <v>28</v>
      </c>
      <c r="W3398" t="s">
        <v>28</v>
      </c>
      <c r="X3398" t="s">
        <v>28</v>
      </c>
      <c r="Y3398" t="s">
        <v>28</v>
      </c>
      <c r="Z3398" t="s">
        <v>28</v>
      </c>
      <c r="AA3398" t="s">
        <v>28</v>
      </c>
      <c r="AB3398" t="s">
        <v>28</v>
      </c>
      <c r="AC3398" t="s">
        <v>28</v>
      </c>
      <c r="AD3398" t="s">
        <v>28</v>
      </c>
      <c r="AE3398" t="s">
        <v>28</v>
      </c>
      <c r="AF3398" t="b">
        <f t="shared" si="53"/>
        <v>0</v>
      </c>
      <c r="AG3398" t="b">
        <f>IF(Table1[[#This Row],[bank_type]] = "Private Nonprofit", TRUE, FALSE)</f>
        <v>0</v>
      </c>
    </row>
    <row r="3399" spans="1:33" x14ac:dyDescent="0.2">
      <c r="A3399">
        <v>5959</v>
      </c>
      <c r="B3399" t="s">
        <v>12117</v>
      </c>
      <c r="C3399" t="s">
        <v>28</v>
      </c>
      <c r="D3399" s="1">
        <v>44795</v>
      </c>
      <c r="E3399" t="s">
        <v>12118</v>
      </c>
      <c r="F3399" t="b">
        <v>1</v>
      </c>
      <c r="G3399" t="s">
        <v>326</v>
      </c>
      <c r="J3399" t="s">
        <v>332</v>
      </c>
      <c r="K3399" t="s">
        <v>24</v>
      </c>
      <c r="L3399" t="s">
        <v>5297</v>
      </c>
      <c r="M3399" t="s">
        <v>12119</v>
      </c>
      <c r="N3399">
        <v>40.1216053222265</v>
      </c>
      <c r="O3399">
        <v>-99.4697588477122</v>
      </c>
      <c r="P3399" t="s">
        <v>78</v>
      </c>
      <c r="Q3399" t="s">
        <v>12011</v>
      </c>
      <c r="R3399" t="s">
        <v>12012</v>
      </c>
      <c r="S3399" t="s">
        <v>12013</v>
      </c>
      <c r="T3399" t="s">
        <v>5297</v>
      </c>
      <c r="U3399">
        <v>68509</v>
      </c>
      <c r="V3399" t="s">
        <v>28</v>
      </c>
      <c r="W3399" t="s">
        <v>4235</v>
      </c>
      <c r="X3399" t="s">
        <v>12120</v>
      </c>
      <c r="Y3399" t="s">
        <v>12121</v>
      </c>
      <c r="Z3399" t="s">
        <v>12122</v>
      </c>
      <c r="AA3399" t="s">
        <v>12013</v>
      </c>
      <c r="AB3399" t="s">
        <v>5297</v>
      </c>
      <c r="AC3399">
        <v>68508</v>
      </c>
      <c r="AD3399" t="s">
        <v>39</v>
      </c>
      <c r="AE3399" t="s">
        <v>12123</v>
      </c>
      <c r="AF3399" t="b">
        <f t="shared" si="53"/>
        <v>0</v>
      </c>
      <c r="AG3399" t="b">
        <f>IF(Table1[[#This Row],[bank_type]] = "Private Nonprofit", TRUE, FALSE)</f>
        <v>0</v>
      </c>
    </row>
    <row r="3400" spans="1:33" x14ac:dyDescent="0.2">
      <c r="A3400">
        <v>450</v>
      </c>
      <c r="B3400" t="s">
        <v>12124</v>
      </c>
      <c r="C3400" s="1">
        <v>36969</v>
      </c>
      <c r="D3400" s="1">
        <v>36969</v>
      </c>
      <c r="E3400" t="s">
        <v>12125</v>
      </c>
      <c r="F3400" t="b">
        <v>1</v>
      </c>
      <c r="G3400" t="s">
        <v>326</v>
      </c>
      <c r="J3400" t="s">
        <v>332</v>
      </c>
      <c r="K3400" t="s">
        <v>24</v>
      </c>
      <c r="L3400" t="s">
        <v>5297</v>
      </c>
      <c r="M3400" t="s">
        <v>12109</v>
      </c>
      <c r="N3400">
        <v>41.113613929676497</v>
      </c>
      <c r="O3400">
        <v>-100.71766798827301</v>
      </c>
      <c r="P3400" t="s">
        <v>27</v>
      </c>
      <c r="Q3400" t="s">
        <v>12126</v>
      </c>
      <c r="R3400" t="s">
        <v>12127</v>
      </c>
      <c r="S3400" t="s">
        <v>12128</v>
      </c>
      <c r="T3400" t="s">
        <v>5297</v>
      </c>
      <c r="U3400">
        <v>69101</v>
      </c>
      <c r="V3400" t="s">
        <v>28</v>
      </c>
      <c r="W3400" t="s">
        <v>2549</v>
      </c>
      <c r="X3400" t="s">
        <v>12129</v>
      </c>
      <c r="Y3400" t="s">
        <v>12130</v>
      </c>
      <c r="Z3400" t="s">
        <v>12127</v>
      </c>
      <c r="AA3400" t="s">
        <v>12128</v>
      </c>
      <c r="AB3400" t="s">
        <v>5297</v>
      </c>
      <c r="AC3400">
        <v>69101</v>
      </c>
      <c r="AD3400" t="s">
        <v>39</v>
      </c>
      <c r="AE3400" t="s">
        <v>28</v>
      </c>
      <c r="AF3400" t="b">
        <f t="shared" si="53"/>
        <v>1</v>
      </c>
      <c r="AG3400" t="b">
        <f>IF(Table1[[#This Row],[bank_type]] = "Private Nonprofit", TRUE, FALSE)</f>
        <v>0</v>
      </c>
    </row>
    <row r="3401" spans="1:33" x14ac:dyDescent="0.2">
      <c r="A3401">
        <v>1767</v>
      </c>
      <c r="B3401" t="s">
        <v>12131</v>
      </c>
      <c r="C3401" t="s">
        <v>28</v>
      </c>
      <c r="D3401" s="1">
        <v>44757</v>
      </c>
      <c r="E3401" t="s">
        <v>12132</v>
      </c>
      <c r="F3401" t="b">
        <v>1</v>
      </c>
      <c r="G3401" t="s">
        <v>22</v>
      </c>
      <c r="J3401" t="s">
        <v>23</v>
      </c>
      <c r="K3401" t="s">
        <v>24</v>
      </c>
      <c r="L3401" t="s">
        <v>5297</v>
      </c>
      <c r="M3401" t="s">
        <v>12070</v>
      </c>
      <c r="N3401">
        <v>41.341999999999999</v>
      </c>
      <c r="O3401">
        <v>-96.137299999999996</v>
      </c>
      <c r="P3401" t="s">
        <v>307</v>
      </c>
      <c r="Q3401" t="s">
        <v>12133</v>
      </c>
      <c r="R3401" t="s">
        <v>12134</v>
      </c>
      <c r="S3401" t="s">
        <v>5296</v>
      </c>
      <c r="T3401" t="s">
        <v>5297</v>
      </c>
      <c r="U3401" t="s">
        <v>12135</v>
      </c>
      <c r="V3401" t="s">
        <v>28</v>
      </c>
      <c r="W3401" t="s">
        <v>28</v>
      </c>
      <c r="X3401" t="s">
        <v>28</v>
      </c>
      <c r="Y3401" t="s">
        <v>28</v>
      </c>
      <c r="Z3401" t="s">
        <v>28</v>
      </c>
      <c r="AA3401" t="s">
        <v>28</v>
      </c>
      <c r="AB3401" t="s">
        <v>28</v>
      </c>
      <c r="AC3401" t="s">
        <v>28</v>
      </c>
      <c r="AD3401" t="s">
        <v>28</v>
      </c>
      <c r="AE3401" t="s">
        <v>28</v>
      </c>
      <c r="AF3401" t="b">
        <f t="shared" si="53"/>
        <v>0</v>
      </c>
      <c r="AG3401" t="b">
        <f>IF(Table1[[#This Row],[bank_type]] = "Private Nonprofit", TRUE, FALSE)</f>
        <v>0</v>
      </c>
    </row>
    <row r="3402" spans="1:33" x14ac:dyDescent="0.2">
      <c r="A3402">
        <v>4520</v>
      </c>
      <c r="B3402" t="s">
        <v>12136</v>
      </c>
      <c r="C3402" t="s">
        <v>28</v>
      </c>
      <c r="D3402" s="1">
        <v>43147</v>
      </c>
      <c r="E3402" t="s">
        <v>12137</v>
      </c>
      <c r="F3402" t="b">
        <v>1</v>
      </c>
      <c r="K3402" t="s">
        <v>76</v>
      </c>
      <c r="L3402" t="s">
        <v>5297</v>
      </c>
      <c r="M3402" t="s">
        <v>12138</v>
      </c>
      <c r="N3402">
        <v>40.660770999999997</v>
      </c>
      <c r="O3402">
        <v>-98.909313999999995</v>
      </c>
      <c r="P3402" t="s">
        <v>78</v>
      </c>
      <c r="Q3402" t="s">
        <v>28</v>
      </c>
      <c r="R3402" t="s">
        <v>28</v>
      </c>
      <c r="S3402" t="s">
        <v>28</v>
      </c>
      <c r="T3402" t="s">
        <v>28</v>
      </c>
      <c r="U3402" t="s">
        <v>28</v>
      </c>
      <c r="V3402" t="s">
        <v>28</v>
      </c>
      <c r="W3402" t="s">
        <v>28</v>
      </c>
      <c r="X3402" t="s">
        <v>28</v>
      </c>
      <c r="Y3402" t="s">
        <v>28</v>
      </c>
      <c r="Z3402" t="s">
        <v>28</v>
      </c>
      <c r="AA3402" t="s">
        <v>28</v>
      </c>
      <c r="AB3402" t="s">
        <v>28</v>
      </c>
      <c r="AC3402" t="s">
        <v>28</v>
      </c>
      <c r="AD3402" t="s">
        <v>28</v>
      </c>
      <c r="AE3402" t="s">
        <v>28</v>
      </c>
      <c r="AF3402" t="b">
        <f t="shared" si="53"/>
        <v>0</v>
      </c>
      <c r="AG3402" t="b">
        <f>IF(Table1[[#This Row],[bank_type]] = "Private Nonprofit", TRUE, FALSE)</f>
        <v>0</v>
      </c>
    </row>
    <row r="3403" spans="1:33" x14ac:dyDescent="0.2">
      <c r="A3403">
        <v>843</v>
      </c>
      <c r="B3403" t="s">
        <v>12139</v>
      </c>
      <c r="C3403" s="1">
        <v>37664</v>
      </c>
      <c r="D3403" s="1">
        <v>37664</v>
      </c>
      <c r="E3403" t="s">
        <v>12140</v>
      </c>
      <c r="F3403" t="b">
        <v>1</v>
      </c>
      <c r="G3403" t="s">
        <v>326</v>
      </c>
      <c r="J3403" t="s">
        <v>332</v>
      </c>
      <c r="K3403" t="s">
        <v>24</v>
      </c>
      <c r="L3403" t="s">
        <v>5297</v>
      </c>
      <c r="M3403" t="s">
        <v>12024</v>
      </c>
      <c r="N3403">
        <v>41.043180403081699</v>
      </c>
      <c r="O3403">
        <v>-96.592161861733103</v>
      </c>
      <c r="P3403" t="s">
        <v>705</v>
      </c>
      <c r="Q3403" t="s">
        <v>12011</v>
      </c>
      <c r="R3403" t="s">
        <v>12012</v>
      </c>
      <c r="S3403" t="s">
        <v>12013</v>
      </c>
      <c r="T3403" t="s">
        <v>5297</v>
      </c>
      <c r="U3403">
        <v>68509</v>
      </c>
      <c r="V3403" t="s">
        <v>28</v>
      </c>
      <c r="W3403" t="s">
        <v>28</v>
      </c>
      <c r="X3403" t="s">
        <v>28</v>
      </c>
      <c r="Y3403" t="s">
        <v>28</v>
      </c>
      <c r="Z3403" t="s">
        <v>28</v>
      </c>
      <c r="AA3403" t="s">
        <v>28</v>
      </c>
      <c r="AB3403" t="s">
        <v>28</v>
      </c>
      <c r="AC3403" t="s">
        <v>28</v>
      </c>
      <c r="AD3403" t="s">
        <v>28</v>
      </c>
      <c r="AE3403" t="s">
        <v>28</v>
      </c>
      <c r="AF3403" t="b">
        <f t="shared" si="53"/>
        <v>0</v>
      </c>
      <c r="AG3403" t="b">
        <f>IF(Table1[[#This Row],[bank_type]] = "Private Nonprofit", TRUE, FALSE)</f>
        <v>0</v>
      </c>
    </row>
    <row r="3404" spans="1:33" x14ac:dyDescent="0.2">
      <c r="A3404">
        <v>454</v>
      </c>
      <c r="B3404" t="s">
        <v>12141</v>
      </c>
      <c r="C3404" s="1">
        <v>36878</v>
      </c>
      <c r="D3404" s="1">
        <v>36878</v>
      </c>
      <c r="E3404" t="s">
        <v>12142</v>
      </c>
      <c r="F3404" t="b">
        <v>1</v>
      </c>
      <c r="G3404" t="s">
        <v>326</v>
      </c>
      <c r="J3404" t="s">
        <v>332</v>
      </c>
      <c r="K3404" t="s">
        <v>24</v>
      </c>
      <c r="L3404" t="s">
        <v>5297</v>
      </c>
      <c r="M3404" t="s">
        <v>12034</v>
      </c>
      <c r="N3404">
        <v>41.143889000000001</v>
      </c>
      <c r="O3404">
        <v>-95.999443999999997</v>
      </c>
      <c r="P3404" t="s">
        <v>78</v>
      </c>
      <c r="Q3404" t="s">
        <v>12133</v>
      </c>
      <c r="R3404" t="s">
        <v>12134</v>
      </c>
      <c r="S3404" t="s">
        <v>5296</v>
      </c>
      <c r="T3404" t="s">
        <v>5297</v>
      </c>
      <c r="U3404" t="s">
        <v>12135</v>
      </c>
      <c r="V3404" t="s">
        <v>28</v>
      </c>
      <c r="W3404" t="s">
        <v>1415</v>
      </c>
      <c r="X3404" t="s">
        <v>12057</v>
      </c>
      <c r="Y3404" t="s">
        <v>28</v>
      </c>
      <c r="Z3404" t="s">
        <v>12143</v>
      </c>
      <c r="AA3404" t="s">
        <v>5296</v>
      </c>
      <c r="AB3404" t="s">
        <v>5297</v>
      </c>
      <c r="AC3404" t="s">
        <v>12135</v>
      </c>
      <c r="AD3404" t="s">
        <v>39</v>
      </c>
      <c r="AE3404" t="s">
        <v>28</v>
      </c>
      <c r="AF3404" t="b">
        <f t="shared" si="53"/>
        <v>0</v>
      </c>
      <c r="AG3404" t="b">
        <f>IF(Table1[[#This Row],[bank_type]] = "Private Nonprofit", TRUE, FALSE)</f>
        <v>0</v>
      </c>
    </row>
    <row r="3405" spans="1:33" x14ac:dyDescent="0.2">
      <c r="A3405">
        <v>454</v>
      </c>
      <c r="B3405" t="s">
        <v>12141</v>
      </c>
      <c r="C3405" s="1">
        <v>36878</v>
      </c>
      <c r="D3405" s="1">
        <v>36878</v>
      </c>
      <c r="E3405" t="s">
        <v>12142</v>
      </c>
      <c r="F3405" t="b">
        <v>1</v>
      </c>
      <c r="G3405" t="s">
        <v>326</v>
      </c>
      <c r="J3405" t="s">
        <v>332</v>
      </c>
      <c r="K3405" t="s">
        <v>24</v>
      </c>
      <c r="L3405" t="s">
        <v>5297</v>
      </c>
      <c r="M3405" t="s">
        <v>12034</v>
      </c>
      <c r="N3405">
        <v>41.143889000000001</v>
      </c>
      <c r="O3405">
        <v>-95.999443999999997</v>
      </c>
      <c r="P3405" t="s">
        <v>78</v>
      </c>
      <c r="Q3405" t="s">
        <v>12133</v>
      </c>
      <c r="R3405" t="s">
        <v>12134</v>
      </c>
      <c r="S3405" t="s">
        <v>5296</v>
      </c>
      <c r="T3405" t="s">
        <v>5297</v>
      </c>
      <c r="U3405" t="s">
        <v>12135</v>
      </c>
      <c r="V3405" t="s">
        <v>28</v>
      </c>
      <c r="W3405" t="s">
        <v>674</v>
      </c>
      <c r="X3405" t="s">
        <v>1446</v>
      </c>
      <c r="Y3405" t="s">
        <v>28</v>
      </c>
      <c r="Z3405" t="s">
        <v>12134</v>
      </c>
      <c r="AA3405" t="s">
        <v>5296</v>
      </c>
      <c r="AB3405" t="s">
        <v>5297</v>
      </c>
      <c r="AC3405" t="s">
        <v>12135</v>
      </c>
      <c r="AD3405" t="s">
        <v>39</v>
      </c>
      <c r="AE3405" t="s">
        <v>28</v>
      </c>
      <c r="AF3405" t="b">
        <f t="shared" si="53"/>
        <v>0</v>
      </c>
      <c r="AG3405" t="b">
        <f>IF(Table1[[#This Row],[bank_type]] = "Private Nonprofit", TRUE, FALSE)</f>
        <v>0</v>
      </c>
    </row>
    <row r="3406" spans="1:33" x14ac:dyDescent="0.2">
      <c r="A3406">
        <v>1009</v>
      </c>
      <c r="B3406" t="s">
        <v>12144</v>
      </c>
      <c r="C3406" s="1">
        <v>40421</v>
      </c>
      <c r="D3406" s="1">
        <v>40421</v>
      </c>
      <c r="E3406" t="s">
        <v>12145</v>
      </c>
      <c r="F3406" t="b">
        <v>1</v>
      </c>
      <c r="G3406" t="s">
        <v>326</v>
      </c>
      <c r="J3406" t="s">
        <v>332</v>
      </c>
      <c r="K3406" t="s">
        <v>24</v>
      </c>
      <c r="L3406" t="s">
        <v>5297</v>
      </c>
      <c r="M3406" t="s">
        <v>12024</v>
      </c>
      <c r="N3406">
        <v>40.888915480719703</v>
      </c>
      <c r="O3406">
        <v>-96.636165950252604</v>
      </c>
      <c r="P3406" t="s">
        <v>307</v>
      </c>
      <c r="Q3406" t="s">
        <v>12017</v>
      </c>
      <c r="R3406" t="s">
        <v>12018</v>
      </c>
      <c r="S3406" t="s">
        <v>12013</v>
      </c>
      <c r="T3406" t="s">
        <v>5297</v>
      </c>
      <c r="U3406">
        <v>68502</v>
      </c>
      <c r="V3406" t="s">
        <v>28</v>
      </c>
      <c r="W3406" t="s">
        <v>1954</v>
      </c>
      <c r="X3406" t="s">
        <v>4739</v>
      </c>
      <c r="Y3406" t="s">
        <v>12019</v>
      </c>
      <c r="Z3406" t="s">
        <v>12020</v>
      </c>
      <c r="AA3406" t="s">
        <v>4612</v>
      </c>
      <c r="AB3406" t="s">
        <v>533</v>
      </c>
      <c r="AC3406">
        <v>50131</v>
      </c>
      <c r="AD3406" t="s">
        <v>405</v>
      </c>
      <c r="AE3406" t="s">
        <v>12021</v>
      </c>
      <c r="AF3406" t="b">
        <f t="shared" si="53"/>
        <v>0</v>
      </c>
      <c r="AG3406" t="b">
        <f>IF(Table1[[#This Row],[bank_type]] = "Private Nonprofit", TRUE, FALSE)</f>
        <v>0</v>
      </c>
    </row>
    <row r="3407" spans="1:33" x14ac:dyDescent="0.2">
      <c r="A3407">
        <v>845</v>
      </c>
      <c r="B3407" t="s">
        <v>12146</v>
      </c>
      <c r="C3407" s="1">
        <v>37664</v>
      </c>
      <c r="D3407" s="1">
        <v>37664</v>
      </c>
      <c r="E3407" t="s">
        <v>12147</v>
      </c>
      <c r="F3407" t="b">
        <v>1</v>
      </c>
      <c r="G3407" t="s">
        <v>326</v>
      </c>
      <c r="J3407" t="s">
        <v>332</v>
      </c>
      <c r="K3407" t="s">
        <v>24</v>
      </c>
      <c r="L3407" t="s">
        <v>5297</v>
      </c>
      <c r="M3407" t="s">
        <v>12148</v>
      </c>
      <c r="N3407">
        <v>41.82987</v>
      </c>
      <c r="O3407">
        <v>-103.56681</v>
      </c>
      <c r="P3407" t="s">
        <v>705</v>
      </c>
      <c r="Q3407" t="s">
        <v>12011</v>
      </c>
      <c r="R3407" t="s">
        <v>12012</v>
      </c>
      <c r="S3407" t="s">
        <v>12013</v>
      </c>
      <c r="T3407" t="s">
        <v>5297</v>
      </c>
      <c r="U3407">
        <v>68509</v>
      </c>
      <c r="V3407" t="s">
        <v>28</v>
      </c>
      <c r="W3407" t="s">
        <v>28</v>
      </c>
      <c r="X3407" t="s">
        <v>28</v>
      </c>
      <c r="Y3407" t="s">
        <v>28</v>
      </c>
      <c r="Z3407" t="s">
        <v>28</v>
      </c>
      <c r="AA3407" t="s">
        <v>28</v>
      </c>
      <c r="AB3407" t="s">
        <v>28</v>
      </c>
      <c r="AC3407" t="s">
        <v>28</v>
      </c>
      <c r="AD3407" t="s">
        <v>28</v>
      </c>
      <c r="AE3407" t="s">
        <v>28</v>
      </c>
      <c r="AF3407" t="b">
        <f t="shared" si="53"/>
        <v>0</v>
      </c>
      <c r="AG3407" t="b">
        <f>IF(Table1[[#This Row],[bank_type]] = "Private Nonprofit", TRUE, FALSE)</f>
        <v>0</v>
      </c>
    </row>
    <row r="3408" spans="1:33" x14ac:dyDescent="0.2">
      <c r="A3408">
        <v>840</v>
      </c>
      <c r="B3408" t="s">
        <v>12149</v>
      </c>
      <c r="C3408" s="1">
        <v>37468</v>
      </c>
      <c r="D3408" s="1">
        <v>37468</v>
      </c>
      <c r="E3408" t="s">
        <v>12150</v>
      </c>
      <c r="F3408" t="b">
        <v>1</v>
      </c>
      <c r="G3408" t="s">
        <v>326</v>
      </c>
      <c r="H3408" t="s">
        <v>846</v>
      </c>
      <c r="I3408" t="s">
        <v>847</v>
      </c>
      <c r="J3408" t="s">
        <v>332</v>
      </c>
      <c r="K3408" t="s">
        <v>24</v>
      </c>
      <c r="L3408" t="s">
        <v>5297</v>
      </c>
      <c r="M3408" t="s">
        <v>12109</v>
      </c>
      <c r="N3408">
        <v>41.141669999999998</v>
      </c>
      <c r="O3408">
        <v>-101.11111</v>
      </c>
      <c r="P3408" t="s">
        <v>705</v>
      </c>
      <c r="Q3408" t="s">
        <v>12011</v>
      </c>
      <c r="R3408" t="s">
        <v>12012</v>
      </c>
      <c r="S3408" t="s">
        <v>12013</v>
      </c>
      <c r="T3408" t="s">
        <v>5297</v>
      </c>
      <c r="U3408">
        <v>68509</v>
      </c>
      <c r="V3408" t="s">
        <v>28</v>
      </c>
      <c r="W3408" t="s">
        <v>28</v>
      </c>
      <c r="X3408" t="s">
        <v>28</v>
      </c>
      <c r="Y3408" t="s">
        <v>28</v>
      </c>
      <c r="Z3408" t="s">
        <v>28</v>
      </c>
      <c r="AA3408" t="s">
        <v>28</v>
      </c>
      <c r="AB3408" t="s">
        <v>28</v>
      </c>
      <c r="AC3408" t="s">
        <v>28</v>
      </c>
      <c r="AD3408" t="s">
        <v>28</v>
      </c>
      <c r="AE3408" t="s">
        <v>28</v>
      </c>
      <c r="AF3408" t="b">
        <f t="shared" si="53"/>
        <v>0</v>
      </c>
      <c r="AG3408" t="b">
        <f>IF(Table1[[#This Row],[bank_type]] = "Private Nonprofit", TRUE, FALSE)</f>
        <v>0</v>
      </c>
    </row>
    <row r="3409" spans="1:33" x14ac:dyDescent="0.2">
      <c r="A3409">
        <v>832</v>
      </c>
      <c r="B3409" t="s">
        <v>12151</v>
      </c>
      <c r="C3409" s="1">
        <v>35868</v>
      </c>
      <c r="D3409" s="1">
        <v>35868</v>
      </c>
      <c r="E3409" t="s">
        <v>12152</v>
      </c>
      <c r="F3409" t="b">
        <v>1</v>
      </c>
      <c r="G3409" t="s">
        <v>326</v>
      </c>
      <c r="H3409" t="s">
        <v>846</v>
      </c>
      <c r="I3409" t="s">
        <v>847</v>
      </c>
      <c r="J3409" t="s">
        <v>332</v>
      </c>
      <c r="K3409" t="s">
        <v>24</v>
      </c>
      <c r="L3409" t="s">
        <v>5297</v>
      </c>
      <c r="M3409" t="s">
        <v>12153</v>
      </c>
      <c r="N3409">
        <v>41.520829999999997</v>
      </c>
      <c r="O3409">
        <v>-97.47</v>
      </c>
      <c r="P3409" t="s">
        <v>705</v>
      </c>
      <c r="Q3409" t="s">
        <v>12011</v>
      </c>
      <c r="R3409" t="s">
        <v>12012</v>
      </c>
      <c r="S3409" t="s">
        <v>12013</v>
      </c>
      <c r="T3409" t="s">
        <v>5297</v>
      </c>
      <c r="U3409">
        <v>68509</v>
      </c>
      <c r="V3409" t="s">
        <v>28</v>
      </c>
      <c r="W3409" t="s">
        <v>28</v>
      </c>
      <c r="X3409" t="s">
        <v>28</v>
      </c>
      <c r="Y3409" t="s">
        <v>28</v>
      </c>
      <c r="Z3409" t="s">
        <v>28</v>
      </c>
      <c r="AA3409" t="s">
        <v>28</v>
      </c>
      <c r="AB3409" t="s">
        <v>28</v>
      </c>
      <c r="AC3409" t="s">
        <v>28</v>
      </c>
      <c r="AD3409" t="s">
        <v>28</v>
      </c>
      <c r="AE3409" t="s">
        <v>28</v>
      </c>
      <c r="AF3409" t="b">
        <f t="shared" si="53"/>
        <v>0</v>
      </c>
      <c r="AG3409" t="b">
        <f>IF(Table1[[#This Row],[bank_type]] = "Private Nonprofit", TRUE, FALSE)</f>
        <v>0</v>
      </c>
    </row>
    <row r="3410" spans="1:33" x14ac:dyDescent="0.2">
      <c r="A3410">
        <v>839</v>
      </c>
      <c r="B3410" t="s">
        <v>12154</v>
      </c>
      <c r="C3410" s="1">
        <v>36877</v>
      </c>
      <c r="D3410" s="1">
        <v>36877</v>
      </c>
      <c r="E3410" t="s">
        <v>12155</v>
      </c>
      <c r="F3410" t="b">
        <v>1</v>
      </c>
      <c r="G3410" t="s">
        <v>326</v>
      </c>
      <c r="J3410" t="s">
        <v>332</v>
      </c>
      <c r="K3410" t="s">
        <v>24</v>
      </c>
      <c r="L3410" t="s">
        <v>5297</v>
      </c>
      <c r="M3410" t="s">
        <v>12153</v>
      </c>
      <c r="N3410">
        <v>41.725178</v>
      </c>
      <c r="O3410">
        <v>-97.420181999999997</v>
      </c>
      <c r="P3410" t="s">
        <v>705</v>
      </c>
      <c r="Q3410" t="s">
        <v>12011</v>
      </c>
      <c r="R3410" t="s">
        <v>12012</v>
      </c>
      <c r="S3410" t="s">
        <v>12013</v>
      </c>
      <c r="T3410" t="s">
        <v>5297</v>
      </c>
      <c r="U3410">
        <v>68509</v>
      </c>
      <c r="V3410" t="s">
        <v>28</v>
      </c>
      <c r="W3410" t="s">
        <v>28</v>
      </c>
      <c r="X3410" t="s">
        <v>28</v>
      </c>
      <c r="Y3410" t="s">
        <v>28</v>
      </c>
      <c r="Z3410" t="s">
        <v>28</v>
      </c>
      <c r="AA3410" t="s">
        <v>28</v>
      </c>
      <c r="AB3410" t="s">
        <v>28</v>
      </c>
      <c r="AC3410" t="s">
        <v>28</v>
      </c>
      <c r="AD3410" t="s">
        <v>28</v>
      </c>
      <c r="AE3410" t="s">
        <v>28</v>
      </c>
      <c r="AF3410" t="b">
        <f t="shared" si="53"/>
        <v>0</v>
      </c>
      <c r="AG3410" t="b">
        <f>IF(Table1[[#This Row],[bank_type]] = "Private Nonprofit", TRUE, FALSE)</f>
        <v>0</v>
      </c>
    </row>
    <row r="3411" spans="1:33" x14ac:dyDescent="0.2">
      <c r="A3411">
        <v>831</v>
      </c>
      <c r="B3411" t="s">
        <v>12156</v>
      </c>
      <c r="C3411" s="1">
        <v>35865</v>
      </c>
      <c r="D3411" s="1">
        <v>35865</v>
      </c>
      <c r="E3411" t="s">
        <v>12157</v>
      </c>
      <c r="F3411" t="b">
        <v>1</v>
      </c>
      <c r="G3411" t="s">
        <v>326</v>
      </c>
      <c r="H3411" t="s">
        <v>846</v>
      </c>
      <c r="I3411" t="s">
        <v>847</v>
      </c>
      <c r="J3411" t="s">
        <v>332</v>
      </c>
      <c r="K3411" t="s">
        <v>24</v>
      </c>
      <c r="L3411" t="s">
        <v>5297</v>
      </c>
      <c r="M3411" t="s">
        <v>12070</v>
      </c>
      <c r="N3411">
        <v>41.257779999999997</v>
      </c>
      <c r="O3411">
        <v>-96.284170000000003</v>
      </c>
      <c r="P3411" t="s">
        <v>705</v>
      </c>
      <c r="Q3411" t="s">
        <v>12011</v>
      </c>
      <c r="R3411" t="s">
        <v>12012</v>
      </c>
      <c r="S3411" t="s">
        <v>12013</v>
      </c>
      <c r="T3411" t="s">
        <v>5297</v>
      </c>
      <c r="U3411">
        <v>68509</v>
      </c>
      <c r="V3411" t="s">
        <v>28</v>
      </c>
      <c r="W3411" t="s">
        <v>28</v>
      </c>
      <c r="X3411" t="s">
        <v>28</v>
      </c>
      <c r="Y3411" t="s">
        <v>28</v>
      </c>
      <c r="Z3411" t="s">
        <v>28</v>
      </c>
      <c r="AA3411" t="s">
        <v>28</v>
      </c>
      <c r="AB3411" t="s">
        <v>28</v>
      </c>
      <c r="AC3411" t="s">
        <v>28</v>
      </c>
      <c r="AD3411" t="s">
        <v>28</v>
      </c>
      <c r="AE3411" t="s">
        <v>28</v>
      </c>
      <c r="AF3411" t="b">
        <f t="shared" si="53"/>
        <v>0</v>
      </c>
      <c r="AG3411" t="b">
        <f>IF(Table1[[#This Row],[bank_type]] = "Private Nonprofit", TRUE, FALSE)</f>
        <v>0</v>
      </c>
    </row>
    <row r="3412" spans="1:33" x14ac:dyDescent="0.2">
      <c r="A3412">
        <v>836</v>
      </c>
      <c r="B3412" t="s">
        <v>12158</v>
      </c>
      <c r="C3412" s="1">
        <v>37182</v>
      </c>
      <c r="D3412" s="1">
        <v>37182</v>
      </c>
      <c r="E3412" t="s">
        <v>12159</v>
      </c>
      <c r="F3412" t="b">
        <v>1</v>
      </c>
      <c r="G3412" t="s">
        <v>326</v>
      </c>
      <c r="J3412" t="s">
        <v>332</v>
      </c>
      <c r="K3412" t="s">
        <v>24</v>
      </c>
      <c r="L3412" t="s">
        <v>5297</v>
      </c>
      <c r="M3412" t="s">
        <v>12024</v>
      </c>
      <c r="N3412">
        <v>40.894444</v>
      </c>
      <c r="O3412">
        <v>-96.56944</v>
      </c>
      <c r="P3412" t="s">
        <v>705</v>
      </c>
      <c r="Q3412" t="s">
        <v>12011</v>
      </c>
      <c r="R3412" t="s">
        <v>12012</v>
      </c>
      <c r="S3412" t="s">
        <v>12013</v>
      </c>
      <c r="T3412" t="s">
        <v>5297</v>
      </c>
      <c r="U3412">
        <v>68509</v>
      </c>
      <c r="V3412" t="s">
        <v>28</v>
      </c>
      <c r="W3412" t="s">
        <v>28</v>
      </c>
      <c r="X3412" t="s">
        <v>28</v>
      </c>
      <c r="Y3412" t="s">
        <v>28</v>
      </c>
      <c r="Z3412" t="s">
        <v>28</v>
      </c>
      <c r="AA3412" t="s">
        <v>28</v>
      </c>
      <c r="AB3412" t="s">
        <v>28</v>
      </c>
      <c r="AC3412" t="s">
        <v>28</v>
      </c>
      <c r="AD3412" t="s">
        <v>28</v>
      </c>
      <c r="AE3412" t="s">
        <v>28</v>
      </c>
      <c r="AF3412" t="b">
        <f t="shared" si="53"/>
        <v>0</v>
      </c>
      <c r="AG3412" t="b">
        <f>IF(Table1[[#This Row],[bank_type]] = "Private Nonprofit", TRUE, FALSE)</f>
        <v>0</v>
      </c>
    </row>
    <row r="3413" spans="1:33" x14ac:dyDescent="0.2">
      <c r="A3413">
        <v>842</v>
      </c>
      <c r="B3413" t="s">
        <v>12160</v>
      </c>
      <c r="C3413" s="1">
        <v>37320</v>
      </c>
      <c r="D3413" s="1">
        <v>44328</v>
      </c>
      <c r="E3413" t="s">
        <v>12161</v>
      </c>
      <c r="F3413" t="b">
        <v>1</v>
      </c>
      <c r="G3413" t="s">
        <v>326</v>
      </c>
      <c r="J3413" t="s">
        <v>332</v>
      </c>
      <c r="K3413" t="s">
        <v>362</v>
      </c>
      <c r="L3413" t="s">
        <v>5297</v>
      </c>
      <c r="M3413" t="s">
        <v>12162</v>
      </c>
      <c r="N3413">
        <v>41.749609999999997</v>
      </c>
      <c r="O3413">
        <v>-96.704329999999999</v>
      </c>
      <c r="P3413" t="s">
        <v>705</v>
      </c>
      <c r="Q3413" t="s">
        <v>12011</v>
      </c>
      <c r="R3413" t="s">
        <v>12012</v>
      </c>
      <c r="S3413" t="s">
        <v>12013</v>
      </c>
      <c r="T3413" t="s">
        <v>5297</v>
      </c>
      <c r="U3413">
        <v>68509</v>
      </c>
      <c r="V3413" t="s">
        <v>28</v>
      </c>
      <c r="W3413" t="s">
        <v>28</v>
      </c>
      <c r="X3413" t="s">
        <v>28</v>
      </c>
      <c r="Y3413" t="s">
        <v>28</v>
      </c>
      <c r="Z3413" t="s">
        <v>28</v>
      </c>
      <c r="AA3413" t="s">
        <v>28</v>
      </c>
      <c r="AB3413" t="s">
        <v>28</v>
      </c>
      <c r="AC3413" t="s">
        <v>28</v>
      </c>
      <c r="AD3413" t="s">
        <v>28</v>
      </c>
      <c r="AE3413" t="s">
        <v>28</v>
      </c>
      <c r="AF3413" t="b">
        <f t="shared" si="53"/>
        <v>0</v>
      </c>
      <c r="AG3413" t="b">
        <f>IF(Table1[[#This Row],[bank_type]] = "Private Nonprofit", TRUE, FALSE)</f>
        <v>0</v>
      </c>
    </row>
    <row r="3414" spans="1:33" x14ac:dyDescent="0.2">
      <c r="A3414">
        <v>5123</v>
      </c>
      <c r="B3414" t="s">
        <v>12163</v>
      </c>
      <c r="C3414" s="1">
        <v>44502</v>
      </c>
      <c r="D3414" s="1">
        <v>44502</v>
      </c>
      <c r="E3414" t="s">
        <v>12164</v>
      </c>
      <c r="F3414" t="b">
        <v>1</v>
      </c>
      <c r="G3414" t="s">
        <v>22</v>
      </c>
      <c r="J3414" t="s">
        <v>23</v>
      </c>
      <c r="K3414" t="s">
        <v>24</v>
      </c>
      <c r="L3414" t="s">
        <v>5297</v>
      </c>
      <c r="M3414" t="s">
        <v>12076</v>
      </c>
      <c r="N3414">
        <v>41.056099000000003</v>
      </c>
      <c r="O3414">
        <v>-96.342382000000001</v>
      </c>
      <c r="P3414" t="s">
        <v>78</v>
      </c>
      <c r="Q3414" t="s">
        <v>12165</v>
      </c>
      <c r="R3414" t="s">
        <v>12166</v>
      </c>
      <c r="S3414" t="s">
        <v>1722</v>
      </c>
      <c r="T3414" t="s">
        <v>5297</v>
      </c>
      <c r="U3414">
        <v>68003</v>
      </c>
      <c r="V3414" t="s">
        <v>4006</v>
      </c>
      <c r="W3414" t="s">
        <v>12167</v>
      </c>
      <c r="X3414" t="s">
        <v>12168</v>
      </c>
      <c r="Y3414" t="s">
        <v>28</v>
      </c>
      <c r="Z3414" t="s">
        <v>12165</v>
      </c>
      <c r="AA3414" t="s">
        <v>1722</v>
      </c>
      <c r="AB3414" t="s">
        <v>5297</v>
      </c>
      <c r="AC3414">
        <v>68003</v>
      </c>
      <c r="AD3414" t="s">
        <v>39</v>
      </c>
      <c r="AE3414" t="s">
        <v>12169</v>
      </c>
      <c r="AF3414" t="b">
        <f t="shared" si="53"/>
        <v>0</v>
      </c>
      <c r="AG3414" t="b">
        <f>IF(Table1[[#This Row],[bank_type]] = "Private Nonprofit", TRUE, FALSE)</f>
        <v>0</v>
      </c>
    </row>
    <row r="3415" spans="1:33" x14ac:dyDescent="0.2">
      <c r="A3415">
        <v>829</v>
      </c>
      <c r="B3415" t="s">
        <v>12170</v>
      </c>
      <c r="C3415" s="1">
        <v>35793</v>
      </c>
      <c r="D3415" s="1">
        <v>35793</v>
      </c>
      <c r="E3415" t="s">
        <v>12171</v>
      </c>
      <c r="F3415" t="b">
        <v>1</v>
      </c>
      <c r="G3415" t="s">
        <v>326</v>
      </c>
      <c r="J3415" t="s">
        <v>332</v>
      </c>
      <c r="K3415" t="s">
        <v>24</v>
      </c>
      <c r="L3415" t="s">
        <v>5297</v>
      </c>
      <c r="M3415" t="s">
        <v>12172</v>
      </c>
      <c r="N3415">
        <v>40.877777999999999</v>
      </c>
      <c r="O3415">
        <v>-100.063889</v>
      </c>
      <c r="P3415" t="s">
        <v>705</v>
      </c>
      <c r="Q3415" t="s">
        <v>12011</v>
      </c>
      <c r="R3415" t="s">
        <v>12012</v>
      </c>
      <c r="S3415" t="s">
        <v>12013</v>
      </c>
      <c r="T3415" t="s">
        <v>5297</v>
      </c>
      <c r="U3415">
        <v>68509</v>
      </c>
      <c r="V3415" t="s">
        <v>28</v>
      </c>
      <c r="W3415" t="s">
        <v>28</v>
      </c>
      <c r="X3415" t="s">
        <v>28</v>
      </c>
      <c r="Y3415" t="s">
        <v>28</v>
      </c>
      <c r="Z3415" t="s">
        <v>28</v>
      </c>
      <c r="AA3415" t="s">
        <v>28</v>
      </c>
      <c r="AB3415" t="s">
        <v>28</v>
      </c>
      <c r="AC3415" t="s">
        <v>28</v>
      </c>
      <c r="AD3415" t="s">
        <v>28</v>
      </c>
      <c r="AE3415" t="s">
        <v>28</v>
      </c>
      <c r="AF3415" t="b">
        <f t="shared" si="53"/>
        <v>0</v>
      </c>
      <c r="AG3415" t="b">
        <f>IF(Table1[[#This Row],[bank_type]] = "Private Nonprofit", TRUE, FALSE)</f>
        <v>0</v>
      </c>
    </row>
    <row r="3416" spans="1:33" x14ac:dyDescent="0.2">
      <c r="A3416">
        <v>5286</v>
      </c>
      <c r="B3416" t="s">
        <v>12173</v>
      </c>
      <c r="C3416" t="s">
        <v>28</v>
      </c>
      <c r="D3416" s="1">
        <v>44001</v>
      </c>
      <c r="E3416" t="s">
        <v>12174</v>
      </c>
      <c r="F3416" t="b">
        <v>1</v>
      </c>
      <c r="G3416" t="s">
        <v>326</v>
      </c>
      <c r="H3416" t="s">
        <v>846</v>
      </c>
      <c r="J3416" t="s">
        <v>848</v>
      </c>
      <c r="K3416" t="s">
        <v>76</v>
      </c>
      <c r="L3416" t="s">
        <v>692</v>
      </c>
      <c r="M3416" t="s">
        <v>6269</v>
      </c>
      <c r="N3416">
        <v>30.495317829984</v>
      </c>
      <c r="O3416">
        <v>-81.4618853890899</v>
      </c>
      <c r="P3416" t="s">
        <v>78</v>
      </c>
      <c r="Q3416" t="s">
        <v>12175</v>
      </c>
      <c r="R3416" t="s">
        <v>12176</v>
      </c>
      <c r="S3416" t="s">
        <v>5917</v>
      </c>
      <c r="T3416" t="s">
        <v>692</v>
      </c>
      <c r="U3416">
        <v>32202</v>
      </c>
      <c r="V3416" t="s">
        <v>28</v>
      </c>
      <c r="W3416" t="s">
        <v>12177</v>
      </c>
      <c r="X3416" t="s">
        <v>12178</v>
      </c>
      <c r="Y3416" t="s">
        <v>12179</v>
      </c>
      <c r="Z3416" t="s">
        <v>12180</v>
      </c>
      <c r="AA3416" t="s">
        <v>5917</v>
      </c>
      <c r="AB3416" t="s">
        <v>692</v>
      </c>
      <c r="AC3416">
        <v>32216</v>
      </c>
      <c r="AD3416" t="s">
        <v>39</v>
      </c>
      <c r="AE3416" t="s">
        <v>12181</v>
      </c>
      <c r="AF3416" t="b">
        <f t="shared" si="53"/>
        <v>0</v>
      </c>
      <c r="AG3416" t="b">
        <f>IF(Table1[[#This Row],[bank_type]] = "Private Nonprofit", TRUE, FALSE)</f>
        <v>0</v>
      </c>
    </row>
    <row r="3417" spans="1:33" x14ac:dyDescent="0.2">
      <c r="A3417">
        <v>6368</v>
      </c>
      <c r="B3417" t="s">
        <v>12182</v>
      </c>
      <c r="C3417" t="s">
        <v>28</v>
      </c>
      <c r="D3417" s="1">
        <v>45785</v>
      </c>
      <c r="E3417" t="s">
        <v>12183</v>
      </c>
      <c r="F3417" t="b">
        <v>1</v>
      </c>
      <c r="G3417" t="s">
        <v>326</v>
      </c>
      <c r="J3417" t="s">
        <v>332</v>
      </c>
      <c r="K3417" t="s">
        <v>24</v>
      </c>
      <c r="L3417" t="s">
        <v>470</v>
      </c>
      <c r="M3417" t="s">
        <v>4333</v>
      </c>
      <c r="N3417">
        <v>40.094900000000003</v>
      </c>
      <c r="O3417">
        <v>-122.2206</v>
      </c>
      <c r="P3417" t="s">
        <v>78</v>
      </c>
      <c r="Q3417" t="s">
        <v>5538</v>
      </c>
      <c r="R3417" t="s">
        <v>28</v>
      </c>
      <c r="S3417" t="s">
        <v>633</v>
      </c>
      <c r="T3417" t="s">
        <v>470</v>
      </c>
      <c r="U3417" t="s">
        <v>28</v>
      </c>
      <c r="V3417" t="s">
        <v>28</v>
      </c>
      <c r="W3417" t="s">
        <v>12184</v>
      </c>
      <c r="X3417" t="s">
        <v>12185</v>
      </c>
      <c r="Y3417" t="s">
        <v>12186</v>
      </c>
      <c r="Z3417" t="s">
        <v>12187</v>
      </c>
      <c r="AA3417" t="s">
        <v>12188</v>
      </c>
      <c r="AB3417" t="s">
        <v>12189</v>
      </c>
      <c r="AC3417">
        <v>20006</v>
      </c>
      <c r="AD3417" t="s">
        <v>60</v>
      </c>
      <c r="AE3417" t="s">
        <v>582</v>
      </c>
      <c r="AF3417" t="b">
        <f t="shared" si="53"/>
        <v>0</v>
      </c>
      <c r="AG3417" t="b">
        <f>IF(Table1[[#This Row],[bank_type]] = "Private Nonprofit", TRUE, FALSE)</f>
        <v>0</v>
      </c>
    </row>
    <row r="3418" spans="1:33" x14ac:dyDescent="0.2">
      <c r="A3418">
        <v>6368</v>
      </c>
      <c r="B3418" t="s">
        <v>12182</v>
      </c>
      <c r="C3418" t="s">
        <v>28</v>
      </c>
      <c r="D3418" s="1">
        <v>45785</v>
      </c>
      <c r="E3418" t="s">
        <v>12183</v>
      </c>
      <c r="F3418" t="b">
        <v>1</v>
      </c>
      <c r="G3418" t="s">
        <v>326</v>
      </c>
      <c r="J3418" t="s">
        <v>332</v>
      </c>
      <c r="K3418" t="s">
        <v>24</v>
      </c>
      <c r="L3418" t="s">
        <v>470</v>
      </c>
      <c r="M3418" t="s">
        <v>4333</v>
      </c>
      <c r="N3418">
        <v>40.094900000000003</v>
      </c>
      <c r="O3418">
        <v>-122.2206</v>
      </c>
      <c r="P3418" t="s">
        <v>78</v>
      </c>
      <c r="Q3418" t="s">
        <v>5538</v>
      </c>
      <c r="R3418" t="s">
        <v>28</v>
      </c>
      <c r="S3418" t="s">
        <v>633</v>
      </c>
      <c r="T3418" t="s">
        <v>470</v>
      </c>
      <c r="U3418" t="s">
        <v>28</v>
      </c>
      <c r="V3418" t="s">
        <v>28</v>
      </c>
      <c r="W3418" t="s">
        <v>7834</v>
      </c>
      <c r="X3418" t="s">
        <v>12190</v>
      </c>
      <c r="Y3418" t="s">
        <v>12191</v>
      </c>
      <c r="Z3418" t="s">
        <v>12192</v>
      </c>
      <c r="AA3418" t="s">
        <v>12188</v>
      </c>
      <c r="AB3418" t="s">
        <v>12189</v>
      </c>
      <c r="AC3418">
        <v>20006</v>
      </c>
      <c r="AD3418" t="s">
        <v>34</v>
      </c>
      <c r="AE3418" t="s">
        <v>582</v>
      </c>
      <c r="AF3418" t="b">
        <f t="shared" si="53"/>
        <v>0</v>
      </c>
      <c r="AG3418" t="b">
        <f>IF(Table1[[#This Row],[bank_type]] = "Private Nonprofit", TRUE, FALSE)</f>
        <v>0</v>
      </c>
    </row>
    <row r="3419" spans="1:33" x14ac:dyDescent="0.2">
      <c r="A3419">
        <v>3022</v>
      </c>
      <c r="B3419" t="s">
        <v>12193</v>
      </c>
      <c r="C3419" s="1">
        <v>43110</v>
      </c>
      <c r="D3419" s="1">
        <v>43110</v>
      </c>
      <c r="E3419" t="s">
        <v>12194</v>
      </c>
      <c r="F3419" t="b">
        <v>1</v>
      </c>
      <c r="G3419" t="s">
        <v>326</v>
      </c>
      <c r="J3419" t="s">
        <v>848</v>
      </c>
      <c r="K3419" t="s">
        <v>24</v>
      </c>
      <c r="L3419" t="s">
        <v>2694</v>
      </c>
      <c r="M3419" t="s">
        <v>12195</v>
      </c>
      <c r="N3419">
        <v>40.609160000000003</v>
      </c>
      <c r="O3419">
        <v>-74.187160000000006</v>
      </c>
      <c r="P3419" t="s">
        <v>27</v>
      </c>
      <c r="Q3419" t="s">
        <v>6606</v>
      </c>
      <c r="R3419" t="s">
        <v>6607</v>
      </c>
      <c r="S3419" t="s">
        <v>6608</v>
      </c>
      <c r="T3419" t="s">
        <v>2694</v>
      </c>
      <c r="U3419">
        <v>10006</v>
      </c>
      <c r="V3419" t="s">
        <v>28</v>
      </c>
      <c r="W3419" t="s">
        <v>12196</v>
      </c>
      <c r="X3419" t="s">
        <v>12197</v>
      </c>
      <c r="Y3419" t="s">
        <v>12198</v>
      </c>
      <c r="Z3419" t="s">
        <v>12199</v>
      </c>
      <c r="AA3419" t="s">
        <v>6608</v>
      </c>
      <c r="AB3419" t="s">
        <v>2694</v>
      </c>
      <c r="AC3419">
        <v>10006</v>
      </c>
      <c r="AD3419" t="s">
        <v>60</v>
      </c>
      <c r="AE3419" t="s">
        <v>6607</v>
      </c>
      <c r="AF3419" t="b">
        <f t="shared" si="53"/>
        <v>1</v>
      </c>
      <c r="AG3419" t="b">
        <f>IF(Table1[[#This Row],[bank_type]] = "Private Nonprofit", TRUE, FALSE)</f>
        <v>0</v>
      </c>
    </row>
    <row r="3420" spans="1:33" x14ac:dyDescent="0.2">
      <c r="A3420">
        <v>295</v>
      </c>
      <c r="B3420" t="s">
        <v>12200</v>
      </c>
      <c r="C3420" s="1">
        <v>39596</v>
      </c>
      <c r="D3420" s="1">
        <v>41683</v>
      </c>
      <c r="E3420" t="s">
        <v>12201</v>
      </c>
      <c r="F3420" t="b">
        <v>1</v>
      </c>
      <c r="G3420" t="s">
        <v>326</v>
      </c>
      <c r="H3420" t="s">
        <v>53</v>
      </c>
      <c r="I3420" t="s">
        <v>2320</v>
      </c>
      <c r="J3420" t="s">
        <v>332</v>
      </c>
      <c r="K3420" t="s">
        <v>24</v>
      </c>
      <c r="L3420" t="s">
        <v>515</v>
      </c>
      <c r="M3420" t="s">
        <v>3145</v>
      </c>
      <c r="N3420">
        <v>30.3316058660943</v>
      </c>
      <c r="O3420">
        <v>-93.478225914079403</v>
      </c>
      <c r="P3420" t="s">
        <v>78</v>
      </c>
      <c r="Q3420" t="s">
        <v>12202</v>
      </c>
      <c r="R3420" t="s">
        <v>12203</v>
      </c>
      <c r="S3420" t="s">
        <v>4858</v>
      </c>
      <c r="T3420" t="s">
        <v>515</v>
      </c>
      <c r="U3420">
        <v>70605</v>
      </c>
      <c r="V3420" t="s">
        <v>28</v>
      </c>
      <c r="W3420" t="s">
        <v>525</v>
      </c>
      <c r="X3420" t="s">
        <v>526</v>
      </c>
      <c r="Y3420" t="s">
        <v>527</v>
      </c>
      <c r="Z3420" t="s">
        <v>523</v>
      </c>
      <c r="AA3420" t="s">
        <v>524</v>
      </c>
      <c r="AB3420" t="s">
        <v>515</v>
      </c>
      <c r="AC3420">
        <v>70508</v>
      </c>
      <c r="AD3420" t="s">
        <v>60</v>
      </c>
      <c r="AE3420" t="s">
        <v>28</v>
      </c>
      <c r="AF3420" t="b">
        <f t="shared" si="53"/>
        <v>0</v>
      </c>
      <c r="AG3420" t="b">
        <f>IF(Table1[[#This Row],[bank_type]] = "Private Nonprofit", TRUE, FALSE)</f>
        <v>0</v>
      </c>
    </row>
    <row r="3421" spans="1:33" x14ac:dyDescent="0.2">
      <c r="A3421">
        <v>6333</v>
      </c>
      <c r="B3421" t="s">
        <v>12204</v>
      </c>
      <c r="C3421" s="1">
        <v>45295</v>
      </c>
      <c r="D3421" s="1">
        <v>45295</v>
      </c>
      <c r="E3421" t="s">
        <v>12205</v>
      </c>
      <c r="F3421" t="b">
        <v>1</v>
      </c>
      <c r="G3421" t="s">
        <v>67</v>
      </c>
      <c r="J3421" t="s">
        <v>68</v>
      </c>
      <c r="K3421" t="s">
        <v>24</v>
      </c>
      <c r="L3421" t="s">
        <v>533</v>
      </c>
      <c r="M3421" t="s">
        <v>12206</v>
      </c>
      <c r="N3421">
        <v>41.499056000000003</v>
      </c>
      <c r="O3421">
        <v>-90.629857999999999</v>
      </c>
      <c r="P3421" t="s">
        <v>78</v>
      </c>
      <c r="Q3421" t="s">
        <v>12207</v>
      </c>
      <c r="R3421" t="s">
        <v>12208</v>
      </c>
      <c r="S3421" t="s">
        <v>12209</v>
      </c>
      <c r="T3421" t="s">
        <v>533</v>
      </c>
      <c r="U3421">
        <v>52327</v>
      </c>
      <c r="V3421" t="s">
        <v>28</v>
      </c>
      <c r="W3421" t="s">
        <v>9073</v>
      </c>
      <c r="X3421" t="s">
        <v>3942</v>
      </c>
      <c r="Y3421" t="s">
        <v>12210</v>
      </c>
      <c r="Z3421" t="s">
        <v>4688</v>
      </c>
      <c r="AA3421" t="s">
        <v>1188</v>
      </c>
      <c r="AB3421" t="s">
        <v>533</v>
      </c>
      <c r="AC3421">
        <v>52327</v>
      </c>
      <c r="AD3421" t="s">
        <v>405</v>
      </c>
      <c r="AE3421" t="s">
        <v>4689</v>
      </c>
      <c r="AF3421" t="b">
        <f t="shared" si="53"/>
        <v>0</v>
      </c>
      <c r="AG3421" t="b">
        <f>IF(Table1[[#This Row],[bank_type]] = "Private Nonprofit", TRUE, FALSE)</f>
        <v>0</v>
      </c>
    </row>
    <row r="3422" spans="1:33" x14ac:dyDescent="0.2">
      <c r="A3422">
        <v>6333</v>
      </c>
      <c r="B3422" t="s">
        <v>12204</v>
      </c>
      <c r="C3422" s="1">
        <v>45295</v>
      </c>
      <c r="D3422" s="1">
        <v>45295</v>
      </c>
      <c r="E3422" t="s">
        <v>12205</v>
      </c>
      <c r="F3422" t="b">
        <v>1</v>
      </c>
      <c r="G3422" t="s">
        <v>67</v>
      </c>
      <c r="J3422" t="s">
        <v>68</v>
      </c>
      <c r="K3422" t="s">
        <v>24</v>
      </c>
      <c r="L3422" t="s">
        <v>533</v>
      </c>
      <c r="M3422" t="s">
        <v>12206</v>
      </c>
      <c r="N3422">
        <v>41.499056000000003</v>
      </c>
      <c r="O3422">
        <v>-90.629857999999999</v>
      </c>
      <c r="P3422" t="s">
        <v>78</v>
      </c>
      <c r="Q3422" t="s">
        <v>12207</v>
      </c>
      <c r="R3422" t="s">
        <v>12208</v>
      </c>
      <c r="S3422" t="s">
        <v>12209</v>
      </c>
      <c r="T3422" t="s">
        <v>533</v>
      </c>
      <c r="U3422">
        <v>52327</v>
      </c>
      <c r="V3422" t="s">
        <v>28</v>
      </c>
      <c r="W3422" t="s">
        <v>4154</v>
      </c>
      <c r="X3422" t="s">
        <v>4686</v>
      </c>
      <c r="Y3422" t="s">
        <v>4687</v>
      </c>
      <c r="Z3422" t="s">
        <v>4688</v>
      </c>
      <c r="AA3422" t="s">
        <v>1188</v>
      </c>
      <c r="AB3422" t="s">
        <v>533</v>
      </c>
      <c r="AC3422">
        <v>52327</v>
      </c>
      <c r="AD3422" t="s">
        <v>405</v>
      </c>
      <c r="AE3422" t="s">
        <v>4689</v>
      </c>
      <c r="AF3422" t="b">
        <f t="shared" si="53"/>
        <v>0</v>
      </c>
      <c r="AG3422" t="b">
        <f>IF(Table1[[#This Row],[bank_type]] = "Private Nonprofit", TRUE, FALSE)</f>
        <v>0</v>
      </c>
    </row>
    <row r="3423" spans="1:33" x14ac:dyDescent="0.2">
      <c r="A3423">
        <v>5085</v>
      </c>
      <c r="B3423" t="s">
        <v>12211</v>
      </c>
      <c r="C3423" s="1">
        <v>43682</v>
      </c>
      <c r="D3423" s="1">
        <v>43682</v>
      </c>
      <c r="E3423" t="s">
        <v>12212</v>
      </c>
      <c r="F3423" t="b">
        <v>1</v>
      </c>
      <c r="G3423" t="s">
        <v>326</v>
      </c>
      <c r="H3423" t="s">
        <v>331</v>
      </c>
      <c r="J3423" t="s">
        <v>332</v>
      </c>
      <c r="K3423" t="s">
        <v>24</v>
      </c>
      <c r="L3423" t="s">
        <v>533</v>
      </c>
      <c r="M3423" t="s">
        <v>12206</v>
      </c>
      <c r="N3423">
        <v>41.484299999999998</v>
      </c>
      <c r="O3423">
        <v>-90.635900000000007</v>
      </c>
      <c r="P3423" t="s">
        <v>78</v>
      </c>
      <c r="Q3423" t="s">
        <v>12213</v>
      </c>
      <c r="R3423" t="s">
        <v>12214</v>
      </c>
      <c r="S3423" t="s">
        <v>12215</v>
      </c>
      <c r="T3423" t="s">
        <v>533</v>
      </c>
      <c r="U3423">
        <v>52802</v>
      </c>
      <c r="V3423" t="s">
        <v>28</v>
      </c>
      <c r="W3423" t="s">
        <v>9073</v>
      </c>
      <c r="X3423" t="s">
        <v>3942</v>
      </c>
      <c r="Y3423" t="s">
        <v>12210</v>
      </c>
      <c r="Z3423" t="s">
        <v>4688</v>
      </c>
      <c r="AA3423" t="s">
        <v>1188</v>
      </c>
      <c r="AB3423" t="s">
        <v>533</v>
      </c>
      <c r="AC3423">
        <v>52327</v>
      </c>
      <c r="AD3423" t="s">
        <v>405</v>
      </c>
      <c r="AE3423" t="s">
        <v>4689</v>
      </c>
      <c r="AF3423" t="b">
        <f t="shared" si="53"/>
        <v>0</v>
      </c>
      <c r="AG3423" t="b">
        <f>IF(Table1[[#This Row],[bank_type]] = "Private Nonprofit", TRUE, FALSE)</f>
        <v>0</v>
      </c>
    </row>
    <row r="3424" spans="1:33" x14ac:dyDescent="0.2">
      <c r="A3424">
        <v>5085</v>
      </c>
      <c r="B3424" t="s">
        <v>12211</v>
      </c>
      <c r="C3424" s="1">
        <v>43682</v>
      </c>
      <c r="D3424" s="1">
        <v>43682</v>
      </c>
      <c r="E3424" t="s">
        <v>12212</v>
      </c>
      <c r="F3424" t="b">
        <v>1</v>
      </c>
      <c r="G3424" t="s">
        <v>326</v>
      </c>
      <c r="H3424" t="s">
        <v>331</v>
      </c>
      <c r="J3424" t="s">
        <v>332</v>
      </c>
      <c r="K3424" t="s">
        <v>24</v>
      </c>
      <c r="L3424" t="s">
        <v>533</v>
      </c>
      <c r="M3424" t="s">
        <v>12206</v>
      </c>
      <c r="N3424">
        <v>41.484299999999998</v>
      </c>
      <c r="O3424">
        <v>-90.635900000000007</v>
      </c>
      <c r="P3424" t="s">
        <v>78</v>
      </c>
      <c r="Q3424" t="s">
        <v>12213</v>
      </c>
      <c r="R3424" t="s">
        <v>12214</v>
      </c>
      <c r="S3424" t="s">
        <v>12215</v>
      </c>
      <c r="T3424" t="s">
        <v>533</v>
      </c>
      <c r="U3424">
        <v>52802</v>
      </c>
      <c r="V3424" t="s">
        <v>28</v>
      </c>
      <c r="W3424" t="s">
        <v>1012</v>
      </c>
      <c r="X3424" t="s">
        <v>12216</v>
      </c>
      <c r="Y3424" t="s">
        <v>12217</v>
      </c>
      <c r="Z3424" t="s">
        <v>4688</v>
      </c>
      <c r="AA3424" t="s">
        <v>4612</v>
      </c>
      <c r="AB3424" t="s">
        <v>533</v>
      </c>
      <c r="AC3424">
        <v>50131</v>
      </c>
      <c r="AD3424" t="s">
        <v>60</v>
      </c>
      <c r="AE3424" t="s">
        <v>12218</v>
      </c>
      <c r="AF3424" t="b">
        <f t="shared" si="53"/>
        <v>0</v>
      </c>
      <c r="AG3424" t="b">
        <f>IF(Table1[[#This Row],[bank_type]] = "Private Nonprofit", TRUE, FALSE)</f>
        <v>0</v>
      </c>
    </row>
    <row r="3425" spans="1:33" x14ac:dyDescent="0.2">
      <c r="A3425">
        <v>6238</v>
      </c>
      <c r="B3425" t="s">
        <v>12219</v>
      </c>
      <c r="C3425" t="s">
        <v>28</v>
      </c>
      <c r="D3425" t="s">
        <v>28</v>
      </c>
      <c r="E3425" t="s">
        <v>12220</v>
      </c>
      <c r="F3425" t="b">
        <v>1</v>
      </c>
      <c r="K3425" t="s">
        <v>42</v>
      </c>
      <c r="L3425" t="s">
        <v>4003</v>
      </c>
      <c r="M3425" t="s">
        <v>12221</v>
      </c>
      <c r="N3425">
        <v>41.301291999999997</v>
      </c>
      <c r="O3425">
        <v>-70.049203000000006</v>
      </c>
      <c r="P3425" t="s">
        <v>78</v>
      </c>
      <c r="Q3425" t="s">
        <v>4005</v>
      </c>
      <c r="R3425" t="s">
        <v>4006</v>
      </c>
      <c r="S3425" t="s">
        <v>4007</v>
      </c>
      <c r="T3425" t="s">
        <v>4003</v>
      </c>
      <c r="U3425">
        <v>2554</v>
      </c>
      <c r="V3425" t="s">
        <v>28</v>
      </c>
      <c r="W3425" t="s">
        <v>28</v>
      </c>
      <c r="X3425" t="s">
        <v>28</v>
      </c>
      <c r="Y3425" t="s">
        <v>28</v>
      </c>
      <c r="Z3425" t="s">
        <v>28</v>
      </c>
      <c r="AA3425" t="s">
        <v>28</v>
      </c>
      <c r="AB3425" t="s">
        <v>28</v>
      </c>
      <c r="AC3425" t="s">
        <v>28</v>
      </c>
      <c r="AD3425" t="s">
        <v>28</v>
      </c>
      <c r="AE3425" t="s">
        <v>28</v>
      </c>
      <c r="AF3425" t="b">
        <f t="shared" si="53"/>
        <v>0</v>
      </c>
      <c r="AG3425" t="b">
        <f>IF(Table1[[#This Row],[bank_type]] = "Private Nonprofit", TRUE, FALSE)</f>
        <v>0</v>
      </c>
    </row>
    <row r="3426" spans="1:33" x14ac:dyDescent="0.2">
      <c r="A3426">
        <v>7164</v>
      </c>
      <c r="B3426" t="s">
        <v>12222</v>
      </c>
      <c r="C3426" t="s">
        <v>28</v>
      </c>
      <c r="D3426" t="s">
        <v>28</v>
      </c>
      <c r="E3426" t="s">
        <v>12223</v>
      </c>
      <c r="F3426" t="b">
        <v>1</v>
      </c>
      <c r="K3426" t="s">
        <v>42</v>
      </c>
      <c r="L3426" t="s">
        <v>853</v>
      </c>
      <c r="M3426" t="s">
        <v>6113</v>
      </c>
      <c r="N3426">
        <v>47.585299999999997</v>
      </c>
      <c r="O3426">
        <v>-122.6452</v>
      </c>
      <c r="P3426" t="s">
        <v>78</v>
      </c>
      <c r="Q3426" t="s">
        <v>12224</v>
      </c>
      <c r="R3426" t="s">
        <v>12225</v>
      </c>
      <c r="S3426" t="s">
        <v>12226</v>
      </c>
      <c r="T3426" t="s">
        <v>853</v>
      </c>
      <c r="U3426">
        <v>98322</v>
      </c>
      <c r="V3426" t="s">
        <v>28</v>
      </c>
      <c r="W3426" t="s">
        <v>28</v>
      </c>
      <c r="X3426" t="s">
        <v>28</v>
      </c>
      <c r="Y3426" t="s">
        <v>28</v>
      </c>
      <c r="Z3426" t="s">
        <v>28</v>
      </c>
      <c r="AA3426" t="s">
        <v>28</v>
      </c>
      <c r="AB3426" t="s">
        <v>28</v>
      </c>
      <c r="AC3426" t="s">
        <v>28</v>
      </c>
      <c r="AD3426" t="s">
        <v>28</v>
      </c>
      <c r="AE3426" t="s">
        <v>28</v>
      </c>
      <c r="AF3426" t="b">
        <f t="shared" si="53"/>
        <v>0</v>
      </c>
      <c r="AG3426" t="b">
        <f>IF(Table1[[#This Row],[bank_type]] = "Private Nonprofit", TRUE, FALSE)</f>
        <v>0</v>
      </c>
    </row>
    <row r="3427" spans="1:33" x14ac:dyDescent="0.2">
      <c r="A3427">
        <v>3272</v>
      </c>
      <c r="B3427" t="s">
        <v>12227</v>
      </c>
      <c r="C3427" t="s">
        <v>28</v>
      </c>
      <c r="D3427" s="1">
        <v>43273</v>
      </c>
      <c r="E3427" t="s">
        <v>12228</v>
      </c>
      <c r="F3427" t="b">
        <v>1</v>
      </c>
      <c r="K3427" t="s">
        <v>76</v>
      </c>
      <c r="L3427" t="s">
        <v>692</v>
      </c>
      <c r="M3427" t="s">
        <v>12229</v>
      </c>
      <c r="N3427">
        <v>30.043648000000001</v>
      </c>
      <c r="O3427">
        <v>-81.402612000000005</v>
      </c>
      <c r="P3427" t="s">
        <v>78</v>
      </c>
      <c r="Q3427" t="s">
        <v>28</v>
      </c>
      <c r="R3427" t="s">
        <v>28</v>
      </c>
      <c r="S3427" t="s">
        <v>28</v>
      </c>
      <c r="T3427" t="s">
        <v>28</v>
      </c>
      <c r="U3427" t="s">
        <v>28</v>
      </c>
      <c r="V3427" t="s">
        <v>28</v>
      </c>
      <c r="W3427" t="s">
        <v>28</v>
      </c>
      <c r="X3427" t="s">
        <v>28</v>
      </c>
      <c r="Y3427" t="s">
        <v>28</v>
      </c>
      <c r="Z3427" t="s">
        <v>28</v>
      </c>
      <c r="AA3427" t="s">
        <v>28</v>
      </c>
      <c r="AB3427" t="s">
        <v>28</v>
      </c>
      <c r="AC3427" t="s">
        <v>28</v>
      </c>
      <c r="AD3427" t="s">
        <v>28</v>
      </c>
      <c r="AE3427" t="s">
        <v>28</v>
      </c>
      <c r="AF3427" t="b">
        <f t="shared" si="53"/>
        <v>0</v>
      </c>
      <c r="AG3427" t="b">
        <f>IF(Table1[[#This Row],[bank_type]] = "Private Nonprofit", TRUE, FALSE)</f>
        <v>0</v>
      </c>
    </row>
    <row r="3428" spans="1:33" x14ac:dyDescent="0.2">
      <c r="A3428">
        <v>4365</v>
      </c>
      <c r="B3428" t="s">
        <v>12230</v>
      </c>
      <c r="C3428" s="1">
        <v>43627</v>
      </c>
      <c r="D3428" s="1">
        <v>43627</v>
      </c>
      <c r="E3428" t="s">
        <v>12231</v>
      </c>
      <c r="F3428" t="b">
        <v>1</v>
      </c>
      <c r="G3428" t="s">
        <v>326</v>
      </c>
      <c r="H3428" t="s">
        <v>331</v>
      </c>
      <c r="I3428" t="s">
        <v>847</v>
      </c>
      <c r="J3428" t="s">
        <v>943</v>
      </c>
      <c r="K3428" t="s">
        <v>24</v>
      </c>
      <c r="L3428" t="s">
        <v>692</v>
      </c>
      <c r="M3428" t="s">
        <v>2030</v>
      </c>
      <c r="N3428">
        <v>28.788491260204498</v>
      </c>
      <c r="O3428">
        <v>-82.629547267351796</v>
      </c>
      <c r="P3428" t="s">
        <v>78</v>
      </c>
      <c r="Q3428" t="s">
        <v>12232</v>
      </c>
      <c r="R3428" t="s">
        <v>12233</v>
      </c>
      <c r="S3428" t="s">
        <v>9388</v>
      </c>
      <c r="T3428" t="s">
        <v>692</v>
      </c>
      <c r="U3428">
        <v>34447</v>
      </c>
      <c r="V3428" t="s">
        <v>12234</v>
      </c>
      <c r="W3428" t="s">
        <v>9384</v>
      </c>
      <c r="X3428" t="s">
        <v>9385</v>
      </c>
      <c r="Y3428" t="s">
        <v>9386</v>
      </c>
      <c r="Z3428" t="s">
        <v>9387</v>
      </c>
      <c r="AA3428" t="s">
        <v>9388</v>
      </c>
      <c r="AB3428" t="s">
        <v>692</v>
      </c>
      <c r="AC3428">
        <v>34447</v>
      </c>
      <c r="AD3428" t="s">
        <v>60</v>
      </c>
      <c r="AE3428" t="s">
        <v>9389</v>
      </c>
      <c r="AF3428" t="b">
        <f t="shared" si="53"/>
        <v>0</v>
      </c>
      <c r="AG3428" t="b">
        <f>IF(Table1[[#This Row],[bank_type]] = "Private Nonprofit", TRUE, FALSE)</f>
        <v>0</v>
      </c>
    </row>
    <row r="3429" spans="1:33" x14ac:dyDescent="0.2">
      <c r="A3429">
        <v>6958</v>
      </c>
      <c r="B3429" t="s">
        <v>12235</v>
      </c>
      <c r="C3429" t="s">
        <v>28</v>
      </c>
      <c r="D3429" s="1">
        <v>45967</v>
      </c>
      <c r="E3429" t="s">
        <v>12236</v>
      </c>
      <c r="F3429" t="b">
        <v>1</v>
      </c>
      <c r="K3429" t="s">
        <v>24</v>
      </c>
      <c r="L3429" t="s">
        <v>561</v>
      </c>
      <c r="M3429" t="s">
        <v>12237</v>
      </c>
      <c r="N3429">
        <v>39.879067999999997</v>
      </c>
      <c r="O3429">
        <v>-81.180980000000005</v>
      </c>
      <c r="P3429" t="s">
        <v>78</v>
      </c>
      <c r="Q3429" t="s">
        <v>12238</v>
      </c>
      <c r="R3429" t="s">
        <v>1671</v>
      </c>
      <c r="S3429" t="s">
        <v>1107</v>
      </c>
      <c r="T3429" t="s">
        <v>1223</v>
      </c>
      <c r="U3429">
        <v>62236</v>
      </c>
      <c r="V3429" t="s">
        <v>28</v>
      </c>
      <c r="W3429" t="s">
        <v>2487</v>
      </c>
      <c r="X3429" t="s">
        <v>2488</v>
      </c>
      <c r="Y3429" t="s">
        <v>2489</v>
      </c>
      <c r="Z3429" t="s">
        <v>2362</v>
      </c>
      <c r="AA3429" t="s">
        <v>2363</v>
      </c>
      <c r="AB3429" t="s">
        <v>692</v>
      </c>
      <c r="AC3429">
        <v>34711</v>
      </c>
      <c r="AD3429" t="s">
        <v>60</v>
      </c>
      <c r="AE3429" t="s">
        <v>2490</v>
      </c>
      <c r="AF3429" t="b">
        <f t="shared" si="53"/>
        <v>0</v>
      </c>
      <c r="AG3429" t="b">
        <f>IF(Table1[[#This Row],[bank_type]] = "Private Nonprofit", TRUE, FALSE)</f>
        <v>0</v>
      </c>
    </row>
    <row r="3430" spans="1:33" x14ac:dyDescent="0.2">
      <c r="A3430">
        <v>6958</v>
      </c>
      <c r="B3430" t="s">
        <v>12235</v>
      </c>
      <c r="C3430" t="s">
        <v>28</v>
      </c>
      <c r="D3430" s="1">
        <v>45967</v>
      </c>
      <c r="E3430" t="s">
        <v>12236</v>
      </c>
      <c r="F3430" t="b">
        <v>1</v>
      </c>
      <c r="K3430" t="s">
        <v>24</v>
      </c>
      <c r="L3430" t="s">
        <v>561</v>
      </c>
      <c r="M3430" t="s">
        <v>12237</v>
      </c>
      <c r="N3430">
        <v>39.879067999999997</v>
      </c>
      <c r="O3430">
        <v>-81.180980000000005</v>
      </c>
      <c r="P3430" t="s">
        <v>78</v>
      </c>
      <c r="Q3430" t="s">
        <v>12238</v>
      </c>
      <c r="R3430" t="s">
        <v>1671</v>
      </c>
      <c r="S3430" t="s">
        <v>1107</v>
      </c>
      <c r="T3430" t="s">
        <v>1223</v>
      </c>
      <c r="U3430">
        <v>62236</v>
      </c>
      <c r="V3430" t="s">
        <v>28</v>
      </c>
      <c r="W3430" t="s">
        <v>1937</v>
      </c>
      <c r="X3430" t="s">
        <v>899</v>
      </c>
      <c r="Y3430" t="s">
        <v>1938</v>
      </c>
      <c r="Z3430" t="s">
        <v>1939</v>
      </c>
      <c r="AA3430" t="s">
        <v>1940</v>
      </c>
      <c r="AB3430" t="s">
        <v>561</v>
      </c>
      <c r="AC3430">
        <v>43081</v>
      </c>
      <c r="AD3430" t="s">
        <v>34</v>
      </c>
      <c r="AE3430" t="s">
        <v>28</v>
      </c>
      <c r="AF3430" t="b">
        <f t="shared" si="53"/>
        <v>0</v>
      </c>
      <c r="AG3430" t="b">
        <f>IF(Table1[[#This Row],[bank_type]] = "Private Nonprofit", TRUE, FALSE)</f>
        <v>0</v>
      </c>
    </row>
    <row r="3431" spans="1:33" x14ac:dyDescent="0.2">
      <c r="A3431">
        <v>6406</v>
      </c>
      <c r="B3431" t="s">
        <v>12239</v>
      </c>
      <c r="C3431" t="s">
        <v>28</v>
      </c>
      <c r="D3431" s="1">
        <v>45281</v>
      </c>
      <c r="E3431" t="s">
        <v>12240</v>
      </c>
      <c r="F3431" t="b">
        <v>1</v>
      </c>
      <c r="G3431" t="s">
        <v>22</v>
      </c>
      <c r="J3431" t="s">
        <v>23</v>
      </c>
      <c r="K3431" t="s">
        <v>24</v>
      </c>
      <c r="L3431" t="s">
        <v>1155</v>
      </c>
      <c r="M3431" t="s">
        <v>12241</v>
      </c>
      <c r="N3431">
        <v>40.448099999999997</v>
      </c>
      <c r="O3431">
        <v>-79.840999999999994</v>
      </c>
      <c r="P3431" t="s">
        <v>78</v>
      </c>
      <c r="Q3431" t="s">
        <v>12238</v>
      </c>
      <c r="R3431" t="s">
        <v>1671</v>
      </c>
      <c r="S3431" t="s">
        <v>1107</v>
      </c>
      <c r="T3431" t="s">
        <v>1223</v>
      </c>
      <c r="U3431">
        <v>62236</v>
      </c>
      <c r="V3431" t="s">
        <v>28</v>
      </c>
      <c r="W3431" t="s">
        <v>2487</v>
      </c>
      <c r="X3431" t="s">
        <v>2488</v>
      </c>
      <c r="Y3431" t="s">
        <v>2489</v>
      </c>
      <c r="Z3431" t="s">
        <v>2362</v>
      </c>
      <c r="AA3431" t="s">
        <v>2363</v>
      </c>
      <c r="AB3431" t="s">
        <v>692</v>
      </c>
      <c r="AC3431">
        <v>34711</v>
      </c>
      <c r="AD3431" t="s">
        <v>60</v>
      </c>
      <c r="AE3431" t="s">
        <v>2490</v>
      </c>
      <c r="AF3431" t="b">
        <f t="shared" si="53"/>
        <v>0</v>
      </c>
      <c r="AG3431" t="b">
        <f>IF(Table1[[#This Row],[bank_type]] = "Private Nonprofit", TRUE, FALSE)</f>
        <v>0</v>
      </c>
    </row>
    <row r="3432" spans="1:33" x14ac:dyDescent="0.2">
      <c r="A3432">
        <v>6406</v>
      </c>
      <c r="B3432" t="s">
        <v>12239</v>
      </c>
      <c r="C3432" t="s">
        <v>28</v>
      </c>
      <c r="D3432" s="1">
        <v>45281</v>
      </c>
      <c r="E3432" t="s">
        <v>12240</v>
      </c>
      <c r="F3432" t="b">
        <v>1</v>
      </c>
      <c r="G3432" t="s">
        <v>22</v>
      </c>
      <c r="J3432" t="s">
        <v>23</v>
      </c>
      <c r="K3432" t="s">
        <v>24</v>
      </c>
      <c r="L3432" t="s">
        <v>1155</v>
      </c>
      <c r="M3432" t="s">
        <v>12241</v>
      </c>
      <c r="N3432">
        <v>40.448099999999997</v>
      </c>
      <c r="O3432">
        <v>-79.840999999999994</v>
      </c>
      <c r="P3432" t="s">
        <v>78</v>
      </c>
      <c r="Q3432" t="s">
        <v>12238</v>
      </c>
      <c r="R3432" t="s">
        <v>1671</v>
      </c>
      <c r="S3432" t="s">
        <v>1107</v>
      </c>
      <c r="T3432" t="s">
        <v>1223</v>
      </c>
      <c r="U3432">
        <v>62236</v>
      </c>
      <c r="V3432" t="s">
        <v>28</v>
      </c>
      <c r="W3432" t="s">
        <v>6171</v>
      </c>
      <c r="X3432" t="s">
        <v>6172</v>
      </c>
      <c r="Y3432" t="s">
        <v>6173</v>
      </c>
      <c r="Z3432" t="s">
        <v>6174</v>
      </c>
      <c r="AA3432" t="s">
        <v>6175</v>
      </c>
      <c r="AB3432" t="s">
        <v>1087</v>
      </c>
      <c r="AC3432">
        <v>81224</v>
      </c>
      <c r="AD3432" t="s">
        <v>34</v>
      </c>
      <c r="AE3432" t="s">
        <v>6176</v>
      </c>
      <c r="AF3432" t="b">
        <f t="shared" si="53"/>
        <v>0</v>
      </c>
      <c r="AG3432" t="b">
        <f>IF(Table1[[#This Row],[bank_type]] = "Private Nonprofit", TRUE, FALSE)</f>
        <v>0</v>
      </c>
    </row>
    <row r="3433" spans="1:33" x14ac:dyDescent="0.2">
      <c r="A3433">
        <v>6406</v>
      </c>
      <c r="B3433" t="s">
        <v>12239</v>
      </c>
      <c r="C3433" t="s">
        <v>28</v>
      </c>
      <c r="D3433" s="1">
        <v>45281</v>
      </c>
      <c r="E3433" t="s">
        <v>12240</v>
      </c>
      <c r="F3433" t="b">
        <v>1</v>
      </c>
      <c r="G3433" t="s">
        <v>22</v>
      </c>
      <c r="J3433" t="s">
        <v>23</v>
      </c>
      <c r="K3433" t="s">
        <v>24</v>
      </c>
      <c r="L3433" t="s">
        <v>1155</v>
      </c>
      <c r="M3433" t="s">
        <v>12241</v>
      </c>
      <c r="N3433">
        <v>40.448099999999997</v>
      </c>
      <c r="O3433">
        <v>-79.840999999999994</v>
      </c>
      <c r="P3433" t="s">
        <v>78</v>
      </c>
      <c r="Q3433" t="s">
        <v>12238</v>
      </c>
      <c r="R3433" t="s">
        <v>1671</v>
      </c>
      <c r="S3433" t="s">
        <v>1107</v>
      </c>
      <c r="T3433" t="s">
        <v>1223</v>
      </c>
      <c r="U3433">
        <v>62236</v>
      </c>
      <c r="V3433" t="s">
        <v>28</v>
      </c>
      <c r="W3433" t="s">
        <v>1278</v>
      </c>
      <c r="X3433" t="s">
        <v>1546</v>
      </c>
      <c r="Y3433" t="s">
        <v>1547</v>
      </c>
      <c r="Z3433" t="s">
        <v>1548</v>
      </c>
      <c r="AA3433" t="s">
        <v>1158</v>
      </c>
      <c r="AB3433" t="s">
        <v>1155</v>
      </c>
      <c r="AC3433">
        <v>15227</v>
      </c>
      <c r="AD3433" t="s">
        <v>405</v>
      </c>
      <c r="AE3433" t="s">
        <v>1157</v>
      </c>
      <c r="AF3433" t="b">
        <f t="shared" si="53"/>
        <v>0</v>
      </c>
      <c r="AG3433" t="b">
        <f>IF(Table1[[#This Row],[bank_type]] = "Private Nonprofit", TRUE, FALSE)</f>
        <v>0</v>
      </c>
    </row>
    <row r="3434" spans="1:33" x14ac:dyDescent="0.2">
      <c r="A3434">
        <v>6091</v>
      </c>
      <c r="B3434" t="s">
        <v>12242</v>
      </c>
      <c r="C3434" s="1">
        <v>44684</v>
      </c>
      <c r="D3434" s="1">
        <v>44684</v>
      </c>
      <c r="E3434" t="s">
        <v>12243</v>
      </c>
      <c r="F3434" t="b">
        <v>1</v>
      </c>
      <c r="G3434" t="s">
        <v>22</v>
      </c>
      <c r="J3434" t="s">
        <v>23</v>
      </c>
      <c r="K3434" t="s">
        <v>24</v>
      </c>
      <c r="L3434" t="s">
        <v>891</v>
      </c>
      <c r="M3434" t="s">
        <v>6216</v>
      </c>
      <c r="N3434">
        <v>39.172090502417298</v>
      </c>
      <c r="O3434">
        <v>-80.411022581213999</v>
      </c>
      <c r="P3434" t="s">
        <v>78</v>
      </c>
      <c r="Q3434" t="s">
        <v>12238</v>
      </c>
      <c r="R3434" t="s">
        <v>1671</v>
      </c>
      <c r="S3434" t="s">
        <v>1107</v>
      </c>
      <c r="T3434" t="s">
        <v>1223</v>
      </c>
      <c r="U3434">
        <v>62236</v>
      </c>
      <c r="V3434" t="s">
        <v>28</v>
      </c>
      <c r="W3434" t="s">
        <v>2487</v>
      </c>
      <c r="X3434" t="s">
        <v>2488</v>
      </c>
      <c r="Y3434" t="s">
        <v>2489</v>
      </c>
      <c r="Z3434" t="s">
        <v>2362</v>
      </c>
      <c r="AA3434" t="s">
        <v>2363</v>
      </c>
      <c r="AB3434" t="s">
        <v>692</v>
      </c>
      <c r="AC3434">
        <v>34711</v>
      </c>
      <c r="AD3434" t="s">
        <v>60</v>
      </c>
      <c r="AE3434" t="s">
        <v>2490</v>
      </c>
      <c r="AF3434" t="b">
        <f t="shared" si="53"/>
        <v>0</v>
      </c>
      <c r="AG3434" t="b">
        <f>IF(Table1[[#This Row],[bank_type]] = "Private Nonprofit", TRUE, FALSE)</f>
        <v>0</v>
      </c>
    </row>
    <row r="3435" spans="1:33" x14ac:dyDescent="0.2">
      <c r="A3435">
        <v>6091</v>
      </c>
      <c r="B3435" t="s">
        <v>12242</v>
      </c>
      <c r="C3435" s="1">
        <v>44684</v>
      </c>
      <c r="D3435" s="1">
        <v>44684</v>
      </c>
      <c r="E3435" t="s">
        <v>12243</v>
      </c>
      <c r="F3435" t="b">
        <v>1</v>
      </c>
      <c r="G3435" t="s">
        <v>22</v>
      </c>
      <c r="J3435" t="s">
        <v>23</v>
      </c>
      <c r="K3435" t="s">
        <v>24</v>
      </c>
      <c r="L3435" t="s">
        <v>891</v>
      </c>
      <c r="M3435" t="s">
        <v>6216</v>
      </c>
      <c r="N3435">
        <v>39.172090502417298</v>
      </c>
      <c r="O3435">
        <v>-80.411022581213999</v>
      </c>
      <c r="P3435" t="s">
        <v>78</v>
      </c>
      <c r="Q3435" t="s">
        <v>12238</v>
      </c>
      <c r="R3435" t="s">
        <v>1671</v>
      </c>
      <c r="S3435" t="s">
        <v>1107</v>
      </c>
      <c r="T3435" t="s">
        <v>1223</v>
      </c>
      <c r="U3435">
        <v>62236</v>
      </c>
      <c r="V3435" t="s">
        <v>28</v>
      </c>
      <c r="W3435" t="s">
        <v>6171</v>
      </c>
      <c r="X3435" t="s">
        <v>6172</v>
      </c>
      <c r="Y3435" t="s">
        <v>6173</v>
      </c>
      <c r="Z3435" t="s">
        <v>6174</v>
      </c>
      <c r="AA3435" t="s">
        <v>6175</v>
      </c>
      <c r="AB3435" t="s">
        <v>1087</v>
      </c>
      <c r="AC3435">
        <v>81224</v>
      </c>
      <c r="AD3435" t="s">
        <v>34</v>
      </c>
      <c r="AE3435" t="s">
        <v>6176</v>
      </c>
      <c r="AF3435" t="b">
        <f t="shared" si="53"/>
        <v>0</v>
      </c>
      <c r="AG3435" t="b">
        <f>IF(Table1[[#This Row],[bank_type]] = "Private Nonprofit", TRUE, FALSE)</f>
        <v>0</v>
      </c>
    </row>
    <row r="3436" spans="1:33" x14ac:dyDescent="0.2">
      <c r="A3436">
        <v>5825</v>
      </c>
      <c r="B3436" t="s">
        <v>12244</v>
      </c>
      <c r="C3436" t="s">
        <v>28</v>
      </c>
      <c r="D3436" t="s">
        <v>28</v>
      </c>
      <c r="E3436" t="s">
        <v>12245</v>
      </c>
      <c r="F3436" t="b">
        <v>1</v>
      </c>
      <c r="K3436" t="s">
        <v>42</v>
      </c>
      <c r="L3436" t="s">
        <v>1155</v>
      </c>
      <c r="M3436" t="s">
        <v>12241</v>
      </c>
      <c r="N3436">
        <v>40.257106999999998</v>
      </c>
      <c r="O3436">
        <v>-79.859666000000004</v>
      </c>
      <c r="P3436" t="s">
        <v>78</v>
      </c>
      <c r="Q3436" t="s">
        <v>459</v>
      </c>
      <c r="R3436" t="s">
        <v>1157</v>
      </c>
      <c r="S3436" t="s">
        <v>1158</v>
      </c>
      <c r="T3436" t="s">
        <v>1155</v>
      </c>
      <c r="U3436">
        <v>15227</v>
      </c>
      <c r="V3436" t="s">
        <v>28</v>
      </c>
      <c r="W3436" t="s">
        <v>2487</v>
      </c>
      <c r="X3436" t="s">
        <v>2488</v>
      </c>
      <c r="Y3436" t="s">
        <v>2489</v>
      </c>
      <c r="Z3436" t="s">
        <v>2362</v>
      </c>
      <c r="AA3436" t="s">
        <v>2363</v>
      </c>
      <c r="AB3436" t="s">
        <v>692</v>
      </c>
      <c r="AC3436">
        <v>34711</v>
      </c>
      <c r="AD3436" t="s">
        <v>60</v>
      </c>
      <c r="AE3436" t="s">
        <v>2490</v>
      </c>
      <c r="AF3436" t="b">
        <f t="shared" si="53"/>
        <v>0</v>
      </c>
      <c r="AG3436" t="b">
        <f>IF(Table1[[#This Row],[bank_type]] = "Private Nonprofit", TRUE, FALSE)</f>
        <v>0</v>
      </c>
    </row>
    <row r="3437" spans="1:33" x14ac:dyDescent="0.2">
      <c r="A3437">
        <v>5825</v>
      </c>
      <c r="B3437" t="s">
        <v>12244</v>
      </c>
      <c r="C3437" t="s">
        <v>28</v>
      </c>
      <c r="D3437" t="s">
        <v>28</v>
      </c>
      <c r="E3437" t="s">
        <v>12245</v>
      </c>
      <c r="F3437" t="b">
        <v>1</v>
      </c>
      <c r="K3437" t="s">
        <v>42</v>
      </c>
      <c r="L3437" t="s">
        <v>1155</v>
      </c>
      <c r="M3437" t="s">
        <v>12241</v>
      </c>
      <c r="N3437">
        <v>40.257106999999998</v>
      </c>
      <c r="O3437">
        <v>-79.859666000000004</v>
      </c>
      <c r="P3437" t="s">
        <v>78</v>
      </c>
      <c r="Q3437" t="s">
        <v>459</v>
      </c>
      <c r="R3437" t="s">
        <v>1157</v>
      </c>
      <c r="S3437" t="s">
        <v>1158</v>
      </c>
      <c r="T3437" t="s">
        <v>1155</v>
      </c>
      <c r="U3437">
        <v>15227</v>
      </c>
      <c r="V3437" t="s">
        <v>28</v>
      </c>
      <c r="W3437" t="s">
        <v>6171</v>
      </c>
      <c r="X3437" t="s">
        <v>6172</v>
      </c>
      <c r="Y3437" t="s">
        <v>6173</v>
      </c>
      <c r="Z3437" t="s">
        <v>6174</v>
      </c>
      <c r="AA3437" t="s">
        <v>6175</v>
      </c>
      <c r="AB3437" t="s">
        <v>1087</v>
      </c>
      <c r="AC3437">
        <v>81224</v>
      </c>
      <c r="AD3437" t="s">
        <v>34</v>
      </c>
      <c r="AE3437" t="s">
        <v>6176</v>
      </c>
      <c r="AF3437" t="b">
        <f t="shared" si="53"/>
        <v>0</v>
      </c>
      <c r="AG3437" t="b">
        <f>IF(Table1[[#This Row],[bank_type]] = "Private Nonprofit", TRUE, FALSE)</f>
        <v>0</v>
      </c>
    </row>
    <row r="3438" spans="1:33" x14ac:dyDescent="0.2">
      <c r="A3438">
        <v>5825</v>
      </c>
      <c r="B3438" t="s">
        <v>12244</v>
      </c>
      <c r="C3438" t="s">
        <v>28</v>
      </c>
      <c r="D3438" t="s">
        <v>28</v>
      </c>
      <c r="E3438" t="s">
        <v>12245</v>
      </c>
      <c r="F3438" t="b">
        <v>1</v>
      </c>
      <c r="K3438" t="s">
        <v>42</v>
      </c>
      <c r="L3438" t="s">
        <v>1155</v>
      </c>
      <c r="M3438" t="s">
        <v>12241</v>
      </c>
      <c r="N3438">
        <v>40.257106999999998</v>
      </c>
      <c r="O3438">
        <v>-79.859666000000004</v>
      </c>
      <c r="P3438" t="s">
        <v>78</v>
      </c>
      <c r="Q3438" t="s">
        <v>459</v>
      </c>
      <c r="R3438" t="s">
        <v>1157</v>
      </c>
      <c r="S3438" t="s">
        <v>1158</v>
      </c>
      <c r="T3438" t="s">
        <v>1155</v>
      </c>
      <c r="U3438">
        <v>15227</v>
      </c>
      <c r="V3438" t="s">
        <v>28</v>
      </c>
      <c r="W3438" t="s">
        <v>1278</v>
      </c>
      <c r="X3438" t="s">
        <v>1546</v>
      </c>
      <c r="Y3438" t="s">
        <v>1547</v>
      </c>
      <c r="Z3438" t="s">
        <v>1548</v>
      </c>
      <c r="AA3438" t="s">
        <v>1158</v>
      </c>
      <c r="AB3438" t="s">
        <v>1155</v>
      </c>
      <c r="AC3438">
        <v>15227</v>
      </c>
      <c r="AD3438" t="s">
        <v>405</v>
      </c>
      <c r="AE3438" t="s">
        <v>1157</v>
      </c>
      <c r="AF3438" t="b">
        <f t="shared" si="53"/>
        <v>0</v>
      </c>
      <c r="AG3438" t="b">
        <f>IF(Table1[[#This Row],[bank_type]] = "Private Nonprofit", TRUE, FALSE)</f>
        <v>0</v>
      </c>
    </row>
    <row r="3439" spans="1:33" x14ac:dyDescent="0.2">
      <c r="A3439">
        <v>7140</v>
      </c>
      <c r="B3439" t="s">
        <v>12246</v>
      </c>
      <c r="C3439" t="s">
        <v>28</v>
      </c>
      <c r="D3439" t="s">
        <v>28</v>
      </c>
      <c r="E3439" t="s">
        <v>12247</v>
      </c>
      <c r="F3439" t="b">
        <v>1</v>
      </c>
      <c r="K3439" t="s">
        <v>42</v>
      </c>
      <c r="L3439" t="s">
        <v>703</v>
      </c>
      <c r="M3439" t="s">
        <v>11189</v>
      </c>
      <c r="N3439">
        <v>35.758253000000003</v>
      </c>
      <c r="O3439">
        <v>-82.743606</v>
      </c>
      <c r="P3439" t="s">
        <v>78</v>
      </c>
      <c r="Q3439" t="s">
        <v>12238</v>
      </c>
      <c r="R3439" t="s">
        <v>1671</v>
      </c>
      <c r="S3439" t="s">
        <v>1107</v>
      </c>
      <c r="T3439" t="s">
        <v>1223</v>
      </c>
      <c r="U3439">
        <v>62236</v>
      </c>
      <c r="V3439" t="s">
        <v>28</v>
      </c>
      <c r="W3439" t="s">
        <v>453</v>
      </c>
      <c r="X3439" t="s">
        <v>454</v>
      </c>
      <c r="Y3439" t="s">
        <v>455</v>
      </c>
      <c r="Z3439" t="s">
        <v>28</v>
      </c>
      <c r="AA3439" t="s">
        <v>28</v>
      </c>
      <c r="AB3439" t="s">
        <v>28</v>
      </c>
      <c r="AC3439" t="s">
        <v>28</v>
      </c>
      <c r="AD3439" t="s">
        <v>60</v>
      </c>
      <c r="AE3439" t="s">
        <v>28</v>
      </c>
      <c r="AF3439" t="b">
        <f t="shared" si="53"/>
        <v>0</v>
      </c>
      <c r="AG3439" t="b">
        <f>IF(Table1[[#This Row],[bank_type]] = "Private Nonprofit", TRUE, FALSE)</f>
        <v>0</v>
      </c>
    </row>
    <row r="3440" spans="1:33" x14ac:dyDescent="0.2">
      <c r="A3440">
        <v>7140</v>
      </c>
      <c r="B3440" t="s">
        <v>12246</v>
      </c>
      <c r="C3440" t="s">
        <v>28</v>
      </c>
      <c r="D3440" t="s">
        <v>28</v>
      </c>
      <c r="E3440" t="s">
        <v>12247</v>
      </c>
      <c r="F3440" t="b">
        <v>1</v>
      </c>
      <c r="K3440" t="s">
        <v>42</v>
      </c>
      <c r="L3440" t="s">
        <v>703</v>
      </c>
      <c r="M3440" t="s">
        <v>11189</v>
      </c>
      <c r="N3440">
        <v>35.758253000000003</v>
      </c>
      <c r="O3440">
        <v>-82.743606</v>
      </c>
      <c r="P3440" t="s">
        <v>78</v>
      </c>
      <c r="Q3440" t="s">
        <v>12238</v>
      </c>
      <c r="R3440" t="s">
        <v>1671</v>
      </c>
      <c r="S3440" t="s">
        <v>1107</v>
      </c>
      <c r="T3440" t="s">
        <v>1223</v>
      </c>
      <c r="U3440">
        <v>62236</v>
      </c>
      <c r="V3440" t="s">
        <v>28</v>
      </c>
      <c r="W3440" t="s">
        <v>4625</v>
      </c>
      <c r="X3440" t="s">
        <v>4626</v>
      </c>
      <c r="Y3440" t="s">
        <v>4627</v>
      </c>
      <c r="Z3440" t="s">
        <v>4624</v>
      </c>
      <c r="AA3440" t="s">
        <v>1124</v>
      </c>
      <c r="AB3440" t="s">
        <v>703</v>
      </c>
      <c r="AC3440">
        <v>27615</v>
      </c>
      <c r="AD3440" t="s">
        <v>34</v>
      </c>
      <c r="AE3440" t="s">
        <v>2661</v>
      </c>
      <c r="AF3440" t="b">
        <f t="shared" si="53"/>
        <v>0</v>
      </c>
      <c r="AG3440" t="b">
        <f>IF(Table1[[#This Row],[bank_type]] = "Private Nonprofit", TRUE, FALSE)</f>
        <v>0</v>
      </c>
    </row>
    <row r="3441" spans="1:33" x14ac:dyDescent="0.2">
      <c r="A3441">
        <v>6483</v>
      </c>
      <c r="B3441" t="s">
        <v>12248</v>
      </c>
      <c r="C3441" t="s">
        <v>28</v>
      </c>
      <c r="D3441" s="1">
        <v>45903</v>
      </c>
      <c r="E3441" t="s">
        <v>12249</v>
      </c>
      <c r="F3441" t="b">
        <v>1</v>
      </c>
      <c r="K3441" t="s">
        <v>76</v>
      </c>
      <c r="L3441" t="s">
        <v>1155</v>
      </c>
      <c r="M3441" t="s">
        <v>3148</v>
      </c>
      <c r="N3441">
        <v>40.045450000000002</v>
      </c>
      <c r="O3441">
        <v>-80.386539999999997</v>
      </c>
      <c r="P3441" t="s">
        <v>78</v>
      </c>
      <c r="Q3441" t="s">
        <v>12238</v>
      </c>
      <c r="R3441" t="s">
        <v>1671</v>
      </c>
      <c r="S3441" t="s">
        <v>1107</v>
      </c>
      <c r="T3441" t="s">
        <v>1223</v>
      </c>
      <c r="U3441">
        <v>62236</v>
      </c>
      <c r="V3441" t="s">
        <v>28</v>
      </c>
      <c r="W3441" t="s">
        <v>1278</v>
      </c>
      <c r="X3441" t="s">
        <v>1546</v>
      </c>
      <c r="Y3441" t="s">
        <v>1547</v>
      </c>
      <c r="Z3441" t="s">
        <v>1548</v>
      </c>
      <c r="AA3441" t="s">
        <v>1158</v>
      </c>
      <c r="AB3441" t="s">
        <v>1155</v>
      </c>
      <c r="AC3441">
        <v>15227</v>
      </c>
      <c r="AD3441" t="s">
        <v>405</v>
      </c>
      <c r="AE3441" t="s">
        <v>1157</v>
      </c>
      <c r="AF3441" t="b">
        <f t="shared" si="53"/>
        <v>0</v>
      </c>
      <c r="AG3441" t="b">
        <f>IF(Table1[[#This Row],[bank_type]] = "Private Nonprofit", TRUE, FALSE)</f>
        <v>0</v>
      </c>
    </row>
    <row r="3442" spans="1:33" x14ac:dyDescent="0.2">
      <c r="A3442">
        <v>6483</v>
      </c>
      <c r="B3442" t="s">
        <v>12248</v>
      </c>
      <c r="C3442" t="s">
        <v>28</v>
      </c>
      <c r="D3442" s="1">
        <v>45903</v>
      </c>
      <c r="E3442" t="s">
        <v>12249</v>
      </c>
      <c r="F3442" t="b">
        <v>1</v>
      </c>
      <c r="K3442" t="s">
        <v>76</v>
      </c>
      <c r="L3442" t="s">
        <v>1155</v>
      </c>
      <c r="M3442" t="s">
        <v>3148</v>
      </c>
      <c r="N3442">
        <v>40.045450000000002</v>
      </c>
      <c r="O3442">
        <v>-80.386539999999997</v>
      </c>
      <c r="P3442" t="s">
        <v>78</v>
      </c>
      <c r="Q3442" t="s">
        <v>12238</v>
      </c>
      <c r="R3442" t="s">
        <v>1671</v>
      </c>
      <c r="S3442" t="s">
        <v>1107</v>
      </c>
      <c r="T3442" t="s">
        <v>1223</v>
      </c>
      <c r="U3442">
        <v>62236</v>
      </c>
      <c r="V3442" t="s">
        <v>28</v>
      </c>
      <c r="W3442" t="s">
        <v>2487</v>
      </c>
      <c r="X3442" t="s">
        <v>2488</v>
      </c>
      <c r="Y3442" t="s">
        <v>2489</v>
      </c>
      <c r="Z3442" t="s">
        <v>2362</v>
      </c>
      <c r="AA3442" t="s">
        <v>2363</v>
      </c>
      <c r="AB3442" t="s">
        <v>692</v>
      </c>
      <c r="AC3442">
        <v>34711</v>
      </c>
      <c r="AD3442" t="s">
        <v>60</v>
      </c>
      <c r="AE3442" t="s">
        <v>2490</v>
      </c>
      <c r="AF3442" t="b">
        <f t="shared" si="53"/>
        <v>0</v>
      </c>
      <c r="AG3442" t="b">
        <f>IF(Table1[[#This Row],[bank_type]] = "Private Nonprofit", TRUE, FALSE)</f>
        <v>0</v>
      </c>
    </row>
    <row r="3443" spans="1:33" x14ac:dyDescent="0.2">
      <c r="A3443">
        <v>6483</v>
      </c>
      <c r="B3443" t="s">
        <v>12248</v>
      </c>
      <c r="C3443" t="s">
        <v>28</v>
      </c>
      <c r="D3443" s="1">
        <v>45903</v>
      </c>
      <c r="E3443" t="s">
        <v>12249</v>
      </c>
      <c r="F3443" t="b">
        <v>1</v>
      </c>
      <c r="K3443" t="s">
        <v>76</v>
      </c>
      <c r="L3443" t="s">
        <v>1155</v>
      </c>
      <c r="M3443" t="s">
        <v>3148</v>
      </c>
      <c r="N3443">
        <v>40.045450000000002</v>
      </c>
      <c r="O3443">
        <v>-80.386539999999997</v>
      </c>
      <c r="P3443" t="s">
        <v>78</v>
      </c>
      <c r="Q3443" t="s">
        <v>12238</v>
      </c>
      <c r="R3443" t="s">
        <v>1671</v>
      </c>
      <c r="S3443" t="s">
        <v>1107</v>
      </c>
      <c r="T3443" t="s">
        <v>1223</v>
      </c>
      <c r="U3443">
        <v>62236</v>
      </c>
      <c r="V3443" t="s">
        <v>28</v>
      </c>
      <c r="W3443" t="s">
        <v>6171</v>
      </c>
      <c r="X3443" t="s">
        <v>6172</v>
      </c>
      <c r="Y3443" t="s">
        <v>6173</v>
      </c>
      <c r="Z3443" t="s">
        <v>6174</v>
      </c>
      <c r="AA3443" t="s">
        <v>6175</v>
      </c>
      <c r="AB3443" t="s">
        <v>1087</v>
      </c>
      <c r="AC3443">
        <v>81224</v>
      </c>
      <c r="AD3443" t="s">
        <v>34</v>
      </c>
      <c r="AE3443" t="s">
        <v>6176</v>
      </c>
      <c r="AF3443" t="b">
        <f t="shared" si="53"/>
        <v>0</v>
      </c>
      <c r="AG3443" t="b">
        <f>IF(Table1[[#This Row],[bank_type]] = "Private Nonprofit", TRUE, FALSE)</f>
        <v>0</v>
      </c>
    </row>
    <row r="3444" spans="1:33" x14ac:dyDescent="0.2">
      <c r="A3444">
        <v>7279</v>
      </c>
      <c r="B3444" t="s">
        <v>12250</v>
      </c>
      <c r="C3444" t="s">
        <v>28</v>
      </c>
      <c r="D3444" t="s">
        <v>28</v>
      </c>
      <c r="E3444" t="s">
        <v>12251</v>
      </c>
      <c r="F3444" t="b">
        <v>1</v>
      </c>
      <c r="K3444" t="s">
        <v>42</v>
      </c>
      <c r="L3444" t="s">
        <v>561</v>
      </c>
      <c r="M3444" t="s">
        <v>2871</v>
      </c>
      <c r="N3444">
        <v>41.440294000000002</v>
      </c>
      <c r="O3444">
        <v>-80.569896999999997</v>
      </c>
      <c r="P3444" t="s">
        <v>78</v>
      </c>
      <c r="Q3444" t="s">
        <v>12238</v>
      </c>
      <c r="R3444" t="s">
        <v>1671</v>
      </c>
      <c r="S3444" t="s">
        <v>1107</v>
      </c>
      <c r="T3444" t="s">
        <v>1223</v>
      </c>
      <c r="U3444">
        <v>62236</v>
      </c>
      <c r="V3444" t="s">
        <v>28</v>
      </c>
      <c r="W3444" t="s">
        <v>2487</v>
      </c>
      <c r="X3444" t="s">
        <v>2488</v>
      </c>
      <c r="Y3444" t="s">
        <v>2489</v>
      </c>
      <c r="Z3444" t="s">
        <v>2362</v>
      </c>
      <c r="AA3444" t="s">
        <v>2363</v>
      </c>
      <c r="AB3444" t="s">
        <v>692</v>
      </c>
      <c r="AC3444">
        <v>34711</v>
      </c>
      <c r="AD3444" t="s">
        <v>60</v>
      </c>
      <c r="AE3444" t="s">
        <v>2490</v>
      </c>
      <c r="AF3444" t="b">
        <f t="shared" si="53"/>
        <v>0</v>
      </c>
      <c r="AG3444" t="b">
        <f>IF(Table1[[#This Row],[bank_type]] = "Private Nonprofit", TRUE, FALSE)</f>
        <v>0</v>
      </c>
    </row>
    <row r="3445" spans="1:33" x14ac:dyDescent="0.2">
      <c r="A3445">
        <v>7279</v>
      </c>
      <c r="B3445" t="s">
        <v>12250</v>
      </c>
      <c r="C3445" t="s">
        <v>28</v>
      </c>
      <c r="D3445" t="s">
        <v>28</v>
      </c>
      <c r="E3445" t="s">
        <v>12251</v>
      </c>
      <c r="F3445" t="b">
        <v>1</v>
      </c>
      <c r="K3445" t="s">
        <v>42</v>
      </c>
      <c r="L3445" t="s">
        <v>561</v>
      </c>
      <c r="M3445" t="s">
        <v>2871</v>
      </c>
      <c r="N3445">
        <v>41.440294000000002</v>
      </c>
      <c r="O3445">
        <v>-80.569896999999997</v>
      </c>
      <c r="P3445" t="s">
        <v>78</v>
      </c>
      <c r="Q3445" t="s">
        <v>12238</v>
      </c>
      <c r="R3445" t="s">
        <v>1671</v>
      </c>
      <c r="S3445" t="s">
        <v>1107</v>
      </c>
      <c r="T3445" t="s">
        <v>1223</v>
      </c>
      <c r="U3445">
        <v>62236</v>
      </c>
      <c r="V3445" t="s">
        <v>28</v>
      </c>
      <c r="W3445" t="s">
        <v>1937</v>
      </c>
      <c r="X3445" t="s">
        <v>899</v>
      </c>
      <c r="Y3445" t="s">
        <v>1938</v>
      </c>
      <c r="Z3445" t="s">
        <v>1939</v>
      </c>
      <c r="AA3445" t="s">
        <v>1940</v>
      </c>
      <c r="AB3445" t="s">
        <v>561</v>
      </c>
      <c r="AC3445">
        <v>43081</v>
      </c>
      <c r="AD3445" t="s">
        <v>34</v>
      </c>
      <c r="AE3445" t="s">
        <v>28</v>
      </c>
      <c r="AF3445" t="b">
        <f t="shared" si="53"/>
        <v>0</v>
      </c>
      <c r="AG3445" t="b">
        <f>IF(Table1[[#This Row],[bank_type]] = "Private Nonprofit", TRUE, FALSE)</f>
        <v>0</v>
      </c>
    </row>
    <row r="3446" spans="1:33" x14ac:dyDescent="0.2">
      <c r="A3446">
        <v>5824</v>
      </c>
      <c r="B3446" t="s">
        <v>12252</v>
      </c>
      <c r="C3446" t="s">
        <v>28</v>
      </c>
      <c r="D3446" s="1">
        <v>44930</v>
      </c>
      <c r="E3446" t="s">
        <v>12253</v>
      </c>
      <c r="F3446" t="b">
        <v>1</v>
      </c>
      <c r="G3446" t="s">
        <v>22</v>
      </c>
      <c r="J3446" t="s">
        <v>23</v>
      </c>
      <c r="K3446" t="s">
        <v>24</v>
      </c>
      <c r="L3446" t="s">
        <v>1155</v>
      </c>
      <c r="M3446" t="s">
        <v>3148</v>
      </c>
      <c r="N3446">
        <v>40.039888864878897</v>
      </c>
      <c r="O3446">
        <v>-80.386816536683895</v>
      </c>
      <c r="P3446" t="s">
        <v>78</v>
      </c>
      <c r="Q3446" t="s">
        <v>12238</v>
      </c>
      <c r="R3446" t="s">
        <v>1671</v>
      </c>
      <c r="S3446" t="s">
        <v>1107</v>
      </c>
      <c r="T3446" t="s">
        <v>1223</v>
      </c>
      <c r="U3446">
        <v>62236</v>
      </c>
      <c r="V3446" t="s">
        <v>28</v>
      </c>
      <c r="W3446" t="s">
        <v>2487</v>
      </c>
      <c r="X3446" t="s">
        <v>2488</v>
      </c>
      <c r="Y3446" t="s">
        <v>2489</v>
      </c>
      <c r="Z3446" t="s">
        <v>2362</v>
      </c>
      <c r="AA3446" t="s">
        <v>2363</v>
      </c>
      <c r="AB3446" t="s">
        <v>692</v>
      </c>
      <c r="AC3446">
        <v>34711</v>
      </c>
      <c r="AD3446" t="s">
        <v>60</v>
      </c>
      <c r="AE3446" t="s">
        <v>2490</v>
      </c>
      <c r="AF3446" t="b">
        <f t="shared" si="53"/>
        <v>0</v>
      </c>
      <c r="AG3446" t="b">
        <f>IF(Table1[[#This Row],[bank_type]] = "Private Nonprofit", TRUE, FALSE)</f>
        <v>0</v>
      </c>
    </row>
    <row r="3447" spans="1:33" x14ac:dyDescent="0.2">
      <c r="A3447">
        <v>5824</v>
      </c>
      <c r="B3447" t="s">
        <v>12252</v>
      </c>
      <c r="C3447" t="s">
        <v>28</v>
      </c>
      <c r="D3447" s="1">
        <v>44930</v>
      </c>
      <c r="E3447" t="s">
        <v>12253</v>
      </c>
      <c r="F3447" t="b">
        <v>1</v>
      </c>
      <c r="G3447" t="s">
        <v>22</v>
      </c>
      <c r="J3447" t="s">
        <v>23</v>
      </c>
      <c r="K3447" t="s">
        <v>24</v>
      </c>
      <c r="L3447" t="s">
        <v>1155</v>
      </c>
      <c r="M3447" t="s">
        <v>3148</v>
      </c>
      <c r="N3447">
        <v>40.039888864878897</v>
      </c>
      <c r="O3447">
        <v>-80.386816536683895</v>
      </c>
      <c r="P3447" t="s">
        <v>78</v>
      </c>
      <c r="Q3447" t="s">
        <v>12238</v>
      </c>
      <c r="R3447" t="s">
        <v>1671</v>
      </c>
      <c r="S3447" t="s">
        <v>1107</v>
      </c>
      <c r="T3447" t="s">
        <v>1223</v>
      </c>
      <c r="U3447">
        <v>62236</v>
      </c>
      <c r="V3447" t="s">
        <v>28</v>
      </c>
      <c r="W3447" t="s">
        <v>6171</v>
      </c>
      <c r="X3447" t="s">
        <v>6172</v>
      </c>
      <c r="Y3447" t="s">
        <v>6173</v>
      </c>
      <c r="Z3447" t="s">
        <v>6174</v>
      </c>
      <c r="AA3447" t="s">
        <v>6175</v>
      </c>
      <c r="AB3447" t="s">
        <v>1087</v>
      </c>
      <c r="AC3447">
        <v>81224</v>
      </c>
      <c r="AD3447" t="s">
        <v>34</v>
      </c>
      <c r="AE3447" t="s">
        <v>6176</v>
      </c>
      <c r="AF3447" t="b">
        <f t="shared" si="53"/>
        <v>0</v>
      </c>
      <c r="AG3447" t="b">
        <f>IF(Table1[[#This Row],[bank_type]] = "Private Nonprofit", TRUE, FALSE)</f>
        <v>0</v>
      </c>
    </row>
    <row r="3448" spans="1:33" x14ac:dyDescent="0.2">
      <c r="A3448">
        <v>5824</v>
      </c>
      <c r="B3448" t="s">
        <v>12252</v>
      </c>
      <c r="C3448" t="s">
        <v>28</v>
      </c>
      <c r="D3448" s="1">
        <v>44930</v>
      </c>
      <c r="E3448" t="s">
        <v>12253</v>
      </c>
      <c r="F3448" t="b">
        <v>1</v>
      </c>
      <c r="G3448" t="s">
        <v>22</v>
      </c>
      <c r="J3448" t="s">
        <v>23</v>
      </c>
      <c r="K3448" t="s">
        <v>24</v>
      </c>
      <c r="L3448" t="s">
        <v>1155</v>
      </c>
      <c r="M3448" t="s">
        <v>3148</v>
      </c>
      <c r="N3448">
        <v>40.039888864878897</v>
      </c>
      <c r="O3448">
        <v>-80.386816536683895</v>
      </c>
      <c r="P3448" t="s">
        <v>78</v>
      </c>
      <c r="Q3448" t="s">
        <v>12238</v>
      </c>
      <c r="R3448" t="s">
        <v>1671</v>
      </c>
      <c r="S3448" t="s">
        <v>1107</v>
      </c>
      <c r="T3448" t="s">
        <v>1223</v>
      </c>
      <c r="U3448">
        <v>62236</v>
      </c>
      <c r="V3448" t="s">
        <v>28</v>
      </c>
      <c r="W3448" t="s">
        <v>1278</v>
      </c>
      <c r="X3448" t="s">
        <v>1546</v>
      </c>
      <c r="Y3448" t="s">
        <v>1547</v>
      </c>
      <c r="Z3448" t="s">
        <v>1548</v>
      </c>
      <c r="AA3448" t="s">
        <v>1158</v>
      </c>
      <c r="AB3448" t="s">
        <v>1155</v>
      </c>
      <c r="AC3448">
        <v>15227</v>
      </c>
      <c r="AD3448" t="s">
        <v>405</v>
      </c>
      <c r="AE3448" t="s">
        <v>1157</v>
      </c>
      <c r="AF3448" t="b">
        <f t="shared" si="53"/>
        <v>0</v>
      </c>
      <c r="AG3448" t="b">
        <f>IF(Table1[[#This Row],[bank_type]] = "Private Nonprofit", TRUE, FALSE)</f>
        <v>0</v>
      </c>
    </row>
    <row r="3449" spans="1:33" x14ac:dyDescent="0.2">
      <c r="A3449">
        <v>6769</v>
      </c>
      <c r="B3449" t="s">
        <v>12254</v>
      </c>
      <c r="C3449" t="s">
        <v>28</v>
      </c>
      <c r="D3449" s="1">
        <v>45302</v>
      </c>
      <c r="E3449" t="s">
        <v>12255</v>
      </c>
      <c r="F3449" t="b">
        <v>1</v>
      </c>
      <c r="G3449" t="s">
        <v>22</v>
      </c>
      <c r="J3449" t="s">
        <v>23</v>
      </c>
      <c r="K3449" t="s">
        <v>24</v>
      </c>
      <c r="L3449" t="s">
        <v>673</v>
      </c>
      <c r="M3449" t="s">
        <v>3597</v>
      </c>
      <c r="N3449">
        <v>38.626435999999998</v>
      </c>
      <c r="O3449">
        <v>-90.462194999999994</v>
      </c>
      <c r="P3449" t="s">
        <v>78</v>
      </c>
      <c r="Q3449" t="s">
        <v>28</v>
      </c>
      <c r="R3449" t="s">
        <v>28</v>
      </c>
      <c r="S3449" t="s">
        <v>28</v>
      </c>
      <c r="T3449" t="s">
        <v>28</v>
      </c>
      <c r="U3449" t="s">
        <v>28</v>
      </c>
      <c r="V3449" t="s">
        <v>28</v>
      </c>
      <c r="W3449" t="s">
        <v>28</v>
      </c>
      <c r="X3449" t="s">
        <v>28</v>
      </c>
      <c r="Y3449" t="s">
        <v>28</v>
      </c>
      <c r="Z3449" t="s">
        <v>28</v>
      </c>
      <c r="AA3449" t="s">
        <v>28</v>
      </c>
      <c r="AB3449" t="s">
        <v>28</v>
      </c>
      <c r="AC3449" t="s">
        <v>28</v>
      </c>
      <c r="AD3449" t="s">
        <v>28</v>
      </c>
      <c r="AE3449" t="s">
        <v>28</v>
      </c>
      <c r="AF3449" t="b">
        <f t="shared" si="53"/>
        <v>0</v>
      </c>
      <c r="AG3449" t="b">
        <f>IF(Table1[[#This Row],[bank_type]] = "Private Nonprofit", TRUE, FALSE)</f>
        <v>0</v>
      </c>
    </row>
    <row r="3450" spans="1:33" x14ac:dyDescent="0.2">
      <c r="A3450">
        <v>7316</v>
      </c>
      <c r="B3450" t="s">
        <v>12256</v>
      </c>
      <c r="C3450" t="s">
        <v>28</v>
      </c>
      <c r="D3450" t="s">
        <v>28</v>
      </c>
      <c r="E3450" t="s">
        <v>12257</v>
      </c>
      <c r="F3450" t="b">
        <v>1</v>
      </c>
      <c r="K3450" t="s">
        <v>42</v>
      </c>
      <c r="L3450" t="s">
        <v>703</v>
      </c>
      <c r="M3450" t="s">
        <v>10268</v>
      </c>
      <c r="N3450">
        <v>35.165016999999999</v>
      </c>
      <c r="O3450">
        <v>-80.173497999999995</v>
      </c>
      <c r="P3450" t="s">
        <v>78</v>
      </c>
      <c r="Q3450" t="s">
        <v>2416</v>
      </c>
      <c r="R3450" t="s">
        <v>12258</v>
      </c>
      <c r="S3450" t="s">
        <v>1124</v>
      </c>
      <c r="T3450" t="s">
        <v>703</v>
      </c>
      <c r="U3450">
        <v>28806</v>
      </c>
      <c r="V3450" t="s">
        <v>28</v>
      </c>
      <c r="W3450" t="s">
        <v>4625</v>
      </c>
      <c r="X3450" t="s">
        <v>4626</v>
      </c>
      <c r="Y3450" t="s">
        <v>4627</v>
      </c>
      <c r="Z3450" t="s">
        <v>4624</v>
      </c>
      <c r="AA3450" t="s">
        <v>1124</v>
      </c>
      <c r="AB3450" t="s">
        <v>703</v>
      </c>
      <c r="AC3450">
        <v>27615</v>
      </c>
      <c r="AD3450" t="s">
        <v>39</v>
      </c>
      <c r="AE3450" t="s">
        <v>2661</v>
      </c>
      <c r="AF3450" t="b">
        <f t="shared" si="53"/>
        <v>0</v>
      </c>
      <c r="AG3450" t="b">
        <f>IF(Table1[[#This Row],[bank_type]] = "Private Nonprofit", TRUE, FALSE)</f>
        <v>0</v>
      </c>
    </row>
    <row r="3451" spans="1:33" x14ac:dyDescent="0.2">
      <c r="A3451">
        <v>3544</v>
      </c>
      <c r="B3451" t="s">
        <v>12259</v>
      </c>
      <c r="C3451" s="1">
        <v>38272</v>
      </c>
      <c r="D3451" s="1">
        <v>38272</v>
      </c>
      <c r="E3451" t="s">
        <v>12260</v>
      </c>
      <c r="F3451" t="b">
        <v>1</v>
      </c>
      <c r="G3451" t="s">
        <v>2054</v>
      </c>
      <c r="J3451" t="s">
        <v>12261</v>
      </c>
      <c r="K3451" t="s">
        <v>24</v>
      </c>
      <c r="L3451" t="s">
        <v>683</v>
      </c>
      <c r="M3451" t="s">
        <v>12262</v>
      </c>
      <c r="N3451">
        <v>55.276850000000003</v>
      </c>
      <c r="O3451">
        <v>-132.82749999999999</v>
      </c>
      <c r="P3451" t="s">
        <v>27</v>
      </c>
      <c r="Q3451" t="s">
        <v>12263</v>
      </c>
      <c r="R3451" t="s">
        <v>12264</v>
      </c>
      <c r="S3451" t="s">
        <v>12265</v>
      </c>
      <c r="T3451" t="s">
        <v>683</v>
      </c>
      <c r="U3451" t="s">
        <v>12266</v>
      </c>
      <c r="V3451" t="s">
        <v>28</v>
      </c>
      <c r="W3451" t="s">
        <v>3156</v>
      </c>
      <c r="X3451" t="s">
        <v>2223</v>
      </c>
      <c r="Y3451" t="s">
        <v>12267</v>
      </c>
      <c r="Z3451" t="s">
        <v>12268</v>
      </c>
      <c r="AA3451" t="s">
        <v>4088</v>
      </c>
      <c r="AB3451" t="s">
        <v>683</v>
      </c>
      <c r="AC3451">
        <v>99921</v>
      </c>
      <c r="AD3451" t="s">
        <v>60</v>
      </c>
      <c r="AE3451" t="s">
        <v>28</v>
      </c>
      <c r="AF3451" t="b">
        <f t="shared" si="53"/>
        <v>1</v>
      </c>
      <c r="AG3451" t="b">
        <f>IF(Table1[[#This Row],[bank_type]] = "Private Nonprofit", TRUE, FALSE)</f>
        <v>0</v>
      </c>
    </row>
    <row r="3452" spans="1:33" x14ac:dyDescent="0.2">
      <c r="A3452">
        <v>1024</v>
      </c>
      <c r="B3452" t="s">
        <v>12269</v>
      </c>
      <c r="C3452" s="1">
        <v>39625</v>
      </c>
      <c r="D3452" s="1">
        <v>39625</v>
      </c>
      <c r="E3452" t="s">
        <v>12270</v>
      </c>
      <c r="F3452" t="b">
        <v>1</v>
      </c>
      <c r="G3452" t="s">
        <v>326</v>
      </c>
      <c r="H3452" t="s">
        <v>8327</v>
      </c>
      <c r="I3452" t="s">
        <v>8328</v>
      </c>
      <c r="J3452" t="s">
        <v>848</v>
      </c>
      <c r="K3452" t="s">
        <v>24</v>
      </c>
      <c r="L3452" t="s">
        <v>470</v>
      </c>
      <c r="M3452" t="s">
        <v>1628</v>
      </c>
      <c r="N3452">
        <v>32.701619000000001</v>
      </c>
      <c r="O3452">
        <v>-117.224722</v>
      </c>
      <c r="P3452" t="s">
        <v>705</v>
      </c>
      <c r="Q3452" t="s">
        <v>12271</v>
      </c>
      <c r="R3452" t="s">
        <v>12272</v>
      </c>
      <c r="S3452" t="s">
        <v>1631</v>
      </c>
      <c r="T3452" t="s">
        <v>470</v>
      </c>
      <c r="U3452" t="s">
        <v>12273</v>
      </c>
      <c r="V3452" t="s">
        <v>28</v>
      </c>
      <c r="W3452" t="s">
        <v>915</v>
      </c>
      <c r="X3452" t="s">
        <v>12274</v>
      </c>
      <c r="Y3452" t="s">
        <v>12275</v>
      </c>
      <c r="Z3452" t="s">
        <v>12276</v>
      </c>
      <c r="AA3452" t="s">
        <v>1631</v>
      </c>
      <c r="AB3452" t="s">
        <v>470</v>
      </c>
      <c r="AC3452">
        <v>92136</v>
      </c>
      <c r="AD3452" t="s">
        <v>34</v>
      </c>
      <c r="AE3452" t="s">
        <v>28</v>
      </c>
      <c r="AF3452" t="b">
        <f t="shared" si="53"/>
        <v>0</v>
      </c>
      <c r="AG3452" t="b">
        <f>IF(Table1[[#This Row],[bank_type]] = "Private Nonprofit", TRUE, FALSE)</f>
        <v>0</v>
      </c>
    </row>
    <row r="3453" spans="1:33" x14ac:dyDescent="0.2">
      <c r="A3453">
        <v>1024</v>
      </c>
      <c r="B3453" t="s">
        <v>12269</v>
      </c>
      <c r="C3453" s="1">
        <v>39625</v>
      </c>
      <c r="D3453" s="1">
        <v>39625</v>
      </c>
      <c r="E3453" t="s">
        <v>12270</v>
      </c>
      <c r="F3453" t="b">
        <v>1</v>
      </c>
      <c r="G3453" t="s">
        <v>326</v>
      </c>
      <c r="H3453" t="s">
        <v>8327</v>
      </c>
      <c r="I3453" t="s">
        <v>8328</v>
      </c>
      <c r="J3453" t="s">
        <v>848</v>
      </c>
      <c r="K3453" t="s">
        <v>24</v>
      </c>
      <c r="L3453" t="s">
        <v>470</v>
      </c>
      <c r="M3453" t="s">
        <v>1628</v>
      </c>
      <c r="N3453">
        <v>32.701619000000001</v>
      </c>
      <c r="O3453">
        <v>-117.224722</v>
      </c>
      <c r="P3453" t="s">
        <v>705</v>
      </c>
      <c r="Q3453" t="s">
        <v>12271</v>
      </c>
      <c r="R3453" t="s">
        <v>12272</v>
      </c>
      <c r="S3453" t="s">
        <v>1631</v>
      </c>
      <c r="T3453" t="s">
        <v>470</v>
      </c>
      <c r="U3453" t="s">
        <v>12273</v>
      </c>
      <c r="V3453" t="s">
        <v>28</v>
      </c>
      <c r="W3453" t="s">
        <v>915</v>
      </c>
      <c r="X3453" t="s">
        <v>12277</v>
      </c>
      <c r="Y3453" t="s">
        <v>12275</v>
      </c>
      <c r="Z3453" t="s">
        <v>12278</v>
      </c>
      <c r="AA3453" t="s">
        <v>1631</v>
      </c>
      <c r="AB3453" t="s">
        <v>470</v>
      </c>
      <c r="AC3453" t="s">
        <v>12279</v>
      </c>
      <c r="AD3453" t="s">
        <v>34</v>
      </c>
      <c r="AE3453" t="s">
        <v>28</v>
      </c>
      <c r="AF3453" t="b">
        <f t="shared" si="53"/>
        <v>0</v>
      </c>
      <c r="AG3453" t="b">
        <f>IF(Table1[[#This Row],[bank_type]] = "Private Nonprofit", TRUE, FALSE)</f>
        <v>0</v>
      </c>
    </row>
    <row r="3454" spans="1:33" x14ac:dyDescent="0.2">
      <c r="A3454">
        <v>1873</v>
      </c>
      <c r="B3454" t="s">
        <v>12280</v>
      </c>
      <c r="C3454" t="s">
        <v>28</v>
      </c>
      <c r="D3454" s="1">
        <v>45267</v>
      </c>
      <c r="E3454" t="s">
        <v>12281</v>
      </c>
      <c r="F3454" t="b">
        <v>1</v>
      </c>
      <c r="G3454" t="s">
        <v>67</v>
      </c>
      <c r="J3454" t="s">
        <v>68</v>
      </c>
      <c r="K3454" t="s">
        <v>24</v>
      </c>
      <c r="L3454" t="s">
        <v>394</v>
      </c>
      <c r="M3454" t="s">
        <v>1019</v>
      </c>
      <c r="N3454">
        <v>38.657749000000003</v>
      </c>
      <c r="O3454">
        <v>-77.386573999999996</v>
      </c>
      <c r="P3454" t="s">
        <v>78</v>
      </c>
      <c r="Q3454" t="s">
        <v>12282</v>
      </c>
      <c r="R3454" t="s">
        <v>28</v>
      </c>
      <c r="S3454" t="s">
        <v>12283</v>
      </c>
      <c r="T3454" t="s">
        <v>394</v>
      </c>
      <c r="U3454" t="s">
        <v>28</v>
      </c>
      <c r="V3454" t="s">
        <v>28</v>
      </c>
      <c r="W3454" t="s">
        <v>9645</v>
      </c>
      <c r="X3454" t="s">
        <v>12284</v>
      </c>
      <c r="Y3454" t="s">
        <v>12285</v>
      </c>
      <c r="Z3454" t="s">
        <v>12286</v>
      </c>
      <c r="AA3454" t="s">
        <v>549</v>
      </c>
      <c r="AB3454" t="s">
        <v>394</v>
      </c>
      <c r="AC3454">
        <v>20155</v>
      </c>
      <c r="AD3454" t="s">
        <v>39</v>
      </c>
      <c r="AE3454" t="s">
        <v>12287</v>
      </c>
      <c r="AF3454" t="b">
        <f t="shared" si="53"/>
        <v>0</v>
      </c>
      <c r="AG3454" t="b">
        <f>IF(Table1[[#This Row],[bank_type]] = "Private Nonprofit", TRUE, FALSE)</f>
        <v>0</v>
      </c>
    </row>
    <row r="3455" spans="1:33" x14ac:dyDescent="0.2">
      <c r="A3455">
        <v>1873</v>
      </c>
      <c r="B3455" t="s">
        <v>12280</v>
      </c>
      <c r="C3455" t="s">
        <v>28</v>
      </c>
      <c r="D3455" s="1">
        <v>45267</v>
      </c>
      <c r="E3455" t="s">
        <v>12281</v>
      </c>
      <c r="F3455" t="b">
        <v>1</v>
      </c>
      <c r="G3455" t="s">
        <v>67</v>
      </c>
      <c r="J3455" t="s">
        <v>68</v>
      </c>
      <c r="K3455" t="s">
        <v>24</v>
      </c>
      <c r="L3455" t="s">
        <v>394</v>
      </c>
      <c r="M3455" t="s">
        <v>1019</v>
      </c>
      <c r="N3455">
        <v>38.657749000000003</v>
      </c>
      <c r="O3455">
        <v>-77.386573999999996</v>
      </c>
      <c r="P3455" t="s">
        <v>78</v>
      </c>
      <c r="Q3455" t="s">
        <v>12282</v>
      </c>
      <c r="R3455" t="s">
        <v>28</v>
      </c>
      <c r="S3455" t="s">
        <v>12283</v>
      </c>
      <c r="T3455" t="s">
        <v>394</v>
      </c>
      <c r="U3455" t="s">
        <v>28</v>
      </c>
      <c r="V3455" t="s">
        <v>28</v>
      </c>
      <c r="W3455" t="s">
        <v>12288</v>
      </c>
      <c r="X3455" t="s">
        <v>12289</v>
      </c>
      <c r="Y3455" t="s">
        <v>28</v>
      </c>
      <c r="Z3455" t="s">
        <v>12290</v>
      </c>
      <c r="AA3455" t="s">
        <v>12283</v>
      </c>
      <c r="AB3455" t="s">
        <v>394</v>
      </c>
      <c r="AC3455">
        <v>22193</v>
      </c>
      <c r="AD3455" t="s">
        <v>379</v>
      </c>
      <c r="AE3455" t="s">
        <v>12291</v>
      </c>
      <c r="AF3455" t="b">
        <f t="shared" si="53"/>
        <v>0</v>
      </c>
      <c r="AG3455" t="b">
        <f>IF(Table1[[#This Row],[bank_type]] = "Private Nonprofit", TRUE, FALSE)</f>
        <v>0</v>
      </c>
    </row>
    <row r="3456" spans="1:33" x14ac:dyDescent="0.2">
      <c r="A3456">
        <v>1873</v>
      </c>
      <c r="B3456" t="s">
        <v>12280</v>
      </c>
      <c r="C3456" t="s">
        <v>28</v>
      </c>
      <c r="D3456" s="1">
        <v>45267</v>
      </c>
      <c r="E3456" t="s">
        <v>12281</v>
      </c>
      <c r="F3456" t="b">
        <v>1</v>
      </c>
      <c r="G3456" t="s">
        <v>67</v>
      </c>
      <c r="J3456" t="s">
        <v>68</v>
      </c>
      <c r="K3456" t="s">
        <v>24</v>
      </c>
      <c r="L3456" t="s">
        <v>394</v>
      </c>
      <c r="M3456" t="s">
        <v>1019</v>
      </c>
      <c r="N3456">
        <v>38.657749000000003</v>
      </c>
      <c r="O3456">
        <v>-77.386573999999996</v>
      </c>
      <c r="P3456" t="s">
        <v>78</v>
      </c>
      <c r="Q3456" t="s">
        <v>12282</v>
      </c>
      <c r="R3456" t="s">
        <v>28</v>
      </c>
      <c r="S3456" t="s">
        <v>12283</v>
      </c>
      <c r="T3456" t="s">
        <v>394</v>
      </c>
      <c r="U3456" t="s">
        <v>28</v>
      </c>
      <c r="V3456" t="s">
        <v>28</v>
      </c>
      <c r="W3456" t="s">
        <v>12292</v>
      </c>
      <c r="X3456" t="s">
        <v>12293</v>
      </c>
      <c r="Y3456" t="s">
        <v>12294</v>
      </c>
      <c r="Z3456" t="s">
        <v>12295</v>
      </c>
      <c r="AA3456" t="s">
        <v>28</v>
      </c>
      <c r="AB3456" t="s">
        <v>28</v>
      </c>
      <c r="AC3456" t="s">
        <v>28</v>
      </c>
      <c r="AD3456" t="s">
        <v>405</v>
      </c>
      <c r="AE3456" t="s">
        <v>28</v>
      </c>
      <c r="AF3456" t="b">
        <f t="shared" si="53"/>
        <v>0</v>
      </c>
      <c r="AG3456" t="b">
        <f>IF(Table1[[#This Row],[bank_type]] = "Private Nonprofit", TRUE, FALSE)</f>
        <v>0</v>
      </c>
    </row>
    <row r="3457" spans="1:33" x14ac:dyDescent="0.2">
      <c r="A3457">
        <v>4321</v>
      </c>
      <c r="B3457" t="s">
        <v>12296</v>
      </c>
      <c r="C3457" s="1">
        <v>43264</v>
      </c>
      <c r="D3457" s="1">
        <v>43264</v>
      </c>
      <c r="E3457" t="s">
        <v>12297</v>
      </c>
      <c r="F3457" t="b">
        <v>1</v>
      </c>
      <c r="G3457" t="s">
        <v>67</v>
      </c>
      <c r="J3457" t="s">
        <v>68</v>
      </c>
      <c r="K3457" t="s">
        <v>24</v>
      </c>
      <c r="L3457" t="s">
        <v>433</v>
      </c>
      <c r="M3457" t="s">
        <v>12298</v>
      </c>
      <c r="N3457">
        <v>36.2191427762966</v>
      </c>
      <c r="O3457">
        <v>-86.646671649382299</v>
      </c>
      <c r="P3457" t="s">
        <v>78</v>
      </c>
      <c r="Q3457" t="s">
        <v>12299</v>
      </c>
      <c r="R3457" t="s">
        <v>5443</v>
      </c>
      <c r="S3457" t="s">
        <v>615</v>
      </c>
      <c r="T3457" t="s">
        <v>433</v>
      </c>
      <c r="U3457">
        <v>37203</v>
      </c>
      <c r="V3457" t="s">
        <v>5444</v>
      </c>
      <c r="W3457" t="s">
        <v>1693</v>
      </c>
      <c r="X3457" t="s">
        <v>5441</v>
      </c>
      <c r="Y3457" t="s">
        <v>5442</v>
      </c>
      <c r="Z3457" t="s">
        <v>5443</v>
      </c>
      <c r="AA3457" t="s">
        <v>615</v>
      </c>
      <c r="AB3457" t="s">
        <v>433</v>
      </c>
      <c r="AC3457">
        <v>37203</v>
      </c>
      <c r="AD3457" t="s">
        <v>405</v>
      </c>
      <c r="AE3457" t="s">
        <v>5444</v>
      </c>
      <c r="AF3457" t="b">
        <f t="shared" si="53"/>
        <v>0</v>
      </c>
      <c r="AG3457" t="b">
        <f>IF(Table1[[#This Row],[bank_type]] = "Private Nonprofit", TRUE, FALSE)</f>
        <v>0</v>
      </c>
    </row>
    <row r="3458" spans="1:33" x14ac:dyDescent="0.2">
      <c r="A3458">
        <v>4321</v>
      </c>
      <c r="B3458" t="s">
        <v>12296</v>
      </c>
      <c r="C3458" s="1">
        <v>43264</v>
      </c>
      <c r="D3458" s="1">
        <v>43264</v>
      </c>
      <c r="E3458" t="s">
        <v>12297</v>
      </c>
      <c r="F3458" t="b">
        <v>1</v>
      </c>
      <c r="G3458" t="s">
        <v>67</v>
      </c>
      <c r="J3458" t="s">
        <v>68</v>
      </c>
      <c r="K3458" t="s">
        <v>24</v>
      </c>
      <c r="L3458" t="s">
        <v>433</v>
      </c>
      <c r="M3458" t="s">
        <v>12298</v>
      </c>
      <c r="N3458">
        <v>36.2191427762966</v>
      </c>
      <c r="O3458">
        <v>-86.646671649382299</v>
      </c>
      <c r="P3458" t="s">
        <v>78</v>
      </c>
      <c r="Q3458" t="s">
        <v>12299</v>
      </c>
      <c r="R3458" t="s">
        <v>5443</v>
      </c>
      <c r="S3458" t="s">
        <v>615</v>
      </c>
      <c r="T3458" t="s">
        <v>433</v>
      </c>
      <c r="U3458">
        <v>37203</v>
      </c>
      <c r="V3458" t="s">
        <v>5444</v>
      </c>
      <c r="W3458" t="s">
        <v>1705</v>
      </c>
      <c r="X3458" t="s">
        <v>12300</v>
      </c>
      <c r="Y3458" t="s">
        <v>12301</v>
      </c>
      <c r="Z3458" t="s">
        <v>12302</v>
      </c>
      <c r="AA3458" t="s">
        <v>6297</v>
      </c>
      <c r="AB3458" t="s">
        <v>433</v>
      </c>
      <c r="AC3458">
        <v>37027</v>
      </c>
      <c r="AD3458" t="s">
        <v>39</v>
      </c>
      <c r="AE3458" t="s">
        <v>12303</v>
      </c>
      <c r="AF3458" t="b">
        <f t="shared" si="53"/>
        <v>0</v>
      </c>
      <c r="AG3458" t="b">
        <f>IF(Table1[[#This Row],[bank_type]] = "Private Nonprofit", TRUE, FALSE)</f>
        <v>0</v>
      </c>
    </row>
    <row r="3459" spans="1:33" x14ac:dyDescent="0.2">
      <c r="A3459">
        <v>4321</v>
      </c>
      <c r="B3459" t="s">
        <v>12296</v>
      </c>
      <c r="C3459" s="1">
        <v>43264</v>
      </c>
      <c r="D3459" s="1">
        <v>43264</v>
      </c>
      <c r="E3459" t="s">
        <v>12297</v>
      </c>
      <c r="F3459" t="b">
        <v>1</v>
      </c>
      <c r="G3459" t="s">
        <v>67</v>
      </c>
      <c r="J3459" t="s">
        <v>68</v>
      </c>
      <c r="K3459" t="s">
        <v>24</v>
      </c>
      <c r="L3459" t="s">
        <v>433</v>
      </c>
      <c r="M3459" t="s">
        <v>12298</v>
      </c>
      <c r="N3459">
        <v>36.2191427762966</v>
      </c>
      <c r="O3459">
        <v>-86.646671649382299</v>
      </c>
      <c r="P3459" t="s">
        <v>78</v>
      </c>
      <c r="Q3459" t="s">
        <v>12299</v>
      </c>
      <c r="R3459" t="s">
        <v>5443</v>
      </c>
      <c r="S3459" t="s">
        <v>615</v>
      </c>
      <c r="T3459" t="s">
        <v>433</v>
      </c>
      <c r="U3459">
        <v>37203</v>
      </c>
      <c r="V3459" t="s">
        <v>5444</v>
      </c>
      <c r="W3459" t="s">
        <v>1937</v>
      </c>
      <c r="X3459" t="s">
        <v>6551</v>
      </c>
      <c r="Y3459" t="s">
        <v>6552</v>
      </c>
      <c r="Z3459" t="s">
        <v>5454</v>
      </c>
      <c r="AA3459" t="s">
        <v>615</v>
      </c>
      <c r="AB3459" t="s">
        <v>433</v>
      </c>
      <c r="AC3459" t="s">
        <v>28</v>
      </c>
      <c r="AD3459" t="s">
        <v>39</v>
      </c>
      <c r="AE3459" t="s">
        <v>28</v>
      </c>
      <c r="AF3459" t="b">
        <f t="shared" ref="AF3459:AF3522" si="54">IF(P3459="Public Commercial",TRUE,FALSE)</f>
        <v>0</v>
      </c>
      <c r="AG3459" t="b">
        <f>IF(Table1[[#This Row],[bank_type]] = "Private Nonprofit", TRUE, FALSE)</f>
        <v>0</v>
      </c>
    </row>
    <row r="3460" spans="1:33" x14ac:dyDescent="0.2">
      <c r="A3460">
        <v>793</v>
      </c>
      <c r="B3460" t="s">
        <v>12304</v>
      </c>
      <c r="C3460" s="1">
        <v>43389</v>
      </c>
      <c r="D3460" s="1">
        <v>43389</v>
      </c>
      <c r="E3460" t="s">
        <v>12305</v>
      </c>
      <c r="F3460" t="b">
        <v>1</v>
      </c>
      <c r="G3460" t="s">
        <v>326</v>
      </c>
      <c r="H3460" t="s">
        <v>331</v>
      </c>
      <c r="J3460" t="s">
        <v>332</v>
      </c>
      <c r="K3460" t="s">
        <v>24</v>
      </c>
      <c r="L3460" t="s">
        <v>692</v>
      </c>
      <c r="M3460" t="s">
        <v>5880</v>
      </c>
      <c r="N3460">
        <v>28.8215462137528</v>
      </c>
      <c r="O3460">
        <v>-80.896923110231498</v>
      </c>
      <c r="P3460" t="s">
        <v>78</v>
      </c>
      <c r="Q3460" t="s">
        <v>12306</v>
      </c>
      <c r="R3460" t="s">
        <v>12307</v>
      </c>
      <c r="S3460" t="s">
        <v>798</v>
      </c>
      <c r="T3460" t="s">
        <v>692</v>
      </c>
      <c r="U3460">
        <v>33606</v>
      </c>
      <c r="V3460" t="s">
        <v>12308</v>
      </c>
      <c r="W3460" t="s">
        <v>2246</v>
      </c>
      <c r="X3460" t="s">
        <v>12309</v>
      </c>
      <c r="Y3460" t="s">
        <v>12310</v>
      </c>
      <c r="Z3460" t="s">
        <v>12311</v>
      </c>
      <c r="AA3460" t="s">
        <v>4198</v>
      </c>
      <c r="AB3460" t="s">
        <v>692</v>
      </c>
      <c r="AC3460">
        <v>33559</v>
      </c>
      <c r="AD3460" t="s">
        <v>60</v>
      </c>
      <c r="AE3460" t="s">
        <v>12312</v>
      </c>
      <c r="AF3460" t="b">
        <f t="shared" si="54"/>
        <v>0</v>
      </c>
      <c r="AG3460" t="b">
        <f>IF(Table1[[#This Row],[bank_type]] = "Private Nonprofit", TRUE, FALSE)</f>
        <v>0</v>
      </c>
    </row>
    <row r="3461" spans="1:33" x14ac:dyDescent="0.2">
      <c r="A3461">
        <v>4808</v>
      </c>
      <c r="B3461" t="s">
        <v>12313</v>
      </c>
      <c r="C3461" s="1">
        <v>42088</v>
      </c>
      <c r="D3461" s="1">
        <v>42088</v>
      </c>
      <c r="E3461" t="s">
        <v>12314</v>
      </c>
      <c r="F3461" t="b">
        <v>1</v>
      </c>
      <c r="G3461" t="s">
        <v>991</v>
      </c>
      <c r="K3461" t="s">
        <v>24</v>
      </c>
      <c r="L3461" t="s">
        <v>1703</v>
      </c>
      <c r="M3461" t="s">
        <v>12315</v>
      </c>
      <c r="N3461">
        <v>40.125419407625898</v>
      </c>
      <c r="O3461">
        <v>-116.32505171221599</v>
      </c>
      <c r="P3461" t="s">
        <v>705</v>
      </c>
      <c r="Q3461" t="s">
        <v>12316</v>
      </c>
      <c r="R3461" t="s">
        <v>12317</v>
      </c>
      <c r="S3461" t="s">
        <v>12318</v>
      </c>
      <c r="T3461" t="s">
        <v>1703</v>
      </c>
      <c r="U3461">
        <v>89801</v>
      </c>
      <c r="V3461" t="s">
        <v>28</v>
      </c>
      <c r="W3461" t="s">
        <v>775</v>
      </c>
      <c r="X3461" t="s">
        <v>12319</v>
      </c>
      <c r="Y3461" t="s">
        <v>12320</v>
      </c>
      <c r="Z3461" t="s">
        <v>12316</v>
      </c>
      <c r="AA3461" t="s">
        <v>12318</v>
      </c>
      <c r="AB3461" t="s">
        <v>1703</v>
      </c>
      <c r="AC3461">
        <v>89801</v>
      </c>
      <c r="AD3461" t="s">
        <v>34</v>
      </c>
      <c r="AE3461" t="s">
        <v>12321</v>
      </c>
      <c r="AF3461" t="b">
        <f t="shared" si="54"/>
        <v>0</v>
      </c>
      <c r="AG3461" t="b">
        <f>IF(Table1[[#This Row],[bank_type]] = "Private Nonprofit", TRUE, FALSE)</f>
        <v>0</v>
      </c>
    </row>
    <row r="3462" spans="1:33" x14ac:dyDescent="0.2">
      <c r="A3462">
        <v>602</v>
      </c>
      <c r="B3462" t="s">
        <v>12322</v>
      </c>
      <c r="C3462" t="s">
        <v>28</v>
      </c>
      <c r="D3462" t="s">
        <v>28</v>
      </c>
      <c r="E3462" t="s">
        <v>12323</v>
      </c>
      <c r="F3462" t="b">
        <v>1</v>
      </c>
      <c r="G3462" t="s">
        <v>326</v>
      </c>
      <c r="K3462" t="s">
        <v>1609</v>
      </c>
      <c r="L3462" t="s">
        <v>394</v>
      </c>
      <c r="M3462" t="s">
        <v>12324</v>
      </c>
      <c r="N3462">
        <v>37.489443999999999</v>
      </c>
      <c r="O3462">
        <v>-77.167777999999998</v>
      </c>
      <c r="P3462" t="s">
        <v>705</v>
      </c>
      <c r="Q3462" t="s">
        <v>28</v>
      </c>
      <c r="R3462" t="s">
        <v>28</v>
      </c>
      <c r="S3462" t="s">
        <v>28</v>
      </c>
      <c r="T3462" t="s">
        <v>28</v>
      </c>
      <c r="U3462" t="s">
        <v>28</v>
      </c>
      <c r="V3462" t="s">
        <v>28</v>
      </c>
      <c r="W3462" t="s">
        <v>345</v>
      </c>
      <c r="X3462" t="s">
        <v>12325</v>
      </c>
      <c r="Y3462" t="s">
        <v>12326</v>
      </c>
      <c r="Z3462" t="s">
        <v>12327</v>
      </c>
      <c r="AA3462" t="s">
        <v>12328</v>
      </c>
      <c r="AB3462" t="s">
        <v>394</v>
      </c>
      <c r="AC3462" t="s">
        <v>12329</v>
      </c>
      <c r="AD3462" t="s">
        <v>39</v>
      </c>
      <c r="AE3462" t="s">
        <v>28</v>
      </c>
      <c r="AF3462" t="b">
        <f t="shared" si="54"/>
        <v>0</v>
      </c>
      <c r="AG3462" t="b">
        <f>IF(Table1[[#This Row],[bank_type]] = "Private Nonprofit", TRUE, FALSE)</f>
        <v>0</v>
      </c>
    </row>
    <row r="3463" spans="1:33" x14ac:dyDescent="0.2">
      <c r="A3463">
        <v>575</v>
      </c>
      <c r="B3463" t="s">
        <v>12330</v>
      </c>
      <c r="C3463" s="1">
        <v>37257</v>
      </c>
      <c r="D3463" s="1">
        <v>37257</v>
      </c>
      <c r="E3463" t="s">
        <v>12331</v>
      </c>
      <c r="F3463" t="b">
        <v>1</v>
      </c>
      <c r="G3463" t="s">
        <v>22</v>
      </c>
      <c r="J3463" t="s">
        <v>23</v>
      </c>
      <c r="K3463" t="s">
        <v>24</v>
      </c>
      <c r="L3463" t="s">
        <v>394</v>
      </c>
      <c r="M3463" t="s">
        <v>12324</v>
      </c>
      <c r="N3463">
        <v>37.562477287911904</v>
      </c>
      <c r="O3463">
        <v>-77.047562424544395</v>
      </c>
      <c r="P3463" t="s">
        <v>78</v>
      </c>
      <c r="Q3463" t="s">
        <v>12332</v>
      </c>
      <c r="R3463" t="s">
        <v>12333</v>
      </c>
      <c r="S3463" t="s">
        <v>940</v>
      </c>
      <c r="T3463" t="s">
        <v>394</v>
      </c>
      <c r="U3463">
        <v>23242</v>
      </c>
      <c r="V3463" t="s">
        <v>28</v>
      </c>
      <c r="W3463" t="s">
        <v>2549</v>
      </c>
      <c r="X3463" t="s">
        <v>4291</v>
      </c>
      <c r="Y3463" t="s">
        <v>28</v>
      </c>
      <c r="Z3463" t="s">
        <v>4292</v>
      </c>
      <c r="AA3463" t="s">
        <v>940</v>
      </c>
      <c r="AB3463" t="s">
        <v>394</v>
      </c>
      <c r="AC3463">
        <v>23231</v>
      </c>
      <c r="AD3463" t="s">
        <v>379</v>
      </c>
      <c r="AE3463" t="s">
        <v>4293</v>
      </c>
      <c r="AF3463" t="b">
        <f t="shared" si="54"/>
        <v>0</v>
      </c>
      <c r="AG3463" t="b">
        <f>IF(Table1[[#This Row],[bank_type]] = "Private Nonprofit", TRUE, FALSE)</f>
        <v>0</v>
      </c>
    </row>
    <row r="3464" spans="1:33" x14ac:dyDescent="0.2">
      <c r="A3464">
        <v>575</v>
      </c>
      <c r="B3464" t="s">
        <v>12330</v>
      </c>
      <c r="C3464" s="1">
        <v>37257</v>
      </c>
      <c r="D3464" s="1">
        <v>37257</v>
      </c>
      <c r="E3464" t="s">
        <v>12331</v>
      </c>
      <c r="F3464" t="b">
        <v>1</v>
      </c>
      <c r="G3464" t="s">
        <v>22</v>
      </c>
      <c r="J3464" t="s">
        <v>23</v>
      </c>
      <c r="K3464" t="s">
        <v>24</v>
      </c>
      <c r="L3464" t="s">
        <v>394</v>
      </c>
      <c r="M3464" t="s">
        <v>12324</v>
      </c>
      <c r="N3464">
        <v>37.562477287911904</v>
      </c>
      <c r="O3464">
        <v>-77.047562424544395</v>
      </c>
      <c r="P3464" t="s">
        <v>78</v>
      </c>
      <c r="Q3464" t="s">
        <v>12332</v>
      </c>
      <c r="R3464" t="s">
        <v>12333</v>
      </c>
      <c r="S3464" t="s">
        <v>940</v>
      </c>
      <c r="T3464" t="s">
        <v>394</v>
      </c>
      <c r="U3464">
        <v>23242</v>
      </c>
      <c r="V3464" t="s">
        <v>28</v>
      </c>
      <c r="W3464" t="s">
        <v>56</v>
      </c>
      <c r="X3464" t="s">
        <v>4294</v>
      </c>
      <c r="Y3464" t="s">
        <v>4295</v>
      </c>
      <c r="Z3464" t="s">
        <v>4296</v>
      </c>
      <c r="AA3464" t="s">
        <v>940</v>
      </c>
      <c r="AB3464" t="s">
        <v>394</v>
      </c>
      <c r="AC3464">
        <v>23231</v>
      </c>
      <c r="AD3464" t="s">
        <v>405</v>
      </c>
      <c r="AE3464" t="s">
        <v>28</v>
      </c>
      <c r="AF3464" t="b">
        <f t="shared" si="54"/>
        <v>0</v>
      </c>
      <c r="AG3464" t="b">
        <f>IF(Table1[[#This Row],[bank_type]] = "Private Nonprofit", TRUE, FALSE)</f>
        <v>0</v>
      </c>
    </row>
    <row r="3465" spans="1:33" x14ac:dyDescent="0.2">
      <c r="A3465">
        <v>575</v>
      </c>
      <c r="B3465" t="s">
        <v>12330</v>
      </c>
      <c r="C3465" s="1">
        <v>37257</v>
      </c>
      <c r="D3465" s="1">
        <v>37257</v>
      </c>
      <c r="E3465" t="s">
        <v>12331</v>
      </c>
      <c r="F3465" t="b">
        <v>1</v>
      </c>
      <c r="G3465" t="s">
        <v>22</v>
      </c>
      <c r="J3465" t="s">
        <v>23</v>
      </c>
      <c r="K3465" t="s">
        <v>24</v>
      </c>
      <c r="L3465" t="s">
        <v>394</v>
      </c>
      <c r="M3465" t="s">
        <v>12324</v>
      </c>
      <c r="N3465">
        <v>37.562477287911904</v>
      </c>
      <c r="O3465">
        <v>-77.047562424544395</v>
      </c>
      <c r="P3465" t="s">
        <v>78</v>
      </c>
      <c r="Q3465" t="s">
        <v>12332</v>
      </c>
      <c r="R3465" t="s">
        <v>12333</v>
      </c>
      <c r="S3465" t="s">
        <v>940</v>
      </c>
      <c r="T3465" t="s">
        <v>394</v>
      </c>
      <c r="U3465">
        <v>23242</v>
      </c>
      <c r="V3465" t="s">
        <v>28</v>
      </c>
      <c r="W3465" t="s">
        <v>674</v>
      </c>
      <c r="X3465" t="s">
        <v>12334</v>
      </c>
      <c r="Y3465" t="s">
        <v>12335</v>
      </c>
      <c r="Z3465" t="s">
        <v>12336</v>
      </c>
      <c r="AA3465" t="s">
        <v>28</v>
      </c>
      <c r="AB3465" t="s">
        <v>394</v>
      </c>
      <c r="AC3465" t="s">
        <v>28</v>
      </c>
      <c r="AD3465" t="s">
        <v>405</v>
      </c>
      <c r="AE3465" t="s">
        <v>28</v>
      </c>
      <c r="AF3465" t="b">
        <f t="shared" si="54"/>
        <v>0</v>
      </c>
      <c r="AG3465" t="b">
        <f>IF(Table1[[#This Row],[bank_type]] = "Private Nonprofit", TRUE, FALSE)</f>
        <v>0</v>
      </c>
    </row>
    <row r="3466" spans="1:33" x14ac:dyDescent="0.2">
      <c r="A3466">
        <v>6763</v>
      </c>
      <c r="B3466" t="s">
        <v>12337</v>
      </c>
      <c r="C3466" s="1">
        <v>45889</v>
      </c>
      <c r="D3466" s="1">
        <v>45889</v>
      </c>
      <c r="E3466" t="s">
        <v>12338</v>
      </c>
      <c r="F3466" t="b">
        <v>1</v>
      </c>
      <c r="G3466" t="s">
        <v>67</v>
      </c>
      <c r="J3466" t="s">
        <v>68</v>
      </c>
      <c r="K3466" t="s">
        <v>24</v>
      </c>
      <c r="L3466" t="s">
        <v>533</v>
      </c>
      <c r="M3466" t="s">
        <v>12339</v>
      </c>
      <c r="N3466">
        <v>42.393678000000001</v>
      </c>
      <c r="O3466">
        <v>-90.812663999999998</v>
      </c>
      <c r="P3466" t="s">
        <v>78</v>
      </c>
      <c r="Q3466" t="s">
        <v>12340</v>
      </c>
      <c r="R3466" t="s">
        <v>12341</v>
      </c>
      <c r="S3466" t="s">
        <v>12342</v>
      </c>
      <c r="T3466" t="s">
        <v>533</v>
      </c>
      <c r="U3466">
        <v>52068</v>
      </c>
      <c r="V3466" t="s">
        <v>28</v>
      </c>
      <c r="W3466" t="s">
        <v>2429</v>
      </c>
      <c r="X3466" t="s">
        <v>2430</v>
      </c>
      <c r="Y3466" t="s">
        <v>2431</v>
      </c>
      <c r="Z3466" t="s">
        <v>2432</v>
      </c>
      <c r="AA3466" t="s">
        <v>2433</v>
      </c>
      <c r="AB3466" t="s">
        <v>533</v>
      </c>
      <c r="AC3466">
        <v>50023</v>
      </c>
      <c r="AD3466" t="s">
        <v>405</v>
      </c>
      <c r="AE3466" t="s">
        <v>28</v>
      </c>
      <c r="AF3466" t="b">
        <f t="shared" si="54"/>
        <v>0</v>
      </c>
      <c r="AG3466" t="b">
        <f>IF(Table1[[#This Row],[bank_type]] = "Private Nonprofit", TRUE, FALSE)</f>
        <v>0</v>
      </c>
    </row>
    <row r="3467" spans="1:33" x14ac:dyDescent="0.2">
      <c r="A3467">
        <v>6763</v>
      </c>
      <c r="B3467" t="s">
        <v>12337</v>
      </c>
      <c r="C3467" s="1">
        <v>45889</v>
      </c>
      <c r="D3467" s="1">
        <v>45889</v>
      </c>
      <c r="E3467" t="s">
        <v>12338</v>
      </c>
      <c r="F3467" t="b">
        <v>1</v>
      </c>
      <c r="G3467" t="s">
        <v>67</v>
      </c>
      <c r="J3467" t="s">
        <v>68</v>
      </c>
      <c r="K3467" t="s">
        <v>24</v>
      </c>
      <c r="L3467" t="s">
        <v>533</v>
      </c>
      <c r="M3467" t="s">
        <v>12339</v>
      </c>
      <c r="N3467">
        <v>42.393678000000001</v>
      </c>
      <c r="O3467">
        <v>-90.812663999999998</v>
      </c>
      <c r="P3467" t="s">
        <v>78</v>
      </c>
      <c r="Q3467" t="s">
        <v>12340</v>
      </c>
      <c r="R3467" t="s">
        <v>12341</v>
      </c>
      <c r="S3467" t="s">
        <v>12342</v>
      </c>
      <c r="T3467" t="s">
        <v>533</v>
      </c>
      <c r="U3467">
        <v>52068</v>
      </c>
      <c r="V3467" t="s">
        <v>28</v>
      </c>
      <c r="W3467" t="s">
        <v>345</v>
      </c>
      <c r="X3467" t="s">
        <v>3374</v>
      </c>
      <c r="Y3467" t="s">
        <v>12343</v>
      </c>
      <c r="Z3467" t="s">
        <v>12341</v>
      </c>
      <c r="AA3467" t="s">
        <v>12342</v>
      </c>
      <c r="AB3467" t="s">
        <v>533</v>
      </c>
      <c r="AC3467">
        <v>52068</v>
      </c>
      <c r="AD3467" t="s">
        <v>34</v>
      </c>
      <c r="AE3467" t="s">
        <v>28</v>
      </c>
      <c r="AF3467" t="b">
        <f t="shared" si="54"/>
        <v>0</v>
      </c>
      <c r="AG3467" t="b">
        <f>IF(Table1[[#This Row],[bank_type]] = "Private Nonprofit", TRUE, FALSE)</f>
        <v>0</v>
      </c>
    </row>
    <row r="3468" spans="1:33" x14ac:dyDescent="0.2">
      <c r="A3468">
        <v>6763</v>
      </c>
      <c r="B3468" t="s">
        <v>12337</v>
      </c>
      <c r="C3468" s="1">
        <v>45889</v>
      </c>
      <c r="D3468" s="1">
        <v>45889</v>
      </c>
      <c r="E3468" t="s">
        <v>12338</v>
      </c>
      <c r="F3468" t="b">
        <v>1</v>
      </c>
      <c r="G3468" t="s">
        <v>67</v>
      </c>
      <c r="J3468" t="s">
        <v>68</v>
      </c>
      <c r="K3468" t="s">
        <v>24</v>
      </c>
      <c r="L3468" t="s">
        <v>533</v>
      </c>
      <c r="M3468" t="s">
        <v>12339</v>
      </c>
      <c r="N3468">
        <v>42.393678000000001</v>
      </c>
      <c r="O3468">
        <v>-90.812663999999998</v>
      </c>
      <c r="P3468" t="s">
        <v>78</v>
      </c>
      <c r="Q3468" t="s">
        <v>12340</v>
      </c>
      <c r="R3468" t="s">
        <v>12341</v>
      </c>
      <c r="S3468" t="s">
        <v>12342</v>
      </c>
      <c r="T3468" t="s">
        <v>533</v>
      </c>
      <c r="U3468">
        <v>52068</v>
      </c>
      <c r="V3468" t="s">
        <v>28</v>
      </c>
      <c r="W3468" t="s">
        <v>12344</v>
      </c>
      <c r="X3468" t="s">
        <v>12345</v>
      </c>
      <c r="Y3468" t="s">
        <v>12346</v>
      </c>
      <c r="Z3468" t="s">
        <v>12341</v>
      </c>
      <c r="AA3468" t="s">
        <v>12342</v>
      </c>
      <c r="AB3468" t="s">
        <v>533</v>
      </c>
      <c r="AC3468">
        <v>52068</v>
      </c>
      <c r="AD3468" t="s">
        <v>34</v>
      </c>
      <c r="AE3468" t="s">
        <v>28</v>
      </c>
      <c r="AF3468" t="b">
        <f t="shared" si="54"/>
        <v>0</v>
      </c>
      <c r="AG3468" t="b">
        <f>IF(Table1[[#This Row],[bank_type]] = "Private Nonprofit", TRUE, FALSE)</f>
        <v>0</v>
      </c>
    </row>
    <row r="3469" spans="1:33" x14ac:dyDescent="0.2">
      <c r="A3469">
        <v>4536</v>
      </c>
      <c r="B3469" t="s">
        <v>12347</v>
      </c>
      <c r="C3469" s="1">
        <v>43172</v>
      </c>
      <c r="D3469" s="1">
        <v>45371</v>
      </c>
      <c r="E3469" t="s">
        <v>12348</v>
      </c>
      <c r="F3469" t="b">
        <v>1</v>
      </c>
      <c r="G3469" t="s">
        <v>326</v>
      </c>
      <c r="J3469" t="s">
        <v>848</v>
      </c>
      <c r="K3469" t="s">
        <v>24</v>
      </c>
      <c r="L3469" t="s">
        <v>394</v>
      </c>
      <c r="M3469" t="s">
        <v>926</v>
      </c>
      <c r="N3469">
        <v>36.738447984699803</v>
      </c>
      <c r="O3469">
        <v>-76.302033427563103</v>
      </c>
      <c r="P3469" t="s">
        <v>78</v>
      </c>
      <c r="Q3469" t="s">
        <v>28</v>
      </c>
      <c r="R3469" t="s">
        <v>28</v>
      </c>
      <c r="S3469" t="s">
        <v>28</v>
      </c>
      <c r="T3469" t="s">
        <v>28</v>
      </c>
      <c r="U3469" t="s">
        <v>28</v>
      </c>
      <c r="V3469" t="s">
        <v>28</v>
      </c>
      <c r="W3469" t="s">
        <v>864</v>
      </c>
      <c r="X3469" t="s">
        <v>927</v>
      </c>
      <c r="Y3469" t="s">
        <v>928</v>
      </c>
      <c r="Z3469" t="s">
        <v>929</v>
      </c>
      <c r="AA3469" t="s">
        <v>930</v>
      </c>
      <c r="AB3469" t="s">
        <v>394</v>
      </c>
      <c r="AC3469">
        <v>23464</v>
      </c>
      <c r="AD3469" t="s">
        <v>34</v>
      </c>
      <c r="AE3469" t="s">
        <v>28</v>
      </c>
      <c r="AF3469" t="b">
        <f t="shared" si="54"/>
        <v>0</v>
      </c>
      <c r="AG3469" t="b">
        <f>IF(Table1[[#This Row],[bank_type]] = "Private Nonprofit", TRUE, FALSE)</f>
        <v>0</v>
      </c>
    </row>
    <row r="3470" spans="1:33" x14ac:dyDescent="0.2">
      <c r="A3470">
        <v>633</v>
      </c>
      <c r="B3470" t="s">
        <v>12349</v>
      </c>
      <c r="C3470" t="s">
        <v>28</v>
      </c>
      <c r="D3470" s="1">
        <v>39867</v>
      </c>
      <c r="E3470" t="s">
        <v>12350</v>
      </c>
      <c r="F3470" t="b">
        <v>1</v>
      </c>
      <c r="G3470" t="s">
        <v>22</v>
      </c>
      <c r="J3470" t="s">
        <v>68</v>
      </c>
      <c r="K3470" t="s">
        <v>76</v>
      </c>
      <c r="L3470" t="s">
        <v>394</v>
      </c>
      <c r="M3470" t="s">
        <v>12351</v>
      </c>
      <c r="N3470">
        <v>37.145277999999998</v>
      </c>
      <c r="O3470">
        <v>-80.750277999999994</v>
      </c>
      <c r="P3470" t="s">
        <v>78</v>
      </c>
      <c r="Q3470" t="s">
        <v>28</v>
      </c>
      <c r="R3470" t="s">
        <v>28</v>
      </c>
      <c r="S3470" t="s">
        <v>28</v>
      </c>
      <c r="T3470" t="s">
        <v>28</v>
      </c>
      <c r="U3470" t="s">
        <v>28</v>
      </c>
      <c r="V3470" t="s">
        <v>28</v>
      </c>
      <c r="W3470" t="s">
        <v>936</v>
      </c>
      <c r="X3470" t="s">
        <v>937</v>
      </c>
      <c r="Y3470" t="s">
        <v>938</v>
      </c>
      <c r="Z3470" t="s">
        <v>939</v>
      </c>
      <c r="AA3470" t="s">
        <v>940</v>
      </c>
      <c r="AB3470" t="s">
        <v>394</v>
      </c>
      <c r="AC3470">
        <v>23230</v>
      </c>
      <c r="AD3470" t="s">
        <v>405</v>
      </c>
      <c r="AE3470" t="s">
        <v>28</v>
      </c>
      <c r="AF3470" t="b">
        <f t="shared" si="54"/>
        <v>0</v>
      </c>
      <c r="AG3470" t="b">
        <f>IF(Table1[[#This Row],[bank_type]] = "Private Nonprofit", TRUE, FALSE)</f>
        <v>0</v>
      </c>
    </row>
    <row r="3471" spans="1:33" x14ac:dyDescent="0.2">
      <c r="A3471">
        <v>3634</v>
      </c>
      <c r="B3471" t="s">
        <v>12352</v>
      </c>
      <c r="C3471" s="1">
        <v>44014</v>
      </c>
      <c r="D3471" s="1">
        <v>44014</v>
      </c>
      <c r="E3471" t="s">
        <v>12353</v>
      </c>
      <c r="F3471" t="b">
        <v>1</v>
      </c>
      <c r="G3471" t="s">
        <v>22</v>
      </c>
      <c r="J3471" t="s">
        <v>23</v>
      </c>
      <c r="K3471" t="s">
        <v>24</v>
      </c>
      <c r="L3471" t="s">
        <v>394</v>
      </c>
      <c r="M3471" t="s">
        <v>1762</v>
      </c>
      <c r="N3471">
        <v>36.657373912097398</v>
      </c>
      <c r="O3471">
        <v>-81.026465526183202</v>
      </c>
      <c r="P3471" t="s">
        <v>78</v>
      </c>
      <c r="Q3471" t="s">
        <v>2017</v>
      </c>
      <c r="R3471" t="s">
        <v>2659</v>
      </c>
      <c r="S3471" t="s">
        <v>2660</v>
      </c>
      <c r="T3471" t="s">
        <v>703</v>
      </c>
      <c r="U3471">
        <v>27615</v>
      </c>
      <c r="V3471" t="s">
        <v>2661</v>
      </c>
      <c r="W3471" t="s">
        <v>453</v>
      </c>
      <c r="X3471" t="s">
        <v>454</v>
      </c>
      <c r="Y3471" t="s">
        <v>455</v>
      </c>
      <c r="Z3471" t="s">
        <v>28</v>
      </c>
      <c r="AA3471" t="s">
        <v>28</v>
      </c>
      <c r="AB3471" t="s">
        <v>28</v>
      </c>
      <c r="AC3471" t="s">
        <v>28</v>
      </c>
      <c r="AD3471" t="s">
        <v>60</v>
      </c>
      <c r="AE3471" t="s">
        <v>28</v>
      </c>
      <c r="AF3471" t="b">
        <f t="shared" si="54"/>
        <v>0</v>
      </c>
      <c r="AG3471" t="b">
        <f>IF(Table1[[#This Row],[bank_type]] = "Private Nonprofit", TRUE, FALSE)</f>
        <v>0</v>
      </c>
    </row>
    <row r="3472" spans="1:33" x14ac:dyDescent="0.2">
      <c r="A3472">
        <v>3634</v>
      </c>
      <c r="B3472" t="s">
        <v>12352</v>
      </c>
      <c r="C3472" s="1">
        <v>44014</v>
      </c>
      <c r="D3472" s="1">
        <v>44014</v>
      </c>
      <c r="E3472" t="s">
        <v>12353</v>
      </c>
      <c r="F3472" t="b">
        <v>1</v>
      </c>
      <c r="G3472" t="s">
        <v>22</v>
      </c>
      <c r="J3472" t="s">
        <v>23</v>
      </c>
      <c r="K3472" t="s">
        <v>24</v>
      </c>
      <c r="L3472" t="s">
        <v>394</v>
      </c>
      <c r="M3472" t="s">
        <v>1762</v>
      </c>
      <c r="N3472">
        <v>36.657373912097398</v>
      </c>
      <c r="O3472">
        <v>-81.026465526183202</v>
      </c>
      <c r="P3472" t="s">
        <v>78</v>
      </c>
      <c r="Q3472" t="s">
        <v>2017</v>
      </c>
      <c r="R3472" t="s">
        <v>2659</v>
      </c>
      <c r="S3472" t="s">
        <v>2660</v>
      </c>
      <c r="T3472" t="s">
        <v>703</v>
      </c>
      <c r="U3472">
        <v>27615</v>
      </c>
      <c r="V3472" t="s">
        <v>2661</v>
      </c>
      <c r="W3472" t="s">
        <v>2487</v>
      </c>
      <c r="X3472" t="s">
        <v>2488</v>
      </c>
      <c r="Y3472" t="s">
        <v>2489</v>
      </c>
      <c r="Z3472" t="s">
        <v>2362</v>
      </c>
      <c r="AA3472" t="s">
        <v>2363</v>
      </c>
      <c r="AB3472" t="s">
        <v>692</v>
      </c>
      <c r="AC3472">
        <v>34711</v>
      </c>
      <c r="AD3472" t="s">
        <v>60</v>
      </c>
      <c r="AE3472" t="s">
        <v>2490</v>
      </c>
      <c r="AF3472" t="b">
        <f t="shared" si="54"/>
        <v>0</v>
      </c>
      <c r="AG3472" t="b">
        <f>IF(Table1[[#This Row],[bank_type]] = "Private Nonprofit", TRUE, FALSE)</f>
        <v>0</v>
      </c>
    </row>
    <row r="3473" spans="1:33" x14ac:dyDescent="0.2">
      <c r="A3473">
        <v>3634</v>
      </c>
      <c r="B3473" t="s">
        <v>12352</v>
      </c>
      <c r="C3473" s="1">
        <v>44014</v>
      </c>
      <c r="D3473" s="1">
        <v>44014</v>
      </c>
      <c r="E3473" t="s">
        <v>12353</v>
      </c>
      <c r="F3473" t="b">
        <v>1</v>
      </c>
      <c r="G3473" t="s">
        <v>22</v>
      </c>
      <c r="J3473" t="s">
        <v>23</v>
      </c>
      <c r="K3473" t="s">
        <v>24</v>
      </c>
      <c r="L3473" t="s">
        <v>394</v>
      </c>
      <c r="M3473" t="s">
        <v>1762</v>
      </c>
      <c r="N3473">
        <v>36.657373912097398</v>
      </c>
      <c r="O3473">
        <v>-81.026465526183202</v>
      </c>
      <c r="P3473" t="s">
        <v>78</v>
      </c>
      <c r="Q3473" t="s">
        <v>2017</v>
      </c>
      <c r="R3473" t="s">
        <v>2659</v>
      </c>
      <c r="S3473" t="s">
        <v>2660</v>
      </c>
      <c r="T3473" t="s">
        <v>703</v>
      </c>
      <c r="U3473">
        <v>27615</v>
      </c>
      <c r="V3473" t="s">
        <v>2661</v>
      </c>
      <c r="W3473" t="s">
        <v>2662</v>
      </c>
      <c r="X3473" t="s">
        <v>2663</v>
      </c>
      <c r="Y3473" t="s">
        <v>2664</v>
      </c>
      <c r="Z3473" t="s">
        <v>2665</v>
      </c>
      <c r="AA3473" t="s">
        <v>1124</v>
      </c>
      <c r="AB3473" t="s">
        <v>703</v>
      </c>
      <c r="AC3473">
        <v>27615</v>
      </c>
      <c r="AD3473" t="s">
        <v>34</v>
      </c>
      <c r="AE3473" t="s">
        <v>28</v>
      </c>
      <c r="AF3473" t="b">
        <f t="shared" si="54"/>
        <v>0</v>
      </c>
      <c r="AG3473" t="b">
        <f>IF(Table1[[#This Row],[bank_type]] = "Private Nonprofit", TRUE, FALSE)</f>
        <v>0</v>
      </c>
    </row>
    <row r="3474" spans="1:33" x14ac:dyDescent="0.2">
      <c r="A3474">
        <v>3634</v>
      </c>
      <c r="B3474" t="s">
        <v>12352</v>
      </c>
      <c r="C3474" s="1">
        <v>44014</v>
      </c>
      <c r="D3474" s="1">
        <v>44014</v>
      </c>
      <c r="E3474" t="s">
        <v>12353</v>
      </c>
      <c r="F3474" t="b">
        <v>1</v>
      </c>
      <c r="G3474" t="s">
        <v>22</v>
      </c>
      <c r="J3474" t="s">
        <v>23</v>
      </c>
      <c r="K3474" t="s">
        <v>24</v>
      </c>
      <c r="L3474" t="s">
        <v>394</v>
      </c>
      <c r="M3474" t="s">
        <v>1762</v>
      </c>
      <c r="N3474">
        <v>36.657373912097398</v>
      </c>
      <c r="O3474">
        <v>-81.026465526183202</v>
      </c>
      <c r="P3474" t="s">
        <v>78</v>
      </c>
      <c r="Q3474" t="s">
        <v>2017</v>
      </c>
      <c r="R3474" t="s">
        <v>2659</v>
      </c>
      <c r="S3474" t="s">
        <v>2660</v>
      </c>
      <c r="T3474" t="s">
        <v>703</v>
      </c>
      <c r="U3474">
        <v>27615</v>
      </c>
      <c r="V3474" t="s">
        <v>2661</v>
      </c>
      <c r="W3474" t="s">
        <v>2666</v>
      </c>
      <c r="X3474" t="s">
        <v>2667</v>
      </c>
      <c r="Y3474" t="s">
        <v>2668</v>
      </c>
      <c r="Z3474" t="s">
        <v>28</v>
      </c>
      <c r="AA3474" t="s">
        <v>28</v>
      </c>
      <c r="AB3474" t="s">
        <v>28</v>
      </c>
      <c r="AC3474" t="s">
        <v>28</v>
      </c>
      <c r="AD3474" t="s">
        <v>34</v>
      </c>
      <c r="AE3474" t="s">
        <v>28</v>
      </c>
      <c r="AF3474" t="b">
        <f t="shared" si="54"/>
        <v>0</v>
      </c>
      <c r="AG3474" t="b">
        <f>IF(Table1[[#This Row],[bank_type]] = "Private Nonprofit", TRUE, FALSE)</f>
        <v>0</v>
      </c>
    </row>
    <row r="3475" spans="1:33" x14ac:dyDescent="0.2">
      <c r="A3475">
        <v>2250</v>
      </c>
      <c r="B3475" t="s">
        <v>12354</v>
      </c>
      <c r="C3475" t="s">
        <v>28</v>
      </c>
      <c r="D3475" s="1">
        <v>41822</v>
      </c>
      <c r="E3475" t="s">
        <v>12355</v>
      </c>
      <c r="F3475" t="b">
        <v>1</v>
      </c>
      <c r="G3475" t="s">
        <v>22</v>
      </c>
      <c r="J3475" t="s">
        <v>68</v>
      </c>
      <c r="K3475" t="s">
        <v>76</v>
      </c>
      <c r="L3475" t="s">
        <v>703</v>
      </c>
      <c r="M3475" t="s">
        <v>4055</v>
      </c>
      <c r="N3475">
        <v>34.922972583840497</v>
      </c>
      <c r="O3475">
        <v>-77.6170527963734</v>
      </c>
      <c r="P3475" t="s">
        <v>78</v>
      </c>
      <c r="Q3475" t="s">
        <v>3284</v>
      </c>
      <c r="R3475" t="s">
        <v>3285</v>
      </c>
      <c r="S3475" t="s">
        <v>1124</v>
      </c>
      <c r="T3475" t="s">
        <v>703</v>
      </c>
      <c r="U3475">
        <v>27604</v>
      </c>
      <c r="V3475" t="s">
        <v>3286</v>
      </c>
      <c r="W3475" t="s">
        <v>28</v>
      </c>
      <c r="X3475" t="s">
        <v>28</v>
      </c>
      <c r="Y3475" t="s">
        <v>28</v>
      </c>
      <c r="Z3475" t="s">
        <v>28</v>
      </c>
      <c r="AA3475" t="s">
        <v>28</v>
      </c>
      <c r="AB3475" t="s">
        <v>28</v>
      </c>
      <c r="AC3475" t="s">
        <v>28</v>
      </c>
      <c r="AD3475" t="s">
        <v>28</v>
      </c>
      <c r="AE3475" t="s">
        <v>28</v>
      </c>
      <c r="AF3475" t="b">
        <f t="shared" si="54"/>
        <v>0</v>
      </c>
      <c r="AG3475" t="b">
        <f>IF(Table1[[#This Row],[bank_type]] = "Private Nonprofit", TRUE, FALSE)</f>
        <v>0</v>
      </c>
    </row>
    <row r="3476" spans="1:33" x14ac:dyDescent="0.2">
      <c r="A3476">
        <v>5120</v>
      </c>
      <c r="B3476" t="s">
        <v>12356</v>
      </c>
      <c r="C3476" t="s">
        <v>28</v>
      </c>
      <c r="D3476" s="1">
        <v>43528</v>
      </c>
      <c r="E3476" t="s">
        <v>12357</v>
      </c>
      <c r="F3476" t="b">
        <v>1</v>
      </c>
      <c r="G3476" t="s">
        <v>326</v>
      </c>
      <c r="J3476" t="s">
        <v>848</v>
      </c>
      <c r="K3476" t="s">
        <v>76</v>
      </c>
      <c r="L3476" t="s">
        <v>394</v>
      </c>
      <c r="M3476" t="s">
        <v>926</v>
      </c>
      <c r="N3476">
        <v>36.766516000000003</v>
      </c>
      <c r="O3476">
        <v>-76.283101000000002</v>
      </c>
      <c r="P3476" t="s">
        <v>78</v>
      </c>
      <c r="Q3476" t="s">
        <v>12358</v>
      </c>
      <c r="R3476" t="s">
        <v>935</v>
      </c>
      <c r="S3476" t="s">
        <v>934</v>
      </c>
      <c r="T3476" t="s">
        <v>394</v>
      </c>
      <c r="U3476">
        <v>20187</v>
      </c>
      <c r="V3476" t="s">
        <v>28</v>
      </c>
      <c r="W3476" t="s">
        <v>7009</v>
      </c>
      <c r="X3476" t="s">
        <v>12359</v>
      </c>
      <c r="Y3476" t="s">
        <v>12360</v>
      </c>
      <c r="Z3476" t="s">
        <v>1412</v>
      </c>
      <c r="AA3476" t="s">
        <v>940</v>
      </c>
      <c r="AB3476" t="s">
        <v>394</v>
      </c>
      <c r="AC3476">
        <v>23230</v>
      </c>
      <c r="AD3476" t="s">
        <v>60</v>
      </c>
      <c r="AE3476" t="s">
        <v>12361</v>
      </c>
      <c r="AF3476" t="b">
        <f t="shared" si="54"/>
        <v>0</v>
      </c>
      <c r="AG3476" t="b">
        <f>IF(Table1[[#This Row],[bank_type]] = "Private Nonprofit", TRUE, FALSE)</f>
        <v>0</v>
      </c>
    </row>
    <row r="3477" spans="1:33" x14ac:dyDescent="0.2">
      <c r="A3477">
        <v>5120</v>
      </c>
      <c r="B3477" t="s">
        <v>12356</v>
      </c>
      <c r="C3477" t="s">
        <v>28</v>
      </c>
      <c r="D3477" s="1">
        <v>43528</v>
      </c>
      <c r="E3477" t="s">
        <v>12357</v>
      </c>
      <c r="F3477" t="b">
        <v>1</v>
      </c>
      <c r="G3477" t="s">
        <v>326</v>
      </c>
      <c r="J3477" t="s">
        <v>848</v>
      </c>
      <c r="K3477" t="s">
        <v>76</v>
      </c>
      <c r="L3477" t="s">
        <v>394</v>
      </c>
      <c r="M3477" t="s">
        <v>926</v>
      </c>
      <c r="N3477">
        <v>36.766516000000003</v>
      </c>
      <c r="O3477">
        <v>-76.283101000000002</v>
      </c>
      <c r="P3477" t="s">
        <v>78</v>
      </c>
      <c r="Q3477" t="s">
        <v>12358</v>
      </c>
      <c r="R3477" t="s">
        <v>935</v>
      </c>
      <c r="S3477" t="s">
        <v>934</v>
      </c>
      <c r="T3477" t="s">
        <v>394</v>
      </c>
      <c r="U3477">
        <v>20187</v>
      </c>
      <c r="V3477" t="s">
        <v>28</v>
      </c>
      <c r="W3477" t="s">
        <v>4904</v>
      </c>
      <c r="X3477" t="s">
        <v>1282</v>
      </c>
      <c r="Y3477" t="s">
        <v>4905</v>
      </c>
      <c r="Z3477" t="s">
        <v>1412</v>
      </c>
      <c r="AA3477" t="s">
        <v>940</v>
      </c>
      <c r="AB3477" t="s">
        <v>394</v>
      </c>
      <c r="AC3477">
        <v>23230</v>
      </c>
      <c r="AD3477" t="s">
        <v>405</v>
      </c>
      <c r="AE3477" t="s">
        <v>4906</v>
      </c>
      <c r="AF3477" t="b">
        <f t="shared" si="54"/>
        <v>0</v>
      </c>
      <c r="AG3477" t="b">
        <f>IF(Table1[[#This Row],[bank_type]] = "Private Nonprofit", TRUE, FALSE)</f>
        <v>0</v>
      </c>
    </row>
    <row r="3478" spans="1:33" x14ac:dyDescent="0.2">
      <c r="A3478">
        <v>2132</v>
      </c>
      <c r="B3478" t="s">
        <v>12362</v>
      </c>
      <c r="C3478" t="s">
        <v>28</v>
      </c>
      <c r="D3478" s="1">
        <v>41372</v>
      </c>
      <c r="E3478" t="s">
        <v>12363</v>
      </c>
      <c r="F3478" t="b">
        <v>1</v>
      </c>
      <c r="G3478" t="s">
        <v>67</v>
      </c>
      <c r="J3478" t="s">
        <v>68</v>
      </c>
      <c r="K3478" t="s">
        <v>362</v>
      </c>
      <c r="L3478" t="s">
        <v>479</v>
      </c>
      <c r="M3478" t="s">
        <v>3869</v>
      </c>
      <c r="N3478">
        <v>34.686602999999998</v>
      </c>
      <c r="O3478">
        <v>-84.464592999999994</v>
      </c>
      <c r="P3478" t="s">
        <v>38</v>
      </c>
      <c r="Q3478" t="s">
        <v>28</v>
      </c>
      <c r="R3478" t="s">
        <v>28</v>
      </c>
      <c r="S3478" t="s">
        <v>28</v>
      </c>
      <c r="T3478" t="s">
        <v>28</v>
      </c>
      <c r="U3478" t="s">
        <v>28</v>
      </c>
      <c r="V3478" t="s">
        <v>28</v>
      </c>
      <c r="W3478" t="s">
        <v>28</v>
      </c>
      <c r="X3478" t="s">
        <v>28</v>
      </c>
      <c r="Y3478" t="s">
        <v>28</v>
      </c>
      <c r="Z3478" t="s">
        <v>28</v>
      </c>
      <c r="AA3478" t="s">
        <v>28</v>
      </c>
      <c r="AB3478" t="s">
        <v>28</v>
      </c>
      <c r="AC3478" t="s">
        <v>28</v>
      </c>
      <c r="AD3478" t="s">
        <v>28</v>
      </c>
      <c r="AE3478" t="s">
        <v>28</v>
      </c>
      <c r="AF3478" t="b">
        <f t="shared" si="54"/>
        <v>0</v>
      </c>
      <c r="AG3478" t="b">
        <f>IF(Table1[[#This Row],[bank_type]] = "Private Nonprofit", TRUE, FALSE)</f>
        <v>1</v>
      </c>
    </row>
    <row r="3479" spans="1:33" x14ac:dyDescent="0.2">
      <c r="A3479">
        <v>3447</v>
      </c>
      <c r="B3479" t="s">
        <v>12364</v>
      </c>
      <c r="C3479" s="1">
        <v>42597</v>
      </c>
      <c r="D3479" s="1">
        <v>44769</v>
      </c>
      <c r="E3479" t="s">
        <v>12365</v>
      </c>
      <c r="F3479" t="b">
        <v>1</v>
      </c>
      <c r="G3479" t="s">
        <v>991</v>
      </c>
      <c r="K3479" t="s">
        <v>362</v>
      </c>
      <c r="L3479" t="s">
        <v>470</v>
      </c>
      <c r="M3479" t="s">
        <v>12366</v>
      </c>
      <c r="N3479">
        <v>38.522943222517704</v>
      </c>
      <c r="O3479">
        <v>-121.4548128452</v>
      </c>
      <c r="P3479" t="s">
        <v>78</v>
      </c>
      <c r="Q3479" t="s">
        <v>1454</v>
      </c>
      <c r="R3479" t="s">
        <v>1455</v>
      </c>
      <c r="S3479" t="s">
        <v>1456</v>
      </c>
      <c r="T3479" t="s">
        <v>470</v>
      </c>
      <c r="U3479" t="s">
        <v>1457</v>
      </c>
      <c r="V3479" t="s">
        <v>28</v>
      </c>
      <c r="W3479" t="s">
        <v>978</v>
      </c>
      <c r="X3479" t="s">
        <v>1458</v>
      </c>
      <c r="Y3479" t="s">
        <v>1459</v>
      </c>
      <c r="Z3479" t="s">
        <v>1460</v>
      </c>
      <c r="AA3479" t="s">
        <v>1456</v>
      </c>
      <c r="AB3479" t="s">
        <v>470</v>
      </c>
      <c r="AC3479" t="s">
        <v>1457</v>
      </c>
      <c r="AD3479" t="s">
        <v>60</v>
      </c>
      <c r="AE3479" t="s">
        <v>1455</v>
      </c>
      <c r="AF3479" t="b">
        <f t="shared" si="54"/>
        <v>0</v>
      </c>
      <c r="AG3479" t="b">
        <f>IF(Table1[[#This Row],[bank_type]] = "Private Nonprofit", TRUE, FALSE)</f>
        <v>0</v>
      </c>
    </row>
    <row r="3480" spans="1:33" x14ac:dyDescent="0.2">
      <c r="A3480">
        <v>3447</v>
      </c>
      <c r="B3480" t="s">
        <v>12364</v>
      </c>
      <c r="C3480" s="1">
        <v>42597</v>
      </c>
      <c r="D3480" s="1">
        <v>44769</v>
      </c>
      <c r="E3480" t="s">
        <v>12365</v>
      </c>
      <c r="F3480" t="b">
        <v>1</v>
      </c>
      <c r="G3480" t="s">
        <v>991</v>
      </c>
      <c r="K3480" t="s">
        <v>362</v>
      </c>
      <c r="L3480" t="s">
        <v>470</v>
      </c>
      <c r="M3480" t="s">
        <v>12366</v>
      </c>
      <c r="N3480">
        <v>38.522943222517704</v>
      </c>
      <c r="O3480">
        <v>-121.4548128452</v>
      </c>
      <c r="P3480" t="s">
        <v>78</v>
      </c>
      <c r="Q3480" t="s">
        <v>1454</v>
      </c>
      <c r="R3480" t="s">
        <v>1455</v>
      </c>
      <c r="S3480" t="s">
        <v>1456</v>
      </c>
      <c r="T3480" t="s">
        <v>470</v>
      </c>
      <c r="U3480" t="s">
        <v>1457</v>
      </c>
      <c r="V3480" t="s">
        <v>28</v>
      </c>
      <c r="W3480" t="s">
        <v>1466</v>
      </c>
      <c r="X3480" t="s">
        <v>1467</v>
      </c>
      <c r="Y3480" t="s">
        <v>1468</v>
      </c>
      <c r="Z3480" t="s">
        <v>1463</v>
      </c>
      <c r="AA3480" t="s">
        <v>1456</v>
      </c>
      <c r="AB3480" t="s">
        <v>470</v>
      </c>
      <c r="AC3480" t="s">
        <v>1457</v>
      </c>
      <c r="AD3480" t="s">
        <v>60</v>
      </c>
      <c r="AE3480" t="s">
        <v>1455</v>
      </c>
      <c r="AF3480" t="b">
        <f t="shared" si="54"/>
        <v>0</v>
      </c>
      <c r="AG3480" t="b">
        <f>IF(Table1[[#This Row],[bank_type]] = "Private Nonprofit", TRUE, FALSE)</f>
        <v>0</v>
      </c>
    </row>
    <row r="3481" spans="1:33" x14ac:dyDescent="0.2">
      <c r="A3481">
        <v>3447</v>
      </c>
      <c r="B3481" t="s">
        <v>12364</v>
      </c>
      <c r="C3481" s="1">
        <v>42597</v>
      </c>
      <c r="D3481" s="1">
        <v>44769</v>
      </c>
      <c r="E3481" t="s">
        <v>12365</v>
      </c>
      <c r="F3481" t="b">
        <v>1</v>
      </c>
      <c r="G3481" t="s">
        <v>991</v>
      </c>
      <c r="K3481" t="s">
        <v>362</v>
      </c>
      <c r="L3481" t="s">
        <v>470</v>
      </c>
      <c r="M3481" t="s">
        <v>12366</v>
      </c>
      <c r="N3481">
        <v>38.522943222517704</v>
      </c>
      <c r="O3481">
        <v>-121.4548128452</v>
      </c>
      <c r="P3481" t="s">
        <v>78</v>
      </c>
      <c r="Q3481" t="s">
        <v>1454</v>
      </c>
      <c r="R3481" t="s">
        <v>1455</v>
      </c>
      <c r="S3481" t="s">
        <v>1456</v>
      </c>
      <c r="T3481" t="s">
        <v>470</v>
      </c>
      <c r="U3481" t="s">
        <v>1457</v>
      </c>
      <c r="V3481" t="s">
        <v>28</v>
      </c>
      <c r="W3481" t="s">
        <v>1469</v>
      </c>
      <c r="X3481" t="s">
        <v>1470</v>
      </c>
      <c r="Y3481" t="s">
        <v>1471</v>
      </c>
      <c r="Z3481" t="s">
        <v>28</v>
      </c>
      <c r="AA3481" t="s">
        <v>28</v>
      </c>
      <c r="AB3481" t="s">
        <v>28</v>
      </c>
      <c r="AC3481" t="s">
        <v>28</v>
      </c>
      <c r="AD3481" t="s">
        <v>60</v>
      </c>
      <c r="AE3481" t="s">
        <v>28</v>
      </c>
      <c r="AF3481" t="b">
        <f t="shared" si="54"/>
        <v>0</v>
      </c>
      <c r="AG3481" t="b">
        <f>IF(Table1[[#This Row],[bank_type]] = "Private Nonprofit", TRUE, FALSE)</f>
        <v>0</v>
      </c>
    </row>
    <row r="3482" spans="1:33" x14ac:dyDescent="0.2">
      <c r="A3482">
        <v>4736</v>
      </c>
      <c r="B3482" t="s">
        <v>12367</v>
      </c>
      <c r="C3482" s="1">
        <v>43465</v>
      </c>
      <c r="D3482" s="1">
        <v>43465</v>
      </c>
      <c r="E3482" t="s">
        <v>12368</v>
      </c>
      <c r="F3482" t="b">
        <v>1</v>
      </c>
      <c r="G3482" t="s">
        <v>67</v>
      </c>
      <c r="J3482" t="s">
        <v>68</v>
      </c>
      <c r="K3482" t="s">
        <v>24</v>
      </c>
      <c r="L3482" t="s">
        <v>533</v>
      </c>
      <c r="M3482" t="s">
        <v>12369</v>
      </c>
      <c r="N3482">
        <v>42.652299999999997</v>
      </c>
      <c r="O3482">
        <v>-92.105999999999995</v>
      </c>
      <c r="P3482" t="s">
        <v>78</v>
      </c>
      <c r="Q3482" t="s">
        <v>12370</v>
      </c>
      <c r="R3482" t="s">
        <v>12371</v>
      </c>
      <c r="S3482" t="s">
        <v>7659</v>
      </c>
      <c r="T3482" t="s">
        <v>678</v>
      </c>
      <c r="U3482">
        <v>55057</v>
      </c>
      <c r="V3482" t="s">
        <v>28</v>
      </c>
      <c r="W3482" t="s">
        <v>1810</v>
      </c>
      <c r="X3482" t="s">
        <v>12372</v>
      </c>
      <c r="Y3482" t="s">
        <v>12373</v>
      </c>
      <c r="Z3482" t="s">
        <v>28</v>
      </c>
      <c r="AA3482" t="s">
        <v>28</v>
      </c>
      <c r="AB3482" t="s">
        <v>533</v>
      </c>
      <c r="AC3482" t="s">
        <v>28</v>
      </c>
      <c r="AD3482" t="s">
        <v>60</v>
      </c>
      <c r="AE3482" t="s">
        <v>28</v>
      </c>
      <c r="AF3482" t="b">
        <f t="shared" si="54"/>
        <v>0</v>
      </c>
      <c r="AG3482" t="b">
        <f>IF(Table1[[#This Row],[bank_type]] = "Private Nonprofit", TRUE, FALSE)</f>
        <v>0</v>
      </c>
    </row>
    <row r="3483" spans="1:33" x14ac:dyDescent="0.2">
      <c r="A3483">
        <v>2078</v>
      </c>
      <c r="B3483" t="s">
        <v>12374</v>
      </c>
      <c r="C3483" s="1">
        <v>38643</v>
      </c>
      <c r="D3483" s="1">
        <v>41372</v>
      </c>
      <c r="E3483" t="s">
        <v>12375</v>
      </c>
      <c r="F3483" t="b">
        <v>1</v>
      </c>
      <c r="G3483" t="s">
        <v>67</v>
      </c>
      <c r="J3483" t="s">
        <v>68</v>
      </c>
      <c r="K3483" t="s">
        <v>362</v>
      </c>
      <c r="L3483" t="s">
        <v>479</v>
      </c>
      <c r="M3483" t="s">
        <v>5781</v>
      </c>
      <c r="N3483">
        <v>34.568728999999998</v>
      </c>
      <c r="O3483">
        <v>-84.084603999999999</v>
      </c>
      <c r="P3483" t="s">
        <v>38</v>
      </c>
      <c r="Q3483" t="s">
        <v>1586</v>
      </c>
      <c r="R3483" t="s">
        <v>1587</v>
      </c>
      <c r="S3483" t="s">
        <v>1588</v>
      </c>
      <c r="T3483" t="s">
        <v>479</v>
      </c>
      <c r="U3483">
        <v>30601</v>
      </c>
      <c r="V3483" t="s">
        <v>28</v>
      </c>
      <c r="W3483" t="s">
        <v>28</v>
      </c>
      <c r="X3483" t="s">
        <v>28</v>
      </c>
      <c r="Y3483" t="s">
        <v>28</v>
      </c>
      <c r="Z3483" t="s">
        <v>28</v>
      </c>
      <c r="AA3483" t="s">
        <v>28</v>
      </c>
      <c r="AB3483" t="s">
        <v>28</v>
      </c>
      <c r="AC3483" t="s">
        <v>28</v>
      </c>
      <c r="AD3483" t="s">
        <v>28</v>
      </c>
      <c r="AE3483" t="s">
        <v>28</v>
      </c>
      <c r="AF3483" t="b">
        <f t="shared" si="54"/>
        <v>0</v>
      </c>
      <c r="AG3483" t="b">
        <f>IF(Table1[[#This Row],[bank_type]] = "Private Nonprofit", TRUE, FALSE)</f>
        <v>1</v>
      </c>
    </row>
    <row r="3484" spans="1:33" x14ac:dyDescent="0.2">
      <c r="A3484">
        <v>433</v>
      </c>
      <c r="B3484" t="s">
        <v>12376</v>
      </c>
      <c r="C3484" s="1">
        <v>43342</v>
      </c>
      <c r="D3484" s="1">
        <v>43342</v>
      </c>
      <c r="E3484" t="s">
        <v>12377</v>
      </c>
      <c r="F3484" t="b">
        <v>1</v>
      </c>
      <c r="G3484" t="s">
        <v>326</v>
      </c>
      <c r="H3484" t="s">
        <v>53</v>
      </c>
      <c r="J3484" t="s">
        <v>332</v>
      </c>
      <c r="K3484" t="s">
        <v>24</v>
      </c>
      <c r="L3484" t="s">
        <v>692</v>
      </c>
      <c r="M3484" t="s">
        <v>4120</v>
      </c>
      <c r="N3484">
        <v>29.8568925341552</v>
      </c>
      <c r="O3484">
        <v>-81.826364800008193</v>
      </c>
      <c r="P3484" t="s">
        <v>78</v>
      </c>
      <c r="Q3484" t="s">
        <v>12378</v>
      </c>
      <c r="R3484" t="s">
        <v>12379</v>
      </c>
      <c r="S3484" t="s">
        <v>3371</v>
      </c>
      <c r="T3484" t="s">
        <v>692</v>
      </c>
      <c r="U3484">
        <v>32250</v>
      </c>
      <c r="V3484" t="s">
        <v>12380</v>
      </c>
      <c r="W3484" t="s">
        <v>8747</v>
      </c>
      <c r="X3484" t="s">
        <v>12381</v>
      </c>
      <c r="Y3484" t="s">
        <v>12382</v>
      </c>
      <c r="Z3484" t="s">
        <v>12379</v>
      </c>
      <c r="AA3484" t="s">
        <v>3371</v>
      </c>
      <c r="AB3484" t="s">
        <v>692</v>
      </c>
      <c r="AC3484">
        <v>32250</v>
      </c>
      <c r="AD3484" t="s">
        <v>34</v>
      </c>
      <c r="AE3484" t="s">
        <v>12380</v>
      </c>
      <c r="AF3484" t="b">
        <f t="shared" si="54"/>
        <v>0</v>
      </c>
      <c r="AG3484" t="b">
        <f>IF(Table1[[#This Row],[bank_type]] = "Private Nonprofit", TRUE, FALSE)</f>
        <v>0</v>
      </c>
    </row>
    <row r="3485" spans="1:33" x14ac:dyDescent="0.2">
      <c r="A3485">
        <v>433</v>
      </c>
      <c r="B3485" t="s">
        <v>12376</v>
      </c>
      <c r="C3485" s="1">
        <v>43342</v>
      </c>
      <c r="D3485" s="1">
        <v>43342</v>
      </c>
      <c r="E3485" t="s">
        <v>12377</v>
      </c>
      <c r="F3485" t="b">
        <v>1</v>
      </c>
      <c r="G3485" t="s">
        <v>326</v>
      </c>
      <c r="H3485" t="s">
        <v>53</v>
      </c>
      <c r="J3485" t="s">
        <v>332</v>
      </c>
      <c r="K3485" t="s">
        <v>24</v>
      </c>
      <c r="L3485" t="s">
        <v>692</v>
      </c>
      <c r="M3485" t="s">
        <v>4120</v>
      </c>
      <c r="N3485">
        <v>29.8568925341552</v>
      </c>
      <c r="O3485">
        <v>-81.826364800008193</v>
      </c>
      <c r="P3485" t="s">
        <v>78</v>
      </c>
      <c r="Q3485" t="s">
        <v>12378</v>
      </c>
      <c r="R3485" t="s">
        <v>12379</v>
      </c>
      <c r="S3485" t="s">
        <v>3371</v>
      </c>
      <c r="T3485" t="s">
        <v>692</v>
      </c>
      <c r="U3485">
        <v>32250</v>
      </c>
      <c r="V3485" t="s">
        <v>12380</v>
      </c>
      <c r="W3485" t="s">
        <v>915</v>
      </c>
      <c r="X3485" t="s">
        <v>12383</v>
      </c>
      <c r="Y3485" t="s">
        <v>12384</v>
      </c>
      <c r="Z3485" t="s">
        <v>1373</v>
      </c>
      <c r="AA3485" t="s">
        <v>3371</v>
      </c>
      <c r="AB3485" t="s">
        <v>692</v>
      </c>
      <c r="AC3485">
        <v>32250</v>
      </c>
      <c r="AD3485" t="s">
        <v>405</v>
      </c>
      <c r="AE3485" t="s">
        <v>12385</v>
      </c>
      <c r="AF3485" t="b">
        <f t="shared" si="54"/>
        <v>0</v>
      </c>
      <c r="AG3485" t="b">
        <f>IF(Table1[[#This Row],[bank_type]] = "Private Nonprofit", TRUE, FALSE)</f>
        <v>0</v>
      </c>
    </row>
    <row r="3486" spans="1:33" x14ac:dyDescent="0.2">
      <c r="A3486">
        <v>1045</v>
      </c>
      <c r="B3486" t="s">
        <v>12386</v>
      </c>
      <c r="C3486" s="1">
        <v>40765</v>
      </c>
      <c r="D3486" s="1">
        <v>40765</v>
      </c>
      <c r="E3486" t="s">
        <v>12387</v>
      </c>
      <c r="F3486" t="b">
        <v>1</v>
      </c>
      <c r="G3486" t="s">
        <v>326</v>
      </c>
      <c r="H3486" t="s">
        <v>53</v>
      </c>
      <c r="J3486" t="s">
        <v>332</v>
      </c>
      <c r="K3486" t="s">
        <v>24</v>
      </c>
      <c r="L3486" t="s">
        <v>692</v>
      </c>
      <c r="M3486" t="s">
        <v>5116</v>
      </c>
      <c r="N3486">
        <v>30.4594608171506</v>
      </c>
      <c r="O3486">
        <v>-86.039201918208803</v>
      </c>
      <c r="P3486" t="s">
        <v>78</v>
      </c>
      <c r="Q3486" t="s">
        <v>12388</v>
      </c>
      <c r="R3486" t="s">
        <v>12389</v>
      </c>
      <c r="S3486" t="s">
        <v>12390</v>
      </c>
      <c r="T3486" t="s">
        <v>692</v>
      </c>
      <c r="U3486">
        <v>32541</v>
      </c>
      <c r="V3486" t="s">
        <v>28</v>
      </c>
      <c r="W3486" t="s">
        <v>4494</v>
      </c>
      <c r="X3486" t="s">
        <v>12391</v>
      </c>
      <c r="Y3486" t="s">
        <v>12392</v>
      </c>
      <c r="Z3486" t="s">
        <v>12393</v>
      </c>
      <c r="AA3486" t="s">
        <v>28</v>
      </c>
      <c r="AB3486" t="s">
        <v>28</v>
      </c>
      <c r="AC3486" t="s">
        <v>28</v>
      </c>
      <c r="AD3486" t="s">
        <v>60</v>
      </c>
      <c r="AE3486" t="s">
        <v>28</v>
      </c>
      <c r="AF3486" t="b">
        <f t="shared" si="54"/>
        <v>0</v>
      </c>
      <c r="AG3486" t="b">
        <f>IF(Table1[[#This Row],[bank_type]] = "Private Nonprofit", TRUE, FALSE)</f>
        <v>0</v>
      </c>
    </row>
    <row r="3487" spans="1:33" x14ac:dyDescent="0.2">
      <c r="A3487">
        <v>805</v>
      </c>
      <c r="B3487" t="s">
        <v>12394</v>
      </c>
      <c r="C3487" s="1">
        <v>39904</v>
      </c>
      <c r="D3487" s="1">
        <v>39904</v>
      </c>
      <c r="E3487" t="s">
        <v>12395</v>
      </c>
      <c r="F3487" t="b">
        <v>1</v>
      </c>
      <c r="G3487" t="s">
        <v>326</v>
      </c>
      <c r="J3487" t="s">
        <v>332</v>
      </c>
      <c r="K3487" t="s">
        <v>24</v>
      </c>
      <c r="L3487" t="s">
        <v>853</v>
      </c>
      <c r="M3487" t="s">
        <v>12396</v>
      </c>
      <c r="N3487">
        <v>48.454125877872002</v>
      </c>
      <c r="O3487">
        <v>-122.313242240702</v>
      </c>
      <c r="P3487" t="s">
        <v>78</v>
      </c>
      <c r="Q3487" t="s">
        <v>12397</v>
      </c>
      <c r="R3487" t="s">
        <v>12398</v>
      </c>
      <c r="S3487" t="s">
        <v>1456</v>
      </c>
      <c r="T3487" t="s">
        <v>470</v>
      </c>
      <c r="U3487">
        <v>95814</v>
      </c>
      <c r="V3487" t="s">
        <v>28</v>
      </c>
      <c r="W3487" t="s">
        <v>817</v>
      </c>
      <c r="X3487" t="s">
        <v>1410</v>
      </c>
      <c r="Y3487" t="s">
        <v>2233</v>
      </c>
      <c r="Z3487" t="s">
        <v>12399</v>
      </c>
      <c r="AA3487" t="s">
        <v>1456</v>
      </c>
      <c r="AB3487" t="s">
        <v>470</v>
      </c>
      <c r="AC3487">
        <v>95814</v>
      </c>
      <c r="AD3487" t="s">
        <v>60</v>
      </c>
      <c r="AE3487" t="s">
        <v>12398</v>
      </c>
      <c r="AF3487" t="b">
        <f t="shared" si="54"/>
        <v>0</v>
      </c>
      <c r="AG3487" t="b">
        <f>IF(Table1[[#This Row],[bank_type]] = "Private Nonprofit", TRUE, FALSE)</f>
        <v>0</v>
      </c>
    </row>
    <row r="3488" spans="1:33" x14ac:dyDescent="0.2">
      <c r="A3488">
        <v>805</v>
      </c>
      <c r="B3488" t="s">
        <v>12394</v>
      </c>
      <c r="C3488" s="1">
        <v>39904</v>
      </c>
      <c r="D3488" s="1">
        <v>39904</v>
      </c>
      <c r="E3488" t="s">
        <v>12395</v>
      </c>
      <c r="F3488" t="b">
        <v>1</v>
      </c>
      <c r="G3488" t="s">
        <v>326</v>
      </c>
      <c r="J3488" t="s">
        <v>332</v>
      </c>
      <c r="K3488" t="s">
        <v>24</v>
      </c>
      <c r="L3488" t="s">
        <v>853</v>
      </c>
      <c r="M3488" t="s">
        <v>12396</v>
      </c>
      <c r="N3488">
        <v>48.454125877872002</v>
      </c>
      <c r="O3488">
        <v>-122.313242240702</v>
      </c>
      <c r="P3488" t="s">
        <v>78</v>
      </c>
      <c r="Q3488" t="s">
        <v>12397</v>
      </c>
      <c r="R3488" t="s">
        <v>12398</v>
      </c>
      <c r="S3488" t="s">
        <v>1456</v>
      </c>
      <c r="T3488" t="s">
        <v>470</v>
      </c>
      <c r="U3488">
        <v>95814</v>
      </c>
      <c r="V3488" t="s">
        <v>28</v>
      </c>
      <c r="W3488" t="s">
        <v>2237</v>
      </c>
      <c r="X3488" t="s">
        <v>2238</v>
      </c>
      <c r="Y3488" t="s">
        <v>1411</v>
      </c>
      <c r="Z3488" t="s">
        <v>2239</v>
      </c>
      <c r="AA3488" t="s">
        <v>1456</v>
      </c>
      <c r="AB3488" t="s">
        <v>470</v>
      </c>
      <c r="AC3488">
        <v>95818</v>
      </c>
      <c r="AD3488" t="s">
        <v>60</v>
      </c>
      <c r="AE3488" t="s">
        <v>28</v>
      </c>
      <c r="AF3488" t="b">
        <f t="shared" si="54"/>
        <v>0</v>
      </c>
      <c r="AG3488" t="b">
        <f>IF(Table1[[#This Row],[bank_type]] = "Private Nonprofit", TRUE, FALSE)</f>
        <v>0</v>
      </c>
    </row>
    <row r="3489" spans="1:33" x14ac:dyDescent="0.2">
      <c r="A3489">
        <v>2506</v>
      </c>
      <c r="B3489" t="s">
        <v>12400</v>
      </c>
      <c r="C3489" s="1">
        <v>39904</v>
      </c>
      <c r="D3489" s="1">
        <v>39904</v>
      </c>
      <c r="E3489" t="s">
        <v>12401</v>
      </c>
      <c r="F3489" t="b">
        <v>1</v>
      </c>
      <c r="G3489" t="s">
        <v>9905</v>
      </c>
      <c r="J3489" t="s">
        <v>68</v>
      </c>
      <c r="K3489" t="s">
        <v>24</v>
      </c>
      <c r="L3489" t="s">
        <v>470</v>
      </c>
      <c r="M3489" t="s">
        <v>3120</v>
      </c>
      <c r="N3489">
        <v>38.291581884018903</v>
      </c>
      <c r="O3489">
        <v>-121.951174114899</v>
      </c>
      <c r="P3489" t="s">
        <v>78</v>
      </c>
      <c r="Q3489" t="s">
        <v>10181</v>
      </c>
      <c r="R3489" t="s">
        <v>10182</v>
      </c>
      <c r="S3489" t="s">
        <v>10183</v>
      </c>
      <c r="T3489" t="s">
        <v>470</v>
      </c>
      <c r="U3489">
        <v>94534</v>
      </c>
      <c r="V3489" t="s">
        <v>28</v>
      </c>
      <c r="W3489" t="s">
        <v>386</v>
      </c>
      <c r="X3489" t="s">
        <v>12402</v>
      </c>
      <c r="Y3489" t="s">
        <v>12403</v>
      </c>
      <c r="Z3489" t="s">
        <v>28</v>
      </c>
      <c r="AA3489" t="s">
        <v>28</v>
      </c>
      <c r="AB3489" t="s">
        <v>470</v>
      </c>
      <c r="AC3489" t="s">
        <v>28</v>
      </c>
      <c r="AD3489" t="s">
        <v>60</v>
      </c>
      <c r="AE3489" t="s">
        <v>28</v>
      </c>
      <c r="AF3489" t="b">
        <f t="shared" si="54"/>
        <v>0</v>
      </c>
      <c r="AG3489" t="b">
        <f>IF(Table1[[#This Row],[bank_type]] = "Private Nonprofit", TRUE, FALSE)</f>
        <v>0</v>
      </c>
    </row>
    <row r="3490" spans="1:33" x14ac:dyDescent="0.2">
      <c r="A3490">
        <v>2506</v>
      </c>
      <c r="B3490" t="s">
        <v>12400</v>
      </c>
      <c r="C3490" s="1">
        <v>39904</v>
      </c>
      <c r="D3490" s="1">
        <v>39904</v>
      </c>
      <c r="E3490" t="s">
        <v>12401</v>
      </c>
      <c r="F3490" t="b">
        <v>1</v>
      </c>
      <c r="G3490" t="s">
        <v>9905</v>
      </c>
      <c r="J3490" t="s">
        <v>68</v>
      </c>
      <c r="K3490" t="s">
        <v>24</v>
      </c>
      <c r="L3490" t="s">
        <v>470</v>
      </c>
      <c r="M3490" t="s">
        <v>3120</v>
      </c>
      <c r="N3490">
        <v>38.291581884018903</v>
      </c>
      <c r="O3490">
        <v>-121.951174114899</v>
      </c>
      <c r="P3490" t="s">
        <v>78</v>
      </c>
      <c r="Q3490" t="s">
        <v>10181</v>
      </c>
      <c r="R3490" t="s">
        <v>10182</v>
      </c>
      <c r="S3490" t="s">
        <v>10183</v>
      </c>
      <c r="T3490" t="s">
        <v>470</v>
      </c>
      <c r="U3490">
        <v>94534</v>
      </c>
      <c r="V3490" t="s">
        <v>28</v>
      </c>
      <c r="W3490" t="s">
        <v>1350</v>
      </c>
      <c r="X3490" t="s">
        <v>10184</v>
      </c>
      <c r="Y3490" t="s">
        <v>10185</v>
      </c>
      <c r="Z3490" t="s">
        <v>28</v>
      </c>
      <c r="AA3490" t="s">
        <v>28</v>
      </c>
      <c r="AB3490" t="s">
        <v>470</v>
      </c>
      <c r="AC3490" t="s">
        <v>28</v>
      </c>
      <c r="AD3490" t="s">
        <v>60</v>
      </c>
      <c r="AE3490" t="s">
        <v>28</v>
      </c>
      <c r="AF3490" t="b">
        <f t="shared" si="54"/>
        <v>0</v>
      </c>
      <c r="AG3490" t="b">
        <f>IF(Table1[[#This Row],[bank_type]] = "Private Nonprofit", TRUE, FALSE)</f>
        <v>0</v>
      </c>
    </row>
    <row r="3491" spans="1:33" x14ac:dyDescent="0.2">
      <c r="A3491">
        <v>4317</v>
      </c>
      <c r="B3491" t="s">
        <v>12404</v>
      </c>
      <c r="C3491" t="s">
        <v>28</v>
      </c>
      <c r="D3491" t="s">
        <v>28</v>
      </c>
      <c r="E3491" t="s">
        <v>12405</v>
      </c>
      <c r="F3491" t="b">
        <v>1</v>
      </c>
      <c r="K3491" t="s">
        <v>42</v>
      </c>
      <c r="L3491" t="s">
        <v>692</v>
      </c>
      <c r="M3491" t="s">
        <v>6269</v>
      </c>
      <c r="N3491">
        <v>30.217893199466001</v>
      </c>
      <c r="O3491">
        <v>-81.987163231494804</v>
      </c>
      <c r="P3491" t="s">
        <v>78</v>
      </c>
      <c r="Q3491" t="s">
        <v>12406</v>
      </c>
      <c r="R3491" t="s">
        <v>12407</v>
      </c>
      <c r="S3491" t="s">
        <v>5917</v>
      </c>
      <c r="T3491" t="s">
        <v>692</v>
      </c>
      <c r="U3491">
        <v>32256</v>
      </c>
      <c r="V3491" t="s">
        <v>12408</v>
      </c>
      <c r="W3491" t="s">
        <v>915</v>
      </c>
      <c r="X3491" t="s">
        <v>12383</v>
      </c>
      <c r="Y3491" t="s">
        <v>12384</v>
      </c>
      <c r="Z3491" t="s">
        <v>1373</v>
      </c>
      <c r="AA3491" t="s">
        <v>3371</v>
      </c>
      <c r="AB3491" t="s">
        <v>692</v>
      </c>
      <c r="AC3491">
        <v>32250</v>
      </c>
      <c r="AD3491" t="s">
        <v>405</v>
      </c>
      <c r="AE3491" t="s">
        <v>12385</v>
      </c>
      <c r="AF3491" t="b">
        <f t="shared" si="54"/>
        <v>0</v>
      </c>
      <c r="AG3491" t="b">
        <f>IF(Table1[[#This Row],[bank_type]] = "Private Nonprofit", TRUE, FALSE)</f>
        <v>0</v>
      </c>
    </row>
    <row r="3492" spans="1:33" x14ac:dyDescent="0.2">
      <c r="A3492">
        <v>3141</v>
      </c>
      <c r="B3492" t="s">
        <v>12409</v>
      </c>
      <c r="C3492" s="1">
        <v>41802</v>
      </c>
      <c r="D3492" s="1">
        <v>41802</v>
      </c>
      <c r="E3492" t="s">
        <v>12410</v>
      </c>
      <c r="F3492" t="b">
        <v>1</v>
      </c>
      <c r="G3492" t="s">
        <v>991</v>
      </c>
      <c r="K3492" t="s">
        <v>24</v>
      </c>
      <c r="L3492" t="s">
        <v>470</v>
      </c>
      <c r="M3492" t="s">
        <v>12411</v>
      </c>
      <c r="N3492">
        <v>38.153258000000001</v>
      </c>
      <c r="O3492">
        <v>-122.63186399999999</v>
      </c>
      <c r="P3492" t="s">
        <v>78</v>
      </c>
      <c r="Q3492" t="s">
        <v>12412</v>
      </c>
      <c r="R3492" t="s">
        <v>12413</v>
      </c>
      <c r="S3492" t="s">
        <v>940</v>
      </c>
      <c r="T3492" t="s">
        <v>394</v>
      </c>
      <c r="U3492">
        <v>23229</v>
      </c>
      <c r="V3492" t="s">
        <v>1395</v>
      </c>
      <c r="W3492" t="s">
        <v>1434</v>
      </c>
      <c r="X3492" t="s">
        <v>940</v>
      </c>
      <c r="Y3492" t="s">
        <v>12414</v>
      </c>
      <c r="Z3492" t="s">
        <v>2234</v>
      </c>
      <c r="AA3492" t="s">
        <v>2235</v>
      </c>
      <c r="AB3492" t="s">
        <v>470</v>
      </c>
      <c r="AC3492">
        <v>94901</v>
      </c>
      <c r="AD3492" t="s">
        <v>405</v>
      </c>
      <c r="AE3492" t="s">
        <v>12415</v>
      </c>
      <c r="AF3492" t="b">
        <f t="shared" si="54"/>
        <v>0</v>
      </c>
      <c r="AG3492" t="b">
        <f>IF(Table1[[#This Row],[bank_type]] = "Private Nonprofit", TRUE, FALSE)</f>
        <v>0</v>
      </c>
    </row>
    <row r="3493" spans="1:33" x14ac:dyDescent="0.2">
      <c r="A3493">
        <v>3141</v>
      </c>
      <c r="B3493" t="s">
        <v>12409</v>
      </c>
      <c r="C3493" s="1">
        <v>41802</v>
      </c>
      <c r="D3493" s="1">
        <v>41802</v>
      </c>
      <c r="E3493" t="s">
        <v>12410</v>
      </c>
      <c r="F3493" t="b">
        <v>1</v>
      </c>
      <c r="G3493" t="s">
        <v>991</v>
      </c>
      <c r="K3493" t="s">
        <v>24</v>
      </c>
      <c r="L3493" t="s">
        <v>470</v>
      </c>
      <c r="M3493" t="s">
        <v>12411</v>
      </c>
      <c r="N3493">
        <v>38.153258000000001</v>
      </c>
      <c r="O3493">
        <v>-122.63186399999999</v>
      </c>
      <c r="P3493" t="s">
        <v>78</v>
      </c>
      <c r="Q3493" t="s">
        <v>12412</v>
      </c>
      <c r="R3493" t="s">
        <v>12413</v>
      </c>
      <c r="S3493" t="s">
        <v>940</v>
      </c>
      <c r="T3493" t="s">
        <v>394</v>
      </c>
      <c r="U3493">
        <v>23229</v>
      </c>
      <c r="V3493" t="s">
        <v>1395</v>
      </c>
      <c r="W3493" t="s">
        <v>1309</v>
      </c>
      <c r="X3493" t="s">
        <v>1310</v>
      </c>
      <c r="Y3493" t="s">
        <v>1311</v>
      </c>
      <c r="Z3493" t="s">
        <v>1312</v>
      </c>
      <c r="AA3493" t="s">
        <v>940</v>
      </c>
      <c r="AB3493" t="s">
        <v>394</v>
      </c>
      <c r="AC3493">
        <v>23225</v>
      </c>
      <c r="AD3493" t="s">
        <v>34</v>
      </c>
      <c r="AE3493" t="s">
        <v>1308</v>
      </c>
      <c r="AF3493" t="b">
        <f t="shared" si="54"/>
        <v>0</v>
      </c>
      <c r="AG3493" t="b">
        <f>IF(Table1[[#This Row],[bank_type]] = "Private Nonprofit", TRUE, FALSE)</f>
        <v>0</v>
      </c>
    </row>
    <row r="3494" spans="1:33" x14ac:dyDescent="0.2">
      <c r="A3494">
        <v>3142</v>
      </c>
      <c r="B3494" t="s">
        <v>12416</v>
      </c>
      <c r="C3494" s="1">
        <v>43353</v>
      </c>
      <c r="D3494" s="1">
        <v>41723</v>
      </c>
      <c r="E3494" t="s">
        <v>12410</v>
      </c>
      <c r="F3494" t="b">
        <v>1</v>
      </c>
      <c r="G3494" t="s">
        <v>326</v>
      </c>
      <c r="J3494" t="s">
        <v>332</v>
      </c>
      <c r="K3494" t="s">
        <v>42</v>
      </c>
      <c r="L3494" t="s">
        <v>470</v>
      </c>
      <c r="M3494" t="s">
        <v>12411</v>
      </c>
      <c r="N3494">
        <v>38.153258000000001</v>
      </c>
      <c r="O3494">
        <v>-122.63186399999999</v>
      </c>
      <c r="P3494" t="s">
        <v>78</v>
      </c>
      <c r="Q3494" t="s">
        <v>12417</v>
      </c>
      <c r="R3494" t="s">
        <v>1308</v>
      </c>
      <c r="S3494" t="s">
        <v>940</v>
      </c>
      <c r="T3494" t="s">
        <v>394</v>
      </c>
      <c r="U3494">
        <v>23225</v>
      </c>
      <c r="V3494" t="s">
        <v>28</v>
      </c>
      <c r="W3494" t="s">
        <v>1434</v>
      </c>
      <c r="X3494" t="s">
        <v>940</v>
      </c>
      <c r="Y3494" t="s">
        <v>12414</v>
      </c>
      <c r="Z3494" t="s">
        <v>2234</v>
      </c>
      <c r="AA3494" t="s">
        <v>2235</v>
      </c>
      <c r="AB3494" t="s">
        <v>470</v>
      </c>
      <c r="AC3494">
        <v>94901</v>
      </c>
      <c r="AD3494" t="s">
        <v>405</v>
      </c>
      <c r="AE3494" t="s">
        <v>12415</v>
      </c>
      <c r="AF3494" t="b">
        <f t="shared" si="54"/>
        <v>0</v>
      </c>
      <c r="AG3494" t="b">
        <f>IF(Table1[[#This Row],[bank_type]] = "Private Nonprofit", TRUE, FALSE)</f>
        <v>0</v>
      </c>
    </row>
    <row r="3495" spans="1:33" x14ac:dyDescent="0.2">
      <c r="A3495">
        <v>3142</v>
      </c>
      <c r="B3495" t="s">
        <v>12416</v>
      </c>
      <c r="C3495" s="1">
        <v>43353</v>
      </c>
      <c r="D3495" s="1">
        <v>41723</v>
      </c>
      <c r="E3495" t="s">
        <v>12410</v>
      </c>
      <c r="F3495" t="b">
        <v>1</v>
      </c>
      <c r="G3495" t="s">
        <v>326</v>
      </c>
      <c r="J3495" t="s">
        <v>332</v>
      </c>
      <c r="K3495" t="s">
        <v>42</v>
      </c>
      <c r="L3495" t="s">
        <v>470</v>
      </c>
      <c r="M3495" t="s">
        <v>12411</v>
      </c>
      <c r="N3495">
        <v>38.153258000000001</v>
      </c>
      <c r="O3495">
        <v>-122.63186399999999</v>
      </c>
      <c r="P3495" t="s">
        <v>78</v>
      </c>
      <c r="Q3495" t="s">
        <v>12417</v>
      </c>
      <c r="R3495" t="s">
        <v>1308</v>
      </c>
      <c r="S3495" t="s">
        <v>940</v>
      </c>
      <c r="T3495" t="s">
        <v>394</v>
      </c>
      <c r="U3495">
        <v>23225</v>
      </c>
      <c r="V3495" t="s">
        <v>28</v>
      </c>
      <c r="W3495" t="s">
        <v>817</v>
      </c>
      <c r="X3495" t="s">
        <v>2232</v>
      </c>
      <c r="Y3495" t="s">
        <v>2233</v>
      </c>
      <c r="Z3495" t="s">
        <v>2234</v>
      </c>
      <c r="AA3495" t="s">
        <v>2235</v>
      </c>
      <c r="AB3495" t="s">
        <v>470</v>
      </c>
      <c r="AC3495">
        <v>94901</v>
      </c>
      <c r="AD3495" t="s">
        <v>405</v>
      </c>
      <c r="AE3495" t="s">
        <v>2236</v>
      </c>
      <c r="AF3495" t="b">
        <f t="shared" si="54"/>
        <v>0</v>
      </c>
      <c r="AG3495" t="b">
        <f>IF(Table1[[#This Row],[bank_type]] = "Private Nonprofit", TRUE, FALSE)</f>
        <v>0</v>
      </c>
    </row>
    <row r="3496" spans="1:33" x14ac:dyDescent="0.2">
      <c r="A3496">
        <v>3142</v>
      </c>
      <c r="B3496" t="s">
        <v>12416</v>
      </c>
      <c r="C3496" s="1">
        <v>43353</v>
      </c>
      <c r="D3496" s="1">
        <v>41723</v>
      </c>
      <c r="E3496" t="s">
        <v>12410</v>
      </c>
      <c r="F3496" t="b">
        <v>1</v>
      </c>
      <c r="G3496" t="s">
        <v>326</v>
      </c>
      <c r="J3496" t="s">
        <v>332</v>
      </c>
      <c r="K3496" t="s">
        <v>42</v>
      </c>
      <c r="L3496" t="s">
        <v>470</v>
      </c>
      <c r="M3496" t="s">
        <v>12411</v>
      </c>
      <c r="N3496">
        <v>38.153258000000001</v>
      </c>
      <c r="O3496">
        <v>-122.63186399999999</v>
      </c>
      <c r="P3496" t="s">
        <v>78</v>
      </c>
      <c r="Q3496" t="s">
        <v>12417</v>
      </c>
      <c r="R3496" t="s">
        <v>1308</v>
      </c>
      <c r="S3496" t="s">
        <v>940</v>
      </c>
      <c r="T3496" t="s">
        <v>394</v>
      </c>
      <c r="U3496">
        <v>23225</v>
      </c>
      <c r="V3496" t="s">
        <v>28</v>
      </c>
      <c r="W3496" t="s">
        <v>2130</v>
      </c>
      <c r="X3496" t="s">
        <v>2544</v>
      </c>
      <c r="Y3496" t="s">
        <v>12418</v>
      </c>
      <c r="Z3496" t="s">
        <v>12409</v>
      </c>
      <c r="AA3496" t="s">
        <v>633</v>
      </c>
      <c r="AB3496" t="s">
        <v>470</v>
      </c>
      <c r="AC3496">
        <v>94122</v>
      </c>
      <c r="AD3496" t="s">
        <v>60</v>
      </c>
      <c r="AE3496" t="s">
        <v>12419</v>
      </c>
      <c r="AF3496" t="b">
        <f t="shared" si="54"/>
        <v>0</v>
      </c>
      <c r="AG3496" t="b">
        <f>IF(Table1[[#This Row],[bank_type]] = "Private Nonprofit", TRUE, FALSE)</f>
        <v>0</v>
      </c>
    </row>
    <row r="3497" spans="1:33" x14ac:dyDescent="0.2">
      <c r="A3497">
        <v>3142</v>
      </c>
      <c r="B3497" t="s">
        <v>12416</v>
      </c>
      <c r="C3497" s="1">
        <v>43353</v>
      </c>
      <c r="D3497" s="1">
        <v>41723</v>
      </c>
      <c r="E3497" t="s">
        <v>12410</v>
      </c>
      <c r="F3497" t="b">
        <v>1</v>
      </c>
      <c r="G3497" t="s">
        <v>326</v>
      </c>
      <c r="J3497" t="s">
        <v>332</v>
      </c>
      <c r="K3497" t="s">
        <v>42</v>
      </c>
      <c r="L3497" t="s">
        <v>470</v>
      </c>
      <c r="M3497" t="s">
        <v>12411</v>
      </c>
      <c r="N3497">
        <v>38.153258000000001</v>
      </c>
      <c r="O3497">
        <v>-122.63186399999999</v>
      </c>
      <c r="P3497" t="s">
        <v>78</v>
      </c>
      <c r="Q3497" t="s">
        <v>12417</v>
      </c>
      <c r="R3497" t="s">
        <v>1308</v>
      </c>
      <c r="S3497" t="s">
        <v>940</v>
      </c>
      <c r="T3497" t="s">
        <v>394</v>
      </c>
      <c r="U3497">
        <v>23225</v>
      </c>
      <c r="V3497" t="s">
        <v>28</v>
      </c>
      <c r="W3497" t="s">
        <v>1309</v>
      </c>
      <c r="X3497" t="s">
        <v>1310</v>
      </c>
      <c r="Y3497" t="s">
        <v>1311</v>
      </c>
      <c r="Z3497" t="s">
        <v>1312</v>
      </c>
      <c r="AA3497" t="s">
        <v>940</v>
      </c>
      <c r="AB3497" t="s">
        <v>394</v>
      </c>
      <c r="AC3497">
        <v>23225</v>
      </c>
      <c r="AD3497" t="s">
        <v>39</v>
      </c>
      <c r="AE3497" t="s">
        <v>1308</v>
      </c>
      <c r="AF3497" t="b">
        <f t="shared" si="54"/>
        <v>0</v>
      </c>
      <c r="AG3497" t="b">
        <f>IF(Table1[[#This Row],[bank_type]] = "Private Nonprofit", TRUE, FALSE)</f>
        <v>0</v>
      </c>
    </row>
    <row r="3498" spans="1:33" x14ac:dyDescent="0.2">
      <c r="A3498">
        <v>3008</v>
      </c>
      <c r="B3498" t="s">
        <v>12420</v>
      </c>
      <c r="C3498" t="s">
        <v>28</v>
      </c>
      <c r="D3498" s="1">
        <v>42464</v>
      </c>
      <c r="E3498" t="s">
        <v>12421</v>
      </c>
      <c r="F3498" t="b">
        <v>1</v>
      </c>
      <c r="G3498" t="s">
        <v>22</v>
      </c>
      <c r="H3498" t="s">
        <v>1518</v>
      </c>
      <c r="J3498" t="s">
        <v>23</v>
      </c>
      <c r="K3498" t="s">
        <v>42</v>
      </c>
      <c r="L3498" t="s">
        <v>1155</v>
      </c>
      <c r="M3498" t="s">
        <v>3148</v>
      </c>
      <c r="N3498">
        <v>40.174650303655</v>
      </c>
      <c r="O3498">
        <v>-80.095521782765601</v>
      </c>
      <c r="P3498" t="s">
        <v>78</v>
      </c>
      <c r="Q3498" t="s">
        <v>12422</v>
      </c>
      <c r="R3498" t="s">
        <v>5980</v>
      </c>
      <c r="S3498" t="s">
        <v>5982</v>
      </c>
      <c r="T3498" t="s">
        <v>1155</v>
      </c>
      <c r="U3498">
        <v>15317</v>
      </c>
      <c r="V3498" t="s">
        <v>12423</v>
      </c>
      <c r="W3498" t="s">
        <v>28</v>
      </c>
      <c r="X3498" t="s">
        <v>28</v>
      </c>
      <c r="Y3498" t="s">
        <v>28</v>
      </c>
      <c r="Z3498" t="s">
        <v>28</v>
      </c>
      <c r="AA3498" t="s">
        <v>28</v>
      </c>
      <c r="AB3498" t="s">
        <v>28</v>
      </c>
      <c r="AC3498" t="s">
        <v>28</v>
      </c>
      <c r="AD3498" t="s">
        <v>28</v>
      </c>
      <c r="AE3498" t="s">
        <v>28</v>
      </c>
      <c r="AF3498" t="b">
        <f t="shared" si="54"/>
        <v>0</v>
      </c>
      <c r="AG3498" t="b">
        <f>IF(Table1[[#This Row],[bank_type]] = "Private Nonprofit", TRUE, FALSE)</f>
        <v>0</v>
      </c>
    </row>
    <row r="3499" spans="1:33" x14ac:dyDescent="0.2">
      <c r="A3499">
        <v>1020</v>
      </c>
      <c r="B3499" t="s">
        <v>12424</v>
      </c>
      <c r="C3499" s="1">
        <v>39225</v>
      </c>
      <c r="D3499" s="1">
        <v>39225</v>
      </c>
      <c r="E3499" t="s">
        <v>12425</v>
      </c>
      <c r="F3499" t="b">
        <v>1</v>
      </c>
      <c r="G3499" t="s">
        <v>326</v>
      </c>
      <c r="J3499" t="s">
        <v>1192</v>
      </c>
      <c r="K3499" t="s">
        <v>24</v>
      </c>
      <c r="L3499" t="s">
        <v>470</v>
      </c>
      <c r="M3499" t="s">
        <v>1628</v>
      </c>
      <c r="N3499">
        <v>33.121366832919101</v>
      </c>
      <c r="O3499">
        <v>-117.310556615613</v>
      </c>
      <c r="P3499" t="s">
        <v>78</v>
      </c>
      <c r="Q3499" t="s">
        <v>12426</v>
      </c>
      <c r="R3499" t="s">
        <v>12427</v>
      </c>
      <c r="S3499" t="s">
        <v>12428</v>
      </c>
      <c r="T3499" t="s">
        <v>470</v>
      </c>
      <c r="U3499">
        <v>92008</v>
      </c>
      <c r="V3499" t="s">
        <v>28</v>
      </c>
      <c r="W3499" t="s">
        <v>9395</v>
      </c>
      <c r="X3499" t="s">
        <v>7030</v>
      </c>
      <c r="Y3499" t="s">
        <v>9396</v>
      </c>
      <c r="Z3499" t="s">
        <v>9397</v>
      </c>
      <c r="AA3499" t="s">
        <v>9398</v>
      </c>
      <c r="AB3499" t="s">
        <v>470</v>
      </c>
      <c r="AC3499">
        <v>92590</v>
      </c>
      <c r="AD3499" t="s">
        <v>39</v>
      </c>
      <c r="AE3499" t="s">
        <v>9399</v>
      </c>
      <c r="AF3499" t="b">
        <f t="shared" si="54"/>
        <v>0</v>
      </c>
      <c r="AG3499" t="b">
        <f>IF(Table1[[#This Row],[bank_type]] = "Private Nonprofit", TRUE, FALSE)</f>
        <v>0</v>
      </c>
    </row>
    <row r="3500" spans="1:33" x14ac:dyDescent="0.2">
      <c r="A3500">
        <v>1020</v>
      </c>
      <c r="B3500" t="s">
        <v>12424</v>
      </c>
      <c r="C3500" s="1">
        <v>39225</v>
      </c>
      <c r="D3500" s="1">
        <v>39225</v>
      </c>
      <c r="E3500" t="s">
        <v>12425</v>
      </c>
      <c r="F3500" t="b">
        <v>1</v>
      </c>
      <c r="G3500" t="s">
        <v>326</v>
      </c>
      <c r="J3500" t="s">
        <v>1192</v>
      </c>
      <c r="K3500" t="s">
        <v>24</v>
      </c>
      <c r="L3500" t="s">
        <v>470</v>
      </c>
      <c r="M3500" t="s">
        <v>1628</v>
      </c>
      <c r="N3500">
        <v>33.121366832919101</v>
      </c>
      <c r="O3500">
        <v>-117.310556615613</v>
      </c>
      <c r="P3500" t="s">
        <v>78</v>
      </c>
      <c r="Q3500" t="s">
        <v>12426</v>
      </c>
      <c r="R3500" t="s">
        <v>12427</v>
      </c>
      <c r="S3500" t="s">
        <v>12428</v>
      </c>
      <c r="T3500" t="s">
        <v>470</v>
      </c>
      <c r="U3500">
        <v>92008</v>
      </c>
      <c r="V3500" t="s">
        <v>28</v>
      </c>
      <c r="W3500" t="s">
        <v>603</v>
      </c>
      <c r="X3500" t="s">
        <v>9400</v>
      </c>
      <c r="Y3500" t="s">
        <v>9401</v>
      </c>
      <c r="Z3500" t="s">
        <v>9402</v>
      </c>
      <c r="AA3500" t="s">
        <v>9403</v>
      </c>
      <c r="AB3500" t="s">
        <v>433</v>
      </c>
      <c r="AC3500" t="s">
        <v>9404</v>
      </c>
      <c r="AD3500" t="s">
        <v>405</v>
      </c>
      <c r="AE3500" t="s">
        <v>28</v>
      </c>
      <c r="AF3500" t="b">
        <f t="shared" si="54"/>
        <v>0</v>
      </c>
      <c r="AG3500" t="b">
        <f>IF(Table1[[#This Row],[bank_type]] = "Private Nonprofit", TRUE, FALSE)</f>
        <v>0</v>
      </c>
    </row>
    <row r="3501" spans="1:33" x14ac:dyDescent="0.2">
      <c r="A3501">
        <v>2595</v>
      </c>
      <c r="B3501" t="s">
        <v>12429</v>
      </c>
      <c r="C3501" s="1">
        <v>31959</v>
      </c>
      <c r="D3501" s="1">
        <v>34881</v>
      </c>
      <c r="E3501" t="s">
        <v>12430</v>
      </c>
      <c r="F3501" t="b">
        <v>1</v>
      </c>
      <c r="K3501" t="s">
        <v>829</v>
      </c>
      <c r="L3501" t="s">
        <v>2688</v>
      </c>
      <c r="M3501" t="s">
        <v>11958</v>
      </c>
      <c r="N3501">
        <v>46.816364</v>
      </c>
      <c r="O3501">
        <v>-100.778938</v>
      </c>
      <c r="P3501" t="s">
        <v>27</v>
      </c>
      <c r="Q3501" t="s">
        <v>12431</v>
      </c>
      <c r="R3501" t="s">
        <v>12432</v>
      </c>
      <c r="S3501" t="s">
        <v>2687</v>
      </c>
      <c r="T3501" t="s">
        <v>2688</v>
      </c>
      <c r="U3501" t="s">
        <v>12433</v>
      </c>
      <c r="V3501" t="s">
        <v>28</v>
      </c>
      <c r="W3501" t="s">
        <v>28</v>
      </c>
      <c r="X3501" t="s">
        <v>28</v>
      </c>
      <c r="Y3501" t="s">
        <v>28</v>
      </c>
      <c r="Z3501" t="s">
        <v>28</v>
      </c>
      <c r="AA3501" t="s">
        <v>28</v>
      </c>
      <c r="AB3501" t="s">
        <v>28</v>
      </c>
      <c r="AC3501" t="s">
        <v>28</v>
      </c>
      <c r="AD3501" t="s">
        <v>28</v>
      </c>
      <c r="AE3501" t="s">
        <v>28</v>
      </c>
      <c r="AF3501" t="b">
        <f t="shared" si="54"/>
        <v>1</v>
      </c>
      <c r="AG3501" t="b">
        <f>IF(Table1[[#This Row],[bank_type]] = "Private Nonprofit", TRUE, FALSE)</f>
        <v>0</v>
      </c>
    </row>
    <row r="3502" spans="1:33" x14ac:dyDescent="0.2">
      <c r="A3502">
        <v>3013</v>
      </c>
      <c r="B3502" t="s">
        <v>12434</v>
      </c>
      <c r="C3502" s="1">
        <v>41587</v>
      </c>
      <c r="D3502" s="1">
        <v>44923</v>
      </c>
      <c r="E3502" t="s">
        <v>12435</v>
      </c>
      <c r="F3502" t="b">
        <v>1</v>
      </c>
      <c r="G3502" t="s">
        <v>668</v>
      </c>
      <c r="K3502" t="s">
        <v>24</v>
      </c>
      <c r="L3502" t="s">
        <v>470</v>
      </c>
      <c r="M3502" t="s">
        <v>12436</v>
      </c>
      <c r="N3502">
        <v>38.321340065853697</v>
      </c>
      <c r="O3502">
        <v>-121.679100084643</v>
      </c>
      <c r="P3502" t="s">
        <v>307</v>
      </c>
      <c r="Q3502" t="s">
        <v>12437</v>
      </c>
      <c r="R3502" t="s">
        <v>12438</v>
      </c>
      <c r="S3502" t="s">
        <v>1456</v>
      </c>
      <c r="T3502" t="s">
        <v>470</v>
      </c>
      <c r="U3502">
        <v>95818</v>
      </c>
      <c r="V3502" t="s">
        <v>12439</v>
      </c>
      <c r="W3502" t="s">
        <v>817</v>
      </c>
      <c r="X3502" t="s">
        <v>1410</v>
      </c>
      <c r="Y3502" t="s">
        <v>1411</v>
      </c>
      <c r="Z3502" t="s">
        <v>1412</v>
      </c>
      <c r="AA3502" t="s">
        <v>1413</v>
      </c>
      <c r="AB3502" t="s">
        <v>470</v>
      </c>
      <c r="AC3502">
        <v>95814</v>
      </c>
      <c r="AD3502" t="s">
        <v>60</v>
      </c>
      <c r="AE3502" t="s">
        <v>1414</v>
      </c>
      <c r="AF3502" t="b">
        <f t="shared" si="54"/>
        <v>0</v>
      </c>
      <c r="AG3502" t="b">
        <f>IF(Table1[[#This Row],[bank_type]] = "Private Nonprofit", TRUE, FALSE)</f>
        <v>0</v>
      </c>
    </row>
    <row r="3503" spans="1:33" x14ac:dyDescent="0.2">
      <c r="A3503">
        <v>3013</v>
      </c>
      <c r="B3503" t="s">
        <v>12434</v>
      </c>
      <c r="C3503" s="1">
        <v>41587</v>
      </c>
      <c r="D3503" s="1">
        <v>44923</v>
      </c>
      <c r="E3503" t="s">
        <v>12435</v>
      </c>
      <c r="F3503" t="b">
        <v>1</v>
      </c>
      <c r="G3503" t="s">
        <v>668</v>
      </c>
      <c r="K3503" t="s">
        <v>24</v>
      </c>
      <c r="L3503" t="s">
        <v>470</v>
      </c>
      <c r="M3503" t="s">
        <v>12436</v>
      </c>
      <c r="N3503">
        <v>38.321340065853697</v>
      </c>
      <c r="O3503">
        <v>-121.679100084643</v>
      </c>
      <c r="P3503" t="s">
        <v>307</v>
      </c>
      <c r="Q3503" t="s">
        <v>12437</v>
      </c>
      <c r="R3503" t="s">
        <v>12438</v>
      </c>
      <c r="S3503" t="s">
        <v>1456</v>
      </c>
      <c r="T3503" t="s">
        <v>470</v>
      </c>
      <c r="U3503">
        <v>95818</v>
      </c>
      <c r="V3503" t="s">
        <v>12439</v>
      </c>
      <c r="W3503" t="s">
        <v>2237</v>
      </c>
      <c r="X3503" t="s">
        <v>2238</v>
      </c>
      <c r="Y3503" t="s">
        <v>1411</v>
      </c>
      <c r="Z3503" t="s">
        <v>2239</v>
      </c>
      <c r="AA3503" t="s">
        <v>1456</v>
      </c>
      <c r="AB3503" t="s">
        <v>470</v>
      </c>
      <c r="AC3503">
        <v>95818</v>
      </c>
      <c r="AD3503" t="s">
        <v>39</v>
      </c>
      <c r="AE3503" t="s">
        <v>28</v>
      </c>
      <c r="AF3503" t="b">
        <f t="shared" si="54"/>
        <v>0</v>
      </c>
      <c r="AG3503" t="b">
        <f>IF(Table1[[#This Row],[bank_type]] = "Private Nonprofit", TRUE, FALSE)</f>
        <v>0</v>
      </c>
    </row>
    <row r="3504" spans="1:33" x14ac:dyDescent="0.2">
      <c r="A3504">
        <v>1780</v>
      </c>
      <c r="B3504" t="s">
        <v>12440</v>
      </c>
      <c r="C3504" s="1">
        <v>41548</v>
      </c>
      <c r="D3504" s="1">
        <v>41548</v>
      </c>
      <c r="E3504" t="s">
        <v>12441</v>
      </c>
      <c r="F3504" t="b">
        <v>1</v>
      </c>
      <c r="G3504" t="s">
        <v>326</v>
      </c>
      <c r="H3504" t="s">
        <v>846</v>
      </c>
      <c r="J3504" t="s">
        <v>848</v>
      </c>
      <c r="K3504" t="s">
        <v>24</v>
      </c>
      <c r="L3504" t="s">
        <v>692</v>
      </c>
      <c r="M3504" t="s">
        <v>6269</v>
      </c>
      <c r="N3504">
        <v>30.3955253025978</v>
      </c>
      <c r="O3504">
        <v>-81.467527626217304</v>
      </c>
      <c r="P3504" t="s">
        <v>78</v>
      </c>
      <c r="Q3504" t="s">
        <v>12442</v>
      </c>
      <c r="R3504" t="s">
        <v>12443</v>
      </c>
      <c r="S3504" t="s">
        <v>12444</v>
      </c>
      <c r="T3504" t="s">
        <v>692</v>
      </c>
      <c r="U3504">
        <v>32082</v>
      </c>
      <c r="V3504" t="s">
        <v>28</v>
      </c>
      <c r="W3504" t="s">
        <v>864</v>
      </c>
      <c r="X3504" t="s">
        <v>12445</v>
      </c>
      <c r="Y3504" t="s">
        <v>12446</v>
      </c>
      <c r="Z3504" t="s">
        <v>12443</v>
      </c>
      <c r="AA3504" t="s">
        <v>12444</v>
      </c>
      <c r="AB3504" t="s">
        <v>692</v>
      </c>
      <c r="AC3504">
        <v>32081</v>
      </c>
      <c r="AD3504" t="s">
        <v>34</v>
      </c>
      <c r="AE3504" t="s">
        <v>28</v>
      </c>
      <c r="AF3504" t="b">
        <f t="shared" si="54"/>
        <v>0</v>
      </c>
      <c r="AG3504" t="b">
        <f>IF(Table1[[#This Row],[bank_type]] = "Private Nonprofit", TRUE, FALSE)</f>
        <v>0</v>
      </c>
    </row>
    <row r="3505" spans="1:33" x14ac:dyDescent="0.2">
      <c r="A3505">
        <v>5544</v>
      </c>
      <c r="B3505" t="s">
        <v>12447</v>
      </c>
      <c r="C3505" t="s">
        <v>28</v>
      </c>
      <c r="D3505" s="1">
        <v>44985</v>
      </c>
      <c r="E3505" t="s">
        <v>12448</v>
      </c>
      <c r="F3505" t="b">
        <v>1</v>
      </c>
      <c r="G3505" t="s">
        <v>67</v>
      </c>
      <c r="H3505" t="s">
        <v>2783</v>
      </c>
      <c r="I3505" t="s">
        <v>10071</v>
      </c>
      <c r="J3505" t="s">
        <v>68</v>
      </c>
      <c r="K3505" t="s">
        <v>76</v>
      </c>
      <c r="L3505" t="s">
        <v>673</v>
      </c>
      <c r="M3505" t="s">
        <v>2055</v>
      </c>
      <c r="N3505">
        <v>39.123797000000003</v>
      </c>
      <c r="O3505">
        <v>-91.070111999999995</v>
      </c>
      <c r="P3505" t="s">
        <v>38</v>
      </c>
      <c r="Q3505" t="s">
        <v>28</v>
      </c>
      <c r="R3505" t="s">
        <v>28</v>
      </c>
      <c r="S3505" t="s">
        <v>28</v>
      </c>
      <c r="T3505" t="s">
        <v>28</v>
      </c>
      <c r="U3505" t="s">
        <v>28</v>
      </c>
      <c r="V3505" t="s">
        <v>28</v>
      </c>
      <c r="W3505" t="s">
        <v>28</v>
      </c>
      <c r="X3505" t="s">
        <v>28</v>
      </c>
      <c r="Y3505" t="s">
        <v>28</v>
      </c>
      <c r="Z3505" t="s">
        <v>28</v>
      </c>
      <c r="AA3505" t="s">
        <v>28</v>
      </c>
      <c r="AB3505" t="s">
        <v>28</v>
      </c>
      <c r="AC3505" t="s">
        <v>28</v>
      </c>
      <c r="AD3505" t="s">
        <v>28</v>
      </c>
      <c r="AE3505" t="s">
        <v>28</v>
      </c>
      <c r="AF3505" t="b">
        <f t="shared" si="54"/>
        <v>0</v>
      </c>
      <c r="AG3505" t="b">
        <f>IF(Table1[[#This Row],[bank_type]] = "Private Nonprofit", TRUE, FALSE)</f>
        <v>1</v>
      </c>
    </row>
    <row r="3506" spans="1:33" x14ac:dyDescent="0.2">
      <c r="A3506">
        <v>576</v>
      </c>
      <c r="B3506" t="s">
        <v>12449</v>
      </c>
      <c r="C3506" s="1">
        <v>36210</v>
      </c>
      <c r="D3506" s="1">
        <v>36210</v>
      </c>
      <c r="E3506" t="s">
        <v>12450</v>
      </c>
      <c r="F3506" t="b">
        <v>1</v>
      </c>
      <c r="G3506" t="s">
        <v>22</v>
      </c>
      <c r="J3506" t="s">
        <v>23</v>
      </c>
      <c r="K3506" t="s">
        <v>24</v>
      </c>
      <c r="L3506" t="s">
        <v>394</v>
      </c>
      <c r="M3506" t="s">
        <v>1019</v>
      </c>
      <c r="N3506">
        <v>38.825570766196002</v>
      </c>
      <c r="O3506">
        <v>-77.67053795516</v>
      </c>
      <c r="P3506" t="s">
        <v>78</v>
      </c>
      <c r="Q3506" t="s">
        <v>12451</v>
      </c>
      <c r="R3506" t="s">
        <v>548</v>
      </c>
      <c r="S3506" t="s">
        <v>549</v>
      </c>
      <c r="T3506" t="s">
        <v>394</v>
      </c>
      <c r="U3506">
        <v>20155</v>
      </c>
      <c r="V3506" t="s">
        <v>550</v>
      </c>
      <c r="W3506" t="s">
        <v>551</v>
      </c>
      <c r="X3506" t="s">
        <v>552</v>
      </c>
      <c r="Y3506" t="s">
        <v>553</v>
      </c>
      <c r="Z3506" t="s">
        <v>554</v>
      </c>
      <c r="AA3506" t="s">
        <v>549</v>
      </c>
      <c r="AB3506" t="s">
        <v>394</v>
      </c>
      <c r="AC3506">
        <v>20155</v>
      </c>
      <c r="AD3506" t="s">
        <v>405</v>
      </c>
      <c r="AE3506" t="s">
        <v>28</v>
      </c>
      <c r="AF3506" t="b">
        <f t="shared" si="54"/>
        <v>0</v>
      </c>
      <c r="AG3506" t="b">
        <f>IF(Table1[[#This Row],[bank_type]] = "Private Nonprofit", TRUE, FALSE)</f>
        <v>0</v>
      </c>
    </row>
    <row r="3507" spans="1:33" x14ac:dyDescent="0.2">
      <c r="A3507">
        <v>576</v>
      </c>
      <c r="B3507" t="s">
        <v>12449</v>
      </c>
      <c r="C3507" s="1">
        <v>36210</v>
      </c>
      <c r="D3507" s="1">
        <v>36210</v>
      </c>
      <c r="E3507" t="s">
        <v>12450</v>
      </c>
      <c r="F3507" t="b">
        <v>1</v>
      </c>
      <c r="G3507" t="s">
        <v>22</v>
      </c>
      <c r="J3507" t="s">
        <v>23</v>
      </c>
      <c r="K3507" t="s">
        <v>24</v>
      </c>
      <c r="L3507" t="s">
        <v>394</v>
      </c>
      <c r="M3507" t="s">
        <v>1019</v>
      </c>
      <c r="N3507">
        <v>38.825570766196002</v>
      </c>
      <c r="O3507">
        <v>-77.67053795516</v>
      </c>
      <c r="P3507" t="s">
        <v>78</v>
      </c>
      <c r="Q3507" t="s">
        <v>12451</v>
      </c>
      <c r="R3507" t="s">
        <v>548</v>
      </c>
      <c r="S3507" t="s">
        <v>549</v>
      </c>
      <c r="T3507" t="s">
        <v>394</v>
      </c>
      <c r="U3507">
        <v>20155</v>
      </c>
      <c r="V3507" t="s">
        <v>550</v>
      </c>
      <c r="W3507" t="s">
        <v>555</v>
      </c>
      <c r="X3507" t="s">
        <v>556</v>
      </c>
      <c r="Y3507" t="s">
        <v>557</v>
      </c>
      <c r="Z3507" t="s">
        <v>558</v>
      </c>
      <c r="AA3507" t="s">
        <v>549</v>
      </c>
      <c r="AB3507" t="s">
        <v>394</v>
      </c>
      <c r="AC3507">
        <v>20155</v>
      </c>
      <c r="AD3507" t="s">
        <v>405</v>
      </c>
      <c r="AE3507" t="s">
        <v>550</v>
      </c>
      <c r="AF3507" t="b">
        <f t="shared" si="54"/>
        <v>0</v>
      </c>
      <c r="AG3507" t="b">
        <f>IF(Table1[[#This Row],[bank_type]] = "Private Nonprofit", TRUE, FALSE)</f>
        <v>0</v>
      </c>
    </row>
    <row r="3508" spans="1:33" x14ac:dyDescent="0.2">
      <c r="A3508">
        <v>375</v>
      </c>
      <c r="B3508" t="s">
        <v>12452</v>
      </c>
      <c r="C3508" s="1">
        <v>38077</v>
      </c>
      <c r="D3508" s="1">
        <v>38077</v>
      </c>
      <c r="E3508" t="s">
        <v>12453</v>
      </c>
      <c r="F3508" t="b">
        <v>1</v>
      </c>
      <c r="G3508" t="s">
        <v>326</v>
      </c>
      <c r="J3508" t="s">
        <v>332</v>
      </c>
      <c r="K3508" t="s">
        <v>24</v>
      </c>
      <c r="L3508" t="s">
        <v>853</v>
      </c>
      <c r="M3508" t="s">
        <v>854</v>
      </c>
      <c r="N3508">
        <v>46.605510509842297</v>
      </c>
      <c r="O3508">
        <v>-122.836816520921</v>
      </c>
      <c r="P3508" t="s">
        <v>705</v>
      </c>
      <c r="Q3508" t="s">
        <v>9998</v>
      </c>
      <c r="R3508" t="s">
        <v>12454</v>
      </c>
      <c r="S3508" t="s">
        <v>10000</v>
      </c>
      <c r="T3508" t="s">
        <v>853</v>
      </c>
      <c r="U3508" t="s">
        <v>10001</v>
      </c>
      <c r="V3508" t="s">
        <v>28</v>
      </c>
      <c r="W3508" t="s">
        <v>3646</v>
      </c>
      <c r="X3508" t="s">
        <v>10003</v>
      </c>
      <c r="Y3508" t="s">
        <v>10004</v>
      </c>
      <c r="Z3508" t="s">
        <v>28</v>
      </c>
      <c r="AA3508" t="s">
        <v>10000</v>
      </c>
      <c r="AB3508" t="s">
        <v>853</v>
      </c>
      <c r="AC3508" t="s">
        <v>28</v>
      </c>
      <c r="AD3508" t="s">
        <v>39</v>
      </c>
      <c r="AE3508" t="s">
        <v>28</v>
      </c>
      <c r="AF3508" t="b">
        <f t="shared" si="54"/>
        <v>0</v>
      </c>
      <c r="AG3508" t="b">
        <f>IF(Table1[[#This Row],[bank_type]] = "Private Nonprofit", TRUE, FALSE)</f>
        <v>0</v>
      </c>
    </row>
    <row r="3509" spans="1:33" x14ac:dyDescent="0.2">
      <c r="A3509">
        <v>6980</v>
      </c>
      <c r="B3509" t="s">
        <v>12455</v>
      </c>
      <c r="C3509" t="s">
        <v>28</v>
      </c>
      <c r="D3509" t="s">
        <v>28</v>
      </c>
      <c r="E3509" t="s">
        <v>12456</v>
      </c>
      <c r="F3509" t="b">
        <v>1</v>
      </c>
      <c r="K3509" t="s">
        <v>42</v>
      </c>
      <c r="L3509" t="s">
        <v>4184</v>
      </c>
      <c r="M3509" t="s">
        <v>12457</v>
      </c>
      <c r="N3509">
        <v>44.477114</v>
      </c>
      <c r="O3509">
        <v>-116.003289</v>
      </c>
      <c r="P3509" t="s">
        <v>78</v>
      </c>
      <c r="Q3509" t="s">
        <v>28</v>
      </c>
      <c r="R3509" t="s">
        <v>28</v>
      </c>
      <c r="S3509" t="s">
        <v>28</v>
      </c>
      <c r="T3509" t="s">
        <v>28</v>
      </c>
      <c r="U3509" t="s">
        <v>28</v>
      </c>
      <c r="V3509" t="s">
        <v>28</v>
      </c>
      <c r="W3509" t="s">
        <v>28</v>
      </c>
      <c r="X3509" t="s">
        <v>28</v>
      </c>
      <c r="Y3509" t="s">
        <v>28</v>
      </c>
      <c r="Z3509" t="s">
        <v>28</v>
      </c>
      <c r="AA3509" t="s">
        <v>28</v>
      </c>
      <c r="AB3509" t="s">
        <v>28</v>
      </c>
      <c r="AC3509" t="s">
        <v>28</v>
      </c>
      <c r="AD3509" t="s">
        <v>28</v>
      </c>
      <c r="AE3509" t="s">
        <v>28</v>
      </c>
      <c r="AF3509" t="b">
        <f t="shared" si="54"/>
        <v>0</v>
      </c>
      <c r="AG3509" t="b">
        <f>IF(Table1[[#This Row],[bank_type]] = "Private Nonprofit", TRUE, FALSE)</f>
        <v>0</v>
      </c>
    </row>
    <row r="3510" spans="1:33" x14ac:dyDescent="0.2">
      <c r="A3510">
        <v>2007</v>
      </c>
      <c r="B3510" t="s">
        <v>12458</v>
      </c>
      <c r="C3510" s="1">
        <v>40673</v>
      </c>
      <c r="D3510" s="1">
        <v>40673</v>
      </c>
      <c r="E3510" t="s">
        <v>12459</v>
      </c>
      <c r="F3510" t="b">
        <v>1</v>
      </c>
      <c r="G3510" t="s">
        <v>326</v>
      </c>
      <c r="J3510" t="s">
        <v>332</v>
      </c>
      <c r="K3510" t="s">
        <v>24</v>
      </c>
      <c r="L3510" t="s">
        <v>673</v>
      </c>
      <c r="M3510" t="s">
        <v>12460</v>
      </c>
      <c r="N3510">
        <v>37.396278445881002</v>
      </c>
      <c r="O3510">
        <v>-94.304783880649296</v>
      </c>
      <c r="P3510" t="s">
        <v>705</v>
      </c>
      <c r="Q3510" t="s">
        <v>9155</v>
      </c>
      <c r="R3510" t="s">
        <v>9156</v>
      </c>
      <c r="S3510" t="s">
        <v>9157</v>
      </c>
      <c r="T3510" t="s">
        <v>673</v>
      </c>
      <c r="U3510">
        <v>65101</v>
      </c>
      <c r="V3510" t="s">
        <v>28</v>
      </c>
      <c r="W3510" t="s">
        <v>28</v>
      </c>
      <c r="X3510" t="s">
        <v>28</v>
      </c>
      <c r="Y3510" t="s">
        <v>28</v>
      </c>
      <c r="Z3510" t="s">
        <v>28</v>
      </c>
      <c r="AA3510" t="s">
        <v>28</v>
      </c>
      <c r="AB3510" t="s">
        <v>28</v>
      </c>
      <c r="AC3510" t="s">
        <v>28</v>
      </c>
      <c r="AD3510" t="s">
        <v>28</v>
      </c>
      <c r="AE3510" t="s">
        <v>28</v>
      </c>
      <c r="AF3510" t="b">
        <f t="shared" si="54"/>
        <v>0</v>
      </c>
      <c r="AG3510" t="b">
        <f>IF(Table1[[#This Row],[bank_type]] = "Private Nonprofit", TRUE, FALSE)</f>
        <v>0</v>
      </c>
    </row>
    <row r="3511" spans="1:33" x14ac:dyDescent="0.2">
      <c r="A3511">
        <v>3273</v>
      </c>
      <c r="B3511" t="s">
        <v>12461</v>
      </c>
      <c r="C3511" t="s">
        <v>28</v>
      </c>
      <c r="D3511" s="1">
        <v>45777</v>
      </c>
      <c r="E3511" t="s">
        <v>12462</v>
      </c>
      <c r="F3511" t="b">
        <v>1</v>
      </c>
      <c r="G3511" t="s">
        <v>326</v>
      </c>
      <c r="H3511" t="s">
        <v>8327</v>
      </c>
      <c r="I3511" t="s">
        <v>8328</v>
      </c>
      <c r="J3511" t="s">
        <v>11143</v>
      </c>
      <c r="K3511" t="s">
        <v>24</v>
      </c>
      <c r="L3511" t="s">
        <v>692</v>
      </c>
      <c r="M3511" t="s">
        <v>2931</v>
      </c>
      <c r="N3511">
        <v>27.7834308578677</v>
      </c>
      <c r="O3511">
        <v>-82.619917739583599</v>
      </c>
      <c r="P3511" t="s">
        <v>78</v>
      </c>
      <c r="Q3511" t="s">
        <v>12463</v>
      </c>
      <c r="R3511" t="s">
        <v>12464</v>
      </c>
      <c r="S3511" t="s">
        <v>12465</v>
      </c>
      <c r="T3511" t="s">
        <v>692</v>
      </c>
      <c r="U3511">
        <v>33731</v>
      </c>
      <c r="V3511" t="s">
        <v>28</v>
      </c>
      <c r="W3511" t="s">
        <v>5233</v>
      </c>
      <c r="X3511" t="s">
        <v>604</v>
      </c>
      <c r="Y3511" t="s">
        <v>12466</v>
      </c>
      <c r="Z3511" t="s">
        <v>12467</v>
      </c>
      <c r="AA3511" t="s">
        <v>12468</v>
      </c>
      <c r="AB3511" t="s">
        <v>692</v>
      </c>
      <c r="AC3511">
        <v>33715</v>
      </c>
      <c r="AD3511" t="s">
        <v>39</v>
      </c>
      <c r="AE3511" t="s">
        <v>12469</v>
      </c>
      <c r="AF3511" t="b">
        <f t="shared" si="54"/>
        <v>0</v>
      </c>
      <c r="AG3511" t="b">
        <f>IF(Table1[[#This Row],[bank_type]] = "Private Nonprofit", TRUE, FALSE)</f>
        <v>0</v>
      </c>
    </row>
    <row r="3512" spans="1:33" x14ac:dyDescent="0.2">
      <c r="A3512">
        <v>3503</v>
      </c>
      <c r="B3512" t="s">
        <v>12470</v>
      </c>
      <c r="C3512" s="1">
        <v>39112</v>
      </c>
      <c r="D3512" s="1">
        <v>39643</v>
      </c>
      <c r="E3512" t="s">
        <v>12471</v>
      </c>
      <c r="F3512" t="b">
        <v>1</v>
      </c>
      <c r="G3512" t="s">
        <v>1161</v>
      </c>
      <c r="J3512" t="s">
        <v>332</v>
      </c>
      <c r="K3512" t="s">
        <v>24</v>
      </c>
      <c r="L3512" t="s">
        <v>470</v>
      </c>
      <c r="M3512" t="s">
        <v>3120</v>
      </c>
      <c r="N3512">
        <v>38.235737039509601</v>
      </c>
      <c r="O3512">
        <v>-121.924328121264</v>
      </c>
      <c r="P3512" t="s">
        <v>78</v>
      </c>
      <c r="Q3512" t="s">
        <v>12472</v>
      </c>
      <c r="R3512" t="s">
        <v>12473</v>
      </c>
      <c r="S3512" t="s">
        <v>843</v>
      </c>
      <c r="T3512" t="s">
        <v>479</v>
      </c>
      <c r="U3512">
        <v>30309</v>
      </c>
      <c r="V3512" t="s">
        <v>28</v>
      </c>
      <c r="W3512" t="s">
        <v>817</v>
      </c>
      <c r="X3512" t="s">
        <v>1410</v>
      </c>
      <c r="Y3512" t="s">
        <v>1411</v>
      </c>
      <c r="Z3512" t="s">
        <v>1412</v>
      </c>
      <c r="AA3512" t="s">
        <v>1413</v>
      </c>
      <c r="AB3512" t="s">
        <v>470</v>
      </c>
      <c r="AC3512">
        <v>95814</v>
      </c>
      <c r="AD3512" t="s">
        <v>405</v>
      </c>
      <c r="AE3512" t="s">
        <v>1414</v>
      </c>
      <c r="AF3512" t="b">
        <f t="shared" si="54"/>
        <v>0</v>
      </c>
      <c r="AG3512" t="b">
        <f>IF(Table1[[#This Row],[bank_type]] = "Private Nonprofit", TRUE, FALSE)</f>
        <v>0</v>
      </c>
    </row>
    <row r="3513" spans="1:33" x14ac:dyDescent="0.2">
      <c r="A3513">
        <v>3503</v>
      </c>
      <c r="B3513" t="s">
        <v>12470</v>
      </c>
      <c r="C3513" s="1">
        <v>39112</v>
      </c>
      <c r="D3513" s="1">
        <v>39643</v>
      </c>
      <c r="E3513" t="s">
        <v>12471</v>
      </c>
      <c r="F3513" t="b">
        <v>1</v>
      </c>
      <c r="G3513" t="s">
        <v>1161</v>
      </c>
      <c r="J3513" t="s">
        <v>332</v>
      </c>
      <c r="K3513" t="s">
        <v>24</v>
      </c>
      <c r="L3513" t="s">
        <v>470</v>
      </c>
      <c r="M3513" t="s">
        <v>3120</v>
      </c>
      <c r="N3513">
        <v>38.235737039509601</v>
      </c>
      <c r="O3513">
        <v>-121.924328121264</v>
      </c>
      <c r="P3513" t="s">
        <v>78</v>
      </c>
      <c r="Q3513" t="s">
        <v>12472</v>
      </c>
      <c r="R3513" t="s">
        <v>12473</v>
      </c>
      <c r="S3513" t="s">
        <v>843</v>
      </c>
      <c r="T3513" t="s">
        <v>479</v>
      </c>
      <c r="U3513">
        <v>30309</v>
      </c>
      <c r="V3513" t="s">
        <v>28</v>
      </c>
      <c r="W3513" t="s">
        <v>2237</v>
      </c>
      <c r="X3513" t="s">
        <v>2238</v>
      </c>
      <c r="Y3513" t="s">
        <v>1411</v>
      </c>
      <c r="Z3513" t="s">
        <v>2239</v>
      </c>
      <c r="AA3513" t="s">
        <v>1456</v>
      </c>
      <c r="AB3513" t="s">
        <v>470</v>
      </c>
      <c r="AC3513">
        <v>95818</v>
      </c>
      <c r="AD3513" t="s">
        <v>39</v>
      </c>
      <c r="AE3513" t="s">
        <v>28</v>
      </c>
      <c r="AF3513" t="b">
        <f t="shared" si="54"/>
        <v>0</v>
      </c>
      <c r="AG3513" t="b">
        <f>IF(Table1[[#This Row],[bank_type]] = "Private Nonprofit", TRUE, FALSE)</f>
        <v>0</v>
      </c>
    </row>
    <row r="3514" spans="1:33" x14ac:dyDescent="0.2">
      <c r="A3514">
        <v>1041</v>
      </c>
      <c r="B3514" t="s">
        <v>12474</v>
      </c>
      <c r="C3514" s="1">
        <v>40819</v>
      </c>
      <c r="D3514" s="1">
        <v>40819</v>
      </c>
      <c r="E3514" t="s">
        <v>12475</v>
      </c>
      <c r="F3514" t="b">
        <v>1</v>
      </c>
      <c r="G3514" t="s">
        <v>326</v>
      </c>
      <c r="H3514" t="s">
        <v>53</v>
      </c>
      <c r="J3514" t="s">
        <v>332</v>
      </c>
      <c r="K3514" t="s">
        <v>24</v>
      </c>
      <c r="L3514" t="s">
        <v>692</v>
      </c>
      <c r="M3514" t="s">
        <v>9407</v>
      </c>
      <c r="N3514">
        <v>28.080355938797801</v>
      </c>
      <c r="O3514">
        <v>-82.362520218691898</v>
      </c>
      <c r="P3514" t="s">
        <v>78</v>
      </c>
      <c r="Q3514" t="s">
        <v>12476</v>
      </c>
      <c r="R3514" t="s">
        <v>12477</v>
      </c>
      <c r="S3514" t="s">
        <v>5150</v>
      </c>
      <c r="T3514" t="s">
        <v>692</v>
      </c>
      <c r="U3514">
        <v>34236</v>
      </c>
      <c r="V3514" t="s">
        <v>28</v>
      </c>
      <c r="W3514" t="s">
        <v>364</v>
      </c>
      <c r="X3514" t="s">
        <v>12478</v>
      </c>
      <c r="Y3514" t="s">
        <v>12479</v>
      </c>
      <c r="Z3514" t="s">
        <v>12477</v>
      </c>
      <c r="AA3514" t="s">
        <v>5150</v>
      </c>
      <c r="AB3514" t="s">
        <v>692</v>
      </c>
      <c r="AC3514">
        <v>34236</v>
      </c>
      <c r="AD3514" t="s">
        <v>34</v>
      </c>
      <c r="AE3514" t="s">
        <v>28</v>
      </c>
      <c r="AF3514" t="b">
        <f t="shared" si="54"/>
        <v>0</v>
      </c>
      <c r="AG3514" t="b">
        <f>IF(Table1[[#This Row],[bank_type]] = "Private Nonprofit", TRUE, FALSE)</f>
        <v>0</v>
      </c>
    </row>
    <row r="3515" spans="1:33" x14ac:dyDescent="0.2">
      <c r="A3515">
        <v>1041</v>
      </c>
      <c r="B3515" t="s">
        <v>12474</v>
      </c>
      <c r="C3515" s="1">
        <v>40819</v>
      </c>
      <c r="D3515" s="1">
        <v>40819</v>
      </c>
      <c r="E3515" t="s">
        <v>12475</v>
      </c>
      <c r="F3515" t="b">
        <v>1</v>
      </c>
      <c r="G3515" t="s">
        <v>326</v>
      </c>
      <c r="H3515" t="s">
        <v>53</v>
      </c>
      <c r="J3515" t="s">
        <v>332</v>
      </c>
      <c r="K3515" t="s">
        <v>24</v>
      </c>
      <c r="L3515" t="s">
        <v>692</v>
      </c>
      <c r="M3515" t="s">
        <v>9407</v>
      </c>
      <c r="N3515">
        <v>28.080355938797801</v>
      </c>
      <c r="O3515">
        <v>-82.362520218691898</v>
      </c>
      <c r="P3515" t="s">
        <v>78</v>
      </c>
      <c r="Q3515" t="s">
        <v>12476</v>
      </c>
      <c r="R3515" t="s">
        <v>12477</v>
      </c>
      <c r="S3515" t="s">
        <v>5150</v>
      </c>
      <c r="T3515" t="s">
        <v>692</v>
      </c>
      <c r="U3515">
        <v>34236</v>
      </c>
      <c r="V3515" t="s">
        <v>28</v>
      </c>
      <c r="W3515" t="s">
        <v>12480</v>
      </c>
      <c r="X3515" t="s">
        <v>12481</v>
      </c>
      <c r="Y3515" t="s">
        <v>28</v>
      </c>
      <c r="Z3515" t="s">
        <v>12482</v>
      </c>
      <c r="AA3515" t="s">
        <v>12483</v>
      </c>
      <c r="AB3515" t="s">
        <v>692</v>
      </c>
      <c r="AC3515">
        <v>33598</v>
      </c>
      <c r="AD3515" t="s">
        <v>405</v>
      </c>
      <c r="AE3515" t="s">
        <v>12484</v>
      </c>
      <c r="AF3515" t="b">
        <f t="shared" si="54"/>
        <v>0</v>
      </c>
      <c r="AG3515" t="b">
        <f>IF(Table1[[#This Row],[bank_type]] = "Private Nonprofit", TRUE, FALSE)</f>
        <v>0</v>
      </c>
    </row>
    <row r="3516" spans="1:33" x14ac:dyDescent="0.2">
      <c r="A3516">
        <v>1041</v>
      </c>
      <c r="B3516" t="s">
        <v>12474</v>
      </c>
      <c r="C3516" s="1">
        <v>40819</v>
      </c>
      <c r="D3516" s="1">
        <v>40819</v>
      </c>
      <c r="E3516" t="s">
        <v>12475</v>
      </c>
      <c r="F3516" t="b">
        <v>1</v>
      </c>
      <c r="G3516" t="s">
        <v>326</v>
      </c>
      <c r="H3516" t="s">
        <v>53</v>
      </c>
      <c r="J3516" t="s">
        <v>332</v>
      </c>
      <c r="K3516" t="s">
        <v>24</v>
      </c>
      <c r="L3516" t="s">
        <v>692</v>
      </c>
      <c r="M3516" t="s">
        <v>9407</v>
      </c>
      <c r="N3516">
        <v>28.080355938797801</v>
      </c>
      <c r="O3516">
        <v>-82.362520218691898</v>
      </c>
      <c r="P3516" t="s">
        <v>78</v>
      </c>
      <c r="Q3516" t="s">
        <v>12476</v>
      </c>
      <c r="R3516" t="s">
        <v>12477</v>
      </c>
      <c r="S3516" t="s">
        <v>5150</v>
      </c>
      <c r="T3516" t="s">
        <v>692</v>
      </c>
      <c r="U3516">
        <v>34236</v>
      </c>
      <c r="V3516" t="s">
        <v>28</v>
      </c>
      <c r="W3516" t="s">
        <v>3341</v>
      </c>
      <c r="X3516" t="s">
        <v>12485</v>
      </c>
      <c r="Y3516" t="s">
        <v>28</v>
      </c>
      <c r="Z3516" t="s">
        <v>12486</v>
      </c>
      <c r="AA3516" t="s">
        <v>798</v>
      </c>
      <c r="AB3516" t="s">
        <v>692</v>
      </c>
      <c r="AC3516">
        <v>33634</v>
      </c>
      <c r="AD3516" t="s">
        <v>379</v>
      </c>
      <c r="AE3516" t="s">
        <v>12487</v>
      </c>
      <c r="AF3516" t="b">
        <f t="shared" si="54"/>
        <v>0</v>
      </c>
      <c r="AG3516" t="b">
        <f>IF(Table1[[#This Row],[bank_type]] = "Private Nonprofit", TRUE, FALSE)</f>
        <v>0</v>
      </c>
    </row>
    <row r="3517" spans="1:33" x14ac:dyDescent="0.2">
      <c r="A3517">
        <v>1041</v>
      </c>
      <c r="B3517" t="s">
        <v>12474</v>
      </c>
      <c r="C3517" s="1">
        <v>40819</v>
      </c>
      <c r="D3517" s="1">
        <v>40819</v>
      </c>
      <c r="E3517" t="s">
        <v>12475</v>
      </c>
      <c r="F3517" t="b">
        <v>1</v>
      </c>
      <c r="G3517" t="s">
        <v>326</v>
      </c>
      <c r="H3517" t="s">
        <v>53</v>
      </c>
      <c r="J3517" t="s">
        <v>332</v>
      </c>
      <c r="K3517" t="s">
        <v>24</v>
      </c>
      <c r="L3517" t="s">
        <v>692</v>
      </c>
      <c r="M3517" t="s">
        <v>9407</v>
      </c>
      <c r="N3517">
        <v>28.080355938797801</v>
      </c>
      <c r="O3517">
        <v>-82.362520218691898</v>
      </c>
      <c r="P3517" t="s">
        <v>78</v>
      </c>
      <c r="Q3517" t="s">
        <v>12476</v>
      </c>
      <c r="R3517" t="s">
        <v>12477</v>
      </c>
      <c r="S3517" t="s">
        <v>5150</v>
      </c>
      <c r="T3517" t="s">
        <v>692</v>
      </c>
      <c r="U3517">
        <v>34236</v>
      </c>
      <c r="V3517" t="s">
        <v>28</v>
      </c>
      <c r="W3517" t="s">
        <v>2487</v>
      </c>
      <c r="X3517" t="s">
        <v>2488</v>
      </c>
      <c r="Y3517" t="s">
        <v>2489</v>
      </c>
      <c r="Z3517" t="s">
        <v>2362</v>
      </c>
      <c r="AA3517" t="s">
        <v>2363</v>
      </c>
      <c r="AB3517" t="s">
        <v>692</v>
      </c>
      <c r="AC3517">
        <v>34711</v>
      </c>
      <c r="AD3517" t="s">
        <v>60</v>
      </c>
      <c r="AE3517" t="s">
        <v>2490</v>
      </c>
      <c r="AF3517" t="b">
        <f t="shared" si="54"/>
        <v>0</v>
      </c>
      <c r="AG3517" t="b">
        <f>IF(Table1[[#This Row],[bank_type]] = "Private Nonprofit", TRUE, FALSE)</f>
        <v>0</v>
      </c>
    </row>
    <row r="3518" spans="1:33" x14ac:dyDescent="0.2">
      <c r="A3518">
        <v>6567</v>
      </c>
      <c r="B3518" t="s">
        <v>12488</v>
      </c>
      <c r="C3518" s="1">
        <v>44967</v>
      </c>
      <c r="D3518" t="s">
        <v>28</v>
      </c>
      <c r="E3518" t="s">
        <v>12489</v>
      </c>
      <c r="F3518" t="b">
        <v>1</v>
      </c>
      <c r="K3518" t="s">
        <v>42</v>
      </c>
      <c r="L3518" t="s">
        <v>703</v>
      </c>
      <c r="M3518" t="s">
        <v>10326</v>
      </c>
      <c r="N3518">
        <v>34.936869000000002</v>
      </c>
      <c r="O3518">
        <v>-77.871095999999994</v>
      </c>
      <c r="P3518" t="s">
        <v>78</v>
      </c>
      <c r="Q3518" t="s">
        <v>12490</v>
      </c>
      <c r="R3518" t="s">
        <v>12491</v>
      </c>
      <c r="S3518" t="s">
        <v>4070</v>
      </c>
      <c r="T3518" t="s">
        <v>561</v>
      </c>
      <c r="U3518">
        <v>43110</v>
      </c>
      <c r="V3518" t="s">
        <v>6242</v>
      </c>
      <c r="W3518" t="s">
        <v>6077</v>
      </c>
      <c r="X3518" t="s">
        <v>6078</v>
      </c>
      <c r="Y3518" t="s">
        <v>6079</v>
      </c>
      <c r="Z3518" t="s">
        <v>6080</v>
      </c>
      <c r="AA3518" t="s">
        <v>2290</v>
      </c>
      <c r="AB3518" t="s">
        <v>703</v>
      </c>
      <c r="AC3518">
        <v>28403</v>
      </c>
      <c r="AD3518" t="s">
        <v>39</v>
      </c>
      <c r="AE3518" t="s">
        <v>6081</v>
      </c>
      <c r="AF3518" t="b">
        <f t="shared" si="54"/>
        <v>0</v>
      </c>
      <c r="AG3518" t="b">
        <f>IF(Table1[[#This Row],[bank_type]] = "Private Nonprofit", TRUE, FALSE)</f>
        <v>0</v>
      </c>
    </row>
    <row r="3519" spans="1:33" x14ac:dyDescent="0.2">
      <c r="A3519">
        <v>5010</v>
      </c>
      <c r="B3519" t="s">
        <v>12492</v>
      </c>
      <c r="C3519" s="1">
        <v>44585</v>
      </c>
      <c r="D3519" s="1">
        <v>44585</v>
      </c>
      <c r="E3519" t="s">
        <v>12493</v>
      </c>
      <c r="F3519" t="b">
        <v>1</v>
      </c>
      <c r="G3519" t="s">
        <v>22</v>
      </c>
      <c r="J3519" t="s">
        <v>68</v>
      </c>
      <c r="K3519" t="s">
        <v>24</v>
      </c>
      <c r="L3519" t="s">
        <v>703</v>
      </c>
      <c r="M3519" t="s">
        <v>2114</v>
      </c>
      <c r="N3519">
        <v>34.459020000000002</v>
      </c>
      <c r="O3519">
        <v>-77.910259999999994</v>
      </c>
      <c r="P3519" t="s">
        <v>78</v>
      </c>
      <c r="Q3519" t="s">
        <v>12490</v>
      </c>
      <c r="R3519" t="s">
        <v>12491</v>
      </c>
      <c r="S3519" t="s">
        <v>4070</v>
      </c>
      <c r="T3519" t="s">
        <v>561</v>
      </c>
      <c r="U3519">
        <v>43110</v>
      </c>
      <c r="V3519" t="s">
        <v>6242</v>
      </c>
      <c r="W3519" t="s">
        <v>6077</v>
      </c>
      <c r="X3519" t="s">
        <v>6078</v>
      </c>
      <c r="Y3519" t="s">
        <v>6079</v>
      </c>
      <c r="Z3519" t="s">
        <v>6080</v>
      </c>
      <c r="AA3519" t="s">
        <v>2290</v>
      </c>
      <c r="AB3519" t="s">
        <v>703</v>
      </c>
      <c r="AC3519">
        <v>28403</v>
      </c>
      <c r="AD3519" t="s">
        <v>39</v>
      </c>
      <c r="AE3519" t="s">
        <v>6081</v>
      </c>
      <c r="AF3519" t="b">
        <f t="shared" si="54"/>
        <v>0</v>
      </c>
      <c r="AG3519" t="b">
        <f>IF(Table1[[#This Row],[bank_type]] = "Private Nonprofit", TRUE, FALSE)</f>
        <v>0</v>
      </c>
    </row>
    <row r="3520" spans="1:33" x14ac:dyDescent="0.2">
      <c r="A3520">
        <v>5010</v>
      </c>
      <c r="B3520" t="s">
        <v>12492</v>
      </c>
      <c r="C3520" s="1">
        <v>44585</v>
      </c>
      <c r="D3520" s="1">
        <v>44585</v>
      </c>
      <c r="E3520" t="s">
        <v>12493</v>
      </c>
      <c r="F3520" t="b">
        <v>1</v>
      </c>
      <c r="G3520" t="s">
        <v>22</v>
      </c>
      <c r="J3520" t="s">
        <v>68</v>
      </c>
      <c r="K3520" t="s">
        <v>24</v>
      </c>
      <c r="L3520" t="s">
        <v>703</v>
      </c>
      <c r="M3520" t="s">
        <v>2114</v>
      </c>
      <c r="N3520">
        <v>34.459020000000002</v>
      </c>
      <c r="O3520">
        <v>-77.910259999999994</v>
      </c>
      <c r="P3520" t="s">
        <v>78</v>
      </c>
      <c r="Q3520" t="s">
        <v>12490</v>
      </c>
      <c r="R3520" t="s">
        <v>12491</v>
      </c>
      <c r="S3520" t="s">
        <v>4070</v>
      </c>
      <c r="T3520" t="s">
        <v>561</v>
      </c>
      <c r="U3520">
        <v>43110</v>
      </c>
      <c r="V3520" t="s">
        <v>6242</v>
      </c>
      <c r="W3520" t="s">
        <v>6074</v>
      </c>
      <c r="X3520" t="s">
        <v>6075</v>
      </c>
      <c r="Y3520" t="s">
        <v>6076</v>
      </c>
      <c r="Z3520" t="s">
        <v>28</v>
      </c>
      <c r="AA3520" t="s">
        <v>28</v>
      </c>
      <c r="AB3520" t="s">
        <v>28</v>
      </c>
      <c r="AC3520" t="s">
        <v>28</v>
      </c>
      <c r="AD3520" t="s">
        <v>39</v>
      </c>
      <c r="AE3520" t="s">
        <v>28</v>
      </c>
      <c r="AF3520" t="b">
        <f t="shared" si="54"/>
        <v>0</v>
      </c>
      <c r="AG3520" t="b">
        <f>IF(Table1[[#This Row],[bank_type]] = "Private Nonprofit", TRUE, FALSE)</f>
        <v>0</v>
      </c>
    </row>
    <row r="3521" spans="1:33" x14ac:dyDescent="0.2">
      <c r="A3521">
        <v>1933</v>
      </c>
      <c r="B3521" t="s">
        <v>12494</v>
      </c>
      <c r="C3521" s="1">
        <v>41564</v>
      </c>
      <c r="D3521" s="1">
        <v>41564</v>
      </c>
      <c r="E3521" t="s">
        <v>12495</v>
      </c>
      <c r="F3521" t="b">
        <v>1</v>
      </c>
      <c r="G3521" t="s">
        <v>22</v>
      </c>
      <c r="H3521" t="s">
        <v>53</v>
      </c>
      <c r="J3521" t="s">
        <v>332</v>
      </c>
      <c r="K3521" t="s">
        <v>24</v>
      </c>
      <c r="L3521" t="s">
        <v>703</v>
      </c>
      <c r="M3521" t="s">
        <v>2114</v>
      </c>
      <c r="N3521">
        <v>34.469839114796699</v>
      </c>
      <c r="O3521">
        <v>-77.812958129208397</v>
      </c>
      <c r="P3521" t="s">
        <v>78</v>
      </c>
      <c r="Q3521" t="s">
        <v>6240</v>
      </c>
      <c r="R3521" t="s">
        <v>6241</v>
      </c>
      <c r="S3521" t="s">
        <v>4070</v>
      </c>
      <c r="T3521" t="s">
        <v>561</v>
      </c>
      <c r="U3521">
        <v>43110</v>
      </c>
      <c r="V3521" t="s">
        <v>6242</v>
      </c>
      <c r="W3521" t="s">
        <v>6077</v>
      </c>
      <c r="X3521" t="s">
        <v>6078</v>
      </c>
      <c r="Y3521" t="s">
        <v>6079</v>
      </c>
      <c r="Z3521" t="s">
        <v>6080</v>
      </c>
      <c r="AA3521" t="s">
        <v>2290</v>
      </c>
      <c r="AB3521" t="s">
        <v>703</v>
      </c>
      <c r="AC3521">
        <v>28403</v>
      </c>
      <c r="AD3521" t="s">
        <v>60</v>
      </c>
      <c r="AE3521" t="s">
        <v>6081</v>
      </c>
      <c r="AF3521" t="b">
        <f t="shared" si="54"/>
        <v>0</v>
      </c>
      <c r="AG3521" t="b">
        <f>IF(Table1[[#This Row],[bank_type]] = "Private Nonprofit", TRUE, FALSE)</f>
        <v>0</v>
      </c>
    </row>
    <row r="3522" spans="1:33" x14ac:dyDescent="0.2">
      <c r="A3522">
        <v>4411</v>
      </c>
      <c r="B3522" t="s">
        <v>12496</v>
      </c>
      <c r="C3522" s="1">
        <v>42934</v>
      </c>
      <c r="D3522" s="1">
        <v>42934</v>
      </c>
      <c r="E3522" t="s">
        <v>12497</v>
      </c>
      <c r="F3522" t="b">
        <v>1</v>
      </c>
      <c r="G3522" t="s">
        <v>22</v>
      </c>
      <c r="H3522" t="s">
        <v>53</v>
      </c>
      <c r="J3522" t="s">
        <v>23</v>
      </c>
      <c r="K3522" t="s">
        <v>24</v>
      </c>
      <c r="L3522" t="s">
        <v>703</v>
      </c>
      <c r="M3522" t="s">
        <v>2114</v>
      </c>
      <c r="N3522">
        <v>34.473005557594902</v>
      </c>
      <c r="O3522">
        <v>-77.836266993446202</v>
      </c>
      <c r="P3522" t="s">
        <v>78</v>
      </c>
      <c r="Q3522" t="s">
        <v>12490</v>
      </c>
      <c r="R3522" t="s">
        <v>12491</v>
      </c>
      <c r="S3522" t="s">
        <v>4070</v>
      </c>
      <c r="T3522" t="s">
        <v>561</v>
      </c>
      <c r="U3522">
        <v>43110</v>
      </c>
      <c r="V3522" t="s">
        <v>6242</v>
      </c>
      <c r="W3522" t="s">
        <v>6077</v>
      </c>
      <c r="X3522" t="s">
        <v>6078</v>
      </c>
      <c r="Y3522" t="s">
        <v>6079</v>
      </c>
      <c r="Z3522" t="s">
        <v>6080</v>
      </c>
      <c r="AA3522" t="s">
        <v>2290</v>
      </c>
      <c r="AB3522" t="s">
        <v>703</v>
      </c>
      <c r="AC3522">
        <v>28403</v>
      </c>
      <c r="AD3522" t="s">
        <v>39</v>
      </c>
      <c r="AE3522" t="s">
        <v>6081</v>
      </c>
      <c r="AF3522" t="b">
        <f t="shared" si="54"/>
        <v>0</v>
      </c>
      <c r="AG3522" t="b">
        <f>IF(Table1[[#This Row],[bank_type]] = "Private Nonprofit", TRUE, FALSE)</f>
        <v>0</v>
      </c>
    </row>
    <row r="3523" spans="1:33" x14ac:dyDescent="0.2">
      <c r="A3523">
        <v>131</v>
      </c>
      <c r="B3523" t="s">
        <v>12498</v>
      </c>
      <c r="C3523" s="1">
        <v>39643</v>
      </c>
      <c r="D3523" s="1">
        <v>39643</v>
      </c>
      <c r="E3523" t="s">
        <v>12499</v>
      </c>
      <c r="F3523" t="b">
        <v>1</v>
      </c>
      <c r="G3523" t="s">
        <v>326</v>
      </c>
      <c r="J3523" t="s">
        <v>332</v>
      </c>
      <c r="K3523" t="s">
        <v>24</v>
      </c>
      <c r="L3523" t="s">
        <v>692</v>
      </c>
      <c r="M3523" t="s">
        <v>6269</v>
      </c>
      <c r="N3523">
        <v>30.475687617661201</v>
      </c>
      <c r="O3523">
        <v>-81.803000765722004</v>
      </c>
      <c r="P3523" t="s">
        <v>78</v>
      </c>
      <c r="Q3523" t="s">
        <v>12500</v>
      </c>
      <c r="R3523" t="s">
        <v>12501</v>
      </c>
      <c r="S3523" t="s">
        <v>5917</v>
      </c>
      <c r="T3523" t="s">
        <v>692</v>
      </c>
      <c r="U3523">
        <v>32210</v>
      </c>
      <c r="V3523" t="s">
        <v>12502</v>
      </c>
      <c r="W3523" t="s">
        <v>3156</v>
      </c>
      <c r="X3523" t="s">
        <v>2878</v>
      </c>
      <c r="Y3523" t="s">
        <v>12503</v>
      </c>
      <c r="Z3523" t="s">
        <v>12504</v>
      </c>
      <c r="AA3523" t="s">
        <v>12505</v>
      </c>
      <c r="AB3523" t="s">
        <v>692</v>
      </c>
      <c r="AC3523">
        <v>32210</v>
      </c>
      <c r="AD3523" t="s">
        <v>34</v>
      </c>
      <c r="AE3523" t="s">
        <v>12506</v>
      </c>
      <c r="AF3523" t="b">
        <f t="shared" ref="AF3523:AF3586" si="55">IF(P3523="Public Commercial",TRUE,FALSE)</f>
        <v>0</v>
      </c>
      <c r="AG3523" t="b">
        <f>IF(Table1[[#This Row],[bank_type]] = "Private Nonprofit", TRUE, FALSE)</f>
        <v>0</v>
      </c>
    </row>
    <row r="3524" spans="1:33" x14ac:dyDescent="0.2">
      <c r="A3524">
        <v>1124</v>
      </c>
      <c r="B3524" t="s">
        <v>12507</v>
      </c>
      <c r="C3524" s="1">
        <v>37426</v>
      </c>
      <c r="D3524" s="1">
        <v>37426</v>
      </c>
      <c r="E3524" t="s">
        <v>12508</v>
      </c>
      <c r="F3524" t="b">
        <v>1</v>
      </c>
      <c r="G3524" t="s">
        <v>326</v>
      </c>
      <c r="H3524" t="s">
        <v>331</v>
      </c>
      <c r="J3524" t="s">
        <v>332</v>
      </c>
      <c r="K3524" t="s">
        <v>24</v>
      </c>
      <c r="L3524" t="s">
        <v>1223</v>
      </c>
      <c r="M3524" t="s">
        <v>5710</v>
      </c>
      <c r="N3524">
        <v>42.203065000000002</v>
      </c>
      <c r="O3524">
        <v>-88.949911</v>
      </c>
      <c r="P3524" t="s">
        <v>78</v>
      </c>
      <c r="Q3524" t="s">
        <v>12509</v>
      </c>
      <c r="R3524" t="s">
        <v>12510</v>
      </c>
      <c r="S3524" t="s">
        <v>12511</v>
      </c>
      <c r="T3524" t="s">
        <v>1223</v>
      </c>
      <c r="U3524">
        <v>61052</v>
      </c>
      <c r="V3524" t="s">
        <v>28</v>
      </c>
      <c r="W3524" t="s">
        <v>1684</v>
      </c>
      <c r="X3524" t="s">
        <v>3248</v>
      </c>
      <c r="Y3524" t="s">
        <v>12512</v>
      </c>
      <c r="Z3524" t="s">
        <v>12510</v>
      </c>
      <c r="AA3524" t="s">
        <v>12511</v>
      </c>
      <c r="AB3524" t="s">
        <v>1223</v>
      </c>
      <c r="AC3524">
        <v>61052</v>
      </c>
      <c r="AD3524" t="s">
        <v>39</v>
      </c>
      <c r="AE3524" t="s">
        <v>28</v>
      </c>
      <c r="AF3524" t="b">
        <f t="shared" si="55"/>
        <v>0</v>
      </c>
      <c r="AG3524" t="b">
        <f>IF(Table1[[#This Row],[bank_type]] = "Private Nonprofit", TRUE, FALSE)</f>
        <v>0</v>
      </c>
    </row>
    <row r="3525" spans="1:33" x14ac:dyDescent="0.2">
      <c r="A3525">
        <v>926</v>
      </c>
      <c r="B3525" t="s">
        <v>12513</v>
      </c>
      <c r="C3525" s="1">
        <v>39692</v>
      </c>
      <c r="D3525" s="1">
        <v>44019</v>
      </c>
      <c r="E3525" t="s">
        <v>12514</v>
      </c>
      <c r="F3525" t="b">
        <v>1</v>
      </c>
      <c r="G3525" t="s">
        <v>22</v>
      </c>
      <c r="J3525" t="s">
        <v>23</v>
      </c>
      <c r="K3525" t="s">
        <v>362</v>
      </c>
      <c r="L3525" t="s">
        <v>43</v>
      </c>
      <c r="M3525" t="s">
        <v>12515</v>
      </c>
      <c r="N3525">
        <v>38.856736845954103</v>
      </c>
      <c r="O3525">
        <v>-84.451728123559306</v>
      </c>
      <c r="P3525" t="s">
        <v>78</v>
      </c>
      <c r="Q3525" t="s">
        <v>12516</v>
      </c>
      <c r="R3525" t="s">
        <v>12517</v>
      </c>
      <c r="S3525" t="s">
        <v>12518</v>
      </c>
      <c r="T3525" t="s">
        <v>43</v>
      </c>
      <c r="U3525">
        <v>41042</v>
      </c>
      <c r="V3525" t="s">
        <v>28</v>
      </c>
      <c r="W3525" t="s">
        <v>1954</v>
      </c>
      <c r="X3525" t="s">
        <v>12519</v>
      </c>
      <c r="Y3525" t="s">
        <v>12520</v>
      </c>
      <c r="Z3525" t="s">
        <v>12521</v>
      </c>
      <c r="AA3525" t="s">
        <v>12522</v>
      </c>
      <c r="AB3525" t="s">
        <v>561</v>
      </c>
      <c r="AC3525">
        <v>45249</v>
      </c>
      <c r="AD3525" t="s">
        <v>39</v>
      </c>
      <c r="AE3525" t="s">
        <v>12523</v>
      </c>
      <c r="AF3525" t="b">
        <f t="shared" si="55"/>
        <v>0</v>
      </c>
      <c r="AG3525" t="b">
        <f>IF(Table1[[#This Row],[bank_type]] = "Private Nonprofit", TRUE, FALSE)</f>
        <v>0</v>
      </c>
    </row>
    <row r="3526" spans="1:33" x14ac:dyDescent="0.2">
      <c r="A3526">
        <v>577</v>
      </c>
      <c r="B3526" t="s">
        <v>12524</v>
      </c>
      <c r="C3526" s="1">
        <v>38777</v>
      </c>
      <c r="D3526" s="1">
        <v>38777</v>
      </c>
      <c r="E3526" t="s">
        <v>12525</v>
      </c>
      <c r="F3526" t="b">
        <v>1</v>
      </c>
      <c r="G3526" t="s">
        <v>22</v>
      </c>
      <c r="J3526" t="s">
        <v>23</v>
      </c>
      <c r="K3526" t="s">
        <v>24</v>
      </c>
      <c r="L3526" t="s">
        <v>394</v>
      </c>
      <c r="M3526" t="s">
        <v>12526</v>
      </c>
      <c r="N3526">
        <v>38.941528389533403</v>
      </c>
      <c r="O3526">
        <v>-77.344634406211398</v>
      </c>
      <c r="P3526" t="s">
        <v>78</v>
      </c>
      <c r="Q3526" t="s">
        <v>12527</v>
      </c>
      <c r="R3526" t="s">
        <v>548</v>
      </c>
      <c r="S3526" t="s">
        <v>12528</v>
      </c>
      <c r="T3526" t="s">
        <v>394</v>
      </c>
      <c r="U3526">
        <v>20151</v>
      </c>
      <c r="V3526" t="s">
        <v>550</v>
      </c>
      <c r="W3526" t="s">
        <v>551</v>
      </c>
      <c r="X3526" t="s">
        <v>552</v>
      </c>
      <c r="Y3526" t="s">
        <v>553</v>
      </c>
      <c r="Z3526" t="s">
        <v>554</v>
      </c>
      <c r="AA3526" t="s">
        <v>549</v>
      </c>
      <c r="AB3526" t="s">
        <v>394</v>
      </c>
      <c r="AC3526">
        <v>20155</v>
      </c>
      <c r="AD3526" t="s">
        <v>405</v>
      </c>
      <c r="AE3526" t="s">
        <v>28</v>
      </c>
      <c r="AF3526" t="b">
        <f t="shared" si="55"/>
        <v>0</v>
      </c>
      <c r="AG3526" t="b">
        <f>IF(Table1[[#This Row],[bank_type]] = "Private Nonprofit", TRUE, FALSE)</f>
        <v>0</v>
      </c>
    </row>
    <row r="3527" spans="1:33" x14ac:dyDescent="0.2">
      <c r="A3527">
        <v>577</v>
      </c>
      <c r="B3527" t="s">
        <v>12524</v>
      </c>
      <c r="C3527" s="1">
        <v>38777</v>
      </c>
      <c r="D3527" s="1">
        <v>38777</v>
      </c>
      <c r="E3527" t="s">
        <v>12525</v>
      </c>
      <c r="F3527" t="b">
        <v>1</v>
      </c>
      <c r="G3527" t="s">
        <v>22</v>
      </c>
      <c r="J3527" t="s">
        <v>23</v>
      </c>
      <c r="K3527" t="s">
        <v>24</v>
      </c>
      <c r="L3527" t="s">
        <v>394</v>
      </c>
      <c r="M3527" t="s">
        <v>12526</v>
      </c>
      <c r="N3527">
        <v>38.941528389533403</v>
      </c>
      <c r="O3527">
        <v>-77.344634406211398</v>
      </c>
      <c r="P3527" t="s">
        <v>78</v>
      </c>
      <c r="Q3527" t="s">
        <v>12527</v>
      </c>
      <c r="R3527" t="s">
        <v>548</v>
      </c>
      <c r="S3527" t="s">
        <v>12528</v>
      </c>
      <c r="T3527" t="s">
        <v>394</v>
      </c>
      <c r="U3527">
        <v>20151</v>
      </c>
      <c r="V3527" t="s">
        <v>550</v>
      </c>
      <c r="W3527" t="s">
        <v>555</v>
      </c>
      <c r="X3527" t="s">
        <v>556</v>
      </c>
      <c r="Y3527" t="s">
        <v>557</v>
      </c>
      <c r="Z3527" t="s">
        <v>558</v>
      </c>
      <c r="AA3527" t="s">
        <v>549</v>
      </c>
      <c r="AB3527" t="s">
        <v>394</v>
      </c>
      <c r="AC3527">
        <v>20155</v>
      </c>
      <c r="AD3527" t="s">
        <v>405</v>
      </c>
      <c r="AE3527" t="s">
        <v>550</v>
      </c>
      <c r="AF3527" t="b">
        <f t="shared" si="55"/>
        <v>0</v>
      </c>
      <c r="AG3527" t="b">
        <f>IF(Table1[[#This Row],[bank_type]] = "Private Nonprofit", TRUE, FALSE)</f>
        <v>0</v>
      </c>
    </row>
    <row r="3528" spans="1:33" x14ac:dyDescent="0.2">
      <c r="A3528">
        <v>6810</v>
      </c>
      <c r="B3528" t="s">
        <v>12529</v>
      </c>
      <c r="C3528" t="s">
        <v>28</v>
      </c>
      <c r="D3528" s="1">
        <v>45713</v>
      </c>
      <c r="E3528" t="s">
        <v>12530</v>
      </c>
      <c r="F3528" t="b">
        <v>1</v>
      </c>
      <c r="G3528" t="s">
        <v>22</v>
      </c>
      <c r="H3528" t="s">
        <v>53</v>
      </c>
      <c r="J3528" t="s">
        <v>23</v>
      </c>
      <c r="K3528" t="s">
        <v>24</v>
      </c>
      <c r="L3528" t="s">
        <v>561</v>
      </c>
      <c r="M3528" t="s">
        <v>12531</v>
      </c>
      <c r="N3528">
        <v>40.4387163613358</v>
      </c>
      <c r="O3528">
        <v>-83.081300412588206</v>
      </c>
      <c r="P3528" t="s">
        <v>38</v>
      </c>
      <c r="Q3528" t="s">
        <v>12532</v>
      </c>
      <c r="R3528" t="s">
        <v>3971</v>
      </c>
      <c r="S3528" t="s">
        <v>3972</v>
      </c>
      <c r="T3528" t="s">
        <v>561</v>
      </c>
      <c r="U3528">
        <v>43130</v>
      </c>
      <c r="V3528" t="s">
        <v>3973</v>
      </c>
      <c r="W3528" t="s">
        <v>3974</v>
      </c>
      <c r="X3528" t="s">
        <v>3975</v>
      </c>
      <c r="Y3528" t="s">
        <v>3976</v>
      </c>
      <c r="Z3528" t="s">
        <v>3977</v>
      </c>
      <c r="AA3528" t="s">
        <v>3972</v>
      </c>
      <c r="AB3528" t="s">
        <v>561</v>
      </c>
      <c r="AC3528">
        <v>43130</v>
      </c>
      <c r="AD3528" t="s">
        <v>379</v>
      </c>
      <c r="AE3528" t="s">
        <v>3978</v>
      </c>
      <c r="AF3528" t="b">
        <f t="shared" si="55"/>
        <v>0</v>
      </c>
      <c r="AG3528" t="b">
        <f>IF(Table1[[#This Row],[bank_type]] = "Private Nonprofit", TRUE, FALSE)</f>
        <v>1</v>
      </c>
    </row>
    <row r="3529" spans="1:33" x14ac:dyDescent="0.2">
      <c r="A3529">
        <v>6810</v>
      </c>
      <c r="B3529" t="s">
        <v>12529</v>
      </c>
      <c r="C3529" t="s">
        <v>28</v>
      </c>
      <c r="D3529" s="1">
        <v>45713</v>
      </c>
      <c r="E3529" t="s">
        <v>12530</v>
      </c>
      <c r="F3529" t="b">
        <v>1</v>
      </c>
      <c r="G3529" t="s">
        <v>22</v>
      </c>
      <c r="H3529" t="s">
        <v>53</v>
      </c>
      <c r="J3529" t="s">
        <v>23</v>
      </c>
      <c r="K3529" t="s">
        <v>24</v>
      </c>
      <c r="L3529" t="s">
        <v>561</v>
      </c>
      <c r="M3529" t="s">
        <v>12531</v>
      </c>
      <c r="N3529">
        <v>40.4387163613358</v>
      </c>
      <c r="O3529">
        <v>-83.081300412588206</v>
      </c>
      <c r="P3529" t="s">
        <v>38</v>
      </c>
      <c r="Q3529" t="s">
        <v>12532</v>
      </c>
      <c r="R3529" t="s">
        <v>3971</v>
      </c>
      <c r="S3529" t="s">
        <v>3972</v>
      </c>
      <c r="T3529" t="s">
        <v>561</v>
      </c>
      <c r="U3529">
        <v>43130</v>
      </c>
      <c r="V3529" t="s">
        <v>3973</v>
      </c>
      <c r="W3529" t="s">
        <v>4986</v>
      </c>
      <c r="X3529" t="s">
        <v>4987</v>
      </c>
      <c r="Y3529" t="s">
        <v>4988</v>
      </c>
      <c r="Z3529" t="s">
        <v>4989</v>
      </c>
      <c r="AA3529" t="s">
        <v>4990</v>
      </c>
      <c r="AB3529" t="s">
        <v>561</v>
      </c>
      <c r="AC3529">
        <v>43130</v>
      </c>
      <c r="AD3529" t="s">
        <v>60</v>
      </c>
      <c r="AE3529" t="s">
        <v>4991</v>
      </c>
      <c r="AF3529" t="b">
        <f t="shared" si="55"/>
        <v>0</v>
      </c>
      <c r="AG3529" t="b">
        <f>IF(Table1[[#This Row],[bank_type]] = "Private Nonprofit", TRUE, FALSE)</f>
        <v>1</v>
      </c>
    </row>
    <row r="3530" spans="1:33" x14ac:dyDescent="0.2">
      <c r="A3530">
        <v>6810</v>
      </c>
      <c r="B3530" t="s">
        <v>12529</v>
      </c>
      <c r="C3530" t="s">
        <v>28</v>
      </c>
      <c r="D3530" s="1">
        <v>45713</v>
      </c>
      <c r="E3530" t="s">
        <v>12530</v>
      </c>
      <c r="F3530" t="b">
        <v>1</v>
      </c>
      <c r="G3530" t="s">
        <v>22</v>
      </c>
      <c r="H3530" t="s">
        <v>53</v>
      </c>
      <c r="J3530" t="s">
        <v>23</v>
      </c>
      <c r="K3530" t="s">
        <v>24</v>
      </c>
      <c r="L3530" t="s">
        <v>561</v>
      </c>
      <c r="M3530" t="s">
        <v>12531</v>
      </c>
      <c r="N3530">
        <v>40.4387163613358</v>
      </c>
      <c r="O3530">
        <v>-83.081300412588206</v>
      </c>
      <c r="P3530" t="s">
        <v>38</v>
      </c>
      <c r="Q3530" t="s">
        <v>12532</v>
      </c>
      <c r="R3530" t="s">
        <v>3971</v>
      </c>
      <c r="S3530" t="s">
        <v>3972</v>
      </c>
      <c r="T3530" t="s">
        <v>561</v>
      </c>
      <c r="U3530">
        <v>43130</v>
      </c>
      <c r="V3530" t="s">
        <v>3973</v>
      </c>
      <c r="W3530" t="s">
        <v>12533</v>
      </c>
      <c r="X3530" t="s">
        <v>12534</v>
      </c>
      <c r="Y3530" t="s">
        <v>12535</v>
      </c>
      <c r="Z3530" t="s">
        <v>28</v>
      </c>
      <c r="AA3530" t="s">
        <v>28</v>
      </c>
      <c r="AB3530" t="s">
        <v>28</v>
      </c>
      <c r="AC3530" t="s">
        <v>28</v>
      </c>
      <c r="AD3530" t="s">
        <v>34</v>
      </c>
      <c r="AE3530" t="s">
        <v>28</v>
      </c>
      <c r="AF3530" t="b">
        <f t="shared" si="55"/>
        <v>0</v>
      </c>
      <c r="AG3530" t="b">
        <f>IF(Table1[[#This Row],[bank_type]] = "Private Nonprofit", TRUE, FALSE)</f>
        <v>1</v>
      </c>
    </row>
    <row r="3531" spans="1:33" x14ac:dyDescent="0.2">
      <c r="A3531">
        <v>6282</v>
      </c>
      <c r="B3531" t="s">
        <v>12536</v>
      </c>
      <c r="C3531" t="s">
        <v>28</v>
      </c>
      <c r="D3531" s="1">
        <v>45391</v>
      </c>
      <c r="E3531" t="s">
        <v>12537</v>
      </c>
      <c r="F3531" t="b">
        <v>1</v>
      </c>
      <c r="G3531" t="s">
        <v>22</v>
      </c>
      <c r="J3531" t="s">
        <v>23</v>
      </c>
      <c r="K3531" t="s">
        <v>24</v>
      </c>
      <c r="L3531" t="s">
        <v>433</v>
      </c>
      <c r="M3531" t="s">
        <v>12538</v>
      </c>
      <c r="N3531">
        <v>35.526521544092603</v>
      </c>
      <c r="O3531">
        <v>-84.263958355440906</v>
      </c>
      <c r="P3531" t="s">
        <v>78</v>
      </c>
      <c r="Q3531" t="s">
        <v>12539</v>
      </c>
      <c r="R3531" t="s">
        <v>12540</v>
      </c>
      <c r="S3531" t="s">
        <v>12541</v>
      </c>
      <c r="T3531" t="s">
        <v>433</v>
      </c>
      <c r="U3531">
        <v>37803</v>
      </c>
      <c r="V3531" t="s">
        <v>28</v>
      </c>
      <c r="W3531" t="s">
        <v>570</v>
      </c>
      <c r="X3531" t="s">
        <v>12542</v>
      </c>
      <c r="Y3531" t="s">
        <v>12543</v>
      </c>
      <c r="Z3531" t="s">
        <v>12544</v>
      </c>
      <c r="AA3531" t="s">
        <v>12541</v>
      </c>
      <c r="AB3531" t="s">
        <v>433</v>
      </c>
      <c r="AC3531">
        <v>37803</v>
      </c>
      <c r="AD3531" t="s">
        <v>34</v>
      </c>
      <c r="AE3531" t="s">
        <v>12540</v>
      </c>
      <c r="AF3531" t="b">
        <f t="shared" si="55"/>
        <v>0</v>
      </c>
      <c r="AG3531" t="b">
        <f>IF(Table1[[#This Row],[bank_type]] = "Private Nonprofit", TRUE, FALSE)</f>
        <v>0</v>
      </c>
    </row>
    <row r="3532" spans="1:33" x14ac:dyDescent="0.2">
      <c r="A3532">
        <v>6282</v>
      </c>
      <c r="B3532" t="s">
        <v>12536</v>
      </c>
      <c r="C3532" t="s">
        <v>28</v>
      </c>
      <c r="D3532" s="1">
        <v>45391</v>
      </c>
      <c r="E3532" t="s">
        <v>12537</v>
      </c>
      <c r="F3532" t="b">
        <v>1</v>
      </c>
      <c r="G3532" t="s">
        <v>22</v>
      </c>
      <c r="J3532" t="s">
        <v>23</v>
      </c>
      <c r="K3532" t="s">
        <v>24</v>
      </c>
      <c r="L3532" t="s">
        <v>433</v>
      </c>
      <c r="M3532" t="s">
        <v>12538</v>
      </c>
      <c r="N3532">
        <v>35.526521544092603</v>
      </c>
      <c r="O3532">
        <v>-84.263958355440906</v>
      </c>
      <c r="P3532" t="s">
        <v>78</v>
      </c>
      <c r="Q3532" t="s">
        <v>12539</v>
      </c>
      <c r="R3532" t="s">
        <v>12540</v>
      </c>
      <c r="S3532" t="s">
        <v>12541</v>
      </c>
      <c r="T3532" t="s">
        <v>433</v>
      </c>
      <c r="U3532">
        <v>37803</v>
      </c>
      <c r="V3532" t="s">
        <v>28</v>
      </c>
      <c r="W3532" t="s">
        <v>2527</v>
      </c>
      <c r="X3532" t="s">
        <v>12545</v>
      </c>
      <c r="Y3532" t="s">
        <v>12546</v>
      </c>
      <c r="Z3532" t="s">
        <v>12547</v>
      </c>
      <c r="AA3532" t="s">
        <v>12541</v>
      </c>
      <c r="AB3532" t="s">
        <v>433</v>
      </c>
      <c r="AC3532">
        <v>37803</v>
      </c>
      <c r="AD3532" t="s">
        <v>34</v>
      </c>
      <c r="AE3532" t="s">
        <v>28</v>
      </c>
      <c r="AF3532" t="b">
        <f t="shared" si="55"/>
        <v>0</v>
      </c>
      <c r="AG3532" t="b">
        <f>IF(Table1[[#This Row],[bank_type]] = "Private Nonprofit", TRUE, FALSE)</f>
        <v>0</v>
      </c>
    </row>
    <row r="3533" spans="1:33" x14ac:dyDescent="0.2">
      <c r="A3533">
        <v>578</v>
      </c>
      <c r="B3533" t="s">
        <v>12548</v>
      </c>
      <c r="C3533" s="1">
        <v>37482</v>
      </c>
      <c r="D3533" s="1">
        <v>37482</v>
      </c>
      <c r="E3533" t="s">
        <v>12549</v>
      </c>
      <c r="F3533" t="b">
        <v>1</v>
      </c>
      <c r="G3533" t="s">
        <v>326</v>
      </c>
      <c r="J3533" t="s">
        <v>332</v>
      </c>
      <c r="K3533" t="s">
        <v>24</v>
      </c>
      <c r="L3533" t="s">
        <v>394</v>
      </c>
      <c r="M3533" t="s">
        <v>12550</v>
      </c>
      <c r="N3533">
        <v>36.875</v>
      </c>
      <c r="O3533">
        <v>-78.703056000000004</v>
      </c>
      <c r="P3533" t="s">
        <v>705</v>
      </c>
      <c r="Q3533" t="s">
        <v>12551</v>
      </c>
      <c r="R3533" t="s">
        <v>12552</v>
      </c>
      <c r="S3533" t="s">
        <v>940</v>
      </c>
      <c r="T3533" t="s">
        <v>394</v>
      </c>
      <c r="U3533" t="s">
        <v>28</v>
      </c>
      <c r="V3533" t="s">
        <v>12553</v>
      </c>
      <c r="W3533" t="s">
        <v>2104</v>
      </c>
      <c r="X3533" t="s">
        <v>786</v>
      </c>
      <c r="Y3533" t="s">
        <v>12554</v>
      </c>
      <c r="Z3533" t="s">
        <v>12555</v>
      </c>
      <c r="AA3533" t="s">
        <v>940</v>
      </c>
      <c r="AB3533" t="s">
        <v>394</v>
      </c>
      <c r="AC3533" t="s">
        <v>28</v>
      </c>
      <c r="AD3533" t="s">
        <v>39</v>
      </c>
      <c r="AE3533" t="s">
        <v>28</v>
      </c>
      <c r="AF3533" t="b">
        <f t="shared" si="55"/>
        <v>0</v>
      </c>
      <c r="AG3533" t="b">
        <f>IF(Table1[[#This Row],[bank_type]] = "Private Nonprofit", TRUE, FALSE)</f>
        <v>0</v>
      </c>
    </row>
    <row r="3534" spans="1:33" x14ac:dyDescent="0.2">
      <c r="A3534">
        <v>135</v>
      </c>
      <c r="B3534" t="s">
        <v>12556</v>
      </c>
      <c r="C3534" s="1">
        <v>39244</v>
      </c>
      <c r="D3534" s="1">
        <v>39643</v>
      </c>
      <c r="E3534" t="s">
        <v>12557</v>
      </c>
      <c r="F3534" t="b">
        <v>1</v>
      </c>
      <c r="G3534" t="s">
        <v>326</v>
      </c>
      <c r="J3534" t="s">
        <v>332</v>
      </c>
      <c r="K3534" t="s">
        <v>24</v>
      </c>
      <c r="L3534" t="s">
        <v>1148</v>
      </c>
      <c r="M3534" t="s">
        <v>12558</v>
      </c>
      <c r="N3534">
        <v>44.320545647756497</v>
      </c>
      <c r="O3534">
        <v>-120.889941245039</v>
      </c>
      <c r="P3534" t="s">
        <v>705</v>
      </c>
      <c r="Q3534" t="s">
        <v>12559</v>
      </c>
      <c r="R3534" t="s">
        <v>12560</v>
      </c>
      <c r="S3534" t="s">
        <v>1195</v>
      </c>
      <c r="T3534" t="s">
        <v>1148</v>
      </c>
      <c r="U3534">
        <v>97301</v>
      </c>
      <c r="V3534" t="s">
        <v>12561</v>
      </c>
      <c r="W3534" t="s">
        <v>29</v>
      </c>
      <c r="X3534" t="s">
        <v>9242</v>
      </c>
      <c r="Y3534" t="s">
        <v>12562</v>
      </c>
      <c r="Z3534" t="s">
        <v>12563</v>
      </c>
      <c r="AA3534" t="s">
        <v>1195</v>
      </c>
      <c r="AB3534" t="s">
        <v>1148</v>
      </c>
      <c r="AC3534">
        <v>97302</v>
      </c>
      <c r="AD3534" t="s">
        <v>39</v>
      </c>
      <c r="AE3534" t="s">
        <v>12564</v>
      </c>
      <c r="AF3534" t="b">
        <f t="shared" si="55"/>
        <v>0</v>
      </c>
      <c r="AG3534" t="b">
        <f>IF(Table1[[#This Row],[bank_type]] = "Private Nonprofit", TRUE, FALSE)</f>
        <v>0</v>
      </c>
    </row>
    <row r="3535" spans="1:33" x14ac:dyDescent="0.2">
      <c r="A3535">
        <v>3342</v>
      </c>
      <c r="B3535" t="s">
        <v>12565</v>
      </c>
      <c r="C3535" s="1">
        <v>42107</v>
      </c>
      <c r="D3535" s="1">
        <v>42107</v>
      </c>
      <c r="E3535" t="s">
        <v>12566</v>
      </c>
      <c r="F3535" t="b">
        <v>1</v>
      </c>
      <c r="G3535" t="s">
        <v>681</v>
      </c>
      <c r="H3535" t="s">
        <v>846</v>
      </c>
      <c r="J3535" t="s">
        <v>332</v>
      </c>
      <c r="K3535" t="s">
        <v>24</v>
      </c>
      <c r="L3535" t="s">
        <v>1148</v>
      </c>
      <c r="M3535" t="s">
        <v>12567</v>
      </c>
      <c r="N3535">
        <v>44.057799162433199</v>
      </c>
      <c r="O3535">
        <v>-123.21306628080001</v>
      </c>
      <c r="P3535" t="s">
        <v>705</v>
      </c>
      <c r="Q3535" t="s">
        <v>12568</v>
      </c>
      <c r="R3535" t="s">
        <v>28</v>
      </c>
      <c r="S3535" t="s">
        <v>28</v>
      </c>
      <c r="T3535" t="s">
        <v>1148</v>
      </c>
      <c r="U3535" t="s">
        <v>28</v>
      </c>
      <c r="V3535" t="s">
        <v>28</v>
      </c>
      <c r="W3535" t="s">
        <v>29</v>
      </c>
      <c r="X3535" t="s">
        <v>9242</v>
      </c>
      <c r="Y3535" t="s">
        <v>12562</v>
      </c>
      <c r="Z3535" t="s">
        <v>12563</v>
      </c>
      <c r="AA3535" t="s">
        <v>1195</v>
      </c>
      <c r="AB3535" t="s">
        <v>1148</v>
      </c>
      <c r="AC3535">
        <v>97302</v>
      </c>
      <c r="AD3535" t="s">
        <v>39</v>
      </c>
      <c r="AE3535" t="s">
        <v>12564</v>
      </c>
      <c r="AF3535" t="b">
        <f t="shared" si="55"/>
        <v>0</v>
      </c>
      <c r="AG3535" t="b">
        <f>IF(Table1[[#This Row],[bank_type]] = "Private Nonprofit", TRUE, FALSE)</f>
        <v>0</v>
      </c>
    </row>
    <row r="3536" spans="1:33" x14ac:dyDescent="0.2">
      <c r="A3536">
        <v>38</v>
      </c>
      <c r="B3536" t="s">
        <v>12569</v>
      </c>
      <c r="C3536" s="1">
        <v>39527</v>
      </c>
      <c r="D3536" s="1">
        <v>39527</v>
      </c>
      <c r="E3536" t="s">
        <v>12570</v>
      </c>
      <c r="F3536" t="b">
        <v>1</v>
      </c>
      <c r="G3536" t="s">
        <v>326</v>
      </c>
      <c r="K3536" t="s">
        <v>24</v>
      </c>
      <c r="L3536" t="s">
        <v>1148</v>
      </c>
      <c r="M3536" t="s">
        <v>12571</v>
      </c>
      <c r="N3536">
        <v>42.177413074828003</v>
      </c>
      <c r="O3536">
        <v>-121.60755831777399</v>
      </c>
      <c r="P3536" t="s">
        <v>705</v>
      </c>
      <c r="Q3536" t="s">
        <v>12568</v>
      </c>
      <c r="R3536" t="s">
        <v>28</v>
      </c>
      <c r="S3536" t="s">
        <v>28</v>
      </c>
      <c r="T3536" t="s">
        <v>1148</v>
      </c>
      <c r="U3536" t="s">
        <v>28</v>
      </c>
      <c r="V3536" t="s">
        <v>28</v>
      </c>
      <c r="W3536" t="s">
        <v>29</v>
      </c>
      <c r="X3536" t="s">
        <v>9242</v>
      </c>
      <c r="Y3536" t="s">
        <v>12562</v>
      </c>
      <c r="Z3536" t="s">
        <v>12563</v>
      </c>
      <c r="AA3536" t="s">
        <v>1195</v>
      </c>
      <c r="AB3536" t="s">
        <v>1148</v>
      </c>
      <c r="AC3536">
        <v>97302</v>
      </c>
      <c r="AD3536" t="s">
        <v>39</v>
      </c>
      <c r="AE3536" t="s">
        <v>12564</v>
      </c>
      <c r="AF3536" t="b">
        <f t="shared" si="55"/>
        <v>0</v>
      </c>
      <c r="AG3536" t="b">
        <f>IF(Table1[[#This Row],[bank_type]] = "Private Nonprofit", TRUE, FALSE)</f>
        <v>0</v>
      </c>
    </row>
    <row r="3537" spans="1:33" x14ac:dyDescent="0.2">
      <c r="A3537">
        <v>6740</v>
      </c>
      <c r="B3537" t="s">
        <v>12572</v>
      </c>
      <c r="C3537" t="s">
        <v>28</v>
      </c>
      <c r="D3537" t="s">
        <v>28</v>
      </c>
      <c r="E3537" t="s">
        <v>12573</v>
      </c>
      <c r="F3537" t="b">
        <v>1</v>
      </c>
      <c r="K3537" t="s">
        <v>42</v>
      </c>
      <c r="L3537" t="s">
        <v>1148</v>
      </c>
      <c r="M3537" t="s">
        <v>12571</v>
      </c>
      <c r="N3537">
        <v>42.261606999999998</v>
      </c>
      <c r="O3537">
        <v>-121.813097</v>
      </c>
      <c r="P3537" t="s">
        <v>705</v>
      </c>
      <c r="Q3537" t="s">
        <v>28</v>
      </c>
      <c r="R3537" t="s">
        <v>28</v>
      </c>
      <c r="S3537" t="s">
        <v>28</v>
      </c>
      <c r="T3537" t="s">
        <v>28</v>
      </c>
      <c r="U3537" t="s">
        <v>28</v>
      </c>
      <c r="V3537" t="s">
        <v>28</v>
      </c>
      <c r="W3537" t="s">
        <v>28</v>
      </c>
      <c r="X3537" t="s">
        <v>28</v>
      </c>
      <c r="Y3537" t="s">
        <v>28</v>
      </c>
      <c r="Z3537" t="s">
        <v>28</v>
      </c>
      <c r="AA3537" t="s">
        <v>28</v>
      </c>
      <c r="AB3537" t="s">
        <v>28</v>
      </c>
      <c r="AC3537" t="s">
        <v>28</v>
      </c>
      <c r="AD3537" t="s">
        <v>28</v>
      </c>
      <c r="AE3537" t="s">
        <v>28</v>
      </c>
      <c r="AF3537" t="b">
        <f t="shared" si="55"/>
        <v>0</v>
      </c>
      <c r="AG3537" t="b">
        <f>IF(Table1[[#This Row],[bank_type]] = "Private Nonprofit", TRUE, FALSE)</f>
        <v>0</v>
      </c>
    </row>
    <row r="3538" spans="1:33" x14ac:dyDescent="0.2">
      <c r="A3538">
        <v>2591</v>
      </c>
      <c r="B3538" t="s">
        <v>12574</v>
      </c>
      <c r="C3538" s="1">
        <v>39632</v>
      </c>
      <c r="D3538" s="1">
        <v>39632</v>
      </c>
      <c r="E3538" t="s">
        <v>12575</v>
      </c>
      <c r="F3538" t="b">
        <v>1</v>
      </c>
      <c r="G3538" t="s">
        <v>1161</v>
      </c>
      <c r="J3538" t="s">
        <v>332</v>
      </c>
      <c r="K3538" t="s">
        <v>24</v>
      </c>
      <c r="L3538" t="s">
        <v>1148</v>
      </c>
      <c r="M3538" t="s">
        <v>12576</v>
      </c>
      <c r="N3538">
        <v>42.414795405013102</v>
      </c>
      <c r="O3538">
        <v>-122.91246217964201</v>
      </c>
      <c r="P3538" t="s">
        <v>705</v>
      </c>
      <c r="Q3538" t="s">
        <v>12568</v>
      </c>
      <c r="R3538" t="s">
        <v>28</v>
      </c>
      <c r="S3538" t="s">
        <v>28</v>
      </c>
      <c r="T3538" t="s">
        <v>1148</v>
      </c>
      <c r="U3538" t="s">
        <v>28</v>
      </c>
      <c r="V3538" t="s">
        <v>28</v>
      </c>
      <c r="W3538" t="s">
        <v>29</v>
      </c>
      <c r="X3538" t="s">
        <v>9242</v>
      </c>
      <c r="Y3538" t="s">
        <v>12562</v>
      </c>
      <c r="Z3538" t="s">
        <v>12563</v>
      </c>
      <c r="AA3538" t="s">
        <v>1195</v>
      </c>
      <c r="AB3538" t="s">
        <v>1148</v>
      </c>
      <c r="AC3538">
        <v>97302</v>
      </c>
      <c r="AD3538" t="s">
        <v>39</v>
      </c>
      <c r="AE3538" t="s">
        <v>12564</v>
      </c>
      <c r="AF3538" t="b">
        <f t="shared" si="55"/>
        <v>0</v>
      </c>
      <c r="AG3538" t="b">
        <f>IF(Table1[[#This Row],[bank_type]] = "Private Nonprofit", TRUE, FALSE)</f>
        <v>0</v>
      </c>
    </row>
    <row r="3539" spans="1:33" x14ac:dyDescent="0.2">
      <c r="A3539">
        <v>1857</v>
      </c>
      <c r="B3539" t="s">
        <v>12577</v>
      </c>
      <c r="C3539" s="1">
        <v>40497</v>
      </c>
      <c r="D3539" s="1">
        <v>40497</v>
      </c>
      <c r="E3539" t="s">
        <v>12578</v>
      </c>
      <c r="F3539" t="b">
        <v>1</v>
      </c>
      <c r="G3539" t="s">
        <v>326</v>
      </c>
      <c r="J3539" t="s">
        <v>23</v>
      </c>
      <c r="K3539" t="s">
        <v>24</v>
      </c>
      <c r="L3539" t="s">
        <v>438</v>
      </c>
      <c r="M3539" t="s">
        <v>5707</v>
      </c>
      <c r="N3539">
        <v>32.541202859308903</v>
      </c>
      <c r="O3539">
        <v>-95.113836106596807</v>
      </c>
      <c r="P3539" t="s">
        <v>78</v>
      </c>
      <c r="Q3539" t="s">
        <v>28</v>
      </c>
      <c r="R3539" t="s">
        <v>28</v>
      </c>
      <c r="S3539" t="s">
        <v>28</v>
      </c>
      <c r="T3539" t="s">
        <v>28</v>
      </c>
      <c r="U3539" t="s">
        <v>28</v>
      </c>
      <c r="V3539" t="s">
        <v>28</v>
      </c>
      <c r="W3539" t="s">
        <v>472</v>
      </c>
      <c r="X3539" t="s">
        <v>2615</v>
      </c>
      <c r="Y3539" t="s">
        <v>2616</v>
      </c>
      <c r="Z3539" t="s">
        <v>2614</v>
      </c>
      <c r="AA3539" t="s">
        <v>2613</v>
      </c>
      <c r="AB3539" t="s">
        <v>438</v>
      </c>
      <c r="AC3539">
        <v>76092</v>
      </c>
      <c r="AD3539" t="s">
        <v>39</v>
      </c>
      <c r="AE3539" t="s">
        <v>28</v>
      </c>
      <c r="AF3539" t="b">
        <f t="shared" si="55"/>
        <v>0</v>
      </c>
      <c r="AG3539" t="b">
        <f>IF(Table1[[#This Row],[bank_type]] = "Private Nonprofit", TRUE, FALSE)</f>
        <v>0</v>
      </c>
    </row>
    <row r="3540" spans="1:33" x14ac:dyDescent="0.2">
      <c r="A3540">
        <v>33</v>
      </c>
      <c r="B3540" t="s">
        <v>12579</v>
      </c>
      <c r="C3540" s="1">
        <v>36376</v>
      </c>
      <c r="D3540" s="1">
        <v>36376</v>
      </c>
      <c r="E3540" t="s">
        <v>12580</v>
      </c>
      <c r="F3540" t="b">
        <v>1</v>
      </c>
      <c r="G3540" t="s">
        <v>326</v>
      </c>
      <c r="J3540" t="s">
        <v>332</v>
      </c>
      <c r="K3540" t="s">
        <v>24</v>
      </c>
      <c r="L3540" t="s">
        <v>1148</v>
      </c>
      <c r="M3540" t="s">
        <v>12581</v>
      </c>
      <c r="N3540">
        <v>44.498931559564703</v>
      </c>
      <c r="O3540">
        <v>-122.898056954694</v>
      </c>
      <c r="P3540" t="s">
        <v>78</v>
      </c>
      <c r="Q3540" t="s">
        <v>28</v>
      </c>
      <c r="R3540" t="s">
        <v>28</v>
      </c>
      <c r="S3540" t="s">
        <v>28</v>
      </c>
      <c r="T3540" t="s">
        <v>28</v>
      </c>
      <c r="U3540" t="s">
        <v>28</v>
      </c>
      <c r="V3540" t="s">
        <v>28</v>
      </c>
      <c r="W3540" t="s">
        <v>2182</v>
      </c>
      <c r="X3540" t="s">
        <v>2183</v>
      </c>
      <c r="Y3540" t="s">
        <v>2184</v>
      </c>
      <c r="Z3540" t="s">
        <v>2185</v>
      </c>
      <c r="AA3540" t="s">
        <v>2186</v>
      </c>
      <c r="AB3540" t="s">
        <v>1148</v>
      </c>
      <c r="AC3540">
        <v>97267</v>
      </c>
      <c r="AD3540" t="s">
        <v>405</v>
      </c>
      <c r="AE3540" t="s">
        <v>2187</v>
      </c>
      <c r="AF3540" t="b">
        <f t="shared" si="55"/>
        <v>0</v>
      </c>
      <c r="AG3540" t="b">
        <f>IF(Table1[[#This Row],[bank_type]] = "Private Nonprofit", TRUE, FALSE)</f>
        <v>0</v>
      </c>
    </row>
    <row r="3541" spans="1:33" x14ac:dyDescent="0.2">
      <c r="A3541">
        <v>33</v>
      </c>
      <c r="B3541" t="s">
        <v>12579</v>
      </c>
      <c r="C3541" s="1">
        <v>36376</v>
      </c>
      <c r="D3541" s="1">
        <v>36376</v>
      </c>
      <c r="E3541" t="s">
        <v>12580</v>
      </c>
      <c r="F3541" t="b">
        <v>1</v>
      </c>
      <c r="G3541" t="s">
        <v>326</v>
      </c>
      <c r="J3541" t="s">
        <v>332</v>
      </c>
      <c r="K3541" t="s">
        <v>24</v>
      </c>
      <c r="L3541" t="s">
        <v>1148</v>
      </c>
      <c r="M3541" t="s">
        <v>12581</v>
      </c>
      <c r="N3541">
        <v>44.498931559564703</v>
      </c>
      <c r="O3541">
        <v>-122.898056954694</v>
      </c>
      <c r="P3541" t="s">
        <v>78</v>
      </c>
      <c r="Q3541" t="s">
        <v>28</v>
      </c>
      <c r="R3541" t="s">
        <v>28</v>
      </c>
      <c r="S3541" t="s">
        <v>28</v>
      </c>
      <c r="T3541" t="s">
        <v>28</v>
      </c>
      <c r="U3541" t="s">
        <v>28</v>
      </c>
      <c r="V3541" t="s">
        <v>28</v>
      </c>
      <c r="W3541" t="s">
        <v>1097</v>
      </c>
      <c r="X3541" t="s">
        <v>12582</v>
      </c>
      <c r="Y3541" t="s">
        <v>12583</v>
      </c>
      <c r="Z3541" t="s">
        <v>9458</v>
      </c>
      <c r="AA3541" t="s">
        <v>9459</v>
      </c>
      <c r="AB3541" t="s">
        <v>1148</v>
      </c>
      <c r="AC3541">
        <v>97330</v>
      </c>
      <c r="AD3541" t="s">
        <v>34</v>
      </c>
      <c r="AE3541" t="s">
        <v>28</v>
      </c>
      <c r="AF3541" t="b">
        <f t="shared" si="55"/>
        <v>0</v>
      </c>
      <c r="AG3541" t="b">
        <f>IF(Table1[[#This Row],[bank_type]] = "Private Nonprofit", TRUE, FALSE)</f>
        <v>0</v>
      </c>
    </row>
    <row r="3542" spans="1:33" x14ac:dyDescent="0.2">
      <c r="A3542">
        <v>6108</v>
      </c>
      <c r="B3542" t="s">
        <v>12584</v>
      </c>
      <c r="C3542" t="s">
        <v>28</v>
      </c>
      <c r="D3542" t="s">
        <v>28</v>
      </c>
      <c r="E3542" t="s">
        <v>12585</v>
      </c>
      <c r="F3542" t="b">
        <v>1</v>
      </c>
      <c r="K3542" t="s">
        <v>42</v>
      </c>
      <c r="L3542" t="s">
        <v>533</v>
      </c>
      <c r="M3542" t="s">
        <v>534</v>
      </c>
      <c r="N3542">
        <v>41.609760999999999</v>
      </c>
      <c r="O3542">
        <v>-91.539570999999995</v>
      </c>
      <c r="P3542" t="s">
        <v>78</v>
      </c>
      <c r="Q3542" t="s">
        <v>12586</v>
      </c>
      <c r="R3542" t="s">
        <v>12587</v>
      </c>
      <c r="S3542" t="s">
        <v>12588</v>
      </c>
      <c r="T3542" t="s">
        <v>533</v>
      </c>
      <c r="U3542">
        <v>52043</v>
      </c>
      <c r="V3542" t="s">
        <v>12589</v>
      </c>
      <c r="W3542" t="s">
        <v>646</v>
      </c>
      <c r="X3542" t="s">
        <v>12590</v>
      </c>
      <c r="Y3542" t="s">
        <v>12591</v>
      </c>
      <c r="Z3542" t="s">
        <v>28</v>
      </c>
      <c r="AA3542" t="s">
        <v>28</v>
      </c>
      <c r="AB3542" t="s">
        <v>28</v>
      </c>
      <c r="AC3542" t="s">
        <v>28</v>
      </c>
      <c r="AD3542" t="s">
        <v>405</v>
      </c>
      <c r="AE3542" t="s">
        <v>28</v>
      </c>
      <c r="AF3542" t="b">
        <f t="shared" si="55"/>
        <v>0</v>
      </c>
      <c r="AG3542" t="b">
        <f>IF(Table1[[#This Row],[bank_type]] = "Private Nonprofit", TRUE, FALSE)</f>
        <v>0</v>
      </c>
    </row>
    <row r="3543" spans="1:33" x14ac:dyDescent="0.2">
      <c r="A3543">
        <v>6108</v>
      </c>
      <c r="B3543" t="s">
        <v>12584</v>
      </c>
      <c r="C3543" t="s">
        <v>28</v>
      </c>
      <c r="D3543" t="s">
        <v>28</v>
      </c>
      <c r="E3543" t="s">
        <v>12585</v>
      </c>
      <c r="F3543" t="b">
        <v>1</v>
      </c>
      <c r="K3543" t="s">
        <v>42</v>
      </c>
      <c r="L3543" t="s">
        <v>533</v>
      </c>
      <c r="M3543" t="s">
        <v>534</v>
      </c>
      <c r="N3543">
        <v>41.609760999999999</v>
      </c>
      <c r="O3543">
        <v>-91.539570999999995</v>
      </c>
      <c r="P3543" t="s">
        <v>78</v>
      </c>
      <c r="Q3543" t="s">
        <v>12586</v>
      </c>
      <c r="R3543" t="s">
        <v>12587</v>
      </c>
      <c r="S3543" t="s">
        <v>12588</v>
      </c>
      <c r="T3543" t="s">
        <v>533</v>
      </c>
      <c r="U3543">
        <v>52043</v>
      </c>
      <c r="V3543" t="s">
        <v>12589</v>
      </c>
      <c r="W3543" t="s">
        <v>345</v>
      </c>
      <c r="X3543" t="s">
        <v>538</v>
      </c>
      <c r="Y3543" t="s">
        <v>539</v>
      </c>
      <c r="Z3543" t="s">
        <v>12592</v>
      </c>
      <c r="AA3543" t="s">
        <v>12593</v>
      </c>
      <c r="AB3543" t="s">
        <v>542</v>
      </c>
      <c r="AC3543" t="s">
        <v>28</v>
      </c>
      <c r="AD3543" t="s">
        <v>405</v>
      </c>
      <c r="AE3543" t="s">
        <v>12594</v>
      </c>
      <c r="AF3543" t="b">
        <f t="shared" si="55"/>
        <v>0</v>
      </c>
      <c r="AG3543" t="b">
        <f>IF(Table1[[#This Row],[bank_type]] = "Private Nonprofit", TRUE, FALSE)</f>
        <v>0</v>
      </c>
    </row>
    <row r="3544" spans="1:33" x14ac:dyDescent="0.2">
      <c r="A3544">
        <v>1224</v>
      </c>
      <c r="B3544" t="s">
        <v>12595</v>
      </c>
      <c r="C3544" s="1">
        <v>40252</v>
      </c>
      <c r="D3544" s="1">
        <v>42256</v>
      </c>
      <c r="E3544" t="s">
        <v>12596</v>
      </c>
      <c r="F3544" t="b">
        <v>1</v>
      </c>
      <c r="G3544" t="s">
        <v>67</v>
      </c>
      <c r="J3544" t="s">
        <v>68</v>
      </c>
      <c r="K3544" t="s">
        <v>829</v>
      </c>
      <c r="L3544" t="s">
        <v>479</v>
      </c>
      <c r="M3544" t="s">
        <v>4711</v>
      </c>
      <c r="N3544">
        <v>32.913800000000002</v>
      </c>
      <c r="O3544">
        <v>-84.928299999999993</v>
      </c>
      <c r="P3544" t="s">
        <v>78</v>
      </c>
      <c r="Q3544" t="s">
        <v>28</v>
      </c>
      <c r="R3544" t="s">
        <v>28</v>
      </c>
      <c r="S3544" t="s">
        <v>28</v>
      </c>
      <c r="T3544" t="s">
        <v>28</v>
      </c>
      <c r="U3544" t="s">
        <v>28</v>
      </c>
      <c r="V3544" t="s">
        <v>28</v>
      </c>
      <c r="W3544" t="s">
        <v>1434</v>
      </c>
      <c r="X3544" t="s">
        <v>3303</v>
      </c>
      <c r="Y3544" t="s">
        <v>3304</v>
      </c>
      <c r="Z3544" t="s">
        <v>3305</v>
      </c>
      <c r="AA3544" t="s">
        <v>3306</v>
      </c>
      <c r="AB3544" t="s">
        <v>479</v>
      </c>
      <c r="AC3544">
        <v>30518</v>
      </c>
      <c r="AD3544" t="s">
        <v>60</v>
      </c>
      <c r="AE3544" t="s">
        <v>3307</v>
      </c>
      <c r="AF3544" t="b">
        <f t="shared" si="55"/>
        <v>0</v>
      </c>
      <c r="AG3544" t="b">
        <f>IF(Table1[[#This Row],[bank_type]] = "Private Nonprofit", TRUE, FALSE)</f>
        <v>0</v>
      </c>
    </row>
    <row r="3545" spans="1:33" x14ac:dyDescent="0.2">
      <c r="A3545">
        <v>6360</v>
      </c>
      <c r="B3545" t="s">
        <v>12597</v>
      </c>
      <c r="C3545" s="1">
        <v>45916</v>
      </c>
      <c r="D3545" s="1">
        <v>45916</v>
      </c>
      <c r="E3545" t="s">
        <v>12598</v>
      </c>
      <c r="F3545" t="b">
        <v>1</v>
      </c>
      <c r="G3545" t="s">
        <v>22</v>
      </c>
      <c r="J3545" t="s">
        <v>23</v>
      </c>
      <c r="K3545" t="s">
        <v>24</v>
      </c>
      <c r="L3545" t="s">
        <v>422</v>
      </c>
      <c r="M3545" t="s">
        <v>2804</v>
      </c>
      <c r="N3545">
        <v>34.662117376234903</v>
      </c>
      <c r="O3545">
        <v>-81.595925989795006</v>
      </c>
      <c r="P3545" t="s">
        <v>78</v>
      </c>
      <c r="Q3545" t="s">
        <v>28</v>
      </c>
      <c r="R3545" t="s">
        <v>28</v>
      </c>
      <c r="S3545" t="s">
        <v>28</v>
      </c>
      <c r="T3545" t="s">
        <v>28</v>
      </c>
      <c r="U3545" t="s">
        <v>28</v>
      </c>
      <c r="V3545" t="s">
        <v>28</v>
      </c>
      <c r="W3545" t="s">
        <v>1621</v>
      </c>
      <c r="X3545" t="s">
        <v>1092</v>
      </c>
      <c r="Y3545" t="s">
        <v>1622</v>
      </c>
      <c r="Z3545" t="s">
        <v>1623</v>
      </c>
      <c r="AA3545" t="s">
        <v>1624</v>
      </c>
      <c r="AB3545" t="s">
        <v>422</v>
      </c>
      <c r="AC3545">
        <v>29464</v>
      </c>
      <c r="AD3545" t="s">
        <v>405</v>
      </c>
      <c r="AE3545" t="s">
        <v>1625</v>
      </c>
      <c r="AF3545" t="b">
        <f t="shared" si="55"/>
        <v>0</v>
      </c>
      <c r="AG3545" t="b">
        <f>IF(Table1[[#This Row],[bank_type]] = "Private Nonprofit", TRUE, FALSE)</f>
        <v>0</v>
      </c>
    </row>
    <row r="3546" spans="1:33" x14ac:dyDescent="0.2">
      <c r="A3546">
        <v>2238</v>
      </c>
      <c r="B3546" t="s">
        <v>12599</v>
      </c>
      <c r="C3546" s="1">
        <v>41046</v>
      </c>
      <c r="D3546" s="1">
        <v>41046</v>
      </c>
      <c r="E3546" t="s">
        <v>12600</v>
      </c>
      <c r="F3546" t="b">
        <v>1</v>
      </c>
      <c r="G3546" t="s">
        <v>326</v>
      </c>
      <c r="J3546" t="s">
        <v>332</v>
      </c>
      <c r="K3546" t="s">
        <v>24</v>
      </c>
      <c r="L3546" t="s">
        <v>515</v>
      </c>
      <c r="M3546" t="s">
        <v>6151</v>
      </c>
      <c r="N3546">
        <v>31.634722</v>
      </c>
      <c r="O3546">
        <v>-93.030833000000001</v>
      </c>
      <c r="P3546" t="s">
        <v>78</v>
      </c>
      <c r="Q3546" t="s">
        <v>1742</v>
      </c>
      <c r="R3546" t="s">
        <v>1074</v>
      </c>
      <c r="S3546" t="s">
        <v>1075</v>
      </c>
      <c r="T3546" t="s">
        <v>515</v>
      </c>
      <c r="U3546">
        <v>70767</v>
      </c>
      <c r="V3546" t="s">
        <v>1743</v>
      </c>
      <c r="W3546" t="s">
        <v>1656</v>
      </c>
      <c r="X3546" t="s">
        <v>1657</v>
      </c>
      <c r="Y3546" t="s">
        <v>1658</v>
      </c>
      <c r="Z3546" t="s">
        <v>1074</v>
      </c>
      <c r="AA3546" t="s">
        <v>1075</v>
      </c>
      <c r="AB3546" t="s">
        <v>515</v>
      </c>
      <c r="AC3546">
        <v>70767</v>
      </c>
      <c r="AD3546" t="s">
        <v>60</v>
      </c>
      <c r="AE3546" t="s">
        <v>28</v>
      </c>
      <c r="AF3546" t="b">
        <f t="shared" si="55"/>
        <v>0</v>
      </c>
      <c r="AG3546" t="b">
        <f>IF(Table1[[#This Row],[bank_type]] = "Private Nonprofit", TRUE, FALSE)</f>
        <v>0</v>
      </c>
    </row>
    <row r="3547" spans="1:33" x14ac:dyDescent="0.2">
      <c r="A3547">
        <v>2935</v>
      </c>
      <c r="B3547" t="s">
        <v>12601</v>
      </c>
      <c r="C3547" s="1">
        <v>41389</v>
      </c>
      <c r="D3547" s="1">
        <v>41389</v>
      </c>
      <c r="E3547" t="s">
        <v>12602</v>
      </c>
      <c r="F3547" t="b">
        <v>1</v>
      </c>
      <c r="G3547" t="s">
        <v>326</v>
      </c>
      <c r="J3547" t="s">
        <v>332</v>
      </c>
      <c r="K3547" t="s">
        <v>24</v>
      </c>
      <c r="L3547" t="s">
        <v>515</v>
      </c>
      <c r="M3547" t="s">
        <v>6151</v>
      </c>
      <c r="N3547">
        <v>31.638354</v>
      </c>
      <c r="O3547">
        <v>-93.030026000000007</v>
      </c>
      <c r="P3547" t="s">
        <v>78</v>
      </c>
      <c r="Q3547" t="s">
        <v>1742</v>
      </c>
      <c r="R3547" t="s">
        <v>1924</v>
      </c>
      <c r="S3547" t="s">
        <v>1075</v>
      </c>
      <c r="T3547" t="s">
        <v>515</v>
      </c>
      <c r="U3547">
        <v>70767</v>
      </c>
      <c r="V3547" t="s">
        <v>1074</v>
      </c>
      <c r="W3547" t="s">
        <v>1656</v>
      </c>
      <c r="X3547" t="s">
        <v>1657</v>
      </c>
      <c r="Y3547" t="s">
        <v>1658</v>
      </c>
      <c r="Z3547" t="s">
        <v>1074</v>
      </c>
      <c r="AA3547" t="s">
        <v>1075</v>
      </c>
      <c r="AB3547" t="s">
        <v>515</v>
      </c>
      <c r="AC3547">
        <v>70767</v>
      </c>
      <c r="AD3547" t="s">
        <v>60</v>
      </c>
      <c r="AE3547" t="s">
        <v>28</v>
      </c>
      <c r="AF3547" t="b">
        <f t="shared" si="55"/>
        <v>0</v>
      </c>
      <c r="AG3547" t="b">
        <f>IF(Table1[[#This Row],[bank_type]] = "Private Nonprofit", TRUE, FALSE)</f>
        <v>0</v>
      </c>
    </row>
    <row r="3548" spans="1:33" x14ac:dyDescent="0.2">
      <c r="A3548">
        <v>7258</v>
      </c>
      <c r="B3548" t="s">
        <v>12603</v>
      </c>
      <c r="C3548" t="s">
        <v>28</v>
      </c>
      <c r="D3548" t="s">
        <v>28</v>
      </c>
      <c r="E3548" t="s">
        <v>12604</v>
      </c>
      <c r="F3548" t="b">
        <v>1</v>
      </c>
      <c r="K3548" t="s">
        <v>42</v>
      </c>
      <c r="L3548" t="s">
        <v>479</v>
      </c>
      <c r="M3548" t="s">
        <v>10022</v>
      </c>
      <c r="N3548">
        <v>32.771000000000001</v>
      </c>
      <c r="O3548">
        <v>-84.608000000000004</v>
      </c>
      <c r="P3548" t="s">
        <v>78</v>
      </c>
      <c r="Q3548" t="s">
        <v>12605</v>
      </c>
      <c r="R3548" t="s">
        <v>9984</v>
      </c>
      <c r="S3548" t="s">
        <v>1059</v>
      </c>
      <c r="T3548" t="s">
        <v>438</v>
      </c>
      <c r="U3548" t="s">
        <v>28</v>
      </c>
      <c r="V3548" t="s">
        <v>28</v>
      </c>
      <c r="W3548" t="s">
        <v>611</v>
      </c>
      <c r="X3548" t="s">
        <v>612</v>
      </c>
      <c r="Y3548" t="s">
        <v>613</v>
      </c>
      <c r="Z3548" t="s">
        <v>614</v>
      </c>
      <c r="AA3548" t="s">
        <v>615</v>
      </c>
      <c r="AB3548" t="s">
        <v>433</v>
      </c>
      <c r="AC3548" t="s">
        <v>28</v>
      </c>
      <c r="AD3548" t="s">
        <v>39</v>
      </c>
      <c r="AE3548" t="s">
        <v>28</v>
      </c>
      <c r="AF3548" t="b">
        <f t="shared" si="55"/>
        <v>0</v>
      </c>
      <c r="AG3548" t="b">
        <f>IF(Table1[[#This Row],[bank_type]] = "Private Nonprofit", TRUE, FALSE)</f>
        <v>0</v>
      </c>
    </row>
    <row r="3549" spans="1:33" x14ac:dyDescent="0.2">
      <c r="A3549">
        <v>5026</v>
      </c>
      <c r="B3549" t="s">
        <v>12606</v>
      </c>
      <c r="C3549" t="s">
        <v>28</v>
      </c>
      <c r="D3549" s="1">
        <v>44453</v>
      </c>
      <c r="E3549" t="s">
        <v>12607</v>
      </c>
      <c r="F3549" t="b">
        <v>1</v>
      </c>
      <c r="K3549" t="s">
        <v>76</v>
      </c>
      <c r="L3549" t="s">
        <v>2694</v>
      </c>
      <c r="M3549" t="s">
        <v>12608</v>
      </c>
      <c r="N3549">
        <v>43.203186587100603</v>
      </c>
      <c r="O3549">
        <v>-78.201243730434001</v>
      </c>
      <c r="P3549" t="s">
        <v>78</v>
      </c>
      <c r="Q3549" t="s">
        <v>12609</v>
      </c>
      <c r="R3549" t="s">
        <v>12610</v>
      </c>
      <c r="S3549" t="s">
        <v>12611</v>
      </c>
      <c r="T3549" t="s">
        <v>2694</v>
      </c>
      <c r="U3549">
        <v>14411</v>
      </c>
      <c r="V3549" t="s">
        <v>28</v>
      </c>
      <c r="W3549" t="s">
        <v>28</v>
      </c>
      <c r="X3549" t="s">
        <v>28</v>
      </c>
      <c r="Y3549" t="s">
        <v>28</v>
      </c>
      <c r="Z3549" t="s">
        <v>28</v>
      </c>
      <c r="AA3549" t="s">
        <v>28</v>
      </c>
      <c r="AB3549" t="s">
        <v>28</v>
      </c>
      <c r="AC3549" t="s">
        <v>28</v>
      </c>
      <c r="AD3549" t="s">
        <v>28</v>
      </c>
      <c r="AE3549" t="s">
        <v>28</v>
      </c>
      <c r="AF3549" t="b">
        <f t="shared" si="55"/>
        <v>0</v>
      </c>
      <c r="AG3549" t="b">
        <f>IF(Table1[[#This Row],[bank_type]] = "Private Nonprofit", TRUE, FALSE)</f>
        <v>0</v>
      </c>
    </row>
    <row r="3550" spans="1:33" x14ac:dyDescent="0.2">
      <c r="A3550">
        <v>692</v>
      </c>
      <c r="B3550" t="s">
        <v>12612</v>
      </c>
      <c r="C3550" t="s">
        <v>28</v>
      </c>
      <c r="D3550" s="1">
        <v>39987</v>
      </c>
      <c r="E3550" t="s">
        <v>12613</v>
      </c>
      <c r="F3550" t="b">
        <v>1</v>
      </c>
      <c r="G3550" t="s">
        <v>22</v>
      </c>
      <c r="J3550" t="s">
        <v>12614</v>
      </c>
      <c r="K3550" t="s">
        <v>829</v>
      </c>
      <c r="L3550" t="s">
        <v>394</v>
      </c>
      <c r="M3550" t="s">
        <v>2947</v>
      </c>
      <c r="N3550">
        <v>37.538179999999997</v>
      </c>
      <c r="O3550">
        <v>-77.346109999999996</v>
      </c>
      <c r="P3550" t="s">
        <v>78</v>
      </c>
      <c r="Q3550" t="s">
        <v>12615</v>
      </c>
      <c r="R3550" t="s">
        <v>12616</v>
      </c>
      <c r="S3550" t="s">
        <v>940</v>
      </c>
      <c r="T3550" t="s">
        <v>394</v>
      </c>
      <c r="U3550">
        <v>23231</v>
      </c>
      <c r="V3550" t="s">
        <v>28</v>
      </c>
      <c r="W3550" t="s">
        <v>28</v>
      </c>
      <c r="X3550" t="s">
        <v>28</v>
      </c>
      <c r="Y3550" t="s">
        <v>28</v>
      </c>
      <c r="Z3550" t="s">
        <v>28</v>
      </c>
      <c r="AA3550" t="s">
        <v>28</v>
      </c>
      <c r="AB3550" t="s">
        <v>28</v>
      </c>
      <c r="AC3550" t="s">
        <v>28</v>
      </c>
      <c r="AD3550" t="s">
        <v>28</v>
      </c>
      <c r="AE3550" t="s">
        <v>28</v>
      </c>
      <c r="AF3550" t="b">
        <f t="shared" si="55"/>
        <v>0</v>
      </c>
      <c r="AG3550" t="b">
        <f>IF(Table1[[#This Row],[bank_type]] = "Private Nonprofit", TRUE, FALSE)</f>
        <v>0</v>
      </c>
    </row>
    <row r="3551" spans="1:33" x14ac:dyDescent="0.2">
      <c r="A3551">
        <v>4975</v>
      </c>
      <c r="B3551" t="s">
        <v>12617</v>
      </c>
      <c r="C3551" t="s">
        <v>28</v>
      </c>
      <c r="D3551" s="1">
        <v>44453</v>
      </c>
      <c r="E3551" t="s">
        <v>12618</v>
      </c>
      <c r="F3551" t="b">
        <v>1</v>
      </c>
      <c r="K3551" t="s">
        <v>76</v>
      </c>
      <c r="L3551" t="s">
        <v>2694</v>
      </c>
      <c r="M3551" t="s">
        <v>2737</v>
      </c>
      <c r="N3551">
        <v>42.794201000000001</v>
      </c>
      <c r="O3551">
        <v>-78.11215</v>
      </c>
      <c r="P3551" t="s">
        <v>78</v>
      </c>
      <c r="Q3551" t="s">
        <v>12619</v>
      </c>
      <c r="R3551" t="s">
        <v>12620</v>
      </c>
      <c r="S3551" t="s">
        <v>549</v>
      </c>
      <c r="T3551" t="s">
        <v>2694</v>
      </c>
      <c r="U3551">
        <v>14066</v>
      </c>
      <c r="V3551" t="s">
        <v>28</v>
      </c>
      <c r="W3551" t="s">
        <v>1693</v>
      </c>
      <c r="X3551" t="s">
        <v>12621</v>
      </c>
      <c r="Y3551" t="s">
        <v>12622</v>
      </c>
      <c r="Z3551" t="s">
        <v>12619</v>
      </c>
      <c r="AA3551" t="s">
        <v>549</v>
      </c>
      <c r="AB3551" t="s">
        <v>2694</v>
      </c>
      <c r="AC3551">
        <v>14066</v>
      </c>
      <c r="AD3551" t="s">
        <v>34</v>
      </c>
      <c r="AE3551" t="s">
        <v>12620</v>
      </c>
      <c r="AF3551" t="b">
        <f t="shared" si="55"/>
        <v>0</v>
      </c>
      <c r="AG3551" t="b">
        <f>IF(Table1[[#This Row],[bank_type]] = "Private Nonprofit", TRUE, FALSE)</f>
        <v>0</v>
      </c>
    </row>
    <row r="3552" spans="1:33" x14ac:dyDescent="0.2">
      <c r="A3552">
        <v>1178</v>
      </c>
      <c r="B3552" t="s">
        <v>2645</v>
      </c>
      <c r="C3552" s="1">
        <v>37554</v>
      </c>
      <c r="D3552" s="1">
        <v>39783</v>
      </c>
      <c r="E3552" t="s">
        <v>12623</v>
      </c>
      <c r="F3552" t="b">
        <v>1</v>
      </c>
      <c r="G3552" t="s">
        <v>326</v>
      </c>
      <c r="H3552" t="s">
        <v>53</v>
      </c>
      <c r="J3552" t="s">
        <v>332</v>
      </c>
      <c r="K3552" t="s">
        <v>24</v>
      </c>
      <c r="L3552" t="s">
        <v>433</v>
      </c>
      <c r="M3552" t="s">
        <v>2642</v>
      </c>
      <c r="N3552">
        <v>36.279850430964601</v>
      </c>
      <c r="O3552">
        <v>-89.083382382043297</v>
      </c>
      <c r="P3552" t="s">
        <v>705</v>
      </c>
      <c r="Q3552" t="s">
        <v>12624</v>
      </c>
      <c r="R3552" t="s">
        <v>12625</v>
      </c>
      <c r="S3552" t="s">
        <v>12626</v>
      </c>
      <c r="T3552" t="s">
        <v>433</v>
      </c>
      <c r="U3552">
        <v>38233</v>
      </c>
      <c r="V3552" t="s">
        <v>28</v>
      </c>
      <c r="W3552" t="s">
        <v>1794</v>
      </c>
      <c r="X3552" t="s">
        <v>12627</v>
      </c>
      <c r="Y3552" t="s">
        <v>12628</v>
      </c>
      <c r="Z3552" t="s">
        <v>12625</v>
      </c>
      <c r="AA3552" t="s">
        <v>12626</v>
      </c>
      <c r="AB3552" t="s">
        <v>433</v>
      </c>
      <c r="AC3552">
        <v>38233</v>
      </c>
      <c r="AD3552" t="s">
        <v>39</v>
      </c>
      <c r="AE3552" t="s">
        <v>28</v>
      </c>
      <c r="AF3552" t="b">
        <f t="shared" si="55"/>
        <v>0</v>
      </c>
      <c r="AG3552" t="b">
        <f>IF(Table1[[#This Row],[bank_type]] = "Private Nonprofit", TRUE, FALSE)</f>
        <v>0</v>
      </c>
    </row>
    <row r="3553" spans="1:33" x14ac:dyDescent="0.2">
      <c r="A3553">
        <v>6109</v>
      </c>
      <c r="B3553" t="s">
        <v>12629</v>
      </c>
      <c r="C3553" t="s">
        <v>28</v>
      </c>
      <c r="D3553" s="1">
        <v>45317</v>
      </c>
      <c r="E3553" t="s">
        <v>12630</v>
      </c>
      <c r="F3553" t="b">
        <v>1</v>
      </c>
      <c r="K3553" t="s">
        <v>76</v>
      </c>
      <c r="L3553" t="s">
        <v>692</v>
      </c>
      <c r="M3553" t="s">
        <v>4505</v>
      </c>
      <c r="N3553">
        <v>29.236702157004402</v>
      </c>
      <c r="O3553">
        <v>-81.937184761068707</v>
      </c>
      <c r="P3553" t="s">
        <v>78</v>
      </c>
      <c r="Q3553" t="s">
        <v>28</v>
      </c>
      <c r="R3553" t="s">
        <v>28</v>
      </c>
      <c r="S3553" t="s">
        <v>28</v>
      </c>
      <c r="T3553" t="s">
        <v>28</v>
      </c>
      <c r="U3553" t="s">
        <v>28</v>
      </c>
      <c r="V3553" t="s">
        <v>28</v>
      </c>
      <c r="W3553" t="s">
        <v>28</v>
      </c>
      <c r="X3553" t="s">
        <v>28</v>
      </c>
      <c r="Y3553" t="s">
        <v>28</v>
      </c>
      <c r="Z3553" t="s">
        <v>28</v>
      </c>
      <c r="AA3553" t="s">
        <v>28</v>
      </c>
      <c r="AB3553" t="s">
        <v>28</v>
      </c>
      <c r="AC3553" t="s">
        <v>28</v>
      </c>
      <c r="AD3553" t="s">
        <v>28</v>
      </c>
      <c r="AE3553" t="s">
        <v>28</v>
      </c>
      <c r="AF3553" t="b">
        <f t="shared" si="55"/>
        <v>0</v>
      </c>
      <c r="AG3553" t="b">
        <f>IF(Table1[[#This Row],[bank_type]] = "Private Nonprofit", TRUE, FALSE)</f>
        <v>0</v>
      </c>
    </row>
    <row r="3554" spans="1:33" x14ac:dyDescent="0.2">
      <c r="A3554">
        <v>485</v>
      </c>
      <c r="B3554" t="s">
        <v>12631</v>
      </c>
      <c r="C3554" s="1">
        <v>38257</v>
      </c>
      <c r="D3554" s="1">
        <v>38257</v>
      </c>
      <c r="E3554" t="s">
        <v>12632</v>
      </c>
      <c r="F3554" t="b">
        <v>1</v>
      </c>
      <c r="G3554" t="s">
        <v>326</v>
      </c>
      <c r="J3554" t="s">
        <v>68</v>
      </c>
      <c r="K3554" t="s">
        <v>24</v>
      </c>
      <c r="L3554" t="s">
        <v>479</v>
      </c>
      <c r="M3554" t="s">
        <v>2969</v>
      </c>
      <c r="N3554">
        <v>31.39527</v>
      </c>
      <c r="O3554">
        <v>-82.085830000000001</v>
      </c>
      <c r="P3554" t="s">
        <v>78</v>
      </c>
      <c r="Q3554" t="s">
        <v>9494</v>
      </c>
      <c r="R3554" t="s">
        <v>9495</v>
      </c>
      <c r="S3554" t="s">
        <v>9496</v>
      </c>
      <c r="T3554" t="s">
        <v>479</v>
      </c>
      <c r="U3554">
        <v>31794</v>
      </c>
      <c r="V3554" t="s">
        <v>28</v>
      </c>
      <c r="W3554" t="s">
        <v>484</v>
      </c>
      <c r="X3554" t="s">
        <v>485</v>
      </c>
      <c r="Y3554" t="s">
        <v>486</v>
      </c>
      <c r="Z3554" t="s">
        <v>487</v>
      </c>
      <c r="AA3554" t="s">
        <v>488</v>
      </c>
      <c r="AB3554" t="s">
        <v>479</v>
      </c>
      <c r="AC3554">
        <v>30677</v>
      </c>
      <c r="AD3554" t="s">
        <v>60</v>
      </c>
      <c r="AE3554" t="s">
        <v>28</v>
      </c>
      <c r="AF3554" t="b">
        <f t="shared" si="55"/>
        <v>0</v>
      </c>
      <c r="AG3554" t="b">
        <f>IF(Table1[[#This Row],[bank_type]] = "Private Nonprofit", TRUE, FALSE)</f>
        <v>0</v>
      </c>
    </row>
    <row r="3555" spans="1:33" x14ac:dyDescent="0.2">
      <c r="A3555">
        <v>6538</v>
      </c>
      <c r="B3555" t="s">
        <v>12633</v>
      </c>
      <c r="C3555" t="s">
        <v>28</v>
      </c>
      <c r="D3555" t="s">
        <v>28</v>
      </c>
      <c r="E3555" t="s">
        <v>12634</v>
      </c>
      <c r="F3555" t="b">
        <v>1</v>
      </c>
      <c r="K3555" t="s">
        <v>42</v>
      </c>
      <c r="L3555" t="s">
        <v>479</v>
      </c>
      <c r="M3555" t="s">
        <v>9851</v>
      </c>
      <c r="N3555">
        <v>32.541037000000003</v>
      </c>
      <c r="O3555">
        <v>-81.539953999999994</v>
      </c>
      <c r="P3555" t="s">
        <v>78</v>
      </c>
      <c r="Q3555" t="s">
        <v>994</v>
      </c>
      <c r="R3555" t="s">
        <v>995</v>
      </c>
      <c r="S3555" t="s">
        <v>996</v>
      </c>
      <c r="T3555" t="s">
        <v>997</v>
      </c>
      <c r="U3555">
        <v>36830</v>
      </c>
      <c r="V3555" t="s">
        <v>998</v>
      </c>
      <c r="W3555" t="s">
        <v>603</v>
      </c>
      <c r="X3555" t="s">
        <v>12635</v>
      </c>
      <c r="Y3555" t="s">
        <v>12636</v>
      </c>
      <c r="Z3555" t="s">
        <v>12637</v>
      </c>
      <c r="AA3555" t="s">
        <v>12638</v>
      </c>
      <c r="AB3555" t="s">
        <v>422</v>
      </c>
      <c r="AC3555">
        <v>29464</v>
      </c>
      <c r="AD3555" t="s">
        <v>405</v>
      </c>
      <c r="AE3555" t="s">
        <v>6208</v>
      </c>
      <c r="AF3555" t="b">
        <f t="shared" si="55"/>
        <v>0</v>
      </c>
      <c r="AG3555" t="b">
        <f>IF(Table1[[#This Row],[bank_type]] = "Private Nonprofit", TRUE, FALSE)</f>
        <v>0</v>
      </c>
    </row>
    <row r="3556" spans="1:33" x14ac:dyDescent="0.2">
      <c r="A3556">
        <v>473</v>
      </c>
      <c r="B3556" t="s">
        <v>12639</v>
      </c>
      <c r="C3556" s="1">
        <v>36493</v>
      </c>
      <c r="D3556" s="1">
        <v>45867</v>
      </c>
      <c r="E3556" t="s">
        <v>12640</v>
      </c>
      <c r="F3556" t="b">
        <v>1</v>
      </c>
      <c r="G3556" t="s">
        <v>326</v>
      </c>
      <c r="J3556" t="s">
        <v>332</v>
      </c>
      <c r="K3556" t="s">
        <v>362</v>
      </c>
      <c r="L3556" t="s">
        <v>479</v>
      </c>
      <c r="M3556" t="s">
        <v>3082</v>
      </c>
      <c r="N3556">
        <v>31.956778</v>
      </c>
      <c r="O3556">
        <v>-81.301580000000001</v>
      </c>
      <c r="P3556" t="s">
        <v>78</v>
      </c>
      <c r="Q3556" t="s">
        <v>12641</v>
      </c>
      <c r="R3556" t="s">
        <v>12642</v>
      </c>
      <c r="S3556" t="s">
        <v>9909</v>
      </c>
      <c r="T3556" t="s">
        <v>479</v>
      </c>
      <c r="U3556">
        <v>30436</v>
      </c>
      <c r="V3556" t="s">
        <v>12643</v>
      </c>
      <c r="W3556" t="s">
        <v>1434</v>
      </c>
      <c r="X3556" t="s">
        <v>3303</v>
      </c>
      <c r="Y3556" t="s">
        <v>3304</v>
      </c>
      <c r="Z3556" t="s">
        <v>3305</v>
      </c>
      <c r="AA3556" t="s">
        <v>3306</v>
      </c>
      <c r="AB3556" t="s">
        <v>479</v>
      </c>
      <c r="AC3556">
        <v>30518</v>
      </c>
      <c r="AD3556" t="s">
        <v>60</v>
      </c>
      <c r="AE3556" t="s">
        <v>3307</v>
      </c>
      <c r="AF3556" t="b">
        <f t="shared" si="55"/>
        <v>0</v>
      </c>
      <c r="AG3556" t="b">
        <f>IF(Table1[[#This Row],[bank_type]] = "Private Nonprofit", TRUE, FALSE)</f>
        <v>0</v>
      </c>
    </row>
    <row r="3557" spans="1:33" x14ac:dyDescent="0.2">
      <c r="A3557">
        <v>6749</v>
      </c>
      <c r="B3557" t="s">
        <v>12644</v>
      </c>
      <c r="C3557" t="s">
        <v>28</v>
      </c>
      <c r="D3557" t="s">
        <v>28</v>
      </c>
      <c r="E3557" t="s">
        <v>12645</v>
      </c>
      <c r="F3557" t="b">
        <v>1</v>
      </c>
      <c r="K3557" t="s">
        <v>42</v>
      </c>
      <c r="L3557" t="s">
        <v>479</v>
      </c>
      <c r="M3557" t="s">
        <v>12646</v>
      </c>
      <c r="N3557">
        <v>32.782600000000002</v>
      </c>
      <c r="O3557">
        <v>-81.947000000000003</v>
      </c>
      <c r="P3557" t="s">
        <v>78</v>
      </c>
      <c r="Q3557" t="s">
        <v>12647</v>
      </c>
      <c r="R3557" t="s">
        <v>12648</v>
      </c>
      <c r="S3557" t="s">
        <v>574</v>
      </c>
      <c r="T3557" t="s">
        <v>479</v>
      </c>
      <c r="U3557">
        <v>30043</v>
      </c>
      <c r="V3557" t="s">
        <v>575</v>
      </c>
      <c r="W3557" t="s">
        <v>28</v>
      </c>
      <c r="X3557" t="s">
        <v>28</v>
      </c>
      <c r="Y3557" t="s">
        <v>28</v>
      </c>
      <c r="Z3557" t="s">
        <v>28</v>
      </c>
      <c r="AA3557" t="s">
        <v>28</v>
      </c>
      <c r="AB3557" t="s">
        <v>28</v>
      </c>
      <c r="AC3557" t="s">
        <v>28</v>
      </c>
      <c r="AD3557" t="s">
        <v>28</v>
      </c>
      <c r="AE3557" t="s">
        <v>28</v>
      </c>
      <c r="AF3557" t="b">
        <f t="shared" si="55"/>
        <v>0</v>
      </c>
      <c r="AG3557" t="b">
        <f>IF(Table1[[#This Row],[bank_type]] = "Private Nonprofit", TRUE, FALSE)</f>
        <v>0</v>
      </c>
    </row>
    <row r="3558" spans="1:33" x14ac:dyDescent="0.2">
      <c r="A3558">
        <v>68</v>
      </c>
      <c r="B3558" t="s">
        <v>12649</v>
      </c>
      <c r="C3558" s="1">
        <v>38526</v>
      </c>
      <c r="D3558" s="1">
        <v>43438</v>
      </c>
      <c r="E3558" t="s">
        <v>12650</v>
      </c>
      <c r="F3558" t="b">
        <v>1</v>
      </c>
      <c r="G3558" t="s">
        <v>668</v>
      </c>
      <c r="K3558" t="s">
        <v>362</v>
      </c>
      <c r="L3558" t="s">
        <v>470</v>
      </c>
      <c r="M3558" t="s">
        <v>2554</v>
      </c>
      <c r="N3558">
        <v>37.556912162212498</v>
      </c>
      <c r="O3558">
        <v>-121.74413892287301</v>
      </c>
      <c r="P3558" t="s">
        <v>78</v>
      </c>
      <c r="Q3558" t="s">
        <v>10041</v>
      </c>
      <c r="R3558" t="s">
        <v>10042</v>
      </c>
      <c r="S3558" t="s">
        <v>10043</v>
      </c>
      <c r="T3558" t="s">
        <v>470</v>
      </c>
      <c r="U3558">
        <v>94550</v>
      </c>
      <c r="V3558" t="s">
        <v>28</v>
      </c>
      <c r="W3558" t="s">
        <v>785</v>
      </c>
      <c r="X3558" t="s">
        <v>10048</v>
      </c>
      <c r="Y3558" t="s">
        <v>10049</v>
      </c>
      <c r="Z3558" t="s">
        <v>10050</v>
      </c>
      <c r="AA3558" t="s">
        <v>10051</v>
      </c>
      <c r="AB3558" t="s">
        <v>470</v>
      </c>
      <c r="AC3558">
        <v>94501</v>
      </c>
      <c r="AD3558" t="s">
        <v>405</v>
      </c>
      <c r="AE3558" t="s">
        <v>28</v>
      </c>
      <c r="AF3558" t="b">
        <f t="shared" si="55"/>
        <v>0</v>
      </c>
      <c r="AG3558" t="b">
        <f>IF(Table1[[#This Row],[bank_type]] = "Private Nonprofit", TRUE, FALSE)</f>
        <v>0</v>
      </c>
    </row>
    <row r="3559" spans="1:33" x14ac:dyDescent="0.2">
      <c r="A3559">
        <v>68</v>
      </c>
      <c r="B3559" t="s">
        <v>12649</v>
      </c>
      <c r="C3559" s="1">
        <v>38526</v>
      </c>
      <c r="D3559" s="1">
        <v>43438</v>
      </c>
      <c r="E3559" t="s">
        <v>12650</v>
      </c>
      <c r="F3559" t="b">
        <v>1</v>
      </c>
      <c r="G3559" t="s">
        <v>668</v>
      </c>
      <c r="K3559" t="s">
        <v>362</v>
      </c>
      <c r="L3559" t="s">
        <v>470</v>
      </c>
      <c r="M3559" t="s">
        <v>2554</v>
      </c>
      <c r="N3559">
        <v>37.556912162212498</v>
      </c>
      <c r="O3559">
        <v>-121.74413892287301</v>
      </c>
      <c r="P3559" t="s">
        <v>78</v>
      </c>
      <c r="Q3559" t="s">
        <v>10041</v>
      </c>
      <c r="R3559" t="s">
        <v>10042</v>
      </c>
      <c r="S3559" t="s">
        <v>10043</v>
      </c>
      <c r="T3559" t="s">
        <v>470</v>
      </c>
      <c r="U3559">
        <v>94550</v>
      </c>
      <c r="V3559" t="s">
        <v>28</v>
      </c>
      <c r="W3559" t="s">
        <v>10044</v>
      </c>
      <c r="X3559" t="s">
        <v>10045</v>
      </c>
      <c r="Y3559" t="s">
        <v>10046</v>
      </c>
      <c r="Z3559" t="s">
        <v>10047</v>
      </c>
      <c r="AA3559" t="s">
        <v>10043</v>
      </c>
      <c r="AB3559" t="s">
        <v>470</v>
      </c>
      <c r="AC3559">
        <v>94550</v>
      </c>
      <c r="AD3559" t="s">
        <v>60</v>
      </c>
      <c r="AE3559" t="s">
        <v>28</v>
      </c>
      <c r="AF3559" t="b">
        <f t="shared" si="55"/>
        <v>0</v>
      </c>
      <c r="AG3559" t="b">
        <f>IF(Table1[[#This Row],[bank_type]] = "Private Nonprofit", TRUE, FALSE)</f>
        <v>0</v>
      </c>
    </row>
    <row r="3560" spans="1:33" x14ac:dyDescent="0.2">
      <c r="A3560">
        <v>2904</v>
      </c>
      <c r="B3560" t="s">
        <v>12651</v>
      </c>
      <c r="C3560" s="1">
        <v>42709</v>
      </c>
      <c r="D3560" s="1">
        <v>42709</v>
      </c>
      <c r="E3560" t="s">
        <v>12652</v>
      </c>
      <c r="F3560" t="b">
        <v>1</v>
      </c>
      <c r="G3560" t="s">
        <v>668</v>
      </c>
      <c r="K3560" t="s">
        <v>24</v>
      </c>
      <c r="L3560" t="s">
        <v>470</v>
      </c>
      <c r="M3560" t="s">
        <v>2554</v>
      </c>
      <c r="N3560">
        <v>37.556887707059403</v>
      </c>
      <c r="O3560">
        <v>-121.762092242587</v>
      </c>
      <c r="P3560" t="s">
        <v>78</v>
      </c>
      <c r="Q3560" t="s">
        <v>10041</v>
      </c>
      <c r="R3560" t="s">
        <v>10042</v>
      </c>
      <c r="S3560" t="s">
        <v>10043</v>
      </c>
      <c r="T3560" t="s">
        <v>470</v>
      </c>
      <c r="U3560">
        <v>94550</v>
      </c>
      <c r="V3560" t="s">
        <v>28</v>
      </c>
      <c r="W3560" t="s">
        <v>10044</v>
      </c>
      <c r="X3560" t="s">
        <v>10045</v>
      </c>
      <c r="Y3560" t="s">
        <v>10046</v>
      </c>
      <c r="Z3560" t="s">
        <v>10047</v>
      </c>
      <c r="AA3560" t="s">
        <v>10043</v>
      </c>
      <c r="AB3560" t="s">
        <v>470</v>
      </c>
      <c r="AC3560">
        <v>94550</v>
      </c>
      <c r="AD3560" t="s">
        <v>60</v>
      </c>
      <c r="AE3560" t="s">
        <v>28</v>
      </c>
      <c r="AF3560" t="b">
        <f t="shared" si="55"/>
        <v>0</v>
      </c>
      <c r="AG3560" t="b">
        <f>IF(Table1[[#This Row],[bank_type]] = "Private Nonprofit", TRUE, FALSE)</f>
        <v>0</v>
      </c>
    </row>
    <row r="3561" spans="1:33" x14ac:dyDescent="0.2">
      <c r="A3561">
        <v>2904</v>
      </c>
      <c r="B3561" t="s">
        <v>12651</v>
      </c>
      <c r="C3561" s="1">
        <v>42709</v>
      </c>
      <c r="D3561" s="1">
        <v>42709</v>
      </c>
      <c r="E3561" t="s">
        <v>12652</v>
      </c>
      <c r="F3561" t="b">
        <v>1</v>
      </c>
      <c r="G3561" t="s">
        <v>668</v>
      </c>
      <c r="K3561" t="s">
        <v>24</v>
      </c>
      <c r="L3561" t="s">
        <v>470</v>
      </c>
      <c r="M3561" t="s">
        <v>2554</v>
      </c>
      <c r="N3561">
        <v>37.556887707059403</v>
      </c>
      <c r="O3561">
        <v>-121.762092242587</v>
      </c>
      <c r="P3561" t="s">
        <v>78</v>
      </c>
      <c r="Q3561" t="s">
        <v>10041</v>
      </c>
      <c r="R3561" t="s">
        <v>10042</v>
      </c>
      <c r="S3561" t="s">
        <v>10043</v>
      </c>
      <c r="T3561" t="s">
        <v>470</v>
      </c>
      <c r="U3561">
        <v>94550</v>
      </c>
      <c r="V3561" t="s">
        <v>28</v>
      </c>
      <c r="W3561" t="s">
        <v>2237</v>
      </c>
      <c r="X3561" t="s">
        <v>2238</v>
      </c>
      <c r="Y3561" t="s">
        <v>1411</v>
      </c>
      <c r="Z3561" t="s">
        <v>2239</v>
      </c>
      <c r="AA3561" t="s">
        <v>1456</v>
      </c>
      <c r="AB3561" t="s">
        <v>470</v>
      </c>
      <c r="AC3561">
        <v>95818</v>
      </c>
      <c r="AD3561" t="s">
        <v>60</v>
      </c>
      <c r="AE3561" t="s">
        <v>28</v>
      </c>
      <c r="AF3561" t="b">
        <f t="shared" si="55"/>
        <v>0</v>
      </c>
      <c r="AG3561" t="b">
        <f>IF(Table1[[#This Row],[bank_type]] = "Private Nonprofit", TRUE, FALSE)</f>
        <v>0</v>
      </c>
    </row>
    <row r="3562" spans="1:33" x14ac:dyDescent="0.2">
      <c r="A3562">
        <v>821</v>
      </c>
      <c r="B3562" t="s">
        <v>12653</v>
      </c>
      <c r="C3562" s="1">
        <v>38782</v>
      </c>
      <c r="D3562" s="1">
        <v>38782</v>
      </c>
      <c r="E3562" t="s">
        <v>12654</v>
      </c>
      <c r="F3562" t="b">
        <v>1</v>
      </c>
      <c r="G3562" t="s">
        <v>22</v>
      </c>
      <c r="J3562" t="s">
        <v>23</v>
      </c>
      <c r="K3562" t="s">
        <v>24</v>
      </c>
      <c r="L3562" t="s">
        <v>479</v>
      </c>
      <c r="M3562" t="s">
        <v>12655</v>
      </c>
      <c r="N3562">
        <v>32.675269999999998</v>
      </c>
      <c r="O3562">
        <v>-82.693879999999993</v>
      </c>
      <c r="P3562" t="s">
        <v>78</v>
      </c>
      <c r="Q3562" t="s">
        <v>12656</v>
      </c>
      <c r="R3562" t="s">
        <v>12657</v>
      </c>
      <c r="S3562" t="s">
        <v>6207</v>
      </c>
      <c r="T3562" t="s">
        <v>479</v>
      </c>
      <c r="U3562">
        <v>30022</v>
      </c>
      <c r="V3562" t="s">
        <v>28</v>
      </c>
      <c r="W3562" t="s">
        <v>484</v>
      </c>
      <c r="X3562" t="s">
        <v>485</v>
      </c>
      <c r="Y3562" t="s">
        <v>486</v>
      </c>
      <c r="Z3562" t="s">
        <v>487</v>
      </c>
      <c r="AA3562" t="s">
        <v>488</v>
      </c>
      <c r="AB3562" t="s">
        <v>479</v>
      </c>
      <c r="AC3562">
        <v>30677</v>
      </c>
      <c r="AD3562" t="s">
        <v>60</v>
      </c>
      <c r="AE3562" t="s">
        <v>28</v>
      </c>
      <c r="AF3562" t="b">
        <f t="shared" si="55"/>
        <v>0</v>
      </c>
      <c r="AG3562" t="b">
        <f>IF(Table1[[#This Row],[bank_type]] = "Private Nonprofit", TRUE, FALSE)</f>
        <v>0</v>
      </c>
    </row>
    <row r="3563" spans="1:33" x14ac:dyDescent="0.2">
      <c r="A3563">
        <v>2891</v>
      </c>
      <c r="B3563" t="s">
        <v>12658</v>
      </c>
      <c r="C3563" s="1">
        <v>38626</v>
      </c>
      <c r="D3563" s="1">
        <v>38626</v>
      </c>
      <c r="E3563" t="s">
        <v>12659</v>
      </c>
      <c r="F3563" t="b">
        <v>1</v>
      </c>
      <c r="G3563" t="s">
        <v>22</v>
      </c>
      <c r="J3563" t="s">
        <v>23</v>
      </c>
      <c r="K3563" t="s">
        <v>24</v>
      </c>
      <c r="L3563" t="s">
        <v>470</v>
      </c>
      <c r="M3563" t="s">
        <v>12660</v>
      </c>
      <c r="N3563">
        <v>34.442634770824498</v>
      </c>
      <c r="O3563">
        <v>-119.27056854915</v>
      </c>
      <c r="P3563" t="s">
        <v>38</v>
      </c>
      <c r="Q3563" t="s">
        <v>28</v>
      </c>
      <c r="R3563" t="s">
        <v>28</v>
      </c>
      <c r="S3563" t="s">
        <v>28</v>
      </c>
      <c r="T3563" t="s">
        <v>28</v>
      </c>
      <c r="U3563" t="s">
        <v>28</v>
      </c>
      <c r="V3563" t="s">
        <v>28</v>
      </c>
      <c r="W3563" t="s">
        <v>28</v>
      </c>
      <c r="X3563" t="s">
        <v>28</v>
      </c>
      <c r="Y3563" t="s">
        <v>28</v>
      </c>
      <c r="Z3563" t="s">
        <v>28</v>
      </c>
      <c r="AA3563" t="s">
        <v>28</v>
      </c>
      <c r="AB3563" t="s">
        <v>28</v>
      </c>
      <c r="AC3563" t="s">
        <v>28</v>
      </c>
      <c r="AD3563" t="s">
        <v>28</v>
      </c>
      <c r="AE3563" t="s">
        <v>28</v>
      </c>
      <c r="AF3563" t="b">
        <f t="shared" si="55"/>
        <v>0</v>
      </c>
      <c r="AG3563" t="b">
        <f>IF(Table1[[#This Row],[bank_type]] = "Private Nonprofit", TRUE, FALSE)</f>
        <v>1</v>
      </c>
    </row>
    <row r="3564" spans="1:33" x14ac:dyDescent="0.2">
      <c r="A3564">
        <v>5321</v>
      </c>
      <c r="B3564" t="s">
        <v>12661</v>
      </c>
      <c r="C3564" t="s">
        <v>28</v>
      </c>
      <c r="D3564" s="1">
        <v>44308</v>
      </c>
      <c r="E3564" t="s">
        <v>12662</v>
      </c>
      <c r="F3564" t="b">
        <v>1</v>
      </c>
      <c r="G3564" t="s">
        <v>22</v>
      </c>
      <c r="J3564" t="s">
        <v>23</v>
      </c>
      <c r="K3564" t="s">
        <v>24</v>
      </c>
      <c r="L3564" t="s">
        <v>479</v>
      </c>
      <c r="M3564" t="s">
        <v>12663</v>
      </c>
      <c r="N3564">
        <v>34.617137999999997</v>
      </c>
      <c r="O3564">
        <v>-84.773647999999994</v>
      </c>
      <c r="P3564" t="s">
        <v>78</v>
      </c>
      <c r="Q3564" t="s">
        <v>12664</v>
      </c>
      <c r="R3564" t="s">
        <v>2033</v>
      </c>
      <c r="S3564" t="s">
        <v>687</v>
      </c>
      <c r="T3564" t="s">
        <v>688</v>
      </c>
      <c r="U3564">
        <v>21209</v>
      </c>
      <c r="V3564" t="s">
        <v>28</v>
      </c>
      <c r="W3564" t="s">
        <v>484</v>
      </c>
      <c r="X3564" t="s">
        <v>485</v>
      </c>
      <c r="Y3564" t="s">
        <v>486</v>
      </c>
      <c r="Z3564" t="s">
        <v>487</v>
      </c>
      <c r="AA3564" t="s">
        <v>488</v>
      </c>
      <c r="AB3564" t="s">
        <v>479</v>
      </c>
      <c r="AC3564">
        <v>30677</v>
      </c>
      <c r="AD3564" t="s">
        <v>60</v>
      </c>
      <c r="AE3564" t="s">
        <v>28</v>
      </c>
      <c r="AF3564" t="b">
        <f t="shared" si="55"/>
        <v>0</v>
      </c>
      <c r="AG3564" t="b">
        <f>IF(Table1[[#This Row],[bank_type]] = "Private Nonprofit", TRUE, FALSE)</f>
        <v>0</v>
      </c>
    </row>
    <row r="3565" spans="1:33" x14ac:dyDescent="0.2">
      <c r="A3565">
        <v>5321</v>
      </c>
      <c r="B3565" t="s">
        <v>12661</v>
      </c>
      <c r="C3565" t="s">
        <v>28</v>
      </c>
      <c r="D3565" s="1">
        <v>44308</v>
      </c>
      <c r="E3565" t="s">
        <v>12662</v>
      </c>
      <c r="F3565" t="b">
        <v>1</v>
      </c>
      <c r="G3565" t="s">
        <v>22</v>
      </c>
      <c r="J3565" t="s">
        <v>23</v>
      </c>
      <c r="K3565" t="s">
        <v>24</v>
      </c>
      <c r="L3565" t="s">
        <v>479</v>
      </c>
      <c r="M3565" t="s">
        <v>12663</v>
      </c>
      <c r="N3565">
        <v>34.617137999999997</v>
      </c>
      <c r="O3565">
        <v>-84.773647999999994</v>
      </c>
      <c r="P3565" t="s">
        <v>78</v>
      </c>
      <c r="Q3565" t="s">
        <v>12664</v>
      </c>
      <c r="R3565" t="s">
        <v>2033</v>
      </c>
      <c r="S3565" t="s">
        <v>687</v>
      </c>
      <c r="T3565" t="s">
        <v>688</v>
      </c>
      <c r="U3565">
        <v>21209</v>
      </c>
      <c r="V3565" t="s">
        <v>28</v>
      </c>
      <c r="W3565" t="s">
        <v>611</v>
      </c>
      <c r="X3565" t="s">
        <v>612</v>
      </c>
      <c r="Y3565" t="s">
        <v>613</v>
      </c>
      <c r="Z3565" t="s">
        <v>614</v>
      </c>
      <c r="AA3565" t="s">
        <v>615</v>
      </c>
      <c r="AB3565" t="s">
        <v>433</v>
      </c>
      <c r="AC3565" t="s">
        <v>28</v>
      </c>
      <c r="AD3565" t="s">
        <v>405</v>
      </c>
      <c r="AE3565" t="s">
        <v>28</v>
      </c>
      <c r="AF3565" t="b">
        <f t="shared" si="55"/>
        <v>0</v>
      </c>
      <c r="AG3565" t="b">
        <f>IF(Table1[[#This Row],[bank_type]] = "Private Nonprofit", TRUE, FALSE)</f>
        <v>0</v>
      </c>
    </row>
    <row r="3566" spans="1:33" x14ac:dyDescent="0.2">
      <c r="A3566">
        <v>2998</v>
      </c>
      <c r="B3566" t="s">
        <v>12665</v>
      </c>
      <c r="C3566" s="1">
        <v>42164</v>
      </c>
      <c r="D3566" s="1">
        <v>42164</v>
      </c>
      <c r="E3566" t="s">
        <v>12666</v>
      </c>
      <c r="F3566" t="b">
        <v>1</v>
      </c>
      <c r="G3566" t="s">
        <v>326</v>
      </c>
      <c r="H3566" t="s">
        <v>331</v>
      </c>
      <c r="J3566" t="s">
        <v>332</v>
      </c>
      <c r="K3566" t="s">
        <v>24</v>
      </c>
      <c r="L3566" t="s">
        <v>692</v>
      </c>
      <c r="M3566" t="s">
        <v>1920</v>
      </c>
      <c r="N3566">
        <v>28.3157675011545</v>
      </c>
      <c r="O3566">
        <v>-82.488938441718901</v>
      </c>
      <c r="P3566" t="s">
        <v>78</v>
      </c>
      <c r="Q3566" t="s">
        <v>1604</v>
      </c>
      <c r="R3566" t="s">
        <v>689</v>
      </c>
      <c r="S3566" t="s">
        <v>687</v>
      </c>
      <c r="T3566" t="s">
        <v>688</v>
      </c>
      <c r="U3566">
        <v>21209</v>
      </c>
      <c r="V3566" t="s">
        <v>28</v>
      </c>
      <c r="W3566" t="s">
        <v>785</v>
      </c>
      <c r="X3566" t="s">
        <v>786</v>
      </c>
      <c r="Y3566" t="s">
        <v>787</v>
      </c>
      <c r="Z3566" t="s">
        <v>788</v>
      </c>
      <c r="AA3566" t="s">
        <v>687</v>
      </c>
      <c r="AB3566" t="s">
        <v>688</v>
      </c>
      <c r="AC3566">
        <v>21209</v>
      </c>
      <c r="AD3566" t="s">
        <v>34</v>
      </c>
      <c r="AE3566" t="s">
        <v>789</v>
      </c>
      <c r="AF3566" t="b">
        <f t="shared" si="55"/>
        <v>0</v>
      </c>
      <c r="AG3566" t="b">
        <f>IF(Table1[[#This Row],[bank_type]] = "Private Nonprofit", TRUE, FALSE)</f>
        <v>0</v>
      </c>
    </row>
    <row r="3567" spans="1:33" x14ac:dyDescent="0.2">
      <c r="A3567">
        <v>935</v>
      </c>
      <c r="B3567" t="s">
        <v>12667</v>
      </c>
      <c r="C3567" s="1">
        <v>41145</v>
      </c>
      <c r="D3567" s="1">
        <v>41367</v>
      </c>
      <c r="E3567" t="s">
        <v>12668</v>
      </c>
      <c r="F3567" t="b">
        <v>1</v>
      </c>
      <c r="G3567" t="s">
        <v>326</v>
      </c>
      <c r="H3567" t="s">
        <v>53</v>
      </c>
      <c r="I3567" t="s">
        <v>1808</v>
      </c>
      <c r="J3567" t="s">
        <v>332</v>
      </c>
      <c r="K3567" t="s">
        <v>24</v>
      </c>
      <c r="L3567" t="s">
        <v>992</v>
      </c>
      <c r="M3567" t="s">
        <v>2058</v>
      </c>
      <c r="N3567">
        <v>30.474470736720399</v>
      </c>
      <c r="O3567">
        <v>-88.735835071754593</v>
      </c>
      <c r="P3567" t="s">
        <v>78</v>
      </c>
      <c r="Q3567" t="s">
        <v>6654</v>
      </c>
      <c r="R3567" t="s">
        <v>6655</v>
      </c>
      <c r="S3567" t="s">
        <v>6656</v>
      </c>
      <c r="T3567" t="s">
        <v>992</v>
      </c>
      <c r="U3567">
        <v>39565</v>
      </c>
      <c r="V3567" t="s">
        <v>28</v>
      </c>
      <c r="W3567" t="s">
        <v>6657</v>
      </c>
      <c r="X3567" t="s">
        <v>6658</v>
      </c>
      <c r="Y3567" t="s">
        <v>6659</v>
      </c>
      <c r="Z3567" t="s">
        <v>6660</v>
      </c>
      <c r="AA3567" t="s">
        <v>6656</v>
      </c>
      <c r="AB3567" t="s">
        <v>992</v>
      </c>
      <c r="AC3567">
        <v>39565</v>
      </c>
      <c r="AD3567" t="s">
        <v>34</v>
      </c>
      <c r="AE3567" t="s">
        <v>6655</v>
      </c>
      <c r="AF3567" t="b">
        <f t="shared" si="55"/>
        <v>0</v>
      </c>
      <c r="AG3567" t="b">
        <f>IF(Table1[[#This Row],[bank_type]] = "Private Nonprofit", TRUE, FALSE)</f>
        <v>0</v>
      </c>
    </row>
    <row r="3568" spans="1:33" x14ac:dyDescent="0.2">
      <c r="A3568">
        <v>7246</v>
      </c>
      <c r="B3568" t="s">
        <v>12669</v>
      </c>
      <c r="C3568" t="s">
        <v>28</v>
      </c>
      <c r="D3568" t="s">
        <v>28</v>
      </c>
      <c r="E3568" t="s">
        <v>12670</v>
      </c>
      <c r="F3568" t="b">
        <v>1</v>
      </c>
      <c r="K3568" t="s">
        <v>42</v>
      </c>
      <c r="L3568" t="s">
        <v>479</v>
      </c>
      <c r="M3568" t="s">
        <v>4125</v>
      </c>
      <c r="N3568">
        <v>33.588299999999997</v>
      </c>
      <c r="O3568">
        <v>-83.204499999999996</v>
      </c>
      <c r="P3568" t="s">
        <v>78</v>
      </c>
      <c r="Q3568" t="s">
        <v>12671</v>
      </c>
      <c r="R3568" t="s">
        <v>12672</v>
      </c>
      <c r="S3568" t="s">
        <v>1059</v>
      </c>
      <c r="T3568" t="s">
        <v>438</v>
      </c>
      <c r="U3568">
        <v>77401</v>
      </c>
      <c r="V3568" t="s">
        <v>9984</v>
      </c>
      <c r="W3568" t="s">
        <v>611</v>
      </c>
      <c r="X3568" t="s">
        <v>612</v>
      </c>
      <c r="Y3568" t="s">
        <v>613</v>
      </c>
      <c r="Z3568" t="s">
        <v>614</v>
      </c>
      <c r="AA3568" t="s">
        <v>615</v>
      </c>
      <c r="AB3568" t="s">
        <v>433</v>
      </c>
      <c r="AC3568" t="s">
        <v>28</v>
      </c>
      <c r="AD3568" t="s">
        <v>405</v>
      </c>
      <c r="AE3568" t="s">
        <v>28</v>
      </c>
      <c r="AF3568" t="b">
        <f t="shared" si="55"/>
        <v>0</v>
      </c>
      <c r="AG3568" t="b">
        <f>IF(Table1[[#This Row],[bank_type]] = "Private Nonprofit", TRUE, FALSE)</f>
        <v>0</v>
      </c>
    </row>
    <row r="3569" spans="1:33" x14ac:dyDescent="0.2">
      <c r="A3569">
        <v>6678</v>
      </c>
      <c r="B3569" t="s">
        <v>12673</v>
      </c>
      <c r="C3569" t="s">
        <v>28</v>
      </c>
      <c r="D3569" t="s">
        <v>28</v>
      </c>
      <c r="E3569" t="s">
        <v>12674</v>
      </c>
      <c r="F3569" t="b">
        <v>1</v>
      </c>
      <c r="K3569" t="s">
        <v>42</v>
      </c>
      <c r="L3569" t="s">
        <v>853</v>
      </c>
      <c r="M3569" t="s">
        <v>12675</v>
      </c>
      <c r="N3569">
        <v>46.8216613794484</v>
      </c>
      <c r="O3569">
        <v>-122.553660206744</v>
      </c>
      <c r="P3569" t="s">
        <v>78</v>
      </c>
      <c r="Q3569" t="s">
        <v>28</v>
      </c>
      <c r="R3569" t="s">
        <v>28</v>
      </c>
      <c r="S3569" t="s">
        <v>28</v>
      </c>
      <c r="T3569" t="s">
        <v>28</v>
      </c>
      <c r="U3569" t="s">
        <v>28</v>
      </c>
      <c r="V3569" t="s">
        <v>28</v>
      </c>
      <c r="W3569" t="s">
        <v>1041</v>
      </c>
      <c r="X3569" t="s">
        <v>1654</v>
      </c>
      <c r="Y3569" t="s">
        <v>1655</v>
      </c>
      <c r="Z3569" t="s">
        <v>1650</v>
      </c>
      <c r="AA3569" t="s">
        <v>1652</v>
      </c>
      <c r="AB3569" t="s">
        <v>992</v>
      </c>
      <c r="AC3569">
        <v>39402</v>
      </c>
      <c r="AD3569" t="s">
        <v>405</v>
      </c>
      <c r="AE3569" t="s">
        <v>1651</v>
      </c>
      <c r="AF3569" t="b">
        <f t="shared" si="55"/>
        <v>0</v>
      </c>
      <c r="AG3569" t="b">
        <f>IF(Table1[[#This Row],[bank_type]] = "Private Nonprofit", TRUE, FALSE)</f>
        <v>0</v>
      </c>
    </row>
    <row r="3570" spans="1:33" x14ac:dyDescent="0.2">
      <c r="A3570">
        <v>6678</v>
      </c>
      <c r="B3570" t="s">
        <v>12673</v>
      </c>
      <c r="C3570" t="s">
        <v>28</v>
      </c>
      <c r="D3570" t="s">
        <v>28</v>
      </c>
      <c r="E3570" t="s">
        <v>12674</v>
      </c>
      <c r="F3570" t="b">
        <v>1</v>
      </c>
      <c r="K3570" t="s">
        <v>42</v>
      </c>
      <c r="L3570" t="s">
        <v>853</v>
      </c>
      <c r="M3570" t="s">
        <v>12675</v>
      </c>
      <c r="N3570">
        <v>46.8216613794484</v>
      </c>
      <c r="O3570">
        <v>-122.553660206744</v>
      </c>
      <c r="P3570" t="s">
        <v>78</v>
      </c>
      <c r="Q3570" t="s">
        <v>28</v>
      </c>
      <c r="R3570" t="s">
        <v>28</v>
      </c>
      <c r="S3570" t="s">
        <v>28</v>
      </c>
      <c r="T3570" t="s">
        <v>28</v>
      </c>
      <c r="U3570" t="s">
        <v>28</v>
      </c>
      <c r="V3570" t="s">
        <v>28</v>
      </c>
      <c r="W3570" t="s">
        <v>4147</v>
      </c>
      <c r="X3570" t="s">
        <v>12676</v>
      </c>
      <c r="Y3570" t="s">
        <v>12677</v>
      </c>
      <c r="Z3570" t="s">
        <v>28</v>
      </c>
      <c r="AA3570" t="s">
        <v>28</v>
      </c>
      <c r="AB3570" t="s">
        <v>28</v>
      </c>
      <c r="AC3570" t="s">
        <v>28</v>
      </c>
      <c r="AD3570" t="s">
        <v>405</v>
      </c>
      <c r="AE3570" t="s">
        <v>28</v>
      </c>
      <c r="AF3570" t="b">
        <f t="shared" si="55"/>
        <v>0</v>
      </c>
      <c r="AG3570" t="b">
        <f>IF(Table1[[#This Row],[bank_type]] = "Private Nonprofit", TRUE, FALSE)</f>
        <v>0</v>
      </c>
    </row>
    <row r="3571" spans="1:33" x14ac:dyDescent="0.2">
      <c r="A3571">
        <v>6591</v>
      </c>
      <c r="B3571" t="s">
        <v>12678</v>
      </c>
      <c r="C3571" s="1">
        <v>45071</v>
      </c>
      <c r="D3571" s="1">
        <v>45071</v>
      </c>
      <c r="E3571" t="s">
        <v>12679</v>
      </c>
      <c r="F3571" t="b">
        <v>1</v>
      </c>
      <c r="G3571" t="s">
        <v>22</v>
      </c>
      <c r="H3571" t="s">
        <v>371</v>
      </c>
      <c r="I3571" t="s">
        <v>12680</v>
      </c>
      <c r="J3571" t="s">
        <v>23</v>
      </c>
      <c r="K3571" t="s">
        <v>24</v>
      </c>
      <c r="L3571" t="s">
        <v>891</v>
      </c>
      <c r="M3571" t="s">
        <v>3835</v>
      </c>
      <c r="N3571">
        <v>39.624333843776199</v>
      </c>
      <c r="O3571">
        <v>-79.607117344479903</v>
      </c>
      <c r="P3571" t="s">
        <v>78</v>
      </c>
      <c r="Q3571" t="s">
        <v>893</v>
      </c>
      <c r="R3571" t="s">
        <v>894</v>
      </c>
      <c r="S3571" t="s">
        <v>895</v>
      </c>
      <c r="T3571" t="s">
        <v>891</v>
      </c>
      <c r="U3571">
        <v>25901</v>
      </c>
      <c r="V3571" t="s">
        <v>28</v>
      </c>
      <c r="W3571" t="s">
        <v>2208</v>
      </c>
      <c r="X3571" t="s">
        <v>4831</v>
      </c>
      <c r="Y3571" t="s">
        <v>4832</v>
      </c>
      <c r="Z3571" t="s">
        <v>4833</v>
      </c>
      <c r="AA3571" t="s">
        <v>895</v>
      </c>
      <c r="AB3571" t="s">
        <v>891</v>
      </c>
      <c r="AC3571">
        <v>25901</v>
      </c>
      <c r="AD3571" t="s">
        <v>34</v>
      </c>
      <c r="AE3571" t="s">
        <v>28</v>
      </c>
      <c r="AF3571" t="b">
        <f t="shared" si="55"/>
        <v>0</v>
      </c>
      <c r="AG3571" t="b">
        <f>IF(Table1[[#This Row],[bank_type]] = "Private Nonprofit", TRUE, FALSE)</f>
        <v>0</v>
      </c>
    </row>
    <row r="3572" spans="1:33" x14ac:dyDescent="0.2">
      <c r="A3572">
        <v>6591</v>
      </c>
      <c r="B3572" t="s">
        <v>12678</v>
      </c>
      <c r="C3572" s="1">
        <v>45071</v>
      </c>
      <c r="D3572" s="1">
        <v>45071</v>
      </c>
      <c r="E3572" t="s">
        <v>12679</v>
      </c>
      <c r="F3572" t="b">
        <v>1</v>
      </c>
      <c r="G3572" t="s">
        <v>22</v>
      </c>
      <c r="H3572" t="s">
        <v>371</v>
      </c>
      <c r="I3572" t="s">
        <v>12680</v>
      </c>
      <c r="J3572" t="s">
        <v>23</v>
      </c>
      <c r="K3572" t="s">
        <v>24</v>
      </c>
      <c r="L3572" t="s">
        <v>891</v>
      </c>
      <c r="M3572" t="s">
        <v>3835</v>
      </c>
      <c r="N3572">
        <v>39.624333843776199</v>
      </c>
      <c r="O3572">
        <v>-79.607117344479903</v>
      </c>
      <c r="P3572" t="s">
        <v>78</v>
      </c>
      <c r="Q3572" t="s">
        <v>893</v>
      </c>
      <c r="R3572" t="s">
        <v>894</v>
      </c>
      <c r="S3572" t="s">
        <v>895</v>
      </c>
      <c r="T3572" t="s">
        <v>891</v>
      </c>
      <c r="U3572">
        <v>25901</v>
      </c>
      <c r="V3572" t="s">
        <v>28</v>
      </c>
      <c r="W3572" t="s">
        <v>896</v>
      </c>
      <c r="X3572" t="s">
        <v>897</v>
      </c>
      <c r="Y3572" t="s">
        <v>898</v>
      </c>
      <c r="Z3572" t="s">
        <v>28</v>
      </c>
      <c r="AA3572" t="s">
        <v>28</v>
      </c>
      <c r="AB3572" t="s">
        <v>28</v>
      </c>
      <c r="AC3572" t="s">
        <v>28</v>
      </c>
      <c r="AD3572" t="s">
        <v>60</v>
      </c>
      <c r="AE3572" t="s">
        <v>28</v>
      </c>
      <c r="AF3572" t="b">
        <f t="shared" si="55"/>
        <v>0</v>
      </c>
      <c r="AG3572" t="b">
        <f>IF(Table1[[#This Row],[bank_type]] = "Private Nonprofit", TRUE, FALSE)</f>
        <v>0</v>
      </c>
    </row>
    <row r="3573" spans="1:33" x14ac:dyDescent="0.2">
      <c r="A3573">
        <v>6591</v>
      </c>
      <c r="B3573" t="s">
        <v>12678</v>
      </c>
      <c r="C3573" s="1">
        <v>45071</v>
      </c>
      <c r="D3573" s="1">
        <v>45071</v>
      </c>
      <c r="E3573" t="s">
        <v>12679</v>
      </c>
      <c r="F3573" t="b">
        <v>1</v>
      </c>
      <c r="G3573" t="s">
        <v>22</v>
      </c>
      <c r="H3573" t="s">
        <v>371</v>
      </c>
      <c r="I3573" t="s">
        <v>12680</v>
      </c>
      <c r="J3573" t="s">
        <v>23</v>
      </c>
      <c r="K3573" t="s">
        <v>24</v>
      </c>
      <c r="L3573" t="s">
        <v>891</v>
      </c>
      <c r="M3573" t="s">
        <v>3835</v>
      </c>
      <c r="N3573">
        <v>39.624333843776199</v>
      </c>
      <c r="O3573">
        <v>-79.607117344479903</v>
      </c>
      <c r="P3573" t="s">
        <v>78</v>
      </c>
      <c r="Q3573" t="s">
        <v>893</v>
      </c>
      <c r="R3573" t="s">
        <v>894</v>
      </c>
      <c r="S3573" t="s">
        <v>895</v>
      </c>
      <c r="T3573" t="s">
        <v>891</v>
      </c>
      <c r="U3573">
        <v>25901</v>
      </c>
      <c r="V3573" t="s">
        <v>28</v>
      </c>
      <c r="W3573" t="s">
        <v>794</v>
      </c>
      <c r="X3573" t="s">
        <v>899</v>
      </c>
      <c r="Y3573" t="s">
        <v>900</v>
      </c>
      <c r="Z3573" t="s">
        <v>28</v>
      </c>
      <c r="AA3573" t="s">
        <v>28</v>
      </c>
      <c r="AB3573" t="s">
        <v>28</v>
      </c>
      <c r="AC3573" t="s">
        <v>28</v>
      </c>
      <c r="AD3573" t="s">
        <v>60</v>
      </c>
      <c r="AE3573" t="s">
        <v>28</v>
      </c>
      <c r="AF3573" t="b">
        <f t="shared" si="55"/>
        <v>0</v>
      </c>
      <c r="AG3573" t="b">
        <f>IF(Table1[[#This Row],[bank_type]] = "Private Nonprofit", TRUE, FALSE)</f>
        <v>0</v>
      </c>
    </row>
    <row r="3574" spans="1:33" x14ac:dyDescent="0.2">
      <c r="A3574">
        <v>6591</v>
      </c>
      <c r="B3574" t="s">
        <v>12678</v>
      </c>
      <c r="C3574" s="1">
        <v>45071</v>
      </c>
      <c r="D3574" s="1">
        <v>45071</v>
      </c>
      <c r="E3574" t="s">
        <v>12679</v>
      </c>
      <c r="F3574" t="b">
        <v>1</v>
      </c>
      <c r="G3574" t="s">
        <v>22</v>
      </c>
      <c r="H3574" t="s">
        <v>371</v>
      </c>
      <c r="I3574" t="s">
        <v>12680</v>
      </c>
      <c r="J3574" t="s">
        <v>23</v>
      </c>
      <c r="K3574" t="s">
        <v>24</v>
      </c>
      <c r="L3574" t="s">
        <v>891</v>
      </c>
      <c r="M3574" t="s">
        <v>3835</v>
      </c>
      <c r="N3574">
        <v>39.624333843776199</v>
      </c>
      <c r="O3574">
        <v>-79.607117344479903</v>
      </c>
      <c r="P3574" t="s">
        <v>78</v>
      </c>
      <c r="Q3574" t="s">
        <v>893</v>
      </c>
      <c r="R3574" t="s">
        <v>894</v>
      </c>
      <c r="S3574" t="s">
        <v>895</v>
      </c>
      <c r="T3574" t="s">
        <v>891</v>
      </c>
      <c r="U3574">
        <v>25901</v>
      </c>
      <c r="V3574" t="s">
        <v>28</v>
      </c>
      <c r="W3574" t="s">
        <v>901</v>
      </c>
      <c r="X3574" t="s">
        <v>902</v>
      </c>
      <c r="Y3574" t="s">
        <v>903</v>
      </c>
      <c r="Z3574" t="s">
        <v>28</v>
      </c>
      <c r="AA3574" t="s">
        <v>28</v>
      </c>
      <c r="AB3574" t="s">
        <v>28</v>
      </c>
      <c r="AC3574" t="s">
        <v>28</v>
      </c>
      <c r="AD3574" t="s">
        <v>39</v>
      </c>
      <c r="AE3574" t="s">
        <v>28</v>
      </c>
      <c r="AF3574" t="b">
        <f t="shared" si="55"/>
        <v>0</v>
      </c>
      <c r="AG3574" t="b">
        <f>IF(Table1[[#This Row],[bank_type]] = "Private Nonprofit", TRUE, FALSE)</f>
        <v>0</v>
      </c>
    </row>
    <row r="3575" spans="1:33" x14ac:dyDescent="0.2">
      <c r="A3575">
        <v>474</v>
      </c>
      <c r="B3575" t="s">
        <v>12681</v>
      </c>
      <c r="C3575" s="1">
        <v>35865</v>
      </c>
      <c r="D3575" s="1">
        <v>44943</v>
      </c>
      <c r="E3575" t="s">
        <v>12682</v>
      </c>
      <c r="F3575" t="b">
        <v>1</v>
      </c>
      <c r="G3575" t="s">
        <v>326</v>
      </c>
      <c r="J3575" t="s">
        <v>332</v>
      </c>
      <c r="K3575" t="s">
        <v>362</v>
      </c>
      <c r="L3575" t="s">
        <v>479</v>
      </c>
      <c r="M3575" t="s">
        <v>4398</v>
      </c>
      <c r="N3575">
        <v>32.317</v>
      </c>
      <c r="O3575">
        <v>-81.575000000000003</v>
      </c>
      <c r="P3575" t="s">
        <v>78</v>
      </c>
      <c r="Q3575" t="s">
        <v>12683</v>
      </c>
      <c r="R3575" t="s">
        <v>12684</v>
      </c>
      <c r="S3575" t="s">
        <v>12685</v>
      </c>
      <c r="T3575" t="s">
        <v>422</v>
      </c>
      <c r="U3575">
        <v>29910</v>
      </c>
      <c r="V3575" t="s">
        <v>12686</v>
      </c>
      <c r="W3575" t="s">
        <v>28</v>
      </c>
      <c r="X3575" t="s">
        <v>28</v>
      </c>
      <c r="Y3575" t="s">
        <v>28</v>
      </c>
      <c r="Z3575" t="s">
        <v>28</v>
      </c>
      <c r="AA3575" t="s">
        <v>28</v>
      </c>
      <c r="AB3575" t="s">
        <v>28</v>
      </c>
      <c r="AC3575" t="s">
        <v>28</v>
      </c>
      <c r="AD3575" t="s">
        <v>28</v>
      </c>
      <c r="AE3575" t="s">
        <v>28</v>
      </c>
      <c r="AF3575" t="b">
        <f t="shared" si="55"/>
        <v>0</v>
      </c>
      <c r="AG3575" t="b">
        <f>IF(Table1[[#This Row],[bank_type]] = "Private Nonprofit", TRUE, FALSE)</f>
        <v>0</v>
      </c>
    </row>
    <row r="3576" spans="1:33" x14ac:dyDescent="0.2">
      <c r="A3576">
        <v>7234</v>
      </c>
      <c r="B3576" t="s">
        <v>12687</v>
      </c>
      <c r="C3576" t="s">
        <v>28</v>
      </c>
      <c r="D3576" t="s">
        <v>28</v>
      </c>
      <c r="E3576" t="s">
        <v>12688</v>
      </c>
      <c r="F3576" t="b">
        <v>1</v>
      </c>
      <c r="K3576" t="s">
        <v>42</v>
      </c>
      <c r="L3576" t="s">
        <v>1223</v>
      </c>
      <c r="M3576" t="s">
        <v>12689</v>
      </c>
      <c r="N3576">
        <v>37.1612904748918</v>
      </c>
      <c r="O3576">
        <v>-89.385117969574694</v>
      </c>
      <c r="P3576" t="s">
        <v>78</v>
      </c>
      <c r="Q3576" t="s">
        <v>28</v>
      </c>
      <c r="R3576" t="s">
        <v>28</v>
      </c>
      <c r="S3576" t="s">
        <v>28</v>
      </c>
      <c r="T3576" t="s">
        <v>28</v>
      </c>
      <c r="U3576" t="s">
        <v>28</v>
      </c>
      <c r="V3576" t="s">
        <v>28</v>
      </c>
      <c r="W3576" t="s">
        <v>1672</v>
      </c>
      <c r="X3576" t="s">
        <v>1673</v>
      </c>
      <c r="Y3576" t="s">
        <v>1674</v>
      </c>
      <c r="Z3576" t="s">
        <v>2362</v>
      </c>
      <c r="AA3576" t="s">
        <v>2363</v>
      </c>
      <c r="AB3576" t="s">
        <v>692</v>
      </c>
      <c r="AC3576">
        <v>34711</v>
      </c>
      <c r="AD3576" t="s">
        <v>60</v>
      </c>
      <c r="AE3576" t="s">
        <v>2364</v>
      </c>
      <c r="AF3576" t="b">
        <f t="shared" si="55"/>
        <v>0</v>
      </c>
      <c r="AG3576" t="b">
        <f>IF(Table1[[#This Row],[bank_type]] = "Private Nonprofit", TRUE, FALSE)</f>
        <v>0</v>
      </c>
    </row>
    <row r="3577" spans="1:33" x14ac:dyDescent="0.2">
      <c r="A3577">
        <v>1476</v>
      </c>
      <c r="B3577" t="s">
        <v>12690</v>
      </c>
      <c r="C3577" s="1">
        <v>40751</v>
      </c>
      <c r="D3577" s="1">
        <v>40751</v>
      </c>
      <c r="E3577" t="s">
        <v>12691</v>
      </c>
      <c r="F3577" t="b">
        <v>1</v>
      </c>
      <c r="G3577" t="s">
        <v>67</v>
      </c>
      <c r="H3577" t="s">
        <v>5185</v>
      </c>
      <c r="I3577" t="s">
        <v>12692</v>
      </c>
      <c r="J3577" t="s">
        <v>68</v>
      </c>
      <c r="K3577" t="s">
        <v>24</v>
      </c>
      <c r="L3577" t="s">
        <v>433</v>
      </c>
      <c r="M3577" t="s">
        <v>6295</v>
      </c>
      <c r="N3577">
        <v>35.472487140634797</v>
      </c>
      <c r="O3577">
        <v>-84.551871046878006</v>
      </c>
      <c r="P3577" t="s">
        <v>78</v>
      </c>
      <c r="Q3577" t="s">
        <v>12693</v>
      </c>
      <c r="R3577" t="s">
        <v>12694</v>
      </c>
      <c r="S3577" t="s">
        <v>12541</v>
      </c>
      <c r="T3577" t="s">
        <v>433</v>
      </c>
      <c r="U3577">
        <v>37803</v>
      </c>
      <c r="V3577" t="s">
        <v>28</v>
      </c>
      <c r="W3577" t="s">
        <v>2527</v>
      </c>
      <c r="X3577" t="s">
        <v>12545</v>
      </c>
      <c r="Y3577" t="s">
        <v>12546</v>
      </c>
      <c r="Z3577" t="s">
        <v>12547</v>
      </c>
      <c r="AA3577" t="s">
        <v>12541</v>
      </c>
      <c r="AB3577" t="s">
        <v>433</v>
      </c>
      <c r="AC3577">
        <v>37803</v>
      </c>
      <c r="AD3577" t="s">
        <v>34</v>
      </c>
      <c r="AE3577" t="s">
        <v>28</v>
      </c>
      <c r="AF3577" t="b">
        <f t="shared" si="55"/>
        <v>0</v>
      </c>
      <c r="AG3577" t="b">
        <f>IF(Table1[[#This Row],[bank_type]] = "Private Nonprofit", TRUE, FALSE)</f>
        <v>0</v>
      </c>
    </row>
    <row r="3578" spans="1:33" x14ac:dyDescent="0.2">
      <c r="A3578">
        <v>1476</v>
      </c>
      <c r="B3578" t="s">
        <v>12690</v>
      </c>
      <c r="C3578" s="1">
        <v>40751</v>
      </c>
      <c r="D3578" s="1">
        <v>40751</v>
      </c>
      <c r="E3578" t="s">
        <v>12691</v>
      </c>
      <c r="F3578" t="b">
        <v>1</v>
      </c>
      <c r="G3578" t="s">
        <v>67</v>
      </c>
      <c r="H3578" t="s">
        <v>5185</v>
      </c>
      <c r="I3578" t="s">
        <v>12692</v>
      </c>
      <c r="J3578" t="s">
        <v>68</v>
      </c>
      <c r="K3578" t="s">
        <v>24</v>
      </c>
      <c r="L3578" t="s">
        <v>433</v>
      </c>
      <c r="M3578" t="s">
        <v>6295</v>
      </c>
      <c r="N3578">
        <v>35.472487140634797</v>
      </c>
      <c r="O3578">
        <v>-84.551871046878006</v>
      </c>
      <c r="P3578" t="s">
        <v>78</v>
      </c>
      <c r="Q3578" t="s">
        <v>12693</v>
      </c>
      <c r="R3578" t="s">
        <v>12694</v>
      </c>
      <c r="S3578" t="s">
        <v>12541</v>
      </c>
      <c r="T3578" t="s">
        <v>433</v>
      </c>
      <c r="U3578">
        <v>37803</v>
      </c>
      <c r="V3578" t="s">
        <v>28</v>
      </c>
      <c r="W3578" t="s">
        <v>570</v>
      </c>
      <c r="X3578" t="s">
        <v>12542</v>
      </c>
      <c r="Y3578" t="s">
        <v>12543</v>
      </c>
      <c r="Z3578" t="s">
        <v>12544</v>
      </c>
      <c r="AA3578" t="s">
        <v>12541</v>
      </c>
      <c r="AB3578" t="s">
        <v>433</v>
      </c>
      <c r="AC3578">
        <v>37803</v>
      </c>
      <c r="AD3578" t="s">
        <v>34</v>
      </c>
      <c r="AE3578" t="s">
        <v>12540</v>
      </c>
      <c r="AF3578" t="b">
        <f t="shared" si="55"/>
        <v>0</v>
      </c>
      <c r="AG3578" t="b">
        <f>IF(Table1[[#This Row],[bank_type]] = "Private Nonprofit", TRUE, FALSE)</f>
        <v>0</v>
      </c>
    </row>
    <row r="3579" spans="1:33" x14ac:dyDescent="0.2">
      <c r="A3579">
        <v>484</v>
      </c>
      <c r="B3579" t="s">
        <v>12695</v>
      </c>
      <c r="C3579" s="1">
        <v>38244</v>
      </c>
      <c r="D3579" s="1">
        <v>45384</v>
      </c>
      <c r="E3579" t="s">
        <v>12696</v>
      </c>
      <c r="F3579" t="b">
        <v>1</v>
      </c>
      <c r="G3579" t="s">
        <v>22</v>
      </c>
      <c r="H3579" t="s">
        <v>71</v>
      </c>
      <c r="I3579" t="s">
        <v>3461</v>
      </c>
      <c r="J3579" t="s">
        <v>23</v>
      </c>
      <c r="K3579" t="s">
        <v>362</v>
      </c>
      <c r="L3579" t="s">
        <v>479</v>
      </c>
      <c r="M3579" t="s">
        <v>1568</v>
      </c>
      <c r="N3579">
        <v>34.294739</v>
      </c>
      <c r="O3579">
        <v>-85.151443999999998</v>
      </c>
      <c r="P3579" t="s">
        <v>78</v>
      </c>
      <c r="Q3579" t="s">
        <v>12697</v>
      </c>
      <c r="R3579" t="s">
        <v>12698</v>
      </c>
      <c r="S3579" t="s">
        <v>12699</v>
      </c>
      <c r="T3579" t="s">
        <v>479</v>
      </c>
      <c r="U3579">
        <v>30161</v>
      </c>
      <c r="V3579" t="s">
        <v>28</v>
      </c>
      <c r="W3579" t="s">
        <v>2343</v>
      </c>
      <c r="X3579" t="s">
        <v>571</v>
      </c>
      <c r="Y3579" t="s">
        <v>12700</v>
      </c>
      <c r="Z3579" t="s">
        <v>12701</v>
      </c>
      <c r="AA3579" t="s">
        <v>805</v>
      </c>
      <c r="AB3579" t="s">
        <v>479</v>
      </c>
      <c r="AC3579">
        <v>31405</v>
      </c>
      <c r="AD3579" t="s">
        <v>60</v>
      </c>
      <c r="AE3579" t="s">
        <v>12702</v>
      </c>
      <c r="AF3579" t="b">
        <f t="shared" si="55"/>
        <v>0</v>
      </c>
      <c r="AG3579" t="b">
        <f>IF(Table1[[#This Row],[bank_type]] = "Private Nonprofit", TRUE, FALSE)</f>
        <v>0</v>
      </c>
    </row>
    <row r="3580" spans="1:33" x14ac:dyDescent="0.2">
      <c r="A3580">
        <v>3292</v>
      </c>
      <c r="B3580" t="s">
        <v>12703</v>
      </c>
      <c r="C3580" s="1">
        <v>42088</v>
      </c>
      <c r="D3580" s="1">
        <v>42088</v>
      </c>
      <c r="E3580" t="s">
        <v>12704</v>
      </c>
      <c r="F3580" t="b">
        <v>1</v>
      </c>
      <c r="G3580" t="s">
        <v>326</v>
      </c>
      <c r="H3580" t="s">
        <v>846</v>
      </c>
      <c r="I3580" t="s">
        <v>847</v>
      </c>
      <c r="J3580" t="s">
        <v>332</v>
      </c>
      <c r="K3580" t="s">
        <v>24</v>
      </c>
      <c r="L3580" t="s">
        <v>25</v>
      </c>
      <c r="M3580" t="s">
        <v>12705</v>
      </c>
      <c r="N3580">
        <v>41.216499216274698</v>
      </c>
      <c r="O3580">
        <v>-85.224463169304002</v>
      </c>
      <c r="P3580" t="s">
        <v>78</v>
      </c>
      <c r="Q3580" t="s">
        <v>12706</v>
      </c>
      <c r="R3580" t="s">
        <v>12707</v>
      </c>
      <c r="S3580" t="s">
        <v>12708</v>
      </c>
      <c r="T3580" t="s">
        <v>533</v>
      </c>
      <c r="U3580">
        <v>50598</v>
      </c>
      <c r="V3580" t="s">
        <v>12709</v>
      </c>
      <c r="W3580" t="s">
        <v>817</v>
      </c>
      <c r="X3580" t="s">
        <v>12710</v>
      </c>
      <c r="Y3580" t="s">
        <v>12711</v>
      </c>
      <c r="Z3580" t="s">
        <v>12707</v>
      </c>
      <c r="AA3580" t="s">
        <v>12708</v>
      </c>
      <c r="AB3580" t="s">
        <v>533</v>
      </c>
      <c r="AC3580">
        <v>50598</v>
      </c>
      <c r="AD3580" t="s">
        <v>405</v>
      </c>
      <c r="AE3580" t="s">
        <v>12709</v>
      </c>
      <c r="AF3580" t="b">
        <f t="shared" si="55"/>
        <v>0</v>
      </c>
      <c r="AG3580" t="b">
        <f>IF(Table1[[#This Row],[bank_type]] = "Private Nonprofit", TRUE, FALSE)</f>
        <v>0</v>
      </c>
    </row>
    <row r="3581" spans="1:33" x14ac:dyDescent="0.2">
      <c r="A3581">
        <v>6618</v>
      </c>
      <c r="B3581" t="s">
        <v>12712</v>
      </c>
      <c r="C3581" s="1">
        <v>45083</v>
      </c>
      <c r="D3581" s="1">
        <v>45079</v>
      </c>
      <c r="E3581" t="s">
        <v>12713</v>
      </c>
      <c r="F3581" t="b">
        <v>1</v>
      </c>
      <c r="G3581" t="s">
        <v>326</v>
      </c>
      <c r="J3581" t="s">
        <v>1192</v>
      </c>
      <c r="K3581" t="s">
        <v>24</v>
      </c>
      <c r="L3581" t="s">
        <v>25</v>
      </c>
      <c r="M3581" t="s">
        <v>12705</v>
      </c>
      <c r="N3581">
        <v>41.215949765363497</v>
      </c>
      <c r="O3581">
        <v>-85.229637881620107</v>
      </c>
      <c r="P3581" t="s">
        <v>78</v>
      </c>
      <c r="Q3581" t="s">
        <v>12714</v>
      </c>
      <c r="R3581" t="s">
        <v>12709</v>
      </c>
      <c r="S3581" t="s">
        <v>12708</v>
      </c>
      <c r="T3581" t="s">
        <v>533</v>
      </c>
      <c r="U3581">
        <v>50598</v>
      </c>
      <c r="V3581" t="s">
        <v>28</v>
      </c>
      <c r="W3581" t="s">
        <v>28</v>
      </c>
      <c r="X3581" t="s">
        <v>28</v>
      </c>
      <c r="Y3581" t="s">
        <v>28</v>
      </c>
      <c r="Z3581" t="s">
        <v>28</v>
      </c>
      <c r="AA3581" t="s">
        <v>28</v>
      </c>
      <c r="AB3581" t="s">
        <v>28</v>
      </c>
      <c r="AC3581" t="s">
        <v>28</v>
      </c>
      <c r="AD3581" t="s">
        <v>28</v>
      </c>
      <c r="AE3581" t="s">
        <v>28</v>
      </c>
      <c r="AF3581" t="b">
        <f t="shared" si="55"/>
        <v>0</v>
      </c>
      <c r="AG3581" t="b">
        <f>IF(Table1[[#This Row],[bank_type]] = "Private Nonprofit", TRUE, FALSE)</f>
        <v>0</v>
      </c>
    </row>
    <row r="3582" spans="1:33" x14ac:dyDescent="0.2">
      <c r="A3582">
        <v>66</v>
      </c>
      <c r="B3582" t="s">
        <v>12715</v>
      </c>
      <c r="C3582" s="1">
        <v>35452</v>
      </c>
      <c r="D3582" s="1">
        <v>37909</v>
      </c>
      <c r="E3582" t="s">
        <v>12716</v>
      </c>
      <c r="F3582" t="b">
        <v>1</v>
      </c>
      <c r="G3582" t="s">
        <v>991</v>
      </c>
      <c r="K3582" t="s">
        <v>362</v>
      </c>
      <c r="L3582" t="s">
        <v>470</v>
      </c>
      <c r="M3582" t="s">
        <v>9453</v>
      </c>
      <c r="N3582">
        <v>38.848543877536201</v>
      </c>
      <c r="O3582">
        <v>-121.317315685964</v>
      </c>
      <c r="P3582" t="s">
        <v>78</v>
      </c>
      <c r="Q3582" t="s">
        <v>28</v>
      </c>
      <c r="R3582" t="s">
        <v>28</v>
      </c>
      <c r="S3582" t="s">
        <v>28</v>
      </c>
      <c r="T3582" t="s">
        <v>28</v>
      </c>
      <c r="U3582" t="s">
        <v>28</v>
      </c>
      <c r="V3582" t="s">
        <v>28</v>
      </c>
      <c r="W3582" t="s">
        <v>2590</v>
      </c>
      <c r="X3582" t="s">
        <v>2591</v>
      </c>
      <c r="Y3582" t="s">
        <v>2592</v>
      </c>
      <c r="Z3582" t="s">
        <v>2593</v>
      </c>
      <c r="AA3582" t="s">
        <v>1171</v>
      </c>
      <c r="AB3582" t="s">
        <v>470</v>
      </c>
      <c r="AC3582">
        <v>95765</v>
      </c>
      <c r="AD3582" t="s">
        <v>39</v>
      </c>
      <c r="AE3582" t="s">
        <v>2594</v>
      </c>
      <c r="AF3582" t="b">
        <f t="shared" si="55"/>
        <v>0</v>
      </c>
      <c r="AG3582" t="b">
        <f>IF(Table1[[#This Row],[bank_type]] = "Private Nonprofit", TRUE, FALSE)</f>
        <v>0</v>
      </c>
    </row>
    <row r="3583" spans="1:33" x14ac:dyDescent="0.2">
      <c r="A3583">
        <v>66</v>
      </c>
      <c r="B3583" t="s">
        <v>12715</v>
      </c>
      <c r="C3583" s="1">
        <v>35452</v>
      </c>
      <c r="D3583" s="1">
        <v>37909</v>
      </c>
      <c r="E3583" t="s">
        <v>12716</v>
      </c>
      <c r="F3583" t="b">
        <v>1</v>
      </c>
      <c r="G3583" t="s">
        <v>991</v>
      </c>
      <c r="K3583" t="s">
        <v>362</v>
      </c>
      <c r="L3583" t="s">
        <v>470</v>
      </c>
      <c r="M3583" t="s">
        <v>9453</v>
      </c>
      <c r="N3583">
        <v>38.848543877536201</v>
      </c>
      <c r="O3583">
        <v>-121.317315685964</v>
      </c>
      <c r="P3583" t="s">
        <v>78</v>
      </c>
      <c r="Q3583" t="s">
        <v>28</v>
      </c>
      <c r="R3583" t="s">
        <v>28</v>
      </c>
      <c r="S3583" t="s">
        <v>28</v>
      </c>
      <c r="T3583" t="s">
        <v>28</v>
      </c>
      <c r="U3583" t="s">
        <v>28</v>
      </c>
      <c r="V3583" t="s">
        <v>28</v>
      </c>
      <c r="W3583" t="s">
        <v>2585</v>
      </c>
      <c r="X3583" t="s">
        <v>2586</v>
      </c>
      <c r="Y3583" t="s">
        <v>2587</v>
      </c>
      <c r="Z3583" t="s">
        <v>2588</v>
      </c>
      <c r="AA3583" t="s">
        <v>1171</v>
      </c>
      <c r="AB3583" t="s">
        <v>470</v>
      </c>
      <c r="AC3583">
        <v>95765</v>
      </c>
      <c r="AD3583" t="s">
        <v>60</v>
      </c>
      <c r="AE3583" t="s">
        <v>2589</v>
      </c>
      <c r="AF3583" t="b">
        <f t="shared" si="55"/>
        <v>0</v>
      </c>
      <c r="AG3583" t="b">
        <f>IF(Table1[[#This Row],[bank_type]] = "Private Nonprofit", TRUE, FALSE)</f>
        <v>0</v>
      </c>
    </row>
    <row r="3584" spans="1:33" x14ac:dyDescent="0.2">
      <c r="A3584">
        <v>3227</v>
      </c>
      <c r="B3584" t="s">
        <v>12717</v>
      </c>
      <c r="C3584" s="1">
        <v>42114</v>
      </c>
      <c r="D3584" s="1">
        <v>42114</v>
      </c>
      <c r="E3584" t="s">
        <v>12718</v>
      </c>
      <c r="F3584" t="b">
        <v>1</v>
      </c>
      <c r="G3584" t="s">
        <v>67</v>
      </c>
      <c r="J3584" t="s">
        <v>68</v>
      </c>
      <c r="K3584" t="s">
        <v>24</v>
      </c>
      <c r="L3584" t="s">
        <v>618</v>
      </c>
      <c r="M3584" t="s">
        <v>2808</v>
      </c>
      <c r="N3584">
        <v>36.183886000000001</v>
      </c>
      <c r="O3584">
        <v>-94.402255999999994</v>
      </c>
      <c r="P3584" t="s">
        <v>78</v>
      </c>
      <c r="Q3584" t="s">
        <v>28</v>
      </c>
      <c r="R3584" t="s">
        <v>28</v>
      </c>
      <c r="S3584" t="s">
        <v>28</v>
      </c>
      <c r="T3584" t="s">
        <v>28</v>
      </c>
      <c r="U3584" t="s">
        <v>28</v>
      </c>
      <c r="V3584" t="s">
        <v>28</v>
      </c>
      <c r="W3584" t="s">
        <v>646</v>
      </c>
      <c r="X3584" t="s">
        <v>12719</v>
      </c>
      <c r="Y3584" t="s">
        <v>12720</v>
      </c>
      <c r="Z3584" t="s">
        <v>12721</v>
      </c>
      <c r="AA3584" t="s">
        <v>3453</v>
      </c>
      <c r="AB3584" t="s">
        <v>618</v>
      </c>
      <c r="AC3584">
        <v>72701</v>
      </c>
      <c r="AD3584" t="s">
        <v>34</v>
      </c>
      <c r="AE3584" t="s">
        <v>12722</v>
      </c>
      <c r="AF3584" t="b">
        <f t="shared" si="55"/>
        <v>0</v>
      </c>
      <c r="AG3584" t="b">
        <f>IF(Table1[[#This Row],[bank_type]] = "Private Nonprofit", TRUE, FALSE)</f>
        <v>0</v>
      </c>
    </row>
    <row r="3585" spans="1:33" x14ac:dyDescent="0.2">
      <c r="A3585">
        <v>3227</v>
      </c>
      <c r="B3585" t="s">
        <v>12717</v>
      </c>
      <c r="C3585" s="1">
        <v>42114</v>
      </c>
      <c r="D3585" s="1">
        <v>42114</v>
      </c>
      <c r="E3585" t="s">
        <v>12718</v>
      </c>
      <c r="F3585" t="b">
        <v>1</v>
      </c>
      <c r="G3585" t="s">
        <v>67</v>
      </c>
      <c r="J3585" t="s">
        <v>68</v>
      </c>
      <c r="K3585" t="s">
        <v>24</v>
      </c>
      <c r="L3585" t="s">
        <v>618</v>
      </c>
      <c r="M3585" t="s">
        <v>2808</v>
      </c>
      <c r="N3585">
        <v>36.183886000000001</v>
      </c>
      <c r="O3585">
        <v>-94.402255999999994</v>
      </c>
      <c r="P3585" t="s">
        <v>78</v>
      </c>
      <c r="Q3585" t="s">
        <v>28</v>
      </c>
      <c r="R3585" t="s">
        <v>28</v>
      </c>
      <c r="S3585" t="s">
        <v>28</v>
      </c>
      <c r="T3585" t="s">
        <v>28</v>
      </c>
      <c r="U3585" t="s">
        <v>28</v>
      </c>
      <c r="V3585" t="s">
        <v>28</v>
      </c>
      <c r="W3585" t="s">
        <v>12723</v>
      </c>
      <c r="X3585" t="s">
        <v>12724</v>
      </c>
      <c r="Y3585" t="s">
        <v>12725</v>
      </c>
      <c r="Z3585" t="s">
        <v>12722</v>
      </c>
      <c r="AA3585" t="s">
        <v>3453</v>
      </c>
      <c r="AB3585" t="s">
        <v>618</v>
      </c>
      <c r="AC3585">
        <v>72701</v>
      </c>
      <c r="AD3585" t="s">
        <v>34</v>
      </c>
      <c r="AE3585" t="s">
        <v>28</v>
      </c>
      <c r="AF3585" t="b">
        <f t="shared" si="55"/>
        <v>0</v>
      </c>
      <c r="AG3585" t="b">
        <f>IF(Table1[[#This Row],[bank_type]] = "Private Nonprofit", TRUE, FALSE)</f>
        <v>0</v>
      </c>
    </row>
    <row r="3586" spans="1:33" x14ac:dyDescent="0.2">
      <c r="A3586">
        <v>7175</v>
      </c>
      <c r="B3586" t="s">
        <v>12726</v>
      </c>
      <c r="C3586" t="s">
        <v>28</v>
      </c>
      <c r="D3586" t="s">
        <v>28</v>
      </c>
      <c r="E3586" t="s">
        <v>12727</v>
      </c>
      <c r="F3586" t="b">
        <v>1</v>
      </c>
      <c r="K3586" t="s">
        <v>42</v>
      </c>
      <c r="L3586" t="s">
        <v>692</v>
      </c>
      <c r="M3586" t="s">
        <v>3483</v>
      </c>
      <c r="N3586">
        <v>28.1256750890429</v>
      </c>
      <c r="O3586">
        <v>-81.161570476276395</v>
      </c>
      <c r="P3586" t="s">
        <v>78</v>
      </c>
      <c r="Q3586" t="s">
        <v>12728</v>
      </c>
      <c r="R3586" t="s">
        <v>12729</v>
      </c>
      <c r="S3586" t="s">
        <v>6366</v>
      </c>
      <c r="T3586" t="s">
        <v>692</v>
      </c>
      <c r="U3586">
        <v>32054</v>
      </c>
      <c r="V3586" t="s">
        <v>28</v>
      </c>
      <c r="W3586" t="s">
        <v>5305</v>
      </c>
      <c r="X3586" t="s">
        <v>5306</v>
      </c>
      <c r="Y3586" t="s">
        <v>12730</v>
      </c>
      <c r="Z3586" t="s">
        <v>12731</v>
      </c>
      <c r="AA3586" t="s">
        <v>549</v>
      </c>
      <c r="AB3586" t="s">
        <v>692</v>
      </c>
      <c r="AC3586">
        <v>32653</v>
      </c>
      <c r="AD3586" t="s">
        <v>405</v>
      </c>
      <c r="AE3586" t="s">
        <v>12732</v>
      </c>
      <c r="AF3586" t="b">
        <f t="shared" si="55"/>
        <v>0</v>
      </c>
      <c r="AG3586" t="b">
        <f>IF(Table1[[#This Row],[bank_type]] = "Private Nonprofit", TRUE, FALSE)</f>
        <v>0</v>
      </c>
    </row>
    <row r="3587" spans="1:33" x14ac:dyDescent="0.2">
      <c r="A3587">
        <v>3061</v>
      </c>
      <c r="B3587" t="s">
        <v>12733</v>
      </c>
      <c r="C3587" t="s">
        <v>28</v>
      </c>
      <c r="D3587" s="1">
        <v>42929</v>
      </c>
      <c r="E3587" t="s">
        <v>12734</v>
      </c>
      <c r="F3587" t="b">
        <v>1</v>
      </c>
      <c r="K3587" t="s">
        <v>76</v>
      </c>
      <c r="L3587" t="s">
        <v>692</v>
      </c>
      <c r="M3587" t="s">
        <v>693</v>
      </c>
      <c r="N3587">
        <v>28.187894</v>
      </c>
      <c r="O3587">
        <v>-81.680674999999994</v>
      </c>
      <c r="P3587" t="s">
        <v>78</v>
      </c>
      <c r="Q3587" t="s">
        <v>12735</v>
      </c>
      <c r="R3587" t="s">
        <v>12736</v>
      </c>
      <c r="S3587" t="s">
        <v>12737</v>
      </c>
      <c r="T3587" t="s">
        <v>692</v>
      </c>
      <c r="U3587">
        <v>33880</v>
      </c>
      <c r="V3587" t="s">
        <v>12738</v>
      </c>
      <c r="W3587" t="s">
        <v>2302</v>
      </c>
      <c r="X3587" t="s">
        <v>12739</v>
      </c>
      <c r="Y3587" t="s">
        <v>12740</v>
      </c>
      <c r="Z3587" t="s">
        <v>2932</v>
      </c>
      <c r="AA3587" t="s">
        <v>12741</v>
      </c>
      <c r="AB3587" t="s">
        <v>692</v>
      </c>
      <c r="AC3587">
        <v>34695</v>
      </c>
      <c r="AD3587" t="s">
        <v>405</v>
      </c>
      <c r="AE3587" t="s">
        <v>12742</v>
      </c>
      <c r="AF3587" t="b">
        <f t="shared" ref="AF3587:AF3650" si="56">IF(P3587="Public Commercial",TRUE,FALSE)</f>
        <v>0</v>
      </c>
      <c r="AG3587" t="b">
        <f>IF(Table1[[#This Row],[bank_type]] = "Private Nonprofit", TRUE, FALSE)</f>
        <v>0</v>
      </c>
    </row>
    <row r="3588" spans="1:33" x14ac:dyDescent="0.2">
      <c r="A3588">
        <v>1116</v>
      </c>
      <c r="B3588" t="s">
        <v>12743</v>
      </c>
      <c r="C3588" s="1">
        <v>40211</v>
      </c>
      <c r="D3588" s="1">
        <v>45490</v>
      </c>
      <c r="E3588" t="s">
        <v>12744</v>
      </c>
      <c r="F3588" t="b">
        <v>1</v>
      </c>
      <c r="G3588" t="s">
        <v>67</v>
      </c>
      <c r="J3588" t="s">
        <v>68</v>
      </c>
      <c r="K3588" t="s">
        <v>829</v>
      </c>
      <c r="L3588" t="s">
        <v>479</v>
      </c>
      <c r="M3588" t="s">
        <v>9897</v>
      </c>
      <c r="N3588">
        <v>32.673999999999999</v>
      </c>
      <c r="O3588">
        <v>-84.726699999999994</v>
      </c>
      <c r="P3588" t="s">
        <v>78</v>
      </c>
      <c r="Q3588" t="s">
        <v>6192</v>
      </c>
      <c r="R3588" t="s">
        <v>6193</v>
      </c>
      <c r="S3588" t="s">
        <v>3916</v>
      </c>
      <c r="T3588" t="s">
        <v>479</v>
      </c>
      <c r="U3588">
        <v>30222</v>
      </c>
      <c r="V3588" t="s">
        <v>6194</v>
      </c>
      <c r="W3588" t="s">
        <v>3454</v>
      </c>
      <c r="X3588" t="s">
        <v>3455</v>
      </c>
      <c r="Y3588" t="s">
        <v>3456</v>
      </c>
      <c r="Z3588" t="s">
        <v>3457</v>
      </c>
      <c r="AA3588" t="s">
        <v>1293</v>
      </c>
      <c r="AB3588" t="s">
        <v>479</v>
      </c>
      <c r="AC3588">
        <v>30260</v>
      </c>
      <c r="AD3588" t="s">
        <v>39</v>
      </c>
      <c r="AE3588" t="s">
        <v>3458</v>
      </c>
      <c r="AF3588" t="b">
        <f t="shared" si="56"/>
        <v>0</v>
      </c>
      <c r="AG3588" t="b">
        <f>IF(Table1[[#This Row],[bank_type]] = "Private Nonprofit", TRUE, FALSE)</f>
        <v>0</v>
      </c>
    </row>
    <row r="3589" spans="1:33" x14ac:dyDescent="0.2">
      <c r="A3589">
        <v>5347</v>
      </c>
      <c r="B3589" t="s">
        <v>12745</v>
      </c>
      <c r="C3589" t="s">
        <v>28</v>
      </c>
      <c r="D3589" t="s">
        <v>28</v>
      </c>
      <c r="E3589" t="s">
        <v>12746</v>
      </c>
      <c r="F3589" t="b">
        <v>1</v>
      </c>
      <c r="K3589" t="s">
        <v>42</v>
      </c>
      <c r="L3589" t="s">
        <v>470</v>
      </c>
      <c r="M3589" t="s">
        <v>1628</v>
      </c>
      <c r="N3589">
        <v>32.601123000000001</v>
      </c>
      <c r="O3589">
        <v>-116.94135300000001</v>
      </c>
      <c r="P3589" t="s">
        <v>78</v>
      </c>
      <c r="Q3589" t="s">
        <v>12747</v>
      </c>
      <c r="R3589" t="s">
        <v>12748</v>
      </c>
      <c r="S3589" t="s">
        <v>12428</v>
      </c>
      <c r="T3589" t="s">
        <v>470</v>
      </c>
      <c r="U3589">
        <v>92008</v>
      </c>
      <c r="V3589" t="s">
        <v>5435</v>
      </c>
      <c r="W3589" t="s">
        <v>4436</v>
      </c>
      <c r="X3589" t="s">
        <v>12749</v>
      </c>
      <c r="Y3589" t="s">
        <v>12750</v>
      </c>
      <c r="Z3589" t="s">
        <v>12751</v>
      </c>
      <c r="AA3589" t="s">
        <v>1631</v>
      </c>
      <c r="AB3589" t="s">
        <v>470</v>
      </c>
      <c r="AC3589">
        <v>92108</v>
      </c>
      <c r="AD3589" t="s">
        <v>405</v>
      </c>
      <c r="AE3589" t="s">
        <v>28</v>
      </c>
      <c r="AF3589" t="b">
        <f t="shared" si="56"/>
        <v>0</v>
      </c>
      <c r="AG3589" t="b">
        <f>IF(Table1[[#This Row],[bank_type]] = "Private Nonprofit", TRUE, FALSE)</f>
        <v>0</v>
      </c>
    </row>
    <row r="3590" spans="1:33" x14ac:dyDescent="0.2">
      <c r="A3590">
        <v>5769</v>
      </c>
      <c r="B3590" t="s">
        <v>12752</v>
      </c>
      <c r="C3590" t="s">
        <v>28</v>
      </c>
      <c r="D3590" t="s">
        <v>28</v>
      </c>
      <c r="E3590" t="s">
        <v>12753</v>
      </c>
      <c r="F3590" t="b">
        <v>1</v>
      </c>
      <c r="K3590" t="s">
        <v>42</v>
      </c>
      <c r="L3590" t="s">
        <v>692</v>
      </c>
      <c r="M3590" t="s">
        <v>3063</v>
      </c>
      <c r="N3590">
        <v>29.4207319920028</v>
      </c>
      <c r="O3590">
        <v>-83.110420863819897</v>
      </c>
      <c r="P3590" t="s">
        <v>78</v>
      </c>
      <c r="Q3590" t="s">
        <v>12754</v>
      </c>
      <c r="R3590" t="s">
        <v>12755</v>
      </c>
      <c r="S3590" t="s">
        <v>1293</v>
      </c>
      <c r="T3590" t="s">
        <v>692</v>
      </c>
      <c r="U3590">
        <v>32055</v>
      </c>
      <c r="V3590" t="s">
        <v>28</v>
      </c>
      <c r="W3590" t="s">
        <v>28</v>
      </c>
      <c r="X3590" t="s">
        <v>28</v>
      </c>
      <c r="Y3590" t="s">
        <v>28</v>
      </c>
      <c r="Z3590" t="s">
        <v>28</v>
      </c>
      <c r="AA3590" t="s">
        <v>28</v>
      </c>
      <c r="AB3590" t="s">
        <v>28</v>
      </c>
      <c r="AC3590" t="s">
        <v>28</v>
      </c>
      <c r="AD3590" t="s">
        <v>28</v>
      </c>
      <c r="AE3590" t="s">
        <v>28</v>
      </c>
      <c r="AF3590" t="b">
        <f t="shared" si="56"/>
        <v>0</v>
      </c>
      <c r="AG3590" t="b">
        <f>IF(Table1[[#This Row],[bank_type]] = "Private Nonprofit", TRUE, FALSE)</f>
        <v>0</v>
      </c>
    </row>
    <row r="3591" spans="1:33" x14ac:dyDescent="0.2">
      <c r="A3591">
        <v>3525</v>
      </c>
      <c r="B3591" t="s">
        <v>12756</v>
      </c>
      <c r="C3591" s="1">
        <v>42821</v>
      </c>
      <c r="D3591" s="1">
        <v>42821</v>
      </c>
      <c r="E3591" t="s">
        <v>12757</v>
      </c>
      <c r="F3591" t="b">
        <v>1</v>
      </c>
      <c r="G3591" t="s">
        <v>668</v>
      </c>
      <c r="K3591" t="s">
        <v>24</v>
      </c>
      <c r="L3591" t="s">
        <v>470</v>
      </c>
      <c r="M3591" t="s">
        <v>12758</v>
      </c>
      <c r="N3591">
        <v>37.962563000000003</v>
      </c>
      <c r="O3591">
        <v>-122.222021</v>
      </c>
      <c r="P3591" t="s">
        <v>27</v>
      </c>
      <c r="Q3591" t="s">
        <v>12759</v>
      </c>
      <c r="R3591" t="s">
        <v>12760</v>
      </c>
      <c r="S3591" t="s">
        <v>4937</v>
      </c>
      <c r="T3591" t="s">
        <v>470</v>
      </c>
      <c r="U3591">
        <v>94607</v>
      </c>
      <c r="V3591" t="s">
        <v>12761</v>
      </c>
      <c r="W3591" t="s">
        <v>674</v>
      </c>
      <c r="X3591" t="s">
        <v>12762</v>
      </c>
      <c r="Y3591" t="s">
        <v>12763</v>
      </c>
      <c r="Z3591" t="s">
        <v>28</v>
      </c>
      <c r="AA3591" t="s">
        <v>28</v>
      </c>
      <c r="AB3591" t="s">
        <v>470</v>
      </c>
      <c r="AC3591" t="s">
        <v>28</v>
      </c>
      <c r="AD3591" t="s">
        <v>60</v>
      </c>
      <c r="AE3591" t="s">
        <v>28</v>
      </c>
      <c r="AF3591" t="b">
        <f t="shared" si="56"/>
        <v>1</v>
      </c>
      <c r="AG3591" t="b">
        <f>IF(Table1[[#This Row],[bank_type]] = "Private Nonprofit", TRUE, FALSE)</f>
        <v>0</v>
      </c>
    </row>
    <row r="3592" spans="1:33" x14ac:dyDescent="0.2">
      <c r="A3592">
        <v>3525</v>
      </c>
      <c r="B3592" t="s">
        <v>12756</v>
      </c>
      <c r="C3592" s="1">
        <v>42821</v>
      </c>
      <c r="D3592" s="1">
        <v>42821</v>
      </c>
      <c r="E3592" t="s">
        <v>12757</v>
      </c>
      <c r="F3592" t="b">
        <v>1</v>
      </c>
      <c r="G3592" t="s">
        <v>668</v>
      </c>
      <c r="K3592" t="s">
        <v>24</v>
      </c>
      <c r="L3592" t="s">
        <v>470</v>
      </c>
      <c r="M3592" t="s">
        <v>12758</v>
      </c>
      <c r="N3592">
        <v>37.962563000000003</v>
      </c>
      <c r="O3592">
        <v>-122.222021</v>
      </c>
      <c r="P3592" t="s">
        <v>27</v>
      </c>
      <c r="Q3592" t="s">
        <v>12759</v>
      </c>
      <c r="R3592" t="s">
        <v>12760</v>
      </c>
      <c r="S3592" t="s">
        <v>4937</v>
      </c>
      <c r="T3592" t="s">
        <v>470</v>
      </c>
      <c r="U3592">
        <v>94607</v>
      </c>
      <c r="V3592" t="s">
        <v>12761</v>
      </c>
      <c r="W3592" t="s">
        <v>3151</v>
      </c>
      <c r="X3592" t="s">
        <v>12764</v>
      </c>
      <c r="Y3592" t="s">
        <v>12765</v>
      </c>
      <c r="Z3592" t="s">
        <v>28</v>
      </c>
      <c r="AA3592" t="s">
        <v>28</v>
      </c>
      <c r="AB3592" t="s">
        <v>470</v>
      </c>
      <c r="AC3592" t="s">
        <v>28</v>
      </c>
      <c r="AD3592" t="s">
        <v>60</v>
      </c>
      <c r="AE3592" t="s">
        <v>28</v>
      </c>
      <c r="AF3592" t="b">
        <f t="shared" si="56"/>
        <v>1</v>
      </c>
      <c r="AG3592" t="b">
        <f>IF(Table1[[#This Row],[bank_type]] = "Private Nonprofit", TRUE, FALSE)</f>
        <v>0</v>
      </c>
    </row>
    <row r="3593" spans="1:33" x14ac:dyDescent="0.2">
      <c r="A3593">
        <v>5272</v>
      </c>
      <c r="B3593" t="s">
        <v>12766</v>
      </c>
      <c r="C3593" s="1">
        <v>43972</v>
      </c>
      <c r="D3593" s="1">
        <v>44210</v>
      </c>
      <c r="E3593" t="s">
        <v>12767</v>
      </c>
      <c r="F3593" t="b">
        <v>1</v>
      </c>
      <c r="G3593" t="s">
        <v>326</v>
      </c>
      <c r="H3593" t="s">
        <v>4944</v>
      </c>
      <c r="J3593" t="s">
        <v>332</v>
      </c>
      <c r="K3593" t="s">
        <v>24</v>
      </c>
      <c r="L3593" t="s">
        <v>2694</v>
      </c>
      <c r="M3593" t="s">
        <v>12768</v>
      </c>
      <c r="N3593">
        <v>41.6969839816948</v>
      </c>
      <c r="O3593">
        <v>-73.831486832313303</v>
      </c>
      <c r="P3593" t="s">
        <v>38</v>
      </c>
      <c r="Q3593" t="s">
        <v>12769</v>
      </c>
      <c r="R3593" t="s">
        <v>12770</v>
      </c>
      <c r="S3593" t="s">
        <v>12771</v>
      </c>
      <c r="T3593" t="s">
        <v>2694</v>
      </c>
      <c r="U3593">
        <v>14818</v>
      </c>
      <c r="V3593" t="s">
        <v>28</v>
      </c>
      <c r="W3593" t="s">
        <v>364</v>
      </c>
      <c r="X3593" t="s">
        <v>12772</v>
      </c>
      <c r="Y3593" t="s">
        <v>28</v>
      </c>
      <c r="Z3593" t="s">
        <v>12770</v>
      </c>
      <c r="AA3593" t="s">
        <v>12771</v>
      </c>
      <c r="AB3593" t="s">
        <v>2694</v>
      </c>
      <c r="AC3593">
        <v>14818</v>
      </c>
      <c r="AD3593" t="s">
        <v>39</v>
      </c>
      <c r="AE3593" t="s">
        <v>28</v>
      </c>
      <c r="AF3593" t="b">
        <f t="shared" si="56"/>
        <v>0</v>
      </c>
      <c r="AG3593" t="b">
        <f>IF(Table1[[#This Row],[bank_type]] = "Private Nonprofit", TRUE, FALSE)</f>
        <v>1</v>
      </c>
    </row>
    <row r="3594" spans="1:33" x14ac:dyDescent="0.2">
      <c r="A3594">
        <v>1981</v>
      </c>
      <c r="B3594" t="s">
        <v>12773</v>
      </c>
      <c r="C3594" s="1">
        <v>40624</v>
      </c>
      <c r="D3594" s="1">
        <v>40624</v>
      </c>
      <c r="E3594" t="s">
        <v>12774</v>
      </c>
      <c r="F3594" t="b">
        <v>1</v>
      </c>
      <c r="G3594" t="s">
        <v>326</v>
      </c>
      <c r="H3594" t="s">
        <v>846</v>
      </c>
      <c r="J3594" t="s">
        <v>332</v>
      </c>
      <c r="K3594" t="s">
        <v>24</v>
      </c>
      <c r="L3594" t="s">
        <v>533</v>
      </c>
      <c r="M3594" t="s">
        <v>12775</v>
      </c>
      <c r="N3594">
        <v>42.273512514051902</v>
      </c>
      <c r="O3594">
        <v>-96.152256538687396</v>
      </c>
      <c r="P3594" t="s">
        <v>78</v>
      </c>
      <c r="Q3594" t="s">
        <v>3096</v>
      </c>
      <c r="R3594" t="s">
        <v>1691</v>
      </c>
      <c r="S3594" t="s">
        <v>1692</v>
      </c>
      <c r="T3594" t="s">
        <v>533</v>
      </c>
      <c r="U3594">
        <v>51503</v>
      </c>
      <c r="V3594" t="s">
        <v>28</v>
      </c>
      <c r="W3594" t="s">
        <v>1693</v>
      </c>
      <c r="X3594" t="s">
        <v>1694</v>
      </c>
      <c r="Y3594" t="s">
        <v>1695</v>
      </c>
      <c r="Z3594" t="s">
        <v>1696</v>
      </c>
      <c r="AA3594" t="s">
        <v>1692</v>
      </c>
      <c r="AB3594" t="s">
        <v>533</v>
      </c>
      <c r="AC3594">
        <v>51503</v>
      </c>
      <c r="AD3594" t="s">
        <v>39</v>
      </c>
      <c r="AE3594" t="s">
        <v>1697</v>
      </c>
      <c r="AF3594" t="b">
        <f t="shared" si="56"/>
        <v>0</v>
      </c>
      <c r="AG3594" t="b">
        <f>IF(Table1[[#This Row],[bank_type]] = "Private Nonprofit", TRUE, FALSE)</f>
        <v>0</v>
      </c>
    </row>
    <row r="3595" spans="1:33" x14ac:dyDescent="0.2">
      <c r="A3595">
        <v>4518</v>
      </c>
      <c r="B3595" t="s">
        <v>12776</v>
      </c>
      <c r="C3595" s="1">
        <v>43147</v>
      </c>
      <c r="D3595" s="1">
        <v>43147</v>
      </c>
      <c r="E3595" t="s">
        <v>12777</v>
      </c>
      <c r="F3595" t="b">
        <v>1</v>
      </c>
      <c r="G3595" t="s">
        <v>22</v>
      </c>
      <c r="J3595" t="s">
        <v>23</v>
      </c>
      <c r="K3595" t="s">
        <v>24</v>
      </c>
      <c r="L3595" t="s">
        <v>891</v>
      </c>
      <c r="M3595" t="s">
        <v>5193</v>
      </c>
      <c r="N3595">
        <v>39.107441000000001</v>
      </c>
      <c r="O3595">
        <v>-81.207344000000006</v>
      </c>
      <c r="P3595" t="s">
        <v>78</v>
      </c>
      <c r="Q3595" t="s">
        <v>685</v>
      </c>
      <c r="R3595" t="s">
        <v>686</v>
      </c>
      <c r="S3595" t="s">
        <v>687</v>
      </c>
      <c r="T3595" t="s">
        <v>688</v>
      </c>
      <c r="U3595">
        <v>21209</v>
      </c>
      <c r="V3595" t="s">
        <v>2027</v>
      </c>
      <c r="W3595" t="s">
        <v>1205</v>
      </c>
      <c r="X3595" t="s">
        <v>1605</v>
      </c>
      <c r="Y3595" t="s">
        <v>1606</v>
      </c>
      <c r="Z3595" t="s">
        <v>689</v>
      </c>
      <c r="AA3595" t="s">
        <v>687</v>
      </c>
      <c r="AB3595" t="s">
        <v>688</v>
      </c>
      <c r="AC3595">
        <v>21209</v>
      </c>
      <c r="AD3595" t="s">
        <v>39</v>
      </c>
      <c r="AE3595" t="s">
        <v>28</v>
      </c>
      <c r="AF3595" t="b">
        <f t="shared" si="56"/>
        <v>0</v>
      </c>
      <c r="AG3595" t="b">
        <f>IF(Table1[[#This Row],[bank_type]] = "Private Nonprofit", TRUE, FALSE)</f>
        <v>0</v>
      </c>
    </row>
    <row r="3596" spans="1:33" x14ac:dyDescent="0.2">
      <c r="A3596">
        <v>6012</v>
      </c>
      <c r="B3596" t="s">
        <v>12778</v>
      </c>
      <c r="C3596" t="s">
        <v>28</v>
      </c>
      <c r="D3596" s="1">
        <v>45401</v>
      </c>
      <c r="E3596" t="s">
        <v>12779</v>
      </c>
      <c r="F3596" t="b">
        <v>1</v>
      </c>
      <c r="K3596" t="s">
        <v>42</v>
      </c>
      <c r="L3596" t="s">
        <v>394</v>
      </c>
      <c r="M3596" t="s">
        <v>10027</v>
      </c>
      <c r="N3596">
        <v>38.143000000000001</v>
      </c>
      <c r="O3596">
        <v>-78.870999999999995</v>
      </c>
      <c r="P3596" t="s">
        <v>78</v>
      </c>
      <c r="Q3596" t="s">
        <v>12780</v>
      </c>
      <c r="R3596" t="s">
        <v>12781</v>
      </c>
      <c r="S3596" t="s">
        <v>12782</v>
      </c>
      <c r="T3596" t="s">
        <v>394</v>
      </c>
      <c r="U3596">
        <v>22890</v>
      </c>
      <c r="V3596" t="s">
        <v>28</v>
      </c>
      <c r="W3596" t="s">
        <v>3433</v>
      </c>
      <c r="X3596" t="s">
        <v>3434</v>
      </c>
      <c r="Y3596" t="s">
        <v>3435</v>
      </c>
      <c r="Z3596" t="s">
        <v>3436</v>
      </c>
      <c r="AA3596" t="s">
        <v>664</v>
      </c>
      <c r="AB3596" t="s">
        <v>394</v>
      </c>
      <c r="AC3596">
        <v>23113</v>
      </c>
      <c r="AD3596" t="s">
        <v>405</v>
      </c>
      <c r="AE3596" t="s">
        <v>3437</v>
      </c>
      <c r="AF3596" t="b">
        <f t="shared" si="56"/>
        <v>0</v>
      </c>
      <c r="AG3596" t="b">
        <f>IF(Table1[[#This Row],[bank_type]] = "Private Nonprofit", TRUE, FALSE)</f>
        <v>0</v>
      </c>
    </row>
    <row r="3597" spans="1:33" x14ac:dyDescent="0.2">
      <c r="A3597">
        <v>1165</v>
      </c>
      <c r="B3597" t="s">
        <v>12783</v>
      </c>
      <c r="C3597" s="1">
        <v>39355</v>
      </c>
      <c r="D3597" s="1">
        <v>39355</v>
      </c>
      <c r="E3597" t="s">
        <v>12784</v>
      </c>
      <c r="F3597" t="b">
        <v>1</v>
      </c>
      <c r="G3597" t="s">
        <v>326</v>
      </c>
      <c r="H3597" t="s">
        <v>1191</v>
      </c>
      <c r="J3597" t="s">
        <v>332</v>
      </c>
      <c r="K3597" t="s">
        <v>24</v>
      </c>
      <c r="L3597" t="s">
        <v>1155</v>
      </c>
      <c r="M3597" t="s">
        <v>12785</v>
      </c>
      <c r="N3597">
        <v>41.114328</v>
      </c>
      <c r="O3597">
        <v>-76.790322000000003</v>
      </c>
      <c r="P3597" t="s">
        <v>705</v>
      </c>
      <c r="Q3597" t="s">
        <v>12786</v>
      </c>
      <c r="R3597" t="s">
        <v>12787</v>
      </c>
      <c r="S3597" t="s">
        <v>12788</v>
      </c>
      <c r="T3597" t="s">
        <v>1155</v>
      </c>
      <c r="U3597">
        <v>17105</v>
      </c>
      <c r="V3597" t="s">
        <v>28</v>
      </c>
      <c r="W3597" t="s">
        <v>28</v>
      </c>
      <c r="X3597" t="s">
        <v>28</v>
      </c>
      <c r="Y3597" t="s">
        <v>28</v>
      </c>
      <c r="Z3597" t="s">
        <v>28</v>
      </c>
      <c r="AA3597" t="s">
        <v>28</v>
      </c>
      <c r="AB3597" t="s">
        <v>28</v>
      </c>
      <c r="AC3597" t="s">
        <v>28</v>
      </c>
      <c r="AD3597" t="s">
        <v>28</v>
      </c>
      <c r="AE3597" t="s">
        <v>28</v>
      </c>
      <c r="AF3597" t="b">
        <f t="shared" si="56"/>
        <v>0</v>
      </c>
      <c r="AG3597" t="b">
        <f>IF(Table1[[#This Row],[bank_type]] = "Private Nonprofit", TRUE, FALSE)</f>
        <v>0</v>
      </c>
    </row>
    <row r="3598" spans="1:33" x14ac:dyDescent="0.2">
      <c r="A3598">
        <v>1154</v>
      </c>
      <c r="B3598" t="s">
        <v>12789</v>
      </c>
      <c r="C3598" s="1">
        <v>41536</v>
      </c>
      <c r="D3598" s="1">
        <v>41536</v>
      </c>
      <c r="E3598" t="s">
        <v>12790</v>
      </c>
      <c r="F3598" t="b">
        <v>1</v>
      </c>
      <c r="G3598" t="s">
        <v>326</v>
      </c>
      <c r="H3598" t="s">
        <v>1191</v>
      </c>
      <c r="J3598" t="s">
        <v>1192</v>
      </c>
      <c r="K3598" t="s">
        <v>24</v>
      </c>
      <c r="L3598" t="s">
        <v>1155</v>
      </c>
      <c r="M3598" t="s">
        <v>12791</v>
      </c>
      <c r="N3598">
        <v>40.273406000000001</v>
      </c>
      <c r="O3598">
        <v>-77.826103000000003</v>
      </c>
      <c r="P3598" t="s">
        <v>705</v>
      </c>
      <c r="Q3598" t="s">
        <v>12792</v>
      </c>
      <c r="R3598" t="s">
        <v>6419</v>
      </c>
      <c r="S3598" t="s">
        <v>6420</v>
      </c>
      <c r="T3598" t="s">
        <v>1155</v>
      </c>
      <c r="U3598">
        <v>16648</v>
      </c>
      <c r="V3598" t="s">
        <v>28</v>
      </c>
      <c r="W3598" t="s">
        <v>864</v>
      </c>
      <c r="X3598" t="s">
        <v>12793</v>
      </c>
      <c r="Y3598" t="s">
        <v>12794</v>
      </c>
      <c r="Z3598" t="s">
        <v>6419</v>
      </c>
      <c r="AA3598" t="s">
        <v>6420</v>
      </c>
      <c r="AB3598" t="s">
        <v>1155</v>
      </c>
      <c r="AC3598">
        <v>16648</v>
      </c>
      <c r="AD3598" t="s">
        <v>39</v>
      </c>
      <c r="AE3598" t="s">
        <v>12795</v>
      </c>
      <c r="AF3598" t="b">
        <f t="shared" si="56"/>
        <v>0</v>
      </c>
      <c r="AG3598" t="b">
        <f>IF(Table1[[#This Row],[bank_type]] = "Private Nonprofit", TRUE, FALSE)</f>
        <v>0</v>
      </c>
    </row>
    <row r="3599" spans="1:33" x14ac:dyDescent="0.2">
      <c r="A3599">
        <v>1154</v>
      </c>
      <c r="B3599" t="s">
        <v>12789</v>
      </c>
      <c r="C3599" s="1">
        <v>41536</v>
      </c>
      <c r="D3599" s="1">
        <v>41536</v>
      </c>
      <c r="E3599" t="s">
        <v>12790</v>
      </c>
      <c r="F3599" t="b">
        <v>1</v>
      </c>
      <c r="G3599" t="s">
        <v>326</v>
      </c>
      <c r="H3599" t="s">
        <v>1191</v>
      </c>
      <c r="J3599" t="s">
        <v>1192</v>
      </c>
      <c r="K3599" t="s">
        <v>24</v>
      </c>
      <c r="L3599" t="s">
        <v>1155</v>
      </c>
      <c r="M3599" t="s">
        <v>12791</v>
      </c>
      <c r="N3599">
        <v>40.273406000000001</v>
      </c>
      <c r="O3599">
        <v>-77.826103000000003</v>
      </c>
      <c r="P3599" t="s">
        <v>705</v>
      </c>
      <c r="Q3599" t="s">
        <v>12792</v>
      </c>
      <c r="R3599" t="s">
        <v>6419</v>
      </c>
      <c r="S3599" t="s">
        <v>6420</v>
      </c>
      <c r="T3599" t="s">
        <v>1155</v>
      </c>
      <c r="U3599">
        <v>16648</v>
      </c>
      <c r="V3599" t="s">
        <v>28</v>
      </c>
      <c r="W3599" t="s">
        <v>12796</v>
      </c>
      <c r="X3599" t="s">
        <v>12797</v>
      </c>
      <c r="Y3599" t="s">
        <v>12798</v>
      </c>
      <c r="Z3599" t="s">
        <v>12799</v>
      </c>
      <c r="AA3599" t="s">
        <v>12800</v>
      </c>
      <c r="AB3599" t="s">
        <v>1155</v>
      </c>
      <c r="AC3599">
        <v>16130</v>
      </c>
      <c r="AD3599" t="s">
        <v>39</v>
      </c>
      <c r="AE3599" t="s">
        <v>28</v>
      </c>
      <c r="AF3599" t="b">
        <f t="shared" si="56"/>
        <v>0</v>
      </c>
      <c r="AG3599" t="b">
        <f>IF(Table1[[#This Row],[bank_type]] = "Private Nonprofit", TRUE, FALSE)</f>
        <v>0</v>
      </c>
    </row>
    <row r="3600" spans="1:33" x14ac:dyDescent="0.2">
      <c r="A3600">
        <v>1154</v>
      </c>
      <c r="B3600" t="s">
        <v>12789</v>
      </c>
      <c r="C3600" s="1">
        <v>41536</v>
      </c>
      <c r="D3600" s="1">
        <v>41536</v>
      </c>
      <c r="E3600" t="s">
        <v>12790</v>
      </c>
      <c r="F3600" t="b">
        <v>1</v>
      </c>
      <c r="G3600" t="s">
        <v>326</v>
      </c>
      <c r="H3600" t="s">
        <v>1191</v>
      </c>
      <c r="J3600" t="s">
        <v>1192</v>
      </c>
      <c r="K3600" t="s">
        <v>24</v>
      </c>
      <c r="L3600" t="s">
        <v>1155</v>
      </c>
      <c r="M3600" t="s">
        <v>12791</v>
      </c>
      <c r="N3600">
        <v>40.273406000000001</v>
      </c>
      <c r="O3600">
        <v>-77.826103000000003</v>
      </c>
      <c r="P3600" t="s">
        <v>705</v>
      </c>
      <c r="Q3600" t="s">
        <v>12801</v>
      </c>
      <c r="R3600" t="s">
        <v>12802</v>
      </c>
      <c r="S3600" t="s">
        <v>12788</v>
      </c>
      <c r="T3600" t="s">
        <v>1155</v>
      </c>
      <c r="U3600">
        <v>17120</v>
      </c>
      <c r="V3600" t="s">
        <v>12803</v>
      </c>
      <c r="W3600" t="s">
        <v>864</v>
      </c>
      <c r="X3600" t="s">
        <v>12793</v>
      </c>
      <c r="Y3600" t="s">
        <v>12794</v>
      </c>
      <c r="Z3600" t="s">
        <v>6419</v>
      </c>
      <c r="AA3600" t="s">
        <v>6420</v>
      </c>
      <c r="AB3600" t="s">
        <v>1155</v>
      </c>
      <c r="AC3600">
        <v>16648</v>
      </c>
      <c r="AD3600" t="s">
        <v>39</v>
      </c>
      <c r="AE3600" t="s">
        <v>12795</v>
      </c>
      <c r="AF3600" t="b">
        <f t="shared" si="56"/>
        <v>0</v>
      </c>
      <c r="AG3600" t="b">
        <f>IF(Table1[[#This Row],[bank_type]] = "Private Nonprofit", TRUE, FALSE)</f>
        <v>0</v>
      </c>
    </row>
    <row r="3601" spans="1:33" x14ac:dyDescent="0.2">
      <c r="A3601">
        <v>1154</v>
      </c>
      <c r="B3601" t="s">
        <v>12789</v>
      </c>
      <c r="C3601" s="1">
        <v>41536</v>
      </c>
      <c r="D3601" s="1">
        <v>41536</v>
      </c>
      <c r="E3601" t="s">
        <v>12790</v>
      </c>
      <c r="F3601" t="b">
        <v>1</v>
      </c>
      <c r="G3601" t="s">
        <v>326</v>
      </c>
      <c r="H3601" t="s">
        <v>1191</v>
      </c>
      <c r="J3601" t="s">
        <v>1192</v>
      </c>
      <c r="K3601" t="s">
        <v>24</v>
      </c>
      <c r="L3601" t="s">
        <v>1155</v>
      </c>
      <c r="M3601" t="s">
        <v>12791</v>
      </c>
      <c r="N3601">
        <v>40.273406000000001</v>
      </c>
      <c r="O3601">
        <v>-77.826103000000003</v>
      </c>
      <c r="P3601" t="s">
        <v>705</v>
      </c>
      <c r="Q3601" t="s">
        <v>12801</v>
      </c>
      <c r="R3601" t="s">
        <v>12802</v>
      </c>
      <c r="S3601" t="s">
        <v>12788</v>
      </c>
      <c r="T3601" t="s">
        <v>1155</v>
      </c>
      <c r="U3601">
        <v>17120</v>
      </c>
      <c r="V3601" t="s">
        <v>12803</v>
      </c>
      <c r="W3601" t="s">
        <v>12796</v>
      </c>
      <c r="X3601" t="s">
        <v>12797</v>
      </c>
      <c r="Y3601" t="s">
        <v>12798</v>
      </c>
      <c r="Z3601" t="s">
        <v>12799</v>
      </c>
      <c r="AA3601" t="s">
        <v>12800</v>
      </c>
      <c r="AB3601" t="s">
        <v>1155</v>
      </c>
      <c r="AC3601">
        <v>16130</v>
      </c>
      <c r="AD3601" t="s">
        <v>39</v>
      </c>
      <c r="AE3601" t="s">
        <v>28</v>
      </c>
      <c r="AF3601" t="b">
        <f t="shared" si="56"/>
        <v>0</v>
      </c>
      <c r="AG3601" t="b">
        <f>IF(Table1[[#This Row],[bank_type]] = "Private Nonprofit", TRUE, FALSE)</f>
        <v>0</v>
      </c>
    </row>
    <row r="3602" spans="1:33" x14ac:dyDescent="0.2">
      <c r="A3602">
        <v>1155</v>
      </c>
      <c r="B3602" t="s">
        <v>12804</v>
      </c>
      <c r="C3602" s="1">
        <v>41536</v>
      </c>
      <c r="D3602" s="1">
        <v>41536</v>
      </c>
      <c r="E3602" t="s">
        <v>12805</v>
      </c>
      <c r="F3602" t="b">
        <v>1</v>
      </c>
      <c r="G3602" t="s">
        <v>326</v>
      </c>
      <c r="H3602" t="s">
        <v>1191</v>
      </c>
      <c r="J3602" t="s">
        <v>332</v>
      </c>
      <c r="K3602" t="s">
        <v>24</v>
      </c>
      <c r="L3602" t="s">
        <v>1155</v>
      </c>
      <c r="M3602" t="s">
        <v>12806</v>
      </c>
      <c r="N3602">
        <v>40.647908000000001</v>
      </c>
      <c r="O3602">
        <v>-78.556776999999997</v>
      </c>
      <c r="P3602" t="s">
        <v>705</v>
      </c>
      <c r="Q3602" t="s">
        <v>6418</v>
      </c>
      <c r="R3602" t="s">
        <v>6419</v>
      </c>
      <c r="S3602" t="s">
        <v>6420</v>
      </c>
      <c r="T3602" t="s">
        <v>1155</v>
      </c>
      <c r="U3602">
        <v>16648</v>
      </c>
      <c r="V3602" t="s">
        <v>28</v>
      </c>
      <c r="W3602" t="s">
        <v>12796</v>
      </c>
      <c r="X3602" t="s">
        <v>12797</v>
      </c>
      <c r="Y3602" t="s">
        <v>12798</v>
      </c>
      <c r="Z3602" t="s">
        <v>12799</v>
      </c>
      <c r="AA3602" t="s">
        <v>12800</v>
      </c>
      <c r="AB3602" t="s">
        <v>1155</v>
      </c>
      <c r="AC3602">
        <v>16130</v>
      </c>
      <c r="AD3602" t="s">
        <v>39</v>
      </c>
      <c r="AE3602" t="s">
        <v>28</v>
      </c>
      <c r="AF3602" t="b">
        <f t="shared" si="56"/>
        <v>0</v>
      </c>
      <c r="AG3602" t="b">
        <f>IF(Table1[[#This Row],[bank_type]] = "Private Nonprofit", TRUE, FALSE)</f>
        <v>0</v>
      </c>
    </row>
    <row r="3603" spans="1:33" x14ac:dyDescent="0.2">
      <c r="A3603">
        <v>1155</v>
      </c>
      <c r="B3603" t="s">
        <v>12804</v>
      </c>
      <c r="C3603" s="1">
        <v>41536</v>
      </c>
      <c r="D3603" s="1">
        <v>41536</v>
      </c>
      <c r="E3603" t="s">
        <v>12805</v>
      </c>
      <c r="F3603" t="b">
        <v>1</v>
      </c>
      <c r="G3603" t="s">
        <v>326</v>
      </c>
      <c r="H3603" t="s">
        <v>1191</v>
      </c>
      <c r="J3603" t="s">
        <v>332</v>
      </c>
      <c r="K3603" t="s">
        <v>24</v>
      </c>
      <c r="L3603" t="s">
        <v>1155</v>
      </c>
      <c r="M3603" t="s">
        <v>12806</v>
      </c>
      <c r="N3603">
        <v>40.647908000000001</v>
      </c>
      <c r="O3603">
        <v>-78.556776999999997</v>
      </c>
      <c r="P3603" t="s">
        <v>705</v>
      </c>
      <c r="Q3603" t="s">
        <v>6418</v>
      </c>
      <c r="R3603" t="s">
        <v>6419</v>
      </c>
      <c r="S3603" t="s">
        <v>6420</v>
      </c>
      <c r="T3603" t="s">
        <v>1155</v>
      </c>
      <c r="U3603">
        <v>16648</v>
      </c>
      <c r="V3603" t="s">
        <v>28</v>
      </c>
      <c r="W3603" t="s">
        <v>864</v>
      </c>
      <c r="X3603" t="s">
        <v>12793</v>
      </c>
      <c r="Y3603" t="s">
        <v>12794</v>
      </c>
      <c r="Z3603" t="s">
        <v>6419</v>
      </c>
      <c r="AA3603" t="s">
        <v>6420</v>
      </c>
      <c r="AB3603" t="s">
        <v>1155</v>
      </c>
      <c r="AC3603">
        <v>16648</v>
      </c>
      <c r="AD3603" t="s">
        <v>39</v>
      </c>
      <c r="AE3603" t="s">
        <v>12795</v>
      </c>
      <c r="AF3603" t="b">
        <f t="shared" si="56"/>
        <v>0</v>
      </c>
      <c r="AG3603" t="b">
        <f>IF(Table1[[#This Row],[bank_type]] = "Private Nonprofit", TRUE, FALSE)</f>
        <v>0</v>
      </c>
    </row>
    <row r="3604" spans="1:33" x14ac:dyDescent="0.2">
      <c r="A3604">
        <v>6285</v>
      </c>
      <c r="B3604" t="s">
        <v>12807</v>
      </c>
      <c r="C3604" t="s">
        <v>28</v>
      </c>
      <c r="D3604" s="1">
        <v>44616</v>
      </c>
      <c r="E3604" t="s">
        <v>12808</v>
      </c>
      <c r="F3604" t="b">
        <v>1</v>
      </c>
      <c r="G3604" t="s">
        <v>326</v>
      </c>
      <c r="H3604" t="s">
        <v>6716</v>
      </c>
      <c r="J3604" t="s">
        <v>332</v>
      </c>
      <c r="K3604" t="s">
        <v>42</v>
      </c>
      <c r="L3604" t="s">
        <v>1155</v>
      </c>
      <c r="M3604" t="s">
        <v>12809</v>
      </c>
      <c r="N3604">
        <v>40.158492000000003</v>
      </c>
      <c r="O3604">
        <v>-78.611577999999994</v>
      </c>
      <c r="P3604" t="s">
        <v>705</v>
      </c>
      <c r="Q3604" t="s">
        <v>6418</v>
      </c>
      <c r="R3604" t="s">
        <v>6419</v>
      </c>
      <c r="S3604" t="s">
        <v>6420</v>
      </c>
      <c r="T3604" t="s">
        <v>1155</v>
      </c>
      <c r="U3604">
        <v>16648</v>
      </c>
      <c r="V3604" t="s">
        <v>28</v>
      </c>
      <c r="W3604" t="s">
        <v>12796</v>
      </c>
      <c r="X3604" t="s">
        <v>12797</v>
      </c>
      <c r="Y3604" t="s">
        <v>12798</v>
      </c>
      <c r="Z3604" t="s">
        <v>12799</v>
      </c>
      <c r="AA3604" t="s">
        <v>12800</v>
      </c>
      <c r="AB3604" t="s">
        <v>1155</v>
      </c>
      <c r="AC3604">
        <v>16130</v>
      </c>
      <c r="AD3604" t="s">
        <v>39</v>
      </c>
      <c r="AE3604" t="s">
        <v>28</v>
      </c>
      <c r="AF3604" t="b">
        <f t="shared" si="56"/>
        <v>0</v>
      </c>
      <c r="AG3604" t="b">
        <f>IF(Table1[[#This Row],[bank_type]] = "Private Nonprofit", TRUE, FALSE)</f>
        <v>0</v>
      </c>
    </row>
    <row r="3605" spans="1:33" x14ac:dyDescent="0.2">
      <c r="A3605">
        <v>6285</v>
      </c>
      <c r="B3605" t="s">
        <v>12807</v>
      </c>
      <c r="C3605" t="s">
        <v>28</v>
      </c>
      <c r="D3605" s="1">
        <v>44616</v>
      </c>
      <c r="E3605" t="s">
        <v>12808</v>
      </c>
      <c r="F3605" t="b">
        <v>1</v>
      </c>
      <c r="G3605" t="s">
        <v>326</v>
      </c>
      <c r="H3605" t="s">
        <v>6716</v>
      </c>
      <c r="J3605" t="s">
        <v>332</v>
      </c>
      <c r="K3605" t="s">
        <v>42</v>
      </c>
      <c r="L3605" t="s">
        <v>1155</v>
      </c>
      <c r="M3605" t="s">
        <v>12809</v>
      </c>
      <c r="N3605">
        <v>40.158492000000003</v>
      </c>
      <c r="O3605">
        <v>-78.611577999999994</v>
      </c>
      <c r="P3605" t="s">
        <v>705</v>
      </c>
      <c r="Q3605" t="s">
        <v>6418</v>
      </c>
      <c r="R3605" t="s">
        <v>6419</v>
      </c>
      <c r="S3605" t="s">
        <v>6420</v>
      </c>
      <c r="T3605" t="s">
        <v>1155</v>
      </c>
      <c r="U3605">
        <v>16648</v>
      </c>
      <c r="V3605" t="s">
        <v>28</v>
      </c>
      <c r="W3605" t="s">
        <v>864</v>
      </c>
      <c r="X3605" t="s">
        <v>12793</v>
      </c>
      <c r="Y3605" t="s">
        <v>12794</v>
      </c>
      <c r="Z3605" t="s">
        <v>6419</v>
      </c>
      <c r="AA3605" t="s">
        <v>6420</v>
      </c>
      <c r="AB3605" t="s">
        <v>1155</v>
      </c>
      <c r="AC3605">
        <v>16648</v>
      </c>
      <c r="AD3605" t="s">
        <v>39</v>
      </c>
      <c r="AE3605" t="s">
        <v>12795</v>
      </c>
      <c r="AF3605" t="b">
        <f t="shared" si="56"/>
        <v>0</v>
      </c>
      <c r="AG3605" t="b">
        <f>IF(Table1[[#This Row],[bank_type]] = "Private Nonprofit", TRUE, FALSE)</f>
        <v>0</v>
      </c>
    </row>
    <row r="3606" spans="1:33" x14ac:dyDescent="0.2">
      <c r="A3606">
        <v>6285</v>
      </c>
      <c r="B3606" t="s">
        <v>12807</v>
      </c>
      <c r="C3606" t="s">
        <v>28</v>
      </c>
      <c r="D3606" s="1">
        <v>44616</v>
      </c>
      <c r="E3606" t="s">
        <v>12808</v>
      </c>
      <c r="F3606" t="b">
        <v>1</v>
      </c>
      <c r="G3606" t="s">
        <v>326</v>
      </c>
      <c r="H3606" t="s">
        <v>6716</v>
      </c>
      <c r="J3606" t="s">
        <v>332</v>
      </c>
      <c r="K3606" t="s">
        <v>42</v>
      </c>
      <c r="L3606" t="s">
        <v>1155</v>
      </c>
      <c r="M3606" t="s">
        <v>12809</v>
      </c>
      <c r="N3606">
        <v>40.158492000000003</v>
      </c>
      <c r="O3606">
        <v>-78.611577999999994</v>
      </c>
      <c r="P3606" t="s">
        <v>705</v>
      </c>
      <c r="Q3606" t="s">
        <v>6418</v>
      </c>
      <c r="R3606" t="s">
        <v>6419</v>
      </c>
      <c r="S3606" t="s">
        <v>6420</v>
      </c>
      <c r="T3606" t="s">
        <v>1155</v>
      </c>
      <c r="U3606">
        <v>16648</v>
      </c>
      <c r="V3606" t="s">
        <v>28</v>
      </c>
      <c r="W3606" t="s">
        <v>12810</v>
      </c>
      <c r="X3606" t="s">
        <v>12811</v>
      </c>
      <c r="Y3606" t="s">
        <v>12812</v>
      </c>
      <c r="Z3606" t="s">
        <v>12813</v>
      </c>
      <c r="AA3606" t="s">
        <v>6420</v>
      </c>
      <c r="AB3606" t="s">
        <v>1155</v>
      </c>
      <c r="AC3606">
        <v>16648</v>
      </c>
      <c r="AD3606" t="s">
        <v>34</v>
      </c>
      <c r="AE3606" t="s">
        <v>6419</v>
      </c>
      <c r="AF3606" t="b">
        <f t="shared" si="56"/>
        <v>0</v>
      </c>
      <c r="AG3606" t="b">
        <f>IF(Table1[[#This Row],[bank_type]] = "Private Nonprofit", TRUE, FALSE)</f>
        <v>0</v>
      </c>
    </row>
    <row r="3607" spans="1:33" x14ac:dyDescent="0.2">
      <c r="A3607">
        <v>6285</v>
      </c>
      <c r="B3607" t="s">
        <v>12807</v>
      </c>
      <c r="C3607" t="s">
        <v>28</v>
      </c>
      <c r="D3607" s="1">
        <v>44616</v>
      </c>
      <c r="E3607" t="s">
        <v>12808</v>
      </c>
      <c r="F3607" t="b">
        <v>1</v>
      </c>
      <c r="G3607" t="s">
        <v>326</v>
      </c>
      <c r="H3607" t="s">
        <v>6716</v>
      </c>
      <c r="J3607" t="s">
        <v>332</v>
      </c>
      <c r="K3607" t="s">
        <v>42</v>
      </c>
      <c r="L3607" t="s">
        <v>1155</v>
      </c>
      <c r="M3607" t="s">
        <v>12809</v>
      </c>
      <c r="N3607">
        <v>40.158492000000003</v>
      </c>
      <c r="O3607">
        <v>-78.611577999999994</v>
      </c>
      <c r="P3607" t="s">
        <v>705</v>
      </c>
      <c r="Q3607" t="s">
        <v>6418</v>
      </c>
      <c r="R3607" t="s">
        <v>6419</v>
      </c>
      <c r="S3607" t="s">
        <v>6420</v>
      </c>
      <c r="T3607" t="s">
        <v>1155</v>
      </c>
      <c r="U3607">
        <v>16648</v>
      </c>
      <c r="V3607" t="s">
        <v>28</v>
      </c>
      <c r="W3607" t="s">
        <v>7021</v>
      </c>
      <c r="X3607" t="s">
        <v>571</v>
      </c>
      <c r="Y3607" t="s">
        <v>12814</v>
      </c>
      <c r="Z3607" t="s">
        <v>12815</v>
      </c>
      <c r="AA3607" t="s">
        <v>12816</v>
      </c>
      <c r="AB3607" t="s">
        <v>1155</v>
      </c>
      <c r="AC3607">
        <v>16602</v>
      </c>
      <c r="AD3607" t="s">
        <v>60</v>
      </c>
      <c r="AE3607" t="s">
        <v>12817</v>
      </c>
      <c r="AF3607" t="b">
        <f t="shared" si="56"/>
        <v>0</v>
      </c>
      <c r="AG3607" t="b">
        <f>IF(Table1[[#This Row],[bank_type]] = "Private Nonprofit", TRUE, FALSE)</f>
        <v>0</v>
      </c>
    </row>
    <row r="3608" spans="1:33" x14ac:dyDescent="0.2">
      <c r="A3608">
        <v>6285</v>
      </c>
      <c r="B3608" t="s">
        <v>12807</v>
      </c>
      <c r="C3608" t="s">
        <v>28</v>
      </c>
      <c r="D3608" s="1">
        <v>44616</v>
      </c>
      <c r="E3608" t="s">
        <v>12808</v>
      </c>
      <c r="F3608" t="b">
        <v>1</v>
      </c>
      <c r="G3608" t="s">
        <v>326</v>
      </c>
      <c r="H3608" t="s">
        <v>6716</v>
      </c>
      <c r="J3608" t="s">
        <v>332</v>
      </c>
      <c r="K3608" t="s">
        <v>42</v>
      </c>
      <c r="L3608" t="s">
        <v>1155</v>
      </c>
      <c r="M3608" t="s">
        <v>12809</v>
      </c>
      <c r="N3608">
        <v>40.158492000000003</v>
      </c>
      <c r="O3608">
        <v>-78.611577999999994</v>
      </c>
      <c r="P3608" t="s">
        <v>705</v>
      </c>
      <c r="Q3608" t="s">
        <v>12801</v>
      </c>
      <c r="R3608" t="s">
        <v>12802</v>
      </c>
      <c r="S3608" t="s">
        <v>12788</v>
      </c>
      <c r="T3608" t="s">
        <v>1155</v>
      </c>
      <c r="U3608">
        <v>17120</v>
      </c>
      <c r="V3608" t="s">
        <v>12803</v>
      </c>
      <c r="W3608" t="s">
        <v>12796</v>
      </c>
      <c r="X3608" t="s">
        <v>12797</v>
      </c>
      <c r="Y3608" t="s">
        <v>12798</v>
      </c>
      <c r="Z3608" t="s">
        <v>12799</v>
      </c>
      <c r="AA3608" t="s">
        <v>12800</v>
      </c>
      <c r="AB3608" t="s">
        <v>1155</v>
      </c>
      <c r="AC3608">
        <v>16130</v>
      </c>
      <c r="AD3608" t="s">
        <v>39</v>
      </c>
      <c r="AE3608" t="s">
        <v>28</v>
      </c>
      <c r="AF3608" t="b">
        <f t="shared" si="56"/>
        <v>0</v>
      </c>
      <c r="AG3608" t="b">
        <f>IF(Table1[[#This Row],[bank_type]] = "Private Nonprofit", TRUE, FALSE)</f>
        <v>0</v>
      </c>
    </row>
    <row r="3609" spans="1:33" x14ac:dyDescent="0.2">
      <c r="A3609">
        <v>6285</v>
      </c>
      <c r="B3609" t="s">
        <v>12807</v>
      </c>
      <c r="C3609" t="s">
        <v>28</v>
      </c>
      <c r="D3609" s="1">
        <v>44616</v>
      </c>
      <c r="E3609" t="s">
        <v>12808</v>
      </c>
      <c r="F3609" t="b">
        <v>1</v>
      </c>
      <c r="G3609" t="s">
        <v>326</v>
      </c>
      <c r="H3609" t="s">
        <v>6716</v>
      </c>
      <c r="J3609" t="s">
        <v>332</v>
      </c>
      <c r="K3609" t="s">
        <v>42</v>
      </c>
      <c r="L3609" t="s">
        <v>1155</v>
      </c>
      <c r="M3609" t="s">
        <v>12809</v>
      </c>
      <c r="N3609">
        <v>40.158492000000003</v>
      </c>
      <c r="O3609">
        <v>-78.611577999999994</v>
      </c>
      <c r="P3609" t="s">
        <v>705</v>
      </c>
      <c r="Q3609" t="s">
        <v>12801</v>
      </c>
      <c r="R3609" t="s">
        <v>12802</v>
      </c>
      <c r="S3609" t="s">
        <v>12788</v>
      </c>
      <c r="T3609" t="s">
        <v>1155</v>
      </c>
      <c r="U3609">
        <v>17120</v>
      </c>
      <c r="V3609" t="s">
        <v>12803</v>
      </c>
      <c r="W3609" t="s">
        <v>864</v>
      </c>
      <c r="X3609" t="s">
        <v>12793</v>
      </c>
      <c r="Y3609" t="s">
        <v>12794</v>
      </c>
      <c r="Z3609" t="s">
        <v>6419</v>
      </c>
      <c r="AA3609" t="s">
        <v>6420</v>
      </c>
      <c r="AB3609" t="s">
        <v>1155</v>
      </c>
      <c r="AC3609">
        <v>16648</v>
      </c>
      <c r="AD3609" t="s">
        <v>39</v>
      </c>
      <c r="AE3609" t="s">
        <v>12795</v>
      </c>
      <c r="AF3609" t="b">
        <f t="shared" si="56"/>
        <v>0</v>
      </c>
      <c r="AG3609" t="b">
        <f>IF(Table1[[#This Row],[bank_type]] = "Private Nonprofit", TRUE, FALSE)</f>
        <v>0</v>
      </c>
    </row>
    <row r="3610" spans="1:33" x14ac:dyDescent="0.2">
      <c r="A3610">
        <v>6285</v>
      </c>
      <c r="B3610" t="s">
        <v>12807</v>
      </c>
      <c r="C3610" t="s">
        <v>28</v>
      </c>
      <c r="D3610" s="1">
        <v>44616</v>
      </c>
      <c r="E3610" t="s">
        <v>12808</v>
      </c>
      <c r="F3610" t="b">
        <v>1</v>
      </c>
      <c r="G3610" t="s">
        <v>326</v>
      </c>
      <c r="H3610" t="s">
        <v>6716</v>
      </c>
      <c r="J3610" t="s">
        <v>332</v>
      </c>
      <c r="K3610" t="s">
        <v>42</v>
      </c>
      <c r="L3610" t="s">
        <v>1155</v>
      </c>
      <c r="M3610" t="s">
        <v>12809</v>
      </c>
      <c r="N3610">
        <v>40.158492000000003</v>
      </c>
      <c r="O3610">
        <v>-78.611577999999994</v>
      </c>
      <c r="P3610" t="s">
        <v>705</v>
      </c>
      <c r="Q3610" t="s">
        <v>12801</v>
      </c>
      <c r="R3610" t="s">
        <v>12802</v>
      </c>
      <c r="S3610" t="s">
        <v>12788</v>
      </c>
      <c r="T3610" t="s">
        <v>1155</v>
      </c>
      <c r="U3610">
        <v>17120</v>
      </c>
      <c r="V3610" t="s">
        <v>12803</v>
      </c>
      <c r="W3610" t="s">
        <v>12810</v>
      </c>
      <c r="X3610" t="s">
        <v>12811</v>
      </c>
      <c r="Y3610" t="s">
        <v>12812</v>
      </c>
      <c r="Z3610" t="s">
        <v>12813</v>
      </c>
      <c r="AA3610" t="s">
        <v>6420</v>
      </c>
      <c r="AB3610" t="s">
        <v>1155</v>
      </c>
      <c r="AC3610">
        <v>16648</v>
      </c>
      <c r="AD3610" t="s">
        <v>34</v>
      </c>
      <c r="AE3610" t="s">
        <v>6419</v>
      </c>
      <c r="AF3610" t="b">
        <f t="shared" si="56"/>
        <v>0</v>
      </c>
      <c r="AG3610" t="b">
        <f>IF(Table1[[#This Row],[bank_type]] = "Private Nonprofit", TRUE, FALSE)</f>
        <v>0</v>
      </c>
    </row>
    <row r="3611" spans="1:33" x14ac:dyDescent="0.2">
      <c r="A3611">
        <v>6285</v>
      </c>
      <c r="B3611" t="s">
        <v>12807</v>
      </c>
      <c r="C3611" t="s">
        <v>28</v>
      </c>
      <c r="D3611" s="1">
        <v>44616</v>
      </c>
      <c r="E3611" t="s">
        <v>12808</v>
      </c>
      <c r="F3611" t="b">
        <v>1</v>
      </c>
      <c r="G3611" t="s">
        <v>326</v>
      </c>
      <c r="H3611" t="s">
        <v>6716</v>
      </c>
      <c r="J3611" t="s">
        <v>332</v>
      </c>
      <c r="K3611" t="s">
        <v>42</v>
      </c>
      <c r="L3611" t="s">
        <v>1155</v>
      </c>
      <c r="M3611" t="s">
        <v>12809</v>
      </c>
      <c r="N3611">
        <v>40.158492000000003</v>
      </c>
      <c r="O3611">
        <v>-78.611577999999994</v>
      </c>
      <c r="P3611" t="s">
        <v>705</v>
      </c>
      <c r="Q3611" t="s">
        <v>12801</v>
      </c>
      <c r="R3611" t="s">
        <v>12802</v>
      </c>
      <c r="S3611" t="s">
        <v>12788</v>
      </c>
      <c r="T3611" t="s">
        <v>1155</v>
      </c>
      <c r="U3611">
        <v>17120</v>
      </c>
      <c r="V3611" t="s">
        <v>12803</v>
      </c>
      <c r="W3611" t="s">
        <v>7021</v>
      </c>
      <c r="X3611" t="s">
        <v>571</v>
      </c>
      <c r="Y3611" t="s">
        <v>12814</v>
      </c>
      <c r="Z3611" t="s">
        <v>12815</v>
      </c>
      <c r="AA3611" t="s">
        <v>12816</v>
      </c>
      <c r="AB3611" t="s">
        <v>1155</v>
      </c>
      <c r="AC3611">
        <v>16602</v>
      </c>
      <c r="AD3611" t="s">
        <v>60</v>
      </c>
      <c r="AE3611" t="s">
        <v>12817</v>
      </c>
      <c r="AF3611" t="b">
        <f t="shared" si="56"/>
        <v>0</v>
      </c>
      <c r="AG3611" t="b">
        <f>IF(Table1[[#This Row],[bank_type]] = "Private Nonprofit", TRUE, FALSE)</f>
        <v>0</v>
      </c>
    </row>
    <row r="3612" spans="1:33" x14ac:dyDescent="0.2">
      <c r="A3612">
        <v>1156</v>
      </c>
      <c r="B3612" t="s">
        <v>12818</v>
      </c>
      <c r="C3612" s="1">
        <v>41536</v>
      </c>
      <c r="D3612" s="1">
        <v>41536</v>
      </c>
      <c r="E3612" t="s">
        <v>12819</v>
      </c>
      <c r="F3612" t="b">
        <v>1</v>
      </c>
      <c r="G3612" t="s">
        <v>326</v>
      </c>
      <c r="H3612" t="s">
        <v>1191</v>
      </c>
      <c r="J3612" t="s">
        <v>332</v>
      </c>
      <c r="K3612" t="s">
        <v>24</v>
      </c>
      <c r="L3612" t="s">
        <v>1155</v>
      </c>
      <c r="M3612" t="s">
        <v>12820</v>
      </c>
      <c r="N3612">
        <v>39.972313</v>
      </c>
      <c r="O3612">
        <v>-78.068393999999998</v>
      </c>
      <c r="P3612" t="s">
        <v>705</v>
      </c>
      <c r="Q3612" t="s">
        <v>6418</v>
      </c>
      <c r="R3612" t="s">
        <v>6419</v>
      </c>
      <c r="S3612" t="s">
        <v>6420</v>
      </c>
      <c r="T3612" t="s">
        <v>1155</v>
      </c>
      <c r="U3612">
        <v>16648</v>
      </c>
      <c r="V3612" t="s">
        <v>28</v>
      </c>
      <c r="W3612" t="s">
        <v>12796</v>
      </c>
      <c r="X3612" t="s">
        <v>12797</v>
      </c>
      <c r="Y3612" t="s">
        <v>12798</v>
      </c>
      <c r="Z3612" t="s">
        <v>12799</v>
      </c>
      <c r="AA3612" t="s">
        <v>12800</v>
      </c>
      <c r="AB3612" t="s">
        <v>1155</v>
      </c>
      <c r="AC3612">
        <v>16130</v>
      </c>
      <c r="AD3612" t="s">
        <v>39</v>
      </c>
      <c r="AE3612" t="s">
        <v>28</v>
      </c>
      <c r="AF3612" t="b">
        <f t="shared" si="56"/>
        <v>0</v>
      </c>
      <c r="AG3612" t="b">
        <f>IF(Table1[[#This Row],[bank_type]] = "Private Nonprofit", TRUE, FALSE)</f>
        <v>0</v>
      </c>
    </row>
    <row r="3613" spans="1:33" x14ac:dyDescent="0.2">
      <c r="A3613">
        <v>1156</v>
      </c>
      <c r="B3613" t="s">
        <v>12818</v>
      </c>
      <c r="C3613" s="1">
        <v>41536</v>
      </c>
      <c r="D3613" s="1">
        <v>41536</v>
      </c>
      <c r="E3613" t="s">
        <v>12819</v>
      </c>
      <c r="F3613" t="b">
        <v>1</v>
      </c>
      <c r="G3613" t="s">
        <v>326</v>
      </c>
      <c r="H3613" t="s">
        <v>1191</v>
      </c>
      <c r="J3613" t="s">
        <v>332</v>
      </c>
      <c r="K3613" t="s">
        <v>24</v>
      </c>
      <c r="L3613" t="s">
        <v>1155</v>
      </c>
      <c r="M3613" t="s">
        <v>12820</v>
      </c>
      <c r="N3613">
        <v>39.972313</v>
      </c>
      <c r="O3613">
        <v>-78.068393999999998</v>
      </c>
      <c r="P3613" t="s">
        <v>705</v>
      </c>
      <c r="Q3613" t="s">
        <v>6418</v>
      </c>
      <c r="R3613" t="s">
        <v>6419</v>
      </c>
      <c r="S3613" t="s">
        <v>6420</v>
      </c>
      <c r="T3613" t="s">
        <v>1155</v>
      </c>
      <c r="U3613">
        <v>16648</v>
      </c>
      <c r="V3613" t="s">
        <v>28</v>
      </c>
      <c r="W3613" t="s">
        <v>864</v>
      </c>
      <c r="X3613" t="s">
        <v>12793</v>
      </c>
      <c r="Y3613" t="s">
        <v>12794</v>
      </c>
      <c r="Z3613" t="s">
        <v>6419</v>
      </c>
      <c r="AA3613" t="s">
        <v>6420</v>
      </c>
      <c r="AB3613" t="s">
        <v>1155</v>
      </c>
      <c r="AC3613">
        <v>16648</v>
      </c>
      <c r="AD3613" t="s">
        <v>39</v>
      </c>
      <c r="AE3613" t="s">
        <v>12795</v>
      </c>
      <c r="AF3613" t="b">
        <f t="shared" si="56"/>
        <v>0</v>
      </c>
      <c r="AG3613" t="b">
        <f>IF(Table1[[#This Row],[bank_type]] = "Private Nonprofit", TRUE, FALSE)</f>
        <v>0</v>
      </c>
    </row>
    <row r="3614" spans="1:33" x14ac:dyDescent="0.2">
      <c r="A3614">
        <v>1156</v>
      </c>
      <c r="B3614" t="s">
        <v>12818</v>
      </c>
      <c r="C3614" s="1">
        <v>41536</v>
      </c>
      <c r="D3614" s="1">
        <v>41536</v>
      </c>
      <c r="E3614" t="s">
        <v>12819</v>
      </c>
      <c r="F3614" t="b">
        <v>1</v>
      </c>
      <c r="G3614" t="s">
        <v>326</v>
      </c>
      <c r="H3614" t="s">
        <v>1191</v>
      </c>
      <c r="J3614" t="s">
        <v>332</v>
      </c>
      <c r="K3614" t="s">
        <v>24</v>
      </c>
      <c r="L3614" t="s">
        <v>1155</v>
      </c>
      <c r="M3614" t="s">
        <v>12820</v>
      </c>
      <c r="N3614">
        <v>39.972313</v>
      </c>
      <c r="O3614">
        <v>-78.068393999999998</v>
      </c>
      <c r="P3614" t="s">
        <v>705</v>
      </c>
      <c r="Q3614" t="s">
        <v>12801</v>
      </c>
      <c r="R3614" t="s">
        <v>12802</v>
      </c>
      <c r="S3614" t="s">
        <v>12788</v>
      </c>
      <c r="T3614" t="s">
        <v>1155</v>
      </c>
      <c r="U3614">
        <v>17120</v>
      </c>
      <c r="V3614" t="s">
        <v>12803</v>
      </c>
      <c r="W3614" t="s">
        <v>12796</v>
      </c>
      <c r="X3614" t="s">
        <v>12797</v>
      </c>
      <c r="Y3614" t="s">
        <v>12798</v>
      </c>
      <c r="Z3614" t="s">
        <v>12799</v>
      </c>
      <c r="AA3614" t="s">
        <v>12800</v>
      </c>
      <c r="AB3614" t="s">
        <v>1155</v>
      </c>
      <c r="AC3614">
        <v>16130</v>
      </c>
      <c r="AD3614" t="s">
        <v>39</v>
      </c>
      <c r="AE3614" t="s">
        <v>28</v>
      </c>
      <c r="AF3614" t="b">
        <f t="shared" si="56"/>
        <v>0</v>
      </c>
      <c r="AG3614" t="b">
        <f>IF(Table1[[#This Row],[bank_type]] = "Private Nonprofit", TRUE, FALSE)</f>
        <v>0</v>
      </c>
    </row>
    <row r="3615" spans="1:33" x14ac:dyDescent="0.2">
      <c r="A3615">
        <v>1156</v>
      </c>
      <c r="B3615" t="s">
        <v>12818</v>
      </c>
      <c r="C3615" s="1">
        <v>41536</v>
      </c>
      <c r="D3615" s="1">
        <v>41536</v>
      </c>
      <c r="E3615" t="s">
        <v>12819</v>
      </c>
      <c r="F3615" t="b">
        <v>1</v>
      </c>
      <c r="G3615" t="s">
        <v>326</v>
      </c>
      <c r="H3615" t="s">
        <v>1191</v>
      </c>
      <c r="J3615" t="s">
        <v>332</v>
      </c>
      <c r="K3615" t="s">
        <v>24</v>
      </c>
      <c r="L3615" t="s">
        <v>1155</v>
      </c>
      <c r="M3615" t="s">
        <v>12820</v>
      </c>
      <c r="N3615">
        <v>39.972313</v>
      </c>
      <c r="O3615">
        <v>-78.068393999999998</v>
      </c>
      <c r="P3615" t="s">
        <v>705</v>
      </c>
      <c r="Q3615" t="s">
        <v>12801</v>
      </c>
      <c r="R3615" t="s">
        <v>12802</v>
      </c>
      <c r="S3615" t="s">
        <v>12788</v>
      </c>
      <c r="T3615" t="s">
        <v>1155</v>
      </c>
      <c r="U3615">
        <v>17120</v>
      </c>
      <c r="V3615" t="s">
        <v>12803</v>
      </c>
      <c r="W3615" t="s">
        <v>864</v>
      </c>
      <c r="X3615" t="s">
        <v>12793</v>
      </c>
      <c r="Y3615" t="s">
        <v>12794</v>
      </c>
      <c r="Z3615" t="s">
        <v>6419</v>
      </c>
      <c r="AA3615" t="s">
        <v>6420</v>
      </c>
      <c r="AB3615" t="s">
        <v>1155</v>
      </c>
      <c r="AC3615">
        <v>16648</v>
      </c>
      <c r="AD3615" t="s">
        <v>39</v>
      </c>
      <c r="AE3615" t="s">
        <v>12795</v>
      </c>
      <c r="AF3615" t="b">
        <f t="shared" si="56"/>
        <v>0</v>
      </c>
      <c r="AG3615" t="b">
        <f>IF(Table1[[#This Row],[bank_type]] = "Private Nonprofit", TRUE, FALSE)</f>
        <v>0</v>
      </c>
    </row>
    <row r="3616" spans="1:33" x14ac:dyDescent="0.2">
      <c r="A3616">
        <v>1157</v>
      </c>
      <c r="B3616" t="s">
        <v>12821</v>
      </c>
      <c r="C3616" s="1">
        <v>41536</v>
      </c>
      <c r="D3616" s="1">
        <v>41536</v>
      </c>
      <c r="E3616" t="s">
        <v>12822</v>
      </c>
      <c r="F3616" t="b">
        <v>1</v>
      </c>
      <c r="G3616" t="s">
        <v>326</v>
      </c>
      <c r="H3616" t="s">
        <v>1191</v>
      </c>
      <c r="J3616" t="s">
        <v>332</v>
      </c>
      <c r="K3616" t="s">
        <v>24</v>
      </c>
      <c r="L3616" t="s">
        <v>1155</v>
      </c>
      <c r="M3616" t="s">
        <v>12791</v>
      </c>
      <c r="N3616">
        <v>40.488128000000003</v>
      </c>
      <c r="O3616">
        <v>-78.037171999999998</v>
      </c>
      <c r="P3616" t="s">
        <v>705</v>
      </c>
      <c r="Q3616" t="s">
        <v>12792</v>
      </c>
      <c r="R3616" t="s">
        <v>6419</v>
      </c>
      <c r="S3616" t="s">
        <v>6420</v>
      </c>
      <c r="T3616" t="s">
        <v>1155</v>
      </c>
      <c r="U3616">
        <v>16648</v>
      </c>
      <c r="V3616" t="s">
        <v>28</v>
      </c>
      <c r="W3616" t="s">
        <v>12796</v>
      </c>
      <c r="X3616" t="s">
        <v>12797</v>
      </c>
      <c r="Y3616" t="s">
        <v>12798</v>
      </c>
      <c r="Z3616" t="s">
        <v>12799</v>
      </c>
      <c r="AA3616" t="s">
        <v>12800</v>
      </c>
      <c r="AB3616" t="s">
        <v>1155</v>
      </c>
      <c r="AC3616">
        <v>16130</v>
      </c>
      <c r="AD3616" t="s">
        <v>39</v>
      </c>
      <c r="AE3616" t="s">
        <v>28</v>
      </c>
      <c r="AF3616" t="b">
        <f t="shared" si="56"/>
        <v>0</v>
      </c>
      <c r="AG3616" t="b">
        <f>IF(Table1[[#This Row],[bank_type]] = "Private Nonprofit", TRUE, FALSE)</f>
        <v>0</v>
      </c>
    </row>
    <row r="3617" spans="1:33" x14ac:dyDescent="0.2">
      <c r="A3617">
        <v>1157</v>
      </c>
      <c r="B3617" t="s">
        <v>12821</v>
      </c>
      <c r="C3617" s="1">
        <v>41536</v>
      </c>
      <c r="D3617" s="1">
        <v>41536</v>
      </c>
      <c r="E3617" t="s">
        <v>12822</v>
      </c>
      <c r="F3617" t="b">
        <v>1</v>
      </c>
      <c r="G3617" t="s">
        <v>326</v>
      </c>
      <c r="H3617" t="s">
        <v>1191</v>
      </c>
      <c r="J3617" t="s">
        <v>332</v>
      </c>
      <c r="K3617" t="s">
        <v>24</v>
      </c>
      <c r="L3617" t="s">
        <v>1155</v>
      </c>
      <c r="M3617" t="s">
        <v>12791</v>
      </c>
      <c r="N3617">
        <v>40.488128000000003</v>
      </c>
      <c r="O3617">
        <v>-78.037171999999998</v>
      </c>
      <c r="P3617" t="s">
        <v>705</v>
      </c>
      <c r="Q3617" t="s">
        <v>12792</v>
      </c>
      <c r="R3617" t="s">
        <v>6419</v>
      </c>
      <c r="S3617" t="s">
        <v>6420</v>
      </c>
      <c r="T3617" t="s">
        <v>1155</v>
      </c>
      <c r="U3617">
        <v>16648</v>
      </c>
      <c r="V3617" t="s">
        <v>28</v>
      </c>
      <c r="W3617" t="s">
        <v>864</v>
      </c>
      <c r="X3617" t="s">
        <v>12793</v>
      </c>
      <c r="Y3617" t="s">
        <v>12794</v>
      </c>
      <c r="Z3617" t="s">
        <v>6419</v>
      </c>
      <c r="AA3617" t="s">
        <v>6420</v>
      </c>
      <c r="AB3617" t="s">
        <v>1155</v>
      </c>
      <c r="AC3617">
        <v>16648</v>
      </c>
      <c r="AD3617" t="s">
        <v>39</v>
      </c>
      <c r="AE3617" t="s">
        <v>12795</v>
      </c>
      <c r="AF3617" t="b">
        <f t="shared" si="56"/>
        <v>0</v>
      </c>
      <c r="AG3617" t="b">
        <f>IF(Table1[[#This Row],[bank_type]] = "Private Nonprofit", TRUE, FALSE)</f>
        <v>0</v>
      </c>
    </row>
    <row r="3618" spans="1:33" x14ac:dyDescent="0.2">
      <c r="A3618">
        <v>1157</v>
      </c>
      <c r="B3618" t="s">
        <v>12821</v>
      </c>
      <c r="C3618" s="1">
        <v>41536</v>
      </c>
      <c r="D3618" s="1">
        <v>41536</v>
      </c>
      <c r="E3618" t="s">
        <v>12822</v>
      </c>
      <c r="F3618" t="b">
        <v>1</v>
      </c>
      <c r="G3618" t="s">
        <v>326</v>
      </c>
      <c r="H3618" t="s">
        <v>1191</v>
      </c>
      <c r="J3618" t="s">
        <v>332</v>
      </c>
      <c r="K3618" t="s">
        <v>24</v>
      </c>
      <c r="L3618" t="s">
        <v>1155</v>
      </c>
      <c r="M3618" t="s">
        <v>12791</v>
      </c>
      <c r="N3618">
        <v>40.488128000000003</v>
      </c>
      <c r="O3618">
        <v>-78.037171999999998</v>
      </c>
      <c r="P3618" t="s">
        <v>705</v>
      </c>
      <c r="Q3618" t="s">
        <v>12801</v>
      </c>
      <c r="R3618" t="s">
        <v>12802</v>
      </c>
      <c r="S3618" t="s">
        <v>12788</v>
      </c>
      <c r="T3618" t="s">
        <v>1155</v>
      </c>
      <c r="U3618">
        <v>17120</v>
      </c>
      <c r="V3618" t="s">
        <v>12803</v>
      </c>
      <c r="W3618" t="s">
        <v>12796</v>
      </c>
      <c r="X3618" t="s">
        <v>12797</v>
      </c>
      <c r="Y3618" t="s">
        <v>12798</v>
      </c>
      <c r="Z3618" t="s">
        <v>12799</v>
      </c>
      <c r="AA3618" t="s">
        <v>12800</v>
      </c>
      <c r="AB3618" t="s">
        <v>1155</v>
      </c>
      <c r="AC3618">
        <v>16130</v>
      </c>
      <c r="AD3618" t="s">
        <v>39</v>
      </c>
      <c r="AE3618" t="s">
        <v>28</v>
      </c>
      <c r="AF3618" t="b">
        <f t="shared" si="56"/>
        <v>0</v>
      </c>
      <c r="AG3618" t="b">
        <f>IF(Table1[[#This Row],[bank_type]] = "Private Nonprofit", TRUE, FALSE)</f>
        <v>0</v>
      </c>
    </row>
    <row r="3619" spans="1:33" x14ac:dyDescent="0.2">
      <c r="A3619">
        <v>1157</v>
      </c>
      <c r="B3619" t="s">
        <v>12821</v>
      </c>
      <c r="C3619" s="1">
        <v>41536</v>
      </c>
      <c r="D3619" s="1">
        <v>41536</v>
      </c>
      <c r="E3619" t="s">
        <v>12822</v>
      </c>
      <c r="F3619" t="b">
        <v>1</v>
      </c>
      <c r="G3619" t="s">
        <v>326</v>
      </c>
      <c r="H3619" t="s">
        <v>1191</v>
      </c>
      <c r="J3619" t="s">
        <v>332</v>
      </c>
      <c r="K3619" t="s">
        <v>24</v>
      </c>
      <c r="L3619" t="s">
        <v>1155</v>
      </c>
      <c r="M3619" t="s">
        <v>12791</v>
      </c>
      <c r="N3619">
        <v>40.488128000000003</v>
      </c>
      <c r="O3619">
        <v>-78.037171999999998</v>
      </c>
      <c r="P3619" t="s">
        <v>705</v>
      </c>
      <c r="Q3619" t="s">
        <v>12801</v>
      </c>
      <c r="R3619" t="s">
        <v>12802</v>
      </c>
      <c r="S3619" t="s">
        <v>12788</v>
      </c>
      <c r="T3619" t="s">
        <v>1155</v>
      </c>
      <c r="U3619">
        <v>17120</v>
      </c>
      <c r="V3619" t="s">
        <v>12803</v>
      </c>
      <c r="W3619" t="s">
        <v>864</v>
      </c>
      <c r="X3619" t="s">
        <v>12793</v>
      </c>
      <c r="Y3619" t="s">
        <v>12794</v>
      </c>
      <c r="Z3619" t="s">
        <v>6419</v>
      </c>
      <c r="AA3619" t="s">
        <v>6420</v>
      </c>
      <c r="AB3619" t="s">
        <v>1155</v>
      </c>
      <c r="AC3619">
        <v>16648</v>
      </c>
      <c r="AD3619" t="s">
        <v>39</v>
      </c>
      <c r="AE3619" t="s">
        <v>12795</v>
      </c>
      <c r="AF3619" t="b">
        <f t="shared" si="56"/>
        <v>0</v>
      </c>
      <c r="AG3619" t="b">
        <f>IF(Table1[[#This Row],[bank_type]] = "Private Nonprofit", TRUE, FALSE)</f>
        <v>0</v>
      </c>
    </row>
    <row r="3620" spans="1:33" x14ac:dyDescent="0.2">
      <c r="A3620">
        <v>1167</v>
      </c>
      <c r="B3620" t="s">
        <v>12823</v>
      </c>
      <c r="C3620" s="1">
        <v>41536</v>
      </c>
      <c r="D3620" s="1">
        <v>45160</v>
      </c>
      <c r="E3620" t="s">
        <v>12824</v>
      </c>
      <c r="F3620" t="b">
        <v>1</v>
      </c>
      <c r="G3620" t="s">
        <v>326</v>
      </c>
      <c r="H3620" t="s">
        <v>6716</v>
      </c>
      <c r="J3620" t="s">
        <v>332</v>
      </c>
      <c r="K3620" t="s">
        <v>362</v>
      </c>
      <c r="L3620" t="s">
        <v>1155</v>
      </c>
      <c r="M3620" t="s">
        <v>12825</v>
      </c>
      <c r="N3620">
        <v>41.495832999999998</v>
      </c>
      <c r="O3620">
        <v>-77.796110999999996</v>
      </c>
      <c r="P3620" t="s">
        <v>705</v>
      </c>
      <c r="Q3620" t="s">
        <v>12826</v>
      </c>
      <c r="R3620" t="s">
        <v>12827</v>
      </c>
      <c r="S3620" t="s">
        <v>12788</v>
      </c>
      <c r="T3620" t="s">
        <v>1155</v>
      </c>
      <c r="U3620" t="s">
        <v>12828</v>
      </c>
      <c r="V3620" t="s">
        <v>28</v>
      </c>
      <c r="W3620" t="s">
        <v>174</v>
      </c>
      <c r="X3620" t="s">
        <v>12829</v>
      </c>
      <c r="Y3620" t="s">
        <v>12830</v>
      </c>
      <c r="Z3620" t="s">
        <v>12831</v>
      </c>
      <c r="AA3620" t="s">
        <v>12800</v>
      </c>
      <c r="AB3620" t="s">
        <v>1155</v>
      </c>
      <c r="AC3620">
        <v>16830</v>
      </c>
      <c r="AD3620" t="s">
        <v>39</v>
      </c>
      <c r="AE3620" t="s">
        <v>12831</v>
      </c>
      <c r="AF3620" t="b">
        <f t="shared" si="56"/>
        <v>0</v>
      </c>
      <c r="AG3620" t="b">
        <f>IF(Table1[[#This Row],[bank_type]] = "Private Nonprofit", TRUE, FALSE)</f>
        <v>0</v>
      </c>
    </row>
    <row r="3621" spans="1:33" x14ac:dyDescent="0.2">
      <c r="A3621">
        <v>1167</v>
      </c>
      <c r="B3621" t="s">
        <v>12823</v>
      </c>
      <c r="C3621" s="1">
        <v>41536</v>
      </c>
      <c r="D3621" s="1">
        <v>45160</v>
      </c>
      <c r="E3621" t="s">
        <v>12824</v>
      </c>
      <c r="F3621" t="b">
        <v>1</v>
      </c>
      <c r="G3621" t="s">
        <v>326</v>
      </c>
      <c r="H3621" t="s">
        <v>6716</v>
      </c>
      <c r="J3621" t="s">
        <v>332</v>
      </c>
      <c r="K3621" t="s">
        <v>362</v>
      </c>
      <c r="L3621" t="s">
        <v>1155</v>
      </c>
      <c r="M3621" t="s">
        <v>12825</v>
      </c>
      <c r="N3621">
        <v>41.495832999999998</v>
      </c>
      <c r="O3621">
        <v>-77.796110999999996</v>
      </c>
      <c r="P3621" t="s">
        <v>705</v>
      </c>
      <c r="Q3621" t="s">
        <v>12826</v>
      </c>
      <c r="R3621" t="s">
        <v>12827</v>
      </c>
      <c r="S3621" t="s">
        <v>12788</v>
      </c>
      <c r="T3621" t="s">
        <v>1155</v>
      </c>
      <c r="U3621" t="s">
        <v>12828</v>
      </c>
      <c r="V3621" t="s">
        <v>28</v>
      </c>
      <c r="W3621" t="s">
        <v>12796</v>
      </c>
      <c r="X3621" t="s">
        <v>12797</v>
      </c>
      <c r="Y3621" t="s">
        <v>12798</v>
      </c>
      <c r="Z3621" t="s">
        <v>12799</v>
      </c>
      <c r="AA3621" t="s">
        <v>12800</v>
      </c>
      <c r="AB3621" t="s">
        <v>1155</v>
      </c>
      <c r="AC3621">
        <v>16130</v>
      </c>
      <c r="AD3621" t="s">
        <v>39</v>
      </c>
      <c r="AE3621" t="s">
        <v>28</v>
      </c>
      <c r="AF3621" t="b">
        <f t="shared" si="56"/>
        <v>0</v>
      </c>
      <c r="AG3621" t="b">
        <f>IF(Table1[[#This Row],[bank_type]] = "Private Nonprofit", TRUE, FALSE)</f>
        <v>0</v>
      </c>
    </row>
    <row r="3622" spans="1:33" x14ac:dyDescent="0.2">
      <c r="A3622">
        <v>1167</v>
      </c>
      <c r="B3622" t="s">
        <v>12823</v>
      </c>
      <c r="C3622" s="1">
        <v>41536</v>
      </c>
      <c r="D3622" s="1">
        <v>45160</v>
      </c>
      <c r="E3622" t="s">
        <v>12824</v>
      </c>
      <c r="F3622" t="b">
        <v>1</v>
      </c>
      <c r="G3622" t="s">
        <v>326</v>
      </c>
      <c r="H3622" t="s">
        <v>6716</v>
      </c>
      <c r="J3622" t="s">
        <v>332</v>
      </c>
      <c r="K3622" t="s">
        <v>362</v>
      </c>
      <c r="L3622" t="s">
        <v>1155</v>
      </c>
      <c r="M3622" t="s">
        <v>12825</v>
      </c>
      <c r="N3622">
        <v>41.495832999999998</v>
      </c>
      <c r="O3622">
        <v>-77.796110999999996</v>
      </c>
      <c r="P3622" t="s">
        <v>705</v>
      </c>
      <c r="Q3622" t="s">
        <v>12801</v>
      </c>
      <c r="R3622" t="s">
        <v>12802</v>
      </c>
      <c r="S3622" t="s">
        <v>12788</v>
      </c>
      <c r="T3622" t="s">
        <v>1155</v>
      </c>
      <c r="U3622">
        <v>17120</v>
      </c>
      <c r="V3622" t="s">
        <v>12803</v>
      </c>
      <c r="W3622" t="s">
        <v>174</v>
      </c>
      <c r="X3622" t="s">
        <v>12829</v>
      </c>
      <c r="Y3622" t="s">
        <v>12830</v>
      </c>
      <c r="Z3622" t="s">
        <v>12831</v>
      </c>
      <c r="AA3622" t="s">
        <v>12800</v>
      </c>
      <c r="AB3622" t="s">
        <v>1155</v>
      </c>
      <c r="AC3622">
        <v>16830</v>
      </c>
      <c r="AD3622" t="s">
        <v>39</v>
      </c>
      <c r="AE3622" t="s">
        <v>12831</v>
      </c>
      <c r="AF3622" t="b">
        <f t="shared" si="56"/>
        <v>0</v>
      </c>
      <c r="AG3622" t="b">
        <f>IF(Table1[[#This Row],[bank_type]] = "Private Nonprofit", TRUE, FALSE)</f>
        <v>0</v>
      </c>
    </row>
    <row r="3623" spans="1:33" x14ac:dyDescent="0.2">
      <c r="A3623">
        <v>1167</v>
      </c>
      <c r="B3623" t="s">
        <v>12823</v>
      </c>
      <c r="C3623" s="1">
        <v>41536</v>
      </c>
      <c r="D3623" s="1">
        <v>45160</v>
      </c>
      <c r="E3623" t="s">
        <v>12824</v>
      </c>
      <c r="F3623" t="b">
        <v>1</v>
      </c>
      <c r="G3623" t="s">
        <v>326</v>
      </c>
      <c r="H3623" t="s">
        <v>6716</v>
      </c>
      <c r="J3623" t="s">
        <v>332</v>
      </c>
      <c r="K3623" t="s">
        <v>362</v>
      </c>
      <c r="L3623" t="s">
        <v>1155</v>
      </c>
      <c r="M3623" t="s">
        <v>12825</v>
      </c>
      <c r="N3623">
        <v>41.495832999999998</v>
      </c>
      <c r="O3623">
        <v>-77.796110999999996</v>
      </c>
      <c r="P3623" t="s">
        <v>705</v>
      </c>
      <c r="Q3623" t="s">
        <v>12801</v>
      </c>
      <c r="R3623" t="s">
        <v>12802</v>
      </c>
      <c r="S3623" t="s">
        <v>12788</v>
      </c>
      <c r="T3623" t="s">
        <v>1155</v>
      </c>
      <c r="U3623">
        <v>17120</v>
      </c>
      <c r="V3623" t="s">
        <v>12803</v>
      </c>
      <c r="W3623" t="s">
        <v>12796</v>
      </c>
      <c r="X3623" t="s">
        <v>12797</v>
      </c>
      <c r="Y3623" t="s">
        <v>12798</v>
      </c>
      <c r="Z3623" t="s">
        <v>12799</v>
      </c>
      <c r="AA3623" t="s">
        <v>12800</v>
      </c>
      <c r="AB3623" t="s">
        <v>1155</v>
      </c>
      <c r="AC3623">
        <v>16130</v>
      </c>
      <c r="AD3623" t="s">
        <v>39</v>
      </c>
      <c r="AE3623" t="s">
        <v>28</v>
      </c>
      <c r="AF3623" t="b">
        <f t="shared" si="56"/>
        <v>0</v>
      </c>
      <c r="AG3623" t="b">
        <f>IF(Table1[[#This Row],[bank_type]] = "Private Nonprofit", TRUE, FALSE)</f>
        <v>0</v>
      </c>
    </row>
    <row r="3624" spans="1:33" x14ac:dyDescent="0.2">
      <c r="A3624">
        <v>1153</v>
      </c>
      <c r="B3624" t="s">
        <v>12832</v>
      </c>
      <c r="C3624" s="1">
        <v>41536</v>
      </c>
      <c r="D3624" s="1">
        <v>41536</v>
      </c>
      <c r="E3624" t="s">
        <v>12833</v>
      </c>
      <c r="F3624" t="b">
        <v>1</v>
      </c>
      <c r="G3624" t="s">
        <v>326</v>
      </c>
      <c r="H3624" t="s">
        <v>1191</v>
      </c>
      <c r="J3624" t="s">
        <v>1192</v>
      </c>
      <c r="K3624" t="s">
        <v>24</v>
      </c>
      <c r="L3624" t="s">
        <v>1155</v>
      </c>
      <c r="M3624" t="s">
        <v>12834</v>
      </c>
      <c r="N3624">
        <v>40.459513999999999</v>
      </c>
      <c r="O3624">
        <v>-78.333843999999999</v>
      </c>
      <c r="P3624" t="s">
        <v>705</v>
      </c>
      <c r="Q3624" t="s">
        <v>6418</v>
      </c>
      <c r="R3624" t="s">
        <v>6419</v>
      </c>
      <c r="S3624" t="s">
        <v>6420</v>
      </c>
      <c r="T3624" t="s">
        <v>1155</v>
      </c>
      <c r="U3624">
        <v>16648</v>
      </c>
      <c r="V3624" t="s">
        <v>28</v>
      </c>
      <c r="W3624" t="s">
        <v>12796</v>
      </c>
      <c r="X3624" t="s">
        <v>12797</v>
      </c>
      <c r="Y3624" t="s">
        <v>12798</v>
      </c>
      <c r="Z3624" t="s">
        <v>12799</v>
      </c>
      <c r="AA3624" t="s">
        <v>12800</v>
      </c>
      <c r="AB3624" t="s">
        <v>1155</v>
      </c>
      <c r="AC3624">
        <v>16130</v>
      </c>
      <c r="AD3624" t="s">
        <v>39</v>
      </c>
      <c r="AE3624" t="s">
        <v>28</v>
      </c>
      <c r="AF3624" t="b">
        <f t="shared" si="56"/>
        <v>0</v>
      </c>
      <c r="AG3624" t="b">
        <f>IF(Table1[[#This Row],[bank_type]] = "Private Nonprofit", TRUE, FALSE)</f>
        <v>0</v>
      </c>
    </row>
    <row r="3625" spans="1:33" x14ac:dyDescent="0.2">
      <c r="A3625">
        <v>1153</v>
      </c>
      <c r="B3625" t="s">
        <v>12832</v>
      </c>
      <c r="C3625" s="1">
        <v>41536</v>
      </c>
      <c r="D3625" s="1">
        <v>41536</v>
      </c>
      <c r="E3625" t="s">
        <v>12833</v>
      </c>
      <c r="F3625" t="b">
        <v>1</v>
      </c>
      <c r="G3625" t="s">
        <v>326</v>
      </c>
      <c r="H3625" t="s">
        <v>1191</v>
      </c>
      <c r="J3625" t="s">
        <v>1192</v>
      </c>
      <c r="K3625" t="s">
        <v>24</v>
      </c>
      <c r="L3625" t="s">
        <v>1155</v>
      </c>
      <c r="M3625" t="s">
        <v>12834</v>
      </c>
      <c r="N3625">
        <v>40.459513999999999</v>
      </c>
      <c r="O3625">
        <v>-78.333843999999999</v>
      </c>
      <c r="P3625" t="s">
        <v>705</v>
      </c>
      <c r="Q3625" t="s">
        <v>6418</v>
      </c>
      <c r="R3625" t="s">
        <v>6419</v>
      </c>
      <c r="S3625" t="s">
        <v>6420</v>
      </c>
      <c r="T3625" t="s">
        <v>1155</v>
      </c>
      <c r="U3625">
        <v>16648</v>
      </c>
      <c r="V3625" t="s">
        <v>28</v>
      </c>
      <c r="W3625" t="s">
        <v>864</v>
      </c>
      <c r="X3625" t="s">
        <v>12793</v>
      </c>
      <c r="Y3625" t="s">
        <v>12794</v>
      </c>
      <c r="Z3625" t="s">
        <v>6419</v>
      </c>
      <c r="AA3625" t="s">
        <v>6420</v>
      </c>
      <c r="AB3625" t="s">
        <v>1155</v>
      </c>
      <c r="AC3625">
        <v>16648</v>
      </c>
      <c r="AD3625" t="s">
        <v>39</v>
      </c>
      <c r="AE3625" t="s">
        <v>12795</v>
      </c>
      <c r="AF3625" t="b">
        <f t="shared" si="56"/>
        <v>0</v>
      </c>
      <c r="AG3625" t="b">
        <f>IF(Table1[[#This Row],[bank_type]] = "Private Nonprofit", TRUE, FALSE)</f>
        <v>0</v>
      </c>
    </row>
    <row r="3626" spans="1:33" x14ac:dyDescent="0.2">
      <c r="A3626">
        <v>3258</v>
      </c>
      <c r="B3626" t="s">
        <v>12835</v>
      </c>
      <c r="C3626" s="1">
        <v>41395</v>
      </c>
      <c r="D3626" s="1">
        <v>41395</v>
      </c>
      <c r="E3626" t="s">
        <v>12836</v>
      </c>
      <c r="F3626" t="b">
        <v>1</v>
      </c>
      <c r="G3626" t="s">
        <v>326</v>
      </c>
      <c r="H3626" t="s">
        <v>12837</v>
      </c>
      <c r="J3626" t="s">
        <v>332</v>
      </c>
      <c r="K3626" t="s">
        <v>24</v>
      </c>
      <c r="L3626" t="s">
        <v>1155</v>
      </c>
      <c r="M3626" t="s">
        <v>4889</v>
      </c>
      <c r="N3626">
        <v>40.692729999999997</v>
      </c>
      <c r="O3626">
        <v>-79.412049999999994</v>
      </c>
      <c r="P3626" t="s">
        <v>705</v>
      </c>
      <c r="Q3626" t="s">
        <v>12838</v>
      </c>
      <c r="R3626" t="s">
        <v>12839</v>
      </c>
      <c r="S3626" t="s">
        <v>12840</v>
      </c>
      <c r="T3626" t="s">
        <v>1155</v>
      </c>
      <c r="U3626">
        <v>15701</v>
      </c>
      <c r="V3626" t="s">
        <v>12841</v>
      </c>
      <c r="W3626" t="s">
        <v>472</v>
      </c>
      <c r="X3626" t="s">
        <v>12842</v>
      </c>
      <c r="Y3626" t="s">
        <v>28</v>
      </c>
      <c r="Z3626" t="s">
        <v>12843</v>
      </c>
      <c r="AA3626" t="s">
        <v>12788</v>
      </c>
      <c r="AB3626" t="s">
        <v>1155</v>
      </c>
      <c r="AC3626">
        <v>17120</v>
      </c>
      <c r="AD3626" t="s">
        <v>39</v>
      </c>
      <c r="AE3626" t="s">
        <v>12844</v>
      </c>
      <c r="AF3626" t="b">
        <f t="shared" si="56"/>
        <v>0</v>
      </c>
      <c r="AG3626" t="b">
        <f>IF(Table1[[#This Row],[bank_type]] = "Private Nonprofit", TRUE, FALSE)</f>
        <v>0</v>
      </c>
    </row>
    <row r="3627" spans="1:33" x14ac:dyDescent="0.2">
      <c r="A3627">
        <v>1164</v>
      </c>
      <c r="B3627" t="s">
        <v>12845</v>
      </c>
      <c r="C3627" s="1">
        <v>39355</v>
      </c>
      <c r="D3627" s="1">
        <v>39355</v>
      </c>
      <c r="E3627" t="s">
        <v>12846</v>
      </c>
      <c r="F3627" t="b">
        <v>1</v>
      </c>
      <c r="G3627" t="s">
        <v>326</v>
      </c>
      <c r="H3627" t="s">
        <v>1518</v>
      </c>
      <c r="J3627" t="s">
        <v>332</v>
      </c>
      <c r="K3627" t="s">
        <v>24</v>
      </c>
      <c r="L3627" t="s">
        <v>1155</v>
      </c>
      <c r="M3627" t="s">
        <v>12847</v>
      </c>
      <c r="N3627">
        <v>41.886111</v>
      </c>
      <c r="O3627">
        <v>-77.396388999999999</v>
      </c>
      <c r="P3627" t="s">
        <v>705</v>
      </c>
      <c r="Q3627" t="s">
        <v>12786</v>
      </c>
      <c r="R3627" t="s">
        <v>12787</v>
      </c>
      <c r="S3627" t="s">
        <v>12788</v>
      </c>
      <c r="T3627" t="s">
        <v>1155</v>
      </c>
      <c r="U3627">
        <v>17105</v>
      </c>
      <c r="V3627" t="s">
        <v>28</v>
      </c>
      <c r="W3627" t="s">
        <v>28</v>
      </c>
      <c r="X3627" t="s">
        <v>28</v>
      </c>
      <c r="Y3627" t="s">
        <v>28</v>
      </c>
      <c r="Z3627" t="s">
        <v>28</v>
      </c>
      <c r="AA3627" t="s">
        <v>28</v>
      </c>
      <c r="AB3627" t="s">
        <v>28</v>
      </c>
      <c r="AC3627" t="s">
        <v>28</v>
      </c>
      <c r="AD3627" t="s">
        <v>28</v>
      </c>
      <c r="AE3627" t="s">
        <v>28</v>
      </c>
      <c r="AF3627" t="b">
        <f t="shared" si="56"/>
        <v>0</v>
      </c>
      <c r="AG3627" t="b">
        <f>IF(Table1[[#This Row],[bank_type]] = "Private Nonprofit", TRUE, FALSE)</f>
        <v>0</v>
      </c>
    </row>
    <row r="3628" spans="1:33" x14ac:dyDescent="0.2">
      <c r="A3628">
        <v>3261</v>
      </c>
      <c r="B3628" t="s">
        <v>12848</v>
      </c>
      <c r="C3628" s="1">
        <v>41395</v>
      </c>
      <c r="D3628" s="1">
        <v>41395</v>
      </c>
      <c r="E3628" t="s">
        <v>12849</v>
      </c>
      <c r="F3628" t="b">
        <v>1</v>
      </c>
      <c r="G3628" t="s">
        <v>326</v>
      </c>
      <c r="H3628" t="s">
        <v>12837</v>
      </c>
      <c r="J3628" t="s">
        <v>332</v>
      </c>
      <c r="K3628" t="s">
        <v>24</v>
      </c>
      <c r="L3628" t="s">
        <v>1155</v>
      </c>
      <c r="M3628" t="s">
        <v>12850</v>
      </c>
      <c r="N3628">
        <v>41.147219999999997</v>
      </c>
      <c r="O3628">
        <v>-78.852779999999996</v>
      </c>
      <c r="P3628" t="s">
        <v>705</v>
      </c>
      <c r="Q3628" t="s">
        <v>12838</v>
      </c>
      <c r="R3628" t="s">
        <v>12839</v>
      </c>
      <c r="S3628" t="s">
        <v>12840</v>
      </c>
      <c r="T3628" t="s">
        <v>1155</v>
      </c>
      <c r="U3628">
        <v>15701</v>
      </c>
      <c r="V3628" t="s">
        <v>12841</v>
      </c>
      <c r="W3628" t="s">
        <v>472</v>
      </c>
      <c r="X3628" t="s">
        <v>12842</v>
      </c>
      <c r="Y3628" t="s">
        <v>28</v>
      </c>
      <c r="Z3628" t="s">
        <v>12843</v>
      </c>
      <c r="AA3628" t="s">
        <v>12788</v>
      </c>
      <c r="AB3628" t="s">
        <v>1155</v>
      </c>
      <c r="AC3628">
        <v>17120</v>
      </c>
      <c r="AD3628" t="s">
        <v>39</v>
      </c>
      <c r="AE3628" t="s">
        <v>12844</v>
      </c>
      <c r="AF3628" t="b">
        <f t="shared" si="56"/>
        <v>0</v>
      </c>
      <c r="AG3628" t="b">
        <f>IF(Table1[[#This Row],[bank_type]] = "Private Nonprofit", TRUE, FALSE)</f>
        <v>0</v>
      </c>
    </row>
    <row r="3629" spans="1:33" x14ac:dyDescent="0.2">
      <c r="A3629">
        <v>3263</v>
      </c>
      <c r="B3629" t="s">
        <v>12851</v>
      </c>
      <c r="C3629" s="1">
        <v>41395</v>
      </c>
      <c r="D3629" s="1">
        <v>41395</v>
      </c>
      <c r="E3629" t="s">
        <v>12852</v>
      </c>
      <c r="F3629" t="b">
        <v>1</v>
      </c>
      <c r="G3629" t="s">
        <v>326</v>
      </c>
      <c r="H3629" t="s">
        <v>12837</v>
      </c>
      <c r="J3629" t="s">
        <v>332</v>
      </c>
      <c r="K3629" t="s">
        <v>24</v>
      </c>
      <c r="L3629" t="s">
        <v>1155</v>
      </c>
      <c r="M3629" t="s">
        <v>12850</v>
      </c>
      <c r="N3629">
        <v>41.240659999999998</v>
      </c>
      <c r="O3629">
        <v>-78.869230000000002</v>
      </c>
      <c r="P3629" t="s">
        <v>705</v>
      </c>
      <c r="Q3629" t="s">
        <v>12838</v>
      </c>
      <c r="R3629" t="s">
        <v>12839</v>
      </c>
      <c r="S3629" t="s">
        <v>12840</v>
      </c>
      <c r="T3629" t="s">
        <v>1155</v>
      </c>
      <c r="U3629">
        <v>15701</v>
      </c>
      <c r="V3629" t="s">
        <v>12841</v>
      </c>
      <c r="W3629" t="s">
        <v>472</v>
      </c>
      <c r="X3629" t="s">
        <v>12842</v>
      </c>
      <c r="Y3629" t="s">
        <v>28</v>
      </c>
      <c r="Z3629" t="s">
        <v>12843</v>
      </c>
      <c r="AA3629" t="s">
        <v>12788</v>
      </c>
      <c r="AB3629" t="s">
        <v>1155</v>
      </c>
      <c r="AC3629">
        <v>17120</v>
      </c>
      <c r="AD3629" t="s">
        <v>39</v>
      </c>
      <c r="AE3629" t="s">
        <v>12844</v>
      </c>
      <c r="AF3629" t="b">
        <f t="shared" si="56"/>
        <v>0</v>
      </c>
      <c r="AG3629" t="b">
        <f>IF(Table1[[#This Row],[bank_type]] = "Private Nonprofit", TRUE, FALSE)</f>
        <v>0</v>
      </c>
    </row>
    <row r="3630" spans="1:33" x14ac:dyDescent="0.2">
      <c r="A3630">
        <v>3390</v>
      </c>
      <c r="B3630" t="s">
        <v>12853</v>
      </c>
      <c r="C3630" s="1">
        <v>39247</v>
      </c>
      <c r="D3630" s="1">
        <v>44503</v>
      </c>
      <c r="E3630" t="s">
        <v>12854</v>
      </c>
      <c r="F3630" t="b">
        <v>1</v>
      </c>
      <c r="G3630" t="s">
        <v>326</v>
      </c>
      <c r="H3630" t="s">
        <v>1191</v>
      </c>
      <c r="J3630" t="s">
        <v>332</v>
      </c>
      <c r="K3630" t="s">
        <v>362</v>
      </c>
      <c r="L3630" t="s">
        <v>1155</v>
      </c>
      <c r="M3630" t="s">
        <v>12855</v>
      </c>
      <c r="N3630">
        <v>40.768971999999998</v>
      </c>
      <c r="O3630">
        <v>-78.610639000000006</v>
      </c>
      <c r="P3630" t="s">
        <v>705</v>
      </c>
      <c r="Q3630" t="s">
        <v>12826</v>
      </c>
      <c r="R3630" t="s">
        <v>12827</v>
      </c>
      <c r="S3630" t="s">
        <v>12788</v>
      </c>
      <c r="T3630" t="s">
        <v>1155</v>
      </c>
      <c r="U3630" t="s">
        <v>12828</v>
      </c>
      <c r="V3630" t="s">
        <v>28</v>
      </c>
      <c r="W3630" t="s">
        <v>28</v>
      </c>
      <c r="X3630" t="s">
        <v>28</v>
      </c>
      <c r="Y3630" t="s">
        <v>28</v>
      </c>
      <c r="Z3630" t="s">
        <v>28</v>
      </c>
      <c r="AA3630" t="s">
        <v>28</v>
      </c>
      <c r="AB3630" t="s">
        <v>28</v>
      </c>
      <c r="AC3630" t="s">
        <v>28</v>
      </c>
      <c r="AD3630" t="s">
        <v>28</v>
      </c>
      <c r="AE3630" t="s">
        <v>28</v>
      </c>
      <c r="AF3630" t="b">
        <f t="shared" si="56"/>
        <v>0</v>
      </c>
      <c r="AG3630" t="b">
        <f>IF(Table1[[#This Row],[bank_type]] = "Private Nonprofit", TRUE, FALSE)</f>
        <v>0</v>
      </c>
    </row>
    <row r="3631" spans="1:33" x14ac:dyDescent="0.2">
      <c r="A3631">
        <v>1872</v>
      </c>
      <c r="B3631" t="s">
        <v>12856</v>
      </c>
      <c r="C3631" s="1">
        <v>41395</v>
      </c>
      <c r="D3631" s="1">
        <v>41395</v>
      </c>
      <c r="E3631" t="s">
        <v>12857</v>
      </c>
      <c r="F3631" t="b">
        <v>1</v>
      </c>
      <c r="G3631" t="s">
        <v>326</v>
      </c>
      <c r="H3631" t="s">
        <v>1518</v>
      </c>
      <c r="J3631" t="s">
        <v>332</v>
      </c>
      <c r="K3631" t="s">
        <v>24</v>
      </c>
      <c r="L3631" t="s">
        <v>1155</v>
      </c>
      <c r="M3631" t="s">
        <v>12858</v>
      </c>
      <c r="N3631">
        <v>41.707560999999998</v>
      </c>
      <c r="O3631">
        <v>-79.331484000000003</v>
      </c>
      <c r="P3631" t="s">
        <v>705</v>
      </c>
      <c r="Q3631" t="s">
        <v>12859</v>
      </c>
      <c r="R3631" t="s">
        <v>12860</v>
      </c>
      <c r="S3631" t="s">
        <v>12861</v>
      </c>
      <c r="T3631" t="s">
        <v>1155</v>
      </c>
      <c r="U3631">
        <v>16301</v>
      </c>
      <c r="V3631" t="s">
        <v>12862</v>
      </c>
      <c r="W3631" t="s">
        <v>472</v>
      </c>
      <c r="X3631" t="s">
        <v>12842</v>
      </c>
      <c r="Y3631" t="s">
        <v>28</v>
      </c>
      <c r="Z3631" t="s">
        <v>12843</v>
      </c>
      <c r="AA3631" t="s">
        <v>12788</v>
      </c>
      <c r="AB3631" t="s">
        <v>1155</v>
      </c>
      <c r="AC3631">
        <v>17120</v>
      </c>
      <c r="AD3631" t="s">
        <v>39</v>
      </c>
      <c r="AE3631" t="s">
        <v>12844</v>
      </c>
      <c r="AF3631" t="b">
        <f t="shared" si="56"/>
        <v>0</v>
      </c>
      <c r="AG3631" t="b">
        <f>IF(Table1[[#This Row],[bank_type]] = "Private Nonprofit", TRUE, FALSE)</f>
        <v>0</v>
      </c>
    </row>
    <row r="3632" spans="1:33" x14ac:dyDescent="0.2">
      <c r="A3632">
        <v>3157</v>
      </c>
      <c r="B3632" t="s">
        <v>12863</v>
      </c>
      <c r="C3632" s="1">
        <v>41536</v>
      </c>
      <c r="D3632" s="1">
        <v>41536</v>
      </c>
      <c r="E3632" t="s">
        <v>12864</v>
      </c>
      <c r="F3632" t="b">
        <v>1</v>
      </c>
      <c r="K3632" t="s">
        <v>24</v>
      </c>
      <c r="L3632" t="s">
        <v>1155</v>
      </c>
      <c r="M3632" t="s">
        <v>12865</v>
      </c>
      <c r="N3632">
        <v>39.951224000000003</v>
      </c>
      <c r="O3632">
        <v>-75.161733999999996</v>
      </c>
      <c r="P3632" t="s">
        <v>705</v>
      </c>
      <c r="Q3632" t="s">
        <v>12801</v>
      </c>
      <c r="R3632" t="s">
        <v>12802</v>
      </c>
      <c r="S3632" t="s">
        <v>12788</v>
      </c>
      <c r="T3632" t="s">
        <v>1155</v>
      </c>
      <c r="U3632">
        <v>17120</v>
      </c>
      <c r="V3632" t="s">
        <v>12803</v>
      </c>
      <c r="W3632" t="s">
        <v>28</v>
      </c>
      <c r="X3632" t="s">
        <v>28</v>
      </c>
      <c r="Y3632" t="s">
        <v>28</v>
      </c>
      <c r="Z3632" t="s">
        <v>28</v>
      </c>
      <c r="AA3632" t="s">
        <v>28</v>
      </c>
      <c r="AB3632" t="s">
        <v>28</v>
      </c>
      <c r="AC3632" t="s">
        <v>28</v>
      </c>
      <c r="AD3632" t="s">
        <v>28</v>
      </c>
      <c r="AE3632" t="s">
        <v>28</v>
      </c>
      <c r="AF3632" t="b">
        <f t="shared" si="56"/>
        <v>0</v>
      </c>
      <c r="AG3632" t="b">
        <f>IF(Table1[[#This Row],[bank_type]] = "Private Nonprofit", TRUE, FALSE)</f>
        <v>0</v>
      </c>
    </row>
    <row r="3633" spans="1:33" x14ac:dyDescent="0.2">
      <c r="A3633">
        <v>4267</v>
      </c>
      <c r="B3633" t="s">
        <v>12866</v>
      </c>
      <c r="C3633" s="1">
        <v>45852</v>
      </c>
      <c r="D3633" s="1">
        <v>45852</v>
      </c>
      <c r="E3633" t="s">
        <v>12867</v>
      </c>
      <c r="F3633" t="b">
        <v>1</v>
      </c>
      <c r="K3633" t="s">
        <v>24</v>
      </c>
      <c r="L3633" t="s">
        <v>853</v>
      </c>
      <c r="M3633" t="s">
        <v>12868</v>
      </c>
      <c r="N3633">
        <v>47.171900000000001</v>
      </c>
      <c r="O3633">
        <v>-122.419</v>
      </c>
      <c r="P3633" t="s">
        <v>27</v>
      </c>
      <c r="Q3633" t="s">
        <v>12869</v>
      </c>
      <c r="R3633" t="s">
        <v>12870</v>
      </c>
      <c r="S3633" t="s">
        <v>12871</v>
      </c>
      <c r="T3633" t="s">
        <v>853</v>
      </c>
      <c r="U3633">
        <v>98409</v>
      </c>
      <c r="V3633" t="s">
        <v>28</v>
      </c>
      <c r="W3633" t="s">
        <v>5224</v>
      </c>
      <c r="X3633" t="s">
        <v>12872</v>
      </c>
      <c r="Y3633" t="s">
        <v>12873</v>
      </c>
      <c r="Z3633" t="s">
        <v>12874</v>
      </c>
      <c r="AA3633" t="s">
        <v>12871</v>
      </c>
      <c r="AB3633" t="s">
        <v>853</v>
      </c>
      <c r="AC3633">
        <v>98409</v>
      </c>
      <c r="AD3633" t="s">
        <v>34</v>
      </c>
      <c r="AE3633" t="s">
        <v>12875</v>
      </c>
      <c r="AF3633" t="b">
        <f t="shared" si="56"/>
        <v>1</v>
      </c>
      <c r="AG3633" t="b">
        <f>IF(Table1[[#This Row],[bank_type]] = "Private Nonprofit", TRUE, FALSE)</f>
        <v>0</v>
      </c>
    </row>
    <row r="3634" spans="1:33" x14ac:dyDescent="0.2">
      <c r="A3634">
        <v>6106</v>
      </c>
      <c r="B3634" t="s">
        <v>12876</v>
      </c>
      <c r="C3634" s="1">
        <v>44420</v>
      </c>
      <c r="D3634" s="1">
        <v>44447</v>
      </c>
      <c r="E3634" t="s">
        <v>12877</v>
      </c>
      <c r="F3634" t="b">
        <v>1</v>
      </c>
      <c r="G3634" t="s">
        <v>12878</v>
      </c>
      <c r="K3634" t="s">
        <v>24</v>
      </c>
      <c r="L3634" t="s">
        <v>1148</v>
      </c>
      <c r="M3634" t="s">
        <v>6104</v>
      </c>
      <c r="N3634">
        <v>45.616328730739603</v>
      </c>
      <c r="O3634">
        <v>-122.798188239832</v>
      </c>
      <c r="P3634" t="s">
        <v>78</v>
      </c>
      <c r="Q3634" t="s">
        <v>12879</v>
      </c>
      <c r="R3634" t="s">
        <v>12880</v>
      </c>
      <c r="S3634" t="s">
        <v>2181</v>
      </c>
      <c r="T3634" t="s">
        <v>1148</v>
      </c>
      <c r="U3634">
        <v>97204</v>
      </c>
      <c r="V3634" t="s">
        <v>28</v>
      </c>
      <c r="W3634" t="s">
        <v>775</v>
      </c>
      <c r="X3634" t="s">
        <v>12881</v>
      </c>
      <c r="Y3634" t="s">
        <v>12882</v>
      </c>
      <c r="Z3634" t="s">
        <v>12880</v>
      </c>
      <c r="AA3634" t="s">
        <v>2181</v>
      </c>
      <c r="AB3634" t="s">
        <v>1148</v>
      </c>
      <c r="AC3634">
        <v>97204</v>
      </c>
      <c r="AD3634" t="s">
        <v>60</v>
      </c>
      <c r="AE3634" t="s">
        <v>28</v>
      </c>
      <c r="AF3634" t="b">
        <f t="shared" si="56"/>
        <v>0</v>
      </c>
      <c r="AG3634" t="b">
        <f>IF(Table1[[#This Row],[bank_type]] = "Private Nonprofit", TRUE, FALSE)</f>
        <v>0</v>
      </c>
    </row>
    <row r="3635" spans="1:33" x14ac:dyDescent="0.2">
      <c r="A3635">
        <v>1958</v>
      </c>
      <c r="B3635" t="s">
        <v>12883</v>
      </c>
      <c r="C3635" t="s">
        <v>28</v>
      </c>
      <c r="D3635" s="1">
        <v>43503</v>
      </c>
      <c r="E3635" t="s">
        <v>12884</v>
      </c>
      <c r="F3635" t="b">
        <v>1</v>
      </c>
      <c r="K3635" t="s">
        <v>76</v>
      </c>
      <c r="L3635" t="s">
        <v>12885</v>
      </c>
      <c r="M3635" t="s">
        <v>12886</v>
      </c>
      <c r="N3635">
        <v>18.396360999999999</v>
      </c>
      <c r="O3635">
        <v>-65.837582999999995</v>
      </c>
      <c r="P3635" t="s">
        <v>78</v>
      </c>
      <c r="Q3635" t="s">
        <v>12887</v>
      </c>
      <c r="R3635" t="s">
        <v>12888</v>
      </c>
      <c r="S3635" t="s">
        <v>12889</v>
      </c>
      <c r="T3635" t="s">
        <v>12885</v>
      </c>
      <c r="U3635">
        <v>908</v>
      </c>
      <c r="V3635" t="s">
        <v>28</v>
      </c>
      <c r="W3635" t="s">
        <v>12177</v>
      </c>
      <c r="X3635" t="s">
        <v>12890</v>
      </c>
      <c r="Y3635" t="s">
        <v>12891</v>
      </c>
      <c r="Z3635" t="s">
        <v>12892</v>
      </c>
      <c r="AA3635" t="s">
        <v>12889</v>
      </c>
      <c r="AB3635" t="s">
        <v>12885</v>
      </c>
      <c r="AC3635">
        <v>918</v>
      </c>
      <c r="AD3635" t="s">
        <v>405</v>
      </c>
      <c r="AE3635" t="s">
        <v>12893</v>
      </c>
      <c r="AF3635" t="b">
        <f t="shared" si="56"/>
        <v>0</v>
      </c>
      <c r="AG3635" t="b">
        <f>IF(Table1[[#This Row],[bank_type]] = "Private Nonprofit", TRUE, FALSE)</f>
        <v>0</v>
      </c>
    </row>
    <row r="3636" spans="1:33" x14ac:dyDescent="0.2">
      <c r="A3636">
        <v>1958</v>
      </c>
      <c r="B3636" t="s">
        <v>12883</v>
      </c>
      <c r="C3636" t="s">
        <v>28</v>
      </c>
      <c r="D3636" s="1">
        <v>43503</v>
      </c>
      <c r="E3636" t="s">
        <v>12884</v>
      </c>
      <c r="F3636" t="b">
        <v>1</v>
      </c>
      <c r="K3636" t="s">
        <v>76</v>
      </c>
      <c r="L3636" t="s">
        <v>12885</v>
      </c>
      <c r="M3636" t="s">
        <v>12886</v>
      </c>
      <c r="N3636">
        <v>18.396360999999999</v>
      </c>
      <c r="O3636">
        <v>-65.837582999999995</v>
      </c>
      <c r="P3636" t="s">
        <v>78</v>
      </c>
      <c r="Q3636" t="s">
        <v>12887</v>
      </c>
      <c r="R3636" t="s">
        <v>12888</v>
      </c>
      <c r="S3636" t="s">
        <v>12889</v>
      </c>
      <c r="T3636" t="s">
        <v>12885</v>
      </c>
      <c r="U3636">
        <v>908</v>
      </c>
      <c r="V3636" t="s">
        <v>28</v>
      </c>
      <c r="W3636" t="s">
        <v>3425</v>
      </c>
      <c r="X3636" t="s">
        <v>12894</v>
      </c>
      <c r="Y3636" t="s">
        <v>12895</v>
      </c>
      <c r="Z3636" t="s">
        <v>12888</v>
      </c>
      <c r="AA3636" t="s">
        <v>12896</v>
      </c>
      <c r="AB3636" t="s">
        <v>12885</v>
      </c>
      <c r="AC3636">
        <v>908</v>
      </c>
      <c r="AD3636" t="s">
        <v>34</v>
      </c>
      <c r="AE3636" t="s">
        <v>28</v>
      </c>
      <c r="AF3636" t="b">
        <f t="shared" si="56"/>
        <v>0</v>
      </c>
      <c r="AG3636" t="b">
        <f>IF(Table1[[#This Row],[bank_type]] = "Private Nonprofit", TRUE, FALSE)</f>
        <v>0</v>
      </c>
    </row>
    <row r="3637" spans="1:33" x14ac:dyDescent="0.2">
      <c r="A3637">
        <v>1958</v>
      </c>
      <c r="B3637" t="s">
        <v>12883</v>
      </c>
      <c r="C3637" t="s">
        <v>28</v>
      </c>
      <c r="D3637" s="1">
        <v>43503</v>
      </c>
      <c r="E3637" t="s">
        <v>12884</v>
      </c>
      <c r="F3637" t="b">
        <v>1</v>
      </c>
      <c r="K3637" t="s">
        <v>76</v>
      </c>
      <c r="L3637" t="s">
        <v>12885</v>
      </c>
      <c r="M3637" t="s">
        <v>12886</v>
      </c>
      <c r="N3637">
        <v>18.396360999999999</v>
      </c>
      <c r="O3637">
        <v>-65.837582999999995</v>
      </c>
      <c r="P3637" t="s">
        <v>78</v>
      </c>
      <c r="Q3637" t="s">
        <v>12887</v>
      </c>
      <c r="R3637" t="s">
        <v>12888</v>
      </c>
      <c r="S3637" t="s">
        <v>12889</v>
      </c>
      <c r="T3637" t="s">
        <v>12885</v>
      </c>
      <c r="U3637">
        <v>908</v>
      </c>
      <c r="V3637" t="s">
        <v>28</v>
      </c>
      <c r="W3637" t="s">
        <v>12897</v>
      </c>
      <c r="X3637" t="s">
        <v>12898</v>
      </c>
      <c r="Y3637" t="s">
        <v>12899</v>
      </c>
      <c r="Z3637" t="s">
        <v>28</v>
      </c>
      <c r="AA3637" t="s">
        <v>28</v>
      </c>
      <c r="AB3637" t="s">
        <v>12885</v>
      </c>
      <c r="AC3637" t="s">
        <v>28</v>
      </c>
      <c r="AD3637" t="s">
        <v>34</v>
      </c>
      <c r="AE3637" t="s">
        <v>28</v>
      </c>
      <c r="AF3637" t="b">
        <f t="shared" si="56"/>
        <v>0</v>
      </c>
      <c r="AG3637" t="b">
        <f>IF(Table1[[#This Row],[bank_type]] = "Private Nonprofit", TRUE, FALSE)</f>
        <v>0</v>
      </c>
    </row>
    <row r="3638" spans="1:33" x14ac:dyDescent="0.2">
      <c r="A3638">
        <v>6089</v>
      </c>
      <c r="B3638" t="s">
        <v>12900</v>
      </c>
      <c r="C3638" s="1">
        <v>45532</v>
      </c>
      <c r="D3638" s="1">
        <v>45532</v>
      </c>
      <c r="E3638" t="s">
        <v>12901</v>
      </c>
      <c r="F3638" t="b">
        <v>1</v>
      </c>
      <c r="G3638" t="s">
        <v>22</v>
      </c>
      <c r="J3638" t="s">
        <v>332</v>
      </c>
      <c r="K3638" t="s">
        <v>24</v>
      </c>
      <c r="L3638" t="s">
        <v>1155</v>
      </c>
      <c r="M3638" t="s">
        <v>12847</v>
      </c>
      <c r="N3638">
        <v>40.171825036163902</v>
      </c>
      <c r="O3638">
        <v>-77.024377111432003</v>
      </c>
      <c r="P3638" t="s">
        <v>78</v>
      </c>
      <c r="Q3638" t="s">
        <v>12902</v>
      </c>
      <c r="R3638" t="s">
        <v>12903</v>
      </c>
      <c r="S3638" t="s">
        <v>1158</v>
      </c>
      <c r="T3638" t="s">
        <v>1155</v>
      </c>
      <c r="U3638">
        <v>15219</v>
      </c>
      <c r="V3638" t="s">
        <v>12904</v>
      </c>
      <c r="W3638" t="s">
        <v>901</v>
      </c>
      <c r="X3638" t="s">
        <v>902</v>
      </c>
      <c r="Y3638" t="s">
        <v>903</v>
      </c>
      <c r="Z3638" t="s">
        <v>28</v>
      </c>
      <c r="AA3638" t="s">
        <v>28</v>
      </c>
      <c r="AB3638" t="s">
        <v>28</v>
      </c>
      <c r="AC3638" t="s">
        <v>28</v>
      </c>
      <c r="AD3638" t="s">
        <v>60</v>
      </c>
      <c r="AE3638" t="s">
        <v>28</v>
      </c>
      <c r="AF3638" t="b">
        <f t="shared" si="56"/>
        <v>0</v>
      </c>
      <c r="AG3638" t="b">
        <f>IF(Table1[[#This Row],[bank_type]] = "Private Nonprofit", TRUE, FALSE)</f>
        <v>0</v>
      </c>
    </row>
    <row r="3639" spans="1:33" x14ac:dyDescent="0.2">
      <c r="A3639">
        <v>6089</v>
      </c>
      <c r="B3639" t="s">
        <v>12900</v>
      </c>
      <c r="C3639" s="1">
        <v>45532</v>
      </c>
      <c r="D3639" s="1">
        <v>45532</v>
      </c>
      <c r="E3639" t="s">
        <v>12901</v>
      </c>
      <c r="F3639" t="b">
        <v>1</v>
      </c>
      <c r="G3639" t="s">
        <v>22</v>
      </c>
      <c r="J3639" t="s">
        <v>332</v>
      </c>
      <c r="K3639" t="s">
        <v>24</v>
      </c>
      <c r="L3639" t="s">
        <v>1155</v>
      </c>
      <c r="M3639" t="s">
        <v>12847</v>
      </c>
      <c r="N3639">
        <v>40.171825036163902</v>
      </c>
      <c r="O3639">
        <v>-77.024377111432003</v>
      </c>
      <c r="P3639" t="s">
        <v>78</v>
      </c>
      <c r="Q3639" t="s">
        <v>12902</v>
      </c>
      <c r="R3639" t="s">
        <v>12903</v>
      </c>
      <c r="S3639" t="s">
        <v>1158</v>
      </c>
      <c r="T3639" t="s">
        <v>1155</v>
      </c>
      <c r="U3639">
        <v>15219</v>
      </c>
      <c r="V3639" t="s">
        <v>12904</v>
      </c>
      <c r="W3639" t="s">
        <v>3151</v>
      </c>
      <c r="X3639" t="s">
        <v>3152</v>
      </c>
      <c r="Y3639" t="s">
        <v>3153</v>
      </c>
      <c r="Z3639" t="s">
        <v>484</v>
      </c>
      <c r="AA3639" t="s">
        <v>1158</v>
      </c>
      <c r="AB3639" t="s">
        <v>1155</v>
      </c>
      <c r="AC3639">
        <v>15219</v>
      </c>
      <c r="AD3639" t="s">
        <v>39</v>
      </c>
      <c r="AE3639" t="s">
        <v>12903</v>
      </c>
      <c r="AF3639" t="b">
        <f t="shared" si="56"/>
        <v>0</v>
      </c>
      <c r="AG3639" t="b">
        <f>IF(Table1[[#This Row],[bank_type]] = "Private Nonprofit", TRUE, FALSE)</f>
        <v>0</v>
      </c>
    </row>
    <row r="3640" spans="1:33" x14ac:dyDescent="0.2">
      <c r="A3640">
        <v>6089</v>
      </c>
      <c r="B3640" t="s">
        <v>12900</v>
      </c>
      <c r="C3640" s="1">
        <v>45532</v>
      </c>
      <c r="D3640" s="1">
        <v>45532</v>
      </c>
      <c r="E3640" t="s">
        <v>12901</v>
      </c>
      <c r="F3640" t="b">
        <v>1</v>
      </c>
      <c r="G3640" t="s">
        <v>22</v>
      </c>
      <c r="J3640" t="s">
        <v>332</v>
      </c>
      <c r="K3640" t="s">
        <v>24</v>
      </c>
      <c r="L3640" t="s">
        <v>1155</v>
      </c>
      <c r="M3640" t="s">
        <v>12847</v>
      </c>
      <c r="N3640">
        <v>40.171825036163902</v>
      </c>
      <c r="O3640">
        <v>-77.024377111432003</v>
      </c>
      <c r="P3640" t="s">
        <v>78</v>
      </c>
      <c r="Q3640" t="s">
        <v>12902</v>
      </c>
      <c r="R3640" t="s">
        <v>12903</v>
      </c>
      <c r="S3640" t="s">
        <v>1158</v>
      </c>
      <c r="T3640" t="s">
        <v>1155</v>
      </c>
      <c r="U3640">
        <v>15219</v>
      </c>
      <c r="V3640" t="s">
        <v>12904</v>
      </c>
      <c r="W3640" t="s">
        <v>12905</v>
      </c>
      <c r="X3640" t="s">
        <v>12906</v>
      </c>
      <c r="Y3640" t="s">
        <v>12907</v>
      </c>
      <c r="Z3640" t="s">
        <v>1412</v>
      </c>
      <c r="AA3640" t="s">
        <v>1158</v>
      </c>
      <c r="AB3640" t="s">
        <v>1155</v>
      </c>
      <c r="AC3640">
        <v>15219</v>
      </c>
      <c r="AD3640" t="s">
        <v>39</v>
      </c>
      <c r="AE3640" t="s">
        <v>12908</v>
      </c>
      <c r="AF3640" t="b">
        <f t="shared" si="56"/>
        <v>0</v>
      </c>
      <c r="AG3640" t="b">
        <f>IF(Table1[[#This Row],[bank_type]] = "Private Nonprofit", TRUE, FALSE)</f>
        <v>0</v>
      </c>
    </row>
    <row r="3641" spans="1:33" x14ac:dyDescent="0.2">
      <c r="A3641">
        <v>6089</v>
      </c>
      <c r="B3641" t="s">
        <v>12900</v>
      </c>
      <c r="C3641" s="1">
        <v>45532</v>
      </c>
      <c r="D3641" s="1">
        <v>45532</v>
      </c>
      <c r="E3641" t="s">
        <v>12901</v>
      </c>
      <c r="F3641" t="b">
        <v>1</v>
      </c>
      <c r="G3641" t="s">
        <v>22</v>
      </c>
      <c r="J3641" t="s">
        <v>332</v>
      </c>
      <c r="K3641" t="s">
        <v>24</v>
      </c>
      <c r="L3641" t="s">
        <v>1155</v>
      </c>
      <c r="M3641" t="s">
        <v>12847</v>
      </c>
      <c r="N3641">
        <v>40.171825036163902</v>
      </c>
      <c r="O3641">
        <v>-77.024377111432003</v>
      </c>
      <c r="P3641" t="s">
        <v>78</v>
      </c>
      <c r="Q3641" t="s">
        <v>12902</v>
      </c>
      <c r="R3641" t="s">
        <v>12903</v>
      </c>
      <c r="S3641" t="s">
        <v>1158</v>
      </c>
      <c r="T3641" t="s">
        <v>1155</v>
      </c>
      <c r="U3641">
        <v>15219</v>
      </c>
      <c r="V3641" t="s">
        <v>12904</v>
      </c>
      <c r="W3641" t="s">
        <v>3156</v>
      </c>
      <c r="X3641" t="s">
        <v>3157</v>
      </c>
      <c r="Y3641" t="s">
        <v>3158</v>
      </c>
      <c r="Z3641" t="s">
        <v>28</v>
      </c>
      <c r="AA3641" t="s">
        <v>28</v>
      </c>
      <c r="AB3641" t="s">
        <v>28</v>
      </c>
      <c r="AC3641" t="s">
        <v>28</v>
      </c>
      <c r="AD3641" t="s">
        <v>34</v>
      </c>
      <c r="AE3641" t="s">
        <v>28</v>
      </c>
      <c r="AF3641" t="b">
        <f t="shared" si="56"/>
        <v>0</v>
      </c>
      <c r="AG3641" t="b">
        <f>IF(Table1[[#This Row],[bank_type]] = "Private Nonprofit", TRUE, FALSE)</f>
        <v>0</v>
      </c>
    </row>
    <row r="3642" spans="1:33" x14ac:dyDescent="0.2">
      <c r="A3642">
        <v>6089</v>
      </c>
      <c r="B3642" t="s">
        <v>12900</v>
      </c>
      <c r="C3642" s="1">
        <v>45532</v>
      </c>
      <c r="D3642" s="1">
        <v>45532</v>
      </c>
      <c r="E3642" t="s">
        <v>12901</v>
      </c>
      <c r="F3642" t="b">
        <v>1</v>
      </c>
      <c r="G3642" t="s">
        <v>22</v>
      </c>
      <c r="J3642" t="s">
        <v>332</v>
      </c>
      <c r="K3642" t="s">
        <v>24</v>
      </c>
      <c r="L3642" t="s">
        <v>1155</v>
      </c>
      <c r="M3642" t="s">
        <v>12847</v>
      </c>
      <c r="N3642">
        <v>40.171825036163902</v>
      </c>
      <c r="O3642">
        <v>-77.024377111432003</v>
      </c>
      <c r="P3642" t="s">
        <v>78</v>
      </c>
      <c r="Q3642" t="s">
        <v>12902</v>
      </c>
      <c r="R3642" t="s">
        <v>12903</v>
      </c>
      <c r="S3642" t="s">
        <v>1158</v>
      </c>
      <c r="T3642" t="s">
        <v>1155</v>
      </c>
      <c r="U3642">
        <v>15219</v>
      </c>
      <c r="V3642" t="s">
        <v>12904</v>
      </c>
      <c r="W3642" t="s">
        <v>8601</v>
      </c>
      <c r="X3642" t="s">
        <v>12909</v>
      </c>
      <c r="Y3642" t="s">
        <v>12910</v>
      </c>
      <c r="Z3642" t="s">
        <v>1412</v>
      </c>
      <c r="AA3642" t="s">
        <v>1158</v>
      </c>
      <c r="AB3642" t="s">
        <v>1155</v>
      </c>
      <c r="AC3642">
        <v>15219</v>
      </c>
      <c r="AD3642" t="s">
        <v>34</v>
      </c>
      <c r="AE3642" t="s">
        <v>12911</v>
      </c>
      <c r="AF3642" t="b">
        <f t="shared" si="56"/>
        <v>0</v>
      </c>
      <c r="AG3642" t="b">
        <f>IF(Table1[[#This Row],[bank_type]] = "Private Nonprofit", TRUE, FALSE)</f>
        <v>0</v>
      </c>
    </row>
    <row r="3643" spans="1:33" x14ac:dyDescent="0.2">
      <c r="A3643">
        <v>4606</v>
      </c>
      <c r="B3643" t="s">
        <v>12912</v>
      </c>
      <c r="C3643" s="1">
        <v>43704</v>
      </c>
      <c r="D3643" s="1">
        <v>43704</v>
      </c>
      <c r="E3643" t="s">
        <v>12913</v>
      </c>
      <c r="F3643" t="b">
        <v>1</v>
      </c>
      <c r="G3643" t="s">
        <v>22</v>
      </c>
      <c r="H3643" t="s">
        <v>53</v>
      </c>
      <c r="J3643" t="s">
        <v>23</v>
      </c>
      <c r="K3643" t="s">
        <v>24</v>
      </c>
      <c r="L3643" t="s">
        <v>1155</v>
      </c>
      <c r="M3643" t="s">
        <v>12914</v>
      </c>
      <c r="N3643">
        <v>39.8534073847744</v>
      </c>
      <c r="O3643">
        <v>-76.700087092878803</v>
      </c>
      <c r="P3643" t="s">
        <v>78</v>
      </c>
      <c r="Q3643" t="s">
        <v>12902</v>
      </c>
      <c r="R3643" t="s">
        <v>12903</v>
      </c>
      <c r="S3643" t="s">
        <v>1158</v>
      </c>
      <c r="T3643" t="s">
        <v>1155</v>
      </c>
      <c r="U3643">
        <v>15219</v>
      </c>
      <c r="V3643" t="s">
        <v>12904</v>
      </c>
      <c r="W3643" t="s">
        <v>3151</v>
      </c>
      <c r="X3643" t="s">
        <v>3152</v>
      </c>
      <c r="Y3643" t="s">
        <v>3153</v>
      </c>
      <c r="Z3643" t="s">
        <v>5980</v>
      </c>
      <c r="AA3643" t="s">
        <v>1158</v>
      </c>
      <c r="AB3643" t="s">
        <v>1155</v>
      </c>
      <c r="AC3643">
        <v>15219</v>
      </c>
      <c r="AD3643" t="s">
        <v>60</v>
      </c>
      <c r="AE3643" t="s">
        <v>12911</v>
      </c>
      <c r="AF3643" t="b">
        <f t="shared" si="56"/>
        <v>0</v>
      </c>
      <c r="AG3643" t="b">
        <f>IF(Table1[[#This Row],[bank_type]] = "Private Nonprofit", TRUE, FALSE)</f>
        <v>0</v>
      </c>
    </row>
    <row r="3644" spans="1:33" x14ac:dyDescent="0.2">
      <c r="A3644">
        <v>4606</v>
      </c>
      <c r="B3644" t="s">
        <v>12912</v>
      </c>
      <c r="C3644" s="1">
        <v>43704</v>
      </c>
      <c r="D3644" s="1">
        <v>43704</v>
      </c>
      <c r="E3644" t="s">
        <v>12913</v>
      </c>
      <c r="F3644" t="b">
        <v>1</v>
      </c>
      <c r="G3644" t="s">
        <v>22</v>
      </c>
      <c r="H3644" t="s">
        <v>53</v>
      </c>
      <c r="J3644" t="s">
        <v>23</v>
      </c>
      <c r="K3644" t="s">
        <v>24</v>
      </c>
      <c r="L3644" t="s">
        <v>1155</v>
      </c>
      <c r="M3644" t="s">
        <v>12914</v>
      </c>
      <c r="N3644">
        <v>39.8534073847744</v>
      </c>
      <c r="O3644">
        <v>-76.700087092878803</v>
      </c>
      <c r="P3644" t="s">
        <v>78</v>
      </c>
      <c r="Q3644" t="s">
        <v>12902</v>
      </c>
      <c r="R3644" t="s">
        <v>12903</v>
      </c>
      <c r="S3644" t="s">
        <v>1158</v>
      </c>
      <c r="T3644" t="s">
        <v>1155</v>
      </c>
      <c r="U3644">
        <v>15219</v>
      </c>
      <c r="V3644" t="s">
        <v>12904</v>
      </c>
      <c r="W3644" t="s">
        <v>3156</v>
      </c>
      <c r="X3644" t="s">
        <v>3157</v>
      </c>
      <c r="Y3644" t="s">
        <v>3158</v>
      </c>
      <c r="Z3644" t="s">
        <v>28</v>
      </c>
      <c r="AA3644" t="s">
        <v>28</v>
      </c>
      <c r="AB3644" t="s">
        <v>28</v>
      </c>
      <c r="AC3644" t="s">
        <v>28</v>
      </c>
      <c r="AD3644" t="s">
        <v>34</v>
      </c>
      <c r="AE3644" t="s">
        <v>28</v>
      </c>
      <c r="AF3644" t="b">
        <f t="shared" si="56"/>
        <v>0</v>
      </c>
      <c r="AG3644" t="b">
        <f>IF(Table1[[#This Row],[bank_type]] = "Private Nonprofit", TRUE, FALSE)</f>
        <v>0</v>
      </c>
    </row>
    <row r="3645" spans="1:33" x14ac:dyDescent="0.2">
      <c r="A3645">
        <v>4606</v>
      </c>
      <c r="B3645" t="s">
        <v>12912</v>
      </c>
      <c r="C3645" s="1">
        <v>43704</v>
      </c>
      <c r="D3645" s="1">
        <v>43704</v>
      </c>
      <c r="E3645" t="s">
        <v>12913</v>
      </c>
      <c r="F3645" t="b">
        <v>1</v>
      </c>
      <c r="G3645" t="s">
        <v>22</v>
      </c>
      <c r="H3645" t="s">
        <v>53</v>
      </c>
      <c r="J3645" t="s">
        <v>23</v>
      </c>
      <c r="K3645" t="s">
        <v>24</v>
      </c>
      <c r="L3645" t="s">
        <v>1155</v>
      </c>
      <c r="M3645" t="s">
        <v>12914</v>
      </c>
      <c r="N3645">
        <v>39.8534073847744</v>
      </c>
      <c r="O3645">
        <v>-76.700087092878803</v>
      </c>
      <c r="P3645" t="s">
        <v>78</v>
      </c>
      <c r="Q3645" t="s">
        <v>12902</v>
      </c>
      <c r="R3645" t="s">
        <v>12903</v>
      </c>
      <c r="S3645" t="s">
        <v>1158</v>
      </c>
      <c r="T3645" t="s">
        <v>1155</v>
      </c>
      <c r="U3645">
        <v>15219</v>
      </c>
      <c r="V3645" t="s">
        <v>12904</v>
      </c>
      <c r="W3645" t="s">
        <v>901</v>
      </c>
      <c r="X3645" t="s">
        <v>902</v>
      </c>
      <c r="Y3645" t="s">
        <v>903</v>
      </c>
      <c r="Z3645" t="s">
        <v>28</v>
      </c>
      <c r="AA3645" t="s">
        <v>28</v>
      </c>
      <c r="AB3645" t="s">
        <v>28</v>
      </c>
      <c r="AC3645" t="s">
        <v>28</v>
      </c>
      <c r="AD3645" t="s">
        <v>60</v>
      </c>
      <c r="AE3645" t="s">
        <v>28</v>
      </c>
      <c r="AF3645" t="b">
        <f t="shared" si="56"/>
        <v>0</v>
      </c>
      <c r="AG3645" t="b">
        <f>IF(Table1[[#This Row],[bank_type]] = "Private Nonprofit", TRUE, FALSE)</f>
        <v>0</v>
      </c>
    </row>
    <row r="3646" spans="1:33" x14ac:dyDescent="0.2">
      <c r="A3646">
        <v>5671</v>
      </c>
      <c r="B3646" t="s">
        <v>12915</v>
      </c>
      <c r="C3646" s="1">
        <v>44587</v>
      </c>
      <c r="D3646" s="1">
        <v>44587</v>
      </c>
      <c r="E3646" t="s">
        <v>12901</v>
      </c>
      <c r="F3646" t="b">
        <v>1</v>
      </c>
      <c r="H3646" t="s">
        <v>53</v>
      </c>
      <c r="J3646" t="s">
        <v>23</v>
      </c>
      <c r="K3646" t="s">
        <v>24</v>
      </c>
      <c r="L3646" t="s">
        <v>1155</v>
      </c>
      <c r="M3646" t="s">
        <v>12914</v>
      </c>
      <c r="N3646">
        <v>40.171825036163902</v>
      </c>
      <c r="O3646">
        <v>-77.024377111432003</v>
      </c>
      <c r="P3646" t="s">
        <v>78</v>
      </c>
      <c r="Q3646" t="s">
        <v>12902</v>
      </c>
      <c r="R3646" t="s">
        <v>12903</v>
      </c>
      <c r="S3646" t="s">
        <v>1158</v>
      </c>
      <c r="T3646" t="s">
        <v>1155</v>
      </c>
      <c r="U3646">
        <v>15219</v>
      </c>
      <c r="V3646" t="s">
        <v>12904</v>
      </c>
      <c r="W3646" t="s">
        <v>12905</v>
      </c>
      <c r="X3646" t="s">
        <v>12906</v>
      </c>
      <c r="Y3646" t="s">
        <v>12907</v>
      </c>
      <c r="Z3646" t="s">
        <v>1412</v>
      </c>
      <c r="AA3646" t="s">
        <v>1158</v>
      </c>
      <c r="AB3646" t="s">
        <v>1155</v>
      </c>
      <c r="AC3646">
        <v>15219</v>
      </c>
      <c r="AD3646" t="s">
        <v>39</v>
      </c>
      <c r="AE3646" t="s">
        <v>12908</v>
      </c>
      <c r="AF3646" t="b">
        <f t="shared" si="56"/>
        <v>0</v>
      </c>
      <c r="AG3646" t="b">
        <f>IF(Table1[[#This Row],[bank_type]] = "Private Nonprofit", TRUE, FALSE)</f>
        <v>0</v>
      </c>
    </row>
    <row r="3647" spans="1:33" x14ac:dyDescent="0.2">
      <c r="A3647">
        <v>5671</v>
      </c>
      <c r="B3647" t="s">
        <v>12915</v>
      </c>
      <c r="C3647" s="1">
        <v>44587</v>
      </c>
      <c r="D3647" s="1">
        <v>44587</v>
      </c>
      <c r="E3647" t="s">
        <v>12901</v>
      </c>
      <c r="F3647" t="b">
        <v>1</v>
      </c>
      <c r="H3647" t="s">
        <v>53</v>
      </c>
      <c r="J3647" t="s">
        <v>23</v>
      </c>
      <c r="K3647" t="s">
        <v>24</v>
      </c>
      <c r="L3647" t="s">
        <v>1155</v>
      </c>
      <c r="M3647" t="s">
        <v>12914</v>
      </c>
      <c r="N3647">
        <v>40.171825036163902</v>
      </c>
      <c r="O3647">
        <v>-77.024377111432003</v>
      </c>
      <c r="P3647" t="s">
        <v>78</v>
      </c>
      <c r="Q3647" t="s">
        <v>12902</v>
      </c>
      <c r="R3647" t="s">
        <v>12903</v>
      </c>
      <c r="S3647" t="s">
        <v>1158</v>
      </c>
      <c r="T3647" t="s">
        <v>1155</v>
      </c>
      <c r="U3647">
        <v>15219</v>
      </c>
      <c r="V3647" t="s">
        <v>12904</v>
      </c>
      <c r="W3647" t="s">
        <v>901</v>
      </c>
      <c r="X3647" t="s">
        <v>902</v>
      </c>
      <c r="Y3647" t="s">
        <v>903</v>
      </c>
      <c r="Z3647" t="s">
        <v>28</v>
      </c>
      <c r="AA3647" t="s">
        <v>28</v>
      </c>
      <c r="AB3647" t="s">
        <v>28</v>
      </c>
      <c r="AC3647" t="s">
        <v>28</v>
      </c>
      <c r="AD3647" t="s">
        <v>60</v>
      </c>
      <c r="AE3647" t="s">
        <v>28</v>
      </c>
      <c r="AF3647" t="b">
        <f t="shared" si="56"/>
        <v>0</v>
      </c>
      <c r="AG3647" t="b">
        <f>IF(Table1[[#This Row],[bank_type]] = "Private Nonprofit", TRUE, FALSE)</f>
        <v>0</v>
      </c>
    </row>
    <row r="3648" spans="1:33" x14ac:dyDescent="0.2">
      <c r="A3648">
        <v>5671</v>
      </c>
      <c r="B3648" t="s">
        <v>12915</v>
      </c>
      <c r="C3648" s="1">
        <v>44587</v>
      </c>
      <c r="D3648" s="1">
        <v>44587</v>
      </c>
      <c r="E3648" t="s">
        <v>12901</v>
      </c>
      <c r="F3648" t="b">
        <v>1</v>
      </c>
      <c r="H3648" t="s">
        <v>53</v>
      </c>
      <c r="J3648" t="s">
        <v>23</v>
      </c>
      <c r="K3648" t="s">
        <v>24</v>
      </c>
      <c r="L3648" t="s">
        <v>1155</v>
      </c>
      <c r="M3648" t="s">
        <v>12914</v>
      </c>
      <c r="N3648">
        <v>40.171825036163902</v>
      </c>
      <c r="O3648">
        <v>-77.024377111432003</v>
      </c>
      <c r="P3648" t="s">
        <v>78</v>
      </c>
      <c r="Q3648" t="s">
        <v>12902</v>
      </c>
      <c r="R3648" t="s">
        <v>12903</v>
      </c>
      <c r="S3648" t="s">
        <v>1158</v>
      </c>
      <c r="T3648" t="s">
        <v>1155</v>
      </c>
      <c r="U3648">
        <v>15219</v>
      </c>
      <c r="V3648" t="s">
        <v>12904</v>
      </c>
      <c r="W3648" t="s">
        <v>3151</v>
      </c>
      <c r="X3648" t="s">
        <v>3152</v>
      </c>
      <c r="Y3648" t="s">
        <v>3153</v>
      </c>
      <c r="Z3648" t="s">
        <v>5980</v>
      </c>
      <c r="AA3648" t="s">
        <v>1158</v>
      </c>
      <c r="AB3648" t="s">
        <v>1155</v>
      </c>
      <c r="AC3648">
        <v>15219</v>
      </c>
      <c r="AD3648" t="s">
        <v>39</v>
      </c>
      <c r="AE3648" t="s">
        <v>12911</v>
      </c>
      <c r="AF3648" t="b">
        <f t="shared" si="56"/>
        <v>0</v>
      </c>
      <c r="AG3648" t="b">
        <f>IF(Table1[[#This Row],[bank_type]] = "Private Nonprofit", TRUE, FALSE)</f>
        <v>0</v>
      </c>
    </row>
    <row r="3649" spans="1:33" x14ac:dyDescent="0.2">
      <c r="A3649">
        <v>5671</v>
      </c>
      <c r="B3649" t="s">
        <v>12915</v>
      </c>
      <c r="C3649" s="1">
        <v>44587</v>
      </c>
      <c r="D3649" s="1">
        <v>44587</v>
      </c>
      <c r="E3649" t="s">
        <v>12901</v>
      </c>
      <c r="F3649" t="b">
        <v>1</v>
      </c>
      <c r="H3649" t="s">
        <v>53</v>
      </c>
      <c r="J3649" t="s">
        <v>23</v>
      </c>
      <c r="K3649" t="s">
        <v>24</v>
      </c>
      <c r="L3649" t="s">
        <v>1155</v>
      </c>
      <c r="M3649" t="s">
        <v>12914</v>
      </c>
      <c r="N3649">
        <v>40.171825036163902</v>
      </c>
      <c r="O3649">
        <v>-77.024377111432003</v>
      </c>
      <c r="P3649" t="s">
        <v>78</v>
      </c>
      <c r="Q3649" t="s">
        <v>12902</v>
      </c>
      <c r="R3649" t="s">
        <v>12903</v>
      </c>
      <c r="S3649" t="s">
        <v>1158</v>
      </c>
      <c r="T3649" t="s">
        <v>1155</v>
      </c>
      <c r="U3649">
        <v>15219</v>
      </c>
      <c r="V3649" t="s">
        <v>12904</v>
      </c>
      <c r="W3649" t="s">
        <v>3156</v>
      </c>
      <c r="X3649" t="s">
        <v>3157</v>
      </c>
      <c r="Y3649" t="s">
        <v>3158</v>
      </c>
      <c r="Z3649" t="s">
        <v>28</v>
      </c>
      <c r="AA3649" t="s">
        <v>28</v>
      </c>
      <c r="AB3649" t="s">
        <v>28</v>
      </c>
      <c r="AC3649" t="s">
        <v>28</v>
      </c>
      <c r="AD3649" t="s">
        <v>34</v>
      </c>
      <c r="AE3649" t="s">
        <v>28</v>
      </c>
      <c r="AF3649" t="b">
        <f t="shared" si="56"/>
        <v>0</v>
      </c>
      <c r="AG3649" t="b">
        <f>IF(Table1[[#This Row],[bank_type]] = "Private Nonprofit", TRUE, FALSE)</f>
        <v>0</v>
      </c>
    </row>
    <row r="3650" spans="1:33" x14ac:dyDescent="0.2">
      <c r="A3650">
        <v>6486</v>
      </c>
      <c r="B3650" t="s">
        <v>12916</v>
      </c>
      <c r="C3650" t="s">
        <v>28</v>
      </c>
      <c r="D3650" t="s">
        <v>28</v>
      </c>
      <c r="E3650" t="s">
        <v>12917</v>
      </c>
      <c r="F3650" t="b">
        <v>1</v>
      </c>
      <c r="K3650" t="s">
        <v>42</v>
      </c>
      <c r="L3650" t="s">
        <v>1155</v>
      </c>
      <c r="M3650" t="s">
        <v>12918</v>
      </c>
      <c r="N3650">
        <v>41.174837483533302</v>
      </c>
      <c r="O3650">
        <v>-76.267064311093193</v>
      </c>
      <c r="P3650" t="s">
        <v>78</v>
      </c>
      <c r="Q3650" t="s">
        <v>12919</v>
      </c>
      <c r="R3650" t="s">
        <v>12903</v>
      </c>
      <c r="S3650" t="s">
        <v>1158</v>
      </c>
      <c r="T3650" t="s">
        <v>1155</v>
      </c>
      <c r="U3650">
        <v>15219</v>
      </c>
      <c r="V3650" t="s">
        <v>12904</v>
      </c>
      <c r="W3650" t="s">
        <v>8601</v>
      </c>
      <c r="X3650" t="s">
        <v>12909</v>
      </c>
      <c r="Y3650" t="s">
        <v>12910</v>
      </c>
      <c r="Z3650" t="s">
        <v>1412</v>
      </c>
      <c r="AA3650" t="s">
        <v>1158</v>
      </c>
      <c r="AB3650" t="s">
        <v>1155</v>
      </c>
      <c r="AC3650">
        <v>15219</v>
      </c>
      <c r="AD3650" t="s">
        <v>405</v>
      </c>
      <c r="AE3650" t="s">
        <v>12911</v>
      </c>
      <c r="AF3650" t="b">
        <f t="shared" si="56"/>
        <v>0</v>
      </c>
      <c r="AG3650" t="b">
        <f>IF(Table1[[#This Row],[bank_type]] = "Private Nonprofit", TRUE, FALSE)</f>
        <v>0</v>
      </c>
    </row>
    <row r="3651" spans="1:33" x14ac:dyDescent="0.2">
      <c r="A3651">
        <v>6486</v>
      </c>
      <c r="B3651" t="s">
        <v>12916</v>
      </c>
      <c r="C3651" t="s">
        <v>28</v>
      </c>
      <c r="D3651" t="s">
        <v>28</v>
      </c>
      <c r="E3651" t="s">
        <v>12917</v>
      </c>
      <c r="F3651" t="b">
        <v>1</v>
      </c>
      <c r="K3651" t="s">
        <v>42</v>
      </c>
      <c r="L3651" t="s">
        <v>1155</v>
      </c>
      <c r="M3651" t="s">
        <v>12918</v>
      </c>
      <c r="N3651">
        <v>41.174837483533302</v>
      </c>
      <c r="O3651">
        <v>-76.267064311093193</v>
      </c>
      <c r="P3651" t="s">
        <v>78</v>
      </c>
      <c r="Q3651" t="s">
        <v>12919</v>
      </c>
      <c r="R3651" t="s">
        <v>12903</v>
      </c>
      <c r="S3651" t="s">
        <v>1158</v>
      </c>
      <c r="T3651" t="s">
        <v>1155</v>
      </c>
      <c r="U3651">
        <v>15219</v>
      </c>
      <c r="V3651" t="s">
        <v>12904</v>
      </c>
      <c r="W3651" t="s">
        <v>901</v>
      </c>
      <c r="X3651" t="s">
        <v>902</v>
      </c>
      <c r="Y3651" t="s">
        <v>903</v>
      </c>
      <c r="Z3651" t="s">
        <v>28</v>
      </c>
      <c r="AA3651" t="s">
        <v>28</v>
      </c>
      <c r="AB3651" t="s">
        <v>28</v>
      </c>
      <c r="AC3651" t="s">
        <v>28</v>
      </c>
      <c r="AD3651" t="s">
        <v>60</v>
      </c>
      <c r="AE3651" t="s">
        <v>28</v>
      </c>
      <c r="AF3651" t="b">
        <f t="shared" ref="AF3651:AF3714" si="57">IF(P3651="Public Commercial",TRUE,FALSE)</f>
        <v>0</v>
      </c>
      <c r="AG3651" t="b">
        <f>IF(Table1[[#This Row],[bank_type]] = "Private Nonprofit", TRUE, FALSE)</f>
        <v>0</v>
      </c>
    </row>
    <row r="3652" spans="1:33" x14ac:dyDescent="0.2">
      <c r="A3652">
        <v>5284</v>
      </c>
      <c r="B3652" t="s">
        <v>12920</v>
      </c>
      <c r="C3652" s="1">
        <v>43982</v>
      </c>
      <c r="D3652" s="1">
        <v>43982</v>
      </c>
      <c r="E3652" t="s">
        <v>12921</v>
      </c>
      <c r="F3652" t="b">
        <v>1</v>
      </c>
      <c r="G3652" t="s">
        <v>22</v>
      </c>
      <c r="J3652" t="s">
        <v>23</v>
      </c>
      <c r="K3652" t="s">
        <v>24</v>
      </c>
      <c r="L3652" t="s">
        <v>1155</v>
      </c>
      <c r="M3652" t="s">
        <v>12922</v>
      </c>
      <c r="N3652">
        <v>40.658647876758302</v>
      </c>
      <c r="O3652">
        <v>-75.885022575001301</v>
      </c>
      <c r="P3652" t="s">
        <v>78</v>
      </c>
      <c r="Q3652" t="s">
        <v>5980</v>
      </c>
      <c r="R3652" t="s">
        <v>5981</v>
      </c>
      <c r="S3652" t="s">
        <v>5982</v>
      </c>
      <c r="T3652" t="s">
        <v>1155</v>
      </c>
      <c r="U3652">
        <v>17701</v>
      </c>
      <c r="V3652" t="s">
        <v>5983</v>
      </c>
      <c r="W3652" t="s">
        <v>3151</v>
      </c>
      <c r="X3652" t="s">
        <v>3152</v>
      </c>
      <c r="Y3652" t="s">
        <v>3153</v>
      </c>
      <c r="Z3652" t="s">
        <v>3154</v>
      </c>
      <c r="AA3652" t="s">
        <v>1158</v>
      </c>
      <c r="AB3652" t="s">
        <v>1155</v>
      </c>
      <c r="AC3652">
        <v>15219</v>
      </c>
      <c r="AD3652" t="s">
        <v>34</v>
      </c>
      <c r="AE3652" t="s">
        <v>3155</v>
      </c>
      <c r="AF3652" t="b">
        <f t="shared" si="57"/>
        <v>0</v>
      </c>
      <c r="AG3652" t="b">
        <f>IF(Table1[[#This Row],[bank_type]] = "Private Nonprofit", TRUE, FALSE)</f>
        <v>0</v>
      </c>
    </row>
    <row r="3653" spans="1:33" x14ac:dyDescent="0.2">
      <c r="A3653">
        <v>5284</v>
      </c>
      <c r="B3653" t="s">
        <v>12920</v>
      </c>
      <c r="C3653" s="1">
        <v>43982</v>
      </c>
      <c r="D3653" s="1">
        <v>43982</v>
      </c>
      <c r="E3653" t="s">
        <v>12921</v>
      </c>
      <c r="F3653" t="b">
        <v>1</v>
      </c>
      <c r="G3653" t="s">
        <v>22</v>
      </c>
      <c r="J3653" t="s">
        <v>23</v>
      </c>
      <c r="K3653" t="s">
        <v>24</v>
      </c>
      <c r="L3653" t="s">
        <v>1155</v>
      </c>
      <c r="M3653" t="s">
        <v>12922</v>
      </c>
      <c r="N3653">
        <v>40.658647876758302</v>
      </c>
      <c r="O3653">
        <v>-75.885022575001301</v>
      </c>
      <c r="P3653" t="s">
        <v>78</v>
      </c>
      <c r="Q3653" t="s">
        <v>5980</v>
      </c>
      <c r="R3653" t="s">
        <v>5981</v>
      </c>
      <c r="S3653" t="s">
        <v>5982</v>
      </c>
      <c r="T3653" t="s">
        <v>1155</v>
      </c>
      <c r="U3653">
        <v>17701</v>
      </c>
      <c r="V3653" t="s">
        <v>5983</v>
      </c>
      <c r="W3653" t="s">
        <v>901</v>
      </c>
      <c r="X3653" t="s">
        <v>902</v>
      </c>
      <c r="Y3653" t="s">
        <v>903</v>
      </c>
      <c r="Z3653" t="s">
        <v>28</v>
      </c>
      <c r="AA3653" t="s">
        <v>28</v>
      </c>
      <c r="AB3653" t="s">
        <v>28</v>
      </c>
      <c r="AC3653" t="s">
        <v>28</v>
      </c>
      <c r="AD3653" t="s">
        <v>60</v>
      </c>
      <c r="AE3653" t="s">
        <v>28</v>
      </c>
      <c r="AF3653" t="b">
        <f t="shared" si="57"/>
        <v>0</v>
      </c>
      <c r="AG3653" t="b">
        <f>IF(Table1[[#This Row],[bank_type]] = "Private Nonprofit", TRUE, FALSE)</f>
        <v>0</v>
      </c>
    </row>
    <row r="3654" spans="1:33" x14ac:dyDescent="0.2">
      <c r="A3654">
        <v>6033</v>
      </c>
      <c r="B3654" t="s">
        <v>12923</v>
      </c>
      <c r="C3654" s="1">
        <v>45511</v>
      </c>
      <c r="D3654" s="1">
        <v>45511</v>
      </c>
      <c r="E3654" t="s">
        <v>12924</v>
      </c>
      <c r="F3654" t="b">
        <v>1</v>
      </c>
      <c r="G3654" t="s">
        <v>22</v>
      </c>
      <c r="J3654" t="s">
        <v>23</v>
      </c>
      <c r="K3654" t="s">
        <v>24</v>
      </c>
      <c r="L3654" t="s">
        <v>1155</v>
      </c>
      <c r="M3654" t="s">
        <v>12925</v>
      </c>
      <c r="N3654">
        <v>40.479974044770998</v>
      </c>
      <c r="O3654">
        <v>-75.309793749836501</v>
      </c>
      <c r="P3654" t="s">
        <v>78</v>
      </c>
      <c r="Q3654" t="s">
        <v>12919</v>
      </c>
      <c r="R3654" t="s">
        <v>12903</v>
      </c>
      <c r="S3654" t="s">
        <v>1158</v>
      </c>
      <c r="T3654" t="s">
        <v>1155</v>
      </c>
      <c r="U3654">
        <v>15219</v>
      </c>
      <c r="V3654" t="s">
        <v>12904</v>
      </c>
      <c r="W3654" t="s">
        <v>901</v>
      </c>
      <c r="X3654" t="s">
        <v>902</v>
      </c>
      <c r="Y3654" t="s">
        <v>903</v>
      </c>
      <c r="Z3654" t="s">
        <v>28</v>
      </c>
      <c r="AA3654" t="s">
        <v>28</v>
      </c>
      <c r="AB3654" t="s">
        <v>28</v>
      </c>
      <c r="AC3654" t="s">
        <v>28</v>
      </c>
      <c r="AD3654" t="s">
        <v>60</v>
      </c>
      <c r="AE3654" t="s">
        <v>28</v>
      </c>
      <c r="AF3654" t="b">
        <f t="shared" si="57"/>
        <v>0</v>
      </c>
      <c r="AG3654" t="b">
        <f>IF(Table1[[#This Row],[bank_type]] = "Private Nonprofit", TRUE, FALSE)</f>
        <v>0</v>
      </c>
    </row>
    <row r="3655" spans="1:33" x14ac:dyDescent="0.2">
      <c r="A3655">
        <v>6033</v>
      </c>
      <c r="B3655" t="s">
        <v>12923</v>
      </c>
      <c r="C3655" s="1">
        <v>45511</v>
      </c>
      <c r="D3655" s="1">
        <v>45511</v>
      </c>
      <c r="E3655" t="s">
        <v>12924</v>
      </c>
      <c r="F3655" t="b">
        <v>1</v>
      </c>
      <c r="G3655" t="s">
        <v>22</v>
      </c>
      <c r="J3655" t="s">
        <v>23</v>
      </c>
      <c r="K3655" t="s">
        <v>24</v>
      </c>
      <c r="L3655" t="s">
        <v>1155</v>
      </c>
      <c r="M3655" t="s">
        <v>12925</v>
      </c>
      <c r="N3655">
        <v>40.479974044770998</v>
      </c>
      <c r="O3655">
        <v>-75.309793749836501</v>
      </c>
      <c r="P3655" t="s">
        <v>78</v>
      </c>
      <c r="Q3655" t="s">
        <v>12919</v>
      </c>
      <c r="R3655" t="s">
        <v>12903</v>
      </c>
      <c r="S3655" t="s">
        <v>1158</v>
      </c>
      <c r="T3655" t="s">
        <v>1155</v>
      </c>
      <c r="U3655">
        <v>15219</v>
      </c>
      <c r="V3655" t="s">
        <v>12904</v>
      </c>
      <c r="W3655" t="s">
        <v>1520</v>
      </c>
      <c r="X3655" t="s">
        <v>1521</v>
      </c>
      <c r="Y3655" t="s">
        <v>1522</v>
      </c>
      <c r="Z3655" t="s">
        <v>1412</v>
      </c>
      <c r="AA3655" t="s">
        <v>1158</v>
      </c>
      <c r="AB3655" t="s">
        <v>1155</v>
      </c>
      <c r="AC3655">
        <v>15219</v>
      </c>
      <c r="AD3655" t="s">
        <v>34</v>
      </c>
      <c r="AE3655" t="s">
        <v>1523</v>
      </c>
      <c r="AF3655" t="b">
        <f t="shared" si="57"/>
        <v>0</v>
      </c>
      <c r="AG3655" t="b">
        <f>IF(Table1[[#This Row],[bank_type]] = "Private Nonprofit", TRUE, FALSE)</f>
        <v>0</v>
      </c>
    </row>
    <row r="3656" spans="1:33" x14ac:dyDescent="0.2">
      <c r="A3656">
        <v>6033</v>
      </c>
      <c r="B3656" t="s">
        <v>12923</v>
      </c>
      <c r="C3656" s="1">
        <v>45511</v>
      </c>
      <c r="D3656" s="1">
        <v>45511</v>
      </c>
      <c r="E3656" t="s">
        <v>12924</v>
      </c>
      <c r="F3656" t="b">
        <v>1</v>
      </c>
      <c r="G3656" t="s">
        <v>22</v>
      </c>
      <c r="J3656" t="s">
        <v>23</v>
      </c>
      <c r="K3656" t="s">
        <v>24</v>
      </c>
      <c r="L3656" t="s">
        <v>1155</v>
      </c>
      <c r="M3656" t="s">
        <v>12925</v>
      </c>
      <c r="N3656">
        <v>40.479974044770998</v>
      </c>
      <c r="O3656">
        <v>-75.309793749836501</v>
      </c>
      <c r="P3656" t="s">
        <v>78</v>
      </c>
      <c r="Q3656" t="s">
        <v>12919</v>
      </c>
      <c r="R3656" t="s">
        <v>12903</v>
      </c>
      <c r="S3656" t="s">
        <v>1158</v>
      </c>
      <c r="T3656" t="s">
        <v>1155</v>
      </c>
      <c r="U3656">
        <v>15219</v>
      </c>
      <c r="V3656" t="s">
        <v>12904</v>
      </c>
      <c r="W3656" t="s">
        <v>3156</v>
      </c>
      <c r="X3656" t="s">
        <v>3157</v>
      </c>
      <c r="Y3656" t="s">
        <v>3158</v>
      </c>
      <c r="Z3656" t="s">
        <v>28</v>
      </c>
      <c r="AA3656" t="s">
        <v>28</v>
      </c>
      <c r="AB3656" t="s">
        <v>28</v>
      </c>
      <c r="AC3656" t="s">
        <v>28</v>
      </c>
      <c r="AD3656" t="s">
        <v>60</v>
      </c>
      <c r="AE3656" t="s">
        <v>28</v>
      </c>
      <c r="AF3656" t="b">
        <f t="shared" si="57"/>
        <v>0</v>
      </c>
      <c r="AG3656" t="b">
        <f>IF(Table1[[#This Row],[bank_type]] = "Private Nonprofit", TRUE, FALSE)</f>
        <v>0</v>
      </c>
    </row>
    <row r="3657" spans="1:33" x14ac:dyDescent="0.2">
      <c r="A3657">
        <v>3138</v>
      </c>
      <c r="B3657" t="s">
        <v>12926</v>
      </c>
      <c r="C3657" s="1">
        <v>41445</v>
      </c>
      <c r="D3657" s="1">
        <v>42087</v>
      </c>
      <c r="E3657" t="s">
        <v>12927</v>
      </c>
      <c r="F3657" t="b">
        <v>1</v>
      </c>
      <c r="G3657" t="s">
        <v>22</v>
      </c>
      <c r="H3657" t="s">
        <v>53</v>
      </c>
      <c r="J3657" t="s">
        <v>332</v>
      </c>
      <c r="K3657" t="s">
        <v>24</v>
      </c>
      <c r="L3657" t="s">
        <v>1155</v>
      </c>
      <c r="M3657" t="s">
        <v>12928</v>
      </c>
      <c r="N3657">
        <v>41.9301904271816</v>
      </c>
      <c r="O3657">
        <v>-77.606664464338195</v>
      </c>
      <c r="P3657" t="s">
        <v>78</v>
      </c>
      <c r="Q3657" t="s">
        <v>5980</v>
      </c>
      <c r="R3657" t="s">
        <v>5981</v>
      </c>
      <c r="S3657" t="s">
        <v>5982</v>
      </c>
      <c r="T3657" t="s">
        <v>1155</v>
      </c>
      <c r="U3657">
        <v>17701</v>
      </c>
      <c r="V3657" t="s">
        <v>5983</v>
      </c>
      <c r="W3657" t="s">
        <v>12905</v>
      </c>
      <c r="X3657" t="s">
        <v>12906</v>
      </c>
      <c r="Y3657" t="s">
        <v>12907</v>
      </c>
      <c r="Z3657" t="s">
        <v>1412</v>
      </c>
      <c r="AA3657" t="s">
        <v>1158</v>
      </c>
      <c r="AB3657" t="s">
        <v>1155</v>
      </c>
      <c r="AC3657">
        <v>15219</v>
      </c>
      <c r="AD3657" t="s">
        <v>60</v>
      </c>
      <c r="AE3657" t="s">
        <v>12908</v>
      </c>
      <c r="AF3657" t="b">
        <f t="shared" si="57"/>
        <v>0</v>
      </c>
      <c r="AG3657" t="b">
        <f>IF(Table1[[#This Row],[bank_type]] = "Private Nonprofit", TRUE, FALSE)</f>
        <v>0</v>
      </c>
    </row>
    <row r="3658" spans="1:33" x14ac:dyDescent="0.2">
      <c r="A3658">
        <v>3138</v>
      </c>
      <c r="B3658" t="s">
        <v>12926</v>
      </c>
      <c r="C3658" s="1">
        <v>41445</v>
      </c>
      <c r="D3658" s="1">
        <v>42087</v>
      </c>
      <c r="E3658" t="s">
        <v>12927</v>
      </c>
      <c r="F3658" t="b">
        <v>1</v>
      </c>
      <c r="G3658" t="s">
        <v>22</v>
      </c>
      <c r="H3658" t="s">
        <v>53</v>
      </c>
      <c r="J3658" t="s">
        <v>332</v>
      </c>
      <c r="K3658" t="s">
        <v>24</v>
      </c>
      <c r="L3658" t="s">
        <v>1155</v>
      </c>
      <c r="M3658" t="s">
        <v>12928</v>
      </c>
      <c r="N3658">
        <v>41.9301904271816</v>
      </c>
      <c r="O3658">
        <v>-77.606664464338195</v>
      </c>
      <c r="P3658" t="s">
        <v>78</v>
      </c>
      <c r="Q3658" t="s">
        <v>5980</v>
      </c>
      <c r="R3658" t="s">
        <v>5981</v>
      </c>
      <c r="S3658" t="s">
        <v>5982</v>
      </c>
      <c r="T3658" t="s">
        <v>1155</v>
      </c>
      <c r="U3658">
        <v>17701</v>
      </c>
      <c r="V3658" t="s">
        <v>5983</v>
      </c>
      <c r="W3658" t="s">
        <v>901</v>
      </c>
      <c r="X3658" t="s">
        <v>902</v>
      </c>
      <c r="Y3658" t="s">
        <v>903</v>
      </c>
      <c r="Z3658" t="s">
        <v>28</v>
      </c>
      <c r="AA3658" t="s">
        <v>28</v>
      </c>
      <c r="AB3658" t="s">
        <v>28</v>
      </c>
      <c r="AC3658" t="s">
        <v>28</v>
      </c>
      <c r="AD3658" t="s">
        <v>60</v>
      </c>
      <c r="AE3658" t="s">
        <v>28</v>
      </c>
      <c r="AF3658" t="b">
        <f t="shared" si="57"/>
        <v>0</v>
      </c>
      <c r="AG3658" t="b">
        <f>IF(Table1[[#This Row],[bank_type]] = "Private Nonprofit", TRUE, FALSE)</f>
        <v>0</v>
      </c>
    </row>
    <row r="3659" spans="1:33" x14ac:dyDescent="0.2">
      <c r="A3659">
        <v>3138</v>
      </c>
      <c r="B3659" t="s">
        <v>12926</v>
      </c>
      <c r="C3659" s="1">
        <v>41445</v>
      </c>
      <c r="D3659" s="1">
        <v>42087</v>
      </c>
      <c r="E3659" t="s">
        <v>12927</v>
      </c>
      <c r="F3659" t="b">
        <v>1</v>
      </c>
      <c r="G3659" t="s">
        <v>22</v>
      </c>
      <c r="H3659" t="s">
        <v>53</v>
      </c>
      <c r="J3659" t="s">
        <v>332</v>
      </c>
      <c r="K3659" t="s">
        <v>24</v>
      </c>
      <c r="L3659" t="s">
        <v>1155</v>
      </c>
      <c r="M3659" t="s">
        <v>12928</v>
      </c>
      <c r="N3659">
        <v>41.9301904271816</v>
      </c>
      <c r="O3659">
        <v>-77.606664464338195</v>
      </c>
      <c r="P3659" t="s">
        <v>78</v>
      </c>
      <c r="Q3659" t="s">
        <v>5980</v>
      </c>
      <c r="R3659" t="s">
        <v>5981</v>
      </c>
      <c r="S3659" t="s">
        <v>5982</v>
      </c>
      <c r="T3659" t="s">
        <v>1155</v>
      </c>
      <c r="U3659">
        <v>17701</v>
      </c>
      <c r="V3659" t="s">
        <v>5983</v>
      </c>
      <c r="W3659" t="s">
        <v>3156</v>
      </c>
      <c r="X3659" t="s">
        <v>3157</v>
      </c>
      <c r="Y3659" t="s">
        <v>3158</v>
      </c>
      <c r="Z3659" t="s">
        <v>28</v>
      </c>
      <c r="AA3659" t="s">
        <v>28</v>
      </c>
      <c r="AB3659" t="s">
        <v>28</v>
      </c>
      <c r="AC3659" t="s">
        <v>28</v>
      </c>
      <c r="AD3659" t="s">
        <v>34</v>
      </c>
      <c r="AE3659" t="s">
        <v>28</v>
      </c>
      <c r="AF3659" t="b">
        <f t="shared" si="57"/>
        <v>0</v>
      </c>
      <c r="AG3659" t="b">
        <f>IF(Table1[[#This Row],[bank_type]] = "Private Nonprofit", TRUE, FALSE)</f>
        <v>0</v>
      </c>
    </row>
    <row r="3660" spans="1:33" x14ac:dyDescent="0.2">
      <c r="A3660">
        <v>2857</v>
      </c>
      <c r="B3660" t="s">
        <v>12929</v>
      </c>
      <c r="C3660" s="1">
        <v>41445</v>
      </c>
      <c r="D3660" s="1">
        <v>41445</v>
      </c>
      <c r="E3660" t="s">
        <v>12930</v>
      </c>
      <c r="F3660" t="b">
        <v>1</v>
      </c>
      <c r="G3660" t="s">
        <v>22</v>
      </c>
      <c r="H3660" t="s">
        <v>53</v>
      </c>
      <c r="J3660" t="s">
        <v>332</v>
      </c>
      <c r="K3660" t="s">
        <v>24</v>
      </c>
      <c r="L3660" t="s">
        <v>1155</v>
      </c>
      <c r="M3660" t="s">
        <v>12825</v>
      </c>
      <c r="N3660">
        <v>41.942418210782101</v>
      </c>
      <c r="O3660">
        <v>-77.622311964558605</v>
      </c>
      <c r="P3660" t="s">
        <v>78</v>
      </c>
      <c r="Q3660" t="s">
        <v>5980</v>
      </c>
      <c r="R3660" t="s">
        <v>5981</v>
      </c>
      <c r="S3660" t="s">
        <v>5982</v>
      </c>
      <c r="T3660" t="s">
        <v>1155</v>
      </c>
      <c r="U3660">
        <v>17701</v>
      </c>
      <c r="V3660" t="s">
        <v>5983</v>
      </c>
      <c r="W3660" t="s">
        <v>12905</v>
      </c>
      <c r="X3660" t="s">
        <v>12906</v>
      </c>
      <c r="Y3660" t="s">
        <v>12907</v>
      </c>
      <c r="Z3660" t="s">
        <v>1412</v>
      </c>
      <c r="AA3660" t="s">
        <v>1158</v>
      </c>
      <c r="AB3660" t="s">
        <v>1155</v>
      </c>
      <c r="AC3660">
        <v>15219</v>
      </c>
      <c r="AD3660" t="s">
        <v>60</v>
      </c>
      <c r="AE3660" t="s">
        <v>12908</v>
      </c>
      <c r="AF3660" t="b">
        <f t="shared" si="57"/>
        <v>0</v>
      </c>
      <c r="AG3660" t="b">
        <f>IF(Table1[[#This Row],[bank_type]] = "Private Nonprofit", TRUE, FALSE)</f>
        <v>0</v>
      </c>
    </row>
    <row r="3661" spans="1:33" x14ac:dyDescent="0.2">
      <c r="A3661">
        <v>2857</v>
      </c>
      <c r="B3661" t="s">
        <v>12929</v>
      </c>
      <c r="C3661" s="1">
        <v>41445</v>
      </c>
      <c r="D3661" s="1">
        <v>41445</v>
      </c>
      <c r="E3661" t="s">
        <v>12930</v>
      </c>
      <c r="F3661" t="b">
        <v>1</v>
      </c>
      <c r="G3661" t="s">
        <v>22</v>
      </c>
      <c r="H3661" t="s">
        <v>53</v>
      </c>
      <c r="J3661" t="s">
        <v>332</v>
      </c>
      <c r="K3661" t="s">
        <v>24</v>
      </c>
      <c r="L3661" t="s">
        <v>1155</v>
      </c>
      <c r="M3661" t="s">
        <v>12825</v>
      </c>
      <c r="N3661">
        <v>41.942418210782101</v>
      </c>
      <c r="O3661">
        <v>-77.622311964558605</v>
      </c>
      <c r="P3661" t="s">
        <v>78</v>
      </c>
      <c r="Q3661" t="s">
        <v>5980</v>
      </c>
      <c r="R3661" t="s">
        <v>5981</v>
      </c>
      <c r="S3661" t="s">
        <v>5982</v>
      </c>
      <c r="T3661" t="s">
        <v>1155</v>
      </c>
      <c r="U3661">
        <v>17701</v>
      </c>
      <c r="V3661" t="s">
        <v>5983</v>
      </c>
      <c r="W3661" t="s">
        <v>3156</v>
      </c>
      <c r="X3661" t="s">
        <v>3157</v>
      </c>
      <c r="Y3661" t="s">
        <v>3158</v>
      </c>
      <c r="Z3661" t="s">
        <v>28</v>
      </c>
      <c r="AA3661" t="s">
        <v>28</v>
      </c>
      <c r="AB3661" t="s">
        <v>28</v>
      </c>
      <c r="AC3661" t="s">
        <v>28</v>
      </c>
      <c r="AD3661" t="s">
        <v>34</v>
      </c>
      <c r="AE3661" t="s">
        <v>28</v>
      </c>
      <c r="AF3661" t="b">
        <f t="shared" si="57"/>
        <v>0</v>
      </c>
      <c r="AG3661" t="b">
        <f>IF(Table1[[#This Row],[bank_type]] = "Private Nonprofit", TRUE, FALSE)</f>
        <v>0</v>
      </c>
    </row>
    <row r="3662" spans="1:33" x14ac:dyDescent="0.2">
      <c r="A3662">
        <v>2857</v>
      </c>
      <c r="B3662" t="s">
        <v>12929</v>
      </c>
      <c r="C3662" s="1">
        <v>41445</v>
      </c>
      <c r="D3662" s="1">
        <v>41445</v>
      </c>
      <c r="E3662" t="s">
        <v>12930</v>
      </c>
      <c r="F3662" t="b">
        <v>1</v>
      </c>
      <c r="G3662" t="s">
        <v>22</v>
      </c>
      <c r="H3662" t="s">
        <v>53</v>
      </c>
      <c r="J3662" t="s">
        <v>332</v>
      </c>
      <c r="K3662" t="s">
        <v>24</v>
      </c>
      <c r="L3662" t="s">
        <v>1155</v>
      </c>
      <c r="M3662" t="s">
        <v>12825</v>
      </c>
      <c r="N3662">
        <v>41.942418210782101</v>
      </c>
      <c r="O3662">
        <v>-77.622311964558605</v>
      </c>
      <c r="P3662" t="s">
        <v>78</v>
      </c>
      <c r="Q3662" t="s">
        <v>5980</v>
      </c>
      <c r="R3662" t="s">
        <v>5981</v>
      </c>
      <c r="S3662" t="s">
        <v>5982</v>
      </c>
      <c r="T3662" t="s">
        <v>1155</v>
      </c>
      <c r="U3662">
        <v>17701</v>
      </c>
      <c r="V3662" t="s">
        <v>5983</v>
      </c>
      <c r="W3662" t="s">
        <v>901</v>
      </c>
      <c r="X3662" t="s">
        <v>902</v>
      </c>
      <c r="Y3662" t="s">
        <v>903</v>
      </c>
      <c r="Z3662" t="s">
        <v>28</v>
      </c>
      <c r="AA3662" t="s">
        <v>28</v>
      </c>
      <c r="AB3662" t="s">
        <v>28</v>
      </c>
      <c r="AC3662" t="s">
        <v>28</v>
      </c>
      <c r="AD3662" t="s">
        <v>60</v>
      </c>
      <c r="AE3662" t="s">
        <v>28</v>
      </c>
      <c r="AF3662" t="b">
        <f t="shared" si="57"/>
        <v>0</v>
      </c>
      <c r="AG3662" t="b">
        <f>IF(Table1[[#This Row],[bank_type]] = "Private Nonprofit", TRUE, FALSE)</f>
        <v>0</v>
      </c>
    </row>
    <row r="3663" spans="1:33" x14ac:dyDescent="0.2">
      <c r="A3663">
        <v>7035</v>
      </c>
      <c r="B3663" t="s">
        <v>12931</v>
      </c>
      <c r="C3663" t="s">
        <v>28</v>
      </c>
      <c r="D3663" s="1">
        <v>45587</v>
      </c>
      <c r="E3663" t="s">
        <v>12932</v>
      </c>
      <c r="F3663" t="b">
        <v>1</v>
      </c>
      <c r="G3663" t="s">
        <v>22</v>
      </c>
      <c r="H3663" t="s">
        <v>53</v>
      </c>
      <c r="J3663" t="s">
        <v>332</v>
      </c>
      <c r="K3663" t="s">
        <v>42</v>
      </c>
      <c r="L3663" t="s">
        <v>1155</v>
      </c>
      <c r="M3663" t="s">
        <v>12914</v>
      </c>
      <c r="N3663">
        <v>40.039368714493698</v>
      </c>
      <c r="O3663">
        <v>-76.576055628709298</v>
      </c>
      <c r="P3663" t="s">
        <v>78</v>
      </c>
      <c r="Q3663" t="s">
        <v>12919</v>
      </c>
      <c r="R3663" t="s">
        <v>12903</v>
      </c>
      <c r="S3663" t="s">
        <v>1158</v>
      </c>
      <c r="T3663" t="s">
        <v>1155</v>
      </c>
      <c r="U3663">
        <v>15219</v>
      </c>
      <c r="V3663" t="s">
        <v>12904</v>
      </c>
      <c r="W3663" t="s">
        <v>2208</v>
      </c>
      <c r="X3663" t="s">
        <v>4831</v>
      </c>
      <c r="Y3663" t="s">
        <v>4832</v>
      </c>
      <c r="Z3663" t="s">
        <v>4833</v>
      </c>
      <c r="AA3663" t="s">
        <v>895</v>
      </c>
      <c r="AB3663" t="s">
        <v>891</v>
      </c>
      <c r="AC3663">
        <v>25901</v>
      </c>
      <c r="AD3663" t="s">
        <v>34</v>
      </c>
      <c r="AE3663" t="s">
        <v>28</v>
      </c>
      <c r="AF3663" t="b">
        <f t="shared" si="57"/>
        <v>0</v>
      </c>
      <c r="AG3663" t="b">
        <f>IF(Table1[[#This Row],[bank_type]] = "Private Nonprofit", TRUE, FALSE)</f>
        <v>0</v>
      </c>
    </row>
    <row r="3664" spans="1:33" x14ac:dyDescent="0.2">
      <c r="A3664">
        <v>7035</v>
      </c>
      <c r="B3664" t="s">
        <v>12931</v>
      </c>
      <c r="C3664" t="s">
        <v>28</v>
      </c>
      <c r="D3664" s="1">
        <v>45587</v>
      </c>
      <c r="E3664" t="s">
        <v>12932</v>
      </c>
      <c r="F3664" t="b">
        <v>1</v>
      </c>
      <c r="G3664" t="s">
        <v>22</v>
      </c>
      <c r="H3664" t="s">
        <v>53</v>
      </c>
      <c r="J3664" t="s">
        <v>332</v>
      </c>
      <c r="K3664" t="s">
        <v>42</v>
      </c>
      <c r="L3664" t="s">
        <v>1155</v>
      </c>
      <c r="M3664" t="s">
        <v>12914</v>
      </c>
      <c r="N3664">
        <v>40.039368714493698</v>
      </c>
      <c r="O3664">
        <v>-76.576055628709298</v>
      </c>
      <c r="P3664" t="s">
        <v>78</v>
      </c>
      <c r="Q3664" t="s">
        <v>12919</v>
      </c>
      <c r="R3664" t="s">
        <v>12903</v>
      </c>
      <c r="S3664" t="s">
        <v>1158</v>
      </c>
      <c r="T3664" t="s">
        <v>1155</v>
      </c>
      <c r="U3664">
        <v>15219</v>
      </c>
      <c r="V3664" t="s">
        <v>12904</v>
      </c>
      <c r="W3664" t="s">
        <v>901</v>
      </c>
      <c r="X3664" t="s">
        <v>902</v>
      </c>
      <c r="Y3664" t="s">
        <v>903</v>
      </c>
      <c r="Z3664" t="s">
        <v>28</v>
      </c>
      <c r="AA3664" t="s">
        <v>28</v>
      </c>
      <c r="AB3664" t="s">
        <v>28</v>
      </c>
      <c r="AC3664" t="s">
        <v>28</v>
      </c>
      <c r="AD3664" t="s">
        <v>60</v>
      </c>
      <c r="AE3664" t="s">
        <v>28</v>
      </c>
      <c r="AF3664" t="b">
        <f t="shared" si="57"/>
        <v>0</v>
      </c>
      <c r="AG3664" t="b">
        <f>IF(Table1[[#This Row],[bank_type]] = "Private Nonprofit", TRUE, FALSE)</f>
        <v>0</v>
      </c>
    </row>
    <row r="3665" spans="1:33" x14ac:dyDescent="0.2">
      <c r="A3665">
        <v>6356</v>
      </c>
      <c r="B3665" t="s">
        <v>12933</v>
      </c>
      <c r="C3665" t="s">
        <v>28</v>
      </c>
      <c r="D3665" t="s">
        <v>28</v>
      </c>
      <c r="E3665" t="s">
        <v>12934</v>
      </c>
      <c r="F3665" t="b">
        <v>1</v>
      </c>
      <c r="K3665" t="s">
        <v>42</v>
      </c>
      <c r="L3665" t="s">
        <v>1155</v>
      </c>
      <c r="M3665" t="s">
        <v>12865</v>
      </c>
      <c r="N3665">
        <v>39.966180999999999</v>
      </c>
      <c r="O3665">
        <v>-75.264279000000002</v>
      </c>
      <c r="P3665" t="s">
        <v>78</v>
      </c>
      <c r="Q3665" t="s">
        <v>28</v>
      </c>
      <c r="R3665" t="s">
        <v>28</v>
      </c>
      <c r="S3665" t="s">
        <v>28</v>
      </c>
      <c r="T3665" t="s">
        <v>28</v>
      </c>
      <c r="U3665" t="s">
        <v>28</v>
      </c>
      <c r="V3665" t="s">
        <v>28</v>
      </c>
      <c r="W3665" t="s">
        <v>901</v>
      </c>
      <c r="X3665" t="s">
        <v>902</v>
      </c>
      <c r="Y3665" t="s">
        <v>903</v>
      </c>
      <c r="Z3665" t="s">
        <v>28</v>
      </c>
      <c r="AA3665" t="s">
        <v>28</v>
      </c>
      <c r="AB3665" t="s">
        <v>28</v>
      </c>
      <c r="AC3665" t="s">
        <v>28</v>
      </c>
      <c r="AD3665" t="s">
        <v>60</v>
      </c>
      <c r="AE3665" t="s">
        <v>28</v>
      </c>
      <c r="AF3665" t="b">
        <f t="shared" si="57"/>
        <v>0</v>
      </c>
      <c r="AG3665" t="b">
        <f>IF(Table1[[#This Row],[bank_type]] = "Private Nonprofit", TRUE, FALSE)</f>
        <v>0</v>
      </c>
    </row>
    <row r="3666" spans="1:33" x14ac:dyDescent="0.2">
      <c r="A3666">
        <v>6356</v>
      </c>
      <c r="B3666" t="s">
        <v>12933</v>
      </c>
      <c r="C3666" t="s">
        <v>28</v>
      </c>
      <c r="D3666" t="s">
        <v>28</v>
      </c>
      <c r="E3666" t="s">
        <v>12934</v>
      </c>
      <c r="F3666" t="b">
        <v>1</v>
      </c>
      <c r="K3666" t="s">
        <v>42</v>
      </c>
      <c r="L3666" t="s">
        <v>1155</v>
      </c>
      <c r="M3666" t="s">
        <v>12865</v>
      </c>
      <c r="N3666">
        <v>39.966180999999999</v>
      </c>
      <c r="O3666">
        <v>-75.264279000000002</v>
      </c>
      <c r="P3666" t="s">
        <v>78</v>
      </c>
      <c r="Q3666" t="s">
        <v>28</v>
      </c>
      <c r="R3666" t="s">
        <v>28</v>
      </c>
      <c r="S3666" t="s">
        <v>28</v>
      </c>
      <c r="T3666" t="s">
        <v>28</v>
      </c>
      <c r="U3666" t="s">
        <v>28</v>
      </c>
      <c r="V3666" t="s">
        <v>28</v>
      </c>
      <c r="W3666" t="s">
        <v>698</v>
      </c>
      <c r="X3666" t="s">
        <v>30</v>
      </c>
      <c r="Y3666" t="s">
        <v>12935</v>
      </c>
      <c r="Z3666" t="s">
        <v>28</v>
      </c>
      <c r="AA3666" t="s">
        <v>28</v>
      </c>
      <c r="AB3666" t="s">
        <v>28</v>
      </c>
      <c r="AC3666" t="s">
        <v>28</v>
      </c>
      <c r="AD3666" t="s">
        <v>34</v>
      </c>
      <c r="AE3666" t="s">
        <v>28</v>
      </c>
      <c r="AF3666" t="b">
        <f t="shared" si="57"/>
        <v>0</v>
      </c>
      <c r="AG3666" t="b">
        <f>IF(Table1[[#This Row],[bank_type]] = "Private Nonprofit", TRUE, FALSE)</f>
        <v>0</v>
      </c>
    </row>
    <row r="3667" spans="1:33" x14ac:dyDescent="0.2">
      <c r="A3667">
        <v>6652</v>
      </c>
      <c r="B3667" t="s">
        <v>12936</v>
      </c>
      <c r="C3667" s="1">
        <v>45769</v>
      </c>
      <c r="D3667" s="1">
        <v>45769</v>
      </c>
      <c r="E3667" t="s">
        <v>12937</v>
      </c>
      <c r="F3667" t="b">
        <v>1</v>
      </c>
      <c r="G3667" t="s">
        <v>22</v>
      </c>
      <c r="J3667" t="s">
        <v>23</v>
      </c>
      <c r="K3667" t="s">
        <v>24</v>
      </c>
      <c r="L3667" t="s">
        <v>1155</v>
      </c>
      <c r="M3667" t="s">
        <v>5805</v>
      </c>
      <c r="N3667">
        <v>40.773571909014997</v>
      </c>
      <c r="O3667">
        <v>-75.851896686306901</v>
      </c>
      <c r="P3667" t="s">
        <v>78</v>
      </c>
      <c r="Q3667" t="s">
        <v>28</v>
      </c>
      <c r="R3667" t="s">
        <v>28</v>
      </c>
      <c r="S3667" t="s">
        <v>28</v>
      </c>
      <c r="T3667" t="s">
        <v>28</v>
      </c>
      <c r="U3667" t="s">
        <v>28</v>
      </c>
      <c r="V3667" t="s">
        <v>28</v>
      </c>
      <c r="W3667" t="s">
        <v>3156</v>
      </c>
      <c r="X3667" t="s">
        <v>3157</v>
      </c>
      <c r="Y3667" t="s">
        <v>3158</v>
      </c>
      <c r="Z3667" t="s">
        <v>28</v>
      </c>
      <c r="AA3667" t="s">
        <v>28</v>
      </c>
      <c r="AB3667" t="s">
        <v>28</v>
      </c>
      <c r="AC3667" t="s">
        <v>28</v>
      </c>
      <c r="AD3667" t="s">
        <v>60</v>
      </c>
      <c r="AE3667" t="s">
        <v>28</v>
      </c>
      <c r="AF3667" t="b">
        <f t="shared" si="57"/>
        <v>0</v>
      </c>
      <c r="AG3667" t="b">
        <f>IF(Table1[[#This Row],[bank_type]] = "Private Nonprofit", TRUE, FALSE)</f>
        <v>0</v>
      </c>
    </row>
    <row r="3668" spans="1:33" x14ac:dyDescent="0.2">
      <c r="A3668">
        <v>6652</v>
      </c>
      <c r="B3668" t="s">
        <v>12936</v>
      </c>
      <c r="C3668" s="1">
        <v>45769</v>
      </c>
      <c r="D3668" s="1">
        <v>45769</v>
      </c>
      <c r="E3668" t="s">
        <v>12937</v>
      </c>
      <c r="F3668" t="b">
        <v>1</v>
      </c>
      <c r="G3668" t="s">
        <v>22</v>
      </c>
      <c r="J3668" t="s">
        <v>23</v>
      </c>
      <c r="K3668" t="s">
        <v>24</v>
      </c>
      <c r="L3668" t="s">
        <v>1155</v>
      </c>
      <c r="M3668" t="s">
        <v>5805</v>
      </c>
      <c r="N3668">
        <v>40.773571909014997</v>
      </c>
      <c r="O3668">
        <v>-75.851896686306901</v>
      </c>
      <c r="P3668" t="s">
        <v>78</v>
      </c>
      <c r="Q3668" t="s">
        <v>28</v>
      </c>
      <c r="R3668" t="s">
        <v>28</v>
      </c>
      <c r="S3668" t="s">
        <v>28</v>
      </c>
      <c r="T3668" t="s">
        <v>28</v>
      </c>
      <c r="U3668" t="s">
        <v>28</v>
      </c>
      <c r="V3668" t="s">
        <v>28</v>
      </c>
      <c r="W3668" t="s">
        <v>674</v>
      </c>
      <c r="X3668" t="s">
        <v>12938</v>
      </c>
      <c r="Y3668" t="s">
        <v>12939</v>
      </c>
      <c r="Z3668" t="s">
        <v>28</v>
      </c>
      <c r="AA3668" t="s">
        <v>28</v>
      </c>
      <c r="AB3668" t="s">
        <v>28</v>
      </c>
      <c r="AC3668" t="s">
        <v>28</v>
      </c>
      <c r="AD3668" t="s">
        <v>34</v>
      </c>
      <c r="AE3668" t="s">
        <v>28</v>
      </c>
      <c r="AF3668" t="b">
        <f t="shared" si="57"/>
        <v>0</v>
      </c>
      <c r="AG3668" t="b">
        <f>IF(Table1[[#This Row],[bank_type]] = "Private Nonprofit", TRUE, FALSE)</f>
        <v>0</v>
      </c>
    </row>
    <row r="3669" spans="1:33" x14ac:dyDescent="0.2">
      <c r="A3669">
        <v>6652</v>
      </c>
      <c r="B3669" t="s">
        <v>12936</v>
      </c>
      <c r="C3669" s="1">
        <v>45769</v>
      </c>
      <c r="D3669" s="1">
        <v>45769</v>
      </c>
      <c r="E3669" t="s">
        <v>12937</v>
      </c>
      <c r="F3669" t="b">
        <v>1</v>
      </c>
      <c r="G3669" t="s">
        <v>22</v>
      </c>
      <c r="J3669" t="s">
        <v>23</v>
      </c>
      <c r="K3669" t="s">
        <v>24</v>
      </c>
      <c r="L3669" t="s">
        <v>1155</v>
      </c>
      <c r="M3669" t="s">
        <v>5805</v>
      </c>
      <c r="N3669">
        <v>40.773571909014997</v>
      </c>
      <c r="O3669">
        <v>-75.851896686306901</v>
      </c>
      <c r="P3669" t="s">
        <v>78</v>
      </c>
      <c r="Q3669" t="s">
        <v>28</v>
      </c>
      <c r="R3669" t="s">
        <v>28</v>
      </c>
      <c r="S3669" t="s">
        <v>28</v>
      </c>
      <c r="T3669" t="s">
        <v>28</v>
      </c>
      <c r="U3669" t="s">
        <v>28</v>
      </c>
      <c r="V3669" t="s">
        <v>28</v>
      </c>
      <c r="W3669" t="s">
        <v>901</v>
      </c>
      <c r="X3669" t="s">
        <v>902</v>
      </c>
      <c r="Y3669" t="s">
        <v>903</v>
      </c>
      <c r="Z3669" t="s">
        <v>28</v>
      </c>
      <c r="AA3669" t="s">
        <v>28</v>
      </c>
      <c r="AB3669" t="s">
        <v>28</v>
      </c>
      <c r="AC3669" t="s">
        <v>28</v>
      </c>
      <c r="AD3669" t="s">
        <v>60</v>
      </c>
      <c r="AE3669" t="s">
        <v>28</v>
      </c>
      <c r="AF3669" t="b">
        <f t="shared" si="57"/>
        <v>0</v>
      </c>
      <c r="AG3669" t="b">
        <f>IF(Table1[[#This Row],[bank_type]] = "Private Nonprofit", TRUE, FALSE)</f>
        <v>0</v>
      </c>
    </row>
    <row r="3670" spans="1:33" x14ac:dyDescent="0.2">
      <c r="A3670">
        <v>6652</v>
      </c>
      <c r="B3670" t="s">
        <v>12936</v>
      </c>
      <c r="C3670" s="1">
        <v>45769</v>
      </c>
      <c r="D3670" s="1">
        <v>45769</v>
      </c>
      <c r="E3670" t="s">
        <v>12937</v>
      </c>
      <c r="F3670" t="b">
        <v>1</v>
      </c>
      <c r="G3670" t="s">
        <v>22</v>
      </c>
      <c r="J3670" t="s">
        <v>23</v>
      </c>
      <c r="K3670" t="s">
        <v>24</v>
      </c>
      <c r="L3670" t="s">
        <v>1155</v>
      </c>
      <c r="M3670" t="s">
        <v>5805</v>
      </c>
      <c r="N3670">
        <v>40.773571909014997</v>
      </c>
      <c r="O3670">
        <v>-75.851896686306901</v>
      </c>
      <c r="P3670" t="s">
        <v>78</v>
      </c>
      <c r="Q3670" t="s">
        <v>28</v>
      </c>
      <c r="R3670" t="s">
        <v>28</v>
      </c>
      <c r="S3670" t="s">
        <v>28</v>
      </c>
      <c r="T3670" t="s">
        <v>28</v>
      </c>
      <c r="U3670" t="s">
        <v>28</v>
      </c>
      <c r="V3670" t="s">
        <v>28</v>
      </c>
      <c r="W3670" t="s">
        <v>698</v>
      </c>
      <c r="X3670" t="s">
        <v>30</v>
      </c>
      <c r="Y3670" t="s">
        <v>12935</v>
      </c>
      <c r="Z3670" t="s">
        <v>28</v>
      </c>
      <c r="AA3670" t="s">
        <v>28</v>
      </c>
      <c r="AB3670" t="s">
        <v>28</v>
      </c>
      <c r="AC3670" t="s">
        <v>28</v>
      </c>
      <c r="AD3670" t="s">
        <v>34</v>
      </c>
      <c r="AE3670" t="s">
        <v>28</v>
      </c>
      <c r="AF3670" t="b">
        <f t="shared" si="57"/>
        <v>0</v>
      </c>
      <c r="AG3670" t="b">
        <f>IF(Table1[[#This Row],[bank_type]] = "Private Nonprofit", TRUE, FALSE)</f>
        <v>0</v>
      </c>
    </row>
    <row r="3671" spans="1:33" x14ac:dyDescent="0.2">
      <c r="A3671">
        <v>928</v>
      </c>
      <c r="B3671" t="s">
        <v>12940</v>
      </c>
      <c r="C3671" s="1">
        <v>35649</v>
      </c>
      <c r="D3671" s="1">
        <v>42096</v>
      </c>
      <c r="E3671" t="s">
        <v>12941</v>
      </c>
      <c r="F3671" t="b">
        <v>1</v>
      </c>
      <c r="G3671" t="s">
        <v>326</v>
      </c>
      <c r="H3671" t="s">
        <v>331</v>
      </c>
      <c r="J3671" t="s">
        <v>332</v>
      </c>
      <c r="K3671" t="s">
        <v>362</v>
      </c>
      <c r="L3671" t="s">
        <v>43</v>
      </c>
      <c r="M3671" t="s">
        <v>44</v>
      </c>
      <c r="N3671">
        <v>37.765367053469603</v>
      </c>
      <c r="O3671">
        <v>-85.658425750425096</v>
      </c>
      <c r="P3671" t="s">
        <v>78</v>
      </c>
      <c r="Q3671" t="s">
        <v>6050</v>
      </c>
      <c r="R3671" t="s">
        <v>6051</v>
      </c>
      <c r="S3671" t="s">
        <v>2649</v>
      </c>
      <c r="T3671" t="s">
        <v>433</v>
      </c>
      <c r="U3671">
        <v>37919</v>
      </c>
      <c r="V3671" t="s">
        <v>28</v>
      </c>
      <c r="W3671" t="s">
        <v>1097</v>
      </c>
      <c r="X3671" t="s">
        <v>1296</v>
      </c>
      <c r="Y3671" t="s">
        <v>28</v>
      </c>
      <c r="Z3671" t="s">
        <v>12942</v>
      </c>
      <c r="AA3671" t="s">
        <v>269</v>
      </c>
      <c r="AB3671" t="s">
        <v>43</v>
      </c>
      <c r="AC3671">
        <v>40243</v>
      </c>
      <c r="AD3671" t="s">
        <v>39</v>
      </c>
      <c r="AE3671" t="s">
        <v>28</v>
      </c>
      <c r="AF3671" t="b">
        <f t="shared" si="57"/>
        <v>0</v>
      </c>
      <c r="AG3671" t="b">
        <f>IF(Table1[[#This Row],[bank_type]] = "Private Nonprofit", TRUE, FALSE)</f>
        <v>0</v>
      </c>
    </row>
    <row r="3672" spans="1:33" x14ac:dyDescent="0.2">
      <c r="A3672">
        <v>1959</v>
      </c>
      <c r="B3672" t="s">
        <v>12943</v>
      </c>
      <c r="C3672" s="1">
        <v>35894</v>
      </c>
      <c r="D3672" s="1">
        <v>40637</v>
      </c>
      <c r="E3672" t="s">
        <v>12944</v>
      </c>
      <c r="F3672" t="b">
        <v>1</v>
      </c>
      <c r="G3672" t="s">
        <v>326</v>
      </c>
      <c r="H3672" t="s">
        <v>53</v>
      </c>
      <c r="J3672" t="s">
        <v>332</v>
      </c>
      <c r="K3672" t="s">
        <v>362</v>
      </c>
      <c r="L3672" t="s">
        <v>43</v>
      </c>
      <c r="M3672" t="s">
        <v>105</v>
      </c>
      <c r="N3672">
        <v>38.133144682748402</v>
      </c>
      <c r="O3672">
        <v>-85.702351284370394</v>
      </c>
      <c r="P3672" t="s">
        <v>78</v>
      </c>
      <c r="Q3672" t="s">
        <v>12945</v>
      </c>
      <c r="R3672" t="s">
        <v>12946</v>
      </c>
      <c r="S3672" t="s">
        <v>269</v>
      </c>
      <c r="T3672" t="s">
        <v>43</v>
      </c>
      <c r="U3672">
        <v>40243</v>
      </c>
      <c r="V3672" t="s">
        <v>28</v>
      </c>
      <c r="W3672" t="s">
        <v>1097</v>
      </c>
      <c r="X3672" t="s">
        <v>1296</v>
      </c>
      <c r="Y3672" t="s">
        <v>28</v>
      </c>
      <c r="Z3672" t="s">
        <v>12942</v>
      </c>
      <c r="AA3672" t="s">
        <v>269</v>
      </c>
      <c r="AB3672" t="s">
        <v>43</v>
      </c>
      <c r="AC3672">
        <v>40243</v>
      </c>
      <c r="AD3672" t="s">
        <v>39</v>
      </c>
      <c r="AE3672" t="s">
        <v>28</v>
      </c>
      <c r="AF3672" t="b">
        <f t="shared" si="57"/>
        <v>0</v>
      </c>
      <c r="AG3672" t="b">
        <f>IF(Table1[[#This Row],[bank_type]] = "Private Nonprofit", TRUE, FALSE)</f>
        <v>0</v>
      </c>
    </row>
    <row r="3673" spans="1:33" x14ac:dyDescent="0.2">
      <c r="A3673">
        <v>1957</v>
      </c>
      <c r="B3673" t="s">
        <v>12947</v>
      </c>
      <c r="C3673" s="1">
        <v>37742</v>
      </c>
      <c r="D3673" s="1">
        <v>40637</v>
      </c>
      <c r="E3673" t="s">
        <v>12948</v>
      </c>
      <c r="F3673" t="b">
        <v>1</v>
      </c>
      <c r="G3673" t="s">
        <v>326</v>
      </c>
      <c r="J3673" t="s">
        <v>332</v>
      </c>
      <c r="K3673" t="s">
        <v>362</v>
      </c>
      <c r="L3673" t="s">
        <v>43</v>
      </c>
      <c r="M3673" t="s">
        <v>105</v>
      </c>
      <c r="N3673">
        <v>38.116562818042098</v>
      </c>
      <c r="O3673">
        <v>-85.752086572133393</v>
      </c>
      <c r="P3673" t="s">
        <v>78</v>
      </c>
      <c r="Q3673" t="s">
        <v>12945</v>
      </c>
      <c r="R3673" t="s">
        <v>12946</v>
      </c>
      <c r="S3673" t="s">
        <v>269</v>
      </c>
      <c r="T3673" t="s">
        <v>43</v>
      </c>
      <c r="U3673">
        <v>40243</v>
      </c>
      <c r="V3673" t="s">
        <v>28</v>
      </c>
      <c r="W3673" t="s">
        <v>1097</v>
      </c>
      <c r="X3673" t="s">
        <v>1296</v>
      </c>
      <c r="Y3673" t="s">
        <v>28</v>
      </c>
      <c r="Z3673" t="s">
        <v>12942</v>
      </c>
      <c r="AA3673" t="s">
        <v>269</v>
      </c>
      <c r="AB3673" t="s">
        <v>43</v>
      </c>
      <c r="AC3673">
        <v>40243</v>
      </c>
      <c r="AD3673" t="s">
        <v>39</v>
      </c>
      <c r="AE3673" t="s">
        <v>28</v>
      </c>
      <c r="AF3673" t="b">
        <f t="shared" si="57"/>
        <v>0</v>
      </c>
      <c r="AG3673" t="b">
        <f>IF(Table1[[#This Row],[bank_type]] = "Private Nonprofit", TRUE, FALSE)</f>
        <v>0</v>
      </c>
    </row>
    <row r="3674" spans="1:33" x14ac:dyDescent="0.2">
      <c r="A3674">
        <v>5930</v>
      </c>
      <c r="B3674" t="s">
        <v>12949</v>
      </c>
      <c r="C3674" s="1">
        <v>44545</v>
      </c>
      <c r="D3674" s="1">
        <v>44545</v>
      </c>
      <c r="E3674" t="s">
        <v>12950</v>
      </c>
      <c r="F3674" t="b">
        <v>1</v>
      </c>
      <c r="G3674" t="s">
        <v>22</v>
      </c>
      <c r="H3674" t="s">
        <v>846</v>
      </c>
      <c r="J3674" t="s">
        <v>23</v>
      </c>
      <c r="K3674" t="s">
        <v>24</v>
      </c>
      <c r="L3674" t="s">
        <v>533</v>
      </c>
      <c r="M3674" t="s">
        <v>12951</v>
      </c>
      <c r="N3674">
        <v>42.381613999999999</v>
      </c>
      <c r="O3674">
        <v>-93.043439000000006</v>
      </c>
      <c r="P3674" t="s">
        <v>78</v>
      </c>
      <c r="Q3674" t="s">
        <v>1670</v>
      </c>
      <c r="R3674" t="s">
        <v>1671</v>
      </c>
      <c r="S3674" t="s">
        <v>1107</v>
      </c>
      <c r="T3674" t="s">
        <v>1223</v>
      </c>
      <c r="U3674">
        <v>62236</v>
      </c>
      <c r="V3674" t="s">
        <v>28</v>
      </c>
      <c r="W3674" t="s">
        <v>1672</v>
      </c>
      <c r="X3674" t="s">
        <v>1673</v>
      </c>
      <c r="Y3674" t="s">
        <v>1674</v>
      </c>
      <c r="Z3674" t="s">
        <v>28</v>
      </c>
      <c r="AA3674" t="s">
        <v>28</v>
      </c>
      <c r="AB3674" t="s">
        <v>28</v>
      </c>
      <c r="AC3674" t="s">
        <v>28</v>
      </c>
      <c r="AD3674" t="s">
        <v>60</v>
      </c>
      <c r="AE3674" t="s">
        <v>28</v>
      </c>
      <c r="AF3674" t="b">
        <f t="shared" si="57"/>
        <v>0</v>
      </c>
      <c r="AG3674" t="b">
        <f>IF(Table1[[#This Row],[bank_type]] = "Private Nonprofit", TRUE, FALSE)</f>
        <v>0</v>
      </c>
    </row>
    <row r="3675" spans="1:33" x14ac:dyDescent="0.2">
      <c r="A3675">
        <v>5930</v>
      </c>
      <c r="B3675" t="s">
        <v>12949</v>
      </c>
      <c r="C3675" s="1">
        <v>44545</v>
      </c>
      <c r="D3675" s="1">
        <v>44545</v>
      </c>
      <c r="E3675" t="s">
        <v>12950</v>
      </c>
      <c r="F3675" t="b">
        <v>1</v>
      </c>
      <c r="G3675" t="s">
        <v>22</v>
      </c>
      <c r="H3675" t="s">
        <v>846</v>
      </c>
      <c r="J3675" t="s">
        <v>23</v>
      </c>
      <c r="K3675" t="s">
        <v>24</v>
      </c>
      <c r="L3675" t="s">
        <v>533</v>
      </c>
      <c r="M3675" t="s">
        <v>12951</v>
      </c>
      <c r="N3675">
        <v>42.381613999999999</v>
      </c>
      <c r="O3675">
        <v>-93.043439000000006</v>
      </c>
      <c r="P3675" t="s">
        <v>78</v>
      </c>
      <c r="Q3675" t="s">
        <v>1670</v>
      </c>
      <c r="R3675" t="s">
        <v>1671</v>
      </c>
      <c r="S3675" t="s">
        <v>1107</v>
      </c>
      <c r="T3675" t="s">
        <v>1223</v>
      </c>
      <c r="U3675">
        <v>62236</v>
      </c>
      <c r="V3675" t="s">
        <v>28</v>
      </c>
      <c r="W3675" t="s">
        <v>1675</v>
      </c>
      <c r="X3675" t="s">
        <v>1676</v>
      </c>
      <c r="Y3675" t="s">
        <v>1677</v>
      </c>
      <c r="Z3675" t="s">
        <v>1670</v>
      </c>
      <c r="AA3675" t="s">
        <v>28</v>
      </c>
      <c r="AB3675" t="s">
        <v>28</v>
      </c>
      <c r="AC3675" t="s">
        <v>28</v>
      </c>
      <c r="AD3675" t="s">
        <v>34</v>
      </c>
      <c r="AE3675" t="s">
        <v>28</v>
      </c>
      <c r="AF3675" t="b">
        <f t="shared" si="57"/>
        <v>0</v>
      </c>
      <c r="AG3675" t="b">
        <f>IF(Table1[[#This Row],[bank_type]] = "Private Nonprofit", TRUE, FALSE)</f>
        <v>0</v>
      </c>
    </row>
    <row r="3676" spans="1:33" x14ac:dyDescent="0.2">
      <c r="A3676">
        <v>6768</v>
      </c>
      <c r="B3676" t="s">
        <v>12952</v>
      </c>
      <c r="C3676" s="1">
        <v>45313</v>
      </c>
      <c r="D3676" s="1">
        <v>45481</v>
      </c>
      <c r="E3676" t="s">
        <v>12953</v>
      </c>
      <c r="F3676" t="b">
        <v>1</v>
      </c>
      <c r="G3676" t="s">
        <v>22</v>
      </c>
      <c r="J3676" t="s">
        <v>23</v>
      </c>
      <c r="K3676" t="s">
        <v>24</v>
      </c>
      <c r="L3676" t="s">
        <v>1155</v>
      </c>
      <c r="M3676" t="s">
        <v>1519</v>
      </c>
      <c r="N3676">
        <v>41.760497053232399</v>
      </c>
      <c r="O3676">
        <v>-80.466108202605994</v>
      </c>
      <c r="P3676" t="s">
        <v>78</v>
      </c>
      <c r="Q3676" t="s">
        <v>12919</v>
      </c>
      <c r="R3676" t="s">
        <v>12903</v>
      </c>
      <c r="S3676" t="s">
        <v>1158</v>
      </c>
      <c r="T3676" t="s">
        <v>1155</v>
      </c>
      <c r="U3676">
        <v>15219</v>
      </c>
      <c r="V3676" t="s">
        <v>12904</v>
      </c>
      <c r="W3676" t="s">
        <v>901</v>
      </c>
      <c r="X3676" t="s">
        <v>902</v>
      </c>
      <c r="Y3676" t="s">
        <v>903</v>
      </c>
      <c r="Z3676" t="s">
        <v>28</v>
      </c>
      <c r="AA3676" t="s">
        <v>28</v>
      </c>
      <c r="AB3676" t="s">
        <v>28</v>
      </c>
      <c r="AC3676" t="s">
        <v>28</v>
      </c>
      <c r="AD3676" t="s">
        <v>60</v>
      </c>
      <c r="AE3676" t="s">
        <v>28</v>
      </c>
      <c r="AF3676" t="b">
        <f t="shared" si="57"/>
        <v>0</v>
      </c>
      <c r="AG3676" t="b">
        <f>IF(Table1[[#This Row],[bank_type]] = "Private Nonprofit", TRUE, FALSE)</f>
        <v>0</v>
      </c>
    </row>
    <row r="3677" spans="1:33" x14ac:dyDescent="0.2">
      <c r="A3677">
        <v>6768</v>
      </c>
      <c r="B3677" t="s">
        <v>12952</v>
      </c>
      <c r="C3677" s="1">
        <v>45313</v>
      </c>
      <c r="D3677" s="1">
        <v>45481</v>
      </c>
      <c r="E3677" t="s">
        <v>12953</v>
      </c>
      <c r="F3677" t="b">
        <v>1</v>
      </c>
      <c r="G3677" t="s">
        <v>22</v>
      </c>
      <c r="J3677" t="s">
        <v>23</v>
      </c>
      <c r="K3677" t="s">
        <v>24</v>
      </c>
      <c r="L3677" t="s">
        <v>1155</v>
      </c>
      <c r="M3677" t="s">
        <v>1519</v>
      </c>
      <c r="N3677">
        <v>41.760497053232399</v>
      </c>
      <c r="O3677">
        <v>-80.466108202605994</v>
      </c>
      <c r="P3677" t="s">
        <v>78</v>
      </c>
      <c r="Q3677" t="s">
        <v>12919</v>
      </c>
      <c r="R3677" t="s">
        <v>12903</v>
      </c>
      <c r="S3677" t="s">
        <v>1158</v>
      </c>
      <c r="T3677" t="s">
        <v>1155</v>
      </c>
      <c r="U3677">
        <v>15219</v>
      </c>
      <c r="V3677" t="s">
        <v>12904</v>
      </c>
      <c r="W3677" t="s">
        <v>1520</v>
      </c>
      <c r="X3677" t="s">
        <v>1521</v>
      </c>
      <c r="Y3677" t="s">
        <v>1522</v>
      </c>
      <c r="Z3677" t="s">
        <v>1412</v>
      </c>
      <c r="AA3677" t="s">
        <v>1158</v>
      </c>
      <c r="AB3677" t="s">
        <v>1155</v>
      </c>
      <c r="AC3677">
        <v>15219</v>
      </c>
      <c r="AD3677" t="s">
        <v>39</v>
      </c>
      <c r="AE3677" t="s">
        <v>1523</v>
      </c>
      <c r="AF3677" t="b">
        <f t="shared" si="57"/>
        <v>0</v>
      </c>
      <c r="AG3677" t="b">
        <f>IF(Table1[[#This Row],[bank_type]] = "Private Nonprofit", TRUE, FALSE)</f>
        <v>0</v>
      </c>
    </row>
    <row r="3678" spans="1:33" x14ac:dyDescent="0.2">
      <c r="A3678">
        <v>4864</v>
      </c>
      <c r="B3678" t="s">
        <v>12954</v>
      </c>
      <c r="C3678" s="1">
        <v>43917</v>
      </c>
      <c r="D3678" s="1">
        <v>43917</v>
      </c>
      <c r="E3678" t="s">
        <v>12955</v>
      </c>
      <c r="F3678" t="b">
        <v>1</v>
      </c>
      <c r="G3678" t="s">
        <v>22</v>
      </c>
      <c r="J3678" t="s">
        <v>23</v>
      </c>
      <c r="K3678" t="s">
        <v>24</v>
      </c>
      <c r="L3678" t="s">
        <v>433</v>
      </c>
      <c r="M3678" t="s">
        <v>434</v>
      </c>
      <c r="N3678">
        <v>35.7368544337061</v>
      </c>
      <c r="O3678">
        <v>-84.509416540536193</v>
      </c>
      <c r="P3678" t="s">
        <v>78</v>
      </c>
      <c r="Q3678" t="s">
        <v>12693</v>
      </c>
      <c r="R3678" t="s">
        <v>12694</v>
      </c>
      <c r="S3678" t="s">
        <v>12541</v>
      </c>
      <c r="T3678" t="s">
        <v>433</v>
      </c>
      <c r="U3678">
        <v>37803</v>
      </c>
      <c r="V3678" t="s">
        <v>28</v>
      </c>
      <c r="W3678" t="s">
        <v>2527</v>
      </c>
      <c r="X3678" t="s">
        <v>12545</v>
      </c>
      <c r="Y3678" t="s">
        <v>12546</v>
      </c>
      <c r="Z3678" t="s">
        <v>12547</v>
      </c>
      <c r="AA3678" t="s">
        <v>12541</v>
      </c>
      <c r="AB3678" t="s">
        <v>433</v>
      </c>
      <c r="AC3678">
        <v>37803</v>
      </c>
      <c r="AD3678" t="s">
        <v>34</v>
      </c>
      <c r="AE3678" t="s">
        <v>28</v>
      </c>
      <c r="AF3678" t="b">
        <f t="shared" si="57"/>
        <v>0</v>
      </c>
      <c r="AG3678" t="b">
        <f>IF(Table1[[#This Row],[bank_type]] = "Private Nonprofit", TRUE, FALSE)</f>
        <v>0</v>
      </c>
    </row>
    <row r="3679" spans="1:33" x14ac:dyDescent="0.2">
      <c r="A3679">
        <v>4864</v>
      </c>
      <c r="B3679" t="s">
        <v>12954</v>
      </c>
      <c r="C3679" s="1">
        <v>43917</v>
      </c>
      <c r="D3679" s="1">
        <v>43917</v>
      </c>
      <c r="E3679" t="s">
        <v>12955</v>
      </c>
      <c r="F3679" t="b">
        <v>1</v>
      </c>
      <c r="G3679" t="s">
        <v>22</v>
      </c>
      <c r="J3679" t="s">
        <v>23</v>
      </c>
      <c r="K3679" t="s">
        <v>24</v>
      </c>
      <c r="L3679" t="s">
        <v>433</v>
      </c>
      <c r="M3679" t="s">
        <v>434</v>
      </c>
      <c r="N3679">
        <v>35.7368544337061</v>
      </c>
      <c r="O3679">
        <v>-84.509416540536193</v>
      </c>
      <c r="P3679" t="s">
        <v>78</v>
      </c>
      <c r="Q3679" t="s">
        <v>12693</v>
      </c>
      <c r="R3679" t="s">
        <v>12694</v>
      </c>
      <c r="S3679" t="s">
        <v>12541</v>
      </c>
      <c r="T3679" t="s">
        <v>433</v>
      </c>
      <c r="U3679">
        <v>37803</v>
      </c>
      <c r="V3679" t="s">
        <v>28</v>
      </c>
      <c r="W3679" t="s">
        <v>570</v>
      </c>
      <c r="X3679" t="s">
        <v>12542</v>
      </c>
      <c r="Y3679" t="s">
        <v>12543</v>
      </c>
      <c r="Z3679" t="s">
        <v>12544</v>
      </c>
      <c r="AA3679" t="s">
        <v>12541</v>
      </c>
      <c r="AB3679" t="s">
        <v>433</v>
      </c>
      <c r="AC3679">
        <v>37803</v>
      </c>
      <c r="AD3679" t="s">
        <v>34</v>
      </c>
      <c r="AE3679" t="s">
        <v>12540</v>
      </c>
      <c r="AF3679" t="b">
        <f t="shared" si="57"/>
        <v>0</v>
      </c>
      <c r="AG3679" t="b">
        <f>IF(Table1[[#This Row],[bank_type]] = "Private Nonprofit", TRUE, FALSE)</f>
        <v>0</v>
      </c>
    </row>
    <row r="3680" spans="1:33" x14ac:dyDescent="0.2">
      <c r="A3680">
        <v>881</v>
      </c>
      <c r="B3680" t="s">
        <v>12956</v>
      </c>
      <c r="C3680" s="1">
        <v>39426</v>
      </c>
      <c r="D3680" s="1">
        <v>39426</v>
      </c>
      <c r="E3680" t="s">
        <v>12957</v>
      </c>
      <c r="F3680" t="b">
        <v>1</v>
      </c>
      <c r="G3680" t="s">
        <v>326</v>
      </c>
      <c r="J3680" t="s">
        <v>332</v>
      </c>
      <c r="K3680" t="s">
        <v>24</v>
      </c>
      <c r="L3680" t="s">
        <v>470</v>
      </c>
      <c r="M3680" t="s">
        <v>12958</v>
      </c>
      <c r="N3680">
        <v>36.976133132237102</v>
      </c>
      <c r="O3680">
        <v>-121.481538184687</v>
      </c>
      <c r="P3680" t="s">
        <v>78</v>
      </c>
      <c r="Q3680" t="s">
        <v>12472</v>
      </c>
      <c r="R3680" t="s">
        <v>12473</v>
      </c>
      <c r="S3680" t="s">
        <v>843</v>
      </c>
      <c r="T3680" t="s">
        <v>479</v>
      </c>
      <c r="U3680">
        <v>30309</v>
      </c>
      <c r="V3680" t="s">
        <v>28</v>
      </c>
      <c r="W3680" t="s">
        <v>817</v>
      </c>
      <c r="X3680" t="s">
        <v>1410</v>
      </c>
      <c r="Y3680" t="s">
        <v>1411</v>
      </c>
      <c r="Z3680" t="s">
        <v>1412</v>
      </c>
      <c r="AA3680" t="s">
        <v>1413</v>
      </c>
      <c r="AB3680" t="s">
        <v>470</v>
      </c>
      <c r="AC3680">
        <v>95814</v>
      </c>
      <c r="AD3680" t="s">
        <v>405</v>
      </c>
      <c r="AE3680" t="s">
        <v>1414</v>
      </c>
      <c r="AF3680" t="b">
        <f t="shared" si="57"/>
        <v>0</v>
      </c>
      <c r="AG3680" t="b">
        <f>IF(Table1[[#This Row],[bank_type]] = "Private Nonprofit", TRUE, FALSE)</f>
        <v>0</v>
      </c>
    </row>
    <row r="3681" spans="1:33" x14ac:dyDescent="0.2">
      <c r="A3681">
        <v>881</v>
      </c>
      <c r="B3681" t="s">
        <v>12956</v>
      </c>
      <c r="C3681" s="1">
        <v>39426</v>
      </c>
      <c r="D3681" s="1">
        <v>39426</v>
      </c>
      <c r="E3681" t="s">
        <v>12957</v>
      </c>
      <c r="F3681" t="b">
        <v>1</v>
      </c>
      <c r="G3681" t="s">
        <v>326</v>
      </c>
      <c r="J3681" t="s">
        <v>332</v>
      </c>
      <c r="K3681" t="s">
        <v>24</v>
      </c>
      <c r="L3681" t="s">
        <v>470</v>
      </c>
      <c r="M3681" t="s">
        <v>12958</v>
      </c>
      <c r="N3681">
        <v>36.976133132237102</v>
      </c>
      <c r="O3681">
        <v>-121.481538184687</v>
      </c>
      <c r="P3681" t="s">
        <v>78</v>
      </c>
      <c r="Q3681" t="s">
        <v>12472</v>
      </c>
      <c r="R3681" t="s">
        <v>12473</v>
      </c>
      <c r="S3681" t="s">
        <v>843</v>
      </c>
      <c r="T3681" t="s">
        <v>479</v>
      </c>
      <c r="U3681">
        <v>30309</v>
      </c>
      <c r="V3681" t="s">
        <v>28</v>
      </c>
      <c r="W3681" t="s">
        <v>2237</v>
      </c>
      <c r="X3681" t="s">
        <v>2238</v>
      </c>
      <c r="Y3681" t="s">
        <v>1411</v>
      </c>
      <c r="Z3681" t="s">
        <v>2239</v>
      </c>
      <c r="AA3681" t="s">
        <v>1456</v>
      </c>
      <c r="AB3681" t="s">
        <v>470</v>
      </c>
      <c r="AC3681">
        <v>95818</v>
      </c>
      <c r="AD3681" t="s">
        <v>39</v>
      </c>
      <c r="AE3681" t="s">
        <v>28</v>
      </c>
      <c r="AF3681" t="b">
        <f t="shared" si="57"/>
        <v>0</v>
      </c>
      <c r="AG3681" t="b">
        <f>IF(Table1[[#This Row],[bank_type]] = "Private Nonprofit", TRUE, FALSE)</f>
        <v>0</v>
      </c>
    </row>
    <row r="3682" spans="1:33" x14ac:dyDescent="0.2">
      <c r="A3682">
        <v>696</v>
      </c>
      <c r="B3682" t="s">
        <v>12959</v>
      </c>
      <c r="C3682" s="1">
        <v>36637</v>
      </c>
      <c r="D3682" s="1">
        <v>38460</v>
      </c>
      <c r="E3682" t="s">
        <v>12960</v>
      </c>
      <c r="F3682" t="b">
        <v>1</v>
      </c>
      <c r="G3682" t="s">
        <v>326</v>
      </c>
      <c r="J3682" t="s">
        <v>332</v>
      </c>
      <c r="K3682" t="s">
        <v>1609</v>
      </c>
      <c r="L3682" t="s">
        <v>438</v>
      </c>
      <c r="M3682" t="s">
        <v>12961</v>
      </c>
      <c r="N3682">
        <v>28.687048000000001</v>
      </c>
      <c r="O3682">
        <v>-96.291303999999997</v>
      </c>
      <c r="P3682" t="s">
        <v>78</v>
      </c>
      <c r="Q3682" t="s">
        <v>12962</v>
      </c>
      <c r="R3682" t="s">
        <v>12963</v>
      </c>
      <c r="S3682" t="s">
        <v>12964</v>
      </c>
      <c r="T3682" t="s">
        <v>438</v>
      </c>
      <c r="U3682">
        <v>78602</v>
      </c>
      <c r="V3682" t="s">
        <v>28</v>
      </c>
      <c r="W3682" t="s">
        <v>3497</v>
      </c>
      <c r="X3682" t="s">
        <v>12965</v>
      </c>
      <c r="Y3682" t="s">
        <v>28</v>
      </c>
      <c r="Z3682" t="s">
        <v>12963</v>
      </c>
      <c r="AA3682" t="s">
        <v>12964</v>
      </c>
      <c r="AB3682" t="s">
        <v>438</v>
      </c>
      <c r="AC3682">
        <v>78602</v>
      </c>
      <c r="AD3682" t="s">
        <v>39</v>
      </c>
      <c r="AE3682" t="s">
        <v>28</v>
      </c>
      <c r="AF3682" t="b">
        <f t="shared" si="57"/>
        <v>0</v>
      </c>
      <c r="AG3682" t="b">
        <f>IF(Table1[[#This Row],[bank_type]] = "Private Nonprofit", TRUE, FALSE)</f>
        <v>0</v>
      </c>
    </row>
    <row r="3683" spans="1:33" x14ac:dyDescent="0.2">
      <c r="A3683">
        <v>4504</v>
      </c>
      <c r="B3683" t="s">
        <v>12966</v>
      </c>
      <c r="C3683" s="1">
        <v>43528</v>
      </c>
      <c r="D3683" s="1">
        <v>43528</v>
      </c>
      <c r="E3683" t="s">
        <v>3912</v>
      </c>
      <c r="F3683" t="b">
        <v>1</v>
      </c>
      <c r="G3683" t="s">
        <v>22</v>
      </c>
      <c r="J3683" t="s">
        <v>332</v>
      </c>
      <c r="K3683" t="s">
        <v>24</v>
      </c>
      <c r="L3683" t="s">
        <v>422</v>
      </c>
      <c r="M3683" t="s">
        <v>423</v>
      </c>
      <c r="N3683">
        <v>33.876673249285901</v>
      </c>
      <c r="O3683">
        <v>-80.858340389404006</v>
      </c>
      <c r="P3683" t="s">
        <v>78</v>
      </c>
      <c r="Q3683" t="s">
        <v>1650</v>
      </c>
      <c r="R3683" t="s">
        <v>1651</v>
      </c>
      <c r="S3683" t="s">
        <v>1652</v>
      </c>
      <c r="T3683" t="s">
        <v>992</v>
      </c>
      <c r="U3683">
        <v>39402</v>
      </c>
      <c r="V3683" t="s">
        <v>1653</v>
      </c>
      <c r="W3683" t="s">
        <v>775</v>
      </c>
      <c r="X3683" t="s">
        <v>12967</v>
      </c>
      <c r="Y3683" t="s">
        <v>12968</v>
      </c>
      <c r="Z3683" t="s">
        <v>12969</v>
      </c>
      <c r="AA3683" t="s">
        <v>12970</v>
      </c>
      <c r="AB3683" t="s">
        <v>422</v>
      </c>
      <c r="AC3683">
        <v>29466</v>
      </c>
      <c r="AD3683" t="s">
        <v>60</v>
      </c>
      <c r="AE3683" t="s">
        <v>28</v>
      </c>
      <c r="AF3683" t="b">
        <f t="shared" si="57"/>
        <v>0</v>
      </c>
      <c r="AG3683" t="b">
        <f>IF(Table1[[#This Row],[bank_type]] = "Private Nonprofit", TRUE, FALSE)</f>
        <v>0</v>
      </c>
    </row>
    <row r="3684" spans="1:33" x14ac:dyDescent="0.2">
      <c r="A3684">
        <v>4504</v>
      </c>
      <c r="B3684" t="s">
        <v>12966</v>
      </c>
      <c r="C3684" s="1">
        <v>43528</v>
      </c>
      <c r="D3684" s="1">
        <v>43528</v>
      </c>
      <c r="E3684" t="s">
        <v>3912</v>
      </c>
      <c r="F3684" t="b">
        <v>1</v>
      </c>
      <c r="G3684" t="s">
        <v>22</v>
      </c>
      <c r="J3684" t="s">
        <v>332</v>
      </c>
      <c r="K3684" t="s">
        <v>24</v>
      </c>
      <c r="L3684" t="s">
        <v>422</v>
      </c>
      <c r="M3684" t="s">
        <v>423</v>
      </c>
      <c r="N3684">
        <v>33.876673249285901</v>
      </c>
      <c r="O3684">
        <v>-80.858340389404006</v>
      </c>
      <c r="P3684" t="s">
        <v>78</v>
      </c>
      <c r="Q3684" t="s">
        <v>1650</v>
      </c>
      <c r="R3684" t="s">
        <v>1651</v>
      </c>
      <c r="S3684" t="s">
        <v>1652</v>
      </c>
      <c r="T3684" t="s">
        <v>992</v>
      </c>
      <c r="U3684">
        <v>39402</v>
      </c>
      <c r="V3684" t="s">
        <v>1653</v>
      </c>
      <c r="W3684" t="s">
        <v>1041</v>
      </c>
      <c r="X3684" t="s">
        <v>1654</v>
      </c>
      <c r="Y3684" t="s">
        <v>1655</v>
      </c>
      <c r="Z3684" t="s">
        <v>1650</v>
      </c>
      <c r="AA3684" t="s">
        <v>1652</v>
      </c>
      <c r="AB3684" t="s">
        <v>992</v>
      </c>
      <c r="AC3684">
        <v>39402</v>
      </c>
      <c r="AD3684" t="s">
        <v>34</v>
      </c>
      <c r="AE3684" t="s">
        <v>1651</v>
      </c>
      <c r="AF3684" t="b">
        <f t="shared" si="57"/>
        <v>0</v>
      </c>
      <c r="AG3684" t="b">
        <f>IF(Table1[[#This Row],[bank_type]] = "Private Nonprofit", TRUE, FALSE)</f>
        <v>0</v>
      </c>
    </row>
    <row r="3685" spans="1:33" x14ac:dyDescent="0.2">
      <c r="A3685">
        <v>5935</v>
      </c>
      <c r="B3685" t="s">
        <v>12971</v>
      </c>
      <c r="C3685" t="s">
        <v>28</v>
      </c>
      <c r="D3685" t="s">
        <v>28</v>
      </c>
      <c r="E3685" t="s">
        <v>12972</v>
      </c>
      <c r="F3685" t="b">
        <v>1</v>
      </c>
      <c r="K3685" t="s">
        <v>42</v>
      </c>
      <c r="L3685" t="s">
        <v>422</v>
      </c>
      <c r="M3685" t="s">
        <v>423</v>
      </c>
      <c r="N3685">
        <v>33.229900000000001</v>
      </c>
      <c r="O3685">
        <v>-80.143299999999996</v>
      </c>
      <c r="P3685" t="s">
        <v>78</v>
      </c>
      <c r="Q3685" t="s">
        <v>28</v>
      </c>
      <c r="R3685" t="s">
        <v>28</v>
      </c>
      <c r="S3685" t="s">
        <v>28</v>
      </c>
      <c r="T3685" t="s">
        <v>28</v>
      </c>
      <c r="U3685" t="s">
        <v>28</v>
      </c>
      <c r="V3685" t="s">
        <v>28</v>
      </c>
      <c r="W3685" t="s">
        <v>1041</v>
      </c>
      <c r="X3685" t="s">
        <v>1654</v>
      </c>
      <c r="Y3685" t="s">
        <v>1655</v>
      </c>
      <c r="Z3685" t="s">
        <v>1650</v>
      </c>
      <c r="AA3685" t="s">
        <v>1652</v>
      </c>
      <c r="AB3685" t="s">
        <v>992</v>
      </c>
      <c r="AC3685">
        <v>39402</v>
      </c>
      <c r="AD3685" t="s">
        <v>34</v>
      </c>
      <c r="AE3685" t="s">
        <v>1651</v>
      </c>
      <c r="AF3685" t="b">
        <f t="shared" si="57"/>
        <v>0</v>
      </c>
      <c r="AG3685" t="b">
        <f>IF(Table1[[#This Row],[bank_type]] = "Private Nonprofit", TRUE, FALSE)</f>
        <v>0</v>
      </c>
    </row>
    <row r="3686" spans="1:33" x14ac:dyDescent="0.2">
      <c r="A3686">
        <v>5935</v>
      </c>
      <c r="B3686" t="s">
        <v>12971</v>
      </c>
      <c r="C3686" t="s">
        <v>28</v>
      </c>
      <c r="D3686" t="s">
        <v>28</v>
      </c>
      <c r="E3686" t="s">
        <v>12972</v>
      </c>
      <c r="F3686" t="b">
        <v>1</v>
      </c>
      <c r="K3686" t="s">
        <v>42</v>
      </c>
      <c r="L3686" t="s">
        <v>422</v>
      </c>
      <c r="M3686" t="s">
        <v>423</v>
      </c>
      <c r="N3686">
        <v>33.229900000000001</v>
      </c>
      <c r="O3686">
        <v>-80.143299999999996</v>
      </c>
      <c r="P3686" t="s">
        <v>78</v>
      </c>
      <c r="Q3686" t="s">
        <v>28</v>
      </c>
      <c r="R3686" t="s">
        <v>28</v>
      </c>
      <c r="S3686" t="s">
        <v>28</v>
      </c>
      <c r="T3686" t="s">
        <v>28</v>
      </c>
      <c r="U3686" t="s">
        <v>28</v>
      </c>
      <c r="V3686" t="s">
        <v>28</v>
      </c>
      <c r="W3686" t="s">
        <v>775</v>
      </c>
      <c r="X3686" t="s">
        <v>12967</v>
      </c>
      <c r="Y3686" t="s">
        <v>12968</v>
      </c>
      <c r="Z3686" t="s">
        <v>12969</v>
      </c>
      <c r="AA3686" t="s">
        <v>12970</v>
      </c>
      <c r="AB3686" t="s">
        <v>422</v>
      </c>
      <c r="AC3686">
        <v>29466</v>
      </c>
      <c r="AD3686" t="s">
        <v>60</v>
      </c>
      <c r="AE3686" t="s">
        <v>28</v>
      </c>
      <c r="AF3686" t="b">
        <f t="shared" si="57"/>
        <v>0</v>
      </c>
      <c r="AG3686" t="b">
        <f>IF(Table1[[#This Row],[bank_type]] = "Private Nonprofit", TRUE, FALSE)</f>
        <v>0</v>
      </c>
    </row>
    <row r="3687" spans="1:33" x14ac:dyDescent="0.2">
      <c r="A3687">
        <v>5508</v>
      </c>
      <c r="B3687" t="s">
        <v>12973</v>
      </c>
      <c r="C3687" s="1">
        <v>45188</v>
      </c>
      <c r="D3687" s="1">
        <v>45188</v>
      </c>
      <c r="E3687" t="s">
        <v>12974</v>
      </c>
      <c r="F3687" t="b">
        <v>1</v>
      </c>
      <c r="G3687" t="s">
        <v>22</v>
      </c>
      <c r="J3687" t="s">
        <v>23</v>
      </c>
      <c r="K3687" t="s">
        <v>24</v>
      </c>
      <c r="L3687" t="s">
        <v>422</v>
      </c>
      <c r="M3687" t="s">
        <v>12975</v>
      </c>
      <c r="N3687">
        <v>32.805</v>
      </c>
      <c r="O3687">
        <v>-80.693100000000001</v>
      </c>
      <c r="P3687" t="s">
        <v>78</v>
      </c>
      <c r="Q3687" t="s">
        <v>1650</v>
      </c>
      <c r="R3687" t="s">
        <v>12976</v>
      </c>
      <c r="S3687" t="s">
        <v>1652</v>
      </c>
      <c r="T3687" t="s">
        <v>992</v>
      </c>
      <c r="U3687">
        <v>39402</v>
      </c>
      <c r="V3687" t="s">
        <v>1651</v>
      </c>
      <c r="W3687" t="s">
        <v>775</v>
      </c>
      <c r="X3687" t="s">
        <v>12967</v>
      </c>
      <c r="Y3687" t="s">
        <v>12968</v>
      </c>
      <c r="Z3687" t="s">
        <v>12969</v>
      </c>
      <c r="AA3687" t="s">
        <v>12970</v>
      </c>
      <c r="AB3687" t="s">
        <v>422</v>
      </c>
      <c r="AC3687">
        <v>29466</v>
      </c>
      <c r="AD3687" t="s">
        <v>60</v>
      </c>
      <c r="AE3687" t="s">
        <v>28</v>
      </c>
      <c r="AF3687" t="b">
        <f t="shared" si="57"/>
        <v>0</v>
      </c>
      <c r="AG3687" t="b">
        <f>IF(Table1[[#This Row],[bank_type]] = "Private Nonprofit", TRUE, FALSE)</f>
        <v>0</v>
      </c>
    </row>
    <row r="3688" spans="1:33" x14ac:dyDescent="0.2">
      <c r="A3688">
        <v>5508</v>
      </c>
      <c r="B3688" t="s">
        <v>12973</v>
      </c>
      <c r="C3688" s="1">
        <v>45188</v>
      </c>
      <c r="D3688" s="1">
        <v>45188</v>
      </c>
      <c r="E3688" t="s">
        <v>12974</v>
      </c>
      <c r="F3688" t="b">
        <v>1</v>
      </c>
      <c r="G3688" t="s">
        <v>22</v>
      </c>
      <c r="J3688" t="s">
        <v>23</v>
      </c>
      <c r="K3688" t="s">
        <v>24</v>
      </c>
      <c r="L3688" t="s">
        <v>422</v>
      </c>
      <c r="M3688" t="s">
        <v>12975</v>
      </c>
      <c r="N3688">
        <v>32.805</v>
      </c>
      <c r="O3688">
        <v>-80.693100000000001</v>
      </c>
      <c r="P3688" t="s">
        <v>78</v>
      </c>
      <c r="Q3688" t="s">
        <v>1650</v>
      </c>
      <c r="R3688" t="s">
        <v>12976</v>
      </c>
      <c r="S3688" t="s">
        <v>1652</v>
      </c>
      <c r="T3688" t="s">
        <v>992</v>
      </c>
      <c r="U3688">
        <v>39402</v>
      </c>
      <c r="V3688" t="s">
        <v>1651</v>
      </c>
      <c r="W3688" t="s">
        <v>1041</v>
      </c>
      <c r="X3688" t="s">
        <v>1654</v>
      </c>
      <c r="Y3688" t="s">
        <v>1655</v>
      </c>
      <c r="Z3688" t="s">
        <v>1650</v>
      </c>
      <c r="AA3688" t="s">
        <v>1652</v>
      </c>
      <c r="AB3688" t="s">
        <v>992</v>
      </c>
      <c r="AC3688">
        <v>39402</v>
      </c>
      <c r="AD3688" t="s">
        <v>34</v>
      </c>
      <c r="AE3688" t="s">
        <v>1651</v>
      </c>
      <c r="AF3688" t="b">
        <f t="shared" si="57"/>
        <v>0</v>
      </c>
      <c r="AG3688" t="b">
        <f>IF(Table1[[#This Row],[bank_type]] = "Private Nonprofit", TRUE, FALSE)</f>
        <v>0</v>
      </c>
    </row>
    <row r="3689" spans="1:33" x14ac:dyDescent="0.2">
      <c r="A3689">
        <v>5340</v>
      </c>
      <c r="B3689" t="s">
        <v>12977</v>
      </c>
      <c r="C3689" s="1">
        <v>44113</v>
      </c>
      <c r="D3689" s="1">
        <v>44113</v>
      </c>
      <c r="E3689" t="s">
        <v>12978</v>
      </c>
      <c r="F3689" t="b">
        <v>1</v>
      </c>
      <c r="G3689" t="s">
        <v>22</v>
      </c>
      <c r="J3689" t="s">
        <v>23</v>
      </c>
      <c r="K3689" t="s">
        <v>24</v>
      </c>
      <c r="L3689" t="s">
        <v>422</v>
      </c>
      <c r="M3689" t="s">
        <v>2804</v>
      </c>
      <c r="N3689">
        <v>34.714957523930401</v>
      </c>
      <c r="O3689">
        <v>-81.4967045427111</v>
      </c>
      <c r="P3689" t="s">
        <v>78</v>
      </c>
      <c r="Q3689" t="s">
        <v>1650</v>
      </c>
      <c r="R3689" t="s">
        <v>12976</v>
      </c>
      <c r="S3689" t="s">
        <v>1652</v>
      </c>
      <c r="T3689" t="s">
        <v>992</v>
      </c>
      <c r="U3689">
        <v>39402</v>
      </c>
      <c r="V3689" t="s">
        <v>1651</v>
      </c>
      <c r="W3689" t="s">
        <v>775</v>
      </c>
      <c r="X3689" t="s">
        <v>12967</v>
      </c>
      <c r="Y3689" t="s">
        <v>12968</v>
      </c>
      <c r="Z3689" t="s">
        <v>12969</v>
      </c>
      <c r="AA3689" t="s">
        <v>12970</v>
      </c>
      <c r="AB3689" t="s">
        <v>422</v>
      </c>
      <c r="AC3689">
        <v>29466</v>
      </c>
      <c r="AD3689" t="s">
        <v>60</v>
      </c>
      <c r="AE3689" t="s">
        <v>28</v>
      </c>
      <c r="AF3689" t="b">
        <f t="shared" si="57"/>
        <v>0</v>
      </c>
      <c r="AG3689" t="b">
        <f>IF(Table1[[#This Row],[bank_type]] = "Private Nonprofit", TRUE, FALSE)</f>
        <v>0</v>
      </c>
    </row>
    <row r="3690" spans="1:33" x14ac:dyDescent="0.2">
      <c r="A3690">
        <v>5340</v>
      </c>
      <c r="B3690" t="s">
        <v>12977</v>
      </c>
      <c r="C3690" s="1">
        <v>44113</v>
      </c>
      <c r="D3690" s="1">
        <v>44113</v>
      </c>
      <c r="E3690" t="s">
        <v>12978</v>
      </c>
      <c r="F3690" t="b">
        <v>1</v>
      </c>
      <c r="G3690" t="s">
        <v>22</v>
      </c>
      <c r="J3690" t="s">
        <v>23</v>
      </c>
      <c r="K3690" t="s">
        <v>24</v>
      </c>
      <c r="L3690" t="s">
        <v>422</v>
      </c>
      <c r="M3690" t="s">
        <v>2804</v>
      </c>
      <c r="N3690">
        <v>34.714957523930401</v>
      </c>
      <c r="O3690">
        <v>-81.4967045427111</v>
      </c>
      <c r="P3690" t="s">
        <v>78</v>
      </c>
      <c r="Q3690" t="s">
        <v>1650</v>
      </c>
      <c r="R3690" t="s">
        <v>12976</v>
      </c>
      <c r="S3690" t="s">
        <v>1652</v>
      </c>
      <c r="T3690" t="s">
        <v>992</v>
      </c>
      <c r="U3690">
        <v>39402</v>
      </c>
      <c r="V3690" t="s">
        <v>1651</v>
      </c>
      <c r="W3690" t="s">
        <v>1041</v>
      </c>
      <c r="X3690" t="s">
        <v>1654</v>
      </c>
      <c r="Y3690" t="s">
        <v>1655</v>
      </c>
      <c r="Z3690" t="s">
        <v>1650</v>
      </c>
      <c r="AA3690" t="s">
        <v>1652</v>
      </c>
      <c r="AB3690" t="s">
        <v>992</v>
      </c>
      <c r="AC3690">
        <v>39402</v>
      </c>
      <c r="AD3690" t="s">
        <v>34</v>
      </c>
      <c r="AE3690" t="s">
        <v>1651</v>
      </c>
      <c r="AF3690" t="b">
        <f t="shared" si="57"/>
        <v>0</v>
      </c>
      <c r="AG3690" t="b">
        <f>IF(Table1[[#This Row],[bank_type]] = "Private Nonprofit", TRUE, FALSE)</f>
        <v>0</v>
      </c>
    </row>
    <row r="3691" spans="1:33" x14ac:dyDescent="0.2">
      <c r="A3691">
        <v>6100</v>
      </c>
      <c r="B3691" t="s">
        <v>12979</v>
      </c>
      <c r="C3691" s="1">
        <v>45187</v>
      </c>
      <c r="D3691" s="1">
        <v>45188</v>
      </c>
      <c r="E3691" t="s">
        <v>12980</v>
      </c>
      <c r="F3691" t="b">
        <v>1</v>
      </c>
      <c r="G3691" t="s">
        <v>22</v>
      </c>
      <c r="J3691" t="s">
        <v>23</v>
      </c>
      <c r="K3691" t="s">
        <v>24</v>
      </c>
      <c r="L3691" t="s">
        <v>422</v>
      </c>
      <c r="M3691" t="s">
        <v>863</v>
      </c>
      <c r="N3691">
        <v>32.610109705483801</v>
      </c>
      <c r="O3691">
        <v>-81.092507231113103</v>
      </c>
      <c r="P3691" t="s">
        <v>78</v>
      </c>
      <c r="Q3691" t="s">
        <v>1650</v>
      </c>
      <c r="R3691" t="s">
        <v>1651</v>
      </c>
      <c r="S3691" t="s">
        <v>1652</v>
      </c>
      <c r="T3691" t="s">
        <v>992</v>
      </c>
      <c r="U3691">
        <v>39402</v>
      </c>
      <c r="V3691" t="s">
        <v>1653</v>
      </c>
      <c r="W3691" t="s">
        <v>775</v>
      </c>
      <c r="X3691" t="s">
        <v>12967</v>
      </c>
      <c r="Y3691" t="s">
        <v>12968</v>
      </c>
      <c r="Z3691" t="s">
        <v>12969</v>
      </c>
      <c r="AA3691" t="s">
        <v>12970</v>
      </c>
      <c r="AB3691" t="s">
        <v>422</v>
      </c>
      <c r="AC3691">
        <v>29466</v>
      </c>
      <c r="AD3691" t="s">
        <v>39</v>
      </c>
      <c r="AE3691" t="s">
        <v>28</v>
      </c>
      <c r="AF3691" t="b">
        <f t="shared" si="57"/>
        <v>0</v>
      </c>
      <c r="AG3691" t="b">
        <f>IF(Table1[[#This Row],[bank_type]] = "Private Nonprofit", TRUE, FALSE)</f>
        <v>0</v>
      </c>
    </row>
    <row r="3692" spans="1:33" x14ac:dyDescent="0.2">
      <c r="A3692">
        <v>6100</v>
      </c>
      <c r="B3692" t="s">
        <v>12979</v>
      </c>
      <c r="C3692" s="1">
        <v>45187</v>
      </c>
      <c r="D3692" s="1">
        <v>45188</v>
      </c>
      <c r="E3692" t="s">
        <v>12980</v>
      </c>
      <c r="F3692" t="b">
        <v>1</v>
      </c>
      <c r="G3692" t="s">
        <v>22</v>
      </c>
      <c r="J3692" t="s">
        <v>23</v>
      </c>
      <c r="K3692" t="s">
        <v>24</v>
      </c>
      <c r="L3692" t="s">
        <v>422</v>
      </c>
      <c r="M3692" t="s">
        <v>863</v>
      </c>
      <c r="N3692">
        <v>32.610109705483801</v>
      </c>
      <c r="O3692">
        <v>-81.092507231113103</v>
      </c>
      <c r="P3692" t="s">
        <v>78</v>
      </c>
      <c r="Q3692" t="s">
        <v>1650</v>
      </c>
      <c r="R3692" t="s">
        <v>1651</v>
      </c>
      <c r="S3692" t="s">
        <v>1652</v>
      </c>
      <c r="T3692" t="s">
        <v>992</v>
      </c>
      <c r="U3692">
        <v>39402</v>
      </c>
      <c r="V3692" t="s">
        <v>1653</v>
      </c>
      <c r="W3692" t="s">
        <v>1041</v>
      </c>
      <c r="X3692" t="s">
        <v>1654</v>
      </c>
      <c r="Y3692" t="s">
        <v>1655</v>
      </c>
      <c r="Z3692" t="s">
        <v>1650</v>
      </c>
      <c r="AA3692" t="s">
        <v>1652</v>
      </c>
      <c r="AB3692" t="s">
        <v>992</v>
      </c>
      <c r="AC3692">
        <v>39402</v>
      </c>
      <c r="AD3692" t="s">
        <v>34</v>
      </c>
      <c r="AE3692" t="s">
        <v>1651</v>
      </c>
      <c r="AF3692" t="b">
        <f t="shared" si="57"/>
        <v>0</v>
      </c>
      <c r="AG3692" t="b">
        <f>IF(Table1[[#This Row],[bank_type]] = "Private Nonprofit", TRUE, FALSE)</f>
        <v>0</v>
      </c>
    </row>
    <row r="3693" spans="1:33" x14ac:dyDescent="0.2">
      <c r="A3693">
        <v>2728</v>
      </c>
      <c r="B3693" t="s">
        <v>12981</v>
      </c>
      <c r="C3693" s="1">
        <v>37606</v>
      </c>
      <c r="D3693" s="1">
        <v>37606</v>
      </c>
      <c r="E3693" t="s">
        <v>12982</v>
      </c>
      <c r="F3693" t="b">
        <v>1</v>
      </c>
      <c r="G3693" t="s">
        <v>991</v>
      </c>
      <c r="K3693" t="s">
        <v>24</v>
      </c>
      <c r="L3693" t="s">
        <v>957</v>
      </c>
      <c r="M3693" t="s">
        <v>1084</v>
      </c>
      <c r="N3693">
        <v>31.866754</v>
      </c>
      <c r="O3693">
        <v>-111.41603915510601</v>
      </c>
      <c r="P3693" t="s">
        <v>27</v>
      </c>
      <c r="Q3693" t="s">
        <v>12983</v>
      </c>
      <c r="R3693" t="s">
        <v>12984</v>
      </c>
      <c r="S3693" t="s">
        <v>12985</v>
      </c>
      <c r="T3693" t="s">
        <v>957</v>
      </c>
      <c r="U3693">
        <v>85745</v>
      </c>
      <c r="V3693" t="s">
        <v>28</v>
      </c>
      <c r="W3693" t="s">
        <v>1772</v>
      </c>
      <c r="X3693" t="s">
        <v>12986</v>
      </c>
      <c r="Y3693" t="s">
        <v>28</v>
      </c>
      <c r="Z3693" t="s">
        <v>12981</v>
      </c>
      <c r="AA3693" t="s">
        <v>12985</v>
      </c>
      <c r="AB3693" t="s">
        <v>957</v>
      </c>
      <c r="AC3693">
        <v>85745</v>
      </c>
      <c r="AD3693" t="s">
        <v>39</v>
      </c>
      <c r="AE3693" t="s">
        <v>12987</v>
      </c>
      <c r="AF3693" t="b">
        <f t="shared" si="57"/>
        <v>1</v>
      </c>
      <c r="AG3693" t="b">
        <f>IF(Table1[[#This Row],[bank_type]] = "Private Nonprofit", TRUE, FALSE)</f>
        <v>0</v>
      </c>
    </row>
    <row r="3694" spans="1:33" x14ac:dyDescent="0.2">
      <c r="A3694">
        <v>2206</v>
      </c>
      <c r="B3694" t="s">
        <v>12988</v>
      </c>
      <c r="C3694" s="1">
        <v>40106</v>
      </c>
      <c r="D3694" s="1">
        <v>40106</v>
      </c>
      <c r="E3694" t="s">
        <v>12989</v>
      </c>
      <c r="F3694" t="b">
        <v>1</v>
      </c>
      <c r="G3694" t="s">
        <v>991</v>
      </c>
      <c r="K3694" t="s">
        <v>24</v>
      </c>
      <c r="L3694" t="s">
        <v>470</v>
      </c>
      <c r="M3694" t="s">
        <v>12990</v>
      </c>
      <c r="N3694">
        <v>35.599527000000002</v>
      </c>
      <c r="O3694">
        <v>-120.153283</v>
      </c>
      <c r="P3694" t="s">
        <v>78</v>
      </c>
      <c r="Q3694" t="s">
        <v>12991</v>
      </c>
      <c r="R3694" t="s">
        <v>28</v>
      </c>
      <c r="S3694" t="s">
        <v>28</v>
      </c>
      <c r="T3694" t="s">
        <v>470</v>
      </c>
      <c r="U3694" t="s">
        <v>28</v>
      </c>
      <c r="V3694" t="s">
        <v>28</v>
      </c>
      <c r="W3694" t="s">
        <v>28</v>
      </c>
      <c r="X3694" t="s">
        <v>28</v>
      </c>
      <c r="Y3694" t="s">
        <v>28</v>
      </c>
      <c r="Z3694" t="s">
        <v>28</v>
      </c>
      <c r="AA3694" t="s">
        <v>28</v>
      </c>
      <c r="AB3694" t="s">
        <v>28</v>
      </c>
      <c r="AC3694" t="s">
        <v>28</v>
      </c>
      <c r="AD3694" t="s">
        <v>28</v>
      </c>
      <c r="AE3694" t="s">
        <v>28</v>
      </c>
      <c r="AF3694" t="b">
        <f t="shared" si="57"/>
        <v>0</v>
      </c>
      <c r="AG3694" t="b">
        <f>IF(Table1[[#This Row],[bank_type]] = "Private Nonprofit", TRUE, FALSE)</f>
        <v>0</v>
      </c>
    </row>
    <row r="3695" spans="1:33" x14ac:dyDescent="0.2">
      <c r="A3695">
        <v>634</v>
      </c>
      <c r="B3695" t="s">
        <v>12992</v>
      </c>
      <c r="C3695" t="s">
        <v>28</v>
      </c>
      <c r="D3695" s="1">
        <v>40725</v>
      </c>
      <c r="E3695" t="s">
        <v>12993</v>
      </c>
      <c r="F3695" t="b">
        <v>1</v>
      </c>
      <c r="G3695" t="s">
        <v>22</v>
      </c>
      <c r="J3695" t="s">
        <v>68</v>
      </c>
      <c r="K3695" t="s">
        <v>829</v>
      </c>
      <c r="L3695" t="s">
        <v>394</v>
      </c>
      <c r="M3695" t="s">
        <v>5746</v>
      </c>
      <c r="N3695">
        <v>37.668056</v>
      </c>
      <c r="O3695">
        <v>-77.131111000000004</v>
      </c>
      <c r="P3695" t="s">
        <v>78</v>
      </c>
      <c r="Q3695" t="s">
        <v>12994</v>
      </c>
      <c r="R3695" t="s">
        <v>12995</v>
      </c>
      <c r="S3695" t="s">
        <v>2950</v>
      </c>
      <c r="T3695" t="s">
        <v>394</v>
      </c>
      <c r="U3695">
        <v>23060</v>
      </c>
      <c r="V3695" t="s">
        <v>28</v>
      </c>
      <c r="W3695" t="s">
        <v>12996</v>
      </c>
      <c r="X3695" t="s">
        <v>786</v>
      </c>
      <c r="Y3695" t="s">
        <v>12997</v>
      </c>
      <c r="Z3695" t="s">
        <v>12998</v>
      </c>
      <c r="AA3695" t="s">
        <v>940</v>
      </c>
      <c r="AB3695" t="s">
        <v>394</v>
      </c>
      <c r="AC3695">
        <v>23225</v>
      </c>
      <c r="AD3695" t="s">
        <v>39</v>
      </c>
      <c r="AE3695" t="s">
        <v>12999</v>
      </c>
      <c r="AF3695" t="b">
        <f t="shared" si="57"/>
        <v>0</v>
      </c>
      <c r="AG3695" t="b">
        <f>IF(Table1[[#This Row],[bank_type]] = "Private Nonprofit", TRUE, FALSE)</f>
        <v>0</v>
      </c>
    </row>
    <row r="3696" spans="1:33" x14ac:dyDescent="0.2">
      <c r="A3696">
        <v>579</v>
      </c>
      <c r="B3696" t="s">
        <v>13000</v>
      </c>
      <c r="C3696" s="1">
        <v>39842</v>
      </c>
      <c r="D3696" s="1">
        <v>39842</v>
      </c>
      <c r="E3696" t="s">
        <v>13001</v>
      </c>
      <c r="F3696" t="b">
        <v>1</v>
      </c>
      <c r="G3696" t="s">
        <v>22</v>
      </c>
      <c r="J3696" t="s">
        <v>23</v>
      </c>
      <c r="K3696" t="s">
        <v>24</v>
      </c>
      <c r="L3696" t="s">
        <v>394</v>
      </c>
      <c r="M3696" t="s">
        <v>12324</v>
      </c>
      <c r="N3696">
        <v>37.540653571779004</v>
      </c>
      <c r="O3696">
        <v>-76.913870052826795</v>
      </c>
      <c r="P3696" t="s">
        <v>78</v>
      </c>
      <c r="Q3696" t="s">
        <v>13002</v>
      </c>
      <c r="R3696" t="s">
        <v>1308</v>
      </c>
      <c r="S3696" t="s">
        <v>940</v>
      </c>
      <c r="T3696" t="s">
        <v>394</v>
      </c>
      <c r="U3696">
        <v>23225</v>
      </c>
      <c r="V3696" t="s">
        <v>28</v>
      </c>
      <c r="W3696" t="s">
        <v>1309</v>
      </c>
      <c r="X3696" t="s">
        <v>1310</v>
      </c>
      <c r="Y3696" t="s">
        <v>1311</v>
      </c>
      <c r="Z3696" t="s">
        <v>1312</v>
      </c>
      <c r="AA3696" t="s">
        <v>940</v>
      </c>
      <c r="AB3696" t="s">
        <v>394</v>
      </c>
      <c r="AC3696">
        <v>23225</v>
      </c>
      <c r="AD3696" t="s">
        <v>379</v>
      </c>
      <c r="AE3696" t="s">
        <v>1308</v>
      </c>
      <c r="AF3696" t="b">
        <f t="shared" si="57"/>
        <v>0</v>
      </c>
      <c r="AG3696" t="b">
        <f>IF(Table1[[#This Row],[bank_type]] = "Private Nonprofit", TRUE, FALSE)</f>
        <v>0</v>
      </c>
    </row>
    <row r="3697" spans="1:33" x14ac:dyDescent="0.2">
      <c r="A3697">
        <v>579</v>
      </c>
      <c r="B3697" t="s">
        <v>13000</v>
      </c>
      <c r="C3697" s="1">
        <v>39842</v>
      </c>
      <c r="D3697" s="1">
        <v>39842</v>
      </c>
      <c r="E3697" t="s">
        <v>13001</v>
      </c>
      <c r="F3697" t="b">
        <v>1</v>
      </c>
      <c r="G3697" t="s">
        <v>22</v>
      </c>
      <c r="J3697" t="s">
        <v>23</v>
      </c>
      <c r="K3697" t="s">
        <v>24</v>
      </c>
      <c r="L3697" t="s">
        <v>394</v>
      </c>
      <c r="M3697" t="s">
        <v>12324</v>
      </c>
      <c r="N3697">
        <v>37.540653571779004</v>
      </c>
      <c r="O3697">
        <v>-76.913870052826795</v>
      </c>
      <c r="P3697" t="s">
        <v>78</v>
      </c>
      <c r="Q3697" t="s">
        <v>13002</v>
      </c>
      <c r="R3697" t="s">
        <v>1308</v>
      </c>
      <c r="S3697" t="s">
        <v>940</v>
      </c>
      <c r="T3697" t="s">
        <v>394</v>
      </c>
      <c r="U3697">
        <v>23225</v>
      </c>
      <c r="V3697" t="s">
        <v>28</v>
      </c>
      <c r="W3697" t="s">
        <v>915</v>
      </c>
      <c r="X3697" t="s">
        <v>1313</v>
      </c>
      <c r="Y3697" t="s">
        <v>1314</v>
      </c>
      <c r="Z3697" t="s">
        <v>1315</v>
      </c>
      <c r="AA3697" t="s">
        <v>940</v>
      </c>
      <c r="AB3697" t="s">
        <v>394</v>
      </c>
      <c r="AC3697">
        <v>23227</v>
      </c>
      <c r="AD3697" t="s">
        <v>34</v>
      </c>
      <c r="AE3697" t="s">
        <v>28</v>
      </c>
      <c r="AF3697" t="b">
        <f t="shared" si="57"/>
        <v>0</v>
      </c>
      <c r="AG3697" t="b">
        <f>IF(Table1[[#This Row],[bank_type]] = "Private Nonprofit", TRUE, FALSE)</f>
        <v>0</v>
      </c>
    </row>
    <row r="3698" spans="1:33" x14ac:dyDescent="0.2">
      <c r="A3698">
        <v>579</v>
      </c>
      <c r="B3698" t="s">
        <v>13000</v>
      </c>
      <c r="C3698" s="1">
        <v>39842</v>
      </c>
      <c r="D3698" s="1">
        <v>39842</v>
      </c>
      <c r="E3698" t="s">
        <v>13001</v>
      </c>
      <c r="F3698" t="b">
        <v>1</v>
      </c>
      <c r="G3698" t="s">
        <v>22</v>
      </c>
      <c r="J3698" t="s">
        <v>23</v>
      </c>
      <c r="K3698" t="s">
        <v>24</v>
      </c>
      <c r="L3698" t="s">
        <v>394</v>
      </c>
      <c r="M3698" t="s">
        <v>12324</v>
      </c>
      <c r="N3698">
        <v>37.540653571779004</v>
      </c>
      <c r="O3698">
        <v>-76.913870052826795</v>
      </c>
      <c r="P3698" t="s">
        <v>78</v>
      </c>
      <c r="Q3698" t="s">
        <v>13002</v>
      </c>
      <c r="R3698" t="s">
        <v>1308</v>
      </c>
      <c r="S3698" t="s">
        <v>940</v>
      </c>
      <c r="T3698" t="s">
        <v>394</v>
      </c>
      <c r="U3698">
        <v>23225</v>
      </c>
      <c r="V3698" t="s">
        <v>28</v>
      </c>
      <c r="W3698" t="s">
        <v>1415</v>
      </c>
      <c r="X3698" t="s">
        <v>13003</v>
      </c>
      <c r="Y3698" t="s">
        <v>13004</v>
      </c>
      <c r="Z3698" t="s">
        <v>13005</v>
      </c>
      <c r="AA3698" t="s">
        <v>940</v>
      </c>
      <c r="AB3698" t="s">
        <v>394</v>
      </c>
      <c r="AC3698">
        <v>23225</v>
      </c>
      <c r="AD3698" t="s">
        <v>405</v>
      </c>
      <c r="AE3698" t="s">
        <v>13006</v>
      </c>
      <c r="AF3698" t="b">
        <f t="shared" si="57"/>
        <v>0</v>
      </c>
      <c r="AG3698" t="b">
        <f>IF(Table1[[#This Row],[bank_type]] = "Private Nonprofit", TRUE, FALSE)</f>
        <v>0</v>
      </c>
    </row>
    <row r="3699" spans="1:33" x14ac:dyDescent="0.2">
      <c r="A3699">
        <v>580</v>
      </c>
      <c r="B3699" t="s">
        <v>13007</v>
      </c>
      <c r="C3699" s="1">
        <v>38188</v>
      </c>
      <c r="D3699" s="1">
        <v>43145</v>
      </c>
      <c r="E3699" t="s">
        <v>13008</v>
      </c>
      <c r="F3699" t="b">
        <v>1</v>
      </c>
      <c r="G3699" t="s">
        <v>326</v>
      </c>
      <c r="J3699" t="s">
        <v>332</v>
      </c>
      <c r="K3699" t="s">
        <v>362</v>
      </c>
      <c r="L3699" t="s">
        <v>394</v>
      </c>
      <c r="M3699" t="s">
        <v>1268</v>
      </c>
      <c r="N3699">
        <v>38.6422714104486</v>
      </c>
      <c r="O3699">
        <v>-77.591070963609894</v>
      </c>
      <c r="P3699" t="s">
        <v>78</v>
      </c>
      <c r="Q3699" t="s">
        <v>1979</v>
      </c>
      <c r="R3699" t="s">
        <v>1980</v>
      </c>
      <c r="S3699" t="s">
        <v>1981</v>
      </c>
      <c r="T3699" t="s">
        <v>1155</v>
      </c>
      <c r="U3699">
        <v>19087</v>
      </c>
      <c r="V3699" t="s">
        <v>1982</v>
      </c>
      <c r="W3699" t="s">
        <v>1983</v>
      </c>
      <c r="X3699" t="s">
        <v>1984</v>
      </c>
      <c r="Y3699" t="s">
        <v>1985</v>
      </c>
      <c r="Z3699" t="s">
        <v>1983</v>
      </c>
      <c r="AA3699" t="s">
        <v>1986</v>
      </c>
      <c r="AB3699" t="s">
        <v>394</v>
      </c>
      <c r="AC3699">
        <v>22003</v>
      </c>
      <c r="AD3699" t="s">
        <v>34</v>
      </c>
      <c r="AE3699" t="s">
        <v>1987</v>
      </c>
      <c r="AF3699" t="b">
        <f t="shared" si="57"/>
        <v>0</v>
      </c>
      <c r="AG3699" t="b">
        <f>IF(Table1[[#This Row],[bank_type]] = "Private Nonprofit", TRUE, FALSE)</f>
        <v>0</v>
      </c>
    </row>
    <row r="3700" spans="1:33" x14ac:dyDescent="0.2">
      <c r="A3700">
        <v>5635</v>
      </c>
      <c r="B3700" t="s">
        <v>13009</v>
      </c>
      <c r="C3700" s="1">
        <v>43878</v>
      </c>
      <c r="D3700" s="1">
        <v>43878</v>
      </c>
      <c r="E3700" t="s">
        <v>13010</v>
      </c>
      <c r="F3700" t="b">
        <v>1</v>
      </c>
      <c r="G3700" t="s">
        <v>22</v>
      </c>
      <c r="J3700" t="s">
        <v>23</v>
      </c>
      <c r="K3700" t="s">
        <v>24</v>
      </c>
      <c r="L3700" t="s">
        <v>992</v>
      </c>
      <c r="M3700" t="s">
        <v>13011</v>
      </c>
      <c r="N3700">
        <v>32.609143733388898</v>
      </c>
      <c r="O3700">
        <v>-90.126341637387</v>
      </c>
      <c r="P3700" t="s">
        <v>78</v>
      </c>
      <c r="Q3700" t="s">
        <v>13012</v>
      </c>
      <c r="R3700" t="s">
        <v>28</v>
      </c>
      <c r="S3700" t="s">
        <v>28</v>
      </c>
      <c r="T3700" t="s">
        <v>992</v>
      </c>
      <c r="U3700" t="s">
        <v>28</v>
      </c>
      <c r="V3700" t="s">
        <v>28</v>
      </c>
      <c r="W3700" t="s">
        <v>56</v>
      </c>
      <c r="X3700" t="s">
        <v>13013</v>
      </c>
      <c r="Y3700" t="s">
        <v>13014</v>
      </c>
      <c r="Z3700" t="s">
        <v>13015</v>
      </c>
      <c r="AA3700" t="s">
        <v>13016</v>
      </c>
      <c r="AB3700" t="s">
        <v>992</v>
      </c>
      <c r="AC3700">
        <v>39110</v>
      </c>
      <c r="AD3700" t="s">
        <v>379</v>
      </c>
      <c r="AE3700" t="s">
        <v>28</v>
      </c>
      <c r="AF3700" t="b">
        <f t="shared" si="57"/>
        <v>0</v>
      </c>
      <c r="AG3700" t="b">
        <f>IF(Table1[[#This Row],[bank_type]] = "Private Nonprofit", TRUE, FALSE)</f>
        <v>0</v>
      </c>
    </row>
    <row r="3701" spans="1:33" x14ac:dyDescent="0.2">
      <c r="A3701">
        <v>189</v>
      </c>
      <c r="B3701" t="s">
        <v>13017</v>
      </c>
      <c r="C3701" s="1">
        <v>36251</v>
      </c>
      <c r="D3701" s="1">
        <v>36277</v>
      </c>
      <c r="E3701" t="s">
        <v>13018</v>
      </c>
      <c r="F3701" t="b">
        <v>1</v>
      </c>
      <c r="G3701" t="s">
        <v>326</v>
      </c>
      <c r="J3701" t="s">
        <v>332</v>
      </c>
      <c r="K3701" t="s">
        <v>24</v>
      </c>
      <c r="L3701" t="s">
        <v>692</v>
      </c>
      <c r="M3701" t="s">
        <v>13019</v>
      </c>
      <c r="N3701">
        <v>26.401021180592899</v>
      </c>
      <c r="O3701">
        <v>-81.647374431476507</v>
      </c>
      <c r="P3701" t="s">
        <v>78</v>
      </c>
      <c r="Q3701" t="s">
        <v>13020</v>
      </c>
      <c r="R3701" t="s">
        <v>13021</v>
      </c>
      <c r="S3701" t="s">
        <v>13022</v>
      </c>
      <c r="T3701" t="s">
        <v>692</v>
      </c>
      <c r="U3701" t="s">
        <v>13023</v>
      </c>
      <c r="V3701" t="s">
        <v>13024</v>
      </c>
      <c r="W3701" t="s">
        <v>1613</v>
      </c>
      <c r="X3701" t="s">
        <v>1614</v>
      </c>
      <c r="Y3701" t="s">
        <v>1615</v>
      </c>
      <c r="Z3701" t="s">
        <v>1616</v>
      </c>
      <c r="AA3701" t="s">
        <v>1617</v>
      </c>
      <c r="AB3701" t="s">
        <v>692</v>
      </c>
      <c r="AC3701">
        <v>33433</v>
      </c>
      <c r="AD3701" t="s">
        <v>60</v>
      </c>
      <c r="AE3701" t="s">
        <v>1618</v>
      </c>
      <c r="AF3701" t="b">
        <f t="shared" si="57"/>
        <v>0</v>
      </c>
      <c r="AG3701" t="b">
        <f>IF(Table1[[#This Row],[bank_type]] = "Private Nonprofit", TRUE, FALSE)</f>
        <v>0</v>
      </c>
    </row>
    <row r="3702" spans="1:33" x14ac:dyDescent="0.2">
      <c r="A3702">
        <v>2829</v>
      </c>
      <c r="B3702" t="s">
        <v>13025</v>
      </c>
      <c r="C3702" s="1">
        <v>41377</v>
      </c>
      <c r="D3702" s="1">
        <v>45684</v>
      </c>
      <c r="E3702" t="s">
        <v>13026</v>
      </c>
      <c r="F3702" t="b">
        <v>1</v>
      </c>
      <c r="G3702" t="s">
        <v>326</v>
      </c>
      <c r="J3702" t="s">
        <v>332</v>
      </c>
      <c r="K3702" t="s">
        <v>1609</v>
      </c>
      <c r="L3702" t="s">
        <v>692</v>
      </c>
      <c r="M3702" t="s">
        <v>13019</v>
      </c>
      <c r="N3702">
        <v>26.402897902056601</v>
      </c>
      <c r="O3702">
        <v>-81.620615098398702</v>
      </c>
      <c r="P3702" t="s">
        <v>78</v>
      </c>
      <c r="Q3702" t="s">
        <v>13020</v>
      </c>
      <c r="R3702" t="s">
        <v>13021</v>
      </c>
      <c r="S3702" t="s">
        <v>13022</v>
      </c>
      <c r="T3702" t="s">
        <v>692</v>
      </c>
      <c r="U3702" t="s">
        <v>13023</v>
      </c>
      <c r="V3702" t="s">
        <v>13024</v>
      </c>
      <c r="W3702" t="s">
        <v>1613</v>
      </c>
      <c r="X3702" t="s">
        <v>1614</v>
      </c>
      <c r="Y3702" t="s">
        <v>1615</v>
      </c>
      <c r="Z3702" t="s">
        <v>1616</v>
      </c>
      <c r="AA3702" t="s">
        <v>1617</v>
      </c>
      <c r="AB3702" t="s">
        <v>692</v>
      </c>
      <c r="AC3702">
        <v>33433</v>
      </c>
      <c r="AD3702" t="s">
        <v>60</v>
      </c>
      <c r="AE3702" t="s">
        <v>1618</v>
      </c>
      <c r="AF3702" t="b">
        <f t="shared" si="57"/>
        <v>0</v>
      </c>
      <c r="AG3702" t="b">
        <f>IF(Table1[[#This Row],[bank_type]] = "Private Nonprofit", TRUE, FALSE)</f>
        <v>0</v>
      </c>
    </row>
    <row r="3703" spans="1:33" x14ac:dyDescent="0.2">
      <c r="A3703">
        <v>2087</v>
      </c>
      <c r="B3703" t="s">
        <v>13027</v>
      </c>
      <c r="C3703" t="s">
        <v>28</v>
      </c>
      <c r="D3703" t="s">
        <v>28</v>
      </c>
      <c r="E3703" t="s">
        <v>13028</v>
      </c>
      <c r="F3703" t="b">
        <v>1</v>
      </c>
      <c r="G3703" t="s">
        <v>991</v>
      </c>
      <c r="K3703" t="s">
        <v>42</v>
      </c>
      <c r="L3703" t="s">
        <v>692</v>
      </c>
      <c r="M3703" t="s">
        <v>3488</v>
      </c>
      <c r="N3703">
        <v>26.2644987845031</v>
      </c>
      <c r="O3703">
        <v>-81.248119720741599</v>
      </c>
      <c r="P3703" t="s">
        <v>78</v>
      </c>
      <c r="Q3703" t="s">
        <v>13029</v>
      </c>
      <c r="R3703" t="s">
        <v>13030</v>
      </c>
      <c r="S3703" t="s">
        <v>1946</v>
      </c>
      <c r="T3703" t="s">
        <v>692</v>
      </c>
      <c r="U3703">
        <v>34109</v>
      </c>
      <c r="V3703" t="s">
        <v>13031</v>
      </c>
      <c r="W3703" t="s">
        <v>817</v>
      </c>
      <c r="X3703" t="s">
        <v>13032</v>
      </c>
      <c r="Y3703" t="s">
        <v>13033</v>
      </c>
      <c r="Z3703" t="s">
        <v>28</v>
      </c>
      <c r="AA3703" t="s">
        <v>28</v>
      </c>
      <c r="AB3703" t="s">
        <v>692</v>
      </c>
      <c r="AC3703" t="s">
        <v>28</v>
      </c>
      <c r="AD3703" t="s">
        <v>60</v>
      </c>
      <c r="AE3703" t="s">
        <v>28</v>
      </c>
      <c r="AF3703" t="b">
        <f t="shared" si="57"/>
        <v>0</v>
      </c>
      <c r="AG3703" t="b">
        <f>IF(Table1[[#This Row],[bank_type]] = "Private Nonprofit", TRUE, FALSE)</f>
        <v>0</v>
      </c>
    </row>
    <row r="3704" spans="1:33" x14ac:dyDescent="0.2">
      <c r="A3704">
        <v>2081</v>
      </c>
      <c r="B3704" t="s">
        <v>13034</v>
      </c>
      <c r="C3704" s="1">
        <v>40344</v>
      </c>
      <c r="D3704" s="1">
        <v>40344</v>
      </c>
      <c r="E3704" t="s">
        <v>13035</v>
      </c>
      <c r="F3704" t="b">
        <v>1</v>
      </c>
      <c r="G3704" t="s">
        <v>991</v>
      </c>
      <c r="K3704" t="s">
        <v>24</v>
      </c>
      <c r="L3704" t="s">
        <v>692</v>
      </c>
      <c r="M3704" t="s">
        <v>3488</v>
      </c>
      <c r="N3704">
        <v>26.7228875590692</v>
      </c>
      <c r="O3704">
        <v>-81.366150539064293</v>
      </c>
      <c r="P3704" t="s">
        <v>78</v>
      </c>
      <c r="Q3704" t="s">
        <v>13036</v>
      </c>
      <c r="R3704" t="s">
        <v>13037</v>
      </c>
      <c r="S3704" t="s">
        <v>13038</v>
      </c>
      <c r="T3704" t="s">
        <v>692</v>
      </c>
      <c r="U3704">
        <v>33853</v>
      </c>
      <c r="V3704" t="s">
        <v>28</v>
      </c>
      <c r="W3704" t="s">
        <v>1613</v>
      </c>
      <c r="X3704" t="s">
        <v>1614</v>
      </c>
      <c r="Y3704" t="s">
        <v>1615</v>
      </c>
      <c r="Z3704" t="s">
        <v>1616</v>
      </c>
      <c r="AA3704" t="s">
        <v>1617</v>
      </c>
      <c r="AB3704" t="s">
        <v>692</v>
      </c>
      <c r="AC3704">
        <v>33433</v>
      </c>
      <c r="AD3704" t="s">
        <v>39</v>
      </c>
      <c r="AE3704" t="s">
        <v>1618</v>
      </c>
      <c r="AF3704" t="b">
        <f t="shared" si="57"/>
        <v>0</v>
      </c>
      <c r="AG3704" t="b">
        <f>IF(Table1[[#This Row],[bank_type]] = "Private Nonprofit", TRUE, FALSE)</f>
        <v>0</v>
      </c>
    </row>
    <row r="3705" spans="1:33" x14ac:dyDescent="0.2">
      <c r="A3705">
        <v>868</v>
      </c>
      <c r="B3705" t="s">
        <v>13039</v>
      </c>
      <c r="C3705" s="1">
        <v>36405</v>
      </c>
      <c r="D3705" s="1">
        <v>41296</v>
      </c>
      <c r="E3705" t="s">
        <v>13040</v>
      </c>
      <c r="F3705" t="b">
        <v>1</v>
      </c>
      <c r="G3705" t="s">
        <v>326</v>
      </c>
      <c r="J3705" t="s">
        <v>332</v>
      </c>
      <c r="K3705" t="s">
        <v>362</v>
      </c>
      <c r="L3705" t="s">
        <v>561</v>
      </c>
      <c r="M3705" t="s">
        <v>13041</v>
      </c>
      <c r="N3705">
        <v>41.069000000000003</v>
      </c>
      <c r="O3705">
        <v>-81.608999999999995</v>
      </c>
      <c r="P3705" t="s">
        <v>78</v>
      </c>
      <c r="Q3705" t="s">
        <v>13042</v>
      </c>
      <c r="R3705" t="s">
        <v>28</v>
      </c>
      <c r="S3705" t="s">
        <v>13043</v>
      </c>
      <c r="T3705" t="s">
        <v>561</v>
      </c>
      <c r="U3705">
        <v>44320</v>
      </c>
      <c r="V3705" t="s">
        <v>28</v>
      </c>
      <c r="W3705" t="s">
        <v>13044</v>
      </c>
      <c r="X3705" t="s">
        <v>13045</v>
      </c>
      <c r="Y3705" t="s">
        <v>13046</v>
      </c>
      <c r="Z3705" t="s">
        <v>13047</v>
      </c>
      <c r="AA3705" t="s">
        <v>13048</v>
      </c>
      <c r="AB3705" t="s">
        <v>561</v>
      </c>
      <c r="AC3705">
        <v>44320</v>
      </c>
      <c r="AD3705" t="s">
        <v>39</v>
      </c>
      <c r="AE3705" t="s">
        <v>28</v>
      </c>
      <c r="AF3705" t="b">
        <f t="shared" si="57"/>
        <v>0</v>
      </c>
      <c r="AG3705" t="b">
        <f>IF(Table1[[#This Row],[bank_type]] = "Private Nonprofit", TRUE, FALSE)</f>
        <v>0</v>
      </c>
    </row>
    <row r="3706" spans="1:33" x14ac:dyDescent="0.2">
      <c r="A3706">
        <v>3210</v>
      </c>
      <c r="B3706" t="s">
        <v>13049</v>
      </c>
      <c r="C3706" t="s">
        <v>28</v>
      </c>
      <c r="D3706" s="1">
        <v>44070</v>
      </c>
      <c r="E3706" t="s">
        <v>13050</v>
      </c>
      <c r="F3706" t="b">
        <v>1</v>
      </c>
      <c r="K3706" t="s">
        <v>76</v>
      </c>
      <c r="L3706" t="s">
        <v>2694</v>
      </c>
      <c r="M3706" t="s">
        <v>13051</v>
      </c>
      <c r="N3706">
        <v>42.588145749177698</v>
      </c>
      <c r="O3706">
        <v>-73.751237748736401</v>
      </c>
      <c r="P3706" t="s">
        <v>78</v>
      </c>
      <c r="Q3706" t="s">
        <v>13052</v>
      </c>
      <c r="R3706" t="s">
        <v>13053</v>
      </c>
      <c r="S3706" t="s">
        <v>6608</v>
      </c>
      <c r="T3706" t="s">
        <v>2694</v>
      </c>
      <c r="U3706">
        <v>10018</v>
      </c>
      <c r="V3706" t="s">
        <v>28</v>
      </c>
      <c r="W3706" t="s">
        <v>472</v>
      </c>
      <c r="X3706" t="s">
        <v>2398</v>
      </c>
      <c r="Y3706" t="s">
        <v>2399</v>
      </c>
      <c r="Z3706" t="s">
        <v>2400</v>
      </c>
      <c r="AA3706" t="s">
        <v>696</v>
      </c>
      <c r="AB3706" t="s">
        <v>692</v>
      </c>
      <c r="AC3706">
        <v>33324</v>
      </c>
      <c r="AD3706" t="s">
        <v>39</v>
      </c>
      <c r="AE3706" t="s">
        <v>28</v>
      </c>
      <c r="AF3706" t="b">
        <f t="shared" si="57"/>
        <v>0</v>
      </c>
      <c r="AG3706" t="b">
        <f>IF(Table1[[#This Row],[bank_type]] = "Private Nonprofit", TRUE, FALSE)</f>
        <v>0</v>
      </c>
    </row>
    <row r="3707" spans="1:33" x14ac:dyDescent="0.2">
      <c r="A3707">
        <v>3210</v>
      </c>
      <c r="B3707" t="s">
        <v>13049</v>
      </c>
      <c r="C3707" t="s">
        <v>28</v>
      </c>
      <c r="D3707" s="1">
        <v>44070</v>
      </c>
      <c r="E3707" t="s">
        <v>13050</v>
      </c>
      <c r="F3707" t="b">
        <v>1</v>
      </c>
      <c r="K3707" t="s">
        <v>76</v>
      </c>
      <c r="L3707" t="s">
        <v>2694</v>
      </c>
      <c r="M3707" t="s">
        <v>13051</v>
      </c>
      <c r="N3707">
        <v>42.588145749177698</v>
      </c>
      <c r="O3707">
        <v>-73.751237748736401</v>
      </c>
      <c r="P3707" t="s">
        <v>78</v>
      </c>
      <c r="Q3707" t="s">
        <v>13052</v>
      </c>
      <c r="R3707" t="s">
        <v>13053</v>
      </c>
      <c r="S3707" t="s">
        <v>6608</v>
      </c>
      <c r="T3707" t="s">
        <v>2694</v>
      </c>
      <c r="U3707">
        <v>10018</v>
      </c>
      <c r="V3707" t="s">
        <v>28</v>
      </c>
      <c r="W3707" t="s">
        <v>13054</v>
      </c>
      <c r="X3707" t="s">
        <v>13055</v>
      </c>
      <c r="Y3707" t="s">
        <v>13056</v>
      </c>
      <c r="Z3707" t="s">
        <v>13053</v>
      </c>
      <c r="AA3707" t="s">
        <v>6608</v>
      </c>
      <c r="AB3707" t="s">
        <v>2694</v>
      </c>
      <c r="AC3707">
        <v>10018</v>
      </c>
      <c r="AD3707" t="s">
        <v>39</v>
      </c>
      <c r="AE3707" t="s">
        <v>28</v>
      </c>
      <c r="AF3707" t="b">
        <f t="shared" si="57"/>
        <v>0</v>
      </c>
      <c r="AG3707" t="b">
        <f>IF(Table1[[#This Row],[bank_type]] = "Private Nonprofit", TRUE, FALSE)</f>
        <v>0</v>
      </c>
    </row>
    <row r="3708" spans="1:33" x14ac:dyDescent="0.2">
      <c r="A3708">
        <v>299</v>
      </c>
      <c r="B3708" t="s">
        <v>13057</v>
      </c>
      <c r="C3708" s="1">
        <v>38508</v>
      </c>
      <c r="D3708" s="1">
        <v>45750</v>
      </c>
      <c r="E3708" t="s">
        <v>13058</v>
      </c>
      <c r="F3708" t="b">
        <v>1</v>
      </c>
      <c r="G3708" t="s">
        <v>326</v>
      </c>
      <c r="H3708" t="s">
        <v>53</v>
      </c>
      <c r="I3708" t="s">
        <v>2320</v>
      </c>
      <c r="J3708" t="s">
        <v>332</v>
      </c>
      <c r="K3708" t="s">
        <v>24</v>
      </c>
      <c r="L3708" t="s">
        <v>515</v>
      </c>
      <c r="M3708" t="s">
        <v>13059</v>
      </c>
      <c r="N3708">
        <v>29.8333858713961</v>
      </c>
      <c r="O3708">
        <v>-90.436515933241395</v>
      </c>
      <c r="P3708" t="s">
        <v>78</v>
      </c>
      <c r="Q3708" t="s">
        <v>13060</v>
      </c>
      <c r="R3708" t="s">
        <v>28</v>
      </c>
      <c r="S3708" t="s">
        <v>1324</v>
      </c>
      <c r="T3708" t="s">
        <v>438</v>
      </c>
      <c r="U3708">
        <v>77099</v>
      </c>
      <c r="V3708" t="s">
        <v>28</v>
      </c>
      <c r="W3708" t="s">
        <v>13061</v>
      </c>
      <c r="X3708" t="s">
        <v>13062</v>
      </c>
      <c r="Y3708" t="s">
        <v>13063</v>
      </c>
      <c r="Z3708" t="s">
        <v>13064</v>
      </c>
      <c r="AA3708" t="s">
        <v>13065</v>
      </c>
      <c r="AB3708" t="s">
        <v>515</v>
      </c>
      <c r="AC3708">
        <v>70433</v>
      </c>
      <c r="AD3708" t="s">
        <v>34</v>
      </c>
      <c r="AE3708" t="s">
        <v>13066</v>
      </c>
      <c r="AF3708" t="b">
        <f t="shared" si="57"/>
        <v>0</v>
      </c>
      <c r="AG3708" t="b">
        <f>IF(Table1[[#This Row],[bank_type]] = "Private Nonprofit", TRUE, FALSE)</f>
        <v>0</v>
      </c>
    </row>
    <row r="3709" spans="1:33" x14ac:dyDescent="0.2">
      <c r="A3709">
        <v>299</v>
      </c>
      <c r="B3709" t="s">
        <v>13057</v>
      </c>
      <c r="C3709" s="1">
        <v>38508</v>
      </c>
      <c r="D3709" s="1">
        <v>45750</v>
      </c>
      <c r="E3709" t="s">
        <v>13058</v>
      </c>
      <c r="F3709" t="b">
        <v>1</v>
      </c>
      <c r="G3709" t="s">
        <v>326</v>
      </c>
      <c r="H3709" t="s">
        <v>53</v>
      </c>
      <c r="I3709" t="s">
        <v>2320</v>
      </c>
      <c r="J3709" t="s">
        <v>332</v>
      </c>
      <c r="K3709" t="s">
        <v>24</v>
      </c>
      <c r="L3709" t="s">
        <v>515</v>
      </c>
      <c r="M3709" t="s">
        <v>13059</v>
      </c>
      <c r="N3709">
        <v>29.8333858713961</v>
      </c>
      <c r="O3709">
        <v>-90.436515933241395</v>
      </c>
      <c r="P3709" t="s">
        <v>78</v>
      </c>
      <c r="Q3709" t="s">
        <v>13060</v>
      </c>
      <c r="R3709" t="s">
        <v>28</v>
      </c>
      <c r="S3709" t="s">
        <v>1324</v>
      </c>
      <c r="T3709" t="s">
        <v>438</v>
      </c>
      <c r="U3709">
        <v>77099</v>
      </c>
      <c r="V3709" t="s">
        <v>28</v>
      </c>
      <c r="W3709" t="s">
        <v>583</v>
      </c>
      <c r="X3709" t="s">
        <v>584</v>
      </c>
      <c r="Y3709" t="s">
        <v>585</v>
      </c>
      <c r="Z3709" t="s">
        <v>586</v>
      </c>
      <c r="AA3709" t="s">
        <v>524</v>
      </c>
      <c r="AB3709" t="s">
        <v>515</v>
      </c>
      <c r="AC3709">
        <v>70508</v>
      </c>
      <c r="AD3709" t="s">
        <v>60</v>
      </c>
      <c r="AE3709" t="s">
        <v>28</v>
      </c>
      <c r="AF3709" t="b">
        <f t="shared" si="57"/>
        <v>0</v>
      </c>
      <c r="AG3709" t="b">
        <f>IF(Table1[[#This Row],[bank_type]] = "Private Nonprofit", TRUE, FALSE)</f>
        <v>0</v>
      </c>
    </row>
    <row r="3710" spans="1:33" x14ac:dyDescent="0.2">
      <c r="A3710">
        <v>2933</v>
      </c>
      <c r="B3710" t="s">
        <v>13067</v>
      </c>
      <c r="C3710" s="1">
        <v>41985</v>
      </c>
      <c r="D3710" s="1">
        <v>41985</v>
      </c>
      <c r="E3710" t="s">
        <v>13068</v>
      </c>
      <c r="F3710" t="b">
        <v>1</v>
      </c>
      <c r="G3710" t="s">
        <v>22</v>
      </c>
      <c r="H3710" t="s">
        <v>53</v>
      </c>
      <c r="J3710" t="s">
        <v>23</v>
      </c>
      <c r="K3710" t="s">
        <v>24</v>
      </c>
      <c r="L3710" t="s">
        <v>992</v>
      </c>
      <c r="M3710" t="s">
        <v>2058</v>
      </c>
      <c r="N3710">
        <v>30.690410498110701</v>
      </c>
      <c r="O3710">
        <v>-88.618990592527197</v>
      </c>
      <c r="P3710" t="s">
        <v>78</v>
      </c>
      <c r="Q3710" t="s">
        <v>13069</v>
      </c>
      <c r="R3710" t="s">
        <v>5763</v>
      </c>
      <c r="S3710" t="s">
        <v>2317</v>
      </c>
      <c r="T3710" t="s">
        <v>618</v>
      </c>
      <c r="U3710">
        <v>72212</v>
      </c>
      <c r="V3710" t="s">
        <v>888</v>
      </c>
      <c r="W3710" t="s">
        <v>1140</v>
      </c>
      <c r="X3710" t="s">
        <v>5758</v>
      </c>
      <c r="Y3710" t="s">
        <v>5759</v>
      </c>
      <c r="Z3710" t="s">
        <v>28</v>
      </c>
      <c r="AA3710" t="s">
        <v>28</v>
      </c>
      <c r="AB3710" t="s">
        <v>618</v>
      </c>
      <c r="AC3710" t="s">
        <v>28</v>
      </c>
      <c r="AD3710" t="s">
        <v>60</v>
      </c>
      <c r="AE3710" t="s">
        <v>28</v>
      </c>
      <c r="AF3710" t="b">
        <f t="shared" si="57"/>
        <v>0</v>
      </c>
      <c r="AG3710" t="b">
        <f>IF(Table1[[#This Row],[bank_type]] = "Private Nonprofit", TRUE, FALSE)</f>
        <v>0</v>
      </c>
    </row>
    <row r="3711" spans="1:33" x14ac:dyDescent="0.2">
      <c r="A3711">
        <v>6168</v>
      </c>
      <c r="B3711" t="s">
        <v>13070</v>
      </c>
      <c r="C3711" t="s">
        <v>28</v>
      </c>
      <c r="D3711" s="1">
        <v>44462</v>
      </c>
      <c r="E3711" t="s">
        <v>13071</v>
      </c>
      <c r="F3711" t="b">
        <v>1</v>
      </c>
      <c r="G3711" t="s">
        <v>22</v>
      </c>
      <c r="H3711" t="s">
        <v>53</v>
      </c>
      <c r="J3711" t="s">
        <v>23</v>
      </c>
      <c r="K3711" t="s">
        <v>42</v>
      </c>
      <c r="L3711" t="s">
        <v>688</v>
      </c>
      <c r="M3711" t="s">
        <v>2168</v>
      </c>
      <c r="N3711">
        <v>39.335278000000002</v>
      </c>
      <c r="O3711">
        <v>-76.998694</v>
      </c>
      <c r="P3711" t="s">
        <v>78</v>
      </c>
      <c r="Q3711" t="s">
        <v>13072</v>
      </c>
      <c r="R3711" t="s">
        <v>4049</v>
      </c>
      <c r="S3711" t="s">
        <v>3265</v>
      </c>
      <c r="T3711" t="s">
        <v>692</v>
      </c>
      <c r="U3711">
        <v>33408</v>
      </c>
      <c r="V3711" t="s">
        <v>28</v>
      </c>
      <c r="W3711" t="s">
        <v>674</v>
      </c>
      <c r="X3711" t="s">
        <v>4047</v>
      </c>
      <c r="Y3711" t="s">
        <v>4048</v>
      </c>
      <c r="Z3711" t="s">
        <v>4049</v>
      </c>
      <c r="AA3711" t="s">
        <v>3265</v>
      </c>
      <c r="AB3711" t="s">
        <v>692</v>
      </c>
      <c r="AC3711">
        <v>33408</v>
      </c>
      <c r="AD3711" t="s">
        <v>60</v>
      </c>
      <c r="AE3711" t="s">
        <v>28</v>
      </c>
      <c r="AF3711" t="b">
        <f t="shared" si="57"/>
        <v>0</v>
      </c>
      <c r="AG3711" t="b">
        <f>IF(Table1[[#This Row],[bank_type]] = "Private Nonprofit", TRUE, FALSE)</f>
        <v>0</v>
      </c>
    </row>
    <row r="3712" spans="1:33" x14ac:dyDescent="0.2">
      <c r="A3712">
        <v>6168</v>
      </c>
      <c r="B3712" t="s">
        <v>13070</v>
      </c>
      <c r="C3712" t="s">
        <v>28</v>
      </c>
      <c r="D3712" s="1">
        <v>44462</v>
      </c>
      <c r="E3712" t="s">
        <v>13071</v>
      </c>
      <c r="F3712" t="b">
        <v>1</v>
      </c>
      <c r="G3712" t="s">
        <v>22</v>
      </c>
      <c r="H3712" t="s">
        <v>53</v>
      </c>
      <c r="J3712" t="s">
        <v>23</v>
      </c>
      <c r="K3712" t="s">
        <v>42</v>
      </c>
      <c r="L3712" t="s">
        <v>688</v>
      </c>
      <c r="M3712" t="s">
        <v>2168</v>
      </c>
      <c r="N3712">
        <v>39.335278000000002</v>
      </c>
      <c r="O3712">
        <v>-76.998694</v>
      </c>
      <c r="P3712" t="s">
        <v>78</v>
      </c>
      <c r="Q3712" t="s">
        <v>13072</v>
      </c>
      <c r="R3712" t="s">
        <v>4049</v>
      </c>
      <c r="S3712" t="s">
        <v>3265</v>
      </c>
      <c r="T3712" t="s">
        <v>692</v>
      </c>
      <c r="U3712">
        <v>33408</v>
      </c>
      <c r="V3712" t="s">
        <v>28</v>
      </c>
      <c r="W3712" t="s">
        <v>2081</v>
      </c>
      <c r="X3712" t="s">
        <v>9819</v>
      </c>
      <c r="Y3712" t="s">
        <v>9820</v>
      </c>
      <c r="Z3712" t="s">
        <v>9821</v>
      </c>
      <c r="AA3712" t="s">
        <v>9822</v>
      </c>
      <c r="AB3712" t="s">
        <v>688</v>
      </c>
      <c r="AC3712">
        <v>21030</v>
      </c>
      <c r="AD3712" t="s">
        <v>405</v>
      </c>
      <c r="AE3712" t="s">
        <v>9823</v>
      </c>
      <c r="AF3712" t="b">
        <f t="shared" si="57"/>
        <v>0</v>
      </c>
      <c r="AG3712" t="b">
        <f>IF(Table1[[#This Row],[bank_type]] = "Private Nonprofit", TRUE, FALSE)</f>
        <v>0</v>
      </c>
    </row>
    <row r="3713" spans="1:33" x14ac:dyDescent="0.2">
      <c r="A3713">
        <v>6168</v>
      </c>
      <c r="B3713" t="s">
        <v>13070</v>
      </c>
      <c r="C3713" t="s">
        <v>28</v>
      </c>
      <c r="D3713" s="1">
        <v>44462</v>
      </c>
      <c r="E3713" t="s">
        <v>13071</v>
      </c>
      <c r="F3713" t="b">
        <v>1</v>
      </c>
      <c r="G3713" t="s">
        <v>22</v>
      </c>
      <c r="H3713" t="s">
        <v>53</v>
      </c>
      <c r="J3713" t="s">
        <v>23</v>
      </c>
      <c r="K3713" t="s">
        <v>42</v>
      </c>
      <c r="L3713" t="s">
        <v>688</v>
      </c>
      <c r="M3713" t="s">
        <v>2168</v>
      </c>
      <c r="N3713">
        <v>39.335278000000002</v>
      </c>
      <c r="O3713">
        <v>-76.998694</v>
      </c>
      <c r="P3713" t="s">
        <v>78</v>
      </c>
      <c r="Q3713" t="s">
        <v>13072</v>
      </c>
      <c r="R3713" t="s">
        <v>4049</v>
      </c>
      <c r="S3713" t="s">
        <v>3265</v>
      </c>
      <c r="T3713" t="s">
        <v>692</v>
      </c>
      <c r="U3713">
        <v>33408</v>
      </c>
      <c r="V3713" t="s">
        <v>28</v>
      </c>
      <c r="W3713" t="s">
        <v>2459</v>
      </c>
      <c r="X3713" t="s">
        <v>3139</v>
      </c>
      <c r="Y3713" t="s">
        <v>9824</v>
      </c>
      <c r="Z3713" t="s">
        <v>9825</v>
      </c>
      <c r="AA3713" t="s">
        <v>9822</v>
      </c>
      <c r="AB3713" t="s">
        <v>688</v>
      </c>
      <c r="AC3713">
        <v>21030</v>
      </c>
      <c r="AD3713" t="s">
        <v>405</v>
      </c>
      <c r="AE3713" t="s">
        <v>9826</v>
      </c>
      <c r="AF3713" t="b">
        <f t="shared" si="57"/>
        <v>0</v>
      </c>
      <c r="AG3713" t="b">
        <f>IF(Table1[[#This Row],[bank_type]] = "Private Nonprofit", TRUE, FALSE)</f>
        <v>0</v>
      </c>
    </row>
    <row r="3714" spans="1:33" x14ac:dyDescent="0.2">
      <c r="A3714">
        <v>1442</v>
      </c>
      <c r="B3714" t="s">
        <v>13073</v>
      </c>
      <c r="C3714" s="1">
        <v>41036</v>
      </c>
      <c r="D3714" s="1">
        <v>41036</v>
      </c>
      <c r="E3714" t="s">
        <v>13074</v>
      </c>
      <c r="F3714" t="b">
        <v>1</v>
      </c>
      <c r="G3714" t="s">
        <v>67</v>
      </c>
      <c r="J3714" t="s">
        <v>68</v>
      </c>
      <c r="K3714" t="s">
        <v>24</v>
      </c>
      <c r="L3714" t="s">
        <v>479</v>
      </c>
      <c r="M3714" t="s">
        <v>13075</v>
      </c>
      <c r="N3714">
        <v>31.959</v>
      </c>
      <c r="O3714">
        <v>-83.316000000000003</v>
      </c>
      <c r="P3714" t="s">
        <v>78</v>
      </c>
      <c r="Q3714" t="s">
        <v>12641</v>
      </c>
      <c r="R3714" t="s">
        <v>12642</v>
      </c>
      <c r="S3714" t="s">
        <v>9909</v>
      </c>
      <c r="T3714" t="s">
        <v>479</v>
      </c>
      <c r="U3714">
        <v>30436</v>
      </c>
      <c r="V3714" t="s">
        <v>12643</v>
      </c>
      <c r="W3714" t="s">
        <v>2343</v>
      </c>
      <c r="X3714" t="s">
        <v>571</v>
      </c>
      <c r="Y3714" t="s">
        <v>12700</v>
      </c>
      <c r="Z3714" t="s">
        <v>12701</v>
      </c>
      <c r="AA3714" t="s">
        <v>805</v>
      </c>
      <c r="AB3714" t="s">
        <v>479</v>
      </c>
      <c r="AC3714">
        <v>31405</v>
      </c>
      <c r="AD3714" t="s">
        <v>60</v>
      </c>
      <c r="AE3714" t="s">
        <v>12702</v>
      </c>
      <c r="AF3714" t="b">
        <f t="shared" si="57"/>
        <v>0</v>
      </c>
      <c r="AG3714" t="b">
        <f>IF(Table1[[#This Row],[bank_type]] = "Private Nonprofit", TRUE, FALSE)</f>
        <v>0</v>
      </c>
    </row>
    <row r="3715" spans="1:33" x14ac:dyDescent="0.2">
      <c r="A3715">
        <v>1203</v>
      </c>
      <c r="B3715" t="s">
        <v>13076</v>
      </c>
      <c r="C3715" s="1">
        <v>40051</v>
      </c>
      <c r="D3715" s="1">
        <v>40051</v>
      </c>
      <c r="E3715" t="s">
        <v>13077</v>
      </c>
      <c r="F3715" t="b">
        <v>1</v>
      </c>
      <c r="G3715" t="s">
        <v>22</v>
      </c>
      <c r="J3715" t="s">
        <v>23</v>
      </c>
      <c r="K3715" t="s">
        <v>24</v>
      </c>
      <c r="L3715" t="s">
        <v>438</v>
      </c>
      <c r="M3715" t="s">
        <v>13078</v>
      </c>
      <c r="N3715">
        <v>31.582462331587699</v>
      </c>
      <c r="O3715">
        <v>-93.911229485289397</v>
      </c>
      <c r="P3715" t="s">
        <v>78</v>
      </c>
      <c r="Q3715" t="s">
        <v>13079</v>
      </c>
      <c r="R3715" t="s">
        <v>3277</v>
      </c>
      <c r="S3715" t="s">
        <v>687</v>
      </c>
      <c r="T3715" t="s">
        <v>688</v>
      </c>
      <c r="U3715">
        <v>21209</v>
      </c>
      <c r="V3715" t="s">
        <v>689</v>
      </c>
      <c r="W3715" t="s">
        <v>1080</v>
      </c>
      <c r="X3715" t="s">
        <v>412</v>
      </c>
      <c r="Y3715" t="s">
        <v>1081</v>
      </c>
      <c r="Z3715" t="s">
        <v>1074</v>
      </c>
      <c r="AA3715" t="s">
        <v>1075</v>
      </c>
      <c r="AB3715" t="s">
        <v>515</v>
      </c>
      <c r="AC3715">
        <v>70767</v>
      </c>
      <c r="AD3715" t="s">
        <v>60</v>
      </c>
      <c r="AE3715" t="s">
        <v>28</v>
      </c>
      <c r="AF3715" t="b">
        <f t="shared" ref="AF3715:AF3778" si="58">IF(P3715="Public Commercial",TRUE,FALSE)</f>
        <v>0</v>
      </c>
      <c r="AG3715" t="b">
        <f>IF(Table1[[#This Row],[bank_type]] = "Private Nonprofit", TRUE, FALSE)</f>
        <v>0</v>
      </c>
    </row>
    <row r="3716" spans="1:33" x14ac:dyDescent="0.2">
      <c r="A3716">
        <v>1203</v>
      </c>
      <c r="B3716" t="s">
        <v>13076</v>
      </c>
      <c r="C3716" s="1">
        <v>40051</v>
      </c>
      <c r="D3716" s="1">
        <v>40051</v>
      </c>
      <c r="E3716" t="s">
        <v>13077</v>
      </c>
      <c r="F3716" t="b">
        <v>1</v>
      </c>
      <c r="G3716" t="s">
        <v>22</v>
      </c>
      <c r="J3716" t="s">
        <v>23</v>
      </c>
      <c r="K3716" t="s">
        <v>24</v>
      </c>
      <c r="L3716" t="s">
        <v>438</v>
      </c>
      <c r="M3716" t="s">
        <v>13078</v>
      </c>
      <c r="N3716">
        <v>31.582462331587699</v>
      </c>
      <c r="O3716">
        <v>-93.911229485289397</v>
      </c>
      <c r="P3716" t="s">
        <v>78</v>
      </c>
      <c r="Q3716" t="s">
        <v>13079</v>
      </c>
      <c r="R3716" t="s">
        <v>3277</v>
      </c>
      <c r="S3716" t="s">
        <v>687</v>
      </c>
      <c r="T3716" t="s">
        <v>688</v>
      </c>
      <c r="U3716">
        <v>21209</v>
      </c>
      <c r="V3716" t="s">
        <v>689</v>
      </c>
      <c r="W3716" t="s">
        <v>1434</v>
      </c>
      <c r="X3716" t="s">
        <v>2191</v>
      </c>
      <c r="Y3716" t="s">
        <v>2192</v>
      </c>
      <c r="Z3716" t="s">
        <v>2193</v>
      </c>
      <c r="AA3716" t="s">
        <v>524</v>
      </c>
      <c r="AB3716" t="s">
        <v>515</v>
      </c>
      <c r="AC3716">
        <v>70508</v>
      </c>
      <c r="AD3716" t="s">
        <v>405</v>
      </c>
      <c r="AE3716" t="s">
        <v>2194</v>
      </c>
      <c r="AF3716" t="b">
        <f t="shared" si="58"/>
        <v>0</v>
      </c>
      <c r="AG3716" t="b">
        <f>IF(Table1[[#This Row],[bank_type]] = "Private Nonprofit", TRUE, FALSE)</f>
        <v>0</v>
      </c>
    </row>
    <row r="3717" spans="1:33" x14ac:dyDescent="0.2">
      <c r="A3717">
        <v>1203</v>
      </c>
      <c r="B3717" t="s">
        <v>13076</v>
      </c>
      <c r="C3717" s="1">
        <v>40051</v>
      </c>
      <c r="D3717" s="1">
        <v>40051</v>
      </c>
      <c r="E3717" t="s">
        <v>13077</v>
      </c>
      <c r="F3717" t="b">
        <v>1</v>
      </c>
      <c r="G3717" t="s">
        <v>22</v>
      </c>
      <c r="J3717" t="s">
        <v>23</v>
      </c>
      <c r="K3717" t="s">
        <v>24</v>
      </c>
      <c r="L3717" t="s">
        <v>438</v>
      </c>
      <c r="M3717" t="s">
        <v>13078</v>
      </c>
      <c r="N3717">
        <v>31.582462331587699</v>
      </c>
      <c r="O3717">
        <v>-93.911229485289397</v>
      </c>
      <c r="P3717" t="s">
        <v>78</v>
      </c>
      <c r="Q3717" t="s">
        <v>13079</v>
      </c>
      <c r="R3717" t="s">
        <v>3277</v>
      </c>
      <c r="S3717" t="s">
        <v>687</v>
      </c>
      <c r="T3717" t="s">
        <v>688</v>
      </c>
      <c r="U3717">
        <v>21209</v>
      </c>
      <c r="V3717" t="s">
        <v>689</v>
      </c>
      <c r="W3717" t="s">
        <v>785</v>
      </c>
      <c r="X3717" t="s">
        <v>786</v>
      </c>
      <c r="Y3717" t="s">
        <v>787</v>
      </c>
      <c r="Z3717" t="s">
        <v>788</v>
      </c>
      <c r="AA3717" t="s">
        <v>687</v>
      </c>
      <c r="AB3717" t="s">
        <v>688</v>
      </c>
      <c r="AC3717">
        <v>21209</v>
      </c>
      <c r="AD3717" t="s">
        <v>39</v>
      </c>
      <c r="AE3717" t="s">
        <v>789</v>
      </c>
      <c r="AF3717" t="b">
        <f t="shared" si="58"/>
        <v>0</v>
      </c>
      <c r="AG3717" t="b">
        <f>IF(Table1[[#This Row],[bank_type]] = "Private Nonprofit", TRUE, FALSE)</f>
        <v>0</v>
      </c>
    </row>
    <row r="3718" spans="1:33" x14ac:dyDescent="0.2">
      <c r="A3718">
        <v>5383</v>
      </c>
      <c r="B3718" t="s">
        <v>13080</v>
      </c>
      <c r="C3718" s="1">
        <v>44469</v>
      </c>
      <c r="D3718" s="1">
        <v>44469</v>
      </c>
      <c r="E3718" t="s">
        <v>13081</v>
      </c>
      <c r="F3718" t="b">
        <v>1</v>
      </c>
      <c r="G3718" t="s">
        <v>22</v>
      </c>
      <c r="H3718" t="s">
        <v>1518</v>
      </c>
      <c r="J3718" t="s">
        <v>332</v>
      </c>
      <c r="K3718" t="s">
        <v>24</v>
      </c>
      <c r="L3718" t="s">
        <v>688</v>
      </c>
      <c r="M3718" t="s">
        <v>2168</v>
      </c>
      <c r="N3718">
        <v>39.316389000000001</v>
      </c>
      <c r="O3718">
        <v>-77.132499999999993</v>
      </c>
      <c r="P3718" t="s">
        <v>78</v>
      </c>
      <c r="Q3718" t="s">
        <v>13082</v>
      </c>
      <c r="R3718" t="s">
        <v>4049</v>
      </c>
      <c r="S3718" t="s">
        <v>3265</v>
      </c>
      <c r="T3718" t="s">
        <v>692</v>
      </c>
      <c r="U3718">
        <v>33408</v>
      </c>
      <c r="V3718" t="s">
        <v>28</v>
      </c>
      <c r="W3718" t="s">
        <v>2459</v>
      </c>
      <c r="X3718" t="s">
        <v>3139</v>
      </c>
      <c r="Y3718" t="s">
        <v>9824</v>
      </c>
      <c r="Z3718" t="s">
        <v>9825</v>
      </c>
      <c r="AA3718" t="s">
        <v>9822</v>
      </c>
      <c r="AB3718" t="s">
        <v>688</v>
      </c>
      <c r="AC3718">
        <v>21030</v>
      </c>
      <c r="AD3718" t="s">
        <v>405</v>
      </c>
      <c r="AE3718" t="s">
        <v>9826</v>
      </c>
      <c r="AF3718" t="b">
        <f t="shared" si="58"/>
        <v>0</v>
      </c>
      <c r="AG3718" t="b">
        <f>IF(Table1[[#This Row],[bank_type]] = "Private Nonprofit", TRUE, FALSE)</f>
        <v>0</v>
      </c>
    </row>
    <row r="3719" spans="1:33" x14ac:dyDescent="0.2">
      <c r="A3719">
        <v>5383</v>
      </c>
      <c r="B3719" t="s">
        <v>13080</v>
      </c>
      <c r="C3719" s="1">
        <v>44469</v>
      </c>
      <c r="D3719" s="1">
        <v>44469</v>
      </c>
      <c r="E3719" t="s">
        <v>13081</v>
      </c>
      <c r="F3719" t="b">
        <v>1</v>
      </c>
      <c r="G3719" t="s">
        <v>22</v>
      </c>
      <c r="H3719" t="s">
        <v>1518</v>
      </c>
      <c r="J3719" t="s">
        <v>332</v>
      </c>
      <c r="K3719" t="s">
        <v>24</v>
      </c>
      <c r="L3719" t="s">
        <v>688</v>
      </c>
      <c r="M3719" t="s">
        <v>2168</v>
      </c>
      <c r="N3719">
        <v>39.316389000000001</v>
      </c>
      <c r="O3719">
        <v>-77.132499999999993</v>
      </c>
      <c r="P3719" t="s">
        <v>78</v>
      </c>
      <c r="Q3719" t="s">
        <v>13082</v>
      </c>
      <c r="R3719" t="s">
        <v>4049</v>
      </c>
      <c r="S3719" t="s">
        <v>3265</v>
      </c>
      <c r="T3719" t="s">
        <v>692</v>
      </c>
      <c r="U3719">
        <v>33408</v>
      </c>
      <c r="V3719" t="s">
        <v>28</v>
      </c>
      <c r="W3719" t="s">
        <v>2081</v>
      </c>
      <c r="X3719" t="s">
        <v>9819</v>
      </c>
      <c r="Y3719" t="s">
        <v>9820</v>
      </c>
      <c r="Z3719" t="s">
        <v>9821</v>
      </c>
      <c r="AA3719" t="s">
        <v>9822</v>
      </c>
      <c r="AB3719" t="s">
        <v>688</v>
      </c>
      <c r="AC3719">
        <v>21030</v>
      </c>
      <c r="AD3719" t="s">
        <v>405</v>
      </c>
      <c r="AE3719" t="s">
        <v>9823</v>
      </c>
      <c r="AF3719" t="b">
        <f t="shared" si="58"/>
        <v>0</v>
      </c>
      <c r="AG3719" t="b">
        <f>IF(Table1[[#This Row],[bank_type]] = "Private Nonprofit", TRUE, FALSE)</f>
        <v>0</v>
      </c>
    </row>
    <row r="3720" spans="1:33" x14ac:dyDescent="0.2">
      <c r="A3720">
        <v>5383</v>
      </c>
      <c r="B3720" t="s">
        <v>13080</v>
      </c>
      <c r="C3720" s="1">
        <v>44469</v>
      </c>
      <c r="D3720" s="1">
        <v>44469</v>
      </c>
      <c r="E3720" t="s">
        <v>13081</v>
      </c>
      <c r="F3720" t="b">
        <v>1</v>
      </c>
      <c r="G3720" t="s">
        <v>22</v>
      </c>
      <c r="H3720" t="s">
        <v>1518</v>
      </c>
      <c r="J3720" t="s">
        <v>332</v>
      </c>
      <c r="K3720" t="s">
        <v>24</v>
      </c>
      <c r="L3720" t="s">
        <v>688</v>
      </c>
      <c r="M3720" t="s">
        <v>2168</v>
      </c>
      <c r="N3720">
        <v>39.316389000000001</v>
      </c>
      <c r="O3720">
        <v>-77.132499999999993</v>
      </c>
      <c r="P3720" t="s">
        <v>78</v>
      </c>
      <c r="Q3720" t="s">
        <v>13082</v>
      </c>
      <c r="R3720" t="s">
        <v>4049</v>
      </c>
      <c r="S3720" t="s">
        <v>3265</v>
      </c>
      <c r="T3720" t="s">
        <v>692</v>
      </c>
      <c r="U3720">
        <v>33408</v>
      </c>
      <c r="V3720" t="s">
        <v>28</v>
      </c>
      <c r="W3720" t="s">
        <v>674</v>
      </c>
      <c r="X3720" t="s">
        <v>4047</v>
      </c>
      <c r="Y3720" t="s">
        <v>4048</v>
      </c>
      <c r="Z3720" t="s">
        <v>4049</v>
      </c>
      <c r="AA3720" t="s">
        <v>3265</v>
      </c>
      <c r="AB3720" t="s">
        <v>692</v>
      </c>
      <c r="AC3720">
        <v>33408</v>
      </c>
      <c r="AD3720" t="s">
        <v>60</v>
      </c>
      <c r="AE3720" t="s">
        <v>28</v>
      </c>
      <c r="AF3720" t="b">
        <f t="shared" si="58"/>
        <v>0</v>
      </c>
      <c r="AG3720" t="b">
        <f>IF(Table1[[#This Row],[bank_type]] = "Private Nonprofit", TRUE, FALSE)</f>
        <v>0</v>
      </c>
    </row>
    <row r="3721" spans="1:33" x14ac:dyDescent="0.2">
      <c r="A3721">
        <v>256</v>
      </c>
      <c r="B3721" t="s">
        <v>13083</v>
      </c>
      <c r="C3721" s="1">
        <v>39234</v>
      </c>
      <c r="D3721" s="1">
        <v>39234</v>
      </c>
      <c r="E3721" t="s">
        <v>13084</v>
      </c>
      <c r="F3721" t="b">
        <v>1</v>
      </c>
      <c r="G3721" t="s">
        <v>326</v>
      </c>
      <c r="H3721" t="s">
        <v>53</v>
      </c>
      <c r="J3721" t="s">
        <v>332</v>
      </c>
      <c r="K3721" t="s">
        <v>24</v>
      </c>
      <c r="L3721" t="s">
        <v>692</v>
      </c>
      <c r="M3721" t="s">
        <v>13085</v>
      </c>
      <c r="N3721">
        <v>27.517766774515199</v>
      </c>
      <c r="O3721">
        <v>-81.7953839308298</v>
      </c>
      <c r="P3721" t="s">
        <v>78</v>
      </c>
      <c r="Q3721" t="s">
        <v>1604</v>
      </c>
      <c r="R3721" t="s">
        <v>689</v>
      </c>
      <c r="S3721" t="s">
        <v>687</v>
      </c>
      <c r="T3721" t="s">
        <v>688</v>
      </c>
      <c r="U3721">
        <v>21209</v>
      </c>
      <c r="V3721" t="s">
        <v>28</v>
      </c>
      <c r="W3721" t="s">
        <v>785</v>
      </c>
      <c r="X3721" t="s">
        <v>786</v>
      </c>
      <c r="Y3721" t="s">
        <v>787</v>
      </c>
      <c r="Z3721" t="s">
        <v>788</v>
      </c>
      <c r="AA3721" t="s">
        <v>687</v>
      </c>
      <c r="AB3721" t="s">
        <v>688</v>
      </c>
      <c r="AC3721">
        <v>21209</v>
      </c>
      <c r="AD3721" t="s">
        <v>34</v>
      </c>
      <c r="AE3721" t="s">
        <v>789</v>
      </c>
      <c r="AF3721" t="b">
        <f t="shared" si="58"/>
        <v>0</v>
      </c>
      <c r="AG3721" t="b">
        <f>IF(Table1[[#This Row],[bank_type]] = "Private Nonprofit", TRUE, FALSE)</f>
        <v>0</v>
      </c>
    </row>
    <row r="3722" spans="1:33" x14ac:dyDescent="0.2">
      <c r="A3722">
        <v>129</v>
      </c>
      <c r="B3722" t="s">
        <v>13086</v>
      </c>
      <c r="C3722" s="1">
        <v>39643</v>
      </c>
      <c r="D3722" s="1">
        <v>39643</v>
      </c>
      <c r="E3722" t="s">
        <v>13087</v>
      </c>
      <c r="F3722" t="b">
        <v>1</v>
      </c>
      <c r="G3722" t="s">
        <v>326</v>
      </c>
      <c r="H3722" t="s">
        <v>53</v>
      </c>
      <c r="J3722" t="s">
        <v>332</v>
      </c>
      <c r="K3722" t="s">
        <v>24</v>
      </c>
      <c r="L3722" t="s">
        <v>692</v>
      </c>
      <c r="M3722" t="s">
        <v>6269</v>
      </c>
      <c r="N3722">
        <v>30.291247099510599</v>
      </c>
      <c r="O3722">
        <v>-81.552169464394794</v>
      </c>
      <c r="P3722" t="s">
        <v>78</v>
      </c>
      <c r="Q3722" t="s">
        <v>13088</v>
      </c>
      <c r="R3722" t="s">
        <v>13089</v>
      </c>
      <c r="S3722" t="s">
        <v>6608</v>
      </c>
      <c r="T3722" t="s">
        <v>2694</v>
      </c>
      <c r="U3722">
        <v>10022</v>
      </c>
      <c r="V3722" t="s">
        <v>28</v>
      </c>
      <c r="W3722" t="s">
        <v>3044</v>
      </c>
      <c r="X3722" t="s">
        <v>13090</v>
      </c>
      <c r="Y3722" t="s">
        <v>13091</v>
      </c>
      <c r="Z3722" t="s">
        <v>13092</v>
      </c>
      <c r="AA3722" t="s">
        <v>5917</v>
      </c>
      <c r="AB3722" t="s">
        <v>692</v>
      </c>
      <c r="AC3722">
        <v>32256</v>
      </c>
      <c r="AD3722" t="s">
        <v>60</v>
      </c>
      <c r="AE3722" t="s">
        <v>13093</v>
      </c>
      <c r="AF3722" t="b">
        <f t="shared" si="58"/>
        <v>0</v>
      </c>
      <c r="AG3722" t="b">
        <f>IF(Table1[[#This Row],[bank_type]] = "Private Nonprofit", TRUE, FALSE)</f>
        <v>0</v>
      </c>
    </row>
    <row r="3723" spans="1:33" x14ac:dyDescent="0.2">
      <c r="A3723">
        <v>729</v>
      </c>
      <c r="B3723" t="s">
        <v>13094</v>
      </c>
      <c r="C3723" s="1">
        <v>37151</v>
      </c>
      <c r="D3723" s="1">
        <v>41160</v>
      </c>
      <c r="E3723" t="s">
        <v>13095</v>
      </c>
      <c r="F3723" t="b">
        <v>1</v>
      </c>
      <c r="G3723" t="s">
        <v>326</v>
      </c>
      <c r="J3723" t="s">
        <v>332</v>
      </c>
      <c r="K3723" t="s">
        <v>362</v>
      </c>
      <c r="L3723" t="s">
        <v>992</v>
      </c>
      <c r="M3723" t="s">
        <v>13096</v>
      </c>
      <c r="N3723">
        <v>32.780884586237001</v>
      </c>
      <c r="O3723">
        <v>-89.384801680995494</v>
      </c>
      <c r="P3723" t="s">
        <v>78</v>
      </c>
      <c r="Q3723" t="s">
        <v>13097</v>
      </c>
      <c r="R3723" t="s">
        <v>28</v>
      </c>
      <c r="S3723" t="s">
        <v>28</v>
      </c>
      <c r="T3723" t="s">
        <v>992</v>
      </c>
      <c r="U3723" t="s">
        <v>28</v>
      </c>
      <c r="V3723" t="s">
        <v>28</v>
      </c>
      <c r="W3723" t="s">
        <v>5292</v>
      </c>
      <c r="X3723" t="s">
        <v>13098</v>
      </c>
      <c r="Y3723" t="s">
        <v>13099</v>
      </c>
      <c r="Z3723" t="s">
        <v>28</v>
      </c>
      <c r="AA3723" t="s">
        <v>2343</v>
      </c>
      <c r="AB3723" t="s">
        <v>992</v>
      </c>
      <c r="AC3723" t="s">
        <v>28</v>
      </c>
      <c r="AD3723" t="s">
        <v>60</v>
      </c>
      <c r="AE3723" t="s">
        <v>28</v>
      </c>
      <c r="AF3723" t="b">
        <f t="shared" si="58"/>
        <v>0</v>
      </c>
      <c r="AG3723" t="b">
        <f>IF(Table1[[#This Row],[bank_type]] = "Private Nonprofit", TRUE, FALSE)</f>
        <v>0</v>
      </c>
    </row>
    <row r="3724" spans="1:33" x14ac:dyDescent="0.2">
      <c r="A3724">
        <v>729</v>
      </c>
      <c r="B3724" t="s">
        <v>13094</v>
      </c>
      <c r="C3724" s="1">
        <v>37151</v>
      </c>
      <c r="D3724" s="1">
        <v>41160</v>
      </c>
      <c r="E3724" t="s">
        <v>13095</v>
      </c>
      <c r="F3724" t="b">
        <v>1</v>
      </c>
      <c r="G3724" t="s">
        <v>326</v>
      </c>
      <c r="J3724" t="s">
        <v>332</v>
      </c>
      <c r="K3724" t="s">
        <v>362</v>
      </c>
      <c r="L3724" t="s">
        <v>992</v>
      </c>
      <c r="M3724" t="s">
        <v>13096</v>
      </c>
      <c r="N3724">
        <v>32.780884586237001</v>
      </c>
      <c r="O3724">
        <v>-89.384801680995494</v>
      </c>
      <c r="P3724" t="s">
        <v>78</v>
      </c>
      <c r="Q3724" t="s">
        <v>13097</v>
      </c>
      <c r="R3724" t="s">
        <v>28</v>
      </c>
      <c r="S3724" t="s">
        <v>28</v>
      </c>
      <c r="T3724" t="s">
        <v>992</v>
      </c>
      <c r="U3724" t="s">
        <v>28</v>
      </c>
      <c r="V3724" t="s">
        <v>28</v>
      </c>
      <c r="W3724" t="s">
        <v>13100</v>
      </c>
      <c r="X3724" t="s">
        <v>13101</v>
      </c>
      <c r="Y3724" t="s">
        <v>13102</v>
      </c>
      <c r="Z3724" t="s">
        <v>13103</v>
      </c>
      <c r="AA3724" t="s">
        <v>9735</v>
      </c>
      <c r="AB3724" t="s">
        <v>992</v>
      </c>
      <c r="AC3724">
        <v>38821</v>
      </c>
      <c r="AD3724" t="s">
        <v>39</v>
      </c>
      <c r="AE3724" t="s">
        <v>28</v>
      </c>
      <c r="AF3724" t="b">
        <f t="shared" si="58"/>
        <v>0</v>
      </c>
      <c r="AG3724" t="b">
        <f>IF(Table1[[#This Row],[bank_type]] = "Private Nonprofit", TRUE, FALSE)</f>
        <v>0</v>
      </c>
    </row>
    <row r="3725" spans="1:33" x14ac:dyDescent="0.2">
      <c r="A3725">
        <v>3223</v>
      </c>
      <c r="B3725" t="s">
        <v>13104</v>
      </c>
      <c r="C3725" s="1">
        <v>41850</v>
      </c>
      <c r="D3725" s="1">
        <v>41850</v>
      </c>
      <c r="E3725" t="s">
        <v>13105</v>
      </c>
      <c r="F3725" t="b">
        <v>1</v>
      </c>
      <c r="G3725" t="s">
        <v>22</v>
      </c>
      <c r="J3725" t="s">
        <v>23</v>
      </c>
      <c r="K3725" t="s">
        <v>24</v>
      </c>
      <c r="L3725" t="s">
        <v>992</v>
      </c>
      <c r="M3725" t="s">
        <v>6648</v>
      </c>
      <c r="N3725">
        <v>32.140242345800303</v>
      </c>
      <c r="O3725">
        <v>-90.232872429866404</v>
      </c>
      <c r="P3725" t="s">
        <v>78</v>
      </c>
      <c r="Q3725" t="s">
        <v>13106</v>
      </c>
      <c r="R3725" t="s">
        <v>13107</v>
      </c>
      <c r="S3725" t="s">
        <v>9735</v>
      </c>
      <c r="T3725" t="s">
        <v>992</v>
      </c>
      <c r="U3725">
        <v>38821</v>
      </c>
      <c r="V3725" t="s">
        <v>13103</v>
      </c>
      <c r="W3725" t="s">
        <v>13100</v>
      </c>
      <c r="X3725" t="s">
        <v>13101</v>
      </c>
      <c r="Y3725" t="s">
        <v>13102</v>
      </c>
      <c r="Z3725" t="s">
        <v>13103</v>
      </c>
      <c r="AA3725" t="s">
        <v>9735</v>
      </c>
      <c r="AB3725" t="s">
        <v>992</v>
      </c>
      <c r="AC3725">
        <v>38821</v>
      </c>
      <c r="AD3725" t="s">
        <v>60</v>
      </c>
      <c r="AE3725" t="s">
        <v>28</v>
      </c>
      <c r="AF3725" t="b">
        <f t="shared" si="58"/>
        <v>0</v>
      </c>
      <c r="AG3725" t="b">
        <f>IF(Table1[[#This Row],[bank_type]] = "Private Nonprofit", TRUE, FALSE)</f>
        <v>0</v>
      </c>
    </row>
    <row r="3726" spans="1:33" x14ac:dyDescent="0.2">
      <c r="A3726">
        <v>3223</v>
      </c>
      <c r="B3726" t="s">
        <v>13104</v>
      </c>
      <c r="C3726" s="1">
        <v>41850</v>
      </c>
      <c r="D3726" s="1">
        <v>41850</v>
      </c>
      <c r="E3726" t="s">
        <v>13105</v>
      </c>
      <c r="F3726" t="b">
        <v>1</v>
      </c>
      <c r="G3726" t="s">
        <v>22</v>
      </c>
      <c r="J3726" t="s">
        <v>23</v>
      </c>
      <c r="K3726" t="s">
        <v>24</v>
      </c>
      <c r="L3726" t="s">
        <v>992</v>
      </c>
      <c r="M3726" t="s">
        <v>6648</v>
      </c>
      <c r="N3726">
        <v>32.140242345800303</v>
      </c>
      <c r="O3726">
        <v>-90.232872429866404</v>
      </c>
      <c r="P3726" t="s">
        <v>78</v>
      </c>
      <c r="Q3726" t="s">
        <v>13108</v>
      </c>
      <c r="R3726" t="s">
        <v>28</v>
      </c>
      <c r="S3726" t="s">
        <v>28</v>
      </c>
      <c r="T3726" t="s">
        <v>992</v>
      </c>
      <c r="U3726" t="s">
        <v>28</v>
      </c>
      <c r="V3726" t="s">
        <v>28</v>
      </c>
      <c r="W3726" t="s">
        <v>13100</v>
      </c>
      <c r="X3726" t="s">
        <v>13101</v>
      </c>
      <c r="Y3726" t="s">
        <v>13102</v>
      </c>
      <c r="Z3726" t="s">
        <v>13103</v>
      </c>
      <c r="AA3726" t="s">
        <v>9735</v>
      </c>
      <c r="AB3726" t="s">
        <v>992</v>
      </c>
      <c r="AC3726">
        <v>38821</v>
      </c>
      <c r="AD3726" t="s">
        <v>60</v>
      </c>
      <c r="AE3726" t="s">
        <v>28</v>
      </c>
      <c r="AF3726" t="b">
        <f t="shared" si="58"/>
        <v>0</v>
      </c>
      <c r="AG3726" t="b">
        <f>IF(Table1[[#This Row],[bank_type]] = "Private Nonprofit", TRUE, FALSE)</f>
        <v>0</v>
      </c>
    </row>
    <row r="3727" spans="1:33" x14ac:dyDescent="0.2">
      <c r="A3727">
        <v>920</v>
      </c>
      <c r="B3727" t="s">
        <v>13109</v>
      </c>
      <c r="C3727" s="1">
        <v>39622</v>
      </c>
      <c r="D3727" s="1">
        <v>39622</v>
      </c>
      <c r="E3727" t="s">
        <v>13110</v>
      </c>
      <c r="F3727" t="b">
        <v>1</v>
      </c>
      <c r="G3727" t="s">
        <v>326</v>
      </c>
      <c r="J3727" t="s">
        <v>332</v>
      </c>
      <c r="K3727" t="s">
        <v>24</v>
      </c>
      <c r="L3727" t="s">
        <v>561</v>
      </c>
      <c r="M3727" t="s">
        <v>13111</v>
      </c>
      <c r="N3727">
        <v>41.647629999999999</v>
      </c>
      <c r="O3727">
        <v>-83.440169999999995</v>
      </c>
      <c r="P3727" t="s">
        <v>38</v>
      </c>
      <c r="Q3727" t="s">
        <v>3970</v>
      </c>
      <c r="R3727" t="s">
        <v>3971</v>
      </c>
      <c r="S3727" t="s">
        <v>3972</v>
      </c>
      <c r="T3727" t="s">
        <v>561</v>
      </c>
      <c r="U3727">
        <v>43130</v>
      </c>
      <c r="V3727" t="s">
        <v>3973</v>
      </c>
      <c r="W3727" t="s">
        <v>3974</v>
      </c>
      <c r="X3727" t="s">
        <v>3975</v>
      </c>
      <c r="Y3727" t="s">
        <v>3976</v>
      </c>
      <c r="Z3727" t="s">
        <v>3977</v>
      </c>
      <c r="AA3727" t="s">
        <v>3972</v>
      </c>
      <c r="AB3727" t="s">
        <v>561</v>
      </c>
      <c r="AC3727">
        <v>43130</v>
      </c>
      <c r="AD3727" t="s">
        <v>39</v>
      </c>
      <c r="AE3727" t="s">
        <v>3978</v>
      </c>
      <c r="AF3727" t="b">
        <f t="shared" si="58"/>
        <v>0</v>
      </c>
      <c r="AG3727" t="b">
        <f>IF(Table1[[#This Row],[bank_type]] = "Private Nonprofit", TRUE, FALSE)</f>
        <v>1</v>
      </c>
    </row>
    <row r="3728" spans="1:33" x14ac:dyDescent="0.2">
      <c r="A3728">
        <v>2465</v>
      </c>
      <c r="B3728" t="s">
        <v>13112</v>
      </c>
      <c r="C3728" s="1">
        <v>41001</v>
      </c>
      <c r="D3728" s="1">
        <v>41001</v>
      </c>
      <c r="E3728" t="s">
        <v>13113</v>
      </c>
      <c r="F3728" t="b">
        <v>1</v>
      </c>
      <c r="G3728" t="s">
        <v>326</v>
      </c>
      <c r="H3728" t="s">
        <v>53</v>
      </c>
      <c r="I3728" t="s">
        <v>72</v>
      </c>
      <c r="J3728" t="s">
        <v>332</v>
      </c>
      <c r="K3728" t="s">
        <v>24</v>
      </c>
      <c r="L3728" t="s">
        <v>515</v>
      </c>
      <c r="M3728" t="s">
        <v>13114</v>
      </c>
      <c r="N3728">
        <v>31.276678165794898</v>
      </c>
      <c r="O3728">
        <v>-92.515246112756103</v>
      </c>
      <c r="P3728" t="s">
        <v>78</v>
      </c>
      <c r="Q3728" t="s">
        <v>13115</v>
      </c>
      <c r="R3728" t="s">
        <v>1490</v>
      </c>
      <c r="S3728" t="s">
        <v>13116</v>
      </c>
      <c r="T3728" t="s">
        <v>515</v>
      </c>
      <c r="U3728">
        <v>70802</v>
      </c>
      <c r="V3728" t="s">
        <v>28</v>
      </c>
      <c r="W3728" t="s">
        <v>583</v>
      </c>
      <c r="X3728" t="s">
        <v>584</v>
      </c>
      <c r="Y3728" t="s">
        <v>585</v>
      </c>
      <c r="Z3728" t="s">
        <v>586</v>
      </c>
      <c r="AA3728" t="s">
        <v>524</v>
      </c>
      <c r="AB3728" t="s">
        <v>515</v>
      </c>
      <c r="AC3728">
        <v>70508</v>
      </c>
      <c r="AD3728" t="s">
        <v>60</v>
      </c>
      <c r="AE3728" t="s">
        <v>28</v>
      </c>
      <c r="AF3728" t="b">
        <f t="shared" si="58"/>
        <v>0</v>
      </c>
      <c r="AG3728" t="b">
        <f>IF(Table1[[#This Row],[bank_type]] = "Private Nonprofit", TRUE, FALSE)</f>
        <v>0</v>
      </c>
    </row>
    <row r="3729" spans="1:33" x14ac:dyDescent="0.2">
      <c r="A3729">
        <v>6707</v>
      </c>
      <c r="B3729" t="s">
        <v>13117</v>
      </c>
      <c r="C3729" t="s">
        <v>28</v>
      </c>
      <c r="D3729" s="1">
        <v>45540</v>
      </c>
      <c r="E3729" t="s">
        <v>13118</v>
      </c>
      <c r="F3729" t="b">
        <v>1</v>
      </c>
      <c r="G3729" t="s">
        <v>67</v>
      </c>
      <c r="J3729" t="s">
        <v>68</v>
      </c>
      <c r="K3729" t="s">
        <v>24</v>
      </c>
      <c r="L3729" t="s">
        <v>1223</v>
      </c>
      <c r="M3729" t="s">
        <v>13119</v>
      </c>
      <c r="N3729">
        <v>42.306646000000001</v>
      </c>
      <c r="O3729">
        <v>-89.488263000000003</v>
      </c>
      <c r="P3729" t="s">
        <v>78</v>
      </c>
      <c r="Q3729" t="s">
        <v>1670</v>
      </c>
      <c r="R3729" t="s">
        <v>1671</v>
      </c>
      <c r="S3729" t="s">
        <v>1107</v>
      </c>
      <c r="T3729" t="s">
        <v>1223</v>
      </c>
      <c r="U3729">
        <v>62236</v>
      </c>
      <c r="V3729" t="s">
        <v>28</v>
      </c>
      <c r="W3729" t="s">
        <v>1672</v>
      </c>
      <c r="X3729" t="s">
        <v>1673</v>
      </c>
      <c r="Y3729" t="s">
        <v>1674</v>
      </c>
      <c r="Z3729" t="s">
        <v>28</v>
      </c>
      <c r="AA3729" t="s">
        <v>28</v>
      </c>
      <c r="AB3729" t="s">
        <v>28</v>
      </c>
      <c r="AC3729" t="s">
        <v>28</v>
      </c>
      <c r="AD3729" t="s">
        <v>60</v>
      </c>
      <c r="AE3729" t="s">
        <v>28</v>
      </c>
      <c r="AF3729" t="b">
        <f t="shared" si="58"/>
        <v>0</v>
      </c>
      <c r="AG3729" t="b">
        <f>IF(Table1[[#This Row],[bank_type]] = "Private Nonprofit", TRUE, FALSE)</f>
        <v>0</v>
      </c>
    </row>
    <row r="3730" spans="1:33" x14ac:dyDescent="0.2">
      <c r="A3730">
        <v>6707</v>
      </c>
      <c r="B3730" t="s">
        <v>13117</v>
      </c>
      <c r="C3730" t="s">
        <v>28</v>
      </c>
      <c r="D3730" s="1">
        <v>45540</v>
      </c>
      <c r="E3730" t="s">
        <v>13118</v>
      </c>
      <c r="F3730" t="b">
        <v>1</v>
      </c>
      <c r="G3730" t="s">
        <v>67</v>
      </c>
      <c r="J3730" t="s">
        <v>68</v>
      </c>
      <c r="K3730" t="s">
        <v>24</v>
      </c>
      <c r="L3730" t="s">
        <v>1223</v>
      </c>
      <c r="M3730" t="s">
        <v>13119</v>
      </c>
      <c r="N3730">
        <v>42.306646000000001</v>
      </c>
      <c r="O3730">
        <v>-89.488263000000003</v>
      </c>
      <c r="P3730" t="s">
        <v>78</v>
      </c>
      <c r="Q3730" t="s">
        <v>1670</v>
      </c>
      <c r="R3730" t="s">
        <v>1671</v>
      </c>
      <c r="S3730" t="s">
        <v>1107</v>
      </c>
      <c r="T3730" t="s">
        <v>1223</v>
      </c>
      <c r="U3730">
        <v>62236</v>
      </c>
      <c r="V3730" t="s">
        <v>28</v>
      </c>
      <c r="W3730" t="s">
        <v>13120</v>
      </c>
      <c r="X3730" t="s">
        <v>4047</v>
      </c>
      <c r="Y3730" t="s">
        <v>13121</v>
      </c>
      <c r="Z3730" t="s">
        <v>28</v>
      </c>
      <c r="AA3730" t="s">
        <v>28</v>
      </c>
      <c r="AB3730" t="s">
        <v>28</v>
      </c>
      <c r="AC3730" t="s">
        <v>28</v>
      </c>
      <c r="AD3730" t="s">
        <v>34</v>
      </c>
      <c r="AE3730" t="s">
        <v>28</v>
      </c>
      <c r="AF3730" t="b">
        <f t="shared" si="58"/>
        <v>0</v>
      </c>
      <c r="AG3730" t="b">
        <f>IF(Table1[[#This Row],[bank_type]] = "Private Nonprofit", TRUE, FALSE)</f>
        <v>0</v>
      </c>
    </row>
    <row r="3731" spans="1:33" x14ac:dyDescent="0.2">
      <c r="A3731">
        <v>4452</v>
      </c>
      <c r="B3731" t="s">
        <v>13122</v>
      </c>
      <c r="C3731" s="1">
        <v>44175</v>
      </c>
      <c r="D3731" s="1">
        <v>44175</v>
      </c>
      <c r="E3731" t="s">
        <v>13123</v>
      </c>
      <c r="F3731" t="b">
        <v>1</v>
      </c>
      <c r="G3731" t="s">
        <v>326</v>
      </c>
      <c r="H3731" t="s">
        <v>53</v>
      </c>
      <c r="J3731" t="s">
        <v>332</v>
      </c>
      <c r="K3731" t="s">
        <v>24</v>
      </c>
      <c r="L3731" t="s">
        <v>688</v>
      </c>
      <c r="M3731" t="s">
        <v>3001</v>
      </c>
      <c r="N3731">
        <v>39.328415</v>
      </c>
      <c r="O3731">
        <v>-76.37912</v>
      </c>
      <c r="P3731" t="s">
        <v>78</v>
      </c>
      <c r="Q3731" t="s">
        <v>3002</v>
      </c>
      <c r="R3731" t="s">
        <v>3003</v>
      </c>
      <c r="S3731" t="s">
        <v>3004</v>
      </c>
      <c r="T3731" t="s">
        <v>688</v>
      </c>
      <c r="U3731">
        <v>21030</v>
      </c>
      <c r="V3731" t="s">
        <v>28</v>
      </c>
      <c r="W3731" t="s">
        <v>3014</v>
      </c>
      <c r="X3731" t="s">
        <v>3015</v>
      </c>
      <c r="Y3731" t="s">
        <v>3016</v>
      </c>
      <c r="Z3731" t="s">
        <v>3017</v>
      </c>
      <c r="AA3731" t="s">
        <v>3004</v>
      </c>
      <c r="AB3731" t="s">
        <v>688</v>
      </c>
      <c r="AC3731">
        <v>21030</v>
      </c>
      <c r="AD3731" t="s">
        <v>34</v>
      </c>
      <c r="AE3731" t="s">
        <v>3018</v>
      </c>
      <c r="AF3731" t="b">
        <f t="shared" si="58"/>
        <v>0</v>
      </c>
      <c r="AG3731" t="b">
        <f>IF(Table1[[#This Row],[bank_type]] = "Private Nonprofit", TRUE, FALSE)</f>
        <v>0</v>
      </c>
    </row>
    <row r="3732" spans="1:33" x14ac:dyDescent="0.2">
      <c r="A3732">
        <v>4452</v>
      </c>
      <c r="B3732" t="s">
        <v>13122</v>
      </c>
      <c r="C3732" s="1">
        <v>44175</v>
      </c>
      <c r="D3732" s="1">
        <v>44175</v>
      </c>
      <c r="E3732" t="s">
        <v>13123</v>
      </c>
      <c r="F3732" t="b">
        <v>1</v>
      </c>
      <c r="G3732" t="s">
        <v>326</v>
      </c>
      <c r="H3732" t="s">
        <v>53</v>
      </c>
      <c r="J3732" t="s">
        <v>332</v>
      </c>
      <c r="K3732" t="s">
        <v>24</v>
      </c>
      <c r="L3732" t="s">
        <v>688</v>
      </c>
      <c r="M3732" t="s">
        <v>3001</v>
      </c>
      <c r="N3732">
        <v>39.328415</v>
      </c>
      <c r="O3732">
        <v>-76.37912</v>
      </c>
      <c r="P3732" t="s">
        <v>78</v>
      </c>
      <c r="Q3732" t="s">
        <v>3002</v>
      </c>
      <c r="R3732" t="s">
        <v>3003</v>
      </c>
      <c r="S3732" t="s">
        <v>3004</v>
      </c>
      <c r="T3732" t="s">
        <v>688</v>
      </c>
      <c r="U3732">
        <v>21030</v>
      </c>
      <c r="V3732" t="s">
        <v>28</v>
      </c>
      <c r="W3732" t="s">
        <v>1538</v>
      </c>
      <c r="X3732" t="s">
        <v>3005</v>
      </c>
      <c r="Y3732" t="s">
        <v>28</v>
      </c>
      <c r="Z3732" t="s">
        <v>28</v>
      </c>
      <c r="AA3732" t="s">
        <v>28</v>
      </c>
      <c r="AB3732" t="s">
        <v>28</v>
      </c>
      <c r="AC3732" t="s">
        <v>28</v>
      </c>
      <c r="AD3732" t="s">
        <v>405</v>
      </c>
      <c r="AE3732" t="s">
        <v>28</v>
      </c>
      <c r="AF3732" t="b">
        <f t="shared" si="58"/>
        <v>0</v>
      </c>
      <c r="AG3732" t="b">
        <f>IF(Table1[[#This Row],[bank_type]] = "Private Nonprofit", TRUE, FALSE)</f>
        <v>0</v>
      </c>
    </row>
    <row r="3733" spans="1:33" x14ac:dyDescent="0.2">
      <c r="A3733">
        <v>4452</v>
      </c>
      <c r="B3733" t="s">
        <v>13122</v>
      </c>
      <c r="C3733" s="1">
        <v>44175</v>
      </c>
      <c r="D3733" s="1">
        <v>44175</v>
      </c>
      <c r="E3733" t="s">
        <v>13123</v>
      </c>
      <c r="F3733" t="b">
        <v>1</v>
      </c>
      <c r="G3733" t="s">
        <v>326</v>
      </c>
      <c r="H3733" t="s">
        <v>53</v>
      </c>
      <c r="J3733" t="s">
        <v>332</v>
      </c>
      <c r="K3733" t="s">
        <v>24</v>
      </c>
      <c r="L3733" t="s">
        <v>688</v>
      </c>
      <c r="M3733" t="s">
        <v>3001</v>
      </c>
      <c r="N3733">
        <v>39.328415</v>
      </c>
      <c r="O3733">
        <v>-76.37912</v>
      </c>
      <c r="P3733" t="s">
        <v>78</v>
      </c>
      <c r="Q3733" t="s">
        <v>3002</v>
      </c>
      <c r="R3733" t="s">
        <v>3003</v>
      </c>
      <c r="S3733" t="s">
        <v>3004</v>
      </c>
      <c r="T3733" t="s">
        <v>688</v>
      </c>
      <c r="U3733">
        <v>21030</v>
      </c>
      <c r="V3733" t="s">
        <v>28</v>
      </c>
      <c r="W3733" t="s">
        <v>2720</v>
      </c>
      <c r="X3733" t="s">
        <v>3006</v>
      </c>
      <c r="Y3733" t="s">
        <v>3007</v>
      </c>
      <c r="Z3733" t="s">
        <v>3008</v>
      </c>
      <c r="AA3733" t="s">
        <v>3004</v>
      </c>
      <c r="AB3733" t="s">
        <v>688</v>
      </c>
      <c r="AC3733">
        <v>21030</v>
      </c>
      <c r="AD3733" t="s">
        <v>34</v>
      </c>
      <c r="AE3733" t="s">
        <v>28</v>
      </c>
      <c r="AF3733" t="b">
        <f t="shared" si="58"/>
        <v>0</v>
      </c>
      <c r="AG3733" t="b">
        <f>IF(Table1[[#This Row],[bank_type]] = "Private Nonprofit", TRUE, FALSE)</f>
        <v>0</v>
      </c>
    </row>
    <row r="3734" spans="1:33" x14ac:dyDescent="0.2">
      <c r="A3734">
        <v>4452</v>
      </c>
      <c r="B3734" t="s">
        <v>13122</v>
      </c>
      <c r="C3734" s="1">
        <v>44175</v>
      </c>
      <c r="D3734" s="1">
        <v>44175</v>
      </c>
      <c r="E3734" t="s">
        <v>13123</v>
      </c>
      <c r="F3734" t="b">
        <v>1</v>
      </c>
      <c r="G3734" t="s">
        <v>326</v>
      </c>
      <c r="H3734" t="s">
        <v>53</v>
      </c>
      <c r="J3734" t="s">
        <v>332</v>
      </c>
      <c r="K3734" t="s">
        <v>24</v>
      </c>
      <c r="L3734" t="s">
        <v>688</v>
      </c>
      <c r="M3734" t="s">
        <v>3001</v>
      </c>
      <c r="N3734">
        <v>39.328415</v>
      </c>
      <c r="O3734">
        <v>-76.37912</v>
      </c>
      <c r="P3734" t="s">
        <v>78</v>
      </c>
      <c r="Q3734" t="s">
        <v>3002</v>
      </c>
      <c r="R3734" t="s">
        <v>3003</v>
      </c>
      <c r="S3734" t="s">
        <v>3004</v>
      </c>
      <c r="T3734" t="s">
        <v>688</v>
      </c>
      <c r="U3734">
        <v>21030</v>
      </c>
      <c r="V3734" t="s">
        <v>28</v>
      </c>
      <c r="W3734" t="s">
        <v>3009</v>
      </c>
      <c r="X3734" t="s">
        <v>3010</v>
      </c>
      <c r="Y3734" t="s">
        <v>3011</v>
      </c>
      <c r="Z3734" t="s">
        <v>3012</v>
      </c>
      <c r="AA3734" t="s">
        <v>3004</v>
      </c>
      <c r="AB3734" t="s">
        <v>688</v>
      </c>
      <c r="AC3734">
        <v>21030</v>
      </c>
      <c r="AD3734" t="s">
        <v>60</v>
      </c>
      <c r="AE3734" t="s">
        <v>3013</v>
      </c>
      <c r="AF3734" t="b">
        <f t="shared" si="58"/>
        <v>0</v>
      </c>
      <c r="AG3734" t="b">
        <f>IF(Table1[[#This Row],[bank_type]] = "Private Nonprofit", TRUE, FALSE)</f>
        <v>0</v>
      </c>
    </row>
    <row r="3735" spans="1:33" x14ac:dyDescent="0.2">
      <c r="A3735">
        <v>3118</v>
      </c>
      <c r="B3735" t="s">
        <v>13124</v>
      </c>
      <c r="C3735" s="1">
        <v>41705</v>
      </c>
      <c r="D3735" s="1">
        <v>41705</v>
      </c>
      <c r="E3735" t="s">
        <v>13125</v>
      </c>
      <c r="F3735" t="b">
        <v>1</v>
      </c>
      <c r="G3735" t="s">
        <v>326</v>
      </c>
      <c r="H3735" t="s">
        <v>53</v>
      </c>
      <c r="I3735" t="s">
        <v>72</v>
      </c>
      <c r="J3735" t="s">
        <v>332</v>
      </c>
      <c r="K3735" t="s">
        <v>24</v>
      </c>
      <c r="L3735" t="s">
        <v>515</v>
      </c>
      <c r="M3735" t="s">
        <v>13114</v>
      </c>
      <c r="N3735">
        <v>31.082809568858298</v>
      </c>
      <c r="O3735">
        <v>-92.245538250909703</v>
      </c>
      <c r="P3735" t="s">
        <v>78</v>
      </c>
      <c r="Q3735" t="s">
        <v>13126</v>
      </c>
      <c r="R3735" t="s">
        <v>13127</v>
      </c>
      <c r="S3735" t="s">
        <v>13128</v>
      </c>
      <c r="T3735" t="s">
        <v>515</v>
      </c>
      <c r="U3735">
        <v>71006</v>
      </c>
      <c r="V3735" t="s">
        <v>28</v>
      </c>
      <c r="W3735" t="s">
        <v>570</v>
      </c>
      <c r="X3735" t="s">
        <v>786</v>
      </c>
      <c r="Y3735" t="s">
        <v>13129</v>
      </c>
      <c r="Z3735" t="s">
        <v>13130</v>
      </c>
      <c r="AA3735" t="s">
        <v>13128</v>
      </c>
      <c r="AB3735" t="s">
        <v>515</v>
      </c>
      <c r="AC3735">
        <v>71006</v>
      </c>
      <c r="AD3735" t="s">
        <v>39</v>
      </c>
      <c r="AE3735" t="s">
        <v>28</v>
      </c>
      <c r="AF3735" t="b">
        <f t="shared" si="58"/>
        <v>0</v>
      </c>
      <c r="AG3735" t="b">
        <f>IF(Table1[[#This Row],[bank_type]] = "Private Nonprofit", TRUE, FALSE)</f>
        <v>0</v>
      </c>
    </row>
    <row r="3736" spans="1:33" x14ac:dyDescent="0.2">
      <c r="A3736">
        <v>3353</v>
      </c>
      <c r="B3736" t="s">
        <v>13131</v>
      </c>
      <c r="C3736" s="1">
        <v>42018</v>
      </c>
      <c r="D3736" s="1">
        <v>42018</v>
      </c>
      <c r="E3736" t="s">
        <v>13132</v>
      </c>
      <c r="F3736" t="b">
        <v>1</v>
      </c>
      <c r="G3736" t="s">
        <v>22</v>
      </c>
      <c r="J3736" t="s">
        <v>68</v>
      </c>
      <c r="K3736" t="s">
        <v>24</v>
      </c>
      <c r="L3736" t="s">
        <v>618</v>
      </c>
      <c r="M3736" t="s">
        <v>4000</v>
      </c>
      <c r="N3736">
        <v>33.215000000000003</v>
      </c>
      <c r="O3736">
        <v>-91.609099999999998</v>
      </c>
      <c r="P3736" t="s">
        <v>78</v>
      </c>
      <c r="Q3736" t="s">
        <v>13126</v>
      </c>
      <c r="R3736" t="s">
        <v>13133</v>
      </c>
      <c r="S3736" t="s">
        <v>13128</v>
      </c>
      <c r="T3736" t="s">
        <v>515</v>
      </c>
      <c r="U3736">
        <v>71006</v>
      </c>
      <c r="V3736" t="s">
        <v>28</v>
      </c>
      <c r="W3736" t="s">
        <v>570</v>
      </c>
      <c r="X3736" t="s">
        <v>786</v>
      </c>
      <c r="Y3736" t="s">
        <v>13129</v>
      </c>
      <c r="Z3736" t="s">
        <v>13130</v>
      </c>
      <c r="AA3736" t="s">
        <v>13128</v>
      </c>
      <c r="AB3736" t="s">
        <v>515</v>
      </c>
      <c r="AC3736">
        <v>71006</v>
      </c>
      <c r="AD3736" t="s">
        <v>60</v>
      </c>
      <c r="AE3736" t="s">
        <v>28</v>
      </c>
      <c r="AF3736" t="b">
        <f t="shared" si="58"/>
        <v>0</v>
      </c>
      <c r="AG3736" t="b">
        <f>IF(Table1[[#This Row],[bank_type]] = "Private Nonprofit", TRUE, FALSE)</f>
        <v>0</v>
      </c>
    </row>
    <row r="3737" spans="1:33" x14ac:dyDescent="0.2">
      <c r="A3737">
        <v>1870</v>
      </c>
      <c r="B3737" t="s">
        <v>13134</v>
      </c>
      <c r="C3737" s="1">
        <v>40706</v>
      </c>
      <c r="D3737" s="1">
        <v>40706</v>
      </c>
      <c r="E3737" t="s">
        <v>13135</v>
      </c>
      <c r="F3737" t="b">
        <v>1</v>
      </c>
      <c r="G3737" t="s">
        <v>22</v>
      </c>
      <c r="J3737" t="s">
        <v>23</v>
      </c>
      <c r="K3737" t="s">
        <v>24</v>
      </c>
      <c r="L3737" t="s">
        <v>515</v>
      </c>
      <c r="M3737" t="s">
        <v>6405</v>
      </c>
      <c r="N3737">
        <v>32.984287000000002</v>
      </c>
      <c r="O3737">
        <v>-93.757589999999993</v>
      </c>
      <c r="P3737" t="s">
        <v>78</v>
      </c>
      <c r="Q3737" t="s">
        <v>13126</v>
      </c>
      <c r="R3737" t="s">
        <v>13133</v>
      </c>
      <c r="S3737" t="s">
        <v>13128</v>
      </c>
      <c r="T3737" t="s">
        <v>515</v>
      </c>
      <c r="U3737">
        <v>71006</v>
      </c>
      <c r="V3737" t="s">
        <v>28</v>
      </c>
      <c r="W3737" t="s">
        <v>570</v>
      </c>
      <c r="X3737" t="s">
        <v>786</v>
      </c>
      <c r="Y3737" t="s">
        <v>13129</v>
      </c>
      <c r="Z3737" t="s">
        <v>13130</v>
      </c>
      <c r="AA3737" t="s">
        <v>13128</v>
      </c>
      <c r="AB3737" t="s">
        <v>515</v>
      </c>
      <c r="AC3737">
        <v>71006</v>
      </c>
      <c r="AD3737" t="s">
        <v>60</v>
      </c>
      <c r="AE3737" t="s">
        <v>28</v>
      </c>
      <c r="AF3737" t="b">
        <f t="shared" si="58"/>
        <v>0</v>
      </c>
      <c r="AG3737" t="b">
        <f>IF(Table1[[#This Row],[bank_type]] = "Private Nonprofit", TRUE, FALSE)</f>
        <v>0</v>
      </c>
    </row>
    <row r="3738" spans="1:33" x14ac:dyDescent="0.2">
      <c r="A3738">
        <v>1706</v>
      </c>
      <c r="B3738" t="s">
        <v>13136</v>
      </c>
      <c r="C3738" t="s">
        <v>28</v>
      </c>
      <c r="D3738" s="1">
        <v>40799</v>
      </c>
      <c r="E3738" t="s">
        <v>13137</v>
      </c>
      <c r="F3738" t="b">
        <v>1</v>
      </c>
      <c r="K3738" t="s">
        <v>42</v>
      </c>
      <c r="L3738" t="s">
        <v>692</v>
      </c>
      <c r="M3738" t="s">
        <v>13138</v>
      </c>
      <c r="N3738">
        <v>29.617407148978899</v>
      </c>
      <c r="O3738">
        <v>-81.217363361884196</v>
      </c>
      <c r="P3738" t="s">
        <v>78</v>
      </c>
      <c r="Q3738" t="s">
        <v>1373</v>
      </c>
      <c r="R3738" t="s">
        <v>13139</v>
      </c>
      <c r="S3738" t="s">
        <v>1357</v>
      </c>
      <c r="T3738" t="s">
        <v>692</v>
      </c>
      <c r="U3738">
        <v>32803</v>
      </c>
      <c r="V3738" t="s">
        <v>28</v>
      </c>
      <c r="W3738" t="s">
        <v>2313</v>
      </c>
      <c r="X3738" t="s">
        <v>1377</v>
      </c>
      <c r="Y3738" t="s">
        <v>28</v>
      </c>
      <c r="Z3738" t="s">
        <v>13139</v>
      </c>
      <c r="AA3738" t="s">
        <v>1357</v>
      </c>
      <c r="AB3738" t="s">
        <v>692</v>
      </c>
      <c r="AC3738">
        <v>32803</v>
      </c>
      <c r="AD3738" t="s">
        <v>39</v>
      </c>
      <c r="AE3738" t="s">
        <v>28</v>
      </c>
      <c r="AF3738" t="b">
        <f t="shared" si="58"/>
        <v>0</v>
      </c>
      <c r="AG3738" t="b">
        <f>IF(Table1[[#This Row],[bank_type]] = "Private Nonprofit", TRUE, FALSE)</f>
        <v>0</v>
      </c>
    </row>
    <row r="3739" spans="1:33" x14ac:dyDescent="0.2">
      <c r="A3739">
        <v>5356</v>
      </c>
      <c r="B3739" t="s">
        <v>13140</v>
      </c>
      <c r="C3739" s="1">
        <v>43453</v>
      </c>
      <c r="D3739" s="1">
        <v>43453</v>
      </c>
      <c r="E3739" t="s">
        <v>13141</v>
      </c>
      <c r="F3739" t="b">
        <v>1</v>
      </c>
      <c r="G3739" t="s">
        <v>991</v>
      </c>
      <c r="K3739" t="s">
        <v>24</v>
      </c>
      <c r="L3739" t="s">
        <v>1155</v>
      </c>
      <c r="M3739" t="s">
        <v>2788</v>
      </c>
      <c r="N3739">
        <v>39.934136605301902</v>
      </c>
      <c r="O3739">
        <v>-80.495058874821098</v>
      </c>
      <c r="P3739" t="s">
        <v>78</v>
      </c>
      <c r="Q3739" t="s">
        <v>13142</v>
      </c>
      <c r="R3739" t="s">
        <v>28</v>
      </c>
      <c r="S3739" t="s">
        <v>28</v>
      </c>
      <c r="T3739" t="s">
        <v>1155</v>
      </c>
      <c r="U3739" t="s">
        <v>28</v>
      </c>
      <c r="V3739" t="s">
        <v>28</v>
      </c>
      <c r="W3739" t="s">
        <v>3151</v>
      </c>
      <c r="X3739" t="s">
        <v>3152</v>
      </c>
      <c r="Y3739" t="s">
        <v>3153</v>
      </c>
      <c r="Z3739" t="s">
        <v>3154</v>
      </c>
      <c r="AA3739" t="s">
        <v>1158</v>
      </c>
      <c r="AB3739" t="s">
        <v>1155</v>
      </c>
      <c r="AC3739">
        <v>15219</v>
      </c>
      <c r="AD3739" t="s">
        <v>34</v>
      </c>
      <c r="AE3739" t="s">
        <v>3155</v>
      </c>
      <c r="AF3739" t="b">
        <f t="shared" si="58"/>
        <v>0</v>
      </c>
      <c r="AG3739" t="b">
        <f>IF(Table1[[#This Row],[bank_type]] = "Private Nonprofit", TRUE, FALSE)</f>
        <v>0</v>
      </c>
    </row>
    <row r="3740" spans="1:33" x14ac:dyDescent="0.2">
      <c r="A3740">
        <v>5356</v>
      </c>
      <c r="B3740" t="s">
        <v>13140</v>
      </c>
      <c r="C3740" s="1">
        <v>43453</v>
      </c>
      <c r="D3740" s="1">
        <v>43453</v>
      </c>
      <c r="E3740" t="s">
        <v>13141</v>
      </c>
      <c r="F3740" t="b">
        <v>1</v>
      </c>
      <c r="G3740" t="s">
        <v>991</v>
      </c>
      <c r="K3740" t="s">
        <v>24</v>
      </c>
      <c r="L3740" t="s">
        <v>1155</v>
      </c>
      <c r="M3740" t="s">
        <v>2788</v>
      </c>
      <c r="N3740">
        <v>39.934136605301902</v>
      </c>
      <c r="O3740">
        <v>-80.495058874821098</v>
      </c>
      <c r="P3740" t="s">
        <v>78</v>
      </c>
      <c r="Q3740" t="s">
        <v>13142</v>
      </c>
      <c r="R3740" t="s">
        <v>28</v>
      </c>
      <c r="S3740" t="s">
        <v>28</v>
      </c>
      <c r="T3740" t="s">
        <v>1155</v>
      </c>
      <c r="U3740" t="s">
        <v>28</v>
      </c>
      <c r="V3740" t="s">
        <v>28</v>
      </c>
      <c r="W3740" t="s">
        <v>3156</v>
      </c>
      <c r="X3740" t="s">
        <v>3157</v>
      </c>
      <c r="Y3740" t="s">
        <v>3158</v>
      </c>
      <c r="Z3740" t="s">
        <v>28</v>
      </c>
      <c r="AA3740" t="s">
        <v>28</v>
      </c>
      <c r="AB3740" t="s">
        <v>28</v>
      </c>
      <c r="AC3740" t="s">
        <v>28</v>
      </c>
      <c r="AD3740" t="s">
        <v>60</v>
      </c>
      <c r="AE3740" t="s">
        <v>28</v>
      </c>
      <c r="AF3740" t="b">
        <f t="shared" si="58"/>
        <v>0</v>
      </c>
      <c r="AG3740" t="b">
        <f>IF(Table1[[#This Row],[bank_type]] = "Private Nonprofit", TRUE, FALSE)</f>
        <v>0</v>
      </c>
    </row>
    <row r="3741" spans="1:33" x14ac:dyDescent="0.2">
      <c r="A3741">
        <v>1471</v>
      </c>
      <c r="B3741" t="s">
        <v>13143</v>
      </c>
      <c r="C3741" s="1">
        <v>40252</v>
      </c>
      <c r="D3741" s="1">
        <v>40252</v>
      </c>
      <c r="E3741" t="s">
        <v>13144</v>
      </c>
      <c r="F3741" t="b">
        <v>1</v>
      </c>
      <c r="G3741" t="s">
        <v>326</v>
      </c>
      <c r="H3741" t="s">
        <v>331</v>
      </c>
      <c r="J3741" t="s">
        <v>332</v>
      </c>
      <c r="K3741" t="s">
        <v>24</v>
      </c>
      <c r="L3741" t="s">
        <v>692</v>
      </c>
      <c r="M3741" t="s">
        <v>3751</v>
      </c>
      <c r="N3741">
        <v>30.552099650897201</v>
      </c>
      <c r="O3741">
        <v>-87.070550880521196</v>
      </c>
      <c r="P3741" t="s">
        <v>78</v>
      </c>
      <c r="Q3741" t="s">
        <v>1961</v>
      </c>
      <c r="R3741" t="s">
        <v>28</v>
      </c>
      <c r="S3741" t="s">
        <v>519</v>
      </c>
      <c r="T3741" t="s">
        <v>515</v>
      </c>
      <c r="U3741">
        <v>70538</v>
      </c>
      <c r="V3741" t="s">
        <v>1962</v>
      </c>
      <c r="W3741" t="s">
        <v>28</v>
      </c>
      <c r="X3741" t="s">
        <v>28</v>
      </c>
      <c r="Y3741" t="s">
        <v>28</v>
      </c>
      <c r="Z3741" t="s">
        <v>28</v>
      </c>
      <c r="AA3741" t="s">
        <v>28</v>
      </c>
      <c r="AB3741" t="s">
        <v>28</v>
      </c>
      <c r="AC3741" t="s">
        <v>28</v>
      </c>
      <c r="AD3741" t="s">
        <v>28</v>
      </c>
      <c r="AE3741" t="s">
        <v>28</v>
      </c>
      <c r="AF3741" t="b">
        <f t="shared" si="58"/>
        <v>0</v>
      </c>
      <c r="AG3741" t="b">
        <f>IF(Table1[[#This Row],[bank_type]] = "Private Nonprofit", TRUE, FALSE)</f>
        <v>0</v>
      </c>
    </row>
    <row r="3742" spans="1:33" x14ac:dyDescent="0.2">
      <c r="A3742">
        <v>1471</v>
      </c>
      <c r="B3742" t="s">
        <v>13143</v>
      </c>
      <c r="C3742" s="1">
        <v>40252</v>
      </c>
      <c r="D3742" s="1">
        <v>40252</v>
      </c>
      <c r="E3742" t="s">
        <v>13144</v>
      </c>
      <c r="F3742" t="b">
        <v>1</v>
      </c>
      <c r="G3742" t="s">
        <v>326</v>
      </c>
      <c r="H3742" t="s">
        <v>331</v>
      </c>
      <c r="J3742" t="s">
        <v>332</v>
      </c>
      <c r="K3742" t="s">
        <v>24</v>
      </c>
      <c r="L3742" t="s">
        <v>692</v>
      </c>
      <c r="M3742" t="s">
        <v>3751</v>
      </c>
      <c r="N3742">
        <v>30.552099650897201</v>
      </c>
      <c r="O3742">
        <v>-87.070550880521196</v>
      </c>
      <c r="P3742" t="s">
        <v>78</v>
      </c>
      <c r="Q3742" t="s">
        <v>13145</v>
      </c>
      <c r="R3742" t="s">
        <v>13146</v>
      </c>
      <c r="S3742" t="s">
        <v>524</v>
      </c>
      <c r="T3742" t="s">
        <v>515</v>
      </c>
      <c r="U3742">
        <v>70508</v>
      </c>
      <c r="V3742" t="s">
        <v>28</v>
      </c>
      <c r="W3742" t="s">
        <v>28</v>
      </c>
      <c r="X3742" t="s">
        <v>28</v>
      </c>
      <c r="Y3742" t="s">
        <v>28</v>
      </c>
      <c r="Z3742" t="s">
        <v>28</v>
      </c>
      <c r="AA3742" t="s">
        <v>28</v>
      </c>
      <c r="AB3742" t="s">
        <v>28</v>
      </c>
      <c r="AC3742" t="s">
        <v>28</v>
      </c>
      <c r="AD3742" t="s">
        <v>28</v>
      </c>
      <c r="AE3742" t="s">
        <v>28</v>
      </c>
      <c r="AF3742" t="b">
        <f t="shared" si="58"/>
        <v>0</v>
      </c>
      <c r="AG3742" t="b">
        <f>IF(Table1[[#This Row],[bank_type]] = "Private Nonprofit", TRUE, FALSE)</f>
        <v>0</v>
      </c>
    </row>
    <row r="3743" spans="1:33" x14ac:dyDescent="0.2">
      <c r="A3743">
        <v>5375</v>
      </c>
      <c r="B3743" t="s">
        <v>13147</v>
      </c>
      <c r="C3743" s="1">
        <v>43595</v>
      </c>
      <c r="D3743" s="1">
        <v>43595</v>
      </c>
      <c r="E3743" t="s">
        <v>13148</v>
      </c>
      <c r="F3743" t="b">
        <v>1</v>
      </c>
      <c r="G3743" t="s">
        <v>991</v>
      </c>
      <c r="K3743" t="s">
        <v>24</v>
      </c>
      <c r="L3743" t="s">
        <v>692</v>
      </c>
      <c r="M3743" t="s">
        <v>5262</v>
      </c>
      <c r="N3743">
        <v>26.442732640790201</v>
      </c>
      <c r="O3743">
        <v>-81.5053389463732</v>
      </c>
      <c r="P3743" t="s">
        <v>705</v>
      </c>
      <c r="Q3743" t="s">
        <v>13149</v>
      </c>
      <c r="R3743" t="s">
        <v>13150</v>
      </c>
      <c r="S3743" t="s">
        <v>1946</v>
      </c>
      <c r="T3743" t="s">
        <v>692</v>
      </c>
      <c r="U3743">
        <v>34109</v>
      </c>
      <c r="V3743" t="s">
        <v>13151</v>
      </c>
      <c r="W3743" t="s">
        <v>28</v>
      </c>
      <c r="X3743" t="s">
        <v>28</v>
      </c>
      <c r="Y3743" t="s">
        <v>28</v>
      </c>
      <c r="Z3743" t="s">
        <v>28</v>
      </c>
      <c r="AA3743" t="s">
        <v>28</v>
      </c>
      <c r="AB3743" t="s">
        <v>28</v>
      </c>
      <c r="AC3743" t="s">
        <v>28</v>
      </c>
      <c r="AD3743" t="s">
        <v>28</v>
      </c>
      <c r="AE3743" t="s">
        <v>28</v>
      </c>
      <c r="AF3743" t="b">
        <f t="shared" si="58"/>
        <v>0</v>
      </c>
      <c r="AG3743" t="b">
        <f>IF(Table1[[#This Row],[bank_type]] = "Private Nonprofit", TRUE, FALSE)</f>
        <v>0</v>
      </c>
    </row>
    <row r="3744" spans="1:33" x14ac:dyDescent="0.2">
      <c r="A3744">
        <v>1776</v>
      </c>
      <c r="B3744" t="s">
        <v>13152</v>
      </c>
      <c r="C3744" s="1">
        <v>40515</v>
      </c>
      <c r="D3744" s="1">
        <v>40976</v>
      </c>
      <c r="E3744" t="s">
        <v>13153</v>
      </c>
      <c r="F3744" t="b">
        <v>1</v>
      </c>
      <c r="G3744" t="s">
        <v>326</v>
      </c>
      <c r="J3744" t="s">
        <v>332</v>
      </c>
      <c r="K3744" t="s">
        <v>24</v>
      </c>
      <c r="L3744" t="s">
        <v>997</v>
      </c>
      <c r="M3744" t="s">
        <v>6068</v>
      </c>
      <c r="N3744">
        <v>30.9348361811365</v>
      </c>
      <c r="O3744">
        <v>-87.649231547502197</v>
      </c>
      <c r="P3744" t="s">
        <v>78</v>
      </c>
      <c r="Q3744" t="s">
        <v>13154</v>
      </c>
      <c r="R3744" t="s">
        <v>13155</v>
      </c>
      <c r="S3744" t="s">
        <v>13156</v>
      </c>
      <c r="T3744" t="s">
        <v>997</v>
      </c>
      <c r="U3744">
        <v>36507</v>
      </c>
      <c r="V3744" t="s">
        <v>28</v>
      </c>
      <c r="W3744" t="s">
        <v>56</v>
      </c>
      <c r="X3744" t="s">
        <v>13157</v>
      </c>
      <c r="Y3744" t="s">
        <v>13158</v>
      </c>
      <c r="Z3744" t="s">
        <v>13155</v>
      </c>
      <c r="AA3744" t="s">
        <v>13156</v>
      </c>
      <c r="AB3744" t="s">
        <v>997</v>
      </c>
      <c r="AC3744">
        <v>36507</v>
      </c>
      <c r="AD3744" t="s">
        <v>379</v>
      </c>
      <c r="AE3744" t="s">
        <v>28</v>
      </c>
      <c r="AF3744" t="b">
        <f t="shared" si="58"/>
        <v>0</v>
      </c>
      <c r="AG3744" t="b">
        <f>IF(Table1[[#This Row],[bank_type]] = "Private Nonprofit", TRUE, FALSE)</f>
        <v>0</v>
      </c>
    </row>
    <row r="3745" spans="1:33" x14ac:dyDescent="0.2">
      <c r="A3745">
        <v>7205</v>
      </c>
      <c r="B3745" t="s">
        <v>13159</v>
      </c>
      <c r="C3745" t="s">
        <v>28</v>
      </c>
      <c r="D3745" s="1">
        <v>44714</v>
      </c>
      <c r="E3745" t="s">
        <v>2446</v>
      </c>
      <c r="F3745" t="b">
        <v>1</v>
      </c>
      <c r="G3745" t="s">
        <v>991</v>
      </c>
      <c r="K3745" t="s">
        <v>24</v>
      </c>
      <c r="L3745" t="s">
        <v>673</v>
      </c>
      <c r="M3745" t="s">
        <v>1669</v>
      </c>
      <c r="N3745">
        <v>38.356869094585797</v>
      </c>
      <c r="O3745">
        <v>-92.457907577118604</v>
      </c>
      <c r="P3745" t="s">
        <v>78</v>
      </c>
      <c r="Q3745" t="s">
        <v>28</v>
      </c>
      <c r="R3745" t="s">
        <v>28</v>
      </c>
      <c r="S3745" t="s">
        <v>28</v>
      </c>
      <c r="T3745" t="s">
        <v>28</v>
      </c>
      <c r="U3745" t="s">
        <v>28</v>
      </c>
      <c r="V3745" t="s">
        <v>28</v>
      </c>
      <c r="W3745" t="s">
        <v>28</v>
      </c>
      <c r="X3745" t="s">
        <v>28</v>
      </c>
      <c r="Y3745" t="s">
        <v>28</v>
      </c>
      <c r="Z3745" t="s">
        <v>28</v>
      </c>
      <c r="AA3745" t="s">
        <v>28</v>
      </c>
      <c r="AB3745" t="s">
        <v>28</v>
      </c>
      <c r="AC3745" t="s">
        <v>28</v>
      </c>
      <c r="AD3745" t="s">
        <v>28</v>
      </c>
      <c r="AE3745" t="s">
        <v>28</v>
      </c>
      <c r="AF3745" t="b">
        <f t="shared" si="58"/>
        <v>0</v>
      </c>
      <c r="AG3745" t="b">
        <f>IF(Table1[[#This Row],[bank_type]] = "Private Nonprofit", TRUE, FALSE)</f>
        <v>0</v>
      </c>
    </row>
    <row r="3746" spans="1:33" x14ac:dyDescent="0.2">
      <c r="A3746">
        <v>6458</v>
      </c>
      <c r="B3746" t="s">
        <v>13160</v>
      </c>
      <c r="C3746" t="s">
        <v>28</v>
      </c>
      <c r="D3746" t="s">
        <v>28</v>
      </c>
      <c r="E3746" t="s">
        <v>13161</v>
      </c>
      <c r="F3746" t="b">
        <v>1</v>
      </c>
      <c r="K3746" t="s">
        <v>42</v>
      </c>
      <c r="L3746" t="s">
        <v>470</v>
      </c>
      <c r="M3746" t="s">
        <v>2440</v>
      </c>
      <c r="N3746">
        <v>38.213594999999998</v>
      </c>
      <c r="O3746">
        <v>-122.595688</v>
      </c>
      <c r="P3746" t="s">
        <v>78</v>
      </c>
      <c r="Q3746" t="s">
        <v>13162</v>
      </c>
      <c r="R3746" t="s">
        <v>13163</v>
      </c>
      <c r="S3746" t="s">
        <v>13164</v>
      </c>
      <c r="T3746" t="s">
        <v>470</v>
      </c>
      <c r="U3746">
        <v>95441</v>
      </c>
      <c r="V3746" t="s">
        <v>28</v>
      </c>
      <c r="W3746" t="s">
        <v>7822</v>
      </c>
      <c r="X3746" t="s">
        <v>13165</v>
      </c>
      <c r="Y3746" t="s">
        <v>13166</v>
      </c>
      <c r="Z3746" t="s">
        <v>13167</v>
      </c>
      <c r="AA3746" t="s">
        <v>13168</v>
      </c>
      <c r="AB3746" t="s">
        <v>470</v>
      </c>
      <c r="AC3746">
        <v>95126</v>
      </c>
      <c r="AD3746" t="s">
        <v>405</v>
      </c>
      <c r="AE3746" t="s">
        <v>13169</v>
      </c>
      <c r="AF3746" t="b">
        <f t="shared" si="58"/>
        <v>0</v>
      </c>
      <c r="AG3746" t="b">
        <f>IF(Table1[[#This Row],[bank_type]] = "Private Nonprofit", TRUE, FALSE)</f>
        <v>0</v>
      </c>
    </row>
    <row r="3747" spans="1:33" x14ac:dyDescent="0.2">
      <c r="A3747">
        <v>6458</v>
      </c>
      <c r="B3747" t="s">
        <v>13160</v>
      </c>
      <c r="C3747" t="s">
        <v>28</v>
      </c>
      <c r="D3747" t="s">
        <v>28</v>
      </c>
      <c r="E3747" t="s">
        <v>13161</v>
      </c>
      <c r="F3747" t="b">
        <v>1</v>
      </c>
      <c r="K3747" t="s">
        <v>42</v>
      </c>
      <c r="L3747" t="s">
        <v>470</v>
      </c>
      <c r="M3747" t="s">
        <v>2440</v>
      </c>
      <c r="N3747">
        <v>38.213594999999998</v>
      </c>
      <c r="O3747">
        <v>-122.595688</v>
      </c>
      <c r="P3747" t="s">
        <v>78</v>
      </c>
      <c r="Q3747" t="s">
        <v>13162</v>
      </c>
      <c r="R3747" t="s">
        <v>13163</v>
      </c>
      <c r="S3747" t="s">
        <v>13164</v>
      </c>
      <c r="T3747" t="s">
        <v>470</v>
      </c>
      <c r="U3747">
        <v>95441</v>
      </c>
      <c r="V3747" t="s">
        <v>28</v>
      </c>
      <c r="W3747" t="s">
        <v>875</v>
      </c>
      <c r="X3747" t="s">
        <v>13170</v>
      </c>
      <c r="Y3747" t="s">
        <v>13171</v>
      </c>
      <c r="Z3747" t="s">
        <v>13163</v>
      </c>
      <c r="AA3747" t="s">
        <v>13164</v>
      </c>
      <c r="AB3747" t="s">
        <v>470</v>
      </c>
      <c r="AC3747">
        <v>95441</v>
      </c>
      <c r="AD3747" t="s">
        <v>34</v>
      </c>
      <c r="AE3747" t="s">
        <v>28</v>
      </c>
      <c r="AF3747" t="b">
        <f t="shared" si="58"/>
        <v>0</v>
      </c>
      <c r="AG3747" t="b">
        <f>IF(Table1[[#This Row],[bank_type]] = "Private Nonprofit", TRUE, FALSE)</f>
        <v>0</v>
      </c>
    </row>
    <row r="3748" spans="1:33" x14ac:dyDescent="0.2">
      <c r="A3748">
        <v>581</v>
      </c>
      <c r="B3748" t="s">
        <v>13172</v>
      </c>
      <c r="C3748" s="1">
        <v>39917</v>
      </c>
      <c r="D3748" s="1">
        <v>44329</v>
      </c>
      <c r="E3748" t="s">
        <v>13173</v>
      </c>
      <c r="F3748" t="b">
        <v>1</v>
      </c>
      <c r="G3748" t="s">
        <v>22</v>
      </c>
      <c r="J3748" t="s">
        <v>23</v>
      </c>
      <c r="K3748" t="s">
        <v>362</v>
      </c>
      <c r="L3748" t="s">
        <v>394</v>
      </c>
      <c r="M3748" t="s">
        <v>395</v>
      </c>
      <c r="N3748">
        <v>38.584154432697296</v>
      </c>
      <c r="O3748">
        <v>-77.644744785159503</v>
      </c>
      <c r="P3748" t="s">
        <v>78</v>
      </c>
      <c r="Q3748" t="s">
        <v>9829</v>
      </c>
      <c r="R3748" t="s">
        <v>935</v>
      </c>
      <c r="S3748" t="s">
        <v>934</v>
      </c>
      <c r="T3748" t="s">
        <v>394</v>
      </c>
      <c r="U3748">
        <v>20187</v>
      </c>
      <c r="V3748" t="s">
        <v>28</v>
      </c>
      <c r="W3748" t="s">
        <v>936</v>
      </c>
      <c r="X3748" t="s">
        <v>937</v>
      </c>
      <c r="Y3748" t="s">
        <v>938</v>
      </c>
      <c r="Z3748" t="s">
        <v>939</v>
      </c>
      <c r="AA3748" t="s">
        <v>940</v>
      </c>
      <c r="AB3748" t="s">
        <v>394</v>
      </c>
      <c r="AC3748">
        <v>23230</v>
      </c>
      <c r="AD3748" t="s">
        <v>405</v>
      </c>
      <c r="AE3748" t="s">
        <v>28</v>
      </c>
      <c r="AF3748" t="b">
        <f t="shared" si="58"/>
        <v>0</v>
      </c>
      <c r="AG3748" t="b">
        <f>IF(Table1[[#This Row],[bank_type]] = "Private Nonprofit", TRUE, FALSE)</f>
        <v>0</v>
      </c>
    </row>
    <row r="3749" spans="1:33" x14ac:dyDescent="0.2">
      <c r="A3749">
        <v>2854</v>
      </c>
      <c r="B3749" t="s">
        <v>13174</v>
      </c>
      <c r="C3749" s="1">
        <v>42501</v>
      </c>
      <c r="D3749" s="1">
        <v>42501</v>
      </c>
      <c r="E3749" t="s">
        <v>13175</v>
      </c>
      <c r="F3749" t="b">
        <v>1</v>
      </c>
      <c r="G3749" t="s">
        <v>22</v>
      </c>
      <c r="H3749" t="s">
        <v>1191</v>
      </c>
      <c r="J3749" t="s">
        <v>6863</v>
      </c>
      <c r="K3749" t="s">
        <v>24</v>
      </c>
      <c r="L3749" t="s">
        <v>470</v>
      </c>
      <c r="M3749" t="s">
        <v>1381</v>
      </c>
      <c r="N3749">
        <v>34.646042000000001</v>
      </c>
      <c r="O3749">
        <v>-118.33413299999999</v>
      </c>
      <c r="P3749" t="s">
        <v>78</v>
      </c>
      <c r="Q3749" t="s">
        <v>3089</v>
      </c>
      <c r="R3749" t="s">
        <v>3090</v>
      </c>
      <c r="S3749" t="s">
        <v>3091</v>
      </c>
      <c r="T3749" t="s">
        <v>470</v>
      </c>
      <c r="U3749">
        <v>94965</v>
      </c>
      <c r="V3749" t="s">
        <v>3092</v>
      </c>
      <c r="W3749" t="s">
        <v>6171</v>
      </c>
      <c r="X3749" t="s">
        <v>13176</v>
      </c>
      <c r="Y3749" t="s">
        <v>13177</v>
      </c>
      <c r="Z3749" t="s">
        <v>13178</v>
      </c>
      <c r="AA3749" t="s">
        <v>2235</v>
      </c>
      <c r="AB3749" t="s">
        <v>470</v>
      </c>
      <c r="AC3749">
        <v>94901</v>
      </c>
      <c r="AD3749" t="s">
        <v>60</v>
      </c>
      <c r="AE3749" t="s">
        <v>28</v>
      </c>
      <c r="AF3749" t="b">
        <f t="shared" si="58"/>
        <v>0</v>
      </c>
      <c r="AG3749" t="b">
        <f>IF(Table1[[#This Row],[bank_type]] = "Private Nonprofit", TRUE, FALSE)</f>
        <v>0</v>
      </c>
    </row>
    <row r="3750" spans="1:33" x14ac:dyDescent="0.2">
      <c r="A3750">
        <v>2854</v>
      </c>
      <c r="B3750" t="s">
        <v>13174</v>
      </c>
      <c r="C3750" s="1">
        <v>42501</v>
      </c>
      <c r="D3750" s="1">
        <v>42501</v>
      </c>
      <c r="E3750" t="s">
        <v>13175</v>
      </c>
      <c r="F3750" t="b">
        <v>1</v>
      </c>
      <c r="G3750" t="s">
        <v>22</v>
      </c>
      <c r="H3750" t="s">
        <v>1191</v>
      </c>
      <c r="J3750" t="s">
        <v>6863</v>
      </c>
      <c r="K3750" t="s">
        <v>24</v>
      </c>
      <c r="L3750" t="s">
        <v>470</v>
      </c>
      <c r="M3750" t="s">
        <v>1381</v>
      </c>
      <c r="N3750">
        <v>34.646042000000001</v>
      </c>
      <c r="O3750">
        <v>-118.33413299999999</v>
      </c>
      <c r="P3750" t="s">
        <v>78</v>
      </c>
      <c r="Q3750" t="s">
        <v>3089</v>
      </c>
      <c r="R3750" t="s">
        <v>3090</v>
      </c>
      <c r="S3750" t="s">
        <v>3091</v>
      </c>
      <c r="T3750" t="s">
        <v>470</v>
      </c>
      <c r="U3750">
        <v>94965</v>
      </c>
      <c r="V3750" t="s">
        <v>3092</v>
      </c>
      <c r="W3750" t="s">
        <v>13179</v>
      </c>
      <c r="X3750" t="s">
        <v>13180</v>
      </c>
      <c r="Y3750" t="s">
        <v>13181</v>
      </c>
      <c r="Z3750" t="s">
        <v>28</v>
      </c>
      <c r="AA3750" t="s">
        <v>28</v>
      </c>
      <c r="AB3750" t="s">
        <v>28</v>
      </c>
      <c r="AC3750" t="s">
        <v>28</v>
      </c>
      <c r="AD3750" t="s">
        <v>60</v>
      </c>
      <c r="AE3750" t="s">
        <v>28</v>
      </c>
      <c r="AF3750" t="b">
        <f t="shared" si="58"/>
        <v>0</v>
      </c>
      <c r="AG3750" t="b">
        <f>IF(Table1[[#This Row],[bank_type]] = "Private Nonprofit", TRUE, FALSE)</f>
        <v>0</v>
      </c>
    </row>
    <row r="3751" spans="1:33" x14ac:dyDescent="0.2">
      <c r="A3751">
        <v>1032</v>
      </c>
      <c r="B3751" t="s">
        <v>13182</v>
      </c>
      <c r="C3751" s="1">
        <v>40129</v>
      </c>
      <c r="D3751" s="1">
        <v>40129</v>
      </c>
      <c r="E3751" t="s">
        <v>13183</v>
      </c>
      <c r="F3751" t="b">
        <v>1</v>
      </c>
      <c r="G3751" t="s">
        <v>326</v>
      </c>
      <c r="H3751" t="s">
        <v>53</v>
      </c>
      <c r="I3751" t="s">
        <v>530</v>
      </c>
      <c r="J3751" t="s">
        <v>332</v>
      </c>
      <c r="K3751" t="s">
        <v>24</v>
      </c>
      <c r="L3751" t="s">
        <v>515</v>
      </c>
      <c r="M3751" t="s">
        <v>13184</v>
      </c>
      <c r="N3751">
        <v>30.030939209832201</v>
      </c>
      <c r="O3751">
        <v>-93.187514898176104</v>
      </c>
      <c r="P3751" t="s">
        <v>78</v>
      </c>
      <c r="Q3751" t="s">
        <v>3960</v>
      </c>
      <c r="R3751" t="s">
        <v>1490</v>
      </c>
      <c r="S3751" t="s">
        <v>581</v>
      </c>
      <c r="T3751" t="s">
        <v>515</v>
      </c>
      <c r="U3751">
        <v>70802</v>
      </c>
      <c r="V3751" t="s">
        <v>28</v>
      </c>
      <c r="W3751" t="s">
        <v>583</v>
      </c>
      <c r="X3751" t="s">
        <v>584</v>
      </c>
      <c r="Y3751" t="s">
        <v>585</v>
      </c>
      <c r="Z3751" t="s">
        <v>586</v>
      </c>
      <c r="AA3751" t="s">
        <v>524</v>
      </c>
      <c r="AB3751" t="s">
        <v>515</v>
      </c>
      <c r="AC3751">
        <v>70508</v>
      </c>
      <c r="AD3751" t="s">
        <v>39</v>
      </c>
      <c r="AE3751" t="s">
        <v>28</v>
      </c>
      <c r="AF3751" t="b">
        <f t="shared" si="58"/>
        <v>0</v>
      </c>
      <c r="AG3751" t="b">
        <f>IF(Table1[[#This Row],[bank_type]] = "Private Nonprofit", TRUE, FALSE)</f>
        <v>0</v>
      </c>
    </row>
    <row r="3752" spans="1:33" x14ac:dyDescent="0.2">
      <c r="A3752">
        <v>4356</v>
      </c>
      <c r="B3752" t="s">
        <v>13185</v>
      </c>
      <c r="C3752" s="1">
        <v>42186</v>
      </c>
      <c r="D3752" s="1">
        <v>42186</v>
      </c>
      <c r="E3752" t="s">
        <v>13186</v>
      </c>
      <c r="F3752" t="b">
        <v>1</v>
      </c>
      <c r="G3752" t="s">
        <v>326</v>
      </c>
      <c r="H3752" t="s">
        <v>331</v>
      </c>
      <c r="I3752" t="s">
        <v>72</v>
      </c>
      <c r="J3752" t="s">
        <v>332</v>
      </c>
      <c r="K3752" t="s">
        <v>24</v>
      </c>
      <c r="L3752" t="s">
        <v>515</v>
      </c>
      <c r="M3752" t="s">
        <v>13184</v>
      </c>
      <c r="N3752">
        <v>30.041789457257099</v>
      </c>
      <c r="O3752">
        <v>-93.187248258631897</v>
      </c>
      <c r="P3752" t="s">
        <v>78</v>
      </c>
      <c r="Q3752" t="s">
        <v>3960</v>
      </c>
      <c r="R3752" t="s">
        <v>1490</v>
      </c>
      <c r="S3752" t="s">
        <v>581</v>
      </c>
      <c r="T3752" t="s">
        <v>515</v>
      </c>
      <c r="U3752">
        <v>70802</v>
      </c>
      <c r="V3752" t="s">
        <v>28</v>
      </c>
      <c r="W3752" t="s">
        <v>583</v>
      </c>
      <c r="X3752" t="s">
        <v>584</v>
      </c>
      <c r="Y3752" t="s">
        <v>585</v>
      </c>
      <c r="Z3752" t="s">
        <v>586</v>
      </c>
      <c r="AA3752" t="s">
        <v>524</v>
      </c>
      <c r="AB3752" t="s">
        <v>515</v>
      </c>
      <c r="AC3752">
        <v>70508</v>
      </c>
      <c r="AD3752" t="s">
        <v>39</v>
      </c>
      <c r="AE3752" t="s">
        <v>28</v>
      </c>
      <c r="AF3752" t="b">
        <f t="shared" si="58"/>
        <v>0</v>
      </c>
      <c r="AG3752" t="b">
        <f>IF(Table1[[#This Row],[bank_type]] = "Private Nonprofit", TRUE, FALSE)</f>
        <v>0</v>
      </c>
    </row>
    <row r="3753" spans="1:33" x14ac:dyDescent="0.2">
      <c r="A3753">
        <v>3291</v>
      </c>
      <c r="B3753" t="s">
        <v>13187</v>
      </c>
      <c r="C3753" s="1">
        <v>41920</v>
      </c>
      <c r="D3753" s="1">
        <v>42706</v>
      </c>
      <c r="E3753" t="s">
        <v>13188</v>
      </c>
      <c r="F3753" t="b">
        <v>1</v>
      </c>
      <c r="G3753" t="s">
        <v>22</v>
      </c>
      <c r="J3753" t="s">
        <v>23</v>
      </c>
      <c r="K3753" t="s">
        <v>24</v>
      </c>
      <c r="L3753" t="s">
        <v>515</v>
      </c>
      <c r="M3753" t="s">
        <v>13189</v>
      </c>
      <c r="N3753">
        <v>31.569602608799901</v>
      </c>
      <c r="O3753">
        <v>-93.501206709123196</v>
      </c>
      <c r="P3753" t="s">
        <v>78</v>
      </c>
      <c r="Q3753" t="s">
        <v>685</v>
      </c>
      <c r="R3753" t="s">
        <v>686</v>
      </c>
      <c r="S3753" t="s">
        <v>687</v>
      </c>
      <c r="T3753" t="s">
        <v>688</v>
      </c>
      <c r="U3753">
        <v>21209</v>
      </c>
      <c r="V3753" t="s">
        <v>2027</v>
      </c>
      <c r="W3753" t="s">
        <v>1080</v>
      </c>
      <c r="X3753" t="s">
        <v>412</v>
      </c>
      <c r="Y3753" t="s">
        <v>1081</v>
      </c>
      <c r="Z3753" t="s">
        <v>1074</v>
      </c>
      <c r="AA3753" t="s">
        <v>1075</v>
      </c>
      <c r="AB3753" t="s">
        <v>515</v>
      </c>
      <c r="AC3753">
        <v>70767</v>
      </c>
      <c r="AD3753" t="s">
        <v>60</v>
      </c>
      <c r="AE3753" t="s">
        <v>28</v>
      </c>
      <c r="AF3753" t="b">
        <f t="shared" si="58"/>
        <v>0</v>
      </c>
      <c r="AG3753" t="b">
        <f>IF(Table1[[#This Row],[bank_type]] = "Private Nonprofit", TRUE, FALSE)</f>
        <v>0</v>
      </c>
    </row>
    <row r="3754" spans="1:33" x14ac:dyDescent="0.2">
      <c r="A3754">
        <v>475</v>
      </c>
      <c r="B3754" t="s">
        <v>13190</v>
      </c>
      <c r="C3754" s="1">
        <v>37196</v>
      </c>
      <c r="D3754" s="1">
        <v>44943</v>
      </c>
      <c r="E3754" t="s">
        <v>13191</v>
      </c>
      <c r="F3754" t="b">
        <v>1</v>
      </c>
      <c r="G3754" t="s">
        <v>326</v>
      </c>
      <c r="J3754" t="s">
        <v>332</v>
      </c>
      <c r="K3754" t="s">
        <v>362</v>
      </c>
      <c r="L3754" t="s">
        <v>479</v>
      </c>
      <c r="M3754" t="s">
        <v>13192</v>
      </c>
      <c r="N3754">
        <v>33.443300000000001</v>
      </c>
      <c r="O3754">
        <v>-81.954999999999998</v>
      </c>
      <c r="P3754" t="s">
        <v>78</v>
      </c>
      <c r="Q3754" t="s">
        <v>13193</v>
      </c>
      <c r="R3754" t="s">
        <v>13194</v>
      </c>
      <c r="S3754" t="s">
        <v>337</v>
      </c>
      <c r="T3754" t="s">
        <v>479</v>
      </c>
      <c r="U3754">
        <v>30901</v>
      </c>
      <c r="V3754" t="s">
        <v>13195</v>
      </c>
      <c r="W3754" t="s">
        <v>13196</v>
      </c>
      <c r="X3754" t="s">
        <v>13197</v>
      </c>
      <c r="Y3754" t="s">
        <v>13198</v>
      </c>
      <c r="Z3754" t="s">
        <v>13199</v>
      </c>
      <c r="AA3754" t="s">
        <v>337</v>
      </c>
      <c r="AB3754" t="s">
        <v>479</v>
      </c>
      <c r="AC3754">
        <v>30903</v>
      </c>
      <c r="AD3754" t="s">
        <v>39</v>
      </c>
      <c r="AE3754" t="s">
        <v>28</v>
      </c>
      <c r="AF3754" t="b">
        <f t="shared" si="58"/>
        <v>0</v>
      </c>
      <c r="AG3754" t="b">
        <f>IF(Table1[[#This Row],[bank_type]] = "Private Nonprofit", TRUE, FALSE)</f>
        <v>0</v>
      </c>
    </row>
    <row r="3755" spans="1:33" x14ac:dyDescent="0.2">
      <c r="A3755">
        <v>2676</v>
      </c>
      <c r="B3755" t="s">
        <v>13200</v>
      </c>
      <c r="C3755" s="1">
        <v>43677</v>
      </c>
      <c r="D3755" s="1">
        <v>43677</v>
      </c>
      <c r="E3755" t="s">
        <v>13201</v>
      </c>
      <c r="F3755" t="b">
        <v>1</v>
      </c>
      <c r="G3755" t="s">
        <v>326</v>
      </c>
      <c r="J3755" t="s">
        <v>332</v>
      </c>
      <c r="K3755" t="s">
        <v>24</v>
      </c>
      <c r="L3755" t="s">
        <v>479</v>
      </c>
      <c r="M3755" t="s">
        <v>13192</v>
      </c>
      <c r="N3755">
        <v>33.433519366717903</v>
      </c>
      <c r="O3755">
        <v>-81.9691406586943</v>
      </c>
      <c r="P3755" t="s">
        <v>78</v>
      </c>
      <c r="Q3755" t="s">
        <v>13193</v>
      </c>
      <c r="R3755" t="s">
        <v>13194</v>
      </c>
      <c r="S3755" t="s">
        <v>337</v>
      </c>
      <c r="T3755" t="s">
        <v>479</v>
      </c>
      <c r="U3755">
        <v>30901</v>
      </c>
      <c r="V3755" t="s">
        <v>13195</v>
      </c>
      <c r="W3755" t="s">
        <v>13196</v>
      </c>
      <c r="X3755" t="s">
        <v>13197</v>
      </c>
      <c r="Y3755" t="s">
        <v>13198</v>
      </c>
      <c r="Z3755" t="s">
        <v>13199</v>
      </c>
      <c r="AA3755" t="s">
        <v>337</v>
      </c>
      <c r="AB3755" t="s">
        <v>479</v>
      </c>
      <c r="AC3755">
        <v>30903</v>
      </c>
      <c r="AD3755" t="s">
        <v>60</v>
      </c>
      <c r="AE3755" t="s">
        <v>28</v>
      </c>
      <c r="AF3755" t="b">
        <f t="shared" si="58"/>
        <v>0</v>
      </c>
      <c r="AG3755" t="b">
        <f>IF(Table1[[#This Row],[bank_type]] = "Private Nonprofit", TRUE, FALSE)</f>
        <v>0</v>
      </c>
    </row>
    <row r="3756" spans="1:33" x14ac:dyDescent="0.2">
      <c r="A3756">
        <v>2676</v>
      </c>
      <c r="B3756" t="s">
        <v>13200</v>
      </c>
      <c r="C3756" s="1">
        <v>43677</v>
      </c>
      <c r="D3756" s="1">
        <v>43677</v>
      </c>
      <c r="E3756" t="s">
        <v>13201</v>
      </c>
      <c r="F3756" t="b">
        <v>1</v>
      </c>
      <c r="G3756" t="s">
        <v>326</v>
      </c>
      <c r="J3756" t="s">
        <v>332</v>
      </c>
      <c r="K3756" t="s">
        <v>24</v>
      </c>
      <c r="L3756" t="s">
        <v>479</v>
      </c>
      <c r="M3756" t="s">
        <v>13192</v>
      </c>
      <c r="N3756">
        <v>33.433519366717903</v>
      </c>
      <c r="O3756">
        <v>-81.9691406586943</v>
      </c>
      <c r="P3756" t="s">
        <v>78</v>
      </c>
      <c r="Q3756" t="s">
        <v>13193</v>
      </c>
      <c r="R3756" t="s">
        <v>13194</v>
      </c>
      <c r="S3756" t="s">
        <v>337</v>
      </c>
      <c r="T3756" t="s">
        <v>479</v>
      </c>
      <c r="U3756">
        <v>30901</v>
      </c>
      <c r="V3756" t="s">
        <v>13195</v>
      </c>
      <c r="W3756" t="s">
        <v>1299</v>
      </c>
      <c r="X3756" t="s">
        <v>1300</v>
      </c>
      <c r="Y3756" t="s">
        <v>1301</v>
      </c>
      <c r="Z3756" t="s">
        <v>1302</v>
      </c>
      <c r="AA3756" t="s">
        <v>805</v>
      </c>
      <c r="AB3756" t="s">
        <v>479</v>
      </c>
      <c r="AC3756">
        <v>31405</v>
      </c>
      <c r="AD3756" t="s">
        <v>405</v>
      </c>
      <c r="AE3756" t="s">
        <v>1303</v>
      </c>
      <c r="AF3756" t="b">
        <f t="shared" si="58"/>
        <v>0</v>
      </c>
      <c r="AG3756" t="b">
        <f>IF(Table1[[#This Row],[bank_type]] = "Private Nonprofit", TRUE, FALSE)</f>
        <v>0</v>
      </c>
    </row>
    <row r="3757" spans="1:33" x14ac:dyDescent="0.2">
      <c r="A3757">
        <v>1730</v>
      </c>
      <c r="B3757" t="s">
        <v>13202</v>
      </c>
      <c r="C3757" t="s">
        <v>28</v>
      </c>
      <c r="D3757" s="1">
        <v>40658</v>
      </c>
      <c r="E3757" t="s">
        <v>13203</v>
      </c>
      <c r="F3757" t="b">
        <v>1</v>
      </c>
      <c r="G3757" t="s">
        <v>67</v>
      </c>
      <c r="J3757" t="s">
        <v>68</v>
      </c>
      <c r="K3757" t="s">
        <v>829</v>
      </c>
      <c r="L3757" t="s">
        <v>394</v>
      </c>
      <c r="M3757" t="s">
        <v>3102</v>
      </c>
      <c r="N3757">
        <v>37.747222000000001</v>
      </c>
      <c r="O3757">
        <v>-78.120555999999993</v>
      </c>
      <c r="P3757" t="s">
        <v>78</v>
      </c>
      <c r="Q3757" t="s">
        <v>3103</v>
      </c>
      <c r="R3757" t="s">
        <v>3104</v>
      </c>
      <c r="S3757" t="s">
        <v>3105</v>
      </c>
      <c r="T3757" t="s">
        <v>394</v>
      </c>
      <c r="U3757">
        <v>23146</v>
      </c>
      <c r="V3757" t="s">
        <v>28</v>
      </c>
      <c r="W3757" t="s">
        <v>3106</v>
      </c>
      <c r="X3757" t="s">
        <v>2398</v>
      </c>
      <c r="Y3757" t="s">
        <v>3107</v>
      </c>
      <c r="Z3757" t="s">
        <v>3108</v>
      </c>
      <c r="AA3757" t="s">
        <v>3105</v>
      </c>
      <c r="AB3757" t="s">
        <v>394</v>
      </c>
      <c r="AC3757">
        <v>23146</v>
      </c>
      <c r="AD3757" t="s">
        <v>379</v>
      </c>
      <c r="AE3757" t="s">
        <v>28</v>
      </c>
      <c r="AF3757" t="b">
        <f t="shared" si="58"/>
        <v>0</v>
      </c>
      <c r="AG3757" t="b">
        <f>IF(Table1[[#This Row],[bank_type]] = "Private Nonprofit", TRUE, FALSE)</f>
        <v>0</v>
      </c>
    </row>
    <row r="3758" spans="1:33" x14ac:dyDescent="0.2">
      <c r="A3758">
        <v>1730</v>
      </c>
      <c r="B3758" t="s">
        <v>13202</v>
      </c>
      <c r="C3758" t="s">
        <v>28</v>
      </c>
      <c r="D3758" s="1">
        <v>40658</v>
      </c>
      <c r="E3758" t="s">
        <v>13203</v>
      </c>
      <c r="F3758" t="b">
        <v>1</v>
      </c>
      <c r="G3758" t="s">
        <v>67</v>
      </c>
      <c r="J3758" t="s">
        <v>68</v>
      </c>
      <c r="K3758" t="s">
        <v>829</v>
      </c>
      <c r="L3758" t="s">
        <v>394</v>
      </c>
      <c r="M3758" t="s">
        <v>3102</v>
      </c>
      <c r="N3758">
        <v>37.747222000000001</v>
      </c>
      <c r="O3758">
        <v>-78.120555999999993</v>
      </c>
      <c r="P3758" t="s">
        <v>78</v>
      </c>
      <c r="Q3758" t="s">
        <v>3103</v>
      </c>
      <c r="R3758" t="s">
        <v>3104</v>
      </c>
      <c r="S3758" t="s">
        <v>3105</v>
      </c>
      <c r="T3758" t="s">
        <v>394</v>
      </c>
      <c r="U3758">
        <v>23146</v>
      </c>
      <c r="V3758" t="s">
        <v>28</v>
      </c>
      <c r="W3758" t="s">
        <v>978</v>
      </c>
      <c r="X3758" t="s">
        <v>979</v>
      </c>
      <c r="Y3758" t="s">
        <v>980</v>
      </c>
      <c r="Z3758" t="s">
        <v>981</v>
      </c>
      <c r="AA3758" t="s">
        <v>982</v>
      </c>
      <c r="AB3758" t="s">
        <v>394</v>
      </c>
      <c r="AC3758">
        <v>23188</v>
      </c>
      <c r="AD3758" t="s">
        <v>405</v>
      </c>
      <c r="AE3758" t="s">
        <v>983</v>
      </c>
      <c r="AF3758" t="b">
        <f t="shared" si="58"/>
        <v>0</v>
      </c>
      <c r="AG3758" t="b">
        <f>IF(Table1[[#This Row],[bank_type]] = "Private Nonprofit", TRUE, FALSE)</f>
        <v>0</v>
      </c>
    </row>
    <row r="3759" spans="1:33" x14ac:dyDescent="0.2">
      <c r="A3759">
        <v>6836</v>
      </c>
      <c r="B3759" t="s">
        <v>13204</v>
      </c>
      <c r="C3759" t="s">
        <v>28</v>
      </c>
      <c r="D3759" t="s">
        <v>28</v>
      </c>
      <c r="E3759" t="s">
        <v>13205</v>
      </c>
      <c r="F3759" t="b">
        <v>1</v>
      </c>
      <c r="K3759" t="s">
        <v>42</v>
      </c>
      <c r="L3759" t="s">
        <v>433</v>
      </c>
      <c r="M3759" t="s">
        <v>10056</v>
      </c>
      <c r="N3759">
        <v>35.035235</v>
      </c>
      <c r="O3759">
        <v>-89.319644999999994</v>
      </c>
      <c r="P3759" t="s">
        <v>78</v>
      </c>
      <c r="Q3759" t="s">
        <v>13206</v>
      </c>
      <c r="R3759" t="s">
        <v>28</v>
      </c>
      <c r="S3759" t="s">
        <v>13207</v>
      </c>
      <c r="T3759" t="s">
        <v>433</v>
      </c>
      <c r="U3759" t="s">
        <v>28</v>
      </c>
      <c r="V3759" t="s">
        <v>28</v>
      </c>
      <c r="W3759" t="s">
        <v>1937</v>
      </c>
      <c r="X3759" t="s">
        <v>2646</v>
      </c>
      <c r="Y3759" t="s">
        <v>2647</v>
      </c>
      <c r="Z3759" t="s">
        <v>2648</v>
      </c>
      <c r="AA3759" t="s">
        <v>2649</v>
      </c>
      <c r="AB3759" t="s">
        <v>433</v>
      </c>
      <c r="AC3759">
        <v>37920</v>
      </c>
      <c r="AD3759" t="s">
        <v>405</v>
      </c>
      <c r="AE3759" t="s">
        <v>410</v>
      </c>
      <c r="AF3759" t="b">
        <f t="shared" si="58"/>
        <v>0</v>
      </c>
      <c r="AG3759" t="b">
        <f>IF(Table1[[#This Row],[bank_type]] = "Private Nonprofit", TRUE, FALSE)</f>
        <v>0</v>
      </c>
    </row>
    <row r="3760" spans="1:33" x14ac:dyDescent="0.2">
      <c r="A3760">
        <v>2166</v>
      </c>
      <c r="B3760" t="s">
        <v>13208</v>
      </c>
      <c r="C3760" s="1">
        <v>42647</v>
      </c>
      <c r="D3760" s="1">
        <v>45603</v>
      </c>
      <c r="E3760" t="s">
        <v>13209</v>
      </c>
      <c r="F3760" t="b">
        <v>1</v>
      </c>
      <c r="G3760" t="s">
        <v>67</v>
      </c>
      <c r="J3760" t="s">
        <v>68</v>
      </c>
      <c r="K3760" t="s">
        <v>1609</v>
      </c>
      <c r="L3760" t="s">
        <v>394</v>
      </c>
      <c r="M3760" t="s">
        <v>13210</v>
      </c>
      <c r="N3760">
        <v>37.759835616672603</v>
      </c>
      <c r="O3760">
        <v>-78.606462661881096</v>
      </c>
      <c r="P3760" t="s">
        <v>78</v>
      </c>
      <c r="Q3760" t="s">
        <v>1020</v>
      </c>
      <c r="R3760" t="s">
        <v>935</v>
      </c>
      <c r="S3760" t="s">
        <v>934</v>
      </c>
      <c r="T3760" t="s">
        <v>394</v>
      </c>
      <c r="U3760">
        <v>20187</v>
      </c>
      <c r="V3760" t="s">
        <v>28</v>
      </c>
      <c r="W3760" t="s">
        <v>698</v>
      </c>
      <c r="X3760" t="s">
        <v>4916</v>
      </c>
      <c r="Y3760" t="s">
        <v>4917</v>
      </c>
      <c r="Z3760" t="s">
        <v>28</v>
      </c>
      <c r="AA3760" t="s">
        <v>28</v>
      </c>
      <c r="AB3760" t="s">
        <v>28</v>
      </c>
      <c r="AC3760" t="s">
        <v>28</v>
      </c>
      <c r="AD3760" t="s">
        <v>405</v>
      </c>
      <c r="AE3760" t="s">
        <v>28</v>
      </c>
      <c r="AF3760" t="b">
        <f t="shared" si="58"/>
        <v>0</v>
      </c>
      <c r="AG3760" t="b">
        <f>IF(Table1[[#This Row],[bank_type]] = "Private Nonprofit", TRUE, FALSE)</f>
        <v>0</v>
      </c>
    </row>
    <row r="3761" spans="1:33" x14ac:dyDescent="0.2">
      <c r="A3761">
        <v>2166</v>
      </c>
      <c r="B3761" t="s">
        <v>13208</v>
      </c>
      <c r="C3761" s="1">
        <v>42647</v>
      </c>
      <c r="D3761" s="1">
        <v>45603</v>
      </c>
      <c r="E3761" t="s">
        <v>13209</v>
      </c>
      <c r="F3761" t="b">
        <v>1</v>
      </c>
      <c r="G3761" t="s">
        <v>67</v>
      </c>
      <c r="J3761" t="s">
        <v>68</v>
      </c>
      <c r="K3761" t="s">
        <v>1609</v>
      </c>
      <c r="L3761" t="s">
        <v>394</v>
      </c>
      <c r="M3761" t="s">
        <v>13210</v>
      </c>
      <c r="N3761">
        <v>37.759835616672603</v>
      </c>
      <c r="O3761">
        <v>-78.606462661881096</v>
      </c>
      <c r="P3761" t="s">
        <v>78</v>
      </c>
      <c r="Q3761" t="s">
        <v>1020</v>
      </c>
      <c r="R3761" t="s">
        <v>935</v>
      </c>
      <c r="S3761" t="s">
        <v>934</v>
      </c>
      <c r="T3761" t="s">
        <v>394</v>
      </c>
      <c r="U3761">
        <v>20187</v>
      </c>
      <c r="V3761" t="s">
        <v>28</v>
      </c>
      <c r="W3761" t="s">
        <v>936</v>
      </c>
      <c r="X3761" t="s">
        <v>937</v>
      </c>
      <c r="Y3761" t="s">
        <v>938</v>
      </c>
      <c r="Z3761" t="s">
        <v>939</v>
      </c>
      <c r="AA3761" t="s">
        <v>940</v>
      </c>
      <c r="AB3761" t="s">
        <v>394</v>
      </c>
      <c r="AC3761">
        <v>23230</v>
      </c>
      <c r="AD3761" t="s">
        <v>405</v>
      </c>
      <c r="AE3761" t="s">
        <v>28</v>
      </c>
      <c r="AF3761" t="b">
        <f t="shared" si="58"/>
        <v>0</v>
      </c>
      <c r="AG3761" t="b">
        <f>IF(Table1[[#This Row],[bank_type]] = "Private Nonprofit", TRUE, FALSE)</f>
        <v>0</v>
      </c>
    </row>
    <row r="3762" spans="1:33" x14ac:dyDescent="0.2">
      <c r="A3762">
        <v>2166</v>
      </c>
      <c r="B3762" t="s">
        <v>13208</v>
      </c>
      <c r="C3762" s="1">
        <v>42647</v>
      </c>
      <c r="D3762" s="1">
        <v>45603</v>
      </c>
      <c r="E3762" t="s">
        <v>13209</v>
      </c>
      <c r="F3762" t="b">
        <v>1</v>
      </c>
      <c r="G3762" t="s">
        <v>67</v>
      </c>
      <c r="J3762" t="s">
        <v>68</v>
      </c>
      <c r="K3762" t="s">
        <v>1609</v>
      </c>
      <c r="L3762" t="s">
        <v>394</v>
      </c>
      <c r="M3762" t="s">
        <v>13210</v>
      </c>
      <c r="N3762">
        <v>37.759835616672603</v>
      </c>
      <c r="O3762">
        <v>-78.606462661881096</v>
      </c>
      <c r="P3762" t="s">
        <v>78</v>
      </c>
      <c r="Q3762" t="s">
        <v>1020</v>
      </c>
      <c r="R3762" t="s">
        <v>935</v>
      </c>
      <c r="S3762" t="s">
        <v>934</v>
      </c>
      <c r="T3762" t="s">
        <v>394</v>
      </c>
      <c r="U3762">
        <v>20187</v>
      </c>
      <c r="V3762" t="s">
        <v>28</v>
      </c>
      <c r="W3762" t="s">
        <v>13211</v>
      </c>
      <c r="X3762" t="s">
        <v>13212</v>
      </c>
      <c r="Y3762" t="s">
        <v>13213</v>
      </c>
      <c r="Z3762" t="s">
        <v>28</v>
      </c>
      <c r="AA3762" t="s">
        <v>28</v>
      </c>
      <c r="AB3762" t="s">
        <v>28</v>
      </c>
      <c r="AC3762" t="s">
        <v>28</v>
      </c>
      <c r="AD3762" t="s">
        <v>405</v>
      </c>
      <c r="AE3762" t="s">
        <v>28</v>
      </c>
      <c r="AF3762" t="b">
        <f t="shared" si="58"/>
        <v>0</v>
      </c>
      <c r="AG3762" t="b">
        <f>IF(Table1[[#This Row],[bank_type]] = "Private Nonprofit", TRUE, FALSE)</f>
        <v>0</v>
      </c>
    </row>
    <row r="3763" spans="1:33" x14ac:dyDescent="0.2">
      <c r="A3763">
        <v>5768</v>
      </c>
      <c r="B3763" t="s">
        <v>13214</v>
      </c>
      <c r="C3763" s="1">
        <v>44908</v>
      </c>
      <c r="D3763" s="1">
        <v>44908</v>
      </c>
      <c r="E3763" t="s">
        <v>13215</v>
      </c>
      <c r="F3763" t="b">
        <v>1</v>
      </c>
      <c r="G3763" t="s">
        <v>668</v>
      </c>
      <c r="K3763" t="s">
        <v>24</v>
      </c>
      <c r="L3763" t="s">
        <v>470</v>
      </c>
      <c r="M3763" t="s">
        <v>2347</v>
      </c>
      <c r="N3763">
        <v>36.898660729977102</v>
      </c>
      <c r="O3763">
        <v>-120.93099367062599</v>
      </c>
      <c r="P3763" t="s">
        <v>78</v>
      </c>
      <c r="Q3763" t="s">
        <v>1454</v>
      </c>
      <c r="R3763" t="s">
        <v>1455</v>
      </c>
      <c r="S3763" t="s">
        <v>1456</v>
      </c>
      <c r="T3763" t="s">
        <v>470</v>
      </c>
      <c r="U3763" t="s">
        <v>1457</v>
      </c>
      <c r="V3763" t="s">
        <v>28</v>
      </c>
      <c r="W3763" t="s">
        <v>1469</v>
      </c>
      <c r="X3763" t="s">
        <v>1470</v>
      </c>
      <c r="Y3763" t="s">
        <v>1471</v>
      </c>
      <c r="Z3763" t="s">
        <v>28</v>
      </c>
      <c r="AA3763" t="s">
        <v>28</v>
      </c>
      <c r="AB3763" t="s">
        <v>28</v>
      </c>
      <c r="AC3763" t="s">
        <v>28</v>
      </c>
      <c r="AD3763" t="s">
        <v>60</v>
      </c>
      <c r="AE3763" t="s">
        <v>28</v>
      </c>
      <c r="AF3763" t="b">
        <f t="shared" si="58"/>
        <v>0</v>
      </c>
      <c r="AG3763" t="b">
        <f>IF(Table1[[#This Row],[bank_type]] = "Private Nonprofit", TRUE, FALSE)</f>
        <v>0</v>
      </c>
    </row>
    <row r="3764" spans="1:33" x14ac:dyDescent="0.2">
      <c r="A3764">
        <v>5768</v>
      </c>
      <c r="B3764" t="s">
        <v>13214</v>
      </c>
      <c r="C3764" s="1">
        <v>44908</v>
      </c>
      <c r="D3764" s="1">
        <v>44908</v>
      </c>
      <c r="E3764" t="s">
        <v>13215</v>
      </c>
      <c r="F3764" t="b">
        <v>1</v>
      </c>
      <c r="G3764" t="s">
        <v>668</v>
      </c>
      <c r="K3764" t="s">
        <v>24</v>
      </c>
      <c r="L3764" t="s">
        <v>470</v>
      </c>
      <c r="M3764" t="s">
        <v>2347</v>
      </c>
      <c r="N3764">
        <v>36.898660729977102</v>
      </c>
      <c r="O3764">
        <v>-120.93099367062599</v>
      </c>
      <c r="P3764" t="s">
        <v>78</v>
      </c>
      <c r="Q3764" t="s">
        <v>1454</v>
      </c>
      <c r="R3764" t="s">
        <v>1455</v>
      </c>
      <c r="S3764" t="s">
        <v>1456</v>
      </c>
      <c r="T3764" t="s">
        <v>470</v>
      </c>
      <c r="U3764" t="s">
        <v>1457</v>
      </c>
      <c r="V3764" t="s">
        <v>28</v>
      </c>
      <c r="W3764" t="s">
        <v>1466</v>
      </c>
      <c r="X3764" t="s">
        <v>1467</v>
      </c>
      <c r="Y3764" t="s">
        <v>1468</v>
      </c>
      <c r="Z3764" t="s">
        <v>1463</v>
      </c>
      <c r="AA3764" t="s">
        <v>1456</v>
      </c>
      <c r="AB3764" t="s">
        <v>470</v>
      </c>
      <c r="AC3764" t="s">
        <v>1457</v>
      </c>
      <c r="AD3764" t="s">
        <v>60</v>
      </c>
      <c r="AE3764" t="s">
        <v>1455</v>
      </c>
      <c r="AF3764" t="b">
        <f t="shared" si="58"/>
        <v>0</v>
      </c>
      <c r="AG3764" t="b">
        <f>IF(Table1[[#This Row],[bank_type]] = "Private Nonprofit", TRUE, FALSE)</f>
        <v>0</v>
      </c>
    </row>
    <row r="3765" spans="1:33" x14ac:dyDescent="0.2">
      <c r="A3765">
        <v>5285</v>
      </c>
      <c r="B3765" t="s">
        <v>13216</v>
      </c>
      <c r="C3765" s="1">
        <v>45069</v>
      </c>
      <c r="D3765" s="1">
        <v>45069</v>
      </c>
      <c r="E3765" t="s">
        <v>13217</v>
      </c>
      <c r="F3765" t="b">
        <v>1</v>
      </c>
      <c r="G3765" t="s">
        <v>326</v>
      </c>
      <c r="H3765" t="s">
        <v>53</v>
      </c>
      <c r="J3765" t="s">
        <v>332</v>
      </c>
      <c r="K3765" t="s">
        <v>24</v>
      </c>
      <c r="L3765" t="s">
        <v>692</v>
      </c>
      <c r="M3765" t="s">
        <v>6363</v>
      </c>
      <c r="N3765">
        <v>30.675889831559498</v>
      </c>
      <c r="O3765">
        <v>-81.949711153015301</v>
      </c>
      <c r="P3765" t="s">
        <v>78</v>
      </c>
      <c r="Q3765" t="s">
        <v>13218</v>
      </c>
      <c r="R3765" t="s">
        <v>13219</v>
      </c>
      <c r="S3765" t="s">
        <v>5917</v>
      </c>
      <c r="T3765" t="s">
        <v>692</v>
      </c>
      <c r="U3765">
        <v>32210</v>
      </c>
      <c r="V3765" t="s">
        <v>13220</v>
      </c>
      <c r="W3765" t="s">
        <v>3373</v>
      </c>
      <c r="X3765" t="s">
        <v>3374</v>
      </c>
      <c r="Y3765" t="s">
        <v>3375</v>
      </c>
      <c r="Z3765" t="s">
        <v>3376</v>
      </c>
      <c r="AA3765" t="s">
        <v>3377</v>
      </c>
      <c r="AB3765" t="s">
        <v>692</v>
      </c>
      <c r="AC3765">
        <v>32246</v>
      </c>
      <c r="AD3765" t="s">
        <v>60</v>
      </c>
      <c r="AE3765" t="s">
        <v>3378</v>
      </c>
      <c r="AF3765" t="b">
        <f t="shared" si="58"/>
        <v>0</v>
      </c>
      <c r="AG3765" t="b">
        <f>IF(Table1[[#This Row],[bank_type]] = "Private Nonprofit", TRUE, FALSE)</f>
        <v>0</v>
      </c>
    </row>
    <row r="3766" spans="1:33" x14ac:dyDescent="0.2">
      <c r="A3766">
        <v>5285</v>
      </c>
      <c r="B3766" t="s">
        <v>13216</v>
      </c>
      <c r="C3766" s="1">
        <v>45069</v>
      </c>
      <c r="D3766" s="1">
        <v>45069</v>
      </c>
      <c r="E3766" t="s">
        <v>13217</v>
      </c>
      <c r="F3766" t="b">
        <v>1</v>
      </c>
      <c r="G3766" t="s">
        <v>326</v>
      </c>
      <c r="H3766" t="s">
        <v>53</v>
      </c>
      <c r="J3766" t="s">
        <v>332</v>
      </c>
      <c r="K3766" t="s">
        <v>24</v>
      </c>
      <c r="L3766" t="s">
        <v>692</v>
      </c>
      <c r="M3766" t="s">
        <v>6363</v>
      </c>
      <c r="N3766">
        <v>30.675889831559498</v>
      </c>
      <c r="O3766">
        <v>-81.949711153015301</v>
      </c>
      <c r="P3766" t="s">
        <v>78</v>
      </c>
      <c r="Q3766" t="s">
        <v>13218</v>
      </c>
      <c r="R3766" t="s">
        <v>13219</v>
      </c>
      <c r="S3766" t="s">
        <v>5917</v>
      </c>
      <c r="T3766" t="s">
        <v>692</v>
      </c>
      <c r="U3766">
        <v>32210</v>
      </c>
      <c r="V3766" t="s">
        <v>13220</v>
      </c>
      <c r="W3766" t="s">
        <v>6370</v>
      </c>
      <c r="X3766" t="s">
        <v>5914</v>
      </c>
      <c r="Y3766" t="s">
        <v>6371</v>
      </c>
      <c r="Z3766" t="s">
        <v>6372</v>
      </c>
      <c r="AA3766" t="s">
        <v>5917</v>
      </c>
      <c r="AB3766" t="s">
        <v>692</v>
      </c>
      <c r="AC3766">
        <v>32223</v>
      </c>
      <c r="AD3766" t="s">
        <v>60</v>
      </c>
      <c r="AE3766" t="s">
        <v>5918</v>
      </c>
      <c r="AF3766" t="b">
        <f t="shared" si="58"/>
        <v>0</v>
      </c>
      <c r="AG3766" t="b">
        <f>IF(Table1[[#This Row],[bank_type]] = "Private Nonprofit", TRUE, FALSE)</f>
        <v>0</v>
      </c>
    </row>
    <row r="3767" spans="1:33" x14ac:dyDescent="0.2">
      <c r="A3767">
        <v>777</v>
      </c>
      <c r="B3767" t="s">
        <v>13221</v>
      </c>
      <c r="C3767" s="1">
        <v>37582</v>
      </c>
      <c r="D3767" s="1">
        <v>37582</v>
      </c>
      <c r="E3767" t="s">
        <v>13222</v>
      </c>
      <c r="F3767" t="b">
        <v>1</v>
      </c>
      <c r="G3767" t="s">
        <v>326</v>
      </c>
      <c r="J3767" t="s">
        <v>332</v>
      </c>
      <c r="K3767" t="s">
        <v>24</v>
      </c>
      <c r="L3767" t="s">
        <v>422</v>
      </c>
      <c r="M3767" t="s">
        <v>423</v>
      </c>
      <c r="N3767">
        <v>33.260590677877303</v>
      </c>
      <c r="O3767">
        <v>-80.216055389097207</v>
      </c>
      <c r="P3767" t="s">
        <v>78</v>
      </c>
      <c r="Q3767" t="s">
        <v>13223</v>
      </c>
      <c r="R3767" t="s">
        <v>13224</v>
      </c>
      <c r="S3767" t="s">
        <v>9357</v>
      </c>
      <c r="T3767" t="s">
        <v>422</v>
      </c>
      <c r="U3767">
        <v>29465</v>
      </c>
      <c r="V3767" t="s">
        <v>13225</v>
      </c>
      <c r="W3767" t="s">
        <v>28</v>
      </c>
      <c r="X3767" t="s">
        <v>28</v>
      </c>
      <c r="Y3767" t="s">
        <v>28</v>
      </c>
      <c r="Z3767" t="s">
        <v>28</v>
      </c>
      <c r="AA3767" t="s">
        <v>28</v>
      </c>
      <c r="AB3767" t="s">
        <v>28</v>
      </c>
      <c r="AC3767" t="s">
        <v>28</v>
      </c>
      <c r="AD3767" t="s">
        <v>28</v>
      </c>
      <c r="AE3767" t="s">
        <v>28</v>
      </c>
      <c r="AF3767" t="b">
        <f t="shared" si="58"/>
        <v>0</v>
      </c>
      <c r="AG3767" t="b">
        <f>IF(Table1[[#This Row],[bank_type]] = "Private Nonprofit", TRUE, FALSE)</f>
        <v>0</v>
      </c>
    </row>
    <row r="3768" spans="1:33" x14ac:dyDescent="0.2">
      <c r="A3768">
        <v>7074</v>
      </c>
      <c r="B3768" t="s">
        <v>13226</v>
      </c>
      <c r="C3768" t="s">
        <v>28</v>
      </c>
      <c r="D3768" s="1">
        <v>45630</v>
      </c>
      <c r="E3768" t="s">
        <v>13227</v>
      </c>
      <c r="F3768" t="b">
        <v>1</v>
      </c>
      <c r="K3768" t="s">
        <v>42</v>
      </c>
      <c r="L3768" t="s">
        <v>394</v>
      </c>
      <c r="M3768" t="s">
        <v>3902</v>
      </c>
      <c r="N3768">
        <v>37.293999999999997</v>
      </c>
      <c r="O3768">
        <v>-79.194000000000003</v>
      </c>
      <c r="P3768" t="s">
        <v>78</v>
      </c>
      <c r="Q3768" t="s">
        <v>28</v>
      </c>
      <c r="R3768" t="s">
        <v>28</v>
      </c>
      <c r="S3768" t="s">
        <v>28</v>
      </c>
      <c r="T3768" t="s">
        <v>28</v>
      </c>
      <c r="U3768" t="s">
        <v>28</v>
      </c>
      <c r="V3768" t="s">
        <v>28</v>
      </c>
      <c r="W3768" t="s">
        <v>28</v>
      </c>
      <c r="X3768" t="s">
        <v>28</v>
      </c>
      <c r="Y3768" t="s">
        <v>28</v>
      </c>
      <c r="Z3768" t="s">
        <v>28</v>
      </c>
      <c r="AA3768" t="s">
        <v>28</v>
      </c>
      <c r="AB3768" t="s">
        <v>28</v>
      </c>
      <c r="AC3768" t="s">
        <v>28</v>
      </c>
      <c r="AD3768" t="s">
        <v>28</v>
      </c>
      <c r="AE3768" t="s">
        <v>28</v>
      </c>
      <c r="AF3768" t="b">
        <f t="shared" si="58"/>
        <v>0</v>
      </c>
      <c r="AG3768" t="b">
        <f>IF(Table1[[#This Row],[bank_type]] = "Private Nonprofit", TRUE, FALSE)</f>
        <v>0</v>
      </c>
    </row>
    <row r="3769" spans="1:33" x14ac:dyDescent="0.2">
      <c r="A3769">
        <v>2568</v>
      </c>
      <c r="B3769" t="s">
        <v>13228</v>
      </c>
      <c r="C3769" s="1">
        <v>37410</v>
      </c>
      <c r="D3769" s="1">
        <v>37410</v>
      </c>
      <c r="E3769" t="s">
        <v>13229</v>
      </c>
      <c r="F3769" t="b">
        <v>1</v>
      </c>
      <c r="G3769" t="s">
        <v>991</v>
      </c>
      <c r="K3769" t="s">
        <v>24</v>
      </c>
      <c r="L3769" t="s">
        <v>957</v>
      </c>
      <c r="M3769" t="s">
        <v>1084</v>
      </c>
      <c r="N3769">
        <v>31.953758000000001</v>
      </c>
      <c r="O3769">
        <v>-110.87958500000001</v>
      </c>
      <c r="P3769" t="s">
        <v>27</v>
      </c>
      <c r="Q3769" t="s">
        <v>13230</v>
      </c>
      <c r="R3769" t="s">
        <v>13231</v>
      </c>
      <c r="S3769" t="s">
        <v>12985</v>
      </c>
      <c r="T3769" t="s">
        <v>957</v>
      </c>
      <c r="U3769">
        <v>85741</v>
      </c>
      <c r="V3769" t="s">
        <v>28</v>
      </c>
      <c r="W3769" t="s">
        <v>2590</v>
      </c>
      <c r="X3769" t="s">
        <v>13232</v>
      </c>
      <c r="Y3769" t="s">
        <v>13233</v>
      </c>
      <c r="Z3769" t="s">
        <v>13234</v>
      </c>
      <c r="AA3769" t="s">
        <v>13235</v>
      </c>
      <c r="AB3769" t="s">
        <v>957</v>
      </c>
      <c r="AC3769">
        <v>86001</v>
      </c>
      <c r="AD3769" t="s">
        <v>39</v>
      </c>
      <c r="AE3769" t="s">
        <v>13236</v>
      </c>
      <c r="AF3769" t="b">
        <f t="shared" si="58"/>
        <v>1</v>
      </c>
      <c r="AG3769" t="b">
        <f>IF(Table1[[#This Row],[bank_type]] = "Private Nonprofit", TRUE, FALSE)</f>
        <v>0</v>
      </c>
    </row>
    <row r="3770" spans="1:33" x14ac:dyDescent="0.2">
      <c r="A3770">
        <v>6013</v>
      </c>
      <c r="B3770" t="s">
        <v>13237</v>
      </c>
      <c r="C3770" t="s">
        <v>28</v>
      </c>
      <c r="D3770" s="1">
        <v>44991</v>
      </c>
      <c r="E3770" t="s">
        <v>13238</v>
      </c>
      <c r="F3770" t="b">
        <v>1</v>
      </c>
      <c r="K3770" t="s">
        <v>76</v>
      </c>
      <c r="L3770" t="s">
        <v>422</v>
      </c>
      <c r="M3770" t="s">
        <v>3604</v>
      </c>
      <c r="N3770">
        <v>33.061518</v>
      </c>
      <c r="O3770">
        <v>-80.445053999999999</v>
      </c>
      <c r="P3770" t="s">
        <v>78</v>
      </c>
      <c r="Q3770" t="s">
        <v>28</v>
      </c>
      <c r="R3770" t="s">
        <v>28</v>
      </c>
      <c r="S3770" t="s">
        <v>28</v>
      </c>
      <c r="T3770" t="s">
        <v>28</v>
      </c>
      <c r="U3770" t="s">
        <v>28</v>
      </c>
      <c r="V3770" t="s">
        <v>28</v>
      </c>
      <c r="W3770" t="s">
        <v>28</v>
      </c>
      <c r="X3770" t="s">
        <v>28</v>
      </c>
      <c r="Y3770" t="s">
        <v>28</v>
      </c>
      <c r="Z3770" t="s">
        <v>28</v>
      </c>
      <c r="AA3770" t="s">
        <v>28</v>
      </c>
      <c r="AB3770" t="s">
        <v>28</v>
      </c>
      <c r="AC3770" t="s">
        <v>28</v>
      </c>
      <c r="AD3770" t="s">
        <v>28</v>
      </c>
      <c r="AE3770" t="s">
        <v>28</v>
      </c>
      <c r="AF3770" t="b">
        <f t="shared" si="58"/>
        <v>0</v>
      </c>
      <c r="AG3770" t="b">
        <f>IF(Table1[[#This Row],[bank_type]] = "Private Nonprofit", TRUE, FALSE)</f>
        <v>0</v>
      </c>
    </row>
    <row r="3771" spans="1:33" x14ac:dyDescent="0.2">
      <c r="A3771">
        <v>801</v>
      </c>
      <c r="B3771" t="s">
        <v>13239</v>
      </c>
      <c r="C3771" s="1">
        <v>39841</v>
      </c>
      <c r="D3771" s="1">
        <v>39841</v>
      </c>
      <c r="E3771" t="s">
        <v>13240</v>
      </c>
      <c r="F3771" t="b">
        <v>1</v>
      </c>
      <c r="G3771" t="s">
        <v>326</v>
      </c>
      <c r="J3771" t="s">
        <v>332</v>
      </c>
      <c r="K3771" t="s">
        <v>24</v>
      </c>
      <c r="L3771" t="s">
        <v>561</v>
      </c>
      <c r="M3771" t="s">
        <v>13241</v>
      </c>
      <c r="N3771">
        <v>41.5522733443132</v>
      </c>
      <c r="O3771">
        <v>-81.0659702198693</v>
      </c>
      <c r="P3771" t="s">
        <v>38</v>
      </c>
      <c r="Q3771" t="s">
        <v>3970</v>
      </c>
      <c r="R3771" t="s">
        <v>3971</v>
      </c>
      <c r="S3771" t="s">
        <v>3972</v>
      </c>
      <c r="T3771" t="s">
        <v>561</v>
      </c>
      <c r="U3771">
        <v>43130</v>
      </c>
      <c r="V3771" t="s">
        <v>3973</v>
      </c>
      <c r="W3771" t="s">
        <v>3974</v>
      </c>
      <c r="X3771" t="s">
        <v>3975</v>
      </c>
      <c r="Y3771" t="s">
        <v>3976</v>
      </c>
      <c r="Z3771" t="s">
        <v>3977</v>
      </c>
      <c r="AA3771" t="s">
        <v>3972</v>
      </c>
      <c r="AB3771" t="s">
        <v>561</v>
      </c>
      <c r="AC3771">
        <v>43130</v>
      </c>
      <c r="AD3771" t="s">
        <v>39</v>
      </c>
      <c r="AE3771" t="s">
        <v>3978</v>
      </c>
      <c r="AF3771" t="b">
        <f t="shared" si="58"/>
        <v>0</v>
      </c>
      <c r="AG3771" t="b">
        <f>IF(Table1[[#This Row],[bank_type]] = "Private Nonprofit", TRUE, FALSE)</f>
        <v>1</v>
      </c>
    </row>
    <row r="3772" spans="1:33" x14ac:dyDescent="0.2">
      <c r="A3772">
        <v>1951</v>
      </c>
      <c r="B3772" t="s">
        <v>13242</v>
      </c>
      <c r="C3772" s="1">
        <v>45772</v>
      </c>
      <c r="D3772" s="1">
        <v>45772</v>
      </c>
      <c r="E3772" t="s">
        <v>13243</v>
      </c>
      <c r="F3772" t="b">
        <v>1</v>
      </c>
      <c r="G3772" t="s">
        <v>326</v>
      </c>
      <c r="H3772" t="s">
        <v>331</v>
      </c>
      <c r="J3772" t="s">
        <v>943</v>
      </c>
      <c r="K3772" t="s">
        <v>24</v>
      </c>
      <c r="L3772" t="s">
        <v>692</v>
      </c>
      <c r="M3772" t="s">
        <v>5558</v>
      </c>
      <c r="N3772">
        <v>28.500882575685001</v>
      </c>
      <c r="O3772">
        <v>-80.711822485994105</v>
      </c>
      <c r="P3772" t="s">
        <v>78</v>
      </c>
      <c r="Q3772" t="s">
        <v>13244</v>
      </c>
      <c r="R3772" t="s">
        <v>13245</v>
      </c>
      <c r="S3772" t="s">
        <v>5917</v>
      </c>
      <c r="T3772" t="s">
        <v>692</v>
      </c>
      <c r="U3772">
        <v>32256</v>
      </c>
      <c r="V3772" t="s">
        <v>13246</v>
      </c>
      <c r="W3772" t="s">
        <v>8747</v>
      </c>
      <c r="X3772" t="s">
        <v>2105</v>
      </c>
      <c r="Y3772" t="s">
        <v>13247</v>
      </c>
      <c r="Z3772" t="s">
        <v>13248</v>
      </c>
      <c r="AA3772" t="s">
        <v>13249</v>
      </c>
      <c r="AB3772" t="s">
        <v>692</v>
      </c>
      <c r="AC3772">
        <v>32903</v>
      </c>
      <c r="AD3772" t="s">
        <v>405</v>
      </c>
      <c r="AE3772" t="s">
        <v>13250</v>
      </c>
      <c r="AF3772" t="b">
        <f t="shared" si="58"/>
        <v>0</v>
      </c>
      <c r="AG3772" t="b">
        <f>IF(Table1[[#This Row],[bank_type]] = "Private Nonprofit", TRUE, FALSE)</f>
        <v>0</v>
      </c>
    </row>
    <row r="3773" spans="1:33" x14ac:dyDescent="0.2">
      <c r="A3773">
        <v>4716</v>
      </c>
      <c r="B3773" t="s">
        <v>13251</v>
      </c>
      <c r="C3773" t="s">
        <v>28</v>
      </c>
      <c r="D3773" s="1">
        <v>42923</v>
      </c>
      <c r="E3773" t="s">
        <v>13252</v>
      </c>
      <c r="F3773" t="b">
        <v>1</v>
      </c>
      <c r="K3773" t="s">
        <v>42</v>
      </c>
      <c r="L3773" t="s">
        <v>692</v>
      </c>
      <c r="M3773" t="s">
        <v>13253</v>
      </c>
      <c r="N3773">
        <v>30.542989843134901</v>
      </c>
      <c r="O3773">
        <v>-85.654769462485405</v>
      </c>
      <c r="P3773" t="s">
        <v>78</v>
      </c>
      <c r="Q3773" t="s">
        <v>28</v>
      </c>
      <c r="R3773" t="s">
        <v>28</v>
      </c>
      <c r="S3773" t="s">
        <v>28</v>
      </c>
      <c r="T3773" t="s">
        <v>28</v>
      </c>
      <c r="U3773" t="s">
        <v>28</v>
      </c>
      <c r="V3773" t="s">
        <v>28</v>
      </c>
      <c r="W3773" t="s">
        <v>28</v>
      </c>
      <c r="X3773" t="s">
        <v>28</v>
      </c>
      <c r="Y3773" t="s">
        <v>28</v>
      </c>
      <c r="Z3773" t="s">
        <v>28</v>
      </c>
      <c r="AA3773" t="s">
        <v>28</v>
      </c>
      <c r="AB3773" t="s">
        <v>28</v>
      </c>
      <c r="AC3773" t="s">
        <v>28</v>
      </c>
      <c r="AD3773" t="s">
        <v>28</v>
      </c>
      <c r="AE3773" t="s">
        <v>28</v>
      </c>
      <c r="AF3773" t="b">
        <f t="shared" si="58"/>
        <v>0</v>
      </c>
      <c r="AG3773" t="b">
        <f>IF(Table1[[#This Row],[bank_type]] = "Private Nonprofit", TRUE, FALSE)</f>
        <v>0</v>
      </c>
    </row>
    <row r="3774" spans="1:33" x14ac:dyDescent="0.2">
      <c r="A3774">
        <v>526</v>
      </c>
      <c r="B3774" t="s">
        <v>13254</v>
      </c>
      <c r="C3774" s="1">
        <v>39218</v>
      </c>
      <c r="D3774" s="1">
        <v>39218</v>
      </c>
      <c r="E3774" t="s">
        <v>13255</v>
      </c>
      <c r="F3774" t="b">
        <v>1</v>
      </c>
      <c r="G3774" t="s">
        <v>67</v>
      </c>
      <c r="J3774" t="s">
        <v>68</v>
      </c>
      <c r="K3774" t="s">
        <v>24</v>
      </c>
      <c r="L3774" t="s">
        <v>479</v>
      </c>
      <c r="M3774" t="s">
        <v>9897</v>
      </c>
      <c r="N3774">
        <v>32.721994000000002</v>
      </c>
      <c r="O3774">
        <v>-84.818907999999993</v>
      </c>
      <c r="P3774" t="s">
        <v>78</v>
      </c>
      <c r="Q3774" t="s">
        <v>28</v>
      </c>
      <c r="R3774" t="s">
        <v>28</v>
      </c>
      <c r="S3774" t="s">
        <v>28</v>
      </c>
      <c r="T3774" t="s">
        <v>28</v>
      </c>
      <c r="U3774" t="s">
        <v>28</v>
      </c>
      <c r="V3774" t="s">
        <v>28</v>
      </c>
      <c r="W3774" t="s">
        <v>13256</v>
      </c>
      <c r="X3774" t="s">
        <v>13257</v>
      </c>
      <c r="Y3774" t="s">
        <v>13258</v>
      </c>
      <c r="Z3774" t="s">
        <v>13259</v>
      </c>
      <c r="AA3774" t="s">
        <v>5771</v>
      </c>
      <c r="AB3774" t="s">
        <v>479</v>
      </c>
      <c r="AC3774">
        <v>31904</v>
      </c>
      <c r="AD3774" t="s">
        <v>60</v>
      </c>
      <c r="AE3774" t="s">
        <v>9512</v>
      </c>
      <c r="AF3774" t="b">
        <f t="shared" si="58"/>
        <v>0</v>
      </c>
      <c r="AG3774" t="b">
        <f>IF(Table1[[#This Row],[bank_type]] = "Private Nonprofit", TRUE, FALSE)</f>
        <v>0</v>
      </c>
    </row>
    <row r="3775" spans="1:33" x14ac:dyDescent="0.2">
      <c r="A3775">
        <v>476</v>
      </c>
      <c r="B3775" t="s">
        <v>13260</v>
      </c>
      <c r="C3775" s="1">
        <v>36552</v>
      </c>
      <c r="D3775" s="1">
        <v>42605</v>
      </c>
      <c r="E3775" t="s">
        <v>13261</v>
      </c>
      <c r="F3775" t="b">
        <v>1</v>
      </c>
      <c r="G3775" t="s">
        <v>326</v>
      </c>
      <c r="J3775" t="s">
        <v>332</v>
      </c>
      <c r="K3775" t="s">
        <v>362</v>
      </c>
      <c r="L3775" t="s">
        <v>479</v>
      </c>
      <c r="M3775" t="s">
        <v>10151</v>
      </c>
      <c r="N3775">
        <v>32.877268999999998</v>
      </c>
      <c r="O3775">
        <v>-82.294685999999999</v>
      </c>
      <c r="P3775" t="s">
        <v>78</v>
      </c>
      <c r="Q3775" t="s">
        <v>13262</v>
      </c>
      <c r="R3775" t="s">
        <v>13263</v>
      </c>
      <c r="S3775" t="s">
        <v>934</v>
      </c>
      <c r="T3775" t="s">
        <v>479</v>
      </c>
      <c r="U3775">
        <v>30828</v>
      </c>
      <c r="V3775" t="s">
        <v>28</v>
      </c>
      <c r="W3775" t="s">
        <v>28</v>
      </c>
      <c r="X3775" t="s">
        <v>28</v>
      </c>
      <c r="Y3775" t="s">
        <v>28</v>
      </c>
      <c r="Z3775" t="s">
        <v>28</v>
      </c>
      <c r="AA3775" t="s">
        <v>28</v>
      </c>
      <c r="AB3775" t="s">
        <v>28</v>
      </c>
      <c r="AC3775" t="s">
        <v>28</v>
      </c>
      <c r="AD3775" t="s">
        <v>28</v>
      </c>
      <c r="AE3775" t="s">
        <v>28</v>
      </c>
      <c r="AF3775" t="b">
        <f t="shared" si="58"/>
        <v>0</v>
      </c>
      <c r="AG3775" t="b">
        <f>IF(Table1[[#This Row],[bank_type]] = "Private Nonprofit", TRUE, FALSE)</f>
        <v>0</v>
      </c>
    </row>
    <row r="3776" spans="1:33" x14ac:dyDescent="0.2">
      <c r="A3776">
        <v>695</v>
      </c>
      <c r="B3776" t="s">
        <v>13264</v>
      </c>
      <c r="C3776" s="1">
        <v>39600</v>
      </c>
      <c r="D3776" s="1">
        <v>39600</v>
      </c>
      <c r="E3776" t="s">
        <v>13265</v>
      </c>
      <c r="F3776" t="b">
        <v>1</v>
      </c>
      <c r="G3776" t="s">
        <v>326</v>
      </c>
      <c r="J3776" t="s">
        <v>68</v>
      </c>
      <c r="K3776" t="s">
        <v>24</v>
      </c>
      <c r="L3776" t="s">
        <v>438</v>
      </c>
      <c r="M3776" t="s">
        <v>13266</v>
      </c>
      <c r="N3776">
        <v>31.083972214153299</v>
      </c>
      <c r="O3776">
        <v>-94.653502405453693</v>
      </c>
      <c r="P3776" t="s">
        <v>78</v>
      </c>
      <c r="Q3776" t="s">
        <v>13267</v>
      </c>
      <c r="R3776" t="s">
        <v>1476</v>
      </c>
      <c r="S3776" t="s">
        <v>1477</v>
      </c>
      <c r="T3776" t="s">
        <v>438</v>
      </c>
      <c r="U3776">
        <v>75711</v>
      </c>
      <c r="V3776" t="s">
        <v>28</v>
      </c>
      <c r="W3776" t="s">
        <v>1478</v>
      </c>
      <c r="X3776" t="s">
        <v>571</v>
      </c>
      <c r="Y3776" t="s">
        <v>1479</v>
      </c>
      <c r="Z3776" t="s">
        <v>1480</v>
      </c>
      <c r="AA3776" t="s">
        <v>1477</v>
      </c>
      <c r="AB3776" t="s">
        <v>438</v>
      </c>
      <c r="AC3776">
        <v>75711</v>
      </c>
      <c r="AD3776" t="s">
        <v>60</v>
      </c>
      <c r="AE3776" t="s">
        <v>1476</v>
      </c>
      <c r="AF3776" t="b">
        <f t="shared" si="58"/>
        <v>0</v>
      </c>
      <c r="AG3776" t="b">
        <f>IF(Table1[[#This Row],[bank_type]] = "Private Nonprofit", TRUE, FALSE)</f>
        <v>0</v>
      </c>
    </row>
    <row r="3777" spans="1:33" x14ac:dyDescent="0.2">
      <c r="A3777">
        <v>879</v>
      </c>
      <c r="B3777" t="s">
        <v>13268</v>
      </c>
      <c r="C3777" s="1">
        <v>41408</v>
      </c>
      <c r="D3777" s="1">
        <v>44307</v>
      </c>
      <c r="E3777" t="s">
        <v>13269</v>
      </c>
      <c r="F3777" t="b">
        <v>1</v>
      </c>
      <c r="G3777" t="s">
        <v>67</v>
      </c>
      <c r="J3777" t="s">
        <v>68</v>
      </c>
      <c r="K3777" t="s">
        <v>24</v>
      </c>
      <c r="L3777" t="s">
        <v>394</v>
      </c>
      <c r="M3777" t="s">
        <v>9619</v>
      </c>
      <c r="N3777">
        <v>37.836666999999998</v>
      </c>
      <c r="O3777">
        <v>-79.343333000000001</v>
      </c>
      <c r="P3777" t="s">
        <v>78</v>
      </c>
      <c r="Q3777" t="s">
        <v>13270</v>
      </c>
      <c r="R3777" t="s">
        <v>13271</v>
      </c>
      <c r="S3777" t="s">
        <v>2283</v>
      </c>
      <c r="T3777" t="s">
        <v>394</v>
      </c>
      <c r="U3777">
        <v>24450</v>
      </c>
      <c r="V3777" t="s">
        <v>13272</v>
      </c>
      <c r="W3777" t="s">
        <v>13273</v>
      </c>
      <c r="X3777" t="s">
        <v>2848</v>
      </c>
      <c r="Y3777" t="s">
        <v>13274</v>
      </c>
      <c r="Z3777" t="s">
        <v>13275</v>
      </c>
      <c r="AA3777" t="s">
        <v>2283</v>
      </c>
      <c r="AB3777" t="s">
        <v>394</v>
      </c>
      <c r="AC3777">
        <v>24450</v>
      </c>
      <c r="AD3777" t="s">
        <v>60</v>
      </c>
      <c r="AE3777" t="s">
        <v>13276</v>
      </c>
      <c r="AF3777" t="b">
        <f t="shared" si="58"/>
        <v>0</v>
      </c>
      <c r="AG3777" t="b">
        <f>IF(Table1[[#This Row],[bank_type]] = "Private Nonprofit", TRUE, FALSE)</f>
        <v>0</v>
      </c>
    </row>
    <row r="3778" spans="1:33" x14ac:dyDescent="0.2">
      <c r="A3778">
        <v>879</v>
      </c>
      <c r="B3778" t="s">
        <v>13268</v>
      </c>
      <c r="C3778" s="1">
        <v>41408</v>
      </c>
      <c r="D3778" s="1">
        <v>44307</v>
      </c>
      <c r="E3778" t="s">
        <v>13269</v>
      </c>
      <c r="F3778" t="b">
        <v>1</v>
      </c>
      <c r="G3778" t="s">
        <v>67</v>
      </c>
      <c r="J3778" t="s">
        <v>68</v>
      </c>
      <c r="K3778" t="s">
        <v>24</v>
      </c>
      <c r="L3778" t="s">
        <v>394</v>
      </c>
      <c r="M3778" t="s">
        <v>9619</v>
      </c>
      <c r="N3778">
        <v>37.836666999999998</v>
      </c>
      <c r="O3778">
        <v>-79.343333000000001</v>
      </c>
      <c r="P3778" t="s">
        <v>78</v>
      </c>
      <c r="Q3778" t="s">
        <v>13270</v>
      </c>
      <c r="R3778" t="s">
        <v>13271</v>
      </c>
      <c r="S3778" t="s">
        <v>2283</v>
      </c>
      <c r="T3778" t="s">
        <v>394</v>
      </c>
      <c r="U3778">
        <v>24450</v>
      </c>
      <c r="V3778" t="s">
        <v>13272</v>
      </c>
      <c r="W3778" t="s">
        <v>3151</v>
      </c>
      <c r="X3778" t="s">
        <v>9627</v>
      </c>
      <c r="Y3778" t="s">
        <v>9628</v>
      </c>
      <c r="Z3778" t="s">
        <v>9629</v>
      </c>
      <c r="AA3778" t="s">
        <v>3861</v>
      </c>
      <c r="AB3778" t="s">
        <v>394</v>
      </c>
      <c r="AC3778">
        <v>22902</v>
      </c>
      <c r="AD3778" t="s">
        <v>405</v>
      </c>
      <c r="AE3778" t="s">
        <v>9626</v>
      </c>
      <c r="AF3778" t="b">
        <f t="shared" si="58"/>
        <v>0</v>
      </c>
      <c r="AG3778" t="b">
        <f>IF(Table1[[#This Row],[bank_type]] = "Private Nonprofit", TRUE, FALSE)</f>
        <v>0</v>
      </c>
    </row>
    <row r="3779" spans="1:33" x14ac:dyDescent="0.2">
      <c r="A3779">
        <v>879</v>
      </c>
      <c r="B3779" t="s">
        <v>13268</v>
      </c>
      <c r="C3779" s="1">
        <v>41408</v>
      </c>
      <c r="D3779" s="1">
        <v>44307</v>
      </c>
      <c r="E3779" t="s">
        <v>13269</v>
      </c>
      <c r="F3779" t="b">
        <v>1</v>
      </c>
      <c r="G3779" t="s">
        <v>67</v>
      </c>
      <c r="J3779" t="s">
        <v>68</v>
      </c>
      <c r="K3779" t="s">
        <v>24</v>
      </c>
      <c r="L3779" t="s">
        <v>394</v>
      </c>
      <c r="M3779" t="s">
        <v>9619</v>
      </c>
      <c r="N3779">
        <v>37.836666999999998</v>
      </c>
      <c r="O3779">
        <v>-79.343333000000001</v>
      </c>
      <c r="P3779" t="s">
        <v>78</v>
      </c>
      <c r="Q3779" t="s">
        <v>13270</v>
      </c>
      <c r="R3779" t="s">
        <v>13271</v>
      </c>
      <c r="S3779" t="s">
        <v>2283</v>
      </c>
      <c r="T3779" t="s">
        <v>394</v>
      </c>
      <c r="U3779">
        <v>24450</v>
      </c>
      <c r="V3779" t="s">
        <v>13272</v>
      </c>
      <c r="W3779" t="s">
        <v>13277</v>
      </c>
      <c r="X3779" t="s">
        <v>786</v>
      </c>
      <c r="Y3779" t="s">
        <v>13278</v>
      </c>
      <c r="Z3779" t="s">
        <v>28</v>
      </c>
      <c r="AA3779" t="s">
        <v>28</v>
      </c>
      <c r="AB3779" t="s">
        <v>394</v>
      </c>
      <c r="AC3779" t="s">
        <v>28</v>
      </c>
      <c r="AD3779" t="s">
        <v>379</v>
      </c>
      <c r="AE3779" t="s">
        <v>28</v>
      </c>
      <c r="AF3779" t="b">
        <f t="shared" ref="AF3779:AF3842" si="59">IF(P3779="Public Commercial",TRUE,FALSE)</f>
        <v>0</v>
      </c>
      <c r="AG3779" t="b">
        <f>IF(Table1[[#This Row],[bank_type]] = "Private Nonprofit", TRUE, FALSE)</f>
        <v>0</v>
      </c>
    </row>
    <row r="3780" spans="1:33" x14ac:dyDescent="0.2">
      <c r="A3780">
        <v>879</v>
      </c>
      <c r="B3780" t="s">
        <v>13268</v>
      </c>
      <c r="C3780" s="1">
        <v>41408</v>
      </c>
      <c r="D3780" s="1">
        <v>44307</v>
      </c>
      <c r="E3780" t="s">
        <v>13269</v>
      </c>
      <c r="F3780" t="b">
        <v>1</v>
      </c>
      <c r="G3780" t="s">
        <v>67</v>
      </c>
      <c r="J3780" t="s">
        <v>68</v>
      </c>
      <c r="K3780" t="s">
        <v>24</v>
      </c>
      <c r="L3780" t="s">
        <v>394</v>
      </c>
      <c r="M3780" t="s">
        <v>9619</v>
      </c>
      <c r="N3780">
        <v>37.836666999999998</v>
      </c>
      <c r="O3780">
        <v>-79.343333000000001</v>
      </c>
      <c r="P3780" t="s">
        <v>78</v>
      </c>
      <c r="Q3780" t="s">
        <v>13270</v>
      </c>
      <c r="R3780" t="s">
        <v>13271</v>
      </c>
      <c r="S3780" t="s">
        <v>2283</v>
      </c>
      <c r="T3780" t="s">
        <v>394</v>
      </c>
      <c r="U3780">
        <v>24450</v>
      </c>
      <c r="V3780" t="s">
        <v>13272</v>
      </c>
      <c r="W3780" t="s">
        <v>1238</v>
      </c>
      <c r="X3780" t="s">
        <v>2246</v>
      </c>
      <c r="Y3780" t="s">
        <v>9635</v>
      </c>
      <c r="Z3780" t="s">
        <v>9636</v>
      </c>
      <c r="AA3780" t="s">
        <v>3861</v>
      </c>
      <c r="AB3780" t="s">
        <v>394</v>
      </c>
      <c r="AC3780" t="s">
        <v>28</v>
      </c>
      <c r="AD3780" t="s">
        <v>405</v>
      </c>
      <c r="AE3780" t="s">
        <v>28</v>
      </c>
      <c r="AF3780" t="b">
        <f t="shared" si="59"/>
        <v>0</v>
      </c>
      <c r="AG3780" t="b">
        <f>IF(Table1[[#This Row],[bank_type]] = "Private Nonprofit", TRUE, FALSE)</f>
        <v>0</v>
      </c>
    </row>
    <row r="3781" spans="1:33" x14ac:dyDescent="0.2">
      <c r="A3781">
        <v>879</v>
      </c>
      <c r="B3781" t="s">
        <v>13268</v>
      </c>
      <c r="C3781" s="1">
        <v>41408</v>
      </c>
      <c r="D3781" s="1">
        <v>44307</v>
      </c>
      <c r="E3781" t="s">
        <v>13269</v>
      </c>
      <c r="F3781" t="b">
        <v>1</v>
      </c>
      <c r="G3781" t="s">
        <v>67</v>
      </c>
      <c r="J3781" t="s">
        <v>68</v>
      </c>
      <c r="K3781" t="s">
        <v>24</v>
      </c>
      <c r="L3781" t="s">
        <v>394</v>
      </c>
      <c r="M3781" t="s">
        <v>9619</v>
      </c>
      <c r="N3781">
        <v>37.836666999999998</v>
      </c>
      <c r="O3781">
        <v>-79.343333000000001</v>
      </c>
      <c r="P3781" t="s">
        <v>78</v>
      </c>
      <c r="Q3781" t="s">
        <v>13270</v>
      </c>
      <c r="R3781" t="s">
        <v>13271</v>
      </c>
      <c r="S3781" t="s">
        <v>2283</v>
      </c>
      <c r="T3781" t="s">
        <v>394</v>
      </c>
      <c r="U3781">
        <v>24450</v>
      </c>
      <c r="V3781" t="s">
        <v>13272</v>
      </c>
      <c r="W3781" t="s">
        <v>9623</v>
      </c>
      <c r="X3781" t="s">
        <v>9624</v>
      </c>
      <c r="Y3781" t="s">
        <v>9625</v>
      </c>
      <c r="Z3781" t="s">
        <v>9626</v>
      </c>
      <c r="AA3781" t="s">
        <v>3861</v>
      </c>
      <c r="AB3781" t="s">
        <v>394</v>
      </c>
      <c r="AC3781">
        <v>22902</v>
      </c>
      <c r="AD3781" t="s">
        <v>405</v>
      </c>
      <c r="AE3781" t="s">
        <v>28</v>
      </c>
      <c r="AF3781" t="b">
        <f t="shared" si="59"/>
        <v>0</v>
      </c>
      <c r="AG3781" t="b">
        <f>IF(Table1[[#This Row],[bank_type]] = "Private Nonprofit", TRUE, FALSE)</f>
        <v>0</v>
      </c>
    </row>
    <row r="3782" spans="1:33" x14ac:dyDescent="0.2">
      <c r="A3782">
        <v>6169</v>
      </c>
      <c r="B3782" t="s">
        <v>13279</v>
      </c>
      <c r="C3782" s="1">
        <v>45861</v>
      </c>
      <c r="D3782" s="1">
        <v>45861</v>
      </c>
      <c r="E3782" t="s">
        <v>13280</v>
      </c>
      <c r="F3782" t="b">
        <v>1</v>
      </c>
      <c r="G3782" t="s">
        <v>326</v>
      </c>
      <c r="H3782" t="s">
        <v>331</v>
      </c>
      <c r="J3782" t="s">
        <v>332</v>
      </c>
      <c r="K3782" t="s">
        <v>24</v>
      </c>
      <c r="L3782" t="s">
        <v>692</v>
      </c>
      <c r="M3782" t="s">
        <v>13085</v>
      </c>
      <c r="N3782">
        <v>27.4506000365961</v>
      </c>
      <c r="O3782">
        <v>-81.859498792769699</v>
      </c>
      <c r="P3782" t="s">
        <v>78</v>
      </c>
      <c r="Q3782" t="s">
        <v>6342</v>
      </c>
      <c r="R3782" t="s">
        <v>6343</v>
      </c>
      <c r="S3782" t="s">
        <v>6344</v>
      </c>
      <c r="T3782" t="s">
        <v>692</v>
      </c>
      <c r="U3782">
        <v>33547</v>
      </c>
      <c r="V3782" t="s">
        <v>28</v>
      </c>
      <c r="W3782" t="s">
        <v>5459</v>
      </c>
      <c r="X3782" t="s">
        <v>6348</v>
      </c>
      <c r="Y3782" t="s">
        <v>6349</v>
      </c>
      <c r="Z3782" t="s">
        <v>6350</v>
      </c>
      <c r="AA3782" t="s">
        <v>798</v>
      </c>
      <c r="AB3782" t="s">
        <v>692</v>
      </c>
      <c r="AC3782">
        <v>33610</v>
      </c>
      <c r="AD3782" t="s">
        <v>405</v>
      </c>
      <c r="AE3782" t="s">
        <v>6351</v>
      </c>
      <c r="AF3782" t="b">
        <f t="shared" si="59"/>
        <v>0</v>
      </c>
      <c r="AG3782" t="b">
        <f>IF(Table1[[#This Row],[bank_type]] = "Private Nonprofit", TRUE, FALSE)</f>
        <v>0</v>
      </c>
    </row>
    <row r="3783" spans="1:33" x14ac:dyDescent="0.2">
      <c r="A3783">
        <v>6169</v>
      </c>
      <c r="B3783" t="s">
        <v>13279</v>
      </c>
      <c r="C3783" s="1">
        <v>45861</v>
      </c>
      <c r="D3783" s="1">
        <v>45861</v>
      </c>
      <c r="E3783" t="s">
        <v>13280</v>
      </c>
      <c r="F3783" t="b">
        <v>1</v>
      </c>
      <c r="G3783" t="s">
        <v>326</v>
      </c>
      <c r="H3783" t="s">
        <v>331</v>
      </c>
      <c r="J3783" t="s">
        <v>332</v>
      </c>
      <c r="K3783" t="s">
        <v>24</v>
      </c>
      <c r="L3783" t="s">
        <v>692</v>
      </c>
      <c r="M3783" t="s">
        <v>13085</v>
      </c>
      <c r="N3783">
        <v>27.4506000365961</v>
      </c>
      <c r="O3783">
        <v>-81.859498792769699</v>
      </c>
      <c r="P3783" t="s">
        <v>78</v>
      </c>
      <c r="Q3783" t="s">
        <v>6342</v>
      </c>
      <c r="R3783" t="s">
        <v>6343</v>
      </c>
      <c r="S3783" t="s">
        <v>6344</v>
      </c>
      <c r="T3783" t="s">
        <v>692</v>
      </c>
      <c r="U3783">
        <v>33547</v>
      </c>
      <c r="V3783" t="s">
        <v>28</v>
      </c>
      <c r="W3783" t="s">
        <v>6345</v>
      </c>
      <c r="X3783" t="s">
        <v>6346</v>
      </c>
      <c r="Y3783" t="s">
        <v>6347</v>
      </c>
      <c r="Z3783" t="s">
        <v>6342</v>
      </c>
      <c r="AA3783" t="s">
        <v>6344</v>
      </c>
      <c r="AB3783" t="s">
        <v>692</v>
      </c>
      <c r="AC3783">
        <v>33547</v>
      </c>
      <c r="AD3783" t="s">
        <v>60</v>
      </c>
      <c r="AE3783" t="s">
        <v>6343</v>
      </c>
      <c r="AF3783" t="b">
        <f t="shared" si="59"/>
        <v>0</v>
      </c>
      <c r="AG3783" t="b">
        <f>IF(Table1[[#This Row],[bank_type]] = "Private Nonprofit", TRUE, FALSE)</f>
        <v>0</v>
      </c>
    </row>
    <row r="3784" spans="1:33" x14ac:dyDescent="0.2">
      <c r="A3784">
        <v>6169</v>
      </c>
      <c r="B3784" t="s">
        <v>13279</v>
      </c>
      <c r="C3784" s="1">
        <v>45861</v>
      </c>
      <c r="D3784" s="1">
        <v>45861</v>
      </c>
      <c r="E3784" t="s">
        <v>13280</v>
      </c>
      <c r="F3784" t="b">
        <v>1</v>
      </c>
      <c r="G3784" t="s">
        <v>326</v>
      </c>
      <c r="H3784" t="s">
        <v>331</v>
      </c>
      <c r="J3784" t="s">
        <v>332</v>
      </c>
      <c r="K3784" t="s">
        <v>24</v>
      </c>
      <c r="L3784" t="s">
        <v>692</v>
      </c>
      <c r="M3784" t="s">
        <v>13085</v>
      </c>
      <c r="N3784">
        <v>27.4506000365961</v>
      </c>
      <c r="O3784">
        <v>-81.859498792769699</v>
      </c>
      <c r="P3784" t="s">
        <v>78</v>
      </c>
      <c r="Q3784" t="s">
        <v>6342</v>
      </c>
      <c r="R3784" t="s">
        <v>6343</v>
      </c>
      <c r="S3784" t="s">
        <v>6344</v>
      </c>
      <c r="T3784" t="s">
        <v>692</v>
      </c>
      <c r="U3784">
        <v>33547</v>
      </c>
      <c r="V3784" t="s">
        <v>28</v>
      </c>
      <c r="W3784" t="s">
        <v>3325</v>
      </c>
      <c r="X3784" t="s">
        <v>13281</v>
      </c>
      <c r="Y3784" t="s">
        <v>13282</v>
      </c>
      <c r="Z3784" t="s">
        <v>6342</v>
      </c>
      <c r="AA3784" t="s">
        <v>6344</v>
      </c>
      <c r="AB3784" t="s">
        <v>692</v>
      </c>
      <c r="AC3784" t="s">
        <v>28</v>
      </c>
      <c r="AD3784" t="s">
        <v>60</v>
      </c>
      <c r="AE3784" t="s">
        <v>6343</v>
      </c>
      <c r="AF3784" t="b">
        <f t="shared" si="59"/>
        <v>0</v>
      </c>
      <c r="AG3784" t="b">
        <f>IF(Table1[[#This Row],[bank_type]] = "Private Nonprofit", TRUE, FALSE)</f>
        <v>0</v>
      </c>
    </row>
    <row r="3785" spans="1:33" x14ac:dyDescent="0.2">
      <c r="A3785">
        <v>2467</v>
      </c>
      <c r="B3785" t="s">
        <v>13283</v>
      </c>
      <c r="C3785" s="1">
        <v>40826</v>
      </c>
      <c r="D3785" s="1">
        <v>40826</v>
      </c>
      <c r="E3785" t="s">
        <v>13284</v>
      </c>
      <c r="F3785" t="b">
        <v>1</v>
      </c>
      <c r="G3785" t="s">
        <v>326</v>
      </c>
      <c r="J3785" t="s">
        <v>68</v>
      </c>
      <c r="K3785" t="s">
        <v>24</v>
      </c>
      <c r="L3785" t="s">
        <v>683</v>
      </c>
      <c r="M3785" t="s">
        <v>2475</v>
      </c>
      <c r="N3785">
        <v>61.67</v>
      </c>
      <c r="O3785">
        <v>-149.30000000000001</v>
      </c>
      <c r="P3785" t="s">
        <v>78</v>
      </c>
      <c r="Q3785" t="s">
        <v>28</v>
      </c>
      <c r="R3785" t="s">
        <v>28</v>
      </c>
      <c r="S3785" t="s">
        <v>28</v>
      </c>
      <c r="T3785" t="s">
        <v>28</v>
      </c>
      <c r="U3785" t="s">
        <v>28</v>
      </c>
      <c r="V3785" t="s">
        <v>28</v>
      </c>
      <c r="W3785" t="s">
        <v>1097</v>
      </c>
      <c r="X3785" t="s">
        <v>3054</v>
      </c>
      <c r="Y3785" t="s">
        <v>13285</v>
      </c>
      <c r="Z3785" t="s">
        <v>13286</v>
      </c>
      <c r="AA3785" t="s">
        <v>13287</v>
      </c>
      <c r="AB3785" t="s">
        <v>683</v>
      </c>
      <c r="AC3785">
        <v>99577</v>
      </c>
      <c r="AD3785" t="s">
        <v>60</v>
      </c>
      <c r="AE3785" t="s">
        <v>28</v>
      </c>
      <c r="AF3785" t="b">
        <f t="shared" si="59"/>
        <v>0</v>
      </c>
      <c r="AG3785" t="b">
        <f>IF(Table1[[#This Row],[bank_type]] = "Private Nonprofit", TRUE, FALSE)</f>
        <v>0</v>
      </c>
    </row>
    <row r="3786" spans="1:33" x14ac:dyDescent="0.2">
      <c r="A3786">
        <v>2468</v>
      </c>
      <c r="B3786" t="s">
        <v>13288</v>
      </c>
      <c r="C3786" s="1">
        <v>40787</v>
      </c>
      <c r="D3786" s="1">
        <v>40787</v>
      </c>
      <c r="E3786" t="s">
        <v>13289</v>
      </c>
      <c r="F3786" t="b">
        <v>1</v>
      </c>
      <c r="G3786" t="s">
        <v>326</v>
      </c>
      <c r="H3786" t="s">
        <v>13290</v>
      </c>
      <c r="J3786" t="s">
        <v>1192</v>
      </c>
      <c r="K3786" t="s">
        <v>24</v>
      </c>
      <c r="L3786" t="s">
        <v>683</v>
      </c>
      <c r="M3786" t="s">
        <v>2475</v>
      </c>
      <c r="N3786">
        <v>61.62</v>
      </c>
      <c r="O3786">
        <v>-149.43</v>
      </c>
      <c r="P3786" t="s">
        <v>78</v>
      </c>
      <c r="Q3786" t="s">
        <v>28</v>
      </c>
      <c r="R3786" t="s">
        <v>28</v>
      </c>
      <c r="S3786" t="s">
        <v>28</v>
      </c>
      <c r="T3786" t="s">
        <v>28</v>
      </c>
      <c r="U3786" t="s">
        <v>28</v>
      </c>
      <c r="V3786" t="s">
        <v>28</v>
      </c>
      <c r="W3786" t="s">
        <v>1097</v>
      </c>
      <c r="X3786" t="s">
        <v>3054</v>
      </c>
      <c r="Y3786" t="s">
        <v>13285</v>
      </c>
      <c r="Z3786" t="s">
        <v>13286</v>
      </c>
      <c r="AA3786" t="s">
        <v>13287</v>
      </c>
      <c r="AB3786" t="s">
        <v>683</v>
      </c>
      <c r="AC3786">
        <v>99577</v>
      </c>
      <c r="AD3786" t="s">
        <v>60</v>
      </c>
      <c r="AE3786" t="s">
        <v>28</v>
      </c>
      <c r="AF3786" t="b">
        <f t="shared" si="59"/>
        <v>0</v>
      </c>
      <c r="AG3786" t="b">
        <f>IF(Table1[[#This Row],[bank_type]] = "Private Nonprofit", TRUE, FALSE)</f>
        <v>0</v>
      </c>
    </row>
    <row r="3787" spans="1:33" x14ac:dyDescent="0.2">
      <c r="A3787">
        <v>582</v>
      </c>
      <c r="B3787" t="s">
        <v>13291</v>
      </c>
      <c r="C3787" s="1">
        <v>40893</v>
      </c>
      <c r="D3787" s="1">
        <v>45154</v>
      </c>
      <c r="E3787" t="s">
        <v>13292</v>
      </c>
      <c r="F3787" t="b">
        <v>1</v>
      </c>
      <c r="G3787" t="s">
        <v>67</v>
      </c>
      <c r="J3787" t="s">
        <v>68</v>
      </c>
      <c r="K3787" t="s">
        <v>24</v>
      </c>
      <c r="L3787" t="s">
        <v>394</v>
      </c>
      <c r="M3787" t="s">
        <v>1551</v>
      </c>
      <c r="N3787">
        <v>39.310396715412999</v>
      </c>
      <c r="O3787">
        <v>-77.7203592582038</v>
      </c>
      <c r="P3787" t="s">
        <v>78</v>
      </c>
      <c r="Q3787" t="s">
        <v>2205</v>
      </c>
      <c r="R3787" t="s">
        <v>2206</v>
      </c>
      <c r="S3787" t="s">
        <v>2207</v>
      </c>
      <c r="T3787" t="s">
        <v>394</v>
      </c>
      <c r="U3787">
        <v>20132</v>
      </c>
      <c r="V3787" t="s">
        <v>28</v>
      </c>
      <c r="W3787" t="s">
        <v>2939</v>
      </c>
      <c r="X3787" t="s">
        <v>13293</v>
      </c>
      <c r="Y3787" t="s">
        <v>13294</v>
      </c>
      <c r="Z3787" t="s">
        <v>13295</v>
      </c>
      <c r="AA3787" t="s">
        <v>13296</v>
      </c>
      <c r="AB3787" t="s">
        <v>394</v>
      </c>
      <c r="AC3787">
        <v>20170</v>
      </c>
      <c r="AD3787" t="s">
        <v>34</v>
      </c>
      <c r="AE3787" t="s">
        <v>28</v>
      </c>
      <c r="AF3787" t="b">
        <f t="shared" si="59"/>
        <v>0</v>
      </c>
      <c r="AG3787" t="b">
        <f>IF(Table1[[#This Row],[bank_type]] = "Private Nonprofit", TRUE, FALSE)</f>
        <v>0</v>
      </c>
    </row>
    <row r="3788" spans="1:33" x14ac:dyDescent="0.2">
      <c r="A3788">
        <v>582</v>
      </c>
      <c r="B3788" t="s">
        <v>13291</v>
      </c>
      <c r="C3788" s="1">
        <v>40893</v>
      </c>
      <c r="D3788" s="1">
        <v>45154</v>
      </c>
      <c r="E3788" t="s">
        <v>13292</v>
      </c>
      <c r="F3788" t="b">
        <v>1</v>
      </c>
      <c r="G3788" t="s">
        <v>67</v>
      </c>
      <c r="J3788" t="s">
        <v>68</v>
      </c>
      <c r="K3788" t="s">
        <v>24</v>
      </c>
      <c r="L3788" t="s">
        <v>394</v>
      </c>
      <c r="M3788" t="s">
        <v>1551</v>
      </c>
      <c r="N3788">
        <v>39.310396715412999</v>
      </c>
      <c r="O3788">
        <v>-77.7203592582038</v>
      </c>
      <c r="P3788" t="s">
        <v>78</v>
      </c>
      <c r="Q3788" t="s">
        <v>2205</v>
      </c>
      <c r="R3788" t="s">
        <v>2206</v>
      </c>
      <c r="S3788" t="s">
        <v>2207</v>
      </c>
      <c r="T3788" t="s">
        <v>394</v>
      </c>
      <c r="U3788">
        <v>20132</v>
      </c>
      <c r="V3788" t="s">
        <v>28</v>
      </c>
      <c r="W3788" t="s">
        <v>4147</v>
      </c>
      <c r="X3788" t="s">
        <v>13297</v>
      </c>
      <c r="Y3788" t="s">
        <v>13298</v>
      </c>
      <c r="Z3788" t="s">
        <v>28</v>
      </c>
      <c r="AA3788" t="s">
        <v>13299</v>
      </c>
      <c r="AB3788" t="s">
        <v>2259</v>
      </c>
      <c r="AC3788">
        <v>8848</v>
      </c>
      <c r="AD3788" t="s">
        <v>405</v>
      </c>
      <c r="AE3788" t="s">
        <v>28</v>
      </c>
      <c r="AF3788" t="b">
        <f t="shared" si="59"/>
        <v>0</v>
      </c>
      <c r="AG3788" t="b">
        <f>IF(Table1[[#This Row],[bank_type]] = "Private Nonprofit", TRUE, FALSE)</f>
        <v>0</v>
      </c>
    </row>
    <row r="3789" spans="1:33" x14ac:dyDescent="0.2">
      <c r="A3789">
        <v>2625</v>
      </c>
      <c r="B3789" t="s">
        <v>13300</v>
      </c>
      <c r="C3789" s="1">
        <v>41285</v>
      </c>
      <c r="D3789" s="1">
        <v>41285</v>
      </c>
      <c r="E3789" t="s">
        <v>13301</v>
      </c>
      <c r="F3789" t="b">
        <v>1</v>
      </c>
      <c r="G3789" t="s">
        <v>681</v>
      </c>
      <c r="H3789" t="s">
        <v>6987</v>
      </c>
      <c r="I3789" t="s">
        <v>3993</v>
      </c>
      <c r="J3789" t="s">
        <v>656</v>
      </c>
      <c r="K3789" t="s">
        <v>24</v>
      </c>
      <c r="L3789" t="s">
        <v>1148</v>
      </c>
      <c r="M3789" t="s">
        <v>13302</v>
      </c>
      <c r="N3789">
        <v>45.021999999999998</v>
      </c>
      <c r="O3789">
        <v>-123.967</v>
      </c>
      <c r="P3789" t="s">
        <v>27</v>
      </c>
      <c r="Q3789" t="s">
        <v>1193</v>
      </c>
      <c r="R3789" t="s">
        <v>1194</v>
      </c>
      <c r="S3789" t="s">
        <v>1195</v>
      </c>
      <c r="T3789" t="s">
        <v>1148</v>
      </c>
      <c r="U3789">
        <v>97301</v>
      </c>
      <c r="V3789" t="s">
        <v>28</v>
      </c>
      <c r="W3789" t="s">
        <v>1196</v>
      </c>
      <c r="X3789" t="s">
        <v>1197</v>
      </c>
      <c r="Y3789" t="s">
        <v>1198</v>
      </c>
      <c r="Z3789" t="s">
        <v>1199</v>
      </c>
      <c r="AA3789" t="s">
        <v>1195</v>
      </c>
      <c r="AB3789" t="s">
        <v>1148</v>
      </c>
      <c r="AC3789">
        <v>97301</v>
      </c>
      <c r="AD3789" t="s">
        <v>34</v>
      </c>
      <c r="AE3789" t="s">
        <v>28</v>
      </c>
      <c r="AF3789" t="b">
        <f t="shared" si="59"/>
        <v>1</v>
      </c>
      <c r="AG3789" t="b">
        <f>IF(Table1[[#This Row],[bank_type]] = "Private Nonprofit", TRUE, FALSE)</f>
        <v>0</v>
      </c>
    </row>
    <row r="3790" spans="1:33" x14ac:dyDescent="0.2">
      <c r="A3790">
        <v>2744</v>
      </c>
      <c r="B3790" t="s">
        <v>13303</v>
      </c>
      <c r="C3790" s="1">
        <v>41229</v>
      </c>
      <c r="D3790" s="1">
        <v>41229</v>
      </c>
      <c r="E3790" t="s">
        <v>13304</v>
      </c>
      <c r="F3790" t="b">
        <v>1</v>
      </c>
      <c r="G3790" t="s">
        <v>326</v>
      </c>
      <c r="H3790" t="s">
        <v>53</v>
      </c>
      <c r="J3790" t="s">
        <v>332</v>
      </c>
      <c r="K3790" t="s">
        <v>24</v>
      </c>
      <c r="L3790" t="s">
        <v>515</v>
      </c>
      <c r="M3790" t="s">
        <v>6405</v>
      </c>
      <c r="N3790">
        <v>32.931899999999999</v>
      </c>
      <c r="O3790">
        <v>-93.764499999999998</v>
      </c>
      <c r="P3790" t="s">
        <v>78</v>
      </c>
      <c r="Q3790" t="s">
        <v>579</v>
      </c>
      <c r="R3790" t="s">
        <v>580</v>
      </c>
      <c r="S3790" t="s">
        <v>581</v>
      </c>
      <c r="T3790" t="s">
        <v>515</v>
      </c>
      <c r="U3790">
        <v>70802</v>
      </c>
      <c r="V3790" t="s">
        <v>582</v>
      </c>
      <c r="W3790" t="s">
        <v>583</v>
      </c>
      <c r="X3790" t="s">
        <v>584</v>
      </c>
      <c r="Y3790" t="s">
        <v>585</v>
      </c>
      <c r="Z3790" t="s">
        <v>586</v>
      </c>
      <c r="AA3790" t="s">
        <v>524</v>
      </c>
      <c r="AB3790" t="s">
        <v>515</v>
      </c>
      <c r="AC3790">
        <v>70508</v>
      </c>
      <c r="AD3790" t="s">
        <v>60</v>
      </c>
      <c r="AE3790" t="s">
        <v>28</v>
      </c>
      <c r="AF3790" t="b">
        <f t="shared" si="59"/>
        <v>0</v>
      </c>
      <c r="AG3790" t="b">
        <f>IF(Table1[[#This Row],[bank_type]] = "Private Nonprofit", TRUE, FALSE)</f>
        <v>0</v>
      </c>
    </row>
    <row r="3791" spans="1:33" x14ac:dyDescent="0.2">
      <c r="A3791">
        <v>6561</v>
      </c>
      <c r="B3791" t="s">
        <v>13305</v>
      </c>
      <c r="C3791" t="s">
        <v>28</v>
      </c>
      <c r="D3791" t="s">
        <v>28</v>
      </c>
      <c r="E3791" t="s">
        <v>13306</v>
      </c>
      <c r="F3791" t="b">
        <v>1</v>
      </c>
      <c r="K3791" t="s">
        <v>42</v>
      </c>
      <c r="L3791" t="s">
        <v>957</v>
      </c>
      <c r="M3791" t="s">
        <v>13307</v>
      </c>
      <c r="N3791">
        <v>34.258622000000003</v>
      </c>
      <c r="O3791">
        <v>-113.893968</v>
      </c>
      <c r="P3791" t="s">
        <v>27</v>
      </c>
      <c r="Q3791" t="s">
        <v>28</v>
      </c>
      <c r="R3791" t="s">
        <v>28</v>
      </c>
      <c r="S3791" t="s">
        <v>28</v>
      </c>
      <c r="T3791" t="s">
        <v>28</v>
      </c>
      <c r="U3791" t="s">
        <v>28</v>
      </c>
      <c r="V3791" t="s">
        <v>28</v>
      </c>
      <c r="W3791" t="s">
        <v>28</v>
      </c>
      <c r="X3791" t="s">
        <v>28</v>
      </c>
      <c r="Y3791" t="s">
        <v>28</v>
      </c>
      <c r="Z3791" t="s">
        <v>28</v>
      </c>
      <c r="AA3791" t="s">
        <v>28</v>
      </c>
      <c r="AB3791" t="s">
        <v>28</v>
      </c>
      <c r="AC3791" t="s">
        <v>28</v>
      </c>
      <c r="AD3791" t="s">
        <v>28</v>
      </c>
      <c r="AE3791" t="s">
        <v>28</v>
      </c>
      <c r="AF3791" t="b">
        <f t="shared" si="59"/>
        <v>1</v>
      </c>
      <c r="AG3791" t="b">
        <f>IF(Table1[[#This Row],[bank_type]] = "Private Nonprofit", TRUE, FALSE)</f>
        <v>0</v>
      </c>
    </row>
    <row r="3792" spans="1:33" x14ac:dyDescent="0.2">
      <c r="A3792">
        <v>6699</v>
      </c>
      <c r="B3792" t="s">
        <v>13308</v>
      </c>
      <c r="C3792" t="s">
        <v>28</v>
      </c>
      <c r="D3792" t="s">
        <v>28</v>
      </c>
      <c r="E3792" t="s">
        <v>13309</v>
      </c>
      <c r="F3792" t="b">
        <v>1</v>
      </c>
      <c r="K3792" t="s">
        <v>42</v>
      </c>
      <c r="L3792" t="s">
        <v>479</v>
      </c>
      <c r="M3792" t="s">
        <v>10151</v>
      </c>
      <c r="N3792">
        <v>32.937632999999998</v>
      </c>
      <c r="O3792">
        <v>-81.766551000000007</v>
      </c>
      <c r="P3792" t="s">
        <v>78</v>
      </c>
      <c r="Q3792" t="s">
        <v>459</v>
      </c>
      <c r="R3792" t="s">
        <v>463</v>
      </c>
      <c r="S3792" t="s">
        <v>464</v>
      </c>
      <c r="T3792" t="s">
        <v>422</v>
      </c>
      <c r="U3792">
        <v>29405</v>
      </c>
      <c r="V3792" t="s">
        <v>465</v>
      </c>
      <c r="W3792" t="s">
        <v>1434</v>
      </c>
      <c r="X3792" t="s">
        <v>2015</v>
      </c>
      <c r="Y3792" t="s">
        <v>2016</v>
      </c>
      <c r="Z3792" t="s">
        <v>2017</v>
      </c>
      <c r="AA3792" t="s">
        <v>28</v>
      </c>
      <c r="AB3792" t="s">
        <v>422</v>
      </c>
      <c r="AC3792" t="s">
        <v>28</v>
      </c>
      <c r="AD3792" t="s">
        <v>34</v>
      </c>
      <c r="AE3792" t="s">
        <v>28</v>
      </c>
      <c r="AF3792" t="b">
        <f t="shared" si="59"/>
        <v>0</v>
      </c>
      <c r="AG3792" t="b">
        <f>IF(Table1[[#This Row],[bank_type]] = "Private Nonprofit", TRUE, FALSE)</f>
        <v>0</v>
      </c>
    </row>
    <row r="3793" spans="1:33" x14ac:dyDescent="0.2">
      <c r="A3793">
        <v>71</v>
      </c>
      <c r="B3793" t="s">
        <v>13310</v>
      </c>
      <c r="C3793" s="1">
        <v>37802</v>
      </c>
      <c r="D3793" s="1">
        <v>41102</v>
      </c>
      <c r="E3793" t="s">
        <v>13311</v>
      </c>
      <c r="F3793" t="b">
        <v>1</v>
      </c>
      <c r="G3793" t="s">
        <v>991</v>
      </c>
      <c r="K3793" t="s">
        <v>1609</v>
      </c>
      <c r="L3793" t="s">
        <v>470</v>
      </c>
      <c r="M3793" t="s">
        <v>2554</v>
      </c>
      <c r="N3793">
        <v>37.670992044098</v>
      </c>
      <c r="O3793">
        <v>-121.965440377333</v>
      </c>
      <c r="P3793" t="s">
        <v>78</v>
      </c>
      <c r="Q3793" t="s">
        <v>13312</v>
      </c>
      <c r="R3793" t="s">
        <v>13313</v>
      </c>
      <c r="S3793" t="s">
        <v>4937</v>
      </c>
      <c r="T3793" t="s">
        <v>470</v>
      </c>
      <c r="U3793">
        <v>94605</v>
      </c>
      <c r="V3793" t="s">
        <v>28</v>
      </c>
      <c r="W3793" t="s">
        <v>28</v>
      </c>
      <c r="X3793" t="s">
        <v>28</v>
      </c>
      <c r="Y3793" t="s">
        <v>28</v>
      </c>
      <c r="Z3793" t="s">
        <v>28</v>
      </c>
      <c r="AA3793" t="s">
        <v>28</v>
      </c>
      <c r="AB3793" t="s">
        <v>28</v>
      </c>
      <c r="AC3793" t="s">
        <v>28</v>
      </c>
      <c r="AD3793" t="s">
        <v>28</v>
      </c>
      <c r="AE3793" t="s">
        <v>28</v>
      </c>
      <c r="AF3793" t="b">
        <f t="shared" si="59"/>
        <v>0</v>
      </c>
      <c r="AG3793" t="b">
        <f>IF(Table1[[#This Row],[bank_type]] = "Private Nonprofit", TRUE, FALSE)</f>
        <v>0</v>
      </c>
    </row>
    <row r="3794" spans="1:33" x14ac:dyDescent="0.2">
      <c r="A3794">
        <v>3064</v>
      </c>
      <c r="B3794" t="s">
        <v>13314</v>
      </c>
      <c r="C3794" t="s">
        <v>28</v>
      </c>
      <c r="D3794" s="1">
        <v>45693</v>
      </c>
      <c r="E3794" t="s">
        <v>13315</v>
      </c>
      <c r="F3794" t="b">
        <v>1</v>
      </c>
      <c r="G3794" t="s">
        <v>326</v>
      </c>
      <c r="J3794" t="s">
        <v>848</v>
      </c>
      <c r="K3794" t="s">
        <v>24</v>
      </c>
      <c r="L3794" t="s">
        <v>394</v>
      </c>
      <c r="M3794" t="s">
        <v>1848</v>
      </c>
      <c r="N3794">
        <v>36.903901103864399</v>
      </c>
      <c r="O3794">
        <v>-76.100292127210693</v>
      </c>
      <c r="P3794" t="s">
        <v>705</v>
      </c>
      <c r="Q3794" t="s">
        <v>1849</v>
      </c>
      <c r="R3794" t="s">
        <v>1850</v>
      </c>
      <c r="S3794" t="s">
        <v>1851</v>
      </c>
      <c r="T3794" t="s">
        <v>394</v>
      </c>
      <c r="U3794">
        <v>23456</v>
      </c>
      <c r="V3794" t="s">
        <v>1852</v>
      </c>
      <c r="W3794" t="s">
        <v>4494</v>
      </c>
      <c r="X3794" t="s">
        <v>13316</v>
      </c>
      <c r="Y3794" t="s">
        <v>13317</v>
      </c>
      <c r="Z3794" t="s">
        <v>13318</v>
      </c>
      <c r="AA3794" t="s">
        <v>930</v>
      </c>
      <c r="AB3794" t="s">
        <v>394</v>
      </c>
      <c r="AC3794">
        <v>23452</v>
      </c>
      <c r="AD3794" t="s">
        <v>34</v>
      </c>
      <c r="AE3794" t="s">
        <v>13319</v>
      </c>
      <c r="AF3794" t="b">
        <f t="shared" si="59"/>
        <v>0</v>
      </c>
      <c r="AG3794" t="b">
        <f>IF(Table1[[#This Row],[bank_type]] = "Private Nonprofit", TRUE, FALSE)</f>
        <v>0</v>
      </c>
    </row>
    <row r="3795" spans="1:33" x14ac:dyDescent="0.2">
      <c r="A3795">
        <v>3064</v>
      </c>
      <c r="B3795" t="s">
        <v>13314</v>
      </c>
      <c r="C3795" t="s">
        <v>28</v>
      </c>
      <c r="D3795" s="1">
        <v>45693</v>
      </c>
      <c r="E3795" t="s">
        <v>13315</v>
      </c>
      <c r="F3795" t="b">
        <v>1</v>
      </c>
      <c r="G3795" t="s">
        <v>326</v>
      </c>
      <c r="J3795" t="s">
        <v>848</v>
      </c>
      <c r="K3795" t="s">
        <v>24</v>
      </c>
      <c r="L3795" t="s">
        <v>394</v>
      </c>
      <c r="M3795" t="s">
        <v>1848</v>
      </c>
      <c r="N3795">
        <v>36.903901103864399</v>
      </c>
      <c r="O3795">
        <v>-76.100292127210693</v>
      </c>
      <c r="P3795" t="s">
        <v>705</v>
      </c>
      <c r="Q3795" t="s">
        <v>1849</v>
      </c>
      <c r="R3795" t="s">
        <v>1850</v>
      </c>
      <c r="S3795" t="s">
        <v>1851</v>
      </c>
      <c r="T3795" t="s">
        <v>394</v>
      </c>
      <c r="U3795">
        <v>23456</v>
      </c>
      <c r="V3795" t="s">
        <v>1852</v>
      </c>
      <c r="W3795" t="s">
        <v>2104</v>
      </c>
      <c r="X3795" t="s">
        <v>2105</v>
      </c>
      <c r="Y3795" t="s">
        <v>2106</v>
      </c>
      <c r="Z3795" t="s">
        <v>2107</v>
      </c>
      <c r="AA3795" t="s">
        <v>28</v>
      </c>
      <c r="AB3795" t="s">
        <v>28</v>
      </c>
      <c r="AC3795" t="s">
        <v>28</v>
      </c>
      <c r="AD3795" t="s">
        <v>405</v>
      </c>
      <c r="AE3795" t="s">
        <v>28</v>
      </c>
      <c r="AF3795" t="b">
        <f t="shared" si="59"/>
        <v>0</v>
      </c>
      <c r="AG3795" t="b">
        <f>IF(Table1[[#This Row],[bank_type]] = "Private Nonprofit", TRUE, FALSE)</f>
        <v>0</v>
      </c>
    </row>
    <row r="3796" spans="1:33" x14ac:dyDescent="0.2">
      <c r="A3796">
        <v>3387</v>
      </c>
      <c r="B3796" t="s">
        <v>13320</v>
      </c>
      <c r="C3796" t="s">
        <v>28</v>
      </c>
      <c r="D3796" s="1">
        <v>43644</v>
      </c>
      <c r="E3796" t="s">
        <v>13321</v>
      </c>
      <c r="F3796" t="b">
        <v>1</v>
      </c>
      <c r="K3796" t="s">
        <v>76</v>
      </c>
      <c r="L3796" t="s">
        <v>692</v>
      </c>
      <c r="M3796" t="s">
        <v>12229</v>
      </c>
      <c r="N3796">
        <v>29.869827007047</v>
      </c>
      <c r="O3796">
        <v>-81.464514548480395</v>
      </c>
      <c r="P3796" t="s">
        <v>78</v>
      </c>
      <c r="Q3796" t="s">
        <v>13322</v>
      </c>
      <c r="R3796" t="s">
        <v>13323</v>
      </c>
      <c r="S3796" t="s">
        <v>12444</v>
      </c>
      <c r="T3796" t="s">
        <v>692</v>
      </c>
      <c r="U3796" t="s">
        <v>28</v>
      </c>
      <c r="V3796" t="s">
        <v>28</v>
      </c>
      <c r="W3796" t="s">
        <v>864</v>
      </c>
      <c r="X3796" t="s">
        <v>13324</v>
      </c>
      <c r="Y3796" t="s">
        <v>13325</v>
      </c>
      <c r="Z3796" t="s">
        <v>13326</v>
      </c>
      <c r="AA3796" t="s">
        <v>6277</v>
      </c>
      <c r="AB3796" t="s">
        <v>692</v>
      </c>
      <c r="AC3796">
        <v>32092</v>
      </c>
      <c r="AD3796" t="s">
        <v>39</v>
      </c>
      <c r="AE3796" t="s">
        <v>28</v>
      </c>
      <c r="AF3796" t="b">
        <f t="shared" si="59"/>
        <v>0</v>
      </c>
      <c r="AG3796" t="b">
        <f>IF(Table1[[#This Row],[bank_type]] = "Private Nonprofit", TRUE, FALSE)</f>
        <v>0</v>
      </c>
    </row>
    <row r="3797" spans="1:33" x14ac:dyDescent="0.2">
      <c r="A3797">
        <v>3387</v>
      </c>
      <c r="B3797" t="s">
        <v>13320</v>
      </c>
      <c r="C3797" t="s">
        <v>28</v>
      </c>
      <c r="D3797" s="1">
        <v>43644</v>
      </c>
      <c r="E3797" t="s">
        <v>13321</v>
      </c>
      <c r="F3797" t="b">
        <v>1</v>
      </c>
      <c r="K3797" t="s">
        <v>76</v>
      </c>
      <c r="L3797" t="s">
        <v>692</v>
      </c>
      <c r="M3797" t="s">
        <v>12229</v>
      </c>
      <c r="N3797">
        <v>29.869827007047</v>
      </c>
      <c r="O3797">
        <v>-81.464514548480395</v>
      </c>
      <c r="P3797" t="s">
        <v>78</v>
      </c>
      <c r="Q3797" t="s">
        <v>13322</v>
      </c>
      <c r="R3797" t="s">
        <v>13323</v>
      </c>
      <c r="S3797" t="s">
        <v>12444</v>
      </c>
      <c r="T3797" t="s">
        <v>692</v>
      </c>
      <c r="U3797" t="s">
        <v>28</v>
      </c>
      <c r="V3797" t="s">
        <v>28</v>
      </c>
      <c r="W3797" t="s">
        <v>794</v>
      </c>
      <c r="X3797" t="s">
        <v>2544</v>
      </c>
      <c r="Y3797" t="s">
        <v>13327</v>
      </c>
      <c r="Z3797" t="s">
        <v>13328</v>
      </c>
      <c r="AA3797" t="s">
        <v>6277</v>
      </c>
      <c r="AB3797" t="s">
        <v>692</v>
      </c>
      <c r="AC3797">
        <v>32084</v>
      </c>
      <c r="AD3797" t="s">
        <v>39</v>
      </c>
      <c r="AE3797" t="s">
        <v>13329</v>
      </c>
      <c r="AF3797" t="b">
        <f t="shared" si="59"/>
        <v>0</v>
      </c>
      <c r="AG3797" t="b">
        <f>IF(Table1[[#This Row],[bank_type]] = "Private Nonprofit", TRUE, FALSE)</f>
        <v>0</v>
      </c>
    </row>
    <row r="3798" spans="1:33" x14ac:dyDescent="0.2">
      <c r="A3798">
        <v>3387</v>
      </c>
      <c r="B3798" t="s">
        <v>13320</v>
      </c>
      <c r="C3798" t="s">
        <v>28</v>
      </c>
      <c r="D3798" s="1">
        <v>43644</v>
      </c>
      <c r="E3798" t="s">
        <v>13321</v>
      </c>
      <c r="F3798" t="b">
        <v>1</v>
      </c>
      <c r="K3798" t="s">
        <v>76</v>
      </c>
      <c r="L3798" t="s">
        <v>692</v>
      </c>
      <c r="M3798" t="s">
        <v>12229</v>
      </c>
      <c r="N3798">
        <v>29.869827007047</v>
      </c>
      <c r="O3798">
        <v>-81.464514548480395</v>
      </c>
      <c r="P3798" t="s">
        <v>78</v>
      </c>
      <c r="Q3798" t="s">
        <v>13330</v>
      </c>
      <c r="R3798" t="s">
        <v>13331</v>
      </c>
      <c r="S3798" t="s">
        <v>13332</v>
      </c>
      <c r="T3798" t="s">
        <v>692</v>
      </c>
      <c r="U3798">
        <v>33480</v>
      </c>
      <c r="V3798" t="s">
        <v>28</v>
      </c>
      <c r="W3798" t="s">
        <v>864</v>
      </c>
      <c r="X3798" t="s">
        <v>13324</v>
      </c>
      <c r="Y3798" t="s">
        <v>13325</v>
      </c>
      <c r="Z3798" t="s">
        <v>13326</v>
      </c>
      <c r="AA3798" t="s">
        <v>6277</v>
      </c>
      <c r="AB3798" t="s">
        <v>692</v>
      </c>
      <c r="AC3798">
        <v>32092</v>
      </c>
      <c r="AD3798" t="s">
        <v>39</v>
      </c>
      <c r="AE3798" t="s">
        <v>28</v>
      </c>
      <c r="AF3798" t="b">
        <f t="shared" si="59"/>
        <v>0</v>
      </c>
      <c r="AG3798" t="b">
        <f>IF(Table1[[#This Row],[bank_type]] = "Private Nonprofit", TRUE, FALSE)</f>
        <v>0</v>
      </c>
    </row>
    <row r="3799" spans="1:33" x14ac:dyDescent="0.2">
      <c r="A3799">
        <v>3387</v>
      </c>
      <c r="B3799" t="s">
        <v>13320</v>
      </c>
      <c r="C3799" t="s">
        <v>28</v>
      </c>
      <c r="D3799" s="1">
        <v>43644</v>
      </c>
      <c r="E3799" t="s">
        <v>13321</v>
      </c>
      <c r="F3799" t="b">
        <v>1</v>
      </c>
      <c r="K3799" t="s">
        <v>76</v>
      </c>
      <c r="L3799" t="s">
        <v>692</v>
      </c>
      <c r="M3799" t="s">
        <v>12229</v>
      </c>
      <c r="N3799">
        <v>29.869827007047</v>
      </c>
      <c r="O3799">
        <v>-81.464514548480395</v>
      </c>
      <c r="P3799" t="s">
        <v>78</v>
      </c>
      <c r="Q3799" t="s">
        <v>13330</v>
      </c>
      <c r="R3799" t="s">
        <v>13331</v>
      </c>
      <c r="S3799" t="s">
        <v>13332</v>
      </c>
      <c r="T3799" t="s">
        <v>692</v>
      </c>
      <c r="U3799">
        <v>33480</v>
      </c>
      <c r="V3799" t="s">
        <v>28</v>
      </c>
      <c r="W3799" t="s">
        <v>794</v>
      </c>
      <c r="X3799" t="s">
        <v>2544</v>
      </c>
      <c r="Y3799" t="s">
        <v>13327</v>
      </c>
      <c r="Z3799" t="s">
        <v>13328</v>
      </c>
      <c r="AA3799" t="s">
        <v>6277</v>
      </c>
      <c r="AB3799" t="s">
        <v>692</v>
      </c>
      <c r="AC3799">
        <v>32084</v>
      </c>
      <c r="AD3799" t="s">
        <v>39</v>
      </c>
      <c r="AE3799" t="s">
        <v>13329</v>
      </c>
      <c r="AF3799" t="b">
        <f t="shared" si="59"/>
        <v>0</v>
      </c>
      <c r="AG3799" t="b">
        <f>IF(Table1[[#This Row],[bank_type]] = "Private Nonprofit", TRUE, FALSE)</f>
        <v>0</v>
      </c>
    </row>
    <row r="3800" spans="1:33" x14ac:dyDescent="0.2">
      <c r="A3800">
        <v>5108</v>
      </c>
      <c r="B3800" t="s">
        <v>13333</v>
      </c>
      <c r="C3800" s="1">
        <v>45796</v>
      </c>
      <c r="D3800" s="1">
        <v>45796</v>
      </c>
      <c r="E3800" t="s">
        <v>13334</v>
      </c>
      <c r="F3800" t="b">
        <v>1</v>
      </c>
      <c r="G3800" t="s">
        <v>22</v>
      </c>
      <c r="H3800" t="s">
        <v>53</v>
      </c>
      <c r="J3800" t="s">
        <v>23</v>
      </c>
      <c r="K3800" t="s">
        <v>24</v>
      </c>
      <c r="L3800" t="s">
        <v>422</v>
      </c>
      <c r="M3800" t="s">
        <v>13335</v>
      </c>
      <c r="N3800">
        <v>33.712395000000001</v>
      </c>
      <c r="O3800">
        <v>-80.147619000000006</v>
      </c>
      <c r="P3800" t="s">
        <v>78</v>
      </c>
      <c r="Q3800" t="s">
        <v>13336</v>
      </c>
      <c r="R3800" t="s">
        <v>13337</v>
      </c>
      <c r="S3800" t="s">
        <v>13338</v>
      </c>
      <c r="T3800" t="s">
        <v>422</v>
      </c>
      <c r="U3800">
        <v>29556</v>
      </c>
      <c r="V3800" t="s">
        <v>13339</v>
      </c>
      <c r="W3800" t="s">
        <v>3257</v>
      </c>
      <c r="X3800" t="s">
        <v>13340</v>
      </c>
      <c r="Y3800" t="s">
        <v>13341</v>
      </c>
      <c r="Z3800" t="s">
        <v>13342</v>
      </c>
      <c r="AA3800" t="s">
        <v>13343</v>
      </c>
      <c r="AB3800" t="s">
        <v>422</v>
      </c>
      <c r="AC3800">
        <v>29487</v>
      </c>
      <c r="AD3800" t="s">
        <v>405</v>
      </c>
      <c r="AE3800" t="s">
        <v>13344</v>
      </c>
      <c r="AF3800" t="b">
        <f t="shared" si="59"/>
        <v>0</v>
      </c>
      <c r="AG3800" t="b">
        <f>IF(Table1[[#This Row],[bank_type]] = "Private Nonprofit", TRUE, FALSE)</f>
        <v>0</v>
      </c>
    </row>
    <row r="3801" spans="1:33" x14ac:dyDescent="0.2">
      <c r="A3801">
        <v>5108</v>
      </c>
      <c r="B3801" t="s">
        <v>13333</v>
      </c>
      <c r="C3801" s="1">
        <v>45796</v>
      </c>
      <c r="D3801" s="1">
        <v>45796</v>
      </c>
      <c r="E3801" t="s">
        <v>13334</v>
      </c>
      <c r="F3801" t="b">
        <v>1</v>
      </c>
      <c r="G3801" t="s">
        <v>22</v>
      </c>
      <c r="H3801" t="s">
        <v>53</v>
      </c>
      <c r="J3801" t="s">
        <v>23</v>
      </c>
      <c r="K3801" t="s">
        <v>24</v>
      </c>
      <c r="L3801" t="s">
        <v>422</v>
      </c>
      <c r="M3801" t="s">
        <v>13335</v>
      </c>
      <c r="N3801">
        <v>33.712395000000001</v>
      </c>
      <c r="O3801">
        <v>-80.147619000000006</v>
      </c>
      <c r="P3801" t="s">
        <v>78</v>
      </c>
      <c r="Q3801" t="s">
        <v>13336</v>
      </c>
      <c r="R3801" t="s">
        <v>13337</v>
      </c>
      <c r="S3801" t="s">
        <v>13338</v>
      </c>
      <c r="T3801" t="s">
        <v>422</v>
      </c>
      <c r="U3801">
        <v>29556</v>
      </c>
      <c r="V3801" t="s">
        <v>13339</v>
      </c>
      <c r="W3801" t="s">
        <v>8747</v>
      </c>
      <c r="X3801" t="s">
        <v>13345</v>
      </c>
      <c r="Y3801" t="s">
        <v>13346</v>
      </c>
      <c r="Z3801" t="s">
        <v>13339</v>
      </c>
      <c r="AA3801" t="s">
        <v>13338</v>
      </c>
      <c r="AB3801" t="s">
        <v>422</v>
      </c>
      <c r="AC3801">
        <v>29556</v>
      </c>
      <c r="AD3801" t="s">
        <v>34</v>
      </c>
      <c r="AE3801" t="s">
        <v>28</v>
      </c>
      <c r="AF3801" t="b">
        <f t="shared" si="59"/>
        <v>0</v>
      </c>
      <c r="AG3801" t="b">
        <f>IF(Table1[[#This Row],[bank_type]] = "Private Nonprofit", TRUE, FALSE)</f>
        <v>0</v>
      </c>
    </row>
    <row r="3802" spans="1:33" x14ac:dyDescent="0.2">
      <c r="A3802">
        <v>6346</v>
      </c>
      <c r="B3802" t="s">
        <v>13347</v>
      </c>
      <c r="C3802" t="s">
        <v>28</v>
      </c>
      <c r="D3802" t="s">
        <v>28</v>
      </c>
      <c r="E3802" t="s">
        <v>13348</v>
      </c>
      <c r="F3802" t="b">
        <v>1</v>
      </c>
      <c r="K3802" t="s">
        <v>42</v>
      </c>
      <c r="L3802" t="s">
        <v>422</v>
      </c>
      <c r="M3802" t="s">
        <v>13349</v>
      </c>
      <c r="N3802">
        <v>34.892240999999999</v>
      </c>
      <c r="O3802">
        <v>-81.445694000000003</v>
      </c>
      <c r="P3802" t="s">
        <v>78</v>
      </c>
      <c r="Q3802" t="s">
        <v>28</v>
      </c>
      <c r="R3802" t="s">
        <v>28</v>
      </c>
      <c r="S3802" t="s">
        <v>28</v>
      </c>
      <c r="T3802" t="s">
        <v>28</v>
      </c>
      <c r="U3802" t="s">
        <v>28</v>
      </c>
      <c r="V3802" t="s">
        <v>28</v>
      </c>
      <c r="W3802" t="s">
        <v>2140</v>
      </c>
      <c r="X3802" t="s">
        <v>2141</v>
      </c>
      <c r="Y3802" t="s">
        <v>2142</v>
      </c>
      <c r="Z3802" t="s">
        <v>2143</v>
      </c>
      <c r="AA3802" t="s">
        <v>1124</v>
      </c>
      <c r="AB3802" t="s">
        <v>703</v>
      </c>
      <c r="AC3802">
        <v>27604</v>
      </c>
      <c r="AD3802" t="s">
        <v>39</v>
      </c>
      <c r="AE3802" t="s">
        <v>28</v>
      </c>
      <c r="AF3802" t="b">
        <f t="shared" si="59"/>
        <v>0</v>
      </c>
      <c r="AG3802" t="b">
        <f>IF(Table1[[#This Row],[bank_type]] = "Private Nonprofit", TRUE, FALSE)</f>
        <v>0</v>
      </c>
    </row>
    <row r="3803" spans="1:33" x14ac:dyDescent="0.2">
      <c r="A3803">
        <v>6346</v>
      </c>
      <c r="B3803" t="s">
        <v>13347</v>
      </c>
      <c r="C3803" t="s">
        <v>28</v>
      </c>
      <c r="D3803" t="s">
        <v>28</v>
      </c>
      <c r="E3803" t="s">
        <v>13348</v>
      </c>
      <c r="F3803" t="b">
        <v>1</v>
      </c>
      <c r="K3803" t="s">
        <v>42</v>
      </c>
      <c r="L3803" t="s">
        <v>422</v>
      </c>
      <c r="M3803" t="s">
        <v>13349</v>
      </c>
      <c r="N3803">
        <v>34.892240999999999</v>
      </c>
      <c r="O3803">
        <v>-81.445694000000003</v>
      </c>
      <c r="P3803" t="s">
        <v>78</v>
      </c>
      <c r="Q3803" t="s">
        <v>28</v>
      </c>
      <c r="R3803" t="s">
        <v>28</v>
      </c>
      <c r="S3803" t="s">
        <v>28</v>
      </c>
      <c r="T3803" t="s">
        <v>28</v>
      </c>
      <c r="U3803" t="s">
        <v>28</v>
      </c>
      <c r="V3803" t="s">
        <v>28</v>
      </c>
      <c r="W3803" t="s">
        <v>794</v>
      </c>
      <c r="X3803" t="s">
        <v>571</v>
      </c>
      <c r="Y3803" t="s">
        <v>9561</v>
      </c>
      <c r="Z3803" t="s">
        <v>9562</v>
      </c>
      <c r="AA3803" t="s">
        <v>1124</v>
      </c>
      <c r="AB3803" t="s">
        <v>703</v>
      </c>
      <c r="AC3803">
        <v>27601</v>
      </c>
      <c r="AD3803" t="s">
        <v>39</v>
      </c>
      <c r="AE3803" t="s">
        <v>9563</v>
      </c>
      <c r="AF3803" t="b">
        <f t="shared" si="59"/>
        <v>0</v>
      </c>
      <c r="AG3803" t="b">
        <f>IF(Table1[[#This Row],[bank_type]] = "Private Nonprofit", TRUE, FALSE)</f>
        <v>0</v>
      </c>
    </row>
    <row r="3804" spans="1:33" x14ac:dyDescent="0.2">
      <c r="A3804">
        <v>5066</v>
      </c>
      <c r="B3804" t="s">
        <v>13350</v>
      </c>
      <c r="C3804" s="1">
        <v>44351</v>
      </c>
      <c r="D3804" s="1">
        <v>44351</v>
      </c>
      <c r="E3804" t="s">
        <v>13351</v>
      </c>
      <c r="F3804" t="b">
        <v>1</v>
      </c>
      <c r="G3804" t="s">
        <v>326</v>
      </c>
      <c r="J3804" t="s">
        <v>848</v>
      </c>
      <c r="K3804" t="s">
        <v>24</v>
      </c>
      <c r="L3804" t="s">
        <v>422</v>
      </c>
      <c r="M3804" t="s">
        <v>449</v>
      </c>
      <c r="N3804">
        <v>32.627515000000002</v>
      </c>
      <c r="O3804">
        <v>-80.240554000000003</v>
      </c>
      <c r="P3804" t="s">
        <v>78</v>
      </c>
      <c r="Q3804" t="s">
        <v>13352</v>
      </c>
      <c r="R3804" t="s">
        <v>13353</v>
      </c>
      <c r="S3804" t="s">
        <v>1624</v>
      </c>
      <c r="T3804" t="s">
        <v>422</v>
      </c>
      <c r="U3804">
        <v>29464</v>
      </c>
      <c r="V3804" t="s">
        <v>13354</v>
      </c>
      <c r="W3804" t="s">
        <v>1772</v>
      </c>
      <c r="X3804" t="s">
        <v>1773</v>
      </c>
      <c r="Y3804" t="s">
        <v>1774</v>
      </c>
      <c r="Z3804" t="s">
        <v>1775</v>
      </c>
      <c r="AA3804" t="s">
        <v>28</v>
      </c>
      <c r="AB3804" t="s">
        <v>422</v>
      </c>
      <c r="AC3804" t="s">
        <v>28</v>
      </c>
      <c r="AD3804" t="s">
        <v>39</v>
      </c>
      <c r="AE3804" t="s">
        <v>28</v>
      </c>
      <c r="AF3804" t="b">
        <f t="shared" si="59"/>
        <v>0</v>
      </c>
      <c r="AG3804" t="b">
        <f>IF(Table1[[#This Row],[bank_type]] = "Private Nonprofit", TRUE, FALSE)</f>
        <v>0</v>
      </c>
    </row>
    <row r="3805" spans="1:33" x14ac:dyDescent="0.2">
      <c r="A3805">
        <v>6767</v>
      </c>
      <c r="B3805" t="s">
        <v>13355</v>
      </c>
      <c r="C3805" t="s">
        <v>28</v>
      </c>
      <c r="D3805" s="1">
        <v>45576</v>
      </c>
      <c r="E3805" t="s">
        <v>13356</v>
      </c>
      <c r="F3805" t="b">
        <v>1</v>
      </c>
      <c r="K3805" t="s">
        <v>76</v>
      </c>
      <c r="L3805" t="s">
        <v>703</v>
      </c>
      <c r="M3805" t="s">
        <v>10300</v>
      </c>
      <c r="N3805">
        <v>35.811371999999999</v>
      </c>
      <c r="O3805">
        <v>-79.105046999999999</v>
      </c>
      <c r="P3805" t="s">
        <v>78</v>
      </c>
      <c r="Q3805" t="s">
        <v>13357</v>
      </c>
      <c r="R3805" t="s">
        <v>13358</v>
      </c>
      <c r="S3805" t="s">
        <v>825</v>
      </c>
      <c r="T3805" t="s">
        <v>703</v>
      </c>
      <c r="U3805">
        <v>27587</v>
      </c>
      <c r="V3805" t="s">
        <v>28</v>
      </c>
      <c r="W3805" t="s">
        <v>1693</v>
      </c>
      <c r="X3805" t="s">
        <v>13359</v>
      </c>
      <c r="Y3805" t="s">
        <v>13360</v>
      </c>
      <c r="Z3805" t="s">
        <v>13361</v>
      </c>
      <c r="AA3805" t="s">
        <v>825</v>
      </c>
      <c r="AB3805" t="s">
        <v>703</v>
      </c>
      <c r="AC3805">
        <v>27615</v>
      </c>
      <c r="AD3805" t="s">
        <v>39</v>
      </c>
      <c r="AE3805" t="s">
        <v>13358</v>
      </c>
      <c r="AF3805" t="b">
        <f t="shared" si="59"/>
        <v>0</v>
      </c>
      <c r="AG3805" t="b">
        <f>IF(Table1[[#This Row],[bank_type]] = "Private Nonprofit", TRUE, FALSE)</f>
        <v>0</v>
      </c>
    </row>
    <row r="3806" spans="1:33" x14ac:dyDescent="0.2">
      <c r="A3806">
        <v>6210</v>
      </c>
      <c r="B3806" t="s">
        <v>13362</v>
      </c>
      <c r="C3806" s="1">
        <v>44594</v>
      </c>
      <c r="D3806" s="1">
        <v>44601</v>
      </c>
      <c r="E3806" t="s">
        <v>13363</v>
      </c>
      <c r="F3806" t="b">
        <v>1</v>
      </c>
      <c r="G3806" t="s">
        <v>326</v>
      </c>
      <c r="H3806" t="s">
        <v>53</v>
      </c>
      <c r="I3806" t="s">
        <v>1175</v>
      </c>
      <c r="J3806" t="s">
        <v>332</v>
      </c>
      <c r="K3806" t="s">
        <v>24</v>
      </c>
      <c r="L3806" t="s">
        <v>515</v>
      </c>
      <c r="M3806" t="s">
        <v>1741</v>
      </c>
      <c r="N3806">
        <v>30.556236484775699</v>
      </c>
      <c r="O3806">
        <v>-90.313299794999296</v>
      </c>
      <c r="P3806" t="s">
        <v>78</v>
      </c>
      <c r="Q3806" t="s">
        <v>13364</v>
      </c>
      <c r="R3806" t="s">
        <v>13365</v>
      </c>
      <c r="S3806" t="s">
        <v>13366</v>
      </c>
      <c r="T3806" t="s">
        <v>515</v>
      </c>
      <c r="U3806">
        <v>70446</v>
      </c>
      <c r="V3806" t="s">
        <v>28</v>
      </c>
      <c r="W3806" t="s">
        <v>13367</v>
      </c>
      <c r="X3806" t="s">
        <v>13368</v>
      </c>
      <c r="Y3806" t="s">
        <v>13369</v>
      </c>
      <c r="Z3806" t="s">
        <v>13365</v>
      </c>
      <c r="AA3806" t="s">
        <v>13366</v>
      </c>
      <c r="AB3806" t="s">
        <v>515</v>
      </c>
      <c r="AC3806">
        <v>70446</v>
      </c>
      <c r="AD3806" t="s">
        <v>34</v>
      </c>
      <c r="AE3806" t="s">
        <v>28</v>
      </c>
      <c r="AF3806" t="b">
        <f t="shared" si="59"/>
        <v>0</v>
      </c>
      <c r="AG3806" t="b">
        <f>IF(Table1[[#This Row],[bank_type]] = "Private Nonprofit", TRUE, FALSE)</f>
        <v>0</v>
      </c>
    </row>
    <row r="3807" spans="1:33" x14ac:dyDescent="0.2">
      <c r="A3807">
        <v>6210</v>
      </c>
      <c r="B3807" t="s">
        <v>13362</v>
      </c>
      <c r="C3807" s="1">
        <v>44594</v>
      </c>
      <c r="D3807" s="1">
        <v>44601</v>
      </c>
      <c r="E3807" t="s">
        <v>13363</v>
      </c>
      <c r="F3807" t="b">
        <v>1</v>
      </c>
      <c r="G3807" t="s">
        <v>326</v>
      </c>
      <c r="H3807" t="s">
        <v>53</v>
      </c>
      <c r="I3807" t="s">
        <v>1175</v>
      </c>
      <c r="J3807" t="s">
        <v>332</v>
      </c>
      <c r="K3807" t="s">
        <v>24</v>
      </c>
      <c r="L3807" t="s">
        <v>515</v>
      </c>
      <c r="M3807" t="s">
        <v>1741</v>
      </c>
      <c r="N3807">
        <v>30.556236484775699</v>
      </c>
      <c r="O3807">
        <v>-90.313299794999296</v>
      </c>
      <c r="P3807" t="s">
        <v>78</v>
      </c>
      <c r="Q3807" t="s">
        <v>13364</v>
      </c>
      <c r="R3807" t="s">
        <v>13365</v>
      </c>
      <c r="S3807" t="s">
        <v>13366</v>
      </c>
      <c r="T3807" t="s">
        <v>515</v>
      </c>
      <c r="U3807">
        <v>70446</v>
      </c>
      <c r="V3807" t="s">
        <v>28</v>
      </c>
      <c r="W3807" t="s">
        <v>583</v>
      </c>
      <c r="X3807" t="s">
        <v>13370</v>
      </c>
      <c r="Y3807" t="s">
        <v>13371</v>
      </c>
      <c r="Z3807" t="s">
        <v>13372</v>
      </c>
      <c r="AA3807" t="s">
        <v>5359</v>
      </c>
      <c r="AB3807" t="s">
        <v>515</v>
      </c>
      <c r="AC3807">
        <v>70403</v>
      </c>
      <c r="AD3807" t="s">
        <v>60</v>
      </c>
      <c r="AE3807" t="s">
        <v>28</v>
      </c>
      <c r="AF3807" t="b">
        <f t="shared" si="59"/>
        <v>0</v>
      </c>
      <c r="AG3807" t="b">
        <f>IF(Table1[[#This Row],[bank_type]] = "Private Nonprofit", TRUE, FALSE)</f>
        <v>0</v>
      </c>
    </row>
    <row r="3808" spans="1:33" x14ac:dyDescent="0.2">
      <c r="A3808">
        <v>4572</v>
      </c>
      <c r="B3808" t="s">
        <v>13373</v>
      </c>
      <c r="C3808" s="1">
        <v>42804</v>
      </c>
      <c r="D3808" s="1">
        <v>42804</v>
      </c>
      <c r="E3808" t="s">
        <v>13374</v>
      </c>
      <c r="F3808" t="b">
        <v>1</v>
      </c>
      <c r="G3808" t="s">
        <v>326</v>
      </c>
      <c r="H3808" t="s">
        <v>53</v>
      </c>
      <c r="I3808" t="s">
        <v>2320</v>
      </c>
      <c r="J3808" t="s">
        <v>332</v>
      </c>
      <c r="K3808" t="s">
        <v>24</v>
      </c>
      <c r="L3808" t="s">
        <v>515</v>
      </c>
      <c r="M3808" t="s">
        <v>9442</v>
      </c>
      <c r="N3808">
        <v>30.654548378923899</v>
      </c>
      <c r="O3808">
        <v>-91.408652679126206</v>
      </c>
      <c r="P3808" t="s">
        <v>78</v>
      </c>
      <c r="Q3808" t="s">
        <v>685</v>
      </c>
      <c r="R3808" t="s">
        <v>686</v>
      </c>
      <c r="S3808" t="s">
        <v>687</v>
      </c>
      <c r="T3808" t="s">
        <v>688</v>
      </c>
      <c r="U3808">
        <v>21209</v>
      </c>
      <c r="V3808" t="s">
        <v>689</v>
      </c>
      <c r="W3808" t="s">
        <v>1080</v>
      </c>
      <c r="X3808" t="s">
        <v>412</v>
      </c>
      <c r="Y3808" t="s">
        <v>1081</v>
      </c>
      <c r="Z3808" t="s">
        <v>1074</v>
      </c>
      <c r="AA3808" t="s">
        <v>1075</v>
      </c>
      <c r="AB3808" t="s">
        <v>515</v>
      </c>
      <c r="AC3808">
        <v>70767</v>
      </c>
      <c r="AD3808" t="s">
        <v>60</v>
      </c>
      <c r="AE3808" t="s">
        <v>28</v>
      </c>
      <c r="AF3808" t="b">
        <f t="shared" si="59"/>
        <v>0</v>
      </c>
      <c r="AG3808" t="b">
        <f>IF(Table1[[#This Row],[bank_type]] = "Private Nonprofit", TRUE, FALSE)</f>
        <v>0</v>
      </c>
    </row>
    <row r="3809" spans="1:33" x14ac:dyDescent="0.2">
      <c r="A3809">
        <v>2989</v>
      </c>
      <c r="B3809" t="s">
        <v>13375</v>
      </c>
      <c r="C3809" s="1">
        <v>41558</v>
      </c>
      <c r="D3809" s="1">
        <v>41558</v>
      </c>
      <c r="E3809" t="s">
        <v>13376</v>
      </c>
      <c r="F3809" t="b">
        <v>1</v>
      </c>
      <c r="G3809" t="s">
        <v>326</v>
      </c>
      <c r="H3809" t="s">
        <v>53</v>
      </c>
      <c r="I3809" t="s">
        <v>2320</v>
      </c>
      <c r="J3809" t="s">
        <v>332</v>
      </c>
      <c r="K3809" t="s">
        <v>24</v>
      </c>
      <c r="L3809" t="s">
        <v>515</v>
      </c>
      <c r="M3809" t="s">
        <v>9442</v>
      </c>
      <c r="N3809">
        <v>30.6442739038377</v>
      </c>
      <c r="O3809">
        <v>-91.402546447227493</v>
      </c>
      <c r="P3809" t="s">
        <v>78</v>
      </c>
      <c r="Q3809" t="s">
        <v>685</v>
      </c>
      <c r="R3809" t="s">
        <v>686</v>
      </c>
      <c r="S3809" t="s">
        <v>687</v>
      </c>
      <c r="T3809" t="s">
        <v>688</v>
      </c>
      <c r="U3809">
        <v>21209</v>
      </c>
      <c r="V3809" t="s">
        <v>689</v>
      </c>
      <c r="W3809" t="s">
        <v>1080</v>
      </c>
      <c r="X3809" t="s">
        <v>412</v>
      </c>
      <c r="Y3809" t="s">
        <v>1081</v>
      </c>
      <c r="Z3809" t="s">
        <v>1074</v>
      </c>
      <c r="AA3809" t="s">
        <v>1075</v>
      </c>
      <c r="AB3809" t="s">
        <v>515</v>
      </c>
      <c r="AC3809">
        <v>70767</v>
      </c>
      <c r="AD3809" t="s">
        <v>60</v>
      </c>
      <c r="AE3809" t="s">
        <v>28</v>
      </c>
      <c r="AF3809" t="b">
        <f t="shared" si="59"/>
        <v>0</v>
      </c>
      <c r="AG3809" t="b">
        <f>IF(Table1[[#This Row],[bank_type]] = "Private Nonprofit", TRUE, FALSE)</f>
        <v>0</v>
      </c>
    </row>
    <row r="3810" spans="1:33" x14ac:dyDescent="0.2">
      <c r="A3810">
        <v>6762</v>
      </c>
      <c r="B3810" t="s">
        <v>13377</v>
      </c>
      <c r="C3810" t="s">
        <v>28</v>
      </c>
      <c r="D3810" t="s">
        <v>28</v>
      </c>
      <c r="E3810" t="s">
        <v>13378</v>
      </c>
      <c r="F3810" t="b">
        <v>1</v>
      </c>
      <c r="G3810" t="s">
        <v>326</v>
      </c>
      <c r="H3810" t="s">
        <v>846</v>
      </c>
      <c r="J3810" t="s">
        <v>332</v>
      </c>
      <c r="K3810" t="s">
        <v>42</v>
      </c>
      <c r="L3810" t="s">
        <v>533</v>
      </c>
      <c r="M3810" t="s">
        <v>1689</v>
      </c>
      <c r="N3810">
        <v>41.563032999999997</v>
      </c>
      <c r="O3810">
        <v>-95.900244999999998</v>
      </c>
      <c r="P3810" t="s">
        <v>78</v>
      </c>
      <c r="Q3810" t="s">
        <v>13379</v>
      </c>
      <c r="R3810" t="s">
        <v>13380</v>
      </c>
      <c r="S3810" t="s">
        <v>13381</v>
      </c>
      <c r="T3810" t="s">
        <v>533</v>
      </c>
      <c r="U3810">
        <v>50273</v>
      </c>
      <c r="V3810" t="s">
        <v>13382</v>
      </c>
      <c r="W3810" t="s">
        <v>1954</v>
      </c>
      <c r="X3810" t="s">
        <v>4739</v>
      </c>
      <c r="Y3810" t="s">
        <v>12019</v>
      </c>
      <c r="Z3810" t="s">
        <v>12020</v>
      </c>
      <c r="AA3810" t="s">
        <v>4612</v>
      </c>
      <c r="AB3810" t="s">
        <v>533</v>
      </c>
      <c r="AC3810">
        <v>50131</v>
      </c>
      <c r="AD3810" t="s">
        <v>39</v>
      </c>
      <c r="AE3810" t="s">
        <v>12021</v>
      </c>
      <c r="AF3810" t="b">
        <f t="shared" si="59"/>
        <v>0</v>
      </c>
      <c r="AG3810" t="b">
        <f>IF(Table1[[#This Row],[bank_type]] = "Private Nonprofit", TRUE, FALSE)</f>
        <v>0</v>
      </c>
    </row>
    <row r="3811" spans="1:33" x14ac:dyDescent="0.2">
      <c r="A3811">
        <v>5781</v>
      </c>
      <c r="B3811" t="s">
        <v>13383</v>
      </c>
      <c r="C3811" s="1">
        <v>44102</v>
      </c>
      <c r="D3811" s="1">
        <v>44102</v>
      </c>
      <c r="E3811" t="s">
        <v>13384</v>
      </c>
      <c r="F3811" t="b">
        <v>1</v>
      </c>
      <c r="G3811" t="s">
        <v>326</v>
      </c>
      <c r="H3811" t="s">
        <v>53</v>
      </c>
      <c r="I3811" t="s">
        <v>72</v>
      </c>
      <c r="J3811" t="s">
        <v>332</v>
      </c>
      <c r="K3811" t="s">
        <v>24</v>
      </c>
      <c r="L3811" t="s">
        <v>515</v>
      </c>
      <c r="M3811" t="s">
        <v>1056</v>
      </c>
      <c r="N3811">
        <v>30.366499999999998</v>
      </c>
      <c r="O3811">
        <v>-90.680300000000003</v>
      </c>
      <c r="P3811" t="s">
        <v>78</v>
      </c>
      <c r="Q3811" t="s">
        <v>1742</v>
      </c>
      <c r="R3811" t="s">
        <v>1074</v>
      </c>
      <c r="S3811" t="s">
        <v>1075</v>
      </c>
      <c r="T3811" t="s">
        <v>515</v>
      </c>
      <c r="U3811">
        <v>70767</v>
      </c>
      <c r="V3811" t="s">
        <v>1743</v>
      </c>
      <c r="W3811" t="s">
        <v>1656</v>
      </c>
      <c r="X3811" t="s">
        <v>1657</v>
      </c>
      <c r="Y3811" t="s">
        <v>1658</v>
      </c>
      <c r="Z3811" t="s">
        <v>1074</v>
      </c>
      <c r="AA3811" t="s">
        <v>1075</v>
      </c>
      <c r="AB3811" t="s">
        <v>515</v>
      </c>
      <c r="AC3811">
        <v>70767</v>
      </c>
      <c r="AD3811" t="s">
        <v>60</v>
      </c>
      <c r="AE3811" t="s">
        <v>28</v>
      </c>
      <c r="AF3811" t="b">
        <f t="shared" si="59"/>
        <v>0</v>
      </c>
      <c r="AG3811" t="b">
        <f>IF(Table1[[#This Row],[bank_type]] = "Private Nonprofit", TRUE, FALSE)</f>
        <v>0</v>
      </c>
    </row>
    <row r="3812" spans="1:33" x14ac:dyDescent="0.2">
      <c r="A3812">
        <v>3481</v>
      </c>
      <c r="B3812" t="s">
        <v>13385</v>
      </c>
      <c r="C3812" s="1">
        <v>42646</v>
      </c>
      <c r="D3812" s="1">
        <v>42646</v>
      </c>
      <c r="E3812" t="s">
        <v>13386</v>
      </c>
      <c r="F3812" t="b">
        <v>1</v>
      </c>
      <c r="G3812" t="s">
        <v>326</v>
      </c>
      <c r="H3812" t="s">
        <v>331</v>
      </c>
      <c r="J3812" t="s">
        <v>332</v>
      </c>
      <c r="K3812" t="s">
        <v>24</v>
      </c>
      <c r="L3812" t="s">
        <v>533</v>
      </c>
      <c r="M3812" t="s">
        <v>9772</v>
      </c>
      <c r="N3812">
        <v>41.209099000000002</v>
      </c>
      <c r="O3812">
        <v>-95.807203000000001</v>
      </c>
      <c r="P3812" t="s">
        <v>78</v>
      </c>
      <c r="Q3812" t="s">
        <v>13387</v>
      </c>
      <c r="R3812" t="s">
        <v>13388</v>
      </c>
      <c r="S3812" t="s">
        <v>1692</v>
      </c>
      <c r="T3812" t="s">
        <v>533</v>
      </c>
      <c r="U3812">
        <v>51503</v>
      </c>
      <c r="V3812" t="s">
        <v>28</v>
      </c>
      <c r="W3812" t="s">
        <v>1693</v>
      </c>
      <c r="X3812" t="s">
        <v>1694</v>
      </c>
      <c r="Y3812" t="s">
        <v>1695</v>
      </c>
      <c r="Z3812" t="s">
        <v>1696</v>
      </c>
      <c r="AA3812" t="s">
        <v>1692</v>
      </c>
      <c r="AB3812" t="s">
        <v>533</v>
      </c>
      <c r="AC3812">
        <v>51503</v>
      </c>
      <c r="AD3812" t="s">
        <v>39</v>
      </c>
      <c r="AE3812" t="s">
        <v>1697</v>
      </c>
      <c r="AF3812" t="b">
        <f t="shared" si="59"/>
        <v>0</v>
      </c>
      <c r="AG3812" t="b">
        <f>IF(Table1[[#This Row],[bank_type]] = "Private Nonprofit", TRUE, FALSE)</f>
        <v>0</v>
      </c>
    </row>
    <row r="3813" spans="1:33" x14ac:dyDescent="0.2">
      <c r="A3813">
        <v>2356</v>
      </c>
      <c r="B3813" t="s">
        <v>13389</v>
      </c>
      <c r="C3813" t="s">
        <v>28</v>
      </c>
      <c r="D3813" t="s">
        <v>28</v>
      </c>
      <c r="E3813" t="s">
        <v>13390</v>
      </c>
      <c r="F3813" t="b">
        <v>1</v>
      </c>
      <c r="G3813" t="s">
        <v>326</v>
      </c>
      <c r="J3813" t="s">
        <v>68</v>
      </c>
      <c r="K3813" t="s">
        <v>42</v>
      </c>
      <c r="L3813" t="s">
        <v>13391</v>
      </c>
      <c r="M3813" t="s">
        <v>13392</v>
      </c>
      <c r="N3813">
        <v>32.669308009912797</v>
      </c>
      <c r="O3813">
        <v>-81.4159182776433</v>
      </c>
      <c r="P3813" t="s">
        <v>78</v>
      </c>
      <c r="Q3813" t="s">
        <v>13393</v>
      </c>
      <c r="R3813" t="s">
        <v>13394</v>
      </c>
      <c r="S3813" t="s">
        <v>5917</v>
      </c>
      <c r="T3813" t="s">
        <v>692</v>
      </c>
      <c r="U3813">
        <v>32246</v>
      </c>
      <c r="V3813" t="s">
        <v>13395</v>
      </c>
      <c r="W3813" t="s">
        <v>6002</v>
      </c>
      <c r="X3813" t="s">
        <v>6003</v>
      </c>
      <c r="Y3813" t="s">
        <v>6004</v>
      </c>
      <c r="Z3813" t="s">
        <v>6005</v>
      </c>
      <c r="AA3813" t="s">
        <v>805</v>
      </c>
      <c r="AB3813" t="s">
        <v>479</v>
      </c>
      <c r="AC3813">
        <v>31405</v>
      </c>
      <c r="AD3813" t="s">
        <v>405</v>
      </c>
      <c r="AE3813" t="s">
        <v>6006</v>
      </c>
      <c r="AF3813" t="b">
        <f t="shared" si="59"/>
        <v>0</v>
      </c>
      <c r="AG3813" t="b">
        <f>IF(Table1[[#This Row],[bank_type]] = "Private Nonprofit", TRUE, FALSE)</f>
        <v>0</v>
      </c>
    </row>
    <row r="3814" spans="1:33" x14ac:dyDescent="0.2">
      <c r="A3814">
        <v>2356</v>
      </c>
      <c r="B3814" t="s">
        <v>13389</v>
      </c>
      <c r="C3814" t="s">
        <v>28</v>
      </c>
      <c r="D3814" t="s">
        <v>28</v>
      </c>
      <c r="E3814" t="s">
        <v>13390</v>
      </c>
      <c r="F3814" t="b">
        <v>1</v>
      </c>
      <c r="G3814" t="s">
        <v>326</v>
      </c>
      <c r="J3814" t="s">
        <v>68</v>
      </c>
      <c r="K3814" t="s">
        <v>42</v>
      </c>
      <c r="L3814" t="s">
        <v>13391</v>
      </c>
      <c r="M3814" t="s">
        <v>13392</v>
      </c>
      <c r="N3814">
        <v>32.669308009912797</v>
      </c>
      <c r="O3814">
        <v>-81.4159182776433</v>
      </c>
      <c r="P3814" t="s">
        <v>78</v>
      </c>
      <c r="Q3814" t="s">
        <v>13393</v>
      </c>
      <c r="R3814" t="s">
        <v>13394</v>
      </c>
      <c r="S3814" t="s">
        <v>5917</v>
      </c>
      <c r="T3814" t="s">
        <v>692</v>
      </c>
      <c r="U3814">
        <v>32246</v>
      </c>
      <c r="V3814" t="s">
        <v>13395</v>
      </c>
      <c r="W3814" t="s">
        <v>1299</v>
      </c>
      <c r="X3814" t="s">
        <v>1300</v>
      </c>
      <c r="Y3814" t="s">
        <v>1301</v>
      </c>
      <c r="Z3814" t="s">
        <v>1302</v>
      </c>
      <c r="AA3814" t="s">
        <v>805</v>
      </c>
      <c r="AB3814" t="s">
        <v>479</v>
      </c>
      <c r="AC3814">
        <v>31405</v>
      </c>
      <c r="AD3814" t="s">
        <v>405</v>
      </c>
      <c r="AE3814" t="s">
        <v>1303</v>
      </c>
      <c r="AF3814" t="b">
        <f t="shared" si="59"/>
        <v>0</v>
      </c>
      <c r="AG3814" t="b">
        <f>IF(Table1[[#This Row],[bank_type]] = "Private Nonprofit", TRUE, FALSE)</f>
        <v>0</v>
      </c>
    </row>
    <row r="3815" spans="1:33" x14ac:dyDescent="0.2">
      <c r="A3815">
        <v>2356</v>
      </c>
      <c r="B3815" t="s">
        <v>13389</v>
      </c>
      <c r="C3815" t="s">
        <v>28</v>
      </c>
      <c r="D3815" t="s">
        <v>28</v>
      </c>
      <c r="E3815" t="s">
        <v>13390</v>
      </c>
      <c r="F3815" t="b">
        <v>1</v>
      </c>
      <c r="G3815" t="s">
        <v>326</v>
      </c>
      <c r="J3815" t="s">
        <v>68</v>
      </c>
      <c r="K3815" t="s">
        <v>42</v>
      </c>
      <c r="L3815" t="s">
        <v>13391</v>
      </c>
      <c r="M3815" t="s">
        <v>13392</v>
      </c>
      <c r="N3815">
        <v>32.669308009912797</v>
      </c>
      <c r="O3815">
        <v>-81.4159182776433</v>
      </c>
      <c r="P3815" t="s">
        <v>78</v>
      </c>
      <c r="Q3815" t="s">
        <v>13393</v>
      </c>
      <c r="R3815" t="s">
        <v>13394</v>
      </c>
      <c r="S3815" t="s">
        <v>5917</v>
      </c>
      <c r="T3815" t="s">
        <v>692</v>
      </c>
      <c r="U3815">
        <v>32246</v>
      </c>
      <c r="V3815" t="s">
        <v>13395</v>
      </c>
      <c r="W3815" t="s">
        <v>1295</v>
      </c>
      <c r="X3815" t="s">
        <v>1296</v>
      </c>
      <c r="Y3815" t="s">
        <v>1297</v>
      </c>
      <c r="Z3815" t="s">
        <v>1298</v>
      </c>
      <c r="AA3815" t="s">
        <v>1293</v>
      </c>
      <c r="AB3815" t="s">
        <v>692</v>
      </c>
      <c r="AC3815">
        <v>32056</v>
      </c>
      <c r="AD3815" t="s">
        <v>60</v>
      </c>
      <c r="AE3815" t="s">
        <v>28</v>
      </c>
      <c r="AF3815" t="b">
        <f t="shared" si="59"/>
        <v>0</v>
      </c>
      <c r="AG3815" t="b">
        <f>IF(Table1[[#This Row],[bank_type]] = "Private Nonprofit", TRUE, FALSE)</f>
        <v>0</v>
      </c>
    </row>
    <row r="3816" spans="1:33" x14ac:dyDescent="0.2">
      <c r="A3816">
        <v>73</v>
      </c>
      <c r="B3816" t="s">
        <v>13396</v>
      </c>
      <c r="C3816" s="1">
        <v>37008</v>
      </c>
      <c r="D3816" s="1">
        <v>38472</v>
      </c>
      <c r="E3816" t="s">
        <v>13397</v>
      </c>
      <c r="F3816" t="b">
        <v>1</v>
      </c>
      <c r="G3816" t="s">
        <v>991</v>
      </c>
      <c r="K3816" t="s">
        <v>362</v>
      </c>
      <c r="L3816" t="s">
        <v>470</v>
      </c>
      <c r="M3816" t="s">
        <v>6046</v>
      </c>
      <c r="N3816">
        <v>38.416142000000001</v>
      </c>
      <c r="O3816">
        <v>-121.655891</v>
      </c>
      <c r="P3816" t="s">
        <v>78</v>
      </c>
      <c r="Q3816" t="s">
        <v>2593</v>
      </c>
      <c r="R3816" t="s">
        <v>3806</v>
      </c>
      <c r="S3816" t="s">
        <v>1171</v>
      </c>
      <c r="T3816" t="s">
        <v>470</v>
      </c>
      <c r="U3816">
        <v>95765</v>
      </c>
      <c r="V3816" t="s">
        <v>28</v>
      </c>
      <c r="W3816" t="s">
        <v>2590</v>
      </c>
      <c r="X3816" t="s">
        <v>2591</v>
      </c>
      <c r="Y3816" t="s">
        <v>2592</v>
      </c>
      <c r="Z3816" t="s">
        <v>2593</v>
      </c>
      <c r="AA3816" t="s">
        <v>1171</v>
      </c>
      <c r="AB3816" t="s">
        <v>470</v>
      </c>
      <c r="AC3816">
        <v>95765</v>
      </c>
      <c r="AD3816" t="s">
        <v>39</v>
      </c>
      <c r="AE3816" t="s">
        <v>2594</v>
      </c>
      <c r="AF3816" t="b">
        <f t="shared" si="59"/>
        <v>0</v>
      </c>
      <c r="AG3816" t="b">
        <f>IF(Table1[[#This Row],[bank_type]] = "Private Nonprofit", TRUE, FALSE)</f>
        <v>0</v>
      </c>
    </row>
    <row r="3817" spans="1:33" x14ac:dyDescent="0.2">
      <c r="A3817">
        <v>73</v>
      </c>
      <c r="B3817" t="s">
        <v>13396</v>
      </c>
      <c r="C3817" s="1">
        <v>37008</v>
      </c>
      <c r="D3817" s="1">
        <v>38472</v>
      </c>
      <c r="E3817" t="s">
        <v>13397</v>
      </c>
      <c r="F3817" t="b">
        <v>1</v>
      </c>
      <c r="G3817" t="s">
        <v>991</v>
      </c>
      <c r="K3817" t="s">
        <v>362</v>
      </c>
      <c r="L3817" t="s">
        <v>470</v>
      </c>
      <c r="M3817" t="s">
        <v>6046</v>
      </c>
      <c r="N3817">
        <v>38.416142000000001</v>
      </c>
      <c r="O3817">
        <v>-121.655891</v>
      </c>
      <c r="P3817" t="s">
        <v>78</v>
      </c>
      <c r="Q3817" t="s">
        <v>2593</v>
      </c>
      <c r="R3817" t="s">
        <v>3806</v>
      </c>
      <c r="S3817" t="s">
        <v>1171</v>
      </c>
      <c r="T3817" t="s">
        <v>470</v>
      </c>
      <c r="U3817">
        <v>95765</v>
      </c>
      <c r="V3817" t="s">
        <v>28</v>
      </c>
      <c r="W3817" t="s">
        <v>2585</v>
      </c>
      <c r="X3817" t="s">
        <v>2586</v>
      </c>
      <c r="Y3817" t="s">
        <v>2587</v>
      </c>
      <c r="Z3817" t="s">
        <v>2588</v>
      </c>
      <c r="AA3817" t="s">
        <v>1171</v>
      </c>
      <c r="AB3817" t="s">
        <v>470</v>
      </c>
      <c r="AC3817">
        <v>95765</v>
      </c>
      <c r="AD3817" t="s">
        <v>60</v>
      </c>
      <c r="AE3817" t="s">
        <v>2589</v>
      </c>
      <c r="AF3817" t="b">
        <f t="shared" si="59"/>
        <v>0</v>
      </c>
      <c r="AG3817" t="b">
        <f>IF(Table1[[#This Row],[bank_type]] = "Private Nonprofit", TRUE, FALSE)</f>
        <v>0</v>
      </c>
    </row>
    <row r="3818" spans="1:33" x14ac:dyDescent="0.2">
      <c r="A3818">
        <v>3286</v>
      </c>
      <c r="B3818" t="s">
        <v>13398</v>
      </c>
      <c r="C3818" s="1">
        <v>43700</v>
      </c>
      <c r="D3818" s="1">
        <v>43700</v>
      </c>
      <c r="E3818" t="s">
        <v>13399</v>
      </c>
      <c r="F3818" t="b">
        <v>1</v>
      </c>
      <c r="G3818" t="s">
        <v>326</v>
      </c>
      <c r="H3818" t="s">
        <v>53</v>
      </c>
      <c r="J3818" t="s">
        <v>332</v>
      </c>
      <c r="K3818" t="s">
        <v>24</v>
      </c>
      <c r="L3818" t="s">
        <v>422</v>
      </c>
      <c r="M3818" t="s">
        <v>3604</v>
      </c>
      <c r="N3818">
        <v>32.845339000000003</v>
      </c>
      <c r="O3818">
        <v>-80.221677</v>
      </c>
      <c r="P3818" t="s">
        <v>78</v>
      </c>
      <c r="Q3818" t="s">
        <v>13400</v>
      </c>
      <c r="R3818" t="s">
        <v>13401</v>
      </c>
      <c r="S3818" t="s">
        <v>337</v>
      </c>
      <c r="T3818" t="s">
        <v>479</v>
      </c>
      <c r="U3818">
        <v>30909</v>
      </c>
      <c r="V3818" t="s">
        <v>13402</v>
      </c>
      <c r="W3818" t="s">
        <v>1299</v>
      </c>
      <c r="X3818" t="s">
        <v>1300</v>
      </c>
      <c r="Y3818" t="s">
        <v>1301</v>
      </c>
      <c r="Z3818" t="s">
        <v>1302</v>
      </c>
      <c r="AA3818" t="s">
        <v>805</v>
      </c>
      <c r="AB3818" t="s">
        <v>479</v>
      </c>
      <c r="AC3818">
        <v>31405</v>
      </c>
      <c r="AD3818" t="s">
        <v>405</v>
      </c>
      <c r="AE3818" t="s">
        <v>1303</v>
      </c>
      <c r="AF3818" t="b">
        <f t="shared" si="59"/>
        <v>0</v>
      </c>
      <c r="AG3818" t="b">
        <f>IF(Table1[[#This Row],[bank_type]] = "Private Nonprofit", TRUE, FALSE)</f>
        <v>0</v>
      </c>
    </row>
    <row r="3819" spans="1:33" x14ac:dyDescent="0.2">
      <c r="A3819">
        <v>6890</v>
      </c>
      <c r="B3819" t="s">
        <v>13403</v>
      </c>
      <c r="C3819" s="1">
        <v>45506</v>
      </c>
      <c r="D3819" s="1">
        <v>45506</v>
      </c>
      <c r="E3819" t="s">
        <v>13404</v>
      </c>
      <c r="F3819" t="b">
        <v>1</v>
      </c>
      <c r="G3819" t="s">
        <v>326</v>
      </c>
      <c r="H3819" t="s">
        <v>846</v>
      </c>
      <c r="I3819" t="s">
        <v>847</v>
      </c>
      <c r="J3819" t="s">
        <v>848</v>
      </c>
      <c r="K3819" t="s">
        <v>24</v>
      </c>
      <c r="L3819" t="s">
        <v>515</v>
      </c>
      <c r="M3819" t="s">
        <v>3051</v>
      </c>
      <c r="N3819">
        <v>29.167809474721999</v>
      </c>
      <c r="O3819">
        <v>-90.208664657985594</v>
      </c>
      <c r="P3819" t="s">
        <v>705</v>
      </c>
      <c r="Q3819" t="s">
        <v>13405</v>
      </c>
      <c r="R3819" t="s">
        <v>13406</v>
      </c>
      <c r="S3819" t="s">
        <v>13407</v>
      </c>
      <c r="T3819" t="s">
        <v>515</v>
      </c>
      <c r="U3819">
        <v>70345</v>
      </c>
      <c r="V3819" t="s">
        <v>28</v>
      </c>
      <c r="W3819" t="s">
        <v>28</v>
      </c>
      <c r="X3819" t="s">
        <v>28</v>
      </c>
      <c r="Y3819" t="s">
        <v>28</v>
      </c>
      <c r="Z3819" t="s">
        <v>28</v>
      </c>
      <c r="AA3819" t="s">
        <v>28</v>
      </c>
      <c r="AB3819" t="s">
        <v>28</v>
      </c>
      <c r="AC3819" t="s">
        <v>28</v>
      </c>
      <c r="AD3819" t="s">
        <v>28</v>
      </c>
      <c r="AE3819" t="s">
        <v>28</v>
      </c>
      <c r="AF3819" t="b">
        <f t="shared" si="59"/>
        <v>0</v>
      </c>
      <c r="AG3819" t="b">
        <f>IF(Table1[[#This Row],[bank_type]] = "Private Nonprofit", TRUE, FALSE)</f>
        <v>0</v>
      </c>
    </row>
    <row r="3820" spans="1:33" x14ac:dyDescent="0.2">
      <c r="A3820">
        <v>285</v>
      </c>
      <c r="B3820" t="s">
        <v>13408</v>
      </c>
      <c r="C3820" s="1">
        <v>39868</v>
      </c>
      <c r="D3820" s="1">
        <v>39868</v>
      </c>
      <c r="E3820" t="s">
        <v>13409</v>
      </c>
      <c r="F3820" t="b">
        <v>1</v>
      </c>
      <c r="G3820" t="s">
        <v>326</v>
      </c>
      <c r="H3820" t="s">
        <v>53</v>
      </c>
      <c r="J3820" t="s">
        <v>332</v>
      </c>
      <c r="K3820" t="s">
        <v>24</v>
      </c>
      <c r="L3820" t="s">
        <v>692</v>
      </c>
      <c r="M3820" t="s">
        <v>5880</v>
      </c>
      <c r="N3820">
        <v>29.080562933307601</v>
      </c>
      <c r="O3820">
        <v>-81.139398453166393</v>
      </c>
      <c r="P3820" t="s">
        <v>27</v>
      </c>
      <c r="Q3820" t="s">
        <v>13410</v>
      </c>
      <c r="R3820" t="s">
        <v>13411</v>
      </c>
      <c r="S3820" t="s">
        <v>13412</v>
      </c>
      <c r="T3820" t="s">
        <v>692</v>
      </c>
      <c r="U3820">
        <v>32129</v>
      </c>
      <c r="V3820" t="s">
        <v>28</v>
      </c>
      <c r="W3820" t="s">
        <v>974</v>
      </c>
      <c r="X3820" t="s">
        <v>13413</v>
      </c>
      <c r="Y3820" t="s">
        <v>13414</v>
      </c>
      <c r="Z3820" t="s">
        <v>13411</v>
      </c>
      <c r="AA3820" t="s">
        <v>13415</v>
      </c>
      <c r="AB3820" t="s">
        <v>692</v>
      </c>
      <c r="AC3820">
        <v>32129</v>
      </c>
      <c r="AD3820" t="s">
        <v>34</v>
      </c>
      <c r="AE3820" t="s">
        <v>28</v>
      </c>
      <c r="AF3820" t="b">
        <f t="shared" si="59"/>
        <v>1</v>
      </c>
      <c r="AG3820" t="b">
        <f>IF(Table1[[#This Row],[bank_type]] = "Private Nonprofit", TRUE, FALSE)</f>
        <v>0</v>
      </c>
    </row>
    <row r="3821" spans="1:33" x14ac:dyDescent="0.2">
      <c r="A3821">
        <v>285</v>
      </c>
      <c r="B3821" t="s">
        <v>13408</v>
      </c>
      <c r="C3821" s="1">
        <v>39868</v>
      </c>
      <c r="D3821" s="1">
        <v>39868</v>
      </c>
      <c r="E3821" t="s">
        <v>13409</v>
      </c>
      <c r="F3821" t="b">
        <v>1</v>
      </c>
      <c r="G3821" t="s">
        <v>326</v>
      </c>
      <c r="H3821" t="s">
        <v>53</v>
      </c>
      <c r="J3821" t="s">
        <v>332</v>
      </c>
      <c r="K3821" t="s">
        <v>24</v>
      </c>
      <c r="L3821" t="s">
        <v>692</v>
      </c>
      <c r="M3821" t="s">
        <v>5880</v>
      </c>
      <c r="N3821">
        <v>29.080562933307601</v>
      </c>
      <c r="O3821">
        <v>-81.139398453166393</v>
      </c>
      <c r="P3821" t="s">
        <v>27</v>
      </c>
      <c r="Q3821" t="s">
        <v>13410</v>
      </c>
      <c r="R3821" t="s">
        <v>13411</v>
      </c>
      <c r="S3821" t="s">
        <v>13412</v>
      </c>
      <c r="T3821" t="s">
        <v>692</v>
      </c>
      <c r="U3821">
        <v>32129</v>
      </c>
      <c r="V3821" t="s">
        <v>28</v>
      </c>
      <c r="W3821" t="s">
        <v>974</v>
      </c>
      <c r="X3821" t="s">
        <v>13416</v>
      </c>
      <c r="Y3821" t="s">
        <v>13417</v>
      </c>
      <c r="Z3821" t="s">
        <v>13411</v>
      </c>
      <c r="AA3821" t="s">
        <v>13415</v>
      </c>
      <c r="AB3821" t="s">
        <v>692</v>
      </c>
      <c r="AC3821">
        <v>32129</v>
      </c>
      <c r="AD3821" t="s">
        <v>60</v>
      </c>
      <c r="AE3821" t="s">
        <v>28</v>
      </c>
      <c r="AF3821" t="b">
        <f t="shared" si="59"/>
        <v>1</v>
      </c>
      <c r="AG3821" t="b">
        <f>IF(Table1[[#This Row],[bank_type]] = "Private Nonprofit", TRUE, FALSE)</f>
        <v>0</v>
      </c>
    </row>
    <row r="3822" spans="1:33" x14ac:dyDescent="0.2">
      <c r="A3822">
        <v>1231</v>
      </c>
      <c r="B3822" t="s">
        <v>13418</v>
      </c>
      <c r="C3822" s="1">
        <v>39577</v>
      </c>
      <c r="D3822" s="1">
        <v>43032</v>
      </c>
      <c r="E3822" t="s">
        <v>13419</v>
      </c>
      <c r="F3822" t="b">
        <v>1</v>
      </c>
      <c r="G3822" t="s">
        <v>326</v>
      </c>
      <c r="J3822" t="s">
        <v>332</v>
      </c>
      <c r="K3822" t="s">
        <v>362</v>
      </c>
      <c r="L3822" t="s">
        <v>2259</v>
      </c>
      <c r="M3822" t="s">
        <v>3236</v>
      </c>
      <c r="N3822">
        <v>40.563929999999999</v>
      </c>
      <c r="O3822">
        <v>-74.230760000000004</v>
      </c>
      <c r="P3822" t="s">
        <v>78</v>
      </c>
      <c r="Q3822" t="s">
        <v>13420</v>
      </c>
      <c r="R3822" t="s">
        <v>13421</v>
      </c>
      <c r="S3822" t="s">
        <v>13422</v>
      </c>
      <c r="T3822" t="s">
        <v>2259</v>
      </c>
      <c r="U3822">
        <v>8512</v>
      </c>
      <c r="V3822" t="s">
        <v>13423</v>
      </c>
      <c r="W3822" t="s">
        <v>472</v>
      </c>
      <c r="X3822" t="s">
        <v>2398</v>
      </c>
      <c r="Y3822" t="s">
        <v>2399</v>
      </c>
      <c r="Z3822" t="s">
        <v>2400</v>
      </c>
      <c r="AA3822" t="s">
        <v>696</v>
      </c>
      <c r="AB3822" t="s">
        <v>692</v>
      </c>
      <c r="AC3822">
        <v>33324</v>
      </c>
      <c r="AD3822" t="s">
        <v>39</v>
      </c>
      <c r="AE3822" t="s">
        <v>28</v>
      </c>
      <c r="AF3822" t="b">
        <f t="shared" si="59"/>
        <v>0</v>
      </c>
      <c r="AG3822" t="b">
        <f>IF(Table1[[#This Row],[bank_type]] = "Private Nonprofit", TRUE, FALSE)</f>
        <v>0</v>
      </c>
    </row>
    <row r="3823" spans="1:33" x14ac:dyDescent="0.2">
      <c r="A3823">
        <v>1231</v>
      </c>
      <c r="B3823" t="s">
        <v>13418</v>
      </c>
      <c r="C3823" s="1">
        <v>39577</v>
      </c>
      <c r="D3823" s="1">
        <v>43032</v>
      </c>
      <c r="E3823" t="s">
        <v>13419</v>
      </c>
      <c r="F3823" t="b">
        <v>1</v>
      </c>
      <c r="G3823" t="s">
        <v>326</v>
      </c>
      <c r="J3823" t="s">
        <v>332</v>
      </c>
      <c r="K3823" t="s">
        <v>362</v>
      </c>
      <c r="L3823" t="s">
        <v>2259</v>
      </c>
      <c r="M3823" t="s">
        <v>3236</v>
      </c>
      <c r="N3823">
        <v>40.563929999999999</v>
      </c>
      <c r="O3823">
        <v>-74.230760000000004</v>
      </c>
      <c r="P3823" t="s">
        <v>78</v>
      </c>
      <c r="Q3823" t="s">
        <v>13420</v>
      </c>
      <c r="R3823" t="s">
        <v>13421</v>
      </c>
      <c r="S3823" t="s">
        <v>13422</v>
      </c>
      <c r="T3823" t="s">
        <v>2259</v>
      </c>
      <c r="U3823">
        <v>8512</v>
      </c>
      <c r="V3823" t="s">
        <v>13423</v>
      </c>
      <c r="W3823" t="s">
        <v>2527</v>
      </c>
      <c r="X3823" t="s">
        <v>13424</v>
      </c>
      <c r="Y3823" t="s">
        <v>28</v>
      </c>
      <c r="Z3823" t="s">
        <v>13420</v>
      </c>
      <c r="AA3823" t="s">
        <v>13422</v>
      </c>
      <c r="AB3823" t="s">
        <v>2259</v>
      </c>
      <c r="AC3823">
        <v>8512</v>
      </c>
      <c r="AD3823" t="s">
        <v>379</v>
      </c>
      <c r="AE3823" t="s">
        <v>13425</v>
      </c>
      <c r="AF3823" t="b">
        <f t="shared" si="59"/>
        <v>0</v>
      </c>
      <c r="AG3823" t="b">
        <f>IF(Table1[[#This Row],[bank_type]] = "Private Nonprofit", TRUE, FALSE)</f>
        <v>0</v>
      </c>
    </row>
    <row r="3824" spans="1:33" x14ac:dyDescent="0.2">
      <c r="A3824">
        <v>2659</v>
      </c>
      <c r="B3824" t="s">
        <v>13426</v>
      </c>
      <c r="C3824" s="1">
        <v>43123</v>
      </c>
      <c r="D3824" s="1">
        <v>43728</v>
      </c>
      <c r="E3824" t="s">
        <v>13427</v>
      </c>
      <c r="F3824" t="b">
        <v>1</v>
      </c>
      <c r="G3824" t="s">
        <v>67</v>
      </c>
      <c r="H3824" t="s">
        <v>3119</v>
      </c>
      <c r="I3824" t="s">
        <v>13428</v>
      </c>
      <c r="J3824" t="s">
        <v>11143</v>
      </c>
      <c r="K3824" t="s">
        <v>24</v>
      </c>
      <c r="L3824" t="s">
        <v>470</v>
      </c>
      <c r="M3824" t="s">
        <v>1381</v>
      </c>
      <c r="N3824">
        <v>33.738620875796798</v>
      </c>
      <c r="O3824">
        <v>-118.26170775697101</v>
      </c>
      <c r="P3824" t="s">
        <v>705</v>
      </c>
      <c r="Q3824" t="s">
        <v>13429</v>
      </c>
      <c r="R3824" t="s">
        <v>13430</v>
      </c>
      <c r="S3824" t="s">
        <v>13431</v>
      </c>
      <c r="T3824" t="s">
        <v>470</v>
      </c>
      <c r="U3824">
        <v>90731</v>
      </c>
      <c r="V3824" t="s">
        <v>13432</v>
      </c>
      <c r="W3824" t="s">
        <v>13433</v>
      </c>
      <c r="X3824" t="s">
        <v>13434</v>
      </c>
      <c r="Y3824" t="s">
        <v>13435</v>
      </c>
      <c r="Z3824" t="s">
        <v>13436</v>
      </c>
      <c r="AA3824" t="s">
        <v>13431</v>
      </c>
      <c r="AB3824" t="s">
        <v>470</v>
      </c>
      <c r="AC3824">
        <v>90731</v>
      </c>
      <c r="AD3824" t="s">
        <v>34</v>
      </c>
      <c r="AE3824" t="s">
        <v>13437</v>
      </c>
      <c r="AF3824" t="b">
        <f t="shared" si="59"/>
        <v>0</v>
      </c>
      <c r="AG3824" t="b">
        <f>IF(Table1[[#This Row],[bank_type]] = "Private Nonprofit", TRUE, FALSE)</f>
        <v>0</v>
      </c>
    </row>
    <row r="3825" spans="1:33" x14ac:dyDescent="0.2">
      <c r="A3825">
        <v>5041</v>
      </c>
      <c r="B3825" t="s">
        <v>13438</v>
      </c>
      <c r="C3825" t="s">
        <v>28</v>
      </c>
      <c r="D3825" s="1">
        <v>45770</v>
      </c>
      <c r="E3825" t="s">
        <v>13439</v>
      </c>
      <c r="F3825" t="b">
        <v>1</v>
      </c>
      <c r="K3825" t="s">
        <v>76</v>
      </c>
      <c r="L3825" t="s">
        <v>470</v>
      </c>
      <c r="M3825" t="s">
        <v>1628</v>
      </c>
      <c r="N3825">
        <v>32.587049</v>
      </c>
      <c r="O3825">
        <v>-117.10251</v>
      </c>
      <c r="P3825" t="s">
        <v>27</v>
      </c>
      <c r="Q3825" t="s">
        <v>13440</v>
      </c>
      <c r="R3825" t="s">
        <v>28</v>
      </c>
      <c r="S3825" t="s">
        <v>1631</v>
      </c>
      <c r="T3825" t="s">
        <v>470</v>
      </c>
      <c r="U3825" t="s">
        <v>28</v>
      </c>
      <c r="V3825" t="s">
        <v>28</v>
      </c>
      <c r="W3825" t="s">
        <v>13441</v>
      </c>
      <c r="X3825" t="s">
        <v>13442</v>
      </c>
      <c r="Y3825" t="s">
        <v>13443</v>
      </c>
      <c r="Z3825" t="s">
        <v>13444</v>
      </c>
      <c r="AA3825" t="s">
        <v>1631</v>
      </c>
      <c r="AB3825" t="s">
        <v>470</v>
      </c>
      <c r="AC3825">
        <v>92101</v>
      </c>
      <c r="AD3825" t="s">
        <v>34</v>
      </c>
      <c r="AE3825" t="s">
        <v>13445</v>
      </c>
      <c r="AF3825" t="b">
        <f t="shared" si="59"/>
        <v>1</v>
      </c>
      <c r="AG3825" t="b">
        <f>IF(Table1[[#This Row],[bank_type]] = "Private Nonprofit", TRUE, FALSE)</f>
        <v>0</v>
      </c>
    </row>
    <row r="3826" spans="1:33" x14ac:dyDescent="0.2">
      <c r="A3826">
        <v>4608</v>
      </c>
      <c r="B3826" t="s">
        <v>13446</v>
      </c>
      <c r="C3826" s="1">
        <v>43623</v>
      </c>
      <c r="D3826" s="1">
        <v>43623</v>
      </c>
      <c r="E3826" t="s">
        <v>13447</v>
      </c>
      <c r="F3826" t="b">
        <v>1</v>
      </c>
      <c r="G3826" t="s">
        <v>326</v>
      </c>
      <c r="H3826" t="s">
        <v>846</v>
      </c>
      <c r="I3826" t="s">
        <v>847</v>
      </c>
      <c r="J3826" t="s">
        <v>332</v>
      </c>
      <c r="K3826" t="s">
        <v>24</v>
      </c>
      <c r="L3826" t="s">
        <v>683</v>
      </c>
      <c r="M3826" t="s">
        <v>4010</v>
      </c>
      <c r="N3826">
        <v>60.812631000000003</v>
      </c>
      <c r="O3826">
        <v>-148.968333</v>
      </c>
      <c r="P3826" t="s">
        <v>78</v>
      </c>
      <c r="Q3826" t="s">
        <v>13448</v>
      </c>
      <c r="R3826" t="s">
        <v>13449</v>
      </c>
      <c r="S3826" t="s">
        <v>2478</v>
      </c>
      <c r="T3826" t="s">
        <v>683</v>
      </c>
      <c r="U3826">
        <v>99501</v>
      </c>
      <c r="V3826" t="s">
        <v>28</v>
      </c>
      <c r="W3826" t="s">
        <v>4792</v>
      </c>
      <c r="X3826" t="s">
        <v>13450</v>
      </c>
      <c r="Y3826" t="s">
        <v>13451</v>
      </c>
      <c r="Z3826" t="s">
        <v>13452</v>
      </c>
      <c r="AA3826" t="s">
        <v>2478</v>
      </c>
      <c r="AB3826" t="s">
        <v>683</v>
      </c>
      <c r="AC3826">
        <v>99501</v>
      </c>
      <c r="AD3826" t="s">
        <v>34</v>
      </c>
      <c r="AE3826" t="s">
        <v>13453</v>
      </c>
      <c r="AF3826" t="b">
        <f t="shared" si="59"/>
        <v>0</v>
      </c>
      <c r="AG3826" t="b">
        <f>IF(Table1[[#This Row],[bank_type]] = "Private Nonprofit", TRUE, FALSE)</f>
        <v>0</v>
      </c>
    </row>
    <row r="3827" spans="1:33" x14ac:dyDescent="0.2">
      <c r="A3827">
        <v>4608</v>
      </c>
      <c r="B3827" t="s">
        <v>13446</v>
      </c>
      <c r="C3827" s="1">
        <v>43623</v>
      </c>
      <c r="D3827" s="1">
        <v>43623</v>
      </c>
      <c r="E3827" t="s">
        <v>13447</v>
      </c>
      <c r="F3827" t="b">
        <v>1</v>
      </c>
      <c r="G3827" t="s">
        <v>326</v>
      </c>
      <c r="H3827" t="s">
        <v>846</v>
      </c>
      <c r="I3827" t="s">
        <v>847</v>
      </c>
      <c r="J3827" t="s">
        <v>332</v>
      </c>
      <c r="K3827" t="s">
        <v>24</v>
      </c>
      <c r="L3827" t="s">
        <v>683</v>
      </c>
      <c r="M3827" t="s">
        <v>4010</v>
      </c>
      <c r="N3827">
        <v>60.812631000000003</v>
      </c>
      <c r="O3827">
        <v>-148.968333</v>
      </c>
      <c r="P3827" t="s">
        <v>78</v>
      </c>
      <c r="Q3827" t="s">
        <v>13448</v>
      </c>
      <c r="R3827" t="s">
        <v>13449</v>
      </c>
      <c r="S3827" t="s">
        <v>2478</v>
      </c>
      <c r="T3827" t="s">
        <v>683</v>
      </c>
      <c r="U3827">
        <v>99501</v>
      </c>
      <c r="V3827" t="s">
        <v>28</v>
      </c>
      <c r="W3827" t="s">
        <v>2369</v>
      </c>
      <c r="X3827" t="s">
        <v>13454</v>
      </c>
      <c r="Y3827" t="s">
        <v>13455</v>
      </c>
      <c r="Z3827" t="s">
        <v>13456</v>
      </c>
      <c r="AA3827" t="s">
        <v>2478</v>
      </c>
      <c r="AB3827" t="s">
        <v>683</v>
      </c>
      <c r="AC3827" t="s">
        <v>13457</v>
      </c>
      <c r="AD3827" t="s">
        <v>34</v>
      </c>
      <c r="AE3827" t="s">
        <v>28</v>
      </c>
      <c r="AF3827" t="b">
        <f t="shared" si="59"/>
        <v>0</v>
      </c>
      <c r="AG3827" t="b">
        <f>IF(Table1[[#This Row],[bank_type]] = "Private Nonprofit", TRUE, FALSE)</f>
        <v>0</v>
      </c>
    </row>
    <row r="3828" spans="1:33" x14ac:dyDescent="0.2">
      <c r="A3828">
        <v>1444</v>
      </c>
      <c r="B3828" t="s">
        <v>13458</v>
      </c>
      <c r="C3828" s="1">
        <v>41416</v>
      </c>
      <c r="D3828" s="1">
        <v>41416</v>
      </c>
      <c r="E3828" t="s">
        <v>13459</v>
      </c>
      <c r="F3828" t="b">
        <v>1</v>
      </c>
      <c r="G3828" t="s">
        <v>326</v>
      </c>
      <c r="J3828" t="s">
        <v>23</v>
      </c>
      <c r="K3828" t="s">
        <v>24</v>
      </c>
      <c r="L3828" t="s">
        <v>470</v>
      </c>
      <c r="M3828" t="s">
        <v>2228</v>
      </c>
      <c r="N3828">
        <v>39.389958837994797</v>
      </c>
      <c r="O3828">
        <v>-121.597656241164</v>
      </c>
      <c r="P3828" t="s">
        <v>78</v>
      </c>
      <c r="Q3828" t="s">
        <v>13460</v>
      </c>
      <c r="R3828" t="s">
        <v>13461</v>
      </c>
      <c r="S3828" t="s">
        <v>13462</v>
      </c>
      <c r="T3828" t="s">
        <v>470</v>
      </c>
      <c r="U3828">
        <v>95966</v>
      </c>
      <c r="V3828" t="s">
        <v>28</v>
      </c>
      <c r="W3828" t="s">
        <v>13463</v>
      </c>
      <c r="X3828" t="s">
        <v>473</v>
      </c>
      <c r="Y3828" t="s">
        <v>13464</v>
      </c>
      <c r="Z3828" t="s">
        <v>13465</v>
      </c>
      <c r="AA3828" t="s">
        <v>4336</v>
      </c>
      <c r="AB3828" t="s">
        <v>470</v>
      </c>
      <c r="AC3828">
        <v>95926</v>
      </c>
      <c r="AD3828" t="s">
        <v>405</v>
      </c>
      <c r="AE3828" t="s">
        <v>28</v>
      </c>
      <c r="AF3828" t="b">
        <f t="shared" si="59"/>
        <v>0</v>
      </c>
      <c r="AG3828" t="b">
        <f>IF(Table1[[#This Row],[bank_type]] = "Private Nonprofit", TRUE, FALSE)</f>
        <v>0</v>
      </c>
    </row>
    <row r="3829" spans="1:33" x14ac:dyDescent="0.2">
      <c r="A3829">
        <v>6295</v>
      </c>
      <c r="B3829" t="s">
        <v>13466</v>
      </c>
      <c r="C3829" s="1">
        <v>45448</v>
      </c>
      <c r="D3829" s="1">
        <v>45448</v>
      </c>
      <c r="E3829" t="s">
        <v>13467</v>
      </c>
      <c r="F3829" t="b">
        <v>1</v>
      </c>
      <c r="G3829" t="s">
        <v>67</v>
      </c>
      <c r="J3829" t="s">
        <v>68</v>
      </c>
      <c r="K3829" t="s">
        <v>24</v>
      </c>
      <c r="L3829" t="s">
        <v>433</v>
      </c>
      <c r="M3829" t="s">
        <v>13468</v>
      </c>
      <c r="N3829">
        <v>35.430616130029399</v>
      </c>
      <c r="O3829">
        <v>-84.427943067445199</v>
      </c>
      <c r="P3829" t="s">
        <v>78</v>
      </c>
      <c r="Q3829" t="s">
        <v>12299</v>
      </c>
      <c r="R3829" t="s">
        <v>5443</v>
      </c>
      <c r="S3829" t="s">
        <v>615</v>
      </c>
      <c r="T3829" t="s">
        <v>433</v>
      </c>
      <c r="U3829">
        <v>37203</v>
      </c>
      <c r="V3829" t="s">
        <v>5444</v>
      </c>
      <c r="W3829" t="s">
        <v>1693</v>
      </c>
      <c r="X3829" t="s">
        <v>5441</v>
      </c>
      <c r="Y3829" t="s">
        <v>5442</v>
      </c>
      <c r="Z3829" t="s">
        <v>5443</v>
      </c>
      <c r="AA3829" t="s">
        <v>615</v>
      </c>
      <c r="AB3829" t="s">
        <v>433</v>
      </c>
      <c r="AC3829">
        <v>37203</v>
      </c>
      <c r="AD3829" t="s">
        <v>405</v>
      </c>
      <c r="AE3829" t="s">
        <v>5444</v>
      </c>
      <c r="AF3829" t="b">
        <f t="shared" si="59"/>
        <v>0</v>
      </c>
      <c r="AG3829" t="b">
        <f>IF(Table1[[#This Row],[bank_type]] = "Private Nonprofit", TRUE, FALSE)</f>
        <v>0</v>
      </c>
    </row>
    <row r="3830" spans="1:33" x14ac:dyDescent="0.2">
      <c r="A3830">
        <v>6295</v>
      </c>
      <c r="B3830" t="s">
        <v>13466</v>
      </c>
      <c r="C3830" s="1">
        <v>45448</v>
      </c>
      <c r="D3830" s="1">
        <v>45448</v>
      </c>
      <c r="E3830" t="s">
        <v>13467</v>
      </c>
      <c r="F3830" t="b">
        <v>1</v>
      </c>
      <c r="G3830" t="s">
        <v>67</v>
      </c>
      <c r="J3830" t="s">
        <v>68</v>
      </c>
      <c r="K3830" t="s">
        <v>24</v>
      </c>
      <c r="L3830" t="s">
        <v>433</v>
      </c>
      <c r="M3830" t="s">
        <v>13468</v>
      </c>
      <c r="N3830">
        <v>35.430616130029399</v>
      </c>
      <c r="O3830">
        <v>-84.427943067445199</v>
      </c>
      <c r="P3830" t="s">
        <v>78</v>
      </c>
      <c r="Q3830" t="s">
        <v>12299</v>
      </c>
      <c r="R3830" t="s">
        <v>5443</v>
      </c>
      <c r="S3830" t="s">
        <v>615</v>
      </c>
      <c r="T3830" t="s">
        <v>433</v>
      </c>
      <c r="U3830">
        <v>37203</v>
      </c>
      <c r="V3830" t="s">
        <v>5444</v>
      </c>
      <c r="W3830" t="s">
        <v>13469</v>
      </c>
      <c r="X3830" t="s">
        <v>13470</v>
      </c>
      <c r="Y3830" t="s">
        <v>13471</v>
      </c>
      <c r="Z3830" t="s">
        <v>5443</v>
      </c>
      <c r="AA3830" t="s">
        <v>615</v>
      </c>
      <c r="AB3830" t="s">
        <v>433</v>
      </c>
      <c r="AC3830">
        <v>37203</v>
      </c>
      <c r="AD3830" t="s">
        <v>60</v>
      </c>
      <c r="AE3830" t="s">
        <v>5444</v>
      </c>
      <c r="AF3830" t="b">
        <f t="shared" si="59"/>
        <v>0</v>
      </c>
      <c r="AG3830" t="b">
        <f>IF(Table1[[#This Row],[bank_type]] = "Private Nonprofit", TRUE, FALSE)</f>
        <v>0</v>
      </c>
    </row>
    <row r="3831" spans="1:33" x14ac:dyDescent="0.2">
      <c r="A3831">
        <v>6295</v>
      </c>
      <c r="B3831" t="s">
        <v>13466</v>
      </c>
      <c r="C3831" s="1">
        <v>45448</v>
      </c>
      <c r="D3831" s="1">
        <v>45448</v>
      </c>
      <c r="E3831" t="s">
        <v>13467</v>
      </c>
      <c r="F3831" t="b">
        <v>1</v>
      </c>
      <c r="G3831" t="s">
        <v>67</v>
      </c>
      <c r="J3831" t="s">
        <v>68</v>
      </c>
      <c r="K3831" t="s">
        <v>24</v>
      </c>
      <c r="L3831" t="s">
        <v>433</v>
      </c>
      <c r="M3831" t="s">
        <v>13468</v>
      </c>
      <c r="N3831">
        <v>35.430616130029399</v>
      </c>
      <c r="O3831">
        <v>-84.427943067445199</v>
      </c>
      <c r="P3831" t="s">
        <v>78</v>
      </c>
      <c r="Q3831" t="s">
        <v>12299</v>
      </c>
      <c r="R3831" t="s">
        <v>5443</v>
      </c>
      <c r="S3831" t="s">
        <v>615</v>
      </c>
      <c r="T3831" t="s">
        <v>433</v>
      </c>
      <c r="U3831">
        <v>37203</v>
      </c>
      <c r="V3831" t="s">
        <v>5444</v>
      </c>
      <c r="W3831" t="s">
        <v>3671</v>
      </c>
      <c r="X3831" t="s">
        <v>6551</v>
      </c>
      <c r="Y3831" t="s">
        <v>13472</v>
      </c>
      <c r="Z3831" t="s">
        <v>28</v>
      </c>
      <c r="AA3831" t="s">
        <v>28</v>
      </c>
      <c r="AB3831" t="s">
        <v>28</v>
      </c>
      <c r="AC3831" t="s">
        <v>28</v>
      </c>
      <c r="AD3831" t="s">
        <v>60</v>
      </c>
      <c r="AE3831" t="s">
        <v>28</v>
      </c>
      <c r="AF3831" t="b">
        <f t="shared" si="59"/>
        <v>0</v>
      </c>
      <c r="AG3831" t="b">
        <f>IF(Table1[[#This Row],[bank_type]] = "Private Nonprofit", TRUE, FALSE)</f>
        <v>0</v>
      </c>
    </row>
    <row r="3832" spans="1:33" x14ac:dyDescent="0.2">
      <c r="A3832">
        <v>5483</v>
      </c>
      <c r="B3832" t="s">
        <v>13473</v>
      </c>
      <c r="C3832" t="s">
        <v>28</v>
      </c>
      <c r="D3832" s="1">
        <v>44307</v>
      </c>
      <c r="E3832" t="s">
        <v>13474</v>
      </c>
      <c r="F3832" t="b">
        <v>1</v>
      </c>
      <c r="K3832" t="s">
        <v>76</v>
      </c>
      <c r="L3832" t="s">
        <v>394</v>
      </c>
      <c r="M3832" t="s">
        <v>13475</v>
      </c>
      <c r="N3832">
        <v>36.604694000000002</v>
      </c>
      <c r="O3832">
        <v>-82.681749999999994</v>
      </c>
      <c r="P3832" t="s">
        <v>78</v>
      </c>
      <c r="Q3832" t="s">
        <v>13476</v>
      </c>
      <c r="R3832" t="s">
        <v>13477</v>
      </c>
      <c r="S3832" t="s">
        <v>3256</v>
      </c>
      <c r="T3832" t="s">
        <v>394</v>
      </c>
      <c r="U3832">
        <v>24266</v>
      </c>
      <c r="V3832" t="s">
        <v>3255</v>
      </c>
      <c r="W3832" t="s">
        <v>1478</v>
      </c>
      <c r="X3832" t="s">
        <v>13478</v>
      </c>
      <c r="Y3832" t="s">
        <v>13479</v>
      </c>
      <c r="Z3832" t="s">
        <v>13476</v>
      </c>
      <c r="AA3832" t="s">
        <v>3256</v>
      </c>
      <c r="AB3832" t="s">
        <v>394</v>
      </c>
      <c r="AC3832">
        <v>24266</v>
      </c>
      <c r="AD3832" t="s">
        <v>34</v>
      </c>
      <c r="AE3832" t="s">
        <v>3255</v>
      </c>
      <c r="AF3832" t="b">
        <f t="shared" si="59"/>
        <v>0</v>
      </c>
      <c r="AG3832" t="b">
        <f>IF(Table1[[#This Row],[bank_type]] = "Private Nonprofit", TRUE, FALSE)</f>
        <v>0</v>
      </c>
    </row>
    <row r="3833" spans="1:33" x14ac:dyDescent="0.2">
      <c r="A3833">
        <v>5483</v>
      </c>
      <c r="B3833" t="s">
        <v>13473</v>
      </c>
      <c r="C3833" t="s">
        <v>28</v>
      </c>
      <c r="D3833" s="1">
        <v>44307</v>
      </c>
      <c r="E3833" t="s">
        <v>13474</v>
      </c>
      <c r="F3833" t="b">
        <v>1</v>
      </c>
      <c r="K3833" t="s">
        <v>76</v>
      </c>
      <c r="L3833" t="s">
        <v>394</v>
      </c>
      <c r="M3833" t="s">
        <v>13475</v>
      </c>
      <c r="N3833">
        <v>36.604694000000002</v>
      </c>
      <c r="O3833">
        <v>-82.681749999999994</v>
      </c>
      <c r="P3833" t="s">
        <v>78</v>
      </c>
      <c r="Q3833" t="s">
        <v>13476</v>
      </c>
      <c r="R3833" t="s">
        <v>13477</v>
      </c>
      <c r="S3833" t="s">
        <v>3256</v>
      </c>
      <c r="T3833" t="s">
        <v>394</v>
      </c>
      <c r="U3833">
        <v>24266</v>
      </c>
      <c r="V3833" t="s">
        <v>3255</v>
      </c>
      <c r="W3833" t="s">
        <v>3257</v>
      </c>
      <c r="X3833" t="s">
        <v>3258</v>
      </c>
      <c r="Y3833" t="s">
        <v>3259</v>
      </c>
      <c r="Z3833" t="s">
        <v>3260</v>
      </c>
      <c r="AA3833" t="s">
        <v>3256</v>
      </c>
      <c r="AB3833" t="s">
        <v>394</v>
      </c>
      <c r="AC3833">
        <v>24266</v>
      </c>
      <c r="AD3833" t="s">
        <v>405</v>
      </c>
      <c r="AE3833" t="s">
        <v>3255</v>
      </c>
      <c r="AF3833" t="b">
        <f t="shared" si="59"/>
        <v>0</v>
      </c>
      <c r="AG3833" t="b">
        <f>IF(Table1[[#This Row],[bank_type]] = "Private Nonprofit", TRUE, FALSE)</f>
        <v>0</v>
      </c>
    </row>
    <row r="3834" spans="1:33" x14ac:dyDescent="0.2">
      <c r="A3834">
        <v>501</v>
      </c>
      <c r="B3834" t="s">
        <v>13480</v>
      </c>
      <c r="C3834" s="1">
        <v>39114</v>
      </c>
      <c r="D3834" s="1">
        <v>45429</v>
      </c>
      <c r="E3834" t="s">
        <v>13481</v>
      </c>
      <c r="F3834" t="b">
        <v>1</v>
      </c>
      <c r="G3834" t="s">
        <v>22</v>
      </c>
      <c r="J3834" t="s">
        <v>23</v>
      </c>
      <c r="K3834" t="s">
        <v>362</v>
      </c>
      <c r="L3834" t="s">
        <v>479</v>
      </c>
      <c r="M3834" t="s">
        <v>9524</v>
      </c>
      <c r="N3834">
        <v>33.025829999999999</v>
      </c>
      <c r="O3834">
        <v>-84.253889999999998</v>
      </c>
      <c r="P3834" t="s">
        <v>78</v>
      </c>
      <c r="Q3834" t="s">
        <v>13482</v>
      </c>
      <c r="R3834" t="s">
        <v>5372</v>
      </c>
      <c r="S3834" t="s">
        <v>843</v>
      </c>
      <c r="T3834" t="s">
        <v>479</v>
      </c>
      <c r="U3834">
        <v>30327</v>
      </c>
      <c r="V3834" t="s">
        <v>13483</v>
      </c>
      <c r="W3834" t="s">
        <v>1012</v>
      </c>
      <c r="X3834" t="s">
        <v>1013</v>
      </c>
      <c r="Y3834" t="s">
        <v>1014</v>
      </c>
      <c r="Z3834" t="s">
        <v>1015</v>
      </c>
      <c r="AA3834" t="s">
        <v>1016</v>
      </c>
      <c r="AB3834" t="s">
        <v>479</v>
      </c>
      <c r="AC3834">
        <v>30263</v>
      </c>
      <c r="AD3834" t="s">
        <v>60</v>
      </c>
      <c r="AE3834" t="s">
        <v>28</v>
      </c>
      <c r="AF3834" t="b">
        <f t="shared" si="59"/>
        <v>0</v>
      </c>
      <c r="AG3834" t="b">
        <f>IF(Table1[[#This Row],[bank_type]] = "Private Nonprofit", TRUE, FALSE)</f>
        <v>0</v>
      </c>
    </row>
    <row r="3835" spans="1:33" x14ac:dyDescent="0.2">
      <c r="A3835">
        <v>1005</v>
      </c>
      <c r="B3835" t="s">
        <v>13484</v>
      </c>
      <c r="C3835" s="1">
        <v>40501</v>
      </c>
      <c r="D3835" s="1">
        <v>40501</v>
      </c>
      <c r="E3835" t="s">
        <v>13485</v>
      </c>
      <c r="F3835" t="b">
        <v>1</v>
      </c>
      <c r="G3835" t="s">
        <v>22</v>
      </c>
      <c r="J3835" t="s">
        <v>23</v>
      </c>
      <c r="K3835" t="s">
        <v>24</v>
      </c>
      <c r="L3835" t="s">
        <v>479</v>
      </c>
      <c r="M3835" t="s">
        <v>9524</v>
      </c>
      <c r="N3835">
        <v>33.031999999999996</v>
      </c>
      <c r="O3835">
        <v>-84.245000000000005</v>
      </c>
      <c r="P3835" t="s">
        <v>78</v>
      </c>
      <c r="Q3835" t="s">
        <v>13482</v>
      </c>
      <c r="R3835" t="s">
        <v>5372</v>
      </c>
      <c r="S3835" t="s">
        <v>843</v>
      </c>
      <c r="T3835" t="s">
        <v>479</v>
      </c>
      <c r="U3835">
        <v>30327</v>
      </c>
      <c r="V3835" t="s">
        <v>13483</v>
      </c>
      <c r="W3835" t="s">
        <v>1012</v>
      </c>
      <c r="X3835" t="s">
        <v>1013</v>
      </c>
      <c r="Y3835" t="s">
        <v>1014</v>
      </c>
      <c r="Z3835" t="s">
        <v>1015</v>
      </c>
      <c r="AA3835" t="s">
        <v>1016</v>
      </c>
      <c r="AB3835" t="s">
        <v>479</v>
      </c>
      <c r="AC3835">
        <v>30263</v>
      </c>
      <c r="AD3835" t="s">
        <v>60</v>
      </c>
      <c r="AE3835" t="s">
        <v>28</v>
      </c>
      <c r="AF3835" t="b">
        <f t="shared" si="59"/>
        <v>0</v>
      </c>
      <c r="AG3835" t="b">
        <f>IF(Table1[[#This Row],[bank_type]] = "Private Nonprofit", TRUE, FALSE)</f>
        <v>0</v>
      </c>
    </row>
    <row r="3836" spans="1:33" x14ac:dyDescent="0.2">
      <c r="A3836">
        <v>3071</v>
      </c>
      <c r="B3836" t="s">
        <v>13486</v>
      </c>
      <c r="C3836" s="1">
        <v>43286</v>
      </c>
      <c r="D3836" s="1">
        <v>43286</v>
      </c>
      <c r="E3836" t="s">
        <v>13487</v>
      </c>
      <c r="F3836" t="b">
        <v>1</v>
      </c>
      <c r="G3836" t="s">
        <v>67</v>
      </c>
      <c r="J3836" t="s">
        <v>68</v>
      </c>
      <c r="K3836" t="s">
        <v>24</v>
      </c>
      <c r="L3836" t="s">
        <v>394</v>
      </c>
      <c r="M3836" t="s">
        <v>5951</v>
      </c>
      <c r="N3836">
        <v>38.409149055109197</v>
      </c>
      <c r="O3836">
        <v>-77.904621959197101</v>
      </c>
      <c r="P3836" t="s">
        <v>78</v>
      </c>
      <c r="Q3836" t="s">
        <v>13488</v>
      </c>
      <c r="R3836" t="s">
        <v>13489</v>
      </c>
      <c r="S3836" t="s">
        <v>13490</v>
      </c>
      <c r="T3836" t="s">
        <v>394</v>
      </c>
      <c r="U3836">
        <v>22079</v>
      </c>
      <c r="V3836" t="s">
        <v>13491</v>
      </c>
      <c r="W3836" t="s">
        <v>400</v>
      </c>
      <c r="X3836" t="s">
        <v>401</v>
      </c>
      <c r="Y3836" t="s">
        <v>402</v>
      </c>
      <c r="Z3836" t="s">
        <v>403</v>
      </c>
      <c r="AA3836" t="s">
        <v>404</v>
      </c>
      <c r="AB3836" t="s">
        <v>394</v>
      </c>
      <c r="AC3836">
        <v>20151</v>
      </c>
      <c r="AD3836" t="s">
        <v>405</v>
      </c>
      <c r="AE3836" t="s">
        <v>406</v>
      </c>
      <c r="AF3836" t="b">
        <f t="shared" si="59"/>
        <v>0</v>
      </c>
      <c r="AG3836" t="b">
        <f>IF(Table1[[#This Row],[bank_type]] = "Private Nonprofit", TRUE, FALSE)</f>
        <v>0</v>
      </c>
    </row>
    <row r="3837" spans="1:33" x14ac:dyDescent="0.2">
      <c r="A3837">
        <v>3071</v>
      </c>
      <c r="B3837" t="s">
        <v>13486</v>
      </c>
      <c r="C3837" s="1">
        <v>43286</v>
      </c>
      <c r="D3837" s="1">
        <v>43286</v>
      </c>
      <c r="E3837" t="s">
        <v>13487</v>
      </c>
      <c r="F3837" t="b">
        <v>1</v>
      </c>
      <c r="G3837" t="s">
        <v>67</v>
      </c>
      <c r="J3837" t="s">
        <v>68</v>
      </c>
      <c r="K3837" t="s">
        <v>24</v>
      </c>
      <c r="L3837" t="s">
        <v>394</v>
      </c>
      <c r="M3837" t="s">
        <v>5951</v>
      </c>
      <c r="N3837">
        <v>38.409149055109197</v>
      </c>
      <c r="O3837">
        <v>-77.904621959197101</v>
      </c>
      <c r="P3837" t="s">
        <v>78</v>
      </c>
      <c r="Q3837" t="s">
        <v>13488</v>
      </c>
      <c r="R3837" t="s">
        <v>13489</v>
      </c>
      <c r="S3837" t="s">
        <v>13490</v>
      </c>
      <c r="T3837" t="s">
        <v>394</v>
      </c>
      <c r="U3837">
        <v>22079</v>
      </c>
      <c r="V3837" t="s">
        <v>13491</v>
      </c>
      <c r="W3837" t="s">
        <v>415</v>
      </c>
      <c r="X3837" t="s">
        <v>416</v>
      </c>
      <c r="Y3837" t="s">
        <v>417</v>
      </c>
      <c r="Z3837" t="s">
        <v>418</v>
      </c>
      <c r="AA3837" t="s">
        <v>419</v>
      </c>
      <c r="AB3837" t="s">
        <v>394</v>
      </c>
      <c r="AC3837">
        <v>22192</v>
      </c>
      <c r="AD3837" t="s">
        <v>405</v>
      </c>
      <c r="AE3837" t="s">
        <v>28</v>
      </c>
      <c r="AF3837" t="b">
        <f t="shared" si="59"/>
        <v>0</v>
      </c>
      <c r="AG3837" t="b">
        <f>IF(Table1[[#This Row],[bank_type]] = "Private Nonprofit", TRUE, FALSE)</f>
        <v>0</v>
      </c>
    </row>
    <row r="3838" spans="1:33" x14ac:dyDescent="0.2">
      <c r="A3838">
        <v>3071</v>
      </c>
      <c r="B3838" t="s">
        <v>13486</v>
      </c>
      <c r="C3838" s="1">
        <v>43286</v>
      </c>
      <c r="D3838" s="1">
        <v>43286</v>
      </c>
      <c r="E3838" t="s">
        <v>13487</v>
      </c>
      <c r="F3838" t="b">
        <v>1</v>
      </c>
      <c r="G3838" t="s">
        <v>67</v>
      </c>
      <c r="J3838" t="s">
        <v>68</v>
      </c>
      <c r="K3838" t="s">
        <v>24</v>
      </c>
      <c r="L3838" t="s">
        <v>394</v>
      </c>
      <c r="M3838" t="s">
        <v>5951</v>
      </c>
      <c r="N3838">
        <v>38.409149055109197</v>
      </c>
      <c r="O3838">
        <v>-77.904621959197101</v>
      </c>
      <c r="P3838" t="s">
        <v>78</v>
      </c>
      <c r="Q3838" t="s">
        <v>13488</v>
      </c>
      <c r="R3838" t="s">
        <v>13489</v>
      </c>
      <c r="S3838" t="s">
        <v>13490</v>
      </c>
      <c r="T3838" t="s">
        <v>394</v>
      </c>
      <c r="U3838">
        <v>22079</v>
      </c>
      <c r="V3838" t="s">
        <v>13491</v>
      </c>
      <c r="W3838" t="s">
        <v>411</v>
      </c>
      <c r="X3838" t="s">
        <v>412</v>
      </c>
      <c r="Y3838" t="s">
        <v>413</v>
      </c>
      <c r="Z3838" t="s">
        <v>414</v>
      </c>
      <c r="AA3838" t="s">
        <v>404</v>
      </c>
      <c r="AB3838" t="s">
        <v>394</v>
      </c>
      <c r="AC3838">
        <v>20151</v>
      </c>
      <c r="AD3838" t="s">
        <v>405</v>
      </c>
      <c r="AE3838" t="s">
        <v>28</v>
      </c>
      <c r="AF3838" t="b">
        <f t="shared" si="59"/>
        <v>0</v>
      </c>
      <c r="AG3838" t="b">
        <f>IF(Table1[[#This Row],[bank_type]] = "Private Nonprofit", TRUE, FALSE)</f>
        <v>0</v>
      </c>
    </row>
    <row r="3839" spans="1:33" x14ac:dyDescent="0.2">
      <c r="A3839">
        <v>3071</v>
      </c>
      <c r="B3839" t="s">
        <v>13486</v>
      </c>
      <c r="C3839" s="1">
        <v>43286</v>
      </c>
      <c r="D3839" s="1">
        <v>43286</v>
      </c>
      <c r="E3839" t="s">
        <v>13487</v>
      </c>
      <c r="F3839" t="b">
        <v>1</v>
      </c>
      <c r="G3839" t="s">
        <v>67</v>
      </c>
      <c r="J3839" t="s">
        <v>68</v>
      </c>
      <c r="K3839" t="s">
        <v>24</v>
      </c>
      <c r="L3839" t="s">
        <v>394</v>
      </c>
      <c r="M3839" t="s">
        <v>5951</v>
      </c>
      <c r="N3839">
        <v>38.409149055109197</v>
      </c>
      <c r="O3839">
        <v>-77.904621959197101</v>
      </c>
      <c r="P3839" t="s">
        <v>78</v>
      </c>
      <c r="Q3839" t="s">
        <v>13488</v>
      </c>
      <c r="R3839" t="s">
        <v>13489</v>
      </c>
      <c r="S3839" t="s">
        <v>13490</v>
      </c>
      <c r="T3839" t="s">
        <v>394</v>
      </c>
      <c r="U3839">
        <v>22079</v>
      </c>
      <c r="V3839" t="s">
        <v>13491</v>
      </c>
      <c r="W3839" t="s">
        <v>915</v>
      </c>
      <c r="X3839" t="s">
        <v>9977</v>
      </c>
      <c r="Y3839" t="s">
        <v>13492</v>
      </c>
      <c r="Z3839" t="s">
        <v>13491</v>
      </c>
      <c r="AA3839" t="s">
        <v>13490</v>
      </c>
      <c r="AB3839" t="s">
        <v>394</v>
      </c>
      <c r="AC3839">
        <v>22079</v>
      </c>
      <c r="AD3839" t="s">
        <v>405</v>
      </c>
      <c r="AE3839" t="s">
        <v>28</v>
      </c>
      <c r="AF3839" t="b">
        <f t="shared" si="59"/>
        <v>0</v>
      </c>
      <c r="AG3839" t="b">
        <f>IF(Table1[[#This Row],[bank_type]] = "Private Nonprofit", TRUE, FALSE)</f>
        <v>0</v>
      </c>
    </row>
    <row r="3840" spans="1:33" x14ac:dyDescent="0.2">
      <c r="A3840">
        <v>6571</v>
      </c>
      <c r="B3840" t="s">
        <v>13493</v>
      </c>
      <c r="C3840" t="s">
        <v>28</v>
      </c>
      <c r="D3840" s="1">
        <v>45805</v>
      </c>
      <c r="E3840" t="s">
        <v>13494</v>
      </c>
      <c r="F3840" t="b">
        <v>1</v>
      </c>
      <c r="K3840" t="s">
        <v>24</v>
      </c>
      <c r="L3840" t="s">
        <v>394</v>
      </c>
      <c r="M3840" t="s">
        <v>13495</v>
      </c>
      <c r="N3840">
        <v>38.365645999999998</v>
      </c>
      <c r="O3840">
        <v>-77.071464000000006</v>
      </c>
      <c r="P3840" t="s">
        <v>78</v>
      </c>
      <c r="Q3840" t="s">
        <v>2017</v>
      </c>
      <c r="R3840" t="s">
        <v>2659</v>
      </c>
      <c r="S3840" t="s">
        <v>2660</v>
      </c>
      <c r="T3840" t="s">
        <v>703</v>
      </c>
      <c r="U3840">
        <v>27615</v>
      </c>
      <c r="V3840" t="s">
        <v>2661</v>
      </c>
      <c r="W3840" t="s">
        <v>453</v>
      </c>
      <c r="X3840" t="s">
        <v>454</v>
      </c>
      <c r="Y3840" t="s">
        <v>455</v>
      </c>
      <c r="Z3840" t="s">
        <v>28</v>
      </c>
      <c r="AA3840" t="s">
        <v>28</v>
      </c>
      <c r="AB3840" t="s">
        <v>28</v>
      </c>
      <c r="AC3840" t="s">
        <v>28</v>
      </c>
      <c r="AD3840" t="s">
        <v>60</v>
      </c>
      <c r="AE3840" t="s">
        <v>28</v>
      </c>
      <c r="AF3840" t="b">
        <f t="shared" si="59"/>
        <v>0</v>
      </c>
      <c r="AG3840" t="b">
        <f>IF(Table1[[#This Row],[bank_type]] = "Private Nonprofit", TRUE, FALSE)</f>
        <v>0</v>
      </c>
    </row>
    <row r="3841" spans="1:33" x14ac:dyDescent="0.2">
      <c r="A3841">
        <v>6571</v>
      </c>
      <c r="B3841" t="s">
        <v>13493</v>
      </c>
      <c r="C3841" t="s">
        <v>28</v>
      </c>
      <c r="D3841" s="1">
        <v>45805</v>
      </c>
      <c r="E3841" t="s">
        <v>13494</v>
      </c>
      <c r="F3841" t="b">
        <v>1</v>
      </c>
      <c r="K3841" t="s">
        <v>24</v>
      </c>
      <c r="L3841" t="s">
        <v>394</v>
      </c>
      <c r="M3841" t="s">
        <v>13495</v>
      </c>
      <c r="N3841">
        <v>38.365645999999998</v>
      </c>
      <c r="O3841">
        <v>-77.071464000000006</v>
      </c>
      <c r="P3841" t="s">
        <v>78</v>
      </c>
      <c r="Q3841" t="s">
        <v>2017</v>
      </c>
      <c r="R3841" t="s">
        <v>2659</v>
      </c>
      <c r="S3841" t="s">
        <v>2660</v>
      </c>
      <c r="T3841" t="s">
        <v>703</v>
      </c>
      <c r="U3841">
        <v>27615</v>
      </c>
      <c r="V3841" t="s">
        <v>2661</v>
      </c>
      <c r="W3841" t="s">
        <v>2487</v>
      </c>
      <c r="X3841" t="s">
        <v>2488</v>
      </c>
      <c r="Y3841" t="s">
        <v>2489</v>
      </c>
      <c r="Z3841" t="s">
        <v>2362</v>
      </c>
      <c r="AA3841" t="s">
        <v>2363</v>
      </c>
      <c r="AB3841" t="s">
        <v>692</v>
      </c>
      <c r="AC3841">
        <v>34711</v>
      </c>
      <c r="AD3841" t="s">
        <v>60</v>
      </c>
      <c r="AE3841" t="s">
        <v>2490</v>
      </c>
      <c r="AF3841" t="b">
        <f t="shared" si="59"/>
        <v>0</v>
      </c>
      <c r="AG3841" t="b">
        <f>IF(Table1[[#This Row],[bank_type]] = "Private Nonprofit", TRUE, FALSE)</f>
        <v>0</v>
      </c>
    </row>
    <row r="3842" spans="1:33" x14ac:dyDescent="0.2">
      <c r="A3842">
        <v>6571</v>
      </c>
      <c r="B3842" t="s">
        <v>13493</v>
      </c>
      <c r="C3842" t="s">
        <v>28</v>
      </c>
      <c r="D3842" s="1">
        <v>45805</v>
      </c>
      <c r="E3842" t="s">
        <v>13494</v>
      </c>
      <c r="F3842" t="b">
        <v>1</v>
      </c>
      <c r="K3842" t="s">
        <v>24</v>
      </c>
      <c r="L3842" t="s">
        <v>394</v>
      </c>
      <c r="M3842" t="s">
        <v>13495</v>
      </c>
      <c r="N3842">
        <v>38.365645999999998</v>
      </c>
      <c r="O3842">
        <v>-77.071464000000006</v>
      </c>
      <c r="P3842" t="s">
        <v>78</v>
      </c>
      <c r="Q3842" t="s">
        <v>2017</v>
      </c>
      <c r="R3842" t="s">
        <v>2659</v>
      </c>
      <c r="S3842" t="s">
        <v>2660</v>
      </c>
      <c r="T3842" t="s">
        <v>703</v>
      </c>
      <c r="U3842">
        <v>27615</v>
      </c>
      <c r="V3842" t="s">
        <v>2661</v>
      </c>
      <c r="W3842" t="s">
        <v>3151</v>
      </c>
      <c r="X3842" t="s">
        <v>9627</v>
      </c>
      <c r="Y3842" t="s">
        <v>9628</v>
      </c>
      <c r="Z3842" t="s">
        <v>9629</v>
      </c>
      <c r="AA3842" t="s">
        <v>3861</v>
      </c>
      <c r="AB3842" t="s">
        <v>394</v>
      </c>
      <c r="AC3842">
        <v>22902</v>
      </c>
      <c r="AD3842" t="s">
        <v>405</v>
      </c>
      <c r="AE3842" t="s">
        <v>9626</v>
      </c>
      <c r="AF3842" t="b">
        <f t="shared" si="59"/>
        <v>0</v>
      </c>
      <c r="AG3842" t="b">
        <f>IF(Table1[[#This Row],[bank_type]] = "Private Nonprofit", TRUE, FALSE)</f>
        <v>0</v>
      </c>
    </row>
    <row r="3843" spans="1:33" x14ac:dyDescent="0.2">
      <c r="A3843">
        <v>6571</v>
      </c>
      <c r="B3843" t="s">
        <v>13493</v>
      </c>
      <c r="C3843" t="s">
        <v>28</v>
      </c>
      <c r="D3843" s="1">
        <v>45805</v>
      </c>
      <c r="E3843" t="s">
        <v>13494</v>
      </c>
      <c r="F3843" t="b">
        <v>1</v>
      </c>
      <c r="K3843" t="s">
        <v>24</v>
      </c>
      <c r="L3843" t="s">
        <v>394</v>
      </c>
      <c r="M3843" t="s">
        <v>13495</v>
      </c>
      <c r="N3843">
        <v>38.365645999999998</v>
      </c>
      <c r="O3843">
        <v>-77.071464000000006</v>
      </c>
      <c r="P3843" t="s">
        <v>78</v>
      </c>
      <c r="Q3843" t="s">
        <v>2017</v>
      </c>
      <c r="R3843" t="s">
        <v>2659</v>
      </c>
      <c r="S3843" t="s">
        <v>2660</v>
      </c>
      <c r="T3843" t="s">
        <v>703</v>
      </c>
      <c r="U3843">
        <v>27615</v>
      </c>
      <c r="V3843" t="s">
        <v>2661</v>
      </c>
      <c r="W3843" t="s">
        <v>2666</v>
      </c>
      <c r="X3843" t="s">
        <v>2667</v>
      </c>
      <c r="Y3843" t="s">
        <v>2668</v>
      </c>
      <c r="Z3843" t="s">
        <v>28</v>
      </c>
      <c r="AA3843" t="s">
        <v>28</v>
      </c>
      <c r="AB3843" t="s">
        <v>28</v>
      </c>
      <c r="AC3843" t="s">
        <v>28</v>
      </c>
      <c r="AD3843" t="s">
        <v>34</v>
      </c>
      <c r="AE3843" t="s">
        <v>28</v>
      </c>
      <c r="AF3843" t="b">
        <f t="shared" ref="AF3843:AF3906" si="60">IF(P3843="Public Commercial",TRUE,FALSE)</f>
        <v>0</v>
      </c>
      <c r="AG3843" t="b">
        <f>IF(Table1[[#This Row],[bank_type]] = "Private Nonprofit", TRUE, FALSE)</f>
        <v>0</v>
      </c>
    </row>
    <row r="3844" spans="1:33" x14ac:dyDescent="0.2">
      <c r="A3844">
        <v>3630</v>
      </c>
      <c r="B3844" t="s">
        <v>13496</v>
      </c>
      <c r="C3844" s="1">
        <v>39098</v>
      </c>
      <c r="D3844" s="1">
        <v>40777</v>
      </c>
      <c r="E3844" t="s">
        <v>13497</v>
      </c>
      <c r="F3844" t="b">
        <v>1</v>
      </c>
      <c r="G3844" t="s">
        <v>326</v>
      </c>
      <c r="J3844" t="s">
        <v>332</v>
      </c>
      <c r="K3844" t="s">
        <v>362</v>
      </c>
      <c r="L3844" t="s">
        <v>957</v>
      </c>
      <c r="M3844" t="s">
        <v>13498</v>
      </c>
      <c r="N3844">
        <v>33.281562000000001</v>
      </c>
      <c r="O3844">
        <v>-112.752774</v>
      </c>
      <c r="P3844" t="s">
        <v>27</v>
      </c>
      <c r="Q3844" t="s">
        <v>959</v>
      </c>
      <c r="R3844" t="s">
        <v>960</v>
      </c>
      <c r="S3844" t="s">
        <v>961</v>
      </c>
      <c r="T3844" t="s">
        <v>957</v>
      </c>
      <c r="U3844">
        <v>85086</v>
      </c>
      <c r="V3844" t="s">
        <v>28</v>
      </c>
      <c r="W3844" t="s">
        <v>962</v>
      </c>
      <c r="X3844" t="s">
        <v>963</v>
      </c>
      <c r="Y3844" t="s">
        <v>964</v>
      </c>
      <c r="Z3844" t="s">
        <v>965</v>
      </c>
      <c r="AA3844" t="s">
        <v>961</v>
      </c>
      <c r="AB3844" t="s">
        <v>957</v>
      </c>
      <c r="AC3844">
        <v>85086</v>
      </c>
      <c r="AD3844" t="s">
        <v>39</v>
      </c>
      <c r="AE3844" t="s">
        <v>960</v>
      </c>
      <c r="AF3844" t="b">
        <f t="shared" si="60"/>
        <v>1</v>
      </c>
      <c r="AG3844" t="b">
        <f>IF(Table1[[#This Row],[bank_type]] = "Private Nonprofit", TRUE, FALSE)</f>
        <v>0</v>
      </c>
    </row>
    <row r="3845" spans="1:33" x14ac:dyDescent="0.2">
      <c r="A3845">
        <v>7238</v>
      </c>
      <c r="B3845" t="s">
        <v>13499</v>
      </c>
      <c r="C3845" t="s">
        <v>28</v>
      </c>
      <c r="D3845" t="s">
        <v>28</v>
      </c>
      <c r="E3845" t="s">
        <v>13500</v>
      </c>
      <c r="F3845" t="b">
        <v>1</v>
      </c>
      <c r="K3845" t="s">
        <v>42</v>
      </c>
      <c r="L3845" t="s">
        <v>1223</v>
      </c>
      <c r="M3845" t="s">
        <v>13501</v>
      </c>
      <c r="N3845">
        <v>40.292650000000002</v>
      </c>
      <c r="O3845">
        <v>-89.113020000000006</v>
      </c>
      <c r="P3845" t="s">
        <v>78</v>
      </c>
      <c r="Q3845" t="s">
        <v>28</v>
      </c>
      <c r="R3845" t="s">
        <v>28</v>
      </c>
      <c r="S3845" t="s">
        <v>28</v>
      </c>
      <c r="T3845" t="s">
        <v>28</v>
      </c>
      <c r="U3845" t="s">
        <v>28</v>
      </c>
      <c r="V3845" t="s">
        <v>28</v>
      </c>
      <c r="W3845" t="s">
        <v>1282</v>
      </c>
      <c r="X3845" t="s">
        <v>1283</v>
      </c>
      <c r="Y3845" t="s">
        <v>1284</v>
      </c>
      <c r="Z3845" t="s">
        <v>28</v>
      </c>
      <c r="AA3845" t="s">
        <v>1277</v>
      </c>
      <c r="AB3845" t="s">
        <v>692</v>
      </c>
      <c r="AC3845">
        <v>34289</v>
      </c>
      <c r="AD3845" t="s">
        <v>34</v>
      </c>
      <c r="AE3845" t="s">
        <v>1276</v>
      </c>
      <c r="AF3845" t="b">
        <f t="shared" si="60"/>
        <v>0</v>
      </c>
      <c r="AG3845" t="b">
        <f>IF(Table1[[#This Row],[bank_type]] = "Private Nonprofit", TRUE, FALSE)</f>
        <v>0</v>
      </c>
    </row>
    <row r="3846" spans="1:33" x14ac:dyDescent="0.2">
      <c r="A3846">
        <v>7238</v>
      </c>
      <c r="B3846" t="s">
        <v>13499</v>
      </c>
      <c r="C3846" t="s">
        <v>28</v>
      </c>
      <c r="D3846" t="s">
        <v>28</v>
      </c>
      <c r="E3846" t="s">
        <v>13500</v>
      </c>
      <c r="F3846" t="b">
        <v>1</v>
      </c>
      <c r="K3846" t="s">
        <v>42</v>
      </c>
      <c r="L3846" t="s">
        <v>1223</v>
      </c>
      <c r="M3846" t="s">
        <v>13501</v>
      </c>
      <c r="N3846">
        <v>40.292650000000002</v>
      </c>
      <c r="O3846">
        <v>-89.113020000000006</v>
      </c>
      <c r="P3846" t="s">
        <v>78</v>
      </c>
      <c r="Q3846" t="s">
        <v>28</v>
      </c>
      <c r="R3846" t="s">
        <v>28</v>
      </c>
      <c r="S3846" t="s">
        <v>28</v>
      </c>
      <c r="T3846" t="s">
        <v>28</v>
      </c>
      <c r="U3846" t="s">
        <v>28</v>
      </c>
      <c r="V3846" t="s">
        <v>28</v>
      </c>
      <c r="W3846" t="s">
        <v>603</v>
      </c>
      <c r="X3846" t="s">
        <v>4739</v>
      </c>
      <c r="Y3846" t="s">
        <v>4740</v>
      </c>
      <c r="Z3846" t="s">
        <v>4741</v>
      </c>
      <c r="AA3846" t="s">
        <v>4612</v>
      </c>
      <c r="AB3846" t="s">
        <v>533</v>
      </c>
      <c r="AC3846">
        <v>50131</v>
      </c>
      <c r="AD3846" t="s">
        <v>405</v>
      </c>
      <c r="AE3846" t="s">
        <v>4742</v>
      </c>
      <c r="AF3846" t="b">
        <f t="shared" si="60"/>
        <v>0</v>
      </c>
      <c r="AG3846" t="b">
        <f>IF(Table1[[#This Row],[bank_type]] = "Private Nonprofit", TRUE, FALSE)</f>
        <v>0</v>
      </c>
    </row>
    <row r="3847" spans="1:33" x14ac:dyDescent="0.2">
      <c r="A3847">
        <v>7270</v>
      </c>
      <c r="B3847" t="s">
        <v>13502</v>
      </c>
      <c r="C3847" s="1">
        <v>45891</v>
      </c>
      <c r="D3847" s="1">
        <v>45894</v>
      </c>
      <c r="E3847" t="s">
        <v>13503</v>
      </c>
      <c r="F3847" t="b">
        <v>1</v>
      </c>
      <c r="G3847" t="s">
        <v>326</v>
      </c>
      <c r="J3847" t="s">
        <v>332</v>
      </c>
      <c r="K3847" t="s">
        <v>24</v>
      </c>
      <c r="L3847" t="s">
        <v>1223</v>
      </c>
      <c r="M3847" t="s">
        <v>2533</v>
      </c>
      <c r="N3847">
        <v>42.483421398915702</v>
      </c>
      <c r="O3847">
        <v>-88.024710068875805</v>
      </c>
      <c r="P3847" t="s">
        <v>78</v>
      </c>
      <c r="Q3847" t="s">
        <v>1412</v>
      </c>
      <c r="R3847" t="s">
        <v>13504</v>
      </c>
      <c r="S3847" t="s">
        <v>1222</v>
      </c>
      <c r="T3847" t="s">
        <v>1223</v>
      </c>
      <c r="U3847">
        <v>60602</v>
      </c>
      <c r="V3847" t="s">
        <v>28</v>
      </c>
      <c r="W3847" t="s">
        <v>3257</v>
      </c>
      <c r="X3847" t="s">
        <v>13505</v>
      </c>
      <c r="Y3847" t="s">
        <v>13506</v>
      </c>
      <c r="Z3847" t="s">
        <v>1412</v>
      </c>
      <c r="AA3847" t="s">
        <v>28</v>
      </c>
      <c r="AB3847" t="s">
        <v>28</v>
      </c>
      <c r="AC3847" t="s">
        <v>28</v>
      </c>
      <c r="AD3847" t="s">
        <v>60</v>
      </c>
      <c r="AE3847" t="s">
        <v>28</v>
      </c>
      <c r="AF3847" t="b">
        <f t="shared" si="60"/>
        <v>0</v>
      </c>
      <c r="AG3847" t="b">
        <f>IF(Table1[[#This Row],[bank_type]] = "Private Nonprofit", TRUE, FALSE)</f>
        <v>0</v>
      </c>
    </row>
    <row r="3848" spans="1:33" x14ac:dyDescent="0.2">
      <c r="A3848">
        <v>1487</v>
      </c>
      <c r="B3848" t="s">
        <v>13507</v>
      </c>
      <c r="C3848" s="1">
        <v>36528</v>
      </c>
      <c r="D3848" s="1">
        <v>40546</v>
      </c>
      <c r="E3848" t="s">
        <v>13508</v>
      </c>
      <c r="F3848" t="b">
        <v>1</v>
      </c>
      <c r="G3848" t="s">
        <v>326</v>
      </c>
      <c r="J3848" t="s">
        <v>332</v>
      </c>
      <c r="K3848" t="s">
        <v>24</v>
      </c>
      <c r="L3848" t="s">
        <v>479</v>
      </c>
      <c r="M3848" t="s">
        <v>13509</v>
      </c>
      <c r="N3848">
        <v>34.825177413783003</v>
      </c>
      <c r="O3848">
        <v>-84.856260751535501</v>
      </c>
      <c r="P3848" t="s">
        <v>705</v>
      </c>
      <c r="Q3848" t="s">
        <v>1235</v>
      </c>
      <c r="R3848" t="s">
        <v>1236</v>
      </c>
      <c r="S3848" t="s">
        <v>843</v>
      </c>
      <c r="T3848" t="s">
        <v>479</v>
      </c>
      <c r="U3848">
        <v>30308</v>
      </c>
      <c r="V3848" t="s">
        <v>1237</v>
      </c>
      <c r="W3848" t="s">
        <v>1238</v>
      </c>
      <c r="X3848" t="s">
        <v>1239</v>
      </c>
      <c r="Y3848" t="s">
        <v>1240</v>
      </c>
      <c r="Z3848" t="s">
        <v>1241</v>
      </c>
      <c r="AA3848" t="s">
        <v>843</v>
      </c>
      <c r="AB3848" t="s">
        <v>479</v>
      </c>
      <c r="AC3848">
        <v>30308</v>
      </c>
      <c r="AD3848" t="s">
        <v>60</v>
      </c>
      <c r="AE3848" t="s">
        <v>1242</v>
      </c>
      <c r="AF3848" t="b">
        <f t="shared" si="60"/>
        <v>0</v>
      </c>
      <c r="AG3848" t="b">
        <f>IF(Table1[[#This Row],[bank_type]] = "Private Nonprofit", TRUE, FALSE)</f>
        <v>0</v>
      </c>
    </row>
    <row r="3849" spans="1:33" x14ac:dyDescent="0.2">
      <c r="A3849">
        <v>6183</v>
      </c>
      <c r="B3849" t="s">
        <v>13510</v>
      </c>
      <c r="C3849" s="1">
        <v>45359</v>
      </c>
      <c r="D3849" s="1">
        <v>45359</v>
      </c>
      <c r="E3849" t="s">
        <v>13511</v>
      </c>
      <c r="F3849" t="b">
        <v>1</v>
      </c>
      <c r="G3849" t="s">
        <v>22</v>
      </c>
      <c r="J3849" t="s">
        <v>23</v>
      </c>
      <c r="K3849" t="s">
        <v>24</v>
      </c>
      <c r="L3849" t="s">
        <v>433</v>
      </c>
      <c r="M3849" t="s">
        <v>13512</v>
      </c>
      <c r="N3849">
        <v>36.440582630224696</v>
      </c>
      <c r="O3849">
        <v>-83.072759794566593</v>
      </c>
      <c r="P3849" t="s">
        <v>78</v>
      </c>
      <c r="Q3849" t="s">
        <v>2128</v>
      </c>
      <c r="R3849" t="s">
        <v>2129</v>
      </c>
      <c r="S3849" t="s">
        <v>2130</v>
      </c>
      <c r="T3849" t="s">
        <v>561</v>
      </c>
      <c r="U3849">
        <v>44240</v>
      </c>
      <c r="V3849" t="s">
        <v>2131</v>
      </c>
      <c r="W3849" t="s">
        <v>1434</v>
      </c>
      <c r="X3849" t="s">
        <v>13513</v>
      </c>
      <c r="Y3849" t="s">
        <v>13514</v>
      </c>
      <c r="Z3849" t="s">
        <v>12731</v>
      </c>
      <c r="AA3849" t="s">
        <v>13515</v>
      </c>
      <c r="AB3849" t="s">
        <v>433</v>
      </c>
      <c r="AC3849">
        <v>37660</v>
      </c>
      <c r="AD3849" t="s">
        <v>405</v>
      </c>
      <c r="AE3849" t="s">
        <v>13516</v>
      </c>
      <c r="AF3849" t="b">
        <f t="shared" si="60"/>
        <v>0</v>
      </c>
      <c r="AG3849" t="b">
        <f>IF(Table1[[#This Row],[bank_type]] = "Private Nonprofit", TRUE, FALSE)</f>
        <v>0</v>
      </c>
    </row>
    <row r="3850" spans="1:33" x14ac:dyDescent="0.2">
      <c r="A3850">
        <v>6183</v>
      </c>
      <c r="B3850" t="s">
        <v>13510</v>
      </c>
      <c r="C3850" s="1">
        <v>45359</v>
      </c>
      <c r="D3850" s="1">
        <v>45359</v>
      </c>
      <c r="E3850" t="s">
        <v>13511</v>
      </c>
      <c r="F3850" t="b">
        <v>1</v>
      </c>
      <c r="G3850" t="s">
        <v>22</v>
      </c>
      <c r="J3850" t="s">
        <v>23</v>
      </c>
      <c r="K3850" t="s">
        <v>24</v>
      </c>
      <c r="L3850" t="s">
        <v>433</v>
      </c>
      <c r="M3850" t="s">
        <v>13512</v>
      </c>
      <c r="N3850">
        <v>36.440582630224696</v>
      </c>
      <c r="O3850">
        <v>-83.072759794566593</v>
      </c>
      <c r="P3850" t="s">
        <v>78</v>
      </c>
      <c r="Q3850" t="s">
        <v>2128</v>
      </c>
      <c r="R3850" t="s">
        <v>2129</v>
      </c>
      <c r="S3850" t="s">
        <v>2130</v>
      </c>
      <c r="T3850" t="s">
        <v>561</v>
      </c>
      <c r="U3850">
        <v>44240</v>
      </c>
      <c r="V3850" t="s">
        <v>2131</v>
      </c>
      <c r="W3850" t="s">
        <v>29</v>
      </c>
      <c r="X3850" t="s">
        <v>2136</v>
      </c>
      <c r="Y3850" t="s">
        <v>2137</v>
      </c>
      <c r="Z3850" t="s">
        <v>28</v>
      </c>
      <c r="AA3850" t="s">
        <v>28</v>
      </c>
      <c r="AB3850" t="s">
        <v>28</v>
      </c>
      <c r="AC3850" t="s">
        <v>28</v>
      </c>
      <c r="AD3850" t="s">
        <v>34</v>
      </c>
      <c r="AE3850" t="s">
        <v>28</v>
      </c>
      <c r="AF3850" t="b">
        <f t="shared" si="60"/>
        <v>0</v>
      </c>
      <c r="AG3850" t="b">
        <f>IF(Table1[[#This Row],[bank_type]] = "Private Nonprofit", TRUE, FALSE)</f>
        <v>0</v>
      </c>
    </row>
    <row r="3851" spans="1:33" x14ac:dyDescent="0.2">
      <c r="A3851">
        <v>6183</v>
      </c>
      <c r="B3851" t="s">
        <v>13510</v>
      </c>
      <c r="C3851" s="1">
        <v>45359</v>
      </c>
      <c r="D3851" s="1">
        <v>45359</v>
      </c>
      <c r="E3851" t="s">
        <v>13511</v>
      </c>
      <c r="F3851" t="b">
        <v>1</v>
      </c>
      <c r="G3851" t="s">
        <v>22</v>
      </c>
      <c r="J3851" t="s">
        <v>23</v>
      </c>
      <c r="K3851" t="s">
        <v>24</v>
      </c>
      <c r="L3851" t="s">
        <v>433</v>
      </c>
      <c r="M3851" t="s">
        <v>13512</v>
      </c>
      <c r="N3851">
        <v>36.440582630224696</v>
      </c>
      <c r="O3851">
        <v>-83.072759794566593</v>
      </c>
      <c r="P3851" t="s">
        <v>78</v>
      </c>
      <c r="Q3851" t="s">
        <v>2128</v>
      </c>
      <c r="R3851" t="s">
        <v>2129</v>
      </c>
      <c r="S3851" t="s">
        <v>2130</v>
      </c>
      <c r="T3851" t="s">
        <v>561</v>
      </c>
      <c r="U3851">
        <v>44240</v>
      </c>
      <c r="V3851" t="s">
        <v>2131</v>
      </c>
      <c r="W3851" t="s">
        <v>2121</v>
      </c>
      <c r="X3851" t="s">
        <v>2122</v>
      </c>
      <c r="Y3851" t="s">
        <v>2123</v>
      </c>
      <c r="Z3851" t="s">
        <v>2124</v>
      </c>
      <c r="AA3851" t="s">
        <v>940</v>
      </c>
      <c r="AB3851" t="s">
        <v>394</v>
      </c>
      <c r="AC3851">
        <v>23236</v>
      </c>
      <c r="AD3851" t="s">
        <v>60</v>
      </c>
      <c r="AE3851" t="s">
        <v>2125</v>
      </c>
      <c r="AF3851" t="b">
        <f t="shared" si="60"/>
        <v>0</v>
      </c>
      <c r="AG3851" t="b">
        <f>IF(Table1[[#This Row],[bank_type]] = "Private Nonprofit", TRUE, FALSE)</f>
        <v>0</v>
      </c>
    </row>
    <row r="3852" spans="1:33" x14ac:dyDescent="0.2">
      <c r="A3852">
        <v>870</v>
      </c>
      <c r="B3852" t="s">
        <v>13517</v>
      </c>
      <c r="C3852" t="s">
        <v>28</v>
      </c>
      <c r="D3852" s="1">
        <v>41645</v>
      </c>
      <c r="E3852" t="s">
        <v>13518</v>
      </c>
      <c r="F3852" t="b">
        <v>1</v>
      </c>
      <c r="G3852" t="s">
        <v>67</v>
      </c>
      <c r="K3852" t="s">
        <v>76</v>
      </c>
      <c r="L3852" t="s">
        <v>561</v>
      </c>
      <c r="M3852" t="s">
        <v>13519</v>
      </c>
      <c r="N3852">
        <v>39.231999999999999</v>
      </c>
      <c r="O3852">
        <v>-83.801000000000002</v>
      </c>
      <c r="P3852" t="s">
        <v>78</v>
      </c>
      <c r="Q3852" t="s">
        <v>13520</v>
      </c>
      <c r="R3852" t="s">
        <v>28</v>
      </c>
      <c r="S3852" t="s">
        <v>13521</v>
      </c>
      <c r="T3852" t="s">
        <v>561</v>
      </c>
      <c r="U3852">
        <v>45040</v>
      </c>
      <c r="V3852" t="s">
        <v>28</v>
      </c>
      <c r="W3852" t="s">
        <v>2847</v>
      </c>
      <c r="X3852" t="s">
        <v>13522</v>
      </c>
      <c r="Y3852" t="s">
        <v>13523</v>
      </c>
      <c r="Z3852" t="s">
        <v>13524</v>
      </c>
      <c r="AA3852" t="s">
        <v>13521</v>
      </c>
      <c r="AB3852" t="s">
        <v>561</v>
      </c>
      <c r="AC3852">
        <v>45040</v>
      </c>
      <c r="AD3852" t="s">
        <v>39</v>
      </c>
      <c r="AE3852" t="s">
        <v>28</v>
      </c>
      <c r="AF3852" t="b">
        <f t="shared" si="60"/>
        <v>0</v>
      </c>
      <c r="AG3852" t="b">
        <f>IF(Table1[[#This Row],[bank_type]] = "Private Nonprofit", TRUE, FALSE)</f>
        <v>0</v>
      </c>
    </row>
    <row r="3853" spans="1:33" x14ac:dyDescent="0.2">
      <c r="A3853">
        <v>636</v>
      </c>
      <c r="B3853" t="s">
        <v>13525</v>
      </c>
      <c r="C3853" t="s">
        <v>28</v>
      </c>
      <c r="D3853" s="1">
        <v>39548</v>
      </c>
      <c r="E3853" t="s">
        <v>13526</v>
      </c>
      <c r="F3853" t="b">
        <v>1</v>
      </c>
      <c r="G3853" t="s">
        <v>326</v>
      </c>
      <c r="K3853" t="s">
        <v>829</v>
      </c>
      <c r="L3853" t="s">
        <v>394</v>
      </c>
      <c r="M3853" t="s">
        <v>4099</v>
      </c>
      <c r="N3853">
        <v>36.703290000000003</v>
      </c>
      <c r="O3853">
        <v>-76.638099999999994</v>
      </c>
      <c r="P3853" t="s">
        <v>78</v>
      </c>
      <c r="Q3853" t="s">
        <v>28</v>
      </c>
      <c r="R3853" t="s">
        <v>28</v>
      </c>
      <c r="S3853" t="s">
        <v>28</v>
      </c>
      <c r="T3853" t="s">
        <v>28</v>
      </c>
      <c r="U3853" t="s">
        <v>28</v>
      </c>
      <c r="V3853" t="s">
        <v>28</v>
      </c>
      <c r="W3853" t="s">
        <v>28</v>
      </c>
      <c r="X3853" t="s">
        <v>28</v>
      </c>
      <c r="Y3853" t="s">
        <v>28</v>
      </c>
      <c r="Z3853" t="s">
        <v>28</v>
      </c>
      <c r="AA3853" t="s">
        <v>28</v>
      </c>
      <c r="AB3853" t="s">
        <v>28</v>
      </c>
      <c r="AC3853" t="s">
        <v>28</v>
      </c>
      <c r="AD3853" t="s">
        <v>28</v>
      </c>
      <c r="AE3853" t="s">
        <v>28</v>
      </c>
      <c r="AF3853" t="b">
        <f t="shared" si="60"/>
        <v>0</v>
      </c>
      <c r="AG3853" t="b">
        <f>IF(Table1[[#This Row],[bank_type]] = "Private Nonprofit", TRUE, FALSE)</f>
        <v>0</v>
      </c>
    </row>
    <row r="3854" spans="1:33" x14ac:dyDescent="0.2">
      <c r="A3854">
        <v>477</v>
      </c>
      <c r="B3854" t="s">
        <v>13527</v>
      </c>
      <c r="C3854" s="1">
        <v>37379</v>
      </c>
      <c r="D3854" s="1">
        <v>44943</v>
      </c>
      <c r="E3854" t="s">
        <v>13528</v>
      </c>
      <c r="F3854" t="b">
        <v>1</v>
      </c>
      <c r="G3854" t="s">
        <v>22</v>
      </c>
      <c r="J3854" t="s">
        <v>23</v>
      </c>
      <c r="K3854" t="s">
        <v>362</v>
      </c>
      <c r="L3854" t="s">
        <v>479</v>
      </c>
      <c r="M3854" t="s">
        <v>4354</v>
      </c>
      <c r="N3854">
        <v>33.549439999999997</v>
      </c>
      <c r="O3854">
        <v>-83.646600000000007</v>
      </c>
      <c r="P3854" t="s">
        <v>78</v>
      </c>
      <c r="Q3854" t="s">
        <v>13529</v>
      </c>
      <c r="R3854" t="s">
        <v>13530</v>
      </c>
      <c r="S3854" t="s">
        <v>13065</v>
      </c>
      <c r="T3854" t="s">
        <v>479</v>
      </c>
      <c r="U3854" t="s">
        <v>13531</v>
      </c>
      <c r="V3854" t="s">
        <v>28</v>
      </c>
      <c r="W3854" t="s">
        <v>13532</v>
      </c>
      <c r="X3854" t="s">
        <v>1351</v>
      </c>
      <c r="Y3854" t="s">
        <v>13533</v>
      </c>
      <c r="Z3854" t="s">
        <v>13534</v>
      </c>
      <c r="AA3854" t="s">
        <v>13535</v>
      </c>
      <c r="AB3854" t="s">
        <v>479</v>
      </c>
      <c r="AC3854">
        <v>30033</v>
      </c>
      <c r="AD3854" t="s">
        <v>39</v>
      </c>
      <c r="AE3854" t="s">
        <v>28</v>
      </c>
      <c r="AF3854" t="b">
        <f t="shared" si="60"/>
        <v>0</v>
      </c>
      <c r="AG3854" t="b">
        <f>IF(Table1[[#This Row],[bank_type]] = "Private Nonprofit", TRUE, FALSE)</f>
        <v>0</v>
      </c>
    </row>
    <row r="3855" spans="1:33" x14ac:dyDescent="0.2">
      <c r="A3855">
        <v>1864</v>
      </c>
      <c r="B3855" t="s">
        <v>13536</v>
      </c>
      <c r="C3855" s="1">
        <v>39993</v>
      </c>
      <c r="D3855" s="1">
        <v>40316</v>
      </c>
      <c r="E3855" t="s">
        <v>13537</v>
      </c>
      <c r="F3855" t="b">
        <v>1</v>
      </c>
      <c r="G3855" t="s">
        <v>22</v>
      </c>
      <c r="H3855" t="s">
        <v>2783</v>
      </c>
      <c r="J3855" t="s">
        <v>68</v>
      </c>
      <c r="K3855" t="s">
        <v>24</v>
      </c>
      <c r="L3855" t="s">
        <v>703</v>
      </c>
      <c r="M3855" t="s">
        <v>11487</v>
      </c>
      <c r="N3855">
        <v>34.840134052644899</v>
      </c>
      <c r="O3855">
        <v>-78.754342077916704</v>
      </c>
      <c r="P3855" t="s">
        <v>78</v>
      </c>
      <c r="Q3855" t="s">
        <v>10203</v>
      </c>
      <c r="R3855" t="s">
        <v>10204</v>
      </c>
      <c r="S3855" t="s">
        <v>1124</v>
      </c>
      <c r="T3855" t="s">
        <v>703</v>
      </c>
      <c r="U3855" t="s">
        <v>10205</v>
      </c>
      <c r="V3855" t="s">
        <v>10206</v>
      </c>
      <c r="W3855" t="s">
        <v>1913</v>
      </c>
      <c r="X3855" t="s">
        <v>1914</v>
      </c>
      <c r="Y3855" t="s">
        <v>1915</v>
      </c>
      <c r="Z3855" t="s">
        <v>1916</v>
      </c>
      <c r="AA3855" t="s">
        <v>1124</v>
      </c>
      <c r="AB3855" t="s">
        <v>703</v>
      </c>
      <c r="AC3855">
        <v>27610</v>
      </c>
      <c r="AD3855" t="s">
        <v>39</v>
      </c>
      <c r="AE3855" t="s">
        <v>1917</v>
      </c>
      <c r="AF3855" t="b">
        <f t="shared" si="60"/>
        <v>0</v>
      </c>
      <c r="AG3855" t="b">
        <f>IF(Table1[[#This Row],[bank_type]] = "Private Nonprofit", TRUE, FALSE)</f>
        <v>0</v>
      </c>
    </row>
    <row r="3856" spans="1:33" x14ac:dyDescent="0.2">
      <c r="A3856">
        <v>637</v>
      </c>
      <c r="B3856" t="s">
        <v>13538</v>
      </c>
      <c r="C3856" t="s">
        <v>28</v>
      </c>
      <c r="D3856" s="1">
        <v>41123</v>
      </c>
      <c r="E3856" t="s">
        <v>13539</v>
      </c>
      <c r="F3856" t="b">
        <v>1</v>
      </c>
      <c r="G3856" t="s">
        <v>22</v>
      </c>
      <c r="J3856" t="s">
        <v>68</v>
      </c>
      <c r="K3856" t="s">
        <v>76</v>
      </c>
      <c r="L3856" t="s">
        <v>394</v>
      </c>
      <c r="M3856" t="s">
        <v>13540</v>
      </c>
      <c r="N3856">
        <v>37.353000000000002</v>
      </c>
      <c r="O3856">
        <v>-77.436099999999996</v>
      </c>
      <c r="P3856" t="s">
        <v>78</v>
      </c>
      <c r="Q3856" t="s">
        <v>28</v>
      </c>
      <c r="R3856" t="s">
        <v>28</v>
      </c>
      <c r="S3856" t="s">
        <v>28</v>
      </c>
      <c r="T3856" t="s">
        <v>28</v>
      </c>
      <c r="U3856" t="s">
        <v>28</v>
      </c>
      <c r="V3856" t="s">
        <v>28</v>
      </c>
      <c r="W3856" t="s">
        <v>9497</v>
      </c>
      <c r="X3856" t="s">
        <v>13541</v>
      </c>
      <c r="Y3856" t="s">
        <v>28</v>
      </c>
      <c r="Z3856" t="s">
        <v>13542</v>
      </c>
      <c r="AA3856" t="s">
        <v>2956</v>
      </c>
      <c r="AB3856" t="s">
        <v>394</v>
      </c>
      <c r="AC3856">
        <v>23831</v>
      </c>
      <c r="AD3856" t="s">
        <v>39</v>
      </c>
      <c r="AE3856" t="s">
        <v>28</v>
      </c>
      <c r="AF3856" t="b">
        <f t="shared" si="60"/>
        <v>0</v>
      </c>
      <c r="AG3856" t="b">
        <f>IF(Table1[[#This Row],[bank_type]] = "Private Nonprofit", TRUE, FALSE)</f>
        <v>0</v>
      </c>
    </row>
    <row r="3857" spans="1:33" x14ac:dyDescent="0.2">
      <c r="A3857">
        <v>3472</v>
      </c>
      <c r="B3857" t="s">
        <v>13543</v>
      </c>
      <c r="C3857" t="s">
        <v>28</v>
      </c>
      <c r="D3857" s="1">
        <v>45614</v>
      </c>
      <c r="E3857" t="s">
        <v>13544</v>
      </c>
      <c r="F3857" t="b">
        <v>1</v>
      </c>
      <c r="K3857" t="s">
        <v>42</v>
      </c>
      <c r="L3857" t="s">
        <v>12885</v>
      </c>
      <c r="M3857" t="s">
        <v>13545</v>
      </c>
      <c r="N3857">
        <v>18.465620000000001</v>
      </c>
      <c r="O3857">
        <v>-66.506568000000001</v>
      </c>
      <c r="P3857" t="s">
        <v>27</v>
      </c>
      <c r="Q3857" t="s">
        <v>28</v>
      </c>
      <c r="R3857" t="s">
        <v>28</v>
      </c>
      <c r="S3857" t="s">
        <v>28</v>
      </c>
      <c r="T3857" t="s">
        <v>28</v>
      </c>
      <c r="U3857" t="s">
        <v>28</v>
      </c>
      <c r="V3857" t="s">
        <v>28</v>
      </c>
      <c r="W3857" t="s">
        <v>28</v>
      </c>
      <c r="X3857" t="s">
        <v>28</v>
      </c>
      <c r="Y3857" t="s">
        <v>28</v>
      </c>
      <c r="Z3857" t="s">
        <v>28</v>
      </c>
      <c r="AA3857" t="s">
        <v>28</v>
      </c>
      <c r="AB3857" t="s">
        <v>28</v>
      </c>
      <c r="AC3857" t="s">
        <v>28</v>
      </c>
      <c r="AD3857" t="s">
        <v>28</v>
      </c>
      <c r="AE3857" t="s">
        <v>28</v>
      </c>
      <c r="AF3857" t="b">
        <f t="shared" si="60"/>
        <v>1</v>
      </c>
      <c r="AG3857" t="b">
        <f>IF(Table1[[#This Row],[bank_type]] = "Private Nonprofit", TRUE, FALSE)</f>
        <v>0</v>
      </c>
    </row>
    <row r="3858" spans="1:33" x14ac:dyDescent="0.2">
      <c r="A3858">
        <v>276</v>
      </c>
      <c r="B3858" t="s">
        <v>13546</v>
      </c>
      <c r="C3858" s="1">
        <v>41842</v>
      </c>
      <c r="D3858" s="1">
        <v>41842</v>
      </c>
      <c r="E3858" t="s">
        <v>13547</v>
      </c>
      <c r="F3858" t="b">
        <v>1</v>
      </c>
      <c r="G3858" t="s">
        <v>326</v>
      </c>
      <c r="H3858" t="s">
        <v>846</v>
      </c>
      <c r="I3858" t="s">
        <v>3993</v>
      </c>
      <c r="J3858" t="s">
        <v>332</v>
      </c>
      <c r="K3858" t="s">
        <v>24</v>
      </c>
      <c r="L3858" t="s">
        <v>470</v>
      </c>
      <c r="M3858" t="s">
        <v>6046</v>
      </c>
      <c r="N3858">
        <v>38.486416820975499</v>
      </c>
      <c r="O3858">
        <v>-121.650971594569</v>
      </c>
      <c r="P3858" t="s">
        <v>78</v>
      </c>
      <c r="Q3858" t="s">
        <v>10181</v>
      </c>
      <c r="R3858" t="s">
        <v>10182</v>
      </c>
      <c r="S3858" t="s">
        <v>10183</v>
      </c>
      <c r="T3858" t="s">
        <v>470</v>
      </c>
      <c r="U3858">
        <v>94534</v>
      </c>
      <c r="V3858" t="s">
        <v>28</v>
      </c>
      <c r="W3858" t="s">
        <v>775</v>
      </c>
      <c r="X3858" t="s">
        <v>13548</v>
      </c>
      <c r="Y3858" t="s">
        <v>13549</v>
      </c>
      <c r="Z3858" t="s">
        <v>10182</v>
      </c>
      <c r="AA3858" t="s">
        <v>10183</v>
      </c>
      <c r="AB3858" t="s">
        <v>470</v>
      </c>
      <c r="AC3858">
        <v>94534</v>
      </c>
      <c r="AD3858" t="s">
        <v>34</v>
      </c>
      <c r="AE3858" t="s">
        <v>28</v>
      </c>
      <c r="AF3858" t="b">
        <f t="shared" si="60"/>
        <v>0</v>
      </c>
      <c r="AG3858" t="b">
        <f>IF(Table1[[#This Row],[bank_type]] = "Private Nonprofit", TRUE, FALSE)</f>
        <v>0</v>
      </c>
    </row>
    <row r="3859" spans="1:33" x14ac:dyDescent="0.2">
      <c r="A3859">
        <v>276</v>
      </c>
      <c r="B3859" t="s">
        <v>13546</v>
      </c>
      <c r="C3859" s="1">
        <v>41842</v>
      </c>
      <c r="D3859" s="1">
        <v>41842</v>
      </c>
      <c r="E3859" t="s">
        <v>13547</v>
      </c>
      <c r="F3859" t="b">
        <v>1</v>
      </c>
      <c r="G3859" t="s">
        <v>326</v>
      </c>
      <c r="H3859" t="s">
        <v>846</v>
      </c>
      <c r="I3859" t="s">
        <v>3993</v>
      </c>
      <c r="J3859" t="s">
        <v>332</v>
      </c>
      <c r="K3859" t="s">
        <v>24</v>
      </c>
      <c r="L3859" t="s">
        <v>470</v>
      </c>
      <c r="M3859" t="s">
        <v>6046</v>
      </c>
      <c r="N3859">
        <v>38.486416820975499</v>
      </c>
      <c r="O3859">
        <v>-121.650971594569</v>
      </c>
      <c r="P3859" t="s">
        <v>78</v>
      </c>
      <c r="Q3859" t="s">
        <v>10181</v>
      </c>
      <c r="R3859" t="s">
        <v>10182</v>
      </c>
      <c r="S3859" t="s">
        <v>10183</v>
      </c>
      <c r="T3859" t="s">
        <v>470</v>
      </c>
      <c r="U3859">
        <v>94534</v>
      </c>
      <c r="V3859" t="s">
        <v>28</v>
      </c>
      <c r="W3859" t="s">
        <v>915</v>
      </c>
      <c r="X3859" t="s">
        <v>13550</v>
      </c>
      <c r="Y3859" t="s">
        <v>28</v>
      </c>
      <c r="Z3859" t="s">
        <v>13551</v>
      </c>
      <c r="AA3859" t="s">
        <v>10183</v>
      </c>
      <c r="AB3859" t="s">
        <v>470</v>
      </c>
      <c r="AC3859">
        <v>94533</v>
      </c>
      <c r="AD3859" t="s">
        <v>379</v>
      </c>
      <c r="AE3859" t="s">
        <v>13552</v>
      </c>
      <c r="AF3859" t="b">
        <f t="shared" si="60"/>
        <v>0</v>
      </c>
      <c r="AG3859" t="b">
        <f>IF(Table1[[#This Row],[bank_type]] = "Private Nonprofit", TRUE, FALSE)</f>
        <v>0</v>
      </c>
    </row>
    <row r="3860" spans="1:33" x14ac:dyDescent="0.2">
      <c r="A3860">
        <v>2239</v>
      </c>
      <c r="B3860" t="s">
        <v>13553</v>
      </c>
      <c r="C3860" t="s">
        <v>28</v>
      </c>
      <c r="D3860" s="1">
        <v>42597</v>
      </c>
      <c r="E3860" t="s">
        <v>13554</v>
      </c>
      <c r="F3860" t="b">
        <v>1</v>
      </c>
      <c r="K3860" t="s">
        <v>76</v>
      </c>
      <c r="L3860" t="s">
        <v>479</v>
      </c>
      <c r="M3860" t="s">
        <v>13555</v>
      </c>
      <c r="N3860">
        <v>33.06091</v>
      </c>
      <c r="O3860">
        <v>-84.552520000000001</v>
      </c>
      <c r="P3860" t="s">
        <v>78</v>
      </c>
      <c r="Q3860" t="s">
        <v>13556</v>
      </c>
      <c r="R3860" t="s">
        <v>13557</v>
      </c>
      <c r="S3860" t="s">
        <v>13558</v>
      </c>
      <c r="T3860" t="s">
        <v>479</v>
      </c>
      <c r="U3860">
        <v>30218</v>
      </c>
      <c r="V3860" t="s">
        <v>13559</v>
      </c>
      <c r="W3860" t="s">
        <v>428</v>
      </c>
      <c r="X3860" t="s">
        <v>13560</v>
      </c>
      <c r="Y3860" t="s">
        <v>13561</v>
      </c>
      <c r="Z3860" t="s">
        <v>13562</v>
      </c>
      <c r="AA3860" t="s">
        <v>13563</v>
      </c>
      <c r="AB3860" t="s">
        <v>479</v>
      </c>
      <c r="AC3860">
        <v>31820</v>
      </c>
      <c r="AD3860" t="s">
        <v>39</v>
      </c>
      <c r="AE3860" t="s">
        <v>13564</v>
      </c>
      <c r="AF3860" t="b">
        <f t="shared" si="60"/>
        <v>0</v>
      </c>
      <c r="AG3860" t="b">
        <f>IF(Table1[[#This Row],[bank_type]] = "Private Nonprofit", TRUE, FALSE)</f>
        <v>0</v>
      </c>
    </row>
    <row r="3861" spans="1:33" x14ac:dyDescent="0.2">
      <c r="A3861">
        <v>6542</v>
      </c>
      <c r="B3861" t="s">
        <v>13565</v>
      </c>
      <c r="C3861" t="s">
        <v>28</v>
      </c>
      <c r="D3861" t="s">
        <v>28</v>
      </c>
      <c r="E3861" t="s">
        <v>13566</v>
      </c>
      <c r="F3861" t="b">
        <v>1</v>
      </c>
      <c r="K3861" t="s">
        <v>42</v>
      </c>
      <c r="L3861" t="s">
        <v>422</v>
      </c>
      <c r="M3861" t="s">
        <v>863</v>
      </c>
      <c r="N3861">
        <v>32.447499999999998</v>
      </c>
      <c r="O3861">
        <v>-80.903999999999996</v>
      </c>
      <c r="P3861" t="s">
        <v>78</v>
      </c>
      <c r="Q3861" t="s">
        <v>459</v>
      </c>
      <c r="R3861" t="s">
        <v>463</v>
      </c>
      <c r="S3861" t="s">
        <v>464</v>
      </c>
      <c r="T3861" t="s">
        <v>422</v>
      </c>
      <c r="U3861">
        <v>29405</v>
      </c>
      <c r="V3861" t="s">
        <v>465</v>
      </c>
      <c r="W3861" t="s">
        <v>453</v>
      </c>
      <c r="X3861" t="s">
        <v>454</v>
      </c>
      <c r="Y3861" t="s">
        <v>455</v>
      </c>
      <c r="Z3861" t="s">
        <v>28</v>
      </c>
      <c r="AA3861" t="s">
        <v>28</v>
      </c>
      <c r="AB3861" t="s">
        <v>28</v>
      </c>
      <c r="AC3861" t="s">
        <v>28</v>
      </c>
      <c r="AD3861" t="s">
        <v>60</v>
      </c>
      <c r="AE3861" t="s">
        <v>28</v>
      </c>
      <c r="AF3861" t="b">
        <f t="shared" si="60"/>
        <v>0</v>
      </c>
      <c r="AG3861" t="b">
        <f>IF(Table1[[#This Row],[bank_type]] = "Private Nonprofit", TRUE, FALSE)</f>
        <v>0</v>
      </c>
    </row>
    <row r="3862" spans="1:33" x14ac:dyDescent="0.2">
      <c r="A3862">
        <v>2133</v>
      </c>
      <c r="B3862" t="s">
        <v>13567</v>
      </c>
      <c r="C3862" t="s">
        <v>28</v>
      </c>
      <c r="D3862" s="1">
        <v>40847</v>
      </c>
      <c r="E3862" t="s">
        <v>13568</v>
      </c>
      <c r="F3862" t="b">
        <v>1</v>
      </c>
      <c r="G3862" t="s">
        <v>22</v>
      </c>
      <c r="J3862" t="s">
        <v>23</v>
      </c>
      <c r="K3862" t="s">
        <v>829</v>
      </c>
      <c r="L3862" t="s">
        <v>394</v>
      </c>
      <c r="M3862" t="s">
        <v>4344</v>
      </c>
      <c r="N3862">
        <v>38.401111</v>
      </c>
      <c r="O3862">
        <v>-77.413332999999994</v>
      </c>
      <c r="P3862" t="s">
        <v>27</v>
      </c>
      <c r="Q3862" t="s">
        <v>13569</v>
      </c>
      <c r="R3862" t="s">
        <v>13570</v>
      </c>
      <c r="S3862" t="s">
        <v>13571</v>
      </c>
      <c r="T3862" t="s">
        <v>394</v>
      </c>
      <c r="U3862" t="s">
        <v>28</v>
      </c>
      <c r="V3862" t="s">
        <v>28</v>
      </c>
      <c r="W3862" t="s">
        <v>2527</v>
      </c>
      <c r="X3862" t="s">
        <v>13572</v>
      </c>
      <c r="Y3862" t="s">
        <v>28</v>
      </c>
      <c r="Z3862" t="s">
        <v>13569</v>
      </c>
      <c r="AA3862" t="s">
        <v>13571</v>
      </c>
      <c r="AB3862" t="s">
        <v>394</v>
      </c>
      <c r="AC3862">
        <v>22555</v>
      </c>
      <c r="AD3862" t="s">
        <v>39</v>
      </c>
      <c r="AE3862" t="s">
        <v>13570</v>
      </c>
      <c r="AF3862" t="b">
        <f t="shared" si="60"/>
        <v>1</v>
      </c>
      <c r="AG3862" t="b">
        <f>IF(Table1[[#This Row],[bank_type]] = "Private Nonprofit", TRUE, FALSE)</f>
        <v>0</v>
      </c>
    </row>
    <row r="3863" spans="1:33" x14ac:dyDescent="0.2">
      <c r="A3863">
        <v>2133</v>
      </c>
      <c r="B3863" t="s">
        <v>13567</v>
      </c>
      <c r="C3863" t="s">
        <v>28</v>
      </c>
      <c r="D3863" s="1">
        <v>40847</v>
      </c>
      <c r="E3863" t="s">
        <v>13568</v>
      </c>
      <c r="F3863" t="b">
        <v>1</v>
      </c>
      <c r="G3863" t="s">
        <v>22</v>
      </c>
      <c r="J3863" t="s">
        <v>23</v>
      </c>
      <c r="K3863" t="s">
        <v>829</v>
      </c>
      <c r="L3863" t="s">
        <v>394</v>
      </c>
      <c r="M3863" t="s">
        <v>4344</v>
      </c>
      <c r="N3863">
        <v>38.401111</v>
      </c>
      <c r="O3863">
        <v>-77.413332999999994</v>
      </c>
      <c r="P3863" t="s">
        <v>27</v>
      </c>
      <c r="Q3863" t="s">
        <v>13569</v>
      </c>
      <c r="R3863" t="s">
        <v>13570</v>
      </c>
      <c r="S3863" t="s">
        <v>13571</v>
      </c>
      <c r="T3863" t="s">
        <v>394</v>
      </c>
      <c r="U3863" t="s">
        <v>28</v>
      </c>
      <c r="V3863" t="s">
        <v>28</v>
      </c>
      <c r="W3863" t="s">
        <v>345</v>
      </c>
      <c r="X3863" t="s">
        <v>661</v>
      </c>
      <c r="Y3863" t="s">
        <v>662</v>
      </c>
      <c r="Z3863" t="s">
        <v>663</v>
      </c>
      <c r="AA3863" t="s">
        <v>664</v>
      </c>
      <c r="AB3863" t="s">
        <v>394</v>
      </c>
      <c r="AC3863">
        <v>23113</v>
      </c>
      <c r="AD3863" t="s">
        <v>39</v>
      </c>
      <c r="AE3863" t="s">
        <v>665</v>
      </c>
      <c r="AF3863" t="b">
        <f t="shared" si="60"/>
        <v>1</v>
      </c>
      <c r="AG3863" t="b">
        <f>IF(Table1[[#This Row],[bank_type]] = "Private Nonprofit", TRUE, FALSE)</f>
        <v>0</v>
      </c>
    </row>
    <row r="3864" spans="1:33" x14ac:dyDescent="0.2">
      <c r="A3864">
        <v>2134</v>
      </c>
      <c r="B3864" t="s">
        <v>13573</v>
      </c>
      <c r="C3864" s="1">
        <v>43038</v>
      </c>
      <c r="D3864" s="1">
        <v>43038</v>
      </c>
      <c r="E3864" t="s">
        <v>13574</v>
      </c>
      <c r="F3864" t="b">
        <v>1</v>
      </c>
      <c r="G3864" t="s">
        <v>67</v>
      </c>
      <c r="J3864" t="s">
        <v>68</v>
      </c>
      <c r="K3864" t="s">
        <v>24</v>
      </c>
      <c r="L3864" t="s">
        <v>394</v>
      </c>
      <c r="M3864" t="s">
        <v>5951</v>
      </c>
      <c r="N3864">
        <v>38.413339999999998</v>
      </c>
      <c r="O3864">
        <v>-77.971950000000007</v>
      </c>
      <c r="P3864" t="s">
        <v>78</v>
      </c>
      <c r="Q3864" t="s">
        <v>13575</v>
      </c>
      <c r="R3864" t="s">
        <v>13576</v>
      </c>
      <c r="S3864" t="s">
        <v>398</v>
      </c>
      <c r="T3864" t="s">
        <v>394</v>
      </c>
      <c r="U3864">
        <v>20109</v>
      </c>
      <c r="V3864" t="s">
        <v>13577</v>
      </c>
      <c r="W3864" t="s">
        <v>1097</v>
      </c>
      <c r="X3864" t="s">
        <v>13578</v>
      </c>
      <c r="Y3864" t="s">
        <v>13579</v>
      </c>
      <c r="Z3864" t="s">
        <v>13575</v>
      </c>
      <c r="AA3864" t="s">
        <v>398</v>
      </c>
      <c r="AB3864" t="s">
        <v>394</v>
      </c>
      <c r="AC3864">
        <v>20109</v>
      </c>
      <c r="AD3864" t="s">
        <v>34</v>
      </c>
      <c r="AE3864" t="s">
        <v>13577</v>
      </c>
      <c r="AF3864" t="b">
        <f t="shared" si="60"/>
        <v>0</v>
      </c>
      <c r="AG3864" t="b">
        <f>IF(Table1[[#This Row],[bank_type]] = "Private Nonprofit", TRUE, FALSE)</f>
        <v>0</v>
      </c>
    </row>
    <row r="3865" spans="1:33" x14ac:dyDescent="0.2">
      <c r="A3865">
        <v>2134</v>
      </c>
      <c r="B3865" t="s">
        <v>13573</v>
      </c>
      <c r="C3865" s="1">
        <v>43038</v>
      </c>
      <c r="D3865" s="1">
        <v>43038</v>
      </c>
      <c r="E3865" t="s">
        <v>13574</v>
      </c>
      <c r="F3865" t="b">
        <v>1</v>
      </c>
      <c r="G3865" t="s">
        <v>67</v>
      </c>
      <c r="J3865" t="s">
        <v>68</v>
      </c>
      <c r="K3865" t="s">
        <v>24</v>
      </c>
      <c r="L3865" t="s">
        <v>394</v>
      </c>
      <c r="M3865" t="s">
        <v>5951</v>
      </c>
      <c r="N3865">
        <v>38.413339999999998</v>
      </c>
      <c r="O3865">
        <v>-77.971950000000007</v>
      </c>
      <c r="P3865" t="s">
        <v>78</v>
      </c>
      <c r="Q3865" t="s">
        <v>13575</v>
      </c>
      <c r="R3865" t="s">
        <v>13576</v>
      </c>
      <c r="S3865" t="s">
        <v>398</v>
      </c>
      <c r="T3865" t="s">
        <v>394</v>
      </c>
      <c r="U3865">
        <v>20109</v>
      </c>
      <c r="V3865" t="s">
        <v>13577</v>
      </c>
      <c r="W3865" t="s">
        <v>364</v>
      </c>
      <c r="X3865" t="s">
        <v>1554</v>
      </c>
      <c r="Y3865" t="s">
        <v>1555</v>
      </c>
      <c r="Z3865" t="s">
        <v>1553</v>
      </c>
      <c r="AA3865" t="s">
        <v>940</v>
      </c>
      <c r="AB3865" t="s">
        <v>394</v>
      </c>
      <c r="AC3865">
        <v>23221</v>
      </c>
      <c r="AD3865" t="s">
        <v>60</v>
      </c>
      <c r="AE3865" t="s">
        <v>28</v>
      </c>
      <c r="AF3865" t="b">
        <f t="shared" si="60"/>
        <v>0</v>
      </c>
      <c r="AG3865" t="b">
        <f>IF(Table1[[#This Row],[bank_type]] = "Private Nonprofit", TRUE, FALSE)</f>
        <v>0</v>
      </c>
    </row>
    <row r="3866" spans="1:33" x14ac:dyDescent="0.2">
      <c r="A3866">
        <v>2134</v>
      </c>
      <c r="B3866" t="s">
        <v>13573</v>
      </c>
      <c r="C3866" s="1">
        <v>43038</v>
      </c>
      <c r="D3866" s="1">
        <v>43038</v>
      </c>
      <c r="E3866" t="s">
        <v>13574</v>
      </c>
      <c r="F3866" t="b">
        <v>1</v>
      </c>
      <c r="G3866" t="s">
        <v>67</v>
      </c>
      <c r="J3866" t="s">
        <v>68</v>
      </c>
      <c r="K3866" t="s">
        <v>24</v>
      </c>
      <c r="L3866" t="s">
        <v>394</v>
      </c>
      <c r="M3866" t="s">
        <v>5951</v>
      </c>
      <c r="N3866">
        <v>38.413339999999998</v>
      </c>
      <c r="O3866">
        <v>-77.971950000000007</v>
      </c>
      <c r="P3866" t="s">
        <v>78</v>
      </c>
      <c r="Q3866" t="s">
        <v>13575</v>
      </c>
      <c r="R3866" t="s">
        <v>13576</v>
      </c>
      <c r="S3866" t="s">
        <v>398</v>
      </c>
      <c r="T3866" t="s">
        <v>394</v>
      </c>
      <c r="U3866">
        <v>20109</v>
      </c>
      <c r="V3866" t="s">
        <v>13577</v>
      </c>
      <c r="W3866" t="s">
        <v>583</v>
      </c>
      <c r="X3866" t="s">
        <v>1559</v>
      </c>
      <c r="Y3866" t="s">
        <v>1560</v>
      </c>
      <c r="Z3866" t="s">
        <v>28</v>
      </c>
      <c r="AA3866" t="s">
        <v>28</v>
      </c>
      <c r="AB3866" t="s">
        <v>28</v>
      </c>
      <c r="AC3866" t="s">
        <v>28</v>
      </c>
      <c r="AD3866" t="s">
        <v>405</v>
      </c>
      <c r="AE3866" t="s">
        <v>28</v>
      </c>
      <c r="AF3866" t="b">
        <f t="shared" si="60"/>
        <v>0</v>
      </c>
      <c r="AG3866" t="b">
        <f>IF(Table1[[#This Row],[bank_type]] = "Private Nonprofit", TRUE, FALSE)</f>
        <v>0</v>
      </c>
    </row>
    <row r="3867" spans="1:33" x14ac:dyDescent="0.2">
      <c r="A3867">
        <v>6705</v>
      </c>
      <c r="B3867" t="s">
        <v>13580</v>
      </c>
      <c r="C3867" t="s">
        <v>28</v>
      </c>
      <c r="D3867" t="s">
        <v>28</v>
      </c>
      <c r="E3867" t="s">
        <v>13581</v>
      </c>
      <c r="F3867" t="b">
        <v>1</v>
      </c>
      <c r="K3867" t="s">
        <v>42</v>
      </c>
      <c r="L3867" t="s">
        <v>561</v>
      </c>
      <c r="M3867" t="s">
        <v>11903</v>
      </c>
      <c r="N3867">
        <v>41.301299999999998</v>
      </c>
      <c r="O3867">
        <v>-81.942099999999996</v>
      </c>
      <c r="P3867" t="s">
        <v>78</v>
      </c>
      <c r="Q3867" t="s">
        <v>13582</v>
      </c>
      <c r="R3867" t="s">
        <v>13583</v>
      </c>
      <c r="S3867" t="s">
        <v>5771</v>
      </c>
      <c r="T3867" t="s">
        <v>561</v>
      </c>
      <c r="U3867">
        <v>43213</v>
      </c>
      <c r="V3867" t="s">
        <v>28</v>
      </c>
      <c r="W3867" t="s">
        <v>875</v>
      </c>
      <c r="X3867" t="s">
        <v>13584</v>
      </c>
      <c r="Y3867" t="s">
        <v>13585</v>
      </c>
      <c r="Z3867" t="s">
        <v>2033</v>
      </c>
      <c r="AA3867" t="s">
        <v>687</v>
      </c>
      <c r="AB3867" t="s">
        <v>688</v>
      </c>
      <c r="AC3867">
        <v>21209</v>
      </c>
      <c r="AD3867" t="s">
        <v>34</v>
      </c>
      <c r="AE3867" t="s">
        <v>28</v>
      </c>
      <c r="AF3867" t="b">
        <f t="shared" si="60"/>
        <v>0</v>
      </c>
      <c r="AG3867" t="b">
        <f>IF(Table1[[#This Row],[bank_type]] = "Private Nonprofit", TRUE, FALSE)</f>
        <v>0</v>
      </c>
    </row>
    <row r="3868" spans="1:33" x14ac:dyDescent="0.2">
      <c r="A3868">
        <v>6705</v>
      </c>
      <c r="B3868" t="s">
        <v>13580</v>
      </c>
      <c r="C3868" t="s">
        <v>28</v>
      </c>
      <c r="D3868" t="s">
        <v>28</v>
      </c>
      <c r="E3868" t="s">
        <v>13581</v>
      </c>
      <c r="F3868" t="b">
        <v>1</v>
      </c>
      <c r="K3868" t="s">
        <v>42</v>
      </c>
      <c r="L3868" t="s">
        <v>561</v>
      </c>
      <c r="M3868" t="s">
        <v>11903</v>
      </c>
      <c r="N3868">
        <v>41.301299999999998</v>
      </c>
      <c r="O3868">
        <v>-81.942099999999996</v>
      </c>
      <c r="P3868" t="s">
        <v>78</v>
      </c>
      <c r="Q3868" t="s">
        <v>13582</v>
      </c>
      <c r="R3868" t="s">
        <v>13583</v>
      </c>
      <c r="S3868" t="s">
        <v>5771</v>
      </c>
      <c r="T3868" t="s">
        <v>561</v>
      </c>
      <c r="U3868">
        <v>43213</v>
      </c>
      <c r="V3868" t="s">
        <v>28</v>
      </c>
      <c r="W3868" t="s">
        <v>2208</v>
      </c>
      <c r="X3868" t="s">
        <v>4831</v>
      </c>
      <c r="Y3868" t="s">
        <v>4832</v>
      </c>
      <c r="Z3868" t="s">
        <v>4833</v>
      </c>
      <c r="AA3868" t="s">
        <v>895</v>
      </c>
      <c r="AB3868" t="s">
        <v>891</v>
      </c>
      <c r="AC3868">
        <v>25901</v>
      </c>
      <c r="AD3868" t="s">
        <v>34</v>
      </c>
      <c r="AE3868" t="s">
        <v>28</v>
      </c>
      <c r="AF3868" t="b">
        <f t="shared" si="60"/>
        <v>0</v>
      </c>
      <c r="AG3868" t="b">
        <f>IF(Table1[[#This Row],[bank_type]] = "Private Nonprofit", TRUE, FALSE)</f>
        <v>0</v>
      </c>
    </row>
    <row r="3869" spans="1:33" x14ac:dyDescent="0.2">
      <c r="A3869">
        <v>1179</v>
      </c>
      <c r="B3869" t="s">
        <v>13586</v>
      </c>
      <c r="C3869" s="1">
        <v>39286</v>
      </c>
      <c r="D3869" s="1">
        <v>42804</v>
      </c>
      <c r="E3869" t="s">
        <v>13587</v>
      </c>
      <c r="F3869" t="b">
        <v>1</v>
      </c>
      <c r="G3869" t="s">
        <v>67</v>
      </c>
      <c r="J3869" t="s">
        <v>68</v>
      </c>
      <c r="K3869" t="s">
        <v>362</v>
      </c>
      <c r="L3869" t="s">
        <v>703</v>
      </c>
      <c r="M3869" t="s">
        <v>10423</v>
      </c>
      <c r="N3869">
        <v>36.139800000000001</v>
      </c>
      <c r="O3869">
        <v>-79.081400000000002</v>
      </c>
      <c r="P3869" t="s">
        <v>78</v>
      </c>
      <c r="Q3869" t="s">
        <v>13588</v>
      </c>
      <c r="R3869" t="s">
        <v>13589</v>
      </c>
      <c r="S3869" t="s">
        <v>1124</v>
      </c>
      <c r="T3869" t="s">
        <v>703</v>
      </c>
      <c r="U3869">
        <v>27606</v>
      </c>
      <c r="V3869" t="s">
        <v>13590</v>
      </c>
      <c r="W3869" t="s">
        <v>13591</v>
      </c>
      <c r="X3869" t="s">
        <v>13592</v>
      </c>
      <c r="Y3869" t="s">
        <v>13593</v>
      </c>
      <c r="Z3869" t="s">
        <v>28</v>
      </c>
      <c r="AA3869" t="s">
        <v>28</v>
      </c>
      <c r="AB3869" t="s">
        <v>28</v>
      </c>
      <c r="AC3869" t="s">
        <v>28</v>
      </c>
      <c r="AD3869" t="s">
        <v>34</v>
      </c>
      <c r="AE3869" t="s">
        <v>28</v>
      </c>
      <c r="AF3869" t="b">
        <f t="shared" si="60"/>
        <v>0</v>
      </c>
      <c r="AG3869" t="b">
        <f>IF(Table1[[#This Row],[bank_type]] = "Private Nonprofit", TRUE, FALSE)</f>
        <v>0</v>
      </c>
    </row>
    <row r="3870" spans="1:33" x14ac:dyDescent="0.2">
      <c r="A3870">
        <v>1179</v>
      </c>
      <c r="B3870" t="s">
        <v>13586</v>
      </c>
      <c r="C3870" s="1">
        <v>39286</v>
      </c>
      <c r="D3870" s="1">
        <v>42804</v>
      </c>
      <c r="E3870" t="s">
        <v>13587</v>
      </c>
      <c r="F3870" t="b">
        <v>1</v>
      </c>
      <c r="G3870" t="s">
        <v>67</v>
      </c>
      <c r="J3870" t="s">
        <v>68</v>
      </c>
      <c r="K3870" t="s">
        <v>362</v>
      </c>
      <c r="L3870" t="s">
        <v>703</v>
      </c>
      <c r="M3870" t="s">
        <v>10423</v>
      </c>
      <c r="N3870">
        <v>36.139800000000001</v>
      </c>
      <c r="O3870">
        <v>-79.081400000000002</v>
      </c>
      <c r="P3870" t="s">
        <v>78</v>
      </c>
      <c r="Q3870" t="s">
        <v>13588</v>
      </c>
      <c r="R3870" t="s">
        <v>13589</v>
      </c>
      <c r="S3870" t="s">
        <v>1124</v>
      </c>
      <c r="T3870" t="s">
        <v>703</v>
      </c>
      <c r="U3870">
        <v>27606</v>
      </c>
      <c r="V3870" t="s">
        <v>13590</v>
      </c>
      <c r="W3870" t="s">
        <v>936</v>
      </c>
      <c r="X3870" t="s">
        <v>937</v>
      </c>
      <c r="Y3870" t="s">
        <v>3713</v>
      </c>
      <c r="Z3870" t="s">
        <v>3714</v>
      </c>
      <c r="AA3870" t="s">
        <v>1124</v>
      </c>
      <c r="AB3870" t="s">
        <v>703</v>
      </c>
      <c r="AC3870">
        <v>27612</v>
      </c>
      <c r="AD3870" t="s">
        <v>39</v>
      </c>
      <c r="AE3870" t="s">
        <v>28</v>
      </c>
      <c r="AF3870" t="b">
        <f t="shared" si="60"/>
        <v>0</v>
      </c>
      <c r="AG3870" t="b">
        <f>IF(Table1[[#This Row],[bank_type]] = "Private Nonprofit", TRUE, FALSE)</f>
        <v>0</v>
      </c>
    </row>
    <row r="3871" spans="1:33" x14ac:dyDescent="0.2">
      <c r="A3871">
        <v>4626</v>
      </c>
      <c r="B3871" t="s">
        <v>13594</v>
      </c>
      <c r="C3871" s="1">
        <v>43571</v>
      </c>
      <c r="D3871" s="1">
        <v>43571</v>
      </c>
      <c r="E3871" t="s">
        <v>13595</v>
      </c>
      <c r="F3871" t="b">
        <v>1</v>
      </c>
      <c r="G3871" t="s">
        <v>22</v>
      </c>
      <c r="J3871" t="s">
        <v>23</v>
      </c>
      <c r="K3871" t="s">
        <v>24</v>
      </c>
      <c r="L3871" t="s">
        <v>703</v>
      </c>
      <c r="M3871" t="s">
        <v>812</v>
      </c>
      <c r="N3871">
        <v>36.143838000000002</v>
      </c>
      <c r="O3871">
        <v>-79.272773999999998</v>
      </c>
      <c r="P3871" t="s">
        <v>78</v>
      </c>
      <c r="Q3871" t="s">
        <v>1246</v>
      </c>
      <c r="R3871" t="s">
        <v>1247</v>
      </c>
      <c r="S3871" t="s">
        <v>1124</v>
      </c>
      <c r="T3871" t="s">
        <v>703</v>
      </c>
      <c r="U3871">
        <v>27612</v>
      </c>
      <c r="V3871" t="s">
        <v>1248</v>
      </c>
      <c r="W3871" t="s">
        <v>13591</v>
      </c>
      <c r="X3871" t="s">
        <v>13592</v>
      </c>
      <c r="Y3871" t="s">
        <v>13593</v>
      </c>
      <c r="Z3871" t="s">
        <v>28</v>
      </c>
      <c r="AA3871" t="s">
        <v>28</v>
      </c>
      <c r="AB3871" t="s">
        <v>28</v>
      </c>
      <c r="AC3871" t="s">
        <v>28</v>
      </c>
      <c r="AD3871" t="s">
        <v>34</v>
      </c>
      <c r="AE3871" t="s">
        <v>28</v>
      </c>
      <c r="AF3871" t="b">
        <f t="shared" si="60"/>
        <v>0</v>
      </c>
      <c r="AG3871" t="b">
        <f>IF(Table1[[#This Row],[bank_type]] = "Private Nonprofit", TRUE, FALSE)</f>
        <v>0</v>
      </c>
    </row>
    <row r="3872" spans="1:33" x14ac:dyDescent="0.2">
      <c r="A3872">
        <v>4626</v>
      </c>
      <c r="B3872" t="s">
        <v>13594</v>
      </c>
      <c r="C3872" s="1">
        <v>43571</v>
      </c>
      <c r="D3872" s="1">
        <v>43571</v>
      </c>
      <c r="E3872" t="s">
        <v>13595</v>
      </c>
      <c r="F3872" t="b">
        <v>1</v>
      </c>
      <c r="G3872" t="s">
        <v>22</v>
      </c>
      <c r="J3872" t="s">
        <v>23</v>
      </c>
      <c r="K3872" t="s">
        <v>24</v>
      </c>
      <c r="L3872" t="s">
        <v>703</v>
      </c>
      <c r="M3872" t="s">
        <v>812</v>
      </c>
      <c r="N3872">
        <v>36.143838000000002</v>
      </c>
      <c r="O3872">
        <v>-79.272773999999998</v>
      </c>
      <c r="P3872" t="s">
        <v>78</v>
      </c>
      <c r="Q3872" t="s">
        <v>1246</v>
      </c>
      <c r="R3872" t="s">
        <v>1247</v>
      </c>
      <c r="S3872" t="s">
        <v>1124</v>
      </c>
      <c r="T3872" t="s">
        <v>703</v>
      </c>
      <c r="U3872">
        <v>27612</v>
      </c>
      <c r="V3872" t="s">
        <v>1248</v>
      </c>
      <c r="W3872" t="s">
        <v>936</v>
      </c>
      <c r="X3872" t="s">
        <v>937</v>
      </c>
      <c r="Y3872" t="s">
        <v>3713</v>
      </c>
      <c r="Z3872" t="s">
        <v>3714</v>
      </c>
      <c r="AA3872" t="s">
        <v>1124</v>
      </c>
      <c r="AB3872" t="s">
        <v>703</v>
      </c>
      <c r="AC3872">
        <v>27612</v>
      </c>
      <c r="AD3872" t="s">
        <v>60</v>
      </c>
      <c r="AE3872" t="s">
        <v>28</v>
      </c>
      <c r="AF3872" t="b">
        <f t="shared" si="60"/>
        <v>0</v>
      </c>
      <c r="AG3872" t="b">
        <f>IF(Table1[[#This Row],[bank_type]] = "Private Nonprofit", TRUE, FALSE)</f>
        <v>0</v>
      </c>
    </row>
    <row r="3873" spans="1:33" x14ac:dyDescent="0.2">
      <c r="A3873">
        <v>4625</v>
      </c>
      <c r="B3873" t="s">
        <v>13596</v>
      </c>
      <c r="C3873" s="1">
        <v>43161</v>
      </c>
      <c r="D3873" s="1">
        <v>43161</v>
      </c>
      <c r="E3873" t="s">
        <v>13597</v>
      </c>
      <c r="F3873" t="b">
        <v>1</v>
      </c>
      <c r="G3873" t="s">
        <v>67</v>
      </c>
      <c r="J3873" t="s">
        <v>68</v>
      </c>
      <c r="K3873" t="s">
        <v>24</v>
      </c>
      <c r="L3873" t="s">
        <v>703</v>
      </c>
      <c r="M3873" t="s">
        <v>10423</v>
      </c>
      <c r="N3873">
        <v>35.979166999999997</v>
      </c>
      <c r="O3873">
        <v>-79.1875</v>
      </c>
      <c r="P3873" t="s">
        <v>78</v>
      </c>
      <c r="Q3873" t="s">
        <v>1246</v>
      </c>
      <c r="R3873" t="s">
        <v>1247</v>
      </c>
      <c r="S3873" t="s">
        <v>1124</v>
      </c>
      <c r="T3873" t="s">
        <v>703</v>
      </c>
      <c r="U3873">
        <v>27612</v>
      </c>
      <c r="V3873" t="s">
        <v>1248</v>
      </c>
      <c r="W3873" t="s">
        <v>13591</v>
      </c>
      <c r="X3873" t="s">
        <v>13592</v>
      </c>
      <c r="Y3873" t="s">
        <v>13593</v>
      </c>
      <c r="Z3873" t="s">
        <v>28</v>
      </c>
      <c r="AA3873" t="s">
        <v>28</v>
      </c>
      <c r="AB3873" t="s">
        <v>28</v>
      </c>
      <c r="AC3873" t="s">
        <v>28</v>
      </c>
      <c r="AD3873" t="s">
        <v>34</v>
      </c>
      <c r="AE3873" t="s">
        <v>28</v>
      </c>
      <c r="AF3873" t="b">
        <f t="shared" si="60"/>
        <v>0</v>
      </c>
      <c r="AG3873" t="b">
        <f>IF(Table1[[#This Row],[bank_type]] = "Private Nonprofit", TRUE, FALSE)</f>
        <v>0</v>
      </c>
    </row>
    <row r="3874" spans="1:33" x14ac:dyDescent="0.2">
      <c r="A3874">
        <v>4625</v>
      </c>
      <c r="B3874" t="s">
        <v>13596</v>
      </c>
      <c r="C3874" s="1">
        <v>43161</v>
      </c>
      <c r="D3874" s="1">
        <v>43161</v>
      </c>
      <c r="E3874" t="s">
        <v>13597</v>
      </c>
      <c r="F3874" t="b">
        <v>1</v>
      </c>
      <c r="G3874" t="s">
        <v>67</v>
      </c>
      <c r="J3874" t="s">
        <v>68</v>
      </c>
      <c r="K3874" t="s">
        <v>24</v>
      </c>
      <c r="L3874" t="s">
        <v>703</v>
      </c>
      <c r="M3874" t="s">
        <v>10423</v>
      </c>
      <c r="N3874">
        <v>35.979166999999997</v>
      </c>
      <c r="O3874">
        <v>-79.1875</v>
      </c>
      <c r="P3874" t="s">
        <v>78</v>
      </c>
      <c r="Q3874" t="s">
        <v>1246</v>
      </c>
      <c r="R3874" t="s">
        <v>1247</v>
      </c>
      <c r="S3874" t="s">
        <v>1124</v>
      </c>
      <c r="T3874" t="s">
        <v>703</v>
      </c>
      <c r="U3874">
        <v>27612</v>
      </c>
      <c r="V3874" t="s">
        <v>1248</v>
      </c>
      <c r="W3874" t="s">
        <v>936</v>
      </c>
      <c r="X3874" t="s">
        <v>937</v>
      </c>
      <c r="Y3874" t="s">
        <v>3713</v>
      </c>
      <c r="Z3874" t="s">
        <v>3714</v>
      </c>
      <c r="AA3874" t="s">
        <v>1124</v>
      </c>
      <c r="AB3874" t="s">
        <v>703</v>
      </c>
      <c r="AC3874">
        <v>27612</v>
      </c>
      <c r="AD3874" t="s">
        <v>39</v>
      </c>
      <c r="AE3874" t="s">
        <v>28</v>
      </c>
      <c r="AF3874" t="b">
        <f t="shared" si="60"/>
        <v>0</v>
      </c>
      <c r="AG3874" t="b">
        <f>IF(Table1[[#This Row],[bank_type]] = "Private Nonprofit", TRUE, FALSE)</f>
        <v>0</v>
      </c>
    </row>
    <row r="3875" spans="1:33" x14ac:dyDescent="0.2">
      <c r="A3875">
        <v>6178</v>
      </c>
      <c r="B3875" t="s">
        <v>13598</v>
      </c>
      <c r="C3875" s="1">
        <v>45063</v>
      </c>
      <c r="D3875" s="1">
        <v>45063</v>
      </c>
      <c r="E3875" t="s">
        <v>13599</v>
      </c>
      <c r="F3875" t="b">
        <v>1</v>
      </c>
      <c r="G3875" t="s">
        <v>22</v>
      </c>
      <c r="J3875" t="s">
        <v>68</v>
      </c>
      <c r="K3875" t="s">
        <v>24</v>
      </c>
      <c r="L3875" t="s">
        <v>703</v>
      </c>
      <c r="M3875" t="s">
        <v>812</v>
      </c>
      <c r="N3875">
        <v>35.973063000000003</v>
      </c>
      <c r="O3875">
        <v>-79.282234000000003</v>
      </c>
      <c r="P3875" t="s">
        <v>78</v>
      </c>
      <c r="Q3875" t="s">
        <v>1246</v>
      </c>
      <c r="R3875" t="s">
        <v>1247</v>
      </c>
      <c r="S3875" t="s">
        <v>1124</v>
      </c>
      <c r="T3875" t="s">
        <v>703</v>
      </c>
      <c r="U3875">
        <v>27612</v>
      </c>
      <c r="V3875" t="s">
        <v>1248</v>
      </c>
      <c r="W3875" t="s">
        <v>13591</v>
      </c>
      <c r="X3875" t="s">
        <v>13592</v>
      </c>
      <c r="Y3875" t="s">
        <v>13593</v>
      </c>
      <c r="Z3875" t="s">
        <v>28</v>
      </c>
      <c r="AA3875" t="s">
        <v>28</v>
      </c>
      <c r="AB3875" t="s">
        <v>28</v>
      </c>
      <c r="AC3875" t="s">
        <v>28</v>
      </c>
      <c r="AD3875" t="s">
        <v>34</v>
      </c>
      <c r="AE3875" t="s">
        <v>28</v>
      </c>
      <c r="AF3875" t="b">
        <f t="shared" si="60"/>
        <v>0</v>
      </c>
      <c r="AG3875" t="b">
        <f>IF(Table1[[#This Row],[bank_type]] = "Private Nonprofit", TRUE, FALSE)</f>
        <v>0</v>
      </c>
    </row>
    <row r="3876" spans="1:33" x14ac:dyDescent="0.2">
      <c r="A3876">
        <v>6178</v>
      </c>
      <c r="B3876" t="s">
        <v>13598</v>
      </c>
      <c r="C3876" s="1">
        <v>45063</v>
      </c>
      <c r="D3876" s="1">
        <v>45063</v>
      </c>
      <c r="E3876" t="s">
        <v>13599</v>
      </c>
      <c r="F3876" t="b">
        <v>1</v>
      </c>
      <c r="G3876" t="s">
        <v>22</v>
      </c>
      <c r="J3876" t="s">
        <v>68</v>
      </c>
      <c r="K3876" t="s">
        <v>24</v>
      </c>
      <c r="L3876" t="s">
        <v>703</v>
      </c>
      <c r="M3876" t="s">
        <v>812</v>
      </c>
      <c r="N3876">
        <v>35.973063000000003</v>
      </c>
      <c r="O3876">
        <v>-79.282234000000003</v>
      </c>
      <c r="P3876" t="s">
        <v>78</v>
      </c>
      <c r="Q3876" t="s">
        <v>1246</v>
      </c>
      <c r="R3876" t="s">
        <v>1247</v>
      </c>
      <c r="S3876" t="s">
        <v>1124</v>
      </c>
      <c r="T3876" t="s">
        <v>703</v>
      </c>
      <c r="U3876">
        <v>27612</v>
      </c>
      <c r="V3876" t="s">
        <v>1248</v>
      </c>
      <c r="W3876" t="s">
        <v>936</v>
      </c>
      <c r="X3876" t="s">
        <v>937</v>
      </c>
      <c r="Y3876" t="s">
        <v>3713</v>
      </c>
      <c r="Z3876" t="s">
        <v>3714</v>
      </c>
      <c r="AA3876" t="s">
        <v>1124</v>
      </c>
      <c r="AB3876" t="s">
        <v>703</v>
      </c>
      <c r="AC3876">
        <v>27612</v>
      </c>
      <c r="AD3876" t="s">
        <v>39</v>
      </c>
      <c r="AE3876" t="s">
        <v>28</v>
      </c>
      <c r="AF3876" t="b">
        <f t="shared" si="60"/>
        <v>0</v>
      </c>
      <c r="AG3876" t="b">
        <f>IF(Table1[[#This Row],[bank_type]] = "Private Nonprofit", TRUE, FALSE)</f>
        <v>0</v>
      </c>
    </row>
    <row r="3877" spans="1:33" x14ac:dyDescent="0.2">
      <c r="A3877">
        <v>5771</v>
      </c>
      <c r="B3877" t="s">
        <v>13600</v>
      </c>
      <c r="C3877" t="s">
        <v>28</v>
      </c>
      <c r="D3877" s="1">
        <v>45306</v>
      </c>
      <c r="E3877" t="s">
        <v>13601</v>
      </c>
      <c r="F3877" t="b">
        <v>1</v>
      </c>
      <c r="G3877" t="s">
        <v>67</v>
      </c>
      <c r="K3877" t="s">
        <v>76</v>
      </c>
      <c r="L3877" t="s">
        <v>703</v>
      </c>
      <c r="M3877" t="s">
        <v>1117</v>
      </c>
      <c r="N3877">
        <v>35.980800000000002</v>
      </c>
      <c r="O3877">
        <v>-79.644599999999997</v>
      </c>
      <c r="P3877" t="s">
        <v>78</v>
      </c>
      <c r="Q3877" t="s">
        <v>1246</v>
      </c>
      <c r="R3877" t="s">
        <v>1247</v>
      </c>
      <c r="S3877" t="s">
        <v>1124</v>
      </c>
      <c r="T3877" t="s">
        <v>703</v>
      </c>
      <c r="U3877">
        <v>27612</v>
      </c>
      <c r="V3877" t="s">
        <v>1248</v>
      </c>
      <c r="W3877" t="s">
        <v>13591</v>
      </c>
      <c r="X3877" t="s">
        <v>13592</v>
      </c>
      <c r="Y3877" t="s">
        <v>13593</v>
      </c>
      <c r="Z3877" t="s">
        <v>28</v>
      </c>
      <c r="AA3877" t="s">
        <v>28</v>
      </c>
      <c r="AB3877" t="s">
        <v>28</v>
      </c>
      <c r="AC3877" t="s">
        <v>28</v>
      </c>
      <c r="AD3877" t="s">
        <v>34</v>
      </c>
      <c r="AE3877" t="s">
        <v>28</v>
      </c>
      <c r="AF3877" t="b">
        <f t="shared" si="60"/>
        <v>0</v>
      </c>
      <c r="AG3877" t="b">
        <f>IF(Table1[[#This Row],[bank_type]] = "Private Nonprofit", TRUE, FALSE)</f>
        <v>0</v>
      </c>
    </row>
    <row r="3878" spans="1:33" x14ac:dyDescent="0.2">
      <c r="A3878">
        <v>5771</v>
      </c>
      <c r="B3878" t="s">
        <v>13600</v>
      </c>
      <c r="C3878" t="s">
        <v>28</v>
      </c>
      <c r="D3878" s="1">
        <v>45306</v>
      </c>
      <c r="E3878" t="s">
        <v>13601</v>
      </c>
      <c r="F3878" t="b">
        <v>1</v>
      </c>
      <c r="G3878" t="s">
        <v>67</v>
      </c>
      <c r="K3878" t="s">
        <v>76</v>
      </c>
      <c r="L3878" t="s">
        <v>703</v>
      </c>
      <c r="M3878" t="s">
        <v>1117</v>
      </c>
      <c r="N3878">
        <v>35.980800000000002</v>
      </c>
      <c r="O3878">
        <v>-79.644599999999997</v>
      </c>
      <c r="P3878" t="s">
        <v>78</v>
      </c>
      <c r="Q3878" t="s">
        <v>1246</v>
      </c>
      <c r="R3878" t="s">
        <v>1247</v>
      </c>
      <c r="S3878" t="s">
        <v>1124</v>
      </c>
      <c r="T3878" t="s">
        <v>703</v>
      </c>
      <c r="U3878">
        <v>27612</v>
      </c>
      <c r="V3878" t="s">
        <v>1248</v>
      </c>
      <c r="W3878" t="s">
        <v>936</v>
      </c>
      <c r="X3878" t="s">
        <v>937</v>
      </c>
      <c r="Y3878" t="s">
        <v>3713</v>
      </c>
      <c r="Z3878" t="s">
        <v>3714</v>
      </c>
      <c r="AA3878" t="s">
        <v>1124</v>
      </c>
      <c r="AB3878" t="s">
        <v>703</v>
      </c>
      <c r="AC3878">
        <v>27612</v>
      </c>
      <c r="AD3878" t="s">
        <v>39</v>
      </c>
      <c r="AE3878" t="s">
        <v>28</v>
      </c>
      <c r="AF3878" t="b">
        <f t="shared" si="60"/>
        <v>0</v>
      </c>
      <c r="AG3878" t="b">
        <f>IF(Table1[[#This Row],[bank_type]] = "Private Nonprofit", TRUE, FALSE)</f>
        <v>0</v>
      </c>
    </row>
    <row r="3879" spans="1:33" x14ac:dyDescent="0.2">
      <c r="A3879">
        <v>5973</v>
      </c>
      <c r="B3879" t="s">
        <v>13602</v>
      </c>
      <c r="C3879" s="1">
        <v>44236</v>
      </c>
      <c r="D3879" s="1">
        <v>44743</v>
      </c>
      <c r="E3879" t="s">
        <v>13603</v>
      </c>
      <c r="F3879" t="b">
        <v>1</v>
      </c>
      <c r="K3879" t="s">
        <v>76</v>
      </c>
      <c r="L3879" t="s">
        <v>703</v>
      </c>
      <c r="M3879" t="s">
        <v>1202</v>
      </c>
      <c r="N3879">
        <v>35.842750000000002</v>
      </c>
      <c r="O3879">
        <v>-79.895300000000006</v>
      </c>
      <c r="P3879" t="s">
        <v>78</v>
      </c>
      <c r="Q3879" t="s">
        <v>1246</v>
      </c>
      <c r="R3879" t="s">
        <v>1247</v>
      </c>
      <c r="S3879" t="s">
        <v>1124</v>
      </c>
      <c r="T3879" t="s">
        <v>703</v>
      </c>
      <c r="U3879">
        <v>27612</v>
      </c>
      <c r="V3879" t="s">
        <v>1248</v>
      </c>
      <c r="W3879" t="s">
        <v>13591</v>
      </c>
      <c r="X3879" t="s">
        <v>13592</v>
      </c>
      <c r="Y3879" t="s">
        <v>13593</v>
      </c>
      <c r="Z3879" t="s">
        <v>28</v>
      </c>
      <c r="AA3879" t="s">
        <v>28</v>
      </c>
      <c r="AB3879" t="s">
        <v>28</v>
      </c>
      <c r="AC3879" t="s">
        <v>28</v>
      </c>
      <c r="AD3879" t="s">
        <v>34</v>
      </c>
      <c r="AE3879" t="s">
        <v>28</v>
      </c>
      <c r="AF3879" t="b">
        <f t="shared" si="60"/>
        <v>0</v>
      </c>
      <c r="AG3879" t="b">
        <f>IF(Table1[[#This Row],[bank_type]] = "Private Nonprofit", TRUE, FALSE)</f>
        <v>0</v>
      </c>
    </row>
    <row r="3880" spans="1:33" x14ac:dyDescent="0.2">
      <c r="A3880">
        <v>5973</v>
      </c>
      <c r="B3880" t="s">
        <v>13602</v>
      </c>
      <c r="C3880" s="1">
        <v>44236</v>
      </c>
      <c r="D3880" s="1">
        <v>44743</v>
      </c>
      <c r="E3880" t="s">
        <v>13603</v>
      </c>
      <c r="F3880" t="b">
        <v>1</v>
      </c>
      <c r="K3880" t="s">
        <v>76</v>
      </c>
      <c r="L3880" t="s">
        <v>703</v>
      </c>
      <c r="M3880" t="s">
        <v>1202</v>
      </c>
      <c r="N3880">
        <v>35.842750000000002</v>
      </c>
      <c r="O3880">
        <v>-79.895300000000006</v>
      </c>
      <c r="P3880" t="s">
        <v>78</v>
      </c>
      <c r="Q3880" t="s">
        <v>1246</v>
      </c>
      <c r="R3880" t="s">
        <v>1247</v>
      </c>
      <c r="S3880" t="s">
        <v>1124</v>
      </c>
      <c r="T3880" t="s">
        <v>703</v>
      </c>
      <c r="U3880">
        <v>27612</v>
      </c>
      <c r="V3880" t="s">
        <v>1248</v>
      </c>
      <c r="W3880" t="s">
        <v>936</v>
      </c>
      <c r="X3880" t="s">
        <v>937</v>
      </c>
      <c r="Y3880" t="s">
        <v>3713</v>
      </c>
      <c r="Z3880" t="s">
        <v>3714</v>
      </c>
      <c r="AA3880" t="s">
        <v>1124</v>
      </c>
      <c r="AB3880" t="s">
        <v>703</v>
      </c>
      <c r="AC3880">
        <v>27612</v>
      </c>
      <c r="AD3880" t="s">
        <v>39</v>
      </c>
      <c r="AE3880" t="s">
        <v>28</v>
      </c>
      <c r="AF3880" t="b">
        <f t="shared" si="60"/>
        <v>0</v>
      </c>
      <c r="AG3880" t="b">
        <f>IF(Table1[[#This Row],[bank_type]] = "Private Nonprofit", TRUE, FALSE)</f>
        <v>0</v>
      </c>
    </row>
    <row r="3881" spans="1:33" x14ac:dyDescent="0.2">
      <c r="A3881">
        <v>5100</v>
      </c>
      <c r="B3881" t="s">
        <v>13604</v>
      </c>
      <c r="C3881" s="1">
        <v>44236</v>
      </c>
      <c r="D3881" s="1">
        <v>44236</v>
      </c>
      <c r="E3881" t="s">
        <v>13605</v>
      </c>
      <c r="F3881" t="b">
        <v>1</v>
      </c>
      <c r="G3881" t="s">
        <v>67</v>
      </c>
      <c r="J3881" t="s">
        <v>68</v>
      </c>
      <c r="K3881" t="s">
        <v>24</v>
      </c>
      <c r="L3881" t="s">
        <v>703</v>
      </c>
      <c r="M3881" t="s">
        <v>1202</v>
      </c>
      <c r="N3881">
        <v>35.883068999999999</v>
      </c>
      <c r="O3881">
        <v>-79.856110999999999</v>
      </c>
      <c r="P3881" t="s">
        <v>78</v>
      </c>
      <c r="Q3881" t="s">
        <v>1246</v>
      </c>
      <c r="R3881" t="s">
        <v>1247</v>
      </c>
      <c r="S3881" t="s">
        <v>1124</v>
      </c>
      <c r="T3881" t="s">
        <v>703</v>
      </c>
      <c r="U3881">
        <v>27612</v>
      </c>
      <c r="V3881" t="s">
        <v>1248</v>
      </c>
      <c r="W3881" t="s">
        <v>13591</v>
      </c>
      <c r="X3881" t="s">
        <v>13592</v>
      </c>
      <c r="Y3881" t="s">
        <v>13593</v>
      </c>
      <c r="Z3881" t="s">
        <v>28</v>
      </c>
      <c r="AA3881" t="s">
        <v>28</v>
      </c>
      <c r="AB3881" t="s">
        <v>28</v>
      </c>
      <c r="AC3881" t="s">
        <v>28</v>
      </c>
      <c r="AD3881" t="s">
        <v>34</v>
      </c>
      <c r="AE3881" t="s">
        <v>28</v>
      </c>
      <c r="AF3881" t="b">
        <f t="shared" si="60"/>
        <v>0</v>
      </c>
      <c r="AG3881" t="b">
        <f>IF(Table1[[#This Row],[bank_type]] = "Private Nonprofit", TRUE, FALSE)</f>
        <v>0</v>
      </c>
    </row>
    <row r="3882" spans="1:33" x14ac:dyDescent="0.2">
      <c r="A3882">
        <v>5100</v>
      </c>
      <c r="B3882" t="s">
        <v>13604</v>
      </c>
      <c r="C3882" s="1">
        <v>44236</v>
      </c>
      <c r="D3882" s="1">
        <v>44236</v>
      </c>
      <c r="E3882" t="s">
        <v>13605</v>
      </c>
      <c r="F3882" t="b">
        <v>1</v>
      </c>
      <c r="G3882" t="s">
        <v>67</v>
      </c>
      <c r="J3882" t="s">
        <v>68</v>
      </c>
      <c r="K3882" t="s">
        <v>24</v>
      </c>
      <c r="L3882" t="s">
        <v>703</v>
      </c>
      <c r="M3882" t="s">
        <v>1202</v>
      </c>
      <c r="N3882">
        <v>35.883068999999999</v>
      </c>
      <c r="O3882">
        <v>-79.856110999999999</v>
      </c>
      <c r="P3882" t="s">
        <v>78</v>
      </c>
      <c r="Q3882" t="s">
        <v>1246</v>
      </c>
      <c r="R3882" t="s">
        <v>1247</v>
      </c>
      <c r="S3882" t="s">
        <v>1124</v>
      </c>
      <c r="T3882" t="s">
        <v>703</v>
      </c>
      <c r="U3882">
        <v>27612</v>
      </c>
      <c r="V3882" t="s">
        <v>1248</v>
      </c>
      <c r="W3882" t="s">
        <v>936</v>
      </c>
      <c r="X3882" t="s">
        <v>937</v>
      </c>
      <c r="Y3882" t="s">
        <v>3713</v>
      </c>
      <c r="Z3882" t="s">
        <v>3714</v>
      </c>
      <c r="AA3882" t="s">
        <v>1124</v>
      </c>
      <c r="AB3882" t="s">
        <v>703</v>
      </c>
      <c r="AC3882">
        <v>27612</v>
      </c>
      <c r="AD3882" t="s">
        <v>39</v>
      </c>
      <c r="AE3882" t="s">
        <v>28</v>
      </c>
      <c r="AF3882" t="b">
        <f t="shared" si="60"/>
        <v>0</v>
      </c>
      <c r="AG3882" t="b">
        <f>IF(Table1[[#This Row],[bank_type]] = "Private Nonprofit", TRUE, FALSE)</f>
        <v>0</v>
      </c>
    </row>
    <row r="3883" spans="1:33" x14ac:dyDescent="0.2">
      <c r="A3883">
        <v>4616</v>
      </c>
      <c r="B3883" t="s">
        <v>13606</v>
      </c>
      <c r="C3883" t="s">
        <v>28</v>
      </c>
      <c r="D3883" s="1">
        <v>44014</v>
      </c>
      <c r="E3883" t="s">
        <v>13607</v>
      </c>
      <c r="F3883" t="b">
        <v>1</v>
      </c>
      <c r="K3883" t="s">
        <v>76</v>
      </c>
      <c r="L3883" t="s">
        <v>703</v>
      </c>
      <c r="M3883" t="s">
        <v>10321</v>
      </c>
      <c r="N3883">
        <v>35.2748509025012</v>
      </c>
      <c r="O3883">
        <v>-78.695993103880994</v>
      </c>
      <c r="P3883" t="s">
        <v>78</v>
      </c>
      <c r="Q3883" t="s">
        <v>1246</v>
      </c>
      <c r="R3883" t="s">
        <v>1247</v>
      </c>
      <c r="S3883" t="s">
        <v>1124</v>
      </c>
      <c r="T3883" t="s">
        <v>703</v>
      </c>
      <c r="U3883">
        <v>27612</v>
      </c>
      <c r="V3883" t="s">
        <v>1248</v>
      </c>
      <c r="W3883" t="s">
        <v>13591</v>
      </c>
      <c r="X3883" t="s">
        <v>13592</v>
      </c>
      <c r="Y3883" t="s">
        <v>13593</v>
      </c>
      <c r="Z3883" t="s">
        <v>28</v>
      </c>
      <c r="AA3883" t="s">
        <v>28</v>
      </c>
      <c r="AB3883" t="s">
        <v>28</v>
      </c>
      <c r="AC3883" t="s">
        <v>28</v>
      </c>
      <c r="AD3883" t="s">
        <v>34</v>
      </c>
      <c r="AE3883" t="s">
        <v>28</v>
      </c>
      <c r="AF3883" t="b">
        <f t="shared" si="60"/>
        <v>0</v>
      </c>
      <c r="AG3883" t="b">
        <f>IF(Table1[[#This Row],[bank_type]] = "Private Nonprofit", TRUE, FALSE)</f>
        <v>0</v>
      </c>
    </row>
    <row r="3884" spans="1:33" x14ac:dyDescent="0.2">
      <c r="A3884">
        <v>4616</v>
      </c>
      <c r="B3884" t="s">
        <v>13606</v>
      </c>
      <c r="C3884" t="s">
        <v>28</v>
      </c>
      <c r="D3884" s="1">
        <v>44014</v>
      </c>
      <c r="E3884" t="s">
        <v>13607</v>
      </c>
      <c r="F3884" t="b">
        <v>1</v>
      </c>
      <c r="K3884" t="s">
        <v>76</v>
      </c>
      <c r="L3884" t="s">
        <v>703</v>
      </c>
      <c r="M3884" t="s">
        <v>10321</v>
      </c>
      <c r="N3884">
        <v>35.2748509025012</v>
      </c>
      <c r="O3884">
        <v>-78.695993103880994</v>
      </c>
      <c r="P3884" t="s">
        <v>78</v>
      </c>
      <c r="Q3884" t="s">
        <v>1246</v>
      </c>
      <c r="R3884" t="s">
        <v>1247</v>
      </c>
      <c r="S3884" t="s">
        <v>1124</v>
      </c>
      <c r="T3884" t="s">
        <v>703</v>
      </c>
      <c r="U3884">
        <v>27612</v>
      </c>
      <c r="V3884" t="s">
        <v>1248</v>
      </c>
      <c r="W3884" t="s">
        <v>936</v>
      </c>
      <c r="X3884" t="s">
        <v>937</v>
      </c>
      <c r="Y3884" t="s">
        <v>3713</v>
      </c>
      <c r="Z3884" t="s">
        <v>3714</v>
      </c>
      <c r="AA3884" t="s">
        <v>1124</v>
      </c>
      <c r="AB3884" t="s">
        <v>703</v>
      </c>
      <c r="AC3884">
        <v>27612</v>
      </c>
      <c r="AD3884" t="s">
        <v>39</v>
      </c>
      <c r="AE3884" t="s">
        <v>28</v>
      </c>
      <c r="AF3884" t="b">
        <f t="shared" si="60"/>
        <v>0</v>
      </c>
      <c r="AG3884" t="b">
        <f>IF(Table1[[#This Row],[bank_type]] = "Private Nonprofit", TRUE, FALSE)</f>
        <v>0</v>
      </c>
    </row>
    <row r="3885" spans="1:33" x14ac:dyDescent="0.2">
      <c r="A3885">
        <v>5752</v>
      </c>
      <c r="B3885" t="s">
        <v>13608</v>
      </c>
      <c r="C3885" s="1">
        <v>45628</v>
      </c>
      <c r="D3885" s="1">
        <v>45628</v>
      </c>
      <c r="E3885" t="s">
        <v>13609</v>
      </c>
      <c r="F3885" t="b">
        <v>1</v>
      </c>
      <c r="G3885" t="s">
        <v>22</v>
      </c>
      <c r="J3885" t="s">
        <v>23</v>
      </c>
      <c r="K3885" t="s">
        <v>24</v>
      </c>
      <c r="L3885" t="s">
        <v>703</v>
      </c>
      <c r="M3885" t="s">
        <v>10321</v>
      </c>
      <c r="N3885">
        <v>35.240294011720401</v>
      </c>
      <c r="O3885">
        <v>-78.8930143720236</v>
      </c>
      <c r="P3885" t="s">
        <v>78</v>
      </c>
      <c r="Q3885" t="s">
        <v>13610</v>
      </c>
      <c r="R3885" t="s">
        <v>13611</v>
      </c>
      <c r="S3885" t="s">
        <v>1124</v>
      </c>
      <c r="T3885" t="s">
        <v>703</v>
      </c>
      <c r="U3885">
        <v>27612</v>
      </c>
      <c r="V3885" t="s">
        <v>1248</v>
      </c>
      <c r="W3885" t="s">
        <v>13591</v>
      </c>
      <c r="X3885" t="s">
        <v>13592</v>
      </c>
      <c r="Y3885" t="s">
        <v>13593</v>
      </c>
      <c r="Z3885" t="s">
        <v>28</v>
      </c>
      <c r="AA3885" t="s">
        <v>28</v>
      </c>
      <c r="AB3885" t="s">
        <v>28</v>
      </c>
      <c r="AC3885" t="s">
        <v>28</v>
      </c>
      <c r="AD3885" t="s">
        <v>34</v>
      </c>
      <c r="AE3885" t="s">
        <v>28</v>
      </c>
      <c r="AF3885" t="b">
        <f t="shared" si="60"/>
        <v>0</v>
      </c>
      <c r="AG3885" t="b">
        <f>IF(Table1[[#This Row],[bank_type]] = "Private Nonprofit", TRUE, FALSE)</f>
        <v>0</v>
      </c>
    </row>
    <row r="3886" spans="1:33" x14ac:dyDescent="0.2">
      <c r="A3886">
        <v>5752</v>
      </c>
      <c r="B3886" t="s">
        <v>13608</v>
      </c>
      <c r="C3886" s="1">
        <v>45628</v>
      </c>
      <c r="D3886" s="1">
        <v>45628</v>
      </c>
      <c r="E3886" t="s">
        <v>13609</v>
      </c>
      <c r="F3886" t="b">
        <v>1</v>
      </c>
      <c r="G3886" t="s">
        <v>22</v>
      </c>
      <c r="J3886" t="s">
        <v>23</v>
      </c>
      <c r="K3886" t="s">
        <v>24</v>
      </c>
      <c r="L3886" t="s">
        <v>703</v>
      </c>
      <c r="M3886" t="s">
        <v>10321</v>
      </c>
      <c r="N3886">
        <v>35.240294011720401</v>
      </c>
      <c r="O3886">
        <v>-78.8930143720236</v>
      </c>
      <c r="P3886" t="s">
        <v>78</v>
      </c>
      <c r="Q3886" t="s">
        <v>13610</v>
      </c>
      <c r="R3886" t="s">
        <v>13611</v>
      </c>
      <c r="S3886" t="s">
        <v>1124</v>
      </c>
      <c r="T3886" t="s">
        <v>703</v>
      </c>
      <c r="U3886">
        <v>27612</v>
      </c>
      <c r="V3886" t="s">
        <v>1248</v>
      </c>
      <c r="W3886" t="s">
        <v>936</v>
      </c>
      <c r="X3886" t="s">
        <v>937</v>
      </c>
      <c r="Y3886" t="s">
        <v>3713</v>
      </c>
      <c r="Z3886" t="s">
        <v>3714</v>
      </c>
      <c r="AA3886" t="s">
        <v>1124</v>
      </c>
      <c r="AB3886" t="s">
        <v>703</v>
      </c>
      <c r="AC3886">
        <v>27612</v>
      </c>
      <c r="AD3886" t="s">
        <v>60</v>
      </c>
      <c r="AE3886" t="s">
        <v>28</v>
      </c>
      <c r="AF3886" t="b">
        <f t="shared" si="60"/>
        <v>0</v>
      </c>
      <c r="AG3886" t="b">
        <f>IF(Table1[[#This Row],[bank_type]] = "Private Nonprofit", TRUE, FALSE)</f>
        <v>0</v>
      </c>
    </row>
    <row r="3887" spans="1:33" x14ac:dyDescent="0.2">
      <c r="A3887">
        <v>5135</v>
      </c>
      <c r="B3887" t="s">
        <v>13612</v>
      </c>
      <c r="C3887" s="1">
        <v>44469</v>
      </c>
      <c r="D3887" s="1">
        <v>44460</v>
      </c>
      <c r="E3887" t="s">
        <v>13613</v>
      </c>
      <c r="F3887" t="b">
        <v>1</v>
      </c>
      <c r="G3887" t="s">
        <v>22</v>
      </c>
      <c r="J3887" t="s">
        <v>23</v>
      </c>
      <c r="K3887" t="s">
        <v>24</v>
      </c>
      <c r="L3887" t="s">
        <v>703</v>
      </c>
      <c r="M3887" t="s">
        <v>10295</v>
      </c>
      <c r="N3887">
        <v>34.9255</v>
      </c>
      <c r="O3887">
        <v>-78.848799999999997</v>
      </c>
      <c r="P3887" t="s">
        <v>78</v>
      </c>
      <c r="Q3887" t="s">
        <v>1246</v>
      </c>
      <c r="R3887" t="s">
        <v>1247</v>
      </c>
      <c r="S3887" t="s">
        <v>1124</v>
      </c>
      <c r="T3887" t="s">
        <v>703</v>
      </c>
      <c r="U3887">
        <v>27612</v>
      </c>
      <c r="V3887" t="s">
        <v>1248</v>
      </c>
      <c r="W3887" t="s">
        <v>13614</v>
      </c>
      <c r="X3887" t="s">
        <v>13615</v>
      </c>
      <c r="Y3887" t="s">
        <v>13616</v>
      </c>
      <c r="Z3887" t="s">
        <v>13611</v>
      </c>
      <c r="AA3887" t="s">
        <v>1124</v>
      </c>
      <c r="AB3887" t="s">
        <v>703</v>
      </c>
      <c r="AC3887">
        <v>27612</v>
      </c>
      <c r="AD3887" t="s">
        <v>34</v>
      </c>
      <c r="AE3887" t="s">
        <v>1248</v>
      </c>
      <c r="AF3887" t="b">
        <f t="shared" si="60"/>
        <v>0</v>
      </c>
      <c r="AG3887" t="b">
        <f>IF(Table1[[#This Row],[bank_type]] = "Private Nonprofit", TRUE, FALSE)</f>
        <v>0</v>
      </c>
    </row>
    <row r="3888" spans="1:33" x14ac:dyDescent="0.2">
      <c r="A3888">
        <v>5135</v>
      </c>
      <c r="B3888" t="s">
        <v>13612</v>
      </c>
      <c r="C3888" s="1">
        <v>44469</v>
      </c>
      <c r="D3888" s="1">
        <v>44460</v>
      </c>
      <c r="E3888" t="s">
        <v>13613</v>
      </c>
      <c r="F3888" t="b">
        <v>1</v>
      </c>
      <c r="G3888" t="s">
        <v>22</v>
      </c>
      <c r="J3888" t="s">
        <v>23</v>
      </c>
      <c r="K3888" t="s">
        <v>24</v>
      </c>
      <c r="L3888" t="s">
        <v>703</v>
      </c>
      <c r="M3888" t="s">
        <v>10295</v>
      </c>
      <c r="N3888">
        <v>34.9255</v>
      </c>
      <c r="O3888">
        <v>-78.848799999999997</v>
      </c>
      <c r="P3888" t="s">
        <v>78</v>
      </c>
      <c r="Q3888" t="s">
        <v>1246</v>
      </c>
      <c r="R3888" t="s">
        <v>1247</v>
      </c>
      <c r="S3888" t="s">
        <v>1124</v>
      </c>
      <c r="T3888" t="s">
        <v>703</v>
      </c>
      <c r="U3888">
        <v>27612</v>
      </c>
      <c r="V3888" t="s">
        <v>1248</v>
      </c>
      <c r="W3888" t="s">
        <v>13591</v>
      </c>
      <c r="X3888" t="s">
        <v>13592</v>
      </c>
      <c r="Y3888" t="s">
        <v>13593</v>
      </c>
      <c r="Z3888" t="s">
        <v>28</v>
      </c>
      <c r="AA3888" t="s">
        <v>28</v>
      </c>
      <c r="AB3888" t="s">
        <v>28</v>
      </c>
      <c r="AC3888" t="s">
        <v>28</v>
      </c>
      <c r="AD3888" t="s">
        <v>34</v>
      </c>
      <c r="AE3888" t="s">
        <v>28</v>
      </c>
      <c r="AF3888" t="b">
        <f t="shared" si="60"/>
        <v>0</v>
      </c>
      <c r="AG3888" t="b">
        <f>IF(Table1[[#This Row],[bank_type]] = "Private Nonprofit", TRUE, FALSE)</f>
        <v>0</v>
      </c>
    </row>
    <row r="3889" spans="1:33" x14ac:dyDescent="0.2">
      <c r="A3889">
        <v>5135</v>
      </c>
      <c r="B3889" t="s">
        <v>13612</v>
      </c>
      <c r="C3889" s="1">
        <v>44469</v>
      </c>
      <c r="D3889" s="1">
        <v>44460</v>
      </c>
      <c r="E3889" t="s">
        <v>13613</v>
      </c>
      <c r="F3889" t="b">
        <v>1</v>
      </c>
      <c r="G3889" t="s">
        <v>22</v>
      </c>
      <c r="J3889" t="s">
        <v>23</v>
      </c>
      <c r="K3889" t="s">
        <v>24</v>
      </c>
      <c r="L3889" t="s">
        <v>703</v>
      </c>
      <c r="M3889" t="s">
        <v>10295</v>
      </c>
      <c r="N3889">
        <v>34.9255</v>
      </c>
      <c r="O3889">
        <v>-78.848799999999997</v>
      </c>
      <c r="P3889" t="s">
        <v>78</v>
      </c>
      <c r="Q3889" t="s">
        <v>1246</v>
      </c>
      <c r="R3889" t="s">
        <v>1247</v>
      </c>
      <c r="S3889" t="s">
        <v>1124</v>
      </c>
      <c r="T3889" t="s">
        <v>703</v>
      </c>
      <c r="U3889">
        <v>27612</v>
      </c>
      <c r="V3889" t="s">
        <v>1248</v>
      </c>
      <c r="W3889" t="s">
        <v>936</v>
      </c>
      <c r="X3889" t="s">
        <v>937</v>
      </c>
      <c r="Y3889" t="s">
        <v>3713</v>
      </c>
      <c r="Z3889" t="s">
        <v>3714</v>
      </c>
      <c r="AA3889" t="s">
        <v>1124</v>
      </c>
      <c r="AB3889" t="s">
        <v>703</v>
      </c>
      <c r="AC3889">
        <v>27612</v>
      </c>
      <c r="AD3889" t="s">
        <v>39</v>
      </c>
      <c r="AE3889" t="s">
        <v>28</v>
      </c>
      <c r="AF3889" t="b">
        <f t="shared" si="60"/>
        <v>0</v>
      </c>
      <c r="AG3889" t="b">
        <f>IF(Table1[[#This Row],[bank_type]] = "Private Nonprofit", TRUE, FALSE)</f>
        <v>0</v>
      </c>
    </row>
    <row r="3890" spans="1:33" x14ac:dyDescent="0.2">
      <c r="A3890">
        <v>4581</v>
      </c>
      <c r="B3890" t="s">
        <v>13617</v>
      </c>
      <c r="C3890" s="1">
        <v>44215</v>
      </c>
      <c r="D3890" s="1">
        <v>44215</v>
      </c>
      <c r="E3890" t="s">
        <v>13618</v>
      </c>
      <c r="F3890" t="b">
        <v>1</v>
      </c>
      <c r="G3890" t="s">
        <v>67</v>
      </c>
      <c r="J3890" t="s">
        <v>68</v>
      </c>
      <c r="K3890" t="s">
        <v>24</v>
      </c>
      <c r="L3890" t="s">
        <v>703</v>
      </c>
      <c r="M3890" t="s">
        <v>10281</v>
      </c>
      <c r="N3890">
        <v>35.753050000000002</v>
      </c>
      <c r="O3890">
        <v>-81.190668000000002</v>
      </c>
      <c r="P3890" t="s">
        <v>78</v>
      </c>
      <c r="Q3890" t="s">
        <v>1246</v>
      </c>
      <c r="R3890" t="s">
        <v>1247</v>
      </c>
      <c r="S3890" t="s">
        <v>1124</v>
      </c>
      <c r="T3890" t="s">
        <v>703</v>
      </c>
      <c r="U3890">
        <v>27612</v>
      </c>
      <c r="V3890" t="s">
        <v>1248</v>
      </c>
      <c r="W3890" t="s">
        <v>13591</v>
      </c>
      <c r="X3890" t="s">
        <v>13592</v>
      </c>
      <c r="Y3890" t="s">
        <v>13593</v>
      </c>
      <c r="Z3890" t="s">
        <v>28</v>
      </c>
      <c r="AA3890" t="s">
        <v>28</v>
      </c>
      <c r="AB3890" t="s">
        <v>28</v>
      </c>
      <c r="AC3890" t="s">
        <v>28</v>
      </c>
      <c r="AD3890" t="s">
        <v>34</v>
      </c>
      <c r="AE3890" t="s">
        <v>28</v>
      </c>
      <c r="AF3890" t="b">
        <f t="shared" si="60"/>
        <v>0</v>
      </c>
      <c r="AG3890" t="b">
        <f>IF(Table1[[#This Row],[bank_type]] = "Private Nonprofit", TRUE, FALSE)</f>
        <v>0</v>
      </c>
    </row>
    <row r="3891" spans="1:33" x14ac:dyDescent="0.2">
      <c r="A3891">
        <v>4581</v>
      </c>
      <c r="B3891" t="s">
        <v>13617</v>
      </c>
      <c r="C3891" s="1">
        <v>44215</v>
      </c>
      <c r="D3891" s="1">
        <v>44215</v>
      </c>
      <c r="E3891" t="s">
        <v>13618</v>
      </c>
      <c r="F3891" t="b">
        <v>1</v>
      </c>
      <c r="G3891" t="s">
        <v>67</v>
      </c>
      <c r="J3891" t="s">
        <v>68</v>
      </c>
      <c r="K3891" t="s">
        <v>24</v>
      </c>
      <c r="L3891" t="s">
        <v>703</v>
      </c>
      <c r="M3891" t="s">
        <v>10281</v>
      </c>
      <c r="N3891">
        <v>35.753050000000002</v>
      </c>
      <c r="O3891">
        <v>-81.190668000000002</v>
      </c>
      <c r="P3891" t="s">
        <v>78</v>
      </c>
      <c r="Q3891" t="s">
        <v>1246</v>
      </c>
      <c r="R3891" t="s">
        <v>1247</v>
      </c>
      <c r="S3891" t="s">
        <v>1124</v>
      </c>
      <c r="T3891" t="s">
        <v>703</v>
      </c>
      <c r="U3891">
        <v>27612</v>
      </c>
      <c r="V3891" t="s">
        <v>1248</v>
      </c>
      <c r="W3891" t="s">
        <v>936</v>
      </c>
      <c r="X3891" t="s">
        <v>937</v>
      </c>
      <c r="Y3891" t="s">
        <v>3713</v>
      </c>
      <c r="Z3891" t="s">
        <v>3714</v>
      </c>
      <c r="AA3891" t="s">
        <v>1124</v>
      </c>
      <c r="AB3891" t="s">
        <v>703</v>
      </c>
      <c r="AC3891">
        <v>27612</v>
      </c>
      <c r="AD3891" t="s">
        <v>39</v>
      </c>
      <c r="AE3891" t="s">
        <v>28</v>
      </c>
      <c r="AF3891" t="b">
        <f t="shared" si="60"/>
        <v>0</v>
      </c>
      <c r="AG3891" t="b">
        <f>IF(Table1[[#This Row],[bank_type]] = "Private Nonprofit", TRUE, FALSE)</f>
        <v>0</v>
      </c>
    </row>
    <row r="3892" spans="1:33" x14ac:dyDescent="0.2">
      <c r="A3892">
        <v>6972</v>
      </c>
      <c r="B3892" t="s">
        <v>13619</v>
      </c>
      <c r="C3892" t="s">
        <v>28</v>
      </c>
      <c r="D3892" t="s">
        <v>28</v>
      </c>
      <c r="E3892" t="s">
        <v>13620</v>
      </c>
      <c r="F3892" t="b">
        <v>1</v>
      </c>
      <c r="G3892" t="s">
        <v>67</v>
      </c>
      <c r="J3892" t="s">
        <v>68</v>
      </c>
      <c r="K3892" t="s">
        <v>42</v>
      </c>
      <c r="L3892" t="s">
        <v>43</v>
      </c>
      <c r="M3892" t="s">
        <v>151</v>
      </c>
      <c r="N3892">
        <v>38.2581314741687</v>
      </c>
      <c r="O3892">
        <v>-83.647210686603898</v>
      </c>
      <c r="P3892" t="s">
        <v>78</v>
      </c>
      <c r="Q3892" t="s">
        <v>614</v>
      </c>
      <c r="R3892" t="s">
        <v>13621</v>
      </c>
      <c r="S3892" t="s">
        <v>1059</v>
      </c>
      <c r="T3892" t="s">
        <v>438</v>
      </c>
      <c r="U3892">
        <v>77401</v>
      </c>
      <c r="V3892" t="s">
        <v>9984</v>
      </c>
      <c r="W3892" t="s">
        <v>2075</v>
      </c>
      <c r="X3892" t="s">
        <v>13622</v>
      </c>
      <c r="Y3892" t="s">
        <v>13623</v>
      </c>
      <c r="Z3892" t="s">
        <v>3586</v>
      </c>
      <c r="AA3892" t="s">
        <v>269</v>
      </c>
      <c r="AB3892" t="s">
        <v>43</v>
      </c>
      <c r="AC3892">
        <v>40220</v>
      </c>
      <c r="AD3892" t="s">
        <v>39</v>
      </c>
      <c r="AE3892" t="s">
        <v>28</v>
      </c>
      <c r="AF3892" t="b">
        <f t="shared" si="60"/>
        <v>0</v>
      </c>
      <c r="AG3892" t="b">
        <f>IF(Table1[[#This Row],[bank_type]] = "Private Nonprofit", TRUE, FALSE)</f>
        <v>0</v>
      </c>
    </row>
    <row r="3893" spans="1:33" x14ac:dyDescent="0.2">
      <c r="A3893">
        <v>4913</v>
      </c>
      <c r="B3893" t="s">
        <v>13624</v>
      </c>
      <c r="C3893" t="s">
        <v>28</v>
      </c>
      <c r="D3893" s="1">
        <v>44215</v>
      </c>
      <c r="E3893" t="s">
        <v>13625</v>
      </c>
      <c r="F3893" t="b">
        <v>1</v>
      </c>
      <c r="K3893" t="s">
        <v>76</v>
      </c>
      <c r="L3893" t="s">
        <v>703</v>
      </c>
      <c r="M3893" t="s">
        <v>2853</v>
      </c>
      <c r="N3893">
        <v>35.307295000000003</v>
      </c>
      <c r="O3893">
        <v>-82.541963999999993</v>
      </c>
      <c r="P3893" t="s">
        <v>78</v>
      </c>
      <c r="Q3893" t="s">
        <v>1246</v>
      </c>
      <c r="R3893" t="s">
        <v>1247</v>
      </c>
      <c r="S3893" t="s">
        <v>1124</v>
      </c>
      <c r="T3893" t="s">
        <v>703</v>
      </c>
      <c r="U3893">
        <v>27612</v>
      </c>
      <c r="V3893" t="s">
        <v>1248</v>
      </c>
      <c r="W3893" t="s">
        <v>13591</v>
      </c>
      <c r="X3893" t="s">
        <v>13592</v>
      </c>
      <c r="Y3893" t="s">
        <v>13593</v>
      </c>
      <c r="Z3893" t="s">
        <v>28</v>
      </c>
      <c r="AA3893" t="s">
        <v>28</v>
      </c>
      <c r="AB3893" t="s">
        <v>28</v>
      </c>
      <c r="AC3893" t="s">
        <v>28</v>
      </c>
      <c r="AD3893" t="s">
        <v>34</v>
      </c>
      <c r="AE3893" t="s">
        <v>28</v>
      </c>
      <c r="AF3893" t="b">
        <f t="shared" si="60"/>
        <v>0</v>
      </c>
      <c r="AG3893" t="b">
        <f>IF(Table1[[#This Row],[bank_type]] = "Private Nonprofit", TRUE, FALSE)</f>
        <v>0</v>
      </c>
    </row>
    <row r="3894" spans="1:33" x14ac:dyDescent="0.2">
      <c r="A3894">
        <v>4913</v>
      </c>
      <c r="B3894" t="s">
        <v>13624</v>
      </c>
      <c r="C3894" t="s">
        <v>28</v>
      </c>
      <c r="D3894" s="1">
        <v>44215</v>
      </c>
      <c r="E3894" t="s">
        <v>13625</v>
      </c>
      <c r="F3894" t="b">
        <v>1</v>
      </c>
      <c r="K3894" t="s">
        <v>76</v>
      </c>
      <c r="L3894" t="s">
        <v>703</v>
      </c>
      <c r="M3894" t="s">
        <v>2853</v>
      </c>
      <c r="N3894">
        <v>35.307295000000003</v>
      </c>
      <c r="O3894">
        <v>-82.541963999999993</v>
      </c>
      <c r="P3894" t="s">
        <v>78</v>
      </c>
      <c r="Q3894" t="s">
        <v>1246</v>
      </c>
      <c r="R3894" t="s">
        <v>1247</v>
      </c>
      <c r="S3894" t="s">
        <v>1124</v>
      </c>
      <c r="T3894" t="s">
        <v>703</v>
      </c>
      <c r="U3894">
        <v>27612</v>
      </c>
      <c r="V3894" t="s">
        <v>1248</v>
      </c>
      <c r="W3894" t="s">
        <v>364</v>
      </c>
      <c r="X3894" t="s">
        <v>12478</v>
      </c>
      <c r="Y3894" t="s">
        <v>12479</v>
      </c>
      <c r="Z3894" t="s">
        <v>12477</v>
      </c>
      <c r="AA3894" t="s">
        <v>5150</v>
      </c>
      <c r="AB3894" t="s">
        <v>692</v>
      </c>
      <c r="AC3894">
        <v>34236</v>
      </c>
      <c r="AD3894" t="s">
        <v>39</v>
      </c>
      <c r="AE3894" t="s">
        <v>28</v>
      </c>
      <c r="AF3894" t="b">
        <f t="shared" si="60"/>
        <v>0</v>
      </c>
      <c r="AG3894" t="b">
        <f>IF(Table1[[#This Row],[bank_type]] = "Private Nonprofit", TRUE, FALSE)</f>
        <v>0</v>
      </c>
    </row>
    <row r="3895" spans="1:33" x14ac:dyDescent="0.2">
      <c r="A3895">
        <v>4913</v>
      </c>
      <c r="B3895" t="s">
        <v>13624</v>
      </c>
      <c r="C3895" t="s">
        <v>28</v>
      </c>
      <c r="D3895" s="1">
        <v>44215</v>
      </c>
      <c r="E3895" t="s">
        <v>13625</v>
      </c>
      <c r="F3895" t="b">
        <v>1</v>
      </c>
      <c r="K3895" t="s">
        <v>76</v>
      </c>
      <c r="L3895" t="s">
        <v>703</v>
      </c>
      <c r="M3895" t="s">
        <v>2853</v>
      </c>
      <c r="N3895">
        <v>35.307295000000003</v>
      </c>
      <c r="O3895">
        <v>-82.541963999999993</v>
      </c>
      <c r="P3895" t="s">
        <v>78</v>
      </c>
      <c r="Q3895" t="s">
        <v>1246</v>
      </c>
      <c r="R3895" t="s">
        <v>1247</v>
      </c>
      <c r="S3895" t="s">
        <v>1124</v>
      </c>
      <c r="T3895" t="s">
        <v>703</v>
      </c>
      <c r="U3895">
        <v>27612</v>
      </c>
      <c r="V3895" t="s">
        <v>1248</v>
      </c>
      <c r="W3895" t="s">
        <v>936</v>
      </c>
      <c r="X3895" t="s">
        <v>937</v>
      </c>
      <c r="Y3895" t="s">
        <v>3713</v>
      </c>
      <c r="Z3895" t="s">
        <v>3714</v>
      </c>
      <c r="AA3895" t="s">
        <v>1124</v>
      </c>
      <c r="AB3895" t="s">
        <v>703</v>
      </c>
      <c r="AC3895">
        <v>27612</v>
      </c>
      <c r="AD3895" t="s">
        <v>39</v>
      </c>
      <c r="AE3895" t="s">
        <v>28</v>
      </c>
      <c r="AF3895" t="b">
        <f t="shared" si="60"/>
        <v>0</v>
      </c>
      <c r="AG3895" t="b">
        <f>IF(Table1[[#This Row],[bank_type]] = "Private Nonprofit", TRUE, FALSE)</f>
        <v>0</v>
      </c>
    </row>
    <row r="3896" spans="1:33" x14ac:dyDescent="0.2">
      <c r="A3896">
        <v>4455</v>
      </c>
      <c r="B3896" t="s">
        <v>13626</v>
      </c>
      <c r="C3896" s="1">
        <v>44215</v>
      </c>
      <c r="D3896" s="1">
        <v>44215</v>
      </c>
      <c r="E3896" t="s">
        <v>13627</v>
      </c>
      <c r="F3896" t="b">
        <v>1</v>
      </c>
      <c r="G3896" t="s">
        <v>67</v>
      </c>
      <c r="J3896" t="s">
        <v>68</v>
      </c>
      <c r="K3896" t="s">
        <v>24</v>
      </c>
      <c r="L3896" t="s">
        <v>703</v>
      </c>
      <c r="M3896" t="s">
        <v>2146</v>
      </c>
      <c r="N3896">
        <v>35.671106999999999</v>
      </c>
      <c r="O3896">
        <v>-82.669235</v>
      </c>
      <c r="P3896" t="s">
        <v>78</v>
      </c>
      <c r="Q3896" t="s">
        <v>1246</v>
      </c>
      <c r="R3896" t="s">
        <v>1247</v>
      </c>
      <c r="S3896" t="s">
        <v>1124</v>
      </c>
      <c r="T3896" t="s">
        <v>703</v>
      </c>
      <c r="U3896">
        <v>27612</v>
      </c>
      <c r="V3896" t="s">
        <v>1248</v>
      </c>
      <c r="W3896" t="s">
        <v>13591</v>
      </c>
      <c r="X3896" t="s">
        <v>13592</v>
      </c>
      <c r="Y3896" t="s">
        <v>13593</v>
      </c>
      <c r="Z3896" t="s">
        <v>28</v>
      </c>
      <c r="AA3896" t="s">
        <v>28</v>
      </c>
      <c r="AB3896" t="s">
        <v>28</v>
      </c>
      <c r="AC3896" t="s">
        <v>28</v>
      </c>
      <c r="AD3896" t="s">
        <v>34</v>
      </c>
      <c r="AE3896" t="s">
        <v>28</v>
      </c>
      <c r="AF3896" t="b">
        <f t="shared" si="60"/>
        <v>0</v>
      </c>
      <c r="AG3896" t="b">
        <f>IF(Table1[[#This Row],[bank_type]] = "Private Nonprofit", TRUE, FALSE)</f>
        <v>0</v>
      </c>
    </row>
    <row r="3897" spans="1:33" x14ac:dyDescent="0.2">
      <c r="A3897">
        <v>4455</v>
      </c>
      <c r="B3897" t="s">
        <v>13626</v>
      </c>
      <c r="C3897" s="1">
        <v>44215</v>
      </c>
      <c r="D3897" s="1">
        <v>44215</v>
      </c>
      <c r="E3897" t="s">
        <v>13627</v>
      </c>
      <c r="F3897" t="b">
        <v>1</v>
      </c>
      <c r="G3897" t="s">
        <v>67</v>
      </c>
      <c r="J3897" t="s">
        <v>68</v>
      </c>
      <c r="K3897" t="s">
        <v>24</v>
      </c>
      <c r="L3897" t="s">
        <v>703</v>
      </c>
      <c r="M3897" t="s">
        <v>2146</v>
      </c>
      <c r="N3897">
        <v>35.671106999999999</v>
      </c>
      <c r="O3897">
        <v>-82.669235</v>
      </c>
      <c r="P3897" t="s">
        <v>78</v>
      </c>
      <c r="Q3897" t="s">
        <v>1246</v>
      </c>
      <c r="R3897" t="s">
        <v>1247</v>
      </c>
      <c r="S3897" t="s">
        <v>1124</v>
      </c>
      <c r="T3897" t="s">
        <v>703</v>
      </c>
      <c r="U3897">
        <v>27612</v>
      </c>
      <c r="V3897" t="s">
        <v>1248</v>
      </c>
      <c r="W3897" t="s">
        <v>936</v>
      </c>
      <c r="X3897" t="s">
        <v>937</v>
      </c>
      <c r="Y3897" t="s">
        <v>3713</v>
      </c>
      <c r="Z3897" t="s">
        <v>3714</v>
      </c>
      <c r="AA3897" t="s">
        <v>1124</v>
      </c>
      <c r="AB3897" t="s">
        <v>703</v>
      </c>
      <c r="AC3897">
        <v>27612</v>
      </c>
      <c r="AD3897" t="s">
        <v>39</v>
      </c>
      <c r="AE3897" t="s">
        <v>28</v>
      </c>
      <c r="AF3897" t="b">
        <f t="shared" si="60"/>
        <v>0</v>
      </c>
      <c r="AG3897" t="b">
        <f>IF(Table1[[#This Row],[bank_type]] = "Private Nonprofit", TRUE, FALSE)</f>
        <v>0</v>
      </c>
    </row>
    <row r="3898" spans="1:33" x14ac:dyDescent="0.2">
      <c r="A3898">
        <v>4911</v>
      </c>
      <c r="B3898" t="s">
        <v>13628</v>
      </c>
      <c r="C3898" s="1">
        <v>44215</v>
      </c>
      <c r="D3898" s="1">
        <v>44215</v>
      </c>
      <c r="E3898" t="s">
        <v>13629</v>
      </c>
      <c r="F3898" t="b">
        <v>1</v>
      </c>
      <c r="G3898" t="s">
        <v>67</v>
      </c>
      <c r="J3898" t="s">
        <v>68</v>
      </c>
      <c r="K3898" t="s">
        <v>24</v>
      </c>
      <c r="L3898" t="s">
        <v>703</v>
      </c>
      <c r="M3898" t="s">
        <v>2146</v>
      </c>
      <c r="N3898">
        <v>35.712560000000003</v>
      </c>
      <c r="O3898">
        <v>-82.665139999999994</v>
      </c>
      <c r="P3898" t="s">
        <v>78</v>
      </c>
      <c r="Q3898" t="s">
        <v>1246</v>
      </c>
      <c r="R3898" t="s">
        <v>1247</v>
      </c>
      <c r="S3898" t="s">
        <v>1124</v>
      </c>
      <c r="T3898" t="s">
        <v>703</v>
      </c>
      <c r="U3898">
        <v>27612</v>
      </c>
      <c r="V3898" t="s">
        <v>1248</v>
      </c>
      <c r="W3898" t="s">
        <v>13591</v>
      </c>
      <c r="X3898" t="s">
        <v>13592</v>
      </c>
      <c r="Y3898" t="s">
        <v>13593</v>
      </c>
      <c r="Z3898" t="s">
        <v>28</v>
      </c>
      <c r="AA3898" t="s">
        <v>28</v>
      </c>
      <c r="AB3898" t="s">
        <v>28</v>
      </c>
      <c r="AC3898" t="s">
        <v>28</v>
      </c>
      <c r="AD3898" t="s">
        <v>34</v>
      </c>
      <c r="AE3898" t="s">
        <v>28</v>
      </c>
      <c r="AF3898" t="b">
        <f t="shared" si="60"/>
        <v>0</v>
      </c>
      <c r="AG3898" t="b">
        <f>IF(Table1[[#This Row],[bank_type]] = "Private Nonprofit", TRUE, FALSE)</f>
        <v>0</v>
      </c>
    </row>
    <row r="3899" spans="1:33" x14ac:dyDescent="0.2">
      <c r="A3899">
        <v>4911</v>
      </c>
      <c r="B3899" t="s">
        <v>13628</v>
      </c>
      <c r="C3899" s="1">
        <v>44215</v>
      </c>
      <c r="D3899" s="1">
        <v>44215</v>
      </c>
      <c r="E3899" t="s">
        <v>13629</v>
      </c>
      <c r="F3899" t="b">
        <v>1</v>
      </c>
      <c r="G3899" t="s">
        <v>67</v>
      </c>
      <c r="J3899" t="s">
        <v>68</v>
      </c>
      <c r="K3899" t="s">
        <v>24</v>
      </c>
      <c r="L3899" t="s">
        <v>703</v>
      </c>
      <c r="M3899" t="s">
        <v>2146</v>
      </c>
      <c r="N3899">
        <v>35.712560000000003</v>
      </c>
      <c r="O3899">
        <v>-82.665139999999994</v>
      </c>
      <c r="P3899" t="s">
        <v>78</v>
      </c>
      <c r="Q3899" t="s">
        <v>1246</v>
      </c>
      <c r="R3899" t="s">
        <v>1247</v>
      </c>
      <c r="S3899" t="s">
        <v>1124</v>
      </c>
      <c r="T3899" t="s">
        <v>703</v>
      </c>
      <c r="U3899">
        <v>27612</v>
      </c>
      <c r="V3899" t="s">
        <v>1248</v>
      </c>
      <c r="W3899" t="s">
        <v>936</v>
      </c>
      <c r="X3899" t="s">
        <v>937</v>
      </c>
      <c r="Y3899" t="s">
        <v>3713</v>
      </c>
      <c r="Z3899" t="s">
        <v>3714</v>
      </c>
      <c r="AA3899" t="s">
        <v>1124</v>
      </c>
      <c r="AB3899" t="s">
        <v>703</v>
      </c>
      <c r="AC3899">
        <v>27612</v>
      </c>
      <c r="AD3899" t="s">
        <v>39</v>
      </c>
      <c r="AE3899" t="s">
        <v>28</v>
      </c>
      <c r="AF3899" t="b">
        <f t="shared" si="60"/>
        <v>0</v>
      </c>
      <c r="AG3899" t="b">
        <f>IF(Table1[[#This Row],[bank_type]] = "Private Nonprofit", TRUE, FALSE)</f>
        <v>0</v>
      </c>
    </row>
    <row r="3900" spans="1:33" x14ac:dyDescent="0.2">
      <c r="A3900">
        <v>4910</v>
      </c>
      <c r="B3900" t="s">
        <v>13630</v>
      </c>
      <c r="C3900" s="1">
        <v>44215</v>
      </c>
      <c r="D3900" s="1">
        <v>44215</v>
      </c>
      <c r="E3900" t="s">
        <v>13631</v>
      </c>
      <c r="F3900" t="b">
        <v>1</v>
      </c>
      <c r="G3900" t="s">
        <v>22</v>
      </c>
      <c r="J3900" t="s">
        <v>23</v>
      </c>
      <c r="K3900" t="s">
        <v>24</v>
      </c>
      <c r="L3900" t="s">
        <v>703</v>
      </c>
      <c r="M3900" t="s">
        <v>11189</v>
      </c>
      <c r="N3900">
        <v>35.954867999999998</v>
      </c>
      <c r="O3900">
        <v>-82.531368999999998</v>
      </c>
      <c r="P3900" t="s">
        <v>78</v>
      </c>
      <c r="Q3900" t="s">
        <v>1246</v>
      </c>
      <c r="R3900" t="s">
        <v>1247</v>
      </c>
      <c r="S3900" t="s">
        <v>1124</v>
      </c>
      <c r="T3900" t="s">
        <v>703</v>
      </c>
      <c r="U3900">
        <v>27612</v>
      </c>
      <c r="V3900" t="s">
        <v>1248</v>
      </c>
      <c r="W3900" t="s">
        <v>13591</v>
      </c>
      <c r="X3900" t="s">
        <v>13592</v>
      </c>
      <c r="Y3900" t="s">
        <v>13593</v>
      </c>
      <c r="Z3900" t="s">
        <v>28</v>
      </c>
      <c r="AA3900" t="s">
        <v>28</v>
      </c>
      <c r="AB3900" t="s">
        <v>28</v>
      </c>
      <c r="AC3900" t="s">
        <v>28</v>
      </c>
      <c r="AD3900" t="s">
        <v>34</v>
      </c>
      <c r="AE3900" t="s">
        <v>28</v>
      </c>
      <c r="AF3900" t="b">
        <f t="shared" si="60"/>
        <v>0</v>
      </c>
      <c r="AG3900" t="b">
        <f>IF(Table1[[#This Row],[bank_type]] = "Private Nonprofit", TRUE, FALSE)</f>
        <v>0</v>
      </c>
    </row>
    <row r="3901" spans="1:33" x14ac:dyDescent="0.2">
      <c r="A3901">
        <v>4910</v>
      </c>
      <c r="B3901" t="s">
        <v>13630</v>
      </c>
      <c r="C3901" s="1">
        <v>44215</v>
      </c>
      <c r="D3901" s="1">
        <v>44215</v>
      </c>
      <c r="E3901" t="s">
        <v>13631</v>
      </c>
      <c r="F3901" t="b">
        <v>1</v>
      </c>
      <c r="G3901" t="s">
        <v>22</v>
      </c>
      <c r="J3901" t="s">
        <v>23</v>
      </c>
      <c r="K3901" t="s">
        <v>24</v>
      </c>
      <c r="L3901" t="s">
        <v>703</v>
      </c>
      <c r="M3901" t="s">
        <v>11189</v>
      </c>
      <c r="N3901">
        <v>35.954867999999998</v>
      </c>
      <c r="O3901">
        <v>-82.531368999999998</v>
      </c>
      <c r="P3901" t="s">
        <v>78</v>
      </c>
      <c r="Q3901" t="s">
        <v>1246</v>
      </c>
      <c r="R3901" t="s">
        <v>1247</v>
      </c>
      <c r="S3901" t="s">
        <v>1124</v>
      </c>
      <c r="T3901" t="s">
        <v>703</v>
      </c>
      <c r="U3901">
        <v>27612</v>
      </c>
      <c r="V3901" t="s">
        <v>1248</v>
      </c>
      <c r="W3901" t="s">
        <v>936</v>
      </c>
      <c r="X3901" t="s">
        <v>937</v>
      </c>
      <c r="Y3901" t="s">
        <v>3713</v>
      </c>
      <c r="Z3901" t="s">
        <v>3714</v>
      </c>
      <c r="AA3901" t="s">
        <v>1124</v>
      </c>
      <c r="AB3901" t="s">
        <v>703</v>
      </c>
      <c r="AC3901">
        <v>27612</v>
      </c>
      <c r="AD3901" t="s">
        <v>39</v>
      </c>
      <c r="AE3901" t="s">
        <v>28</v>
      </c>
      <c r="AF3901" t="b">
        <f t="shared" si="60"/>
        <v>0</v>
      </c>
      <c r="AG3901" t="b">
        <f>IF(Table1[[#This Row],[bank_type]] = "Private Nonprofit", TRUE, FALSE)</f>
        <v>0</v>
      </c>
    </row>
    <row r="3902" spans="1:33" x14ac:dyDescent="0.2">
      <c r="A3902">
        <v>4912</v>
      </c>
      <c r="B3902" t="s">
        <v>13632</v>
      </c>
      <c r="C3902" t="s">
        <v>28</v>
      </c>
      <c r="D3902" s="1">
        <v>44550</v>
      </c>
      <c r="E3902" t="s">
        <v>13633</v>
      </c>
      <c r="F3902" t="b">
        <v>1</v>
      </c>
      <c r="G3902" t="s">
        <v>22</v>
      </c>
      <c r="J3902" t="s">
        <v>68</v>
      </c>
      <c r="K3902" t="s">
        <v>24</v>
      </c>
      <c r="L3902" t="s">
        <v>703</v>
      </c>
      <c r="M3902" t="s">
        <v>2853</v>
      </c>
      <c r="N3902">
        <v>35.365104000000002</v>
      </c>
      <c r="O3902">
        <v>-82.460849999999994</v>
      </c>
      <c r="P3902" t="s">
        <v>78</v>
      </c>
      <c r="Q3902" t="s">
        <v>1246</v>
      </c>
      <c r="R3902" t="s">
        <v>1247</v>
      </c>
      <c r="S3902" t="s">
        <v>1124</v>
      </c>
      <c r="T3902" t="s">
        <v>703</v>
      </c>
      <c r="U3902">
        <v>27612</v>
      </c>
      <c r="V3902" t="s">
        <v>1248</v>
      </c>
      <c r="W3902" t="s">
        <v>13591</v>
      </c>
      <c r="X3902" t="s">
        <v>13592</v>
      </c>
      <c r="Y3902" t="s">
        <v>13593</v>
      </c>
      <c r="Z3902" t="s">
        <v>28</v>
      </c>
      <c r="AA3902" t="s">
        <v>28</v>
      </c>
      <c r="AB3902" t="s">
        <v>28</v>
      </c>
      <c r="AC3902" t="s">
        <v>28</v>
      </c>
      <c r="AD3902" t="s">
        <v>34</v>
      </c>
      <c r="AE3902" t="s">
        <v>28</v>
      </c>
      <c r="AF3902" t="b">
        <f t="shared" si="60"/>
        <v>0</v>
      </c>
      <c r="AG3902" t="b">
        <f>IF(Table1[[#This Row],[bank_type]] = "Private Nonprofit", TRUE, FALSE)</f>
        <v>0</v>
      </c>
    </row>
    <row r="3903" spans="1:33" x14ac:dyDescent="0.2">
      <c r="A3903">
        <v>4912</v>
      </c>
      <c r="B3903" t="s">
        <v>13632</v>
      </c>
      <c r="C3903" t="s">
        <v>28</v>
      </c>
      <c r="D3903" s="1">
        <v>44550</v>
      </c>
      <c r="E3903" t="s">
        <v>13633</v>
      </c>
      <c r="F3903" t="b">
        <v>1</v>
      </c>
      <c r="G3903" t="s">
        <v>22</v>
      </c>
      <c r="J3903" t="s">
        <v>68</v>
      </c>
      <c r="K3903" t="s">
        <v>24</v>
      </c>
      <c r="L3903" t="s">
        <v>703</v>
      </c>
      <c r="M3903" t="s">
        <v>2853</v>
      </c>
      <c r="N3903">
        <v>35.365104000000002</v>
      </c>
      <c r="O3903">
        <v>-82.460849999999994</v>
      </c>
      <c r="P3903" t="s">
        <v>78</v>
      </c>
      <c r="Q3903" t="s">
        <v>1246</v>
      </c>
      <c r="R3903" t="s">
        <v>1247</v>
      </c>
      <c r="S3903" t="s">
        <v>1124</v>
      </c>
      <c r="T3903" t="s">
        <v>703</v>
      </c>
      <c r="U3903">
        <v>27612</v>
      </c>
      <c r="V3903" t="s">
        <v>1248</v>
      </c>
      <c r="W3903" t="s">
        <v>936</v>
      </c>
      <c r="X3903" t="s">
        <v>937</v>
      </c>
      <c r="Y3903" t="s">
        <v>3713</v>
      </c>
      <c r="Z3903" t="s">
        <v>3714</v>
      </c>
      <c r="AA3903" t="s">
        <v>1124</v>
      </c>
      <c r="AB3903" t="s">
        <v>703</v>
      </c>
      <c r="AC3903">
        <v>27612</v>
      </c>
      <c r="AD3903" t="s">
        <v>39</v>
      </c>
      <c r="AE3903" t="s">
        <v>28</v>
      </c>
      <c r="AF3903" t="b">
        <f t="shared" si="60"/>
        <v>0</v>
      </c>
      <c r="AG3903" t="b">
        <f>IF(Table1[[#This Row],[bank_type]] = "Private Nonprofit", TRUE, FALSE)</f>
        <v>0</v>
      </c>
    </row>
    <row r="3904" spans="1:33" x14ac:dyDescent="0.2">
      <c r="A3904">
        <v>7034</v>
      </c>
      <c r="B3904" t="s">
        <v>13634</v>
      </c>
      <c r="C3904" t="s">
        <v>28</v>
      </c>
      <c r="D3904" t="s">
        <v>28</v>
      </c>
      <c r="E3904" t="s">
        <v>13635</v>
      </c>
      <c r="F3904" t="b">
        <v>1</v>
      </c>
      <c r="K3904" t="s">
        <v>42</v>
      </c>
      <c r="L3904" t="s">
        <v>703</v>
      </c>
      <c r="M3904" t="s">
        <v>10649</v>
      </c>
      <c r="N3904">
        <v>35.336762999999998</v>
      </c>
      <c r="O3904">
        <v>-83.789843000000005</v>
      </c>
      <c r="P3904" t="s">
        <v>78</v>
      </c>
      <c r="Q3904" t="s">
        <v>1246</v>
      </c>
      <c r="R3904" t="s">
        <v>1247</v>
      </c>
      <c r="S3904" t="s">
        <v>1124</v>
      </c>
      <c r="T3904" t="s">
        <v>703</v>
      </c>
      <c r="U3904">
        <v>27612</v>
      </c>
      <c r="V3904" t="s">
        <v>1248</v>
      </c>
      <c r="W3904" t="s">
        <v>13591</v>
      </c>
      <c r="X3904" t="s">
        <v>13592</v>
      </c>
      <c r="Y3904" t="s">
        <v>13593</v>
      </c>
      <c r="Z3904" t="s">
        <v>28</v>
      </c>
      <c r="AA3904" t="s">
        <v>28</v>
      </c>
      <c r="AB3904" t="s">
        <v>28</v>
      </c>
      <c r="AC3904" t="s">
        <v>28</v>
      </c>
      <c r="AD3904" t="s">
        <v>34</v>
      </c>
      <c r="AE3904" t="s">
        <v>28</v>
      </c>
      <c r="AF3904" t="b">
        <f t="shared" si="60"/>
        <v>0</v>
      </c>
      <c r="AG3904" t="b">
        <f>IF(Table1[[#This Row],[bank_type]] = "Private Nonprofit", TRUE, FALSE)</f>
        <v>0</v>
      </c>
    </row>
    <row r="3905" spans="1:33" x14ac:dyDescent="0.2">
      <c r="A3905">
        <v>6316</v>
      </c>
      <c r="B3905" t="s">
        <v>13636</v>
      </c>
      <c r="C3905" t="s">
        <v>28</v>
      </c>
      <c r="D3905" s="1">
        <v>45576</v>
      </c>
      <c r="E3905" t="s">
        <v>13637</v>
      </c>
      <c r="F3905" t="b">
        <v>1</v>
      </c>
      <c r="G3905" t="s">
        <v>22</v>
      </c>
      <c r="J3905" t="s">
        <v>23</v>
      </c>
      <c r="K3905" t="s">
        <v>24</v>
      </c>
      <c r="L3905" t="s">
        <v>703</v>
      </c>
      <c r="M3905" t="s">
        <v>2972</v>
      </c>
      <c r="N3905">
        <v>35.502544</v>
      </c>
      <c r="O3905">
        <v>-81.320774999999998</v>
      </c>
      <c r="P3905" t="s">
        <v>78</v>
      </c>
      <c r="Q3905" t="s">
        <v>1246</v>
      </c>
      <c r="R3905" t="s">
        <v>1247</v>
      </c>
      <c r="S3905" t="s">
        <v>1124</v>
      </c>
      <c r="T3905" t="s">
        <v>703</v>
      </c>
      <c r="U3905">
        <v>27612</v>
      </c>
      <c r="V3905" t="s">
        <v>1248</v>
      </c>
      <c r="W3905" t="s">
        <v>13591</v>
      </c>
      <c r="X3905" t="s">
        <v>13592</v>
      </c>
      <c r="Y3905" t="s">
        <v>13593</v>
      </c>
      <c r="Z3905" t="s">
        <v>28</v>
      </c>
      <c r="AA3905" t="s">
        <v>28</v>
      </c>
      <c r="AB3905" t="s">
        <v>28</v>
      </c>
      <c r="AC3905" t="s">
        <v>28</v>
      </c>
      <c r="AD3905" t="s">
        <v>34</v>
      </c>
      <c r="AE3905" t="s">
        <v>28</v>
      </c>
      <c r="AF3905" t="b">
        <f t="shared" si="60"/>
        <v>0</v>
      </c>
      <c r="AG3905" t="b">
        <f>IF(Table1[[#This Row],[bank_type]] = "Private Nonprofit", TRUE, FALSE)</f>
        <v>0</v>
      </c>
    </row>
    <row r="3906" spans="1:33" x14ac:dyDescent="0.2">
      <c r="A3906">
        <v>5292</v>
      </c>
      <c r="B3906" t="s">
        <v>13638</v>
      </c>
      <c r="C3906" t="s">
        <v>28</v>
      </c>
      <c r="D3906" s="1">
        <v>45057</v>
      </c>
      <c r="E3906" t="s">
        <v>13639</v>
      </c>
      <c r="F3906" t="b">
        <v>1</v>
      </c>
      <c r="G3906" t="s">
        <v>22</v>
      </c>
      <c r="J3906" t="s">
        <v>23</v>
      </c>
      <c r="K3906" t="s">
        <v>76</v>
      </c>
      <c r="L3906" t="s">
        <v>703</v>
      </c>
      <c r="M3906" t="s">
        <v>10307</v>
      </c>
      <c r="N3906">
        <v>34.771459</v>
      </c>
      <c r="O3906">
        <v>-78.928389999999993</v>
      </c>
      <c r="P3906" t="s">
        <v>78</v>
      </c>
      <c r="Q3906" t="s">
        <v>3149</v>
      </c>
      <c r="R3906" t="s">
        <v>3150</v>
      </c>
      <c r="S3906" t="s">
        <v>2660</v>
      </c>
      <c r="T3906" t="s">
        <v>703</v>
      </c>
      <c r="U3906">
        <v>27605</v>
      </c>
      <c r="V3906" t="s">
        <v>888</v>
      </c>
      <c r="W3906" t="s">
        <v>13591</v>
      </c>
      <c r="X3906" t="s">
        <v>13592</v>
      </c>
      <c r="Y3906" t="s">
        <v>13593</v>
      </c>
      <c r="Z3906" t="s">
        <v>28</v>
      </c>
      <c r="AA3906" t="s">
        <v>28</v>
      </c>
      <c r="AB3906" t="s">
        <v>28</v>
      </c>
      <c r="AC3906" t="s">
        <v>28</v>
      </c>
      <c r="AD3906" t="s">
        <v>34</v>
      </c>
      <c r="AE3906" t="s">
        <v>28</v>
      </c>
      <c r="AF3906" t="b">
        <f t="shared" si="60"/>
        <v>0</v>
      </c>
      <c r="AG3906" t="b">
        <f>IF(Table1[[#This Row],[bank_type]] = "Private Nonprofit", TRUE, FALSE)</f>
        <v>0</v>
      </c>
    </row>
    <row r="3907" spans="1:33" x14ac:dyDescent="0.2">
      <c r="A3907">
        <v>5292</v>
      </c>
      <c r="B3907" t="s">
        <v>13638</v>
      </c>
      <c r="C3907" t="s">
        <v>28</v>
      </c>
      <c r="D3907" s="1">
        <v>45057</v>
      </c>
      <c r="E3907" t="s">
        <v>13639</v>
      </c>
      <c r="F3907" t="b">
        <v>1</v>
      </c>
      <c r="G3907" t="s">
        <v>22</v>
      </c>
      <c r="J3907" t="s">
        <v>23</v>
      </c>
      <c r="K3907" t="s">
        <v>76</v>
      </c>
      <c r="L3907" t="s">
        <v>703</v>
      </c>
      <c r="M3907" t="s">
        <v>10307</v>
      </c>
      <c r="N3907">
        <v>34.771459</v>
      </c>
      <c r="O3907">
        <v>-78.928389999999993</v>
      </c>
      <c r="P3907" t="s">
        <v>78</v>
      </c>
      <c r="Q3907" t="s">
        <v>3149</v>
      </c>
      <c r="R3907" t="s">
        <v>3150</v>
      </c>
      <c r="S3907" t="s">
        <v>2660</v>
      </c>
      <c r="T3907" t="s">
        <v>703</v>
      </c>
      <c r="U3907">
        <v>27605</v>
      </c>
      <c r="V3907" t="s">
        <v>888</v>
      </c>
      <c r="W3907" t="s">
        <v>936</v>
      </c>
      <c r="X3907" t="s">
        <v>937</v>
      </c>
      <c r="Y3907" t="s">
        <v>3713</v>
      </c>
      <c r="Z3907" t="s">
        <v>3714</v>
      </c>
      <c r="AA3907" t="s">
        <v>1124</v>
      </c>
      <c r="AB3907" t="s">
        <v>703</v>
      </c>
      <c r="AC3907">
        <v>27612</v>
      </c>
      <c r="AD3907" t="s">
        <v>39</v>
      </c>
      <c r="AE3907" t="s">
        <v>28</v>
      </c>
      <c r="AF3907" t="b">
        <f t="shared" ref="AF3907:AF3970" si="61">IF(P3907="Public Commercial",TRUE,FALSE)</f>
        <v>0</v>
      </c>
      <c r="AG3907" t="b">
        <f>IF(Table1[[#This Row],[bank_type]] = "Private Nonprofit", TRUE, FALSE)</f>
        <v>0</v>
      </c>
    </row>
    <row r="3908" spans="1:33" x14ac:dyDescent="0.2">
      <c r="A3908">
        <v>1069</v>
      </c>
      <c r="B3908" t="s">
        <v>13640</v>
      </c>
      <c r="C3908" s="1">
        <v>38651</v>
      </c>
      <c r="D3908" s="1">
        <v>41415</v>
      </c>
      <c r="E3908" t="s">
        <v>13641</v>
      </c>
      <c r="F3908" t="b">
        <v>1</v>
      </c>
      <c r="G3908" t="s">
        <v>326</v>
      </c>
      <c r="J3908" t="s">
        <v>332</v>
      </c>
      <c r="K3908" t="s">
        <v>362</v>
      </c>
      <c r="L3908" t="s">
        <v>703</v>
      </c>
      <c r="M3908" t="s">
        <v>13642</v>
      </c>
      <c r="N3908">
        <v>35.464557900501397</v>
      </c>
      <c r="O3908">
        <v>-77.896401822009494</v>
      </c>
      <c r="P3908" t="s">
        <v>78</v>
      </c>
      <c r="Q3908" t="s">
        <v>13643</v>
      </c>
      <c r="R3908" t="s">
        <v>3150</v>
      </c>
      <c r="S3908" t="s">
        <v>1124</v>
      </c>
      <c r="T3908" t="s">
        <v>703</v>
      </c>
      <c r="U3908">
        <v>27605</v>
      </c>
      <c r="V3908" t="s">
        <v>888</v>
      </c>
      <c r="W3908" t="s">
        <v>13591</v>
      </c>
      <c r="X3908" t="s">
        <v>13592</v>
      </c>
      <c r="Y3908" t="s">
        <v>13593</v>
      </c>
      <c r="Z3908" t="s">
        <v>28</v>
      </c>
      <c r="AA3908" t="s">
        <v>28</v>
      </c>
      <c r="AB3908" t="s">
        <v>28</v>
      </c>
      <c r="AC3908" t="s">
        <v>28</v>
      </c>
      <c r="AD3908" t="s">
        <v>34</v>
      </c>
      <c r="AE3908" t="s">
        <v>28</v>
      </c>
      <c r="AF3908" t="b">
        <f t="shared" si="61"/>
        <v>0</v>
      </c>
      <c r="AG3908" t="b">
        <f>IF(Table1[[#This Row],[bank_type]] = "Private Nonprofit", TRUE, FALSE)</f>
        <v>0</v>
      </c>
    </row>
    <row r="3909" spans="1:33" x14ac:dyDescent="0.2">
      <c r="A3909">
        <v>1069</v>
      </c>
      <c r="B3909" t="s">
        <v>13640</v>
      </c>
      <c r="C3909" s="1">
        <v>38651</v>
      </c>
      <c r="D3909" s="1">
        <v>41415</v>
      </c>
      <c r="E3909" t="s">
        <v>13641</v>
      </c>
      <c r="F3909" t="b">
        <v>1</v>
      </c>
      <c r="G3909" t="s">
        <v>326</v>
      </c>
      <c r="J3909" t="s">
        <v>332</v>
      </c>
      <c r="K3909" t="s">
        <v>362</v>
      </c>
      <c r="L3909" t="s">
        <v>703</v>
      </c>
      <c r="M3909" t="s">
        <v>13642</v>
      </c>
      <c r="N3909">
        <v>35.464557900501397</v>
      </c>
      <c r="O3909">
        <v>-77.896401822009494</v>
      </c>
      <c r="P3909" t="s">
        <v>78</v>
      </c>
      <c r="Q3909" t="s">
        <v>13643</v>
      </c>
      <c r="R3909" t="s">
        <v>3150</v>
      </c>
      <c r="S3909" t="s">
        <v>1124</v>
      </c>
      <c r="T3909" t="s">
        <v>703</v>
      </c>
      <c r="U3909">
        <v>27605</v>
      </c>
      <c r="V3909" t="s">
        <v>888</v>
      </c>
      <c r="W3909" t="s">
        <v>936</v>
      </c>
      <c r="X3909" t="s">
        <v>937</v>
      </c>
      <c r="Y3909" t="s">
        <v>3713</v>
      </c>
      <c r="Z3909" t="s">
        <v>3714</v>
      </c>
      <c r="AA3909" t="s">
        <v>1124</v>
      </c>
      <c r="AB3909" t="s">
        <v>703</v>
      </c>
      <c r="AC3909">
        <v>27612</v>
      </c>
      <c r="AD3909" t="s">
        <v>39</v>
      </c>
      <c r="AE3909" t="s">
        <v>28</v>
      </c>
      <c r="AF3909" t="b">
        <f t="shared" si="61"/>
        <v>0</v>
      </c>
      <c r="AG3909" t="b">
        <f>IF(Table1[[#This Row],[bank_type]] = "Private Nonprofit", TRUE, FALSE)</f>
        <v>0</v>
      </c>
    </row>
    <row r="3910" spans="1:33" x14ac:dyDescent="0.2">
      <c r="A3910">
        <v>3485</v>
      </c>
      <c r="B3910" t="s">
        <v>13644</v>
      </c>
      <c r="C3910" s="1">
        <v>42335</v>
      </c>
      <c r="D3910" s="1">
        <v>42335</v>
      </c>
      <c r="E3910" t="s">
        <v>13645</v>
      </c>
      <c r="F3910" t="b">
        <v>1</v>
      </c>
      <c r="G3910" t="s">
        <v>326</v>
      </c>
      <c r="J3910" t="s">
        <v>332</v>
      </c>
      <c r="K3910" t="s">
        <v>24</v>
      </c>
      <c r="L3910" t="s">
        <v>703</v>
      </c>
      <c r="M3910" t="s">
        <v>2988</v>
      </c>
      <c r="N3910">
        <v>35.343769999999999</v>
      </c>
      <c r="O3910">
        <v>-78.009590000000003</v>
      </c>
      <c r="P3910" t="s">
        <v>78</v>
      </c>
      <c r="Q3910" t="s">
        <v>13646</v>
      </c>
      <c r="R3910" t="s">
        <v>3150</v>
      </c>
      <c r="S3910" t="s">
        <v>1124</v>
      </c>
      <c r="T3910" t="s">
        <v>703</v>
      </c>
      <c r="U3910">
        <v>27605</v>
      </c>
      <c r="V3910" t="s">
        <v>888</v>
      </c>
      <c r="W3910" t="s">
        <v>13591</v>
      </c>
      <c r="X3910" t="s">
        <v>13592</v>
      </c>
      <c r="Y3910" t="s">
        <v>13593</v>
      </c>
      <c r="Z3910" t="s">
        <v>28</v>
      </c>
      <c r="AA3910" t="s">
        <v>28</v>
      </c>
      <c r="AB3910" t="s">
        <v>28</v>
      </c>
      <c r="AC3910" t="s">
        <v>28</v>
      </c>
      <c r="AD3910" t="s">
        <v>34</v>
      </c>
      <c r="AE3910" t="s">
        <v>28</v>
      </c>
      <c r="AF3910" t="b">
        <f t="shared" si="61"/>
        <v>0</v>
      </c>
      <c r="AG3910" t="b">
        <f>IF(Table1[[#This Row],[bank_type]] = "Private Nonprofit", TRUE, FALSE)</f>
        <v>0</v>
      </c>
    </row>
    <row r="3911" spans="1:33" x14ac:dyDescent="0.2">
      <c r="A3911">
        <v>3485</v>
      </c>
      <c r="B3911" t="s">
        <v>13644</v>
      </c>
      <c r="C3911" s="1">
        <v>42335</v>
      </c>
      <c r="D3911" s="1">
        <v>42335</v>
      </c>
      <c r="E3911" t="s">
        <v>13645</v>
      </c>
      <c r="F3911" t="b">
        <v>1</v>
      </c>
      <c r="G3911" t="s">
        <v>326</v>
      </c>
      <c r="J3911" t="s">
        <v>332</v>
      </c>
      <c r="K3911" t="s">
        <v>24</v>
      </c>
      <c r="L3911" t="s">
        <v>703</v>
      </c>
      <c r="M3911" t="s">
        <v>2988</v>
      </c>
      <c r="N3911">
        <v>35.343769999999999</v>
      </c>
      <c r="O3911">
        <v>-78.009590000000003</v>
      </c>
      <c r="P3911" t="s">
        <v>78</v>
      </c>
      <c r="Q3911" t="s">
        <v>13646</v>
      </c>
      <c r="R3911" t="s">
        <v>3150</v>
      </c>
      <c r="S3911" t="s">
        <v>1124</v>
      </c>
      <c r="T3911" t="s">
        <v>703</v>
      </c>
      <c r="U3911">
        <v>27605</v>
      </c>
      <c r="V3911" t="s">
        <v>888</v>
      </c>
      <c r="W3911" t="s">
        <v>936</v>
      </c>
      <c r="X3911" t="s">
        <v>937</v>
      </c>
      <c r="Y3911" t="s">
        <v>3713</v>
      </c>
      <c r="Z3911" t="s">
        <v>3714</v>
      </c>
      <c r="AA3911" t="s">
        <v>1124</v>
      </c>
      <c r="AB3911" t="s">
        <v>703</v>
      </c>
      <c r="AC3911">
        <v>27612</v>
      </c>
      <c r="AD3911" t="s">
        <v>39</v>
      </c>
      <c r="AE3911" t="s">
        <v>28</v>
      </c>
      <c r="AF3911" t="b">
        <f t="shared" si="61"/>
        <v>0</v>
      </c>
      <c r="AG3911" t="b">
        <f>IF(Table1[[#This Row],[bank_type]] = "Private Nonprofit", TRUE, FALSE)</f>
        <v>0</v>
      </c>
    </row>
    <row r="3912" spans="1:33" x14ac:dyDescent="0.2">
      <c r="A3912">
        <v>5018</v>
      </c>
      <c r="B3912" t="s">
        <v>13647</v>
      </c>
      <c r="C3912" s="1">
        <v>44230</v>
      </c>
      <c r="D3912" s="1">
        <v>44230</v>
      </c>
      <c r="E3912" t="s">
        <v>13648</v>
      </c>
      <c r="F3912" t="b">
        <v>1</v>
      </c>
      <c r="G3912" t="s">
        <v>22</v>
      </c>
      <c r="J3912" t="s">
        <v>23</v>
      </c>
      <c r="K3912" t="s">
        <v>24</v>
      </c>
      <c r="L3912" t="s">
        <v>703</v>
      </c>
      <c r="M3912" t="s">
        <v>1210</v>
      </c>
      <c r="N3912">
        <v>35.308872999999998</v>
      </c>
      <c r="O3912">
        <v>-78.458785000000006</v>
      </c>
      <c r="P3912" t="s">
        <v>78</v>
      </c>
      <c r="Q3912" t="s">
        <v>3149</v>
      </c>
      <c r="R3912" t="s">
        <v>3150</v>
      </c>
      <c r="S3912" t="s">
        <v>1124</v>
      </c>
      <c r="T3912" t="s">
        <v>703</v>
      </c>
      <c r="U3912">
        <v>27605</v>
      </c>
      <c r="V3912" t="s">
        <v>888</v>
      </c>
      <c r="W3912" t="s">
        <v>13591</v>
      </c>
      <c r="X3912" t="s">
        <v>13592</v>
      </c>
      <c r="Y3912" t="s">
        <v>13593</v>
      </c>
      <c r="Z3912" t="s">
        <v>28</v>
      </c>
      <c r="AA3912" t="s">
        <v>28</v>
      </c>
      <c r="AB3912" t="s">
        <v>28</v>
      </c>
      <c r="AC3912" t="s">
        <v>28</v>
      </c>
      <c r="AD3912" t="s">
        <v>34</v>
      </c>
      <c r="AE3912" t="s">
        <v>28</v>
      </c>
      <c r="AF3912" t="b">
        <f t="shared" si="61"/>
        <v>0</v>
      </c>
      <c r="AG3912" t="b">
        <f>IF(Table1[[#This Row],[bank_type]] = "Private Nonprofit", TRUE, FALSE)</f>
        <v>0</v>
      </c>
    </row>
    <row r="3913" spans="1:33" x14ac:dyDescent="0.2">
      <c r="A3913">
        <v>5018</v>
      </c>
      <c r="B3913" t="s">
        <v>13647</v>
      </c>
      <c r="C3913" s="1">
        <v>44230</v>
      </c>
      <c r="D3913" s="1">
        <v>44230</v>
      </c>
      <c r="E3913" t="s">
        <v>13648</v>
      </c>
      <c r="F3913" t="b">
        <v>1</v>
      </c>
      <c r="G3913" t="s">
        <v>22</v>
      </c>
      <c r="J3913" t="s">
        <v>23</v>
      </c>
      <c r="K3913" t="s">
        <v>24</v>
      </c>
      <c r="L3913" t="s">
        <v>703</v>
      </c>
      <c r="M3913" t="s">
        <v>1210</v>
      </c>
      <c r="N3913">
        <v>35.308872999999998</v>
      </c>
      <c r="O3913">
        <v>-78.458785000000006</v>
      </c>
      <c r="P3913" t="s">
        <v>78</v>
      </c>
      <c r="Q3913" t="s">
        <v>3149</v>
      </c>
      <c r="R3913" t="s">
        <v>3150</v>
      </c>
      <c r="S3913" t="s">
        <v>1124</v>
      </c>
      <c r="T3913" t="s">
        <v>703</v>
      </c>
      <c r="U3913">
        <v>27605</v>
      </c>
      <c r="V3913" t="s">
        <v>888</v>
      </c>
      <c r="W3913" t="s">
        <v>936</v>
      </c>
      <c r="X3913" t="s">
        <v>937</v>
      </c>
      <c r="Y3913" t="s">
        <v>3713</v>
      </c>
      <c r="Z3913" t="s">
        <v>3714</v>
      </c>
      <c r="AA3913" t="s">
        <v>1124</v>
      </c>
      <c r="AB3913" t="s">
        <v>703</v>
      </c>
      <c r="AC3913">
        <v>27612</v>
      </c>
      <c r="AD3913" t="s">
        <v>39</v>
      </c>
      <c r="AE3913" t="s">
        <v>28</v>
      </c>
      <c r="AF3913" t="b">
        <f t="shared" si="61"/>
        <v>0</v>
      </c>
      <c r="AG3913" t="b">
        <f>IF(Table1[[#This Row],[bank_type]] = "Private Nonprofit", TRUE, FALSE)</f>
        <v>0</v>
      </c>
    </row>
    <row r="3914" spans="1:33" x14ac:dyDescent="0.2">
      <c r="A3914">
        <v>4412</v>
      </c>
      <c r="B3914" t="s">
        <v>13649</v>
      </c>
      <c r="C3914" s="1">
        <v>43775</v>
      </c>
      <c r="D3914" s="1">
        <v>43775</v>
      </c>
      <c r="E3914" t="s">
        <v>13650</v>
      </c>
      <c r="F3914" t="b">
        <v>1</v>
      </c>
      <c r="G3914" t="s">
        <v>67</v>
      </c>
      <c r="J3914" t="s">
        <v>68</v>
      </c>
      <c r="K3914" t="s">
        <v>24</v>
      </c>
      <c r="L3914" t="s">
        <v>703</v>
      </c>
      <c r="M3914" t="s">
        <v>2994</v>
      </c>
      <c r="N3914">
        <v>36.035494</v>
      </c>
      <c r="O3914">
        <v>-78.786872000000002</v>
      </c>
      <c r="P3914" t="s">
        <v>78</v>
      </c>
      <c r="Q3914" t="s">
        <v>13646</v>
      </c>
      <c r="R3914" t="s">
        <v>3150</v>
      </c>
      <c r="S3914" t="s">
        <v>1124</v>
      </c>
      <c r="T3914" t="s">
        <v>703</v>
      </c>
      <c r="U3914">
        <v>27605</v>
      </c>
      <c r="V3914" t="s">
        <v>888</v>
      </c>
      <c r="W3914" t="s">
        <v>13591</v>
      </c>
      <c r="X3914" t="s">
        <v>13592</v>
      </c>
      <c r="Y3914" t="s">
        <v>13593</v>
      </c>
      <c r="Z3914" t="s">
        <v>28</v>
      </c>
      <c r="AA3914" t="s">
        <v>28</v>
      </c>
      <c r="AB3914" t="s">
        <v>28</v>
      </c>
      <c r="AC3914" t="s">
        <v>28</v>
      </c>
      <c r="AD3914" t="s">
        <v>34</v>
      </c>
      <c r="AE3914" t="s">
        <v>28</v>
      </c>
      <c r="AF3914" t="b">
        <f t="shared" si="61"/>
        <v>0</v>
      </c>
      <c r="AG3914" t="b">
        <f>IF(Table1[[#This Row],[bank_type]] = "Private Nonprofit", TRUE, FALSE)</f>
        <v>0</v>
      </c>
    </row>
    <row r="3915" spans="1:33" x14ac:dyDescent="0.2">
      <c r="A3915">
        <v>4412</v>
      </c>
      <c r="B3915" t="s">
        <v>13649</v>
      </c>
      <c r="C3915" s="1">
        <v>43775</v>
      </c>
      <c r="D3915" s="1">
        <v>43775</v>
      </c>
      <c r="E3915" t="s">
        <v>13650</v>
      </c>
      <c r="F3915" t="b">
        <v>1</v>
      </c>
      <c r="G3915" t="s">
        <v>67</v>
      </c>
      <c r="J3915" t="s">
        <v>68</v>
      </c>
      <c r="K3915" t="s">
        <v>24</v>
      </c>
      <c r="L3915" t="s">
        <v>703</v>
      </c>
      <c r="M3915" t="s">
        <v>2994</v>
      </c>
      <c r="N3915">
        <v>36.035494</v>
      </c>
      <c r="O3915">
        <v>-78.786872000000002</v>
      </c>
      <c r="P3915" t="s">
        <v>78</v>
      </c>
      <c r="Q3915" t="s">
        <v>13646</v>
      </c>
      <c r="R3915" t="s">
        <v>3150</v>
      </c>
      <c r="S3915" t="s">
        <v>1124</v>
      </c>
      <c r="T3915" t="s">
        <v>703</v>
      </c>
      <c r="U3915">
        <v>27605</v>
      </c>
      <c r="V3915" t="s">
        <v>888</v>
      </c>
      <c r="W3915" t="s">
        <v>936</v>
      </c>
      <c r="X3915" t="s">
        <v>937</v>
      </c>
      <c r="Y3915" t="s">
        <v>3713</v>
      </c>
      <c r="Z3915" t="s">
        <v>3714</v>
      </c>
      <c r="AA3915" t="s">
        <v>1124</v>
      </c>
      <c r="AB3915" t="s">
        <v>703</v>
      </c>
      <c r="AC3915">
        <v>27612</v>
      </c>
      <c r="AD3915" t="s">
        <v>39</v>
      </c>
      <c r="AE3915" t="s">
        <v>28</v>
      </c>
      <c r="AF3915" t="b">
        <f t="shared" si="61"/>
        <v>0</v>
      </c>
      <c r="AG3915" t="b">
        <f>IF(Table1[[#This Row],[bank_type]] = "Private Nonprofit", TRUE, FALSE)</f>
        <v>0</v>
      </c>
    </row>
    <row r="3916" spans="1:33" x14ac:dyDescent="0.2">
      <c r="A3916">
        <v>3527</v>
      </c>
      <c r="B3916" t="s">
        <v>13651</v>
      </c>
      <c r="C3916" s="1">
        <v>42220</v>
      </c>
      <c r="D3916" s="1">
        <v>42220</v>
      </c>
      <c r="E3916" t="s">
        <v>13652</v>
      </c>
      <c r="F3916" t="b">
        <v>1</v>
      </c>
      <c r="G3916" t="s">
        <v>67</v>
      </c>
      <c r="J3916" t="s">
        <v>68</v>
      </c>
      <c r="K3916" t="s">
        <v>24</v>
      </c>
      <c r="L3916" t="s">
        <v>703</v>
      </c>
      <c r="M3916" t="s">
        <v>1210</v>
      </c>
      <c r="N3916">
        <v>35.605800000000002</v>
      </c>
      <c r="O3916">
        <v>-78.294399999999996</v>
      </c>
      <c r="P3916" t="s">
        <v>78</v>
      </c>
      <c r="Q3916" t="s">
        <v>13646</v>
      </c>
      <c r="R3916" t="s">
        <v>3150</v>
      </c>
      <c r="S3916" t="s">
        <v>1124</v>
      </c>
      <c r="T3916" t="s">
        <v>703</v>
      </c>
      <c r="U3916">
        <v>27605</v>
      </c>
      <c r="V3916" t="s">
        <v>888</v>
      </c>
      <c r="W3916" t="s">
        <v>13591</v>
      </c>
      <c r="X3916" t="s">
        <v>13592</v>
      </c>
      <c r="Y3916" t="s">
        <v>13593</v>
      </c>
      <c r="Z3916" t="s">
        <v>28</v>
      </c>
      <c r="AA3916" t="s">
        <v>28</v>
      </c>
      <c r="AB3916" t="s">
        <v>28</v>
      </c>
      <c r="AC3916" t="s">
        <v>28</v>
      </c>
      <c r="AD3916" t="s">
        <v>34</v>
      </c>
      <c r="AE3916" t="s">
        <v>28</v>
      </c>
      <c r="AF3916" t="b">
        <f t="shared" si="61"/>
        <v>0</v>
      </c>
      <c r="AG3916" t="b">
        <f>IF(Table1[[#This Row],[bank_type]] = "Private Nonprofit", TRUE, FALSE)</f>
        <v>0</v>
      </c>
    </row>
    <row r="3917" spans="1:33" x14ac:dyDescent="0.2">
      <c r="A3917">
        <v>3527</v>
      </c>
      <c r="B3917" t="s">
        <v>13651</v>
      </c>
      <c r="C3917" s="1">
        <v>42220</v>
      </c>
      <c r="D3917" s="1">
        <v>42220</v>
      </c>
      <c r="E3917" t="s">
        <v>13652</v>
      </c>
      <c r="F3917" t="b">
        <v>1</v>
      </c>
      <c r="G3917" t="s">
        <v>67</v>
      </c>
      <c r="J3917" t="s">
        <v>68</v>
      </c>
      <c r="K3917" t="s">
        <v>24</v>
      </c>
      <c r="L3917" t="s">
        <v>703</v>
      </c>
      <c r="M3917" t="s">
        <v>1210</v>
      </c>
      <c r="N3917">
        <v>35.605800000000002</v>
      </c>
      <c r="O3917">
        <v>-78.294399999999996</v>
      </c>
      <c r="P3917" t="s">
        <v>78</v>
      </c>
      <c r="Q3917" t="s">
        <v>13646</v>
      </c>
      <c r="R3917" t="s">
        <v>3150</v>
      </c>
      <c r="S3917" t="s">
        <v>1124</v>
      </c>
      <c r="T3917" t="s">
        <v>703</v>
      </c>
      <c r="U3917">
        <v>27605</v>
      </c>
      <c r="V3917" t="s">
        <v>888</v>
      </c>
      <c r="W3917" t="s">
        <v>936</v>
      </c>
      <c r="X3917" t="s">
        <v>937</v>
      </c>
      <c r="Y3917" t="s">
        <v>3713</v>
      </c>
      <c r="Z3917" t="s">
        <v>3714</v>
      </c>
      <c r="AA3917" t="s">
        <v>1124</v>
      </c>
      <c r="AB3917" t="s">
        <v>703</v>
      </c>
      <c r="AC3917">
        <v>27612</v>
      </c>
      <c r="AD3917" t="s">
        <v>39</v>
      </c>
      <c r="AE3917" t="s">
        <v>28</v>
      </c>
      <c r="AF3917" t="b">
        <f t="shared" si="61"/>
        <v>0</v>
      </c>
      <c r="AG3917" t="b">
        <f>IF(Table1[[#This Row],[bank_type]] = "Private Nonprofit", TRUE, FALSE)</f>
        <v>0</v>
      </c>
    </row>
    <row r="3918" spans="1:33" x14ac:dyDescent="0.2">
      <c r="A3918">
        <v>5460</v>
      </c>
      <c r="B3918" t="s">
        <v>13653</v>
      </c>
      <c r="C3918" t="s">
        <v>28</v>
      </c>
      <c r="D3918" s="1">
        <v>44251</v>
      </c>
      <c r="E3918" t="s">
        <v>13654</v>
      </c>
      <c r="F3918" t="b">
        <v>1</v>
      </c>
      <c r="K3918" t="s">
        <v>76</v>
      </c>
      <c r="L3918" t="s">
        <v>703</v>
      </c>
      <c r="M3918" t="s">
        <v>1136</v>
      </c>
      <c r="N3918">
        <v>35.617899999999999</v>
      </c>
      <c r="O3918">
        <v>-78.753200000000007</v>
      </c>
      <c r="P3918" t="s">
        <v>78</v>
      </c>
      <c r="Q3918" t="s">
        <v>3149</v>
      </c>
      <c r="R3918" t="s">
        <v>3150</v>
      </c>
      <c r="S3918" t="s">
        <v>1124</v>
      </c>
      <c r="T3918" t="s">
        <v>703</v>
      </c>
      <c r="U3918">
        <v>27605</v>
      </c>
      <c r="V3918" t="s">
        <v>888</v>
      </c>
      <c r="W3918" t="s">
        <v>13591</v>
      </c>
      <c r="X3918" t="s">
        <v>13592</v>
      </c>
      <c r="Y3918" t="s">
        <v>13593</v>
      </c>
      <c r="Z3918" t="s">
        <v>28</v>
      </c>
      <c r="AA3918" t="s">
        <v>28</v>
      </c>
      <c r="AB3918" t="s">
        <v>28</v>
      </c>
      <c r="AC3918" t="s">
        <v>28</v>
      </c>
      <c r="AD3918" t="s">
        <v>34</v>
      </c>
      <c r="AE3918" t="s">
        <v>28</v>
      </c>
      <c r="AF3918" t="b">
        <f t="shared" si="61"/>
        <v>0</v>
      </c>
      <c r="AG3918" t="b">
        <f>IF(Table1[[#This Row],[bank_type]] = "Private Nonprofit", TRUE, FALSE)</f>
        <v>0</v>
      </c>
    </row>
    <row r="3919" spans="1:33" x14ac:dyDescent="0.2">
      <c r="A3919">
        <v>5460</v>
      </c>
      <c r="B3919" t="s">
        <v>13653</v>
      </c>
      <c r="C3919" t="s">
        <v>28</v>
      </c>
      <c r="D3919" s="1">
        <v>44251</v>
      </c>
      <c r="E3919" t="s">
        <v>13654</v>
      </c>
      <c r="F3919" t="b">
        <v>1</v>
      </c>
      <c r="K3919" t="s">
        <v>76</v>
      </c>
      <c r="L3919" t="s">
        <v>703</v>
      </c>
      <c r="M3919" t="s">
        <v>1136</v>
      </c>
      <c r="N3919">
        <v>35.617899999999999</v>
      </c>
      <c r="O3919">
        <v>-78.753200000000007</v>
      </c>
      <c r="P3919" t="s">
        <v>78</v>
      </c>
      <c r="Q3919" t="s">
        <v>3149</v>
      </c>
      <c r="R3919" t="s">
        <v>3150</v>
      </c>
      <c r="S3919" t="s">
        <v>1124</v>
      </c>
      <c r="T3919" t="s">
        <v>703</v>
      </c>
      <c r="U3919">
        <v>27605</v>
      </c>
      <c r="V3919" t="s">
        <v>888</v>
      </c>
      <c r="W3919" t="s">
        <v>936</v>
      </c>
      <c r="X3919" t="s">
        <v>937</v>
      </c>
      <c r="Y3919" t="s">
        <v>3713</v>
      </c>
      <c r="Z3919" t="s">
        <v>3714</v>
      </c>
      <c r="AA3919" t="s">
        <v>1124</v>
      </c>
      <c r="AB3919" t="s">
        <v>703</v>
      </c>
      <c r="AC3919">
        <v>27612</v>
      </c>
      <c r="AD3919" t="s">
        <v>39</v>
      </c>
      <c r="AE3919" t="s">
        <v>28</v>
      </c>
      <c r="AF3919" t="b">
        <f t="shared" si="61"/>
        <v>0</v>
      </c>
      <c r="AG3919" t="b">
        <f>IF(Table1[[#This Row],[bank_type]] = "Private Nonprofit", TRUE, FALSE)</f>
        <v>0</v>
      </c>
    </row>
    <row r="3920" spans="1:33" x14ac:dyDescent="0.2">
      <c r="A3920">
        <v>1070</v>
      </c>
      <c r="B3920" t="s">
        <v>13655</v>
      </c>
      <c r="C3920" s="1">
        <v>36983</v>
      </c>
      <c r="D3920" s="1">
        <v>36983</v>
      </c>
      <c r="E3920" t="s">
        <v>13656</v>
      </c>
      <c r="F3920" t="b">
        <v>1</v>
      </c>
      <c r="G3920" t="s">
        <v>326</v>
      </c>
      <c r="J3920" t="s">
        <v>332</v>
      </c>
      <c r="K3920" t="s">
        <v>24</v>
      </c>
      <c r="L3920" t="s">
        <v>703</v>
      </c>
      <c r="M3920" t="s">
        <v>2991</v>
      </c>
      <c r="N3920">
        <v>35.255791822399701</v>
      </c>
      <c r="O3920">
        <v>-77.482380118651506</v>
      </c>
      <c r="P3920" t="s">
        <v>78</v>
      </c>
      <c r="Q3920" t="s">
        <v>13646</v>
      </c>
      <c r="R3920" t="s">
        <v>3150</v>
      </c>
      <c r="S3920" t="s">
        <v>1124</v>
      </c>
      <c r="T3920" t="s">
        <v>703</v>
      </c>
      <c r="U3920">
        <v>27605</v>
      </c>
      <c r="V3920" t="s">
        <v>888</v>
      </c>
      <c r="W3920" t="s">
        <v>13591</v>
      </c>
      <c r="X3920" t="s">
        <v>13592</v>
      </c>
      <c r="Y3920" t="s">
        <v>13593</v>
      </c>
      <c r="Z3920" t="s">
        <v>28</v>
      </c>
      <c r="AA3920" t="s">
        <v>28</v>
      </c>
      <c r="AB3920" t="s">
        <v>28</v>
      </c>
      <c r="AC3920" t="s">
        <v>28</v>
      </c>
      <c r="AD3920" t="s">
        <v>34</v>
      </c>
      <c r="AE3920" t="s">
        <v>28</v>
      </c>
      <c r="AF3920" t="b">
        <f t="shared" si="61"/>
        <v>0</v>
      </c>
      <c r="AG3920" t="b">
        <f>IF(Table1[[#This Row],[bank_type]] = "Private Nonprofit", TRUE, FALSE)</f>
        <v>0</v>
      </c>
    </row>
    <row r="3921" spans="1:33" x14ac:dyDescent="0.2">
      <c r="A3921">
        <v>1070</v>
      </c>
      <c r="B3921" t="s">
        <v>13655</v>
      </c>
      <c r="C3921" s="1">
        <v>36983</v>
      </c>
      <c r="D3921" s="1">
        <v>36983</v>
      </c>
      <c r="E3921" t="s">
        <v>13656</v>
      </c>
      <c r="F3921" t="b">
        <v>1</v>
      </c>
      <c r="G3921" t="s">
        <v>326</v>
      </c>
      <c r="J3921" t="s">
        <v>332</v>
      </c>
      <c r="K3921" t="s">
        <v>24</v>
      </c>
      <c r="L3921" t="s">
        <v>703</v>
      </c>
      <c r="M3921" t="s">
        <v>2991</v>
      </c>
      <c r="N3921">
        <v>35.255791822399701</v>
      </c>
      <c r="O3921">
        <v>-77.482380118651506</v>
      </c>
      <c r="P3921" t="s">
        <v>78</v>
      </c>
      <c r="Q3921" t="s">
        <v>13646</v>
      </c>
      <c r="R3921" t="s">
        <v>3150</v>
      </c>
      <c r="S3921" t="s">
        <v>1124</v>
      </c>
      <c r="T3921" t="s">
        <v>703</v>
      </c>
      <c r="U3921">
        <v>27605</v>
      </c>
      <c r="V3921" t="s">
        <v>888</v>
      </c>
      <c r="W3921" t="s">
        <v>936</v>
      </c>
      <c r="X3921" t="s">
        <v>937</v>
      </c>
      <c r="Y3921" t="s">
        <v>3713</v>
      </c>
      <c r="Z3921" t="s">
        <v>3714</v>
      </c>
      <c r="AA3921" t="s">
        <v>1124</v>
      </c>
      <c r="AB3921" t="s">
        <v>703</v>
      </c>
      <c r="AC3921">
        <v>27612</v>
      </c>
      <c r="AD3921" t="s">
        <v>39</v>
      </c>
      <c r="AE3921" t="s">
        <v>28</v>
      </c>
      <c r="AF3921" t="b">
        <f t="shared" si="61"/>
        <v>0</v>
      </c>
      <c r="AG3921" t="b">
        <f>IF(Table1[[#This Row],[bank_type]] = "Private Nonprofit", TRUE, FALSE)</f>
        <v>0</v>
      </c>
    </row>
    <row r="3922" spans="1:33" x14ac:dyDescent="0.2">
      <c r="A3922">
        <v>3399</v>
      </c>
      <c r="B3922" t="s">
        <v>13657</v>
      </c>
      <c r="C3922" s="1">
        <v>36983</v>
      </c>
      <c r="D3922" s="1">
        <v>36983</v>
      </c>
      <c r="E3922" t="s">
        <v>13658</v>
      </c>
      <c r="F3922" t="b">
        <v>1</v>
      </c>
      <c r="G3922" t="s">
        <v>67</v>
      </c>
      <c r="J3922" t="s">
        <v>68</v>
      </c>
      <c r="K3922" t="s">
        <v>24</v>
      </c>
      <c r="L3922" t="s">
        <v>703</v>
      </c>
      <c r="M3922" t="s">
        <v>10423</v>
      </c>
      <c r="N3922">
        <v>36.195099999999996</v>
      </c>
      <c r="O3922">
        <v>-79.157799999999995</v>
      </c>
      <c r="P3922" t="s">
        <v>78</v>
      </c>
      <c r="Q3922" t="s">
        <v>13646</v>
      </c>
      <c r="R3922" t="s">
        <v>3150</v>
      </c>
      <c r="S3922" t="s">
        <v>1124</v>
      </c>
      <c r="T3922" t="s">
        <v>703</v>
      </c>
      <c r="U3922">
        <v>27605</v>
      </c>
      <c r="V3922" t="s">
        <v>888</v>
      </c>
      <c r="W3922" t="s">
        <v>13591</v>
      </c>
      <c r="X3922" t="s">
        <v>13592</v>
      </c>
      <c r="Y3922" t="s">
        <v>13593</v>
      </c>
      <c r="Z3922" t="s">
        <v>28</v>
      </c>
      <c r="AA3922" t="s">
        <v>28</v>
      </c>
      <c r="AB3922" t="s">
        <v>28</v>
      </c>
      <c r="AC3922" t="s">
        <v>28</v>
      </c>
      <c r="AD3922" t="s">
        <v>34</v>
      </c>
      <c r="AE3922" t="s">
        <v>28</v>
      </c>
      <c r="AF3922" t="b">
        <f t="shared" si="61"/>
        <v>0</v>
      </c>
      <c r="AG3922" t="b">
        <f>IF(Table1[[#This Row],[bank_type]] = "Private Nonprofit", TRUE, FALSE)</f>
        <v>0</v>
      </c>
    </row>
    <row r="3923" spans="1:33" x14ac:dyDescent="0.2">
      <c r="A3923">
        <v>3399</v>
      </c>
      <c r="B3923" t="s">
        <v>13657</v>
      </c>
      <c r="C3923" s="1">
        <v>36983</v>
      </c>
      <c r="D3923" s="1">
        <v>36983</v>
      </c>
      <c r="E3923" t="s">
        <v>13658</v>
      </c>
      <c r="F3923" t="b">
        <v>1</v>
      </c>
      <c r="G3923" t="s">
        <v>67</v>
      </c>
      <c r="J3923" t="s">
        <v>68</v>
      </c>
      <c r="K3923" t="s">
        <v>24</v>
      </c>
      <c r="L3923" t="s">
        <v>703</v>
      </c>
      <c r="M3923" t="s">
        <v>10423</v>
      </c>
      <c r="N3923">
        <v>36.195099999999996</v>
      </c>
      <c r="O3923">
        <v>-79.157799999999995</v>
      </c>
      <c r="P3923" t="s">
        <v>78</v>
      </c>
      <c r="Q3923" t="s">
        <v>13646</v>
      </c>
      <c r="R3923" t="s">
        <v>3150</v>
      </c>
      <c r="S3923" t="s">
        <v>1124</v>
      </c>
      <c r="T3923" t="s">
        <v>703</v>
      </c>
      <c r="U3923">
        <v>27605</v>
      </c>
      <c r="V3923" t="s">
        <v>888</v>
      </c>
      <c r="W3923" t="s">
        <v>936</v>
      </c>
      <c r="X3923" t="s">
        <v>937</v>
      </c>
      <c r="Y3923" t="s">
        <v>3713</v>
      </c>
      <c r="Z3923" t="s">
        <v>3714</v>
      </c>
      <c r="AA3923" t="s">
        <v>1124</v>
      </c>
      <c r="AB3923" t="s">
        <v>703</v>
      </c>
      <c r="AC3923">
        <v>27612</v>
      </c>
      <c r="AD3923" t="s">
        <v>39</v>
      </c>
      <c r="AE3923" t="s">
        <v>28</v>
      </c>
      <c r="AF3923" t="b">
        <f t="shared" si="61"/>
        <v>0</v>
      </c>
      <c r="AG3923" t="b">
        <f>IF(Table1[[#This Row],[bank_type]] = "Private Nonprofit", TRUE, FALSE)</f>
        <v>0</v>
      </c>
    </row>
    <row r="3924" spans="1:33" x14ac:dyDescent="0.2">
      <c r="A3924">
        <v>2856</v>
      </c>
      <c r="B3924" t="s">
        <v>13659</v>
      </c>
      <c r="C3924" s="1">
        <v>41415</v>
      </c>
      <c r="D3924" s="1">
        <v>41415</v>
      </c>
      <c r="E3924" t="s">
        <v>13660</v>
      </c>
      <c r="F3924" t="b">
        <v>1</v>
      </c>
      <c r="G3924" t="s">
        <v>326</v>
      </c>
      <c r="J3924" t="s">
        <v>23</v>
      </c>
      <c r="K3924" t="s">
        <v>24</v>
      </c>
      <c r="L3924" t="s">
        <v>703</v>
      </c>
      <c r="M3924" t="s">
        <v>1210</v>
      </c>
      <c r="N3924">
        <v>35.3551</v>
      </c>
      <c r="O3924">
        <v>-78.273600000000002</v>
      </c>
      <c r="P3924" t="s">
        <v>78</v>
      </c>
      <c r="Q3924" t="s">
        <v>13646</v>
      </c>
      <c r="R3924" t="s">
        <v>3150</v>
      </c>
      <c r="S3924" t="s">
        <v>1124</v>
      </c>
      <c r="T3924" t="s">
        <v>703</v>
      </c>
      <c r="U3924">
        <v>27605</v>
      </c>
      <c r="V3924" t="s">
        <v>888</v>
      </c>
      <c r="W3924" t="s">
        <v>13591</v>
      </c>
      <c r="X3924" t="s">
        <v>13592</v>
      </c>
      <c r="Y3924" t="s">
        <v>13593</v>
      </c>
      <c r="Z3924" t="s">
        <v>28</v>
      </c>
      <c r="AA3924" t="s">
        <v>28</v>
      </c>
      <c r="AB3924" t="s">
        <v>28</v>
      </c>
      <c r="AC3924" t="s">
        <v>28</v>
      </c>
      <c r="AD3924" t="s">
        <v>34</v>
      </c>
      <c r="AE3924" t="s">
        <v>28</v>
      </c>
      <c r="AF3924" t="b">
        <f t="shared" si="61"/>
        <v>0</v>
      </c>
      <c r="AG3924" t="b">
        <f>IF(Table1[[#This Row],[bank_type]] = "Private Nonprofit", TRUE, FALSE)</f>
        <v>0</v>
      </c>
    </row>
    <row r="3925" spans="1:33" x14ac:dyDescent="0.2">
      <c r="A3925">
        <v>2856</v>
      </c>
      <c r="B3925" t="s">
        <v>13659</v>
      </c>
      <c r="C3925" s="1">
        <v>41415</v>
      </c>
      <c r="D3925" s="1">
        <v>41415</v>
      </c>
      <c r="E3925" t="s">
        <v>13660</v>
      </c>
      <c r="F3925" t="b">
        <v>1</v>
      </c>
      <c r="G3925" t="s">
        <v>326</v>
      </c>
      <c r="J3925" t="s">
        <v>23</v>
      </c>
      <c r="K3925" t="s">
        <v>24</v>
      </c>
      <c r="L3925" t="s">
        <v>703</v>
      </c>
      <c r="M3925" t="s">
        <v>1210</v>
      </c>
      <c r="N3925">
        <v>35.3551</v>
      </c>
      <c r="O3925">
        <v>-78.273600000000002</v>
      </c>
      <c r="P3925" t="s">
        <v>78</v>
      </c>
      <c r="Q3925" t="s">
        <v>13646</v>
      </c>
      <c r="R3925" t="s">
        <v>3150</v>
      </c>
      <c r="S3925" t="s">
        <v>1124</v>
      </c>
      <c r="T3925" t="s">
        <v>703</v>
      </c>
      <c r="U3925">
        <v>27605</v>
      </c>
      <c r="V3925" t="s">
        <v>888</v>
      </c>
      <c r="W3925" t="s">
        <v>936</v>
      </c>
      <c r="X3925" t="s">
        <v>937</v>
      </c>
      <c r="Y3925" t="s">
        <v>3713</v>
      </c>
      <c r="Z3925" t="s">
        <v>3714</v>
      </c>
      <c r="AA3925" t="s">
        <v>1124</v>
      </c>
      <c r="AB3925" t="s">
        <v>703</v>
      </c>
      <c r="AC3925">
        <v>27612</v>
      </c>
      <c r="AD3925" t="s">
        <v>39</v>
      </c>
      <c r="AE3925" t="s">
        <v>28</v>
      </c>
      <c r="AF3925" t="b">
        <f t="shared" si="61"/>
        <v>0</v>
      </c>
      <c r="AG3925" t="b">
        <f>IF(Table1[[#This Row],[bank_type]] = "Private Nonprofit", TRUE, FALSE)</f>
        <v>0</v>
      </c>
    </row>
    <row r="3926" spans="1:33" x14ac:dyDescent="0.2">
      <c r="A3926">
        <v>4413</v>
      </c>
      <c r="B3926" t="s">
        <v>13661</v>
      </c>
      <c r="C3926" s="1">
        <v>43314</v>
      </c>
      <c r="D3926" s="1">
        <v>43314</v>
      </c>
      <c r="E3926" t="s">
        <v>13662</v>
      </c>
      <c r="F3926" t="b">
        <v>1</v>
      </c>
      <c r="G3926" t="s">
        <v>22</v>
      </c>
      <c r="J3926" t="s">
        <v>23</v>
      </c>
      <c r="K3926" t="s">
        <v>24</v>
      </c>
      <c r="L3926" t="s">
        <v>703</v>
      </c>
      <c r="M3926" t="s">
        <v>1210</v>
      </c>
      <c r="N3926">
        <v>35.381720000000001</v>
      </c>
      <c r="O3926">
        <v>-78.415617999999995</v>
      </c>
      <c r="P3926" t="s">
        <v>78</v>
      </c>
      <c r="Q3926" t="s">
        <v>13646</v>
      </c>
      <c r="R3926" t="s">
        <v>3150</v>
      </c>
      <c r="S3926" t="s">
        <v>1124</v>
      </c>
      <c r="T3926" t="s">
        <v>703</v>
      </c>
      <c r="U3926">
        <v>27605</v>
      </c>
      <c r="V3926" t="s">
        <v>888</v>
      </c>
      <c r="W3926" t="s">
        <v>13591</v>
      </c>
      <c r="X3926" t="s">
        <v>13592</v>
      </c>
      <c r="Y3926" t="s">
        <v>13593</v>
      </c>
      <c r="Z3926" t="s">
        <v>28</v>
      </c>
      <c r="AA3926" t="s">
        <v>28</v>
      </c>
      <c r="AB3926" t="s">
        <v>28</v>
      </c>
      <c r="AC3926" t="s">
        <v>28</v>
      </c>
      <c r="AD3926" t="s">
        <v>34</v>
      </c>
      <c r="AE3926" t="s">
        <v>28</v>
      </c>
      <c r="AF3926" t="b">
        <f t="shared" si="61"/>
        <v>0</v>
      </c>
      <c r="AG3926" t="b">
        <f>IF(Table1[[#This Row],[bank_type]] = "Private Nonprofit", TRUE, FALSE)</f>
        <v>0</v>
      </c>
    </row>
    <row r="3927" spans="1:33" x14ac:dyDescent="0.2">
      <c r="A3927">
        <v>4413</v>
      </c>
      <c r="B3927" t="s">
        <v>13661</v>
      </c>
      <c r="C3927" s="1">
        <v>43314</v>
      </c>
      <c r="D3927" s="1">
        <v>43314</v>
      </c>
      <c r="E3927" t="s">
        <v>13662</v>
      </c>
      <c r="F3927" t="b">
        <v>1</v>
      </c>
      <c r="G3927" t="s">
        <v>22</v>
      </c>
      <c r="J3927" t="s">
        <v>23</v>
      </c>
      <c r="K3927" t="s">
        <v>24</v>
      </c>
      <c r="L3927" t="s">
        <v>703</v>
      </c>
      <c r="M3927" t="s">
        <v>1210</v>
      </c>
      <c r="N3927">
        <v>35.381720000000001</v>
      </c>
      <c r="O3927">
        <v>-78.415617999999995</v>
      </c>
      <c r="P3927" t="s">
        <v>78</v>
      </c>
      <c r="Q3927" t="s">
        <v>13646</v>
      </c>
      <c r="R3927" t="s">
        <v>3150</v>
      </c>
      <c r="S3927" t="s">
        <v>1124</v>
      </c>
      <c r="T3927" t="s">
        <v>703</v>
      </c>
      <c r="U3927">
        <v>27605</v>
      </c>
      <c r="V3927" t="s">
        <v>888</v>
      </c>
      <c r="W3927" t="s">
        <v>936</v>
      </c>
      <c r="X3927" t="s">
        <v>937</v>
      </c>
      <c r="Y3927" t="s">
        <v>3713</v>
      </c>
      <c r="Z3927" t="s">
        <v>3714</v>
      </c>
      <c r="AA3927" t="s">
        <v>1124</v>
      </c>
      <c r="AB3927" t="s">
        <v>703</v>
      </c>
      <c r="AC3927">
        <v>27612</v>
      </c>
      <c r="AD3927" t="s">
        <v>39</v>
      </c>
      <c r="AE3927" t="s">
        <v>28</v>
      </c>
      <c r="AF3927" t="b">
        <f t="shared" si="61"/>
        <v>0</v>
      </c>
      <c r="AG3927" t="b">
        <f>IF(Table1[[#This Row],[bank_type]] = "Private Nonprofit", TRUE, FALSE)</f>
        <v>0</v>
      </c>
    </row>
    <row r="3928" spans="1:33" x14ac:dyDescent="0.2">
      <c r="A3928">
        <v>2851</v>
      </c>
      <c r="B3928" t="s">
        <v>13663</v>
      </c>
      <c r="C3928" s="1">
        <v>41415</v>
      </c>
      <c r="D3928" s="1">
        <v>41415</v>
      </c>
      <c r="E3928" t="s">
        <v>13664</v>
      </c>
      <c r="F3928" t="b">
        <v>1</v>
      </c>
      <c r="G3928" t="s">
        <v>22</v>
      </c>
      <c r="H3928" t="s">
        <v>1578</v>
      </c>
      <c r="J3928" t="s">
        <v>23</v>
      </c>
      <c r="K3928" t="s">
        <v>24</v>
      </c>
      <c r="L3928" t="s">
        <v>703</v>
      </c>
      <c r="M3928" t="s">
        <v>1210</v>
      </c>
      <c r="N3928">
        <v>35.3795</v>
      </c>
      <c r="O3928">
        <v>-78.271600000000007</v>
      </c>
      <c r="P3928" t="s">
        <v>78</v>
      </c>
      <c r="Q3928" t="s">
        <v>13646</v>
      </c>
      <c r="R3928" t="s">
        <v>3150</v>
      </c>
      <c r="S3928" t="s">
        <v>1124</v>
      </c>
      <c r="T3928" t="s">
        <v>703</v>
      </c>
      <c r="U3928">
        <v>27605</v>
      </c>
      <c r="V3928" t="s">
        <v>888</v>
      </c>
      <c r="W3928" t="s">
        <v>13591</v>
      </c>
      <c r="X3928" t="s">
        <v>13592</v>
      </c>
      <c r="Y3928" t="s">
        <v>13593</v>
      </c>
      <c r="Z3928" t="s">
        <v>28</v>
      </c>
      <c r="AA3928" t="s">
        <v>28</v>
      </c>
      <c r="AB3928" t="s">
        <v>28</v>
      </c>
      <c r="AC3928" t="s">
        <v>28</v>
      </c>
      <c r="AD3928" t="s">
        <v>34</v>
      </c>
      <c r="AE3928" t="s">
        <v>28</v>
      </c>
      <c r="AF3928" t="b">
        <f t="shared" si="61"/>
        <v>0</v>
      </c>
      <c r="AG3928" t="b">
        <f>IF(Table1[[#This Row],[bank_type]] = "Private Nonprofit", TRUE, FALSE)</f>
        <v>0</v>
      </c>
    </row>
    <row r="3929" spans="1:33" x14ac:dyDescent="0.2">
      <c r="A3929">
        <v>2851</v>
      </c>
      <c r="B3929" t="s">
        <v>13663</v>
      </c>
      <c r="C3929" s="1">
        <v>41415</v>
      </c>
      <c r="D3929" s="1">
        <v>41415</v>
      </c>
      <c r="E3929" t="s">
        <v>13664</v>
      </c>
      <c r="F3929" t="b">
        <v>1</v>
      </c>
      <c r="G3929" t="s">
        <v>22</v>
      </c>
      <c r="H3929" t="s">
        <v>1578</v>
      </c>
      <c r="J3929" t="s">
        <v>23</v>
      </c>
      <c r="K3929" t="s">
        <v>24</v>
      </c>
      <c r="L3929" t="s">
        <v>703</v>
      </c>
      <c r="M3929" t="s">
        <v>1210</v>
      </c>
      <c r="N3929">
        <v>35.3795</v>
      </c>
      <c r="O3929">
        <v>-78.271600000000007</v>
      </c>
      <c r="P3929" t="s">
        <v>78</v>
      </c>
      <c r="Q3929" t="s">
        <v>13646</v>
      </c>
      <c r="R3929" t="s">
        <v>3150</v>
      </c>
      <c r="S3929" t="s">
        <v>1124</v>
      </c>
      <c r="T3929" t="s">
        <v>703</v>
      </c>
      <c r="U3929">
        <v>27605</v>
      </c>
      <c r="V3929" t="s">
        <v>888</v>
      </c>
      <c r="W3929" t="s">
        <v>936</v>
      </c>
      <c r="X3929" t="s">
        <v>937</v>
      </c>
      <c r="Y3929" t="s">
        <v>3713</v>
      </c>
      <c r="Z3929" t="s">
        <v>3714</v>
      </c>
      <c r="AA3929" t="s">
        <v>1124</v>
      </c>
      <c r="AB3929" t="s">
        <v>703</v>
      </c>
      <c r="AC3929">
        <v>27612</v>
      </c>
      <c r="AD3929" t="s">
        <v>39</v>
      </c>
      <c r="AE3929" t="s">
        <v>28</v>
      </c>
      <c r="AF3929" t="b">
        <f t="shared" si="61"/>
        <v>0</v>
      </c>
      <c r="AG3929" t="b">
        <f>IF(Table1[[#This Row],[bank_type]] = "Private Nonprofit", TRUE, FALSE)</f>
        <v>0</v>
      </c>
    </row>
    <row r="3930" spans="1:33" x14ac:dyDescent="0.2">
      <c r="A3930">
        <v>2855</v>
      </c>
      <c r="B3930" t="s">
        <v>13665</v>
      </c>
      <c r="C3930" s="1">
        <v>40245</v>
      </c>
      <c r="D3930" s="1">
        <v>41415</v>
      </c>
      <c r="E3930" t="s">
        <v>13666</v>
      </c>
      <c r="F3930" t="b">
        <v>1</v>
      </c>
      <c r="G3930" t="s">
        <v>326</v>
      </c>
      <c r="J3930" t="s">
        <v>332</v>
      </c>
      <c r="K3930" t="s">
        <v>362</v>
      </c>
      <c r="L3930" t="s">
        <v>703</v>
      </c>
      <c r="M3930" t="s">
        <v>1210</v>
      </c>
      <c r="N3930">
        <v>35.444422000000003</v>
      </c>
      <c r="O3930">
        <v>-78.330388999999997</v>
      </c>
      <c r="P3930" t="s">
        <v>78</v>
      </c>
      <c r="Q3930" t="s">
        <v>13643</v>
      </c>
      <c r="R3930" t="s">
        <v>3150</v>
      </c>
      <c r="S3930" t="s">
        <v>1124</v>
      </c>
      <c r="T3930" t="s">
        <v>703</v>
      </c>
      <c r="U3930">
        <v>27605</v>
      </c>
      <c r="V3930" t="s">
        <v>888</v>
      </c>
      <c r="W3930" t="s">
        <v>13591</v>
      </c>
      <c r="X3930" t="s">
        <v>13592</v>
      </c>
      <c r="Y3930" t="s">
        <v>13593</v>
      </c>
      <c r="Z3930" t="s">
        <v>28</v>
      </c>
      <c r="AA3930" t="s">
        <v>28</v>
      </c>
      <c r="AB3930" t="s">
        <v>28</v>
      </c>
      <c r="AC3930" t="s">
        <v>28</v>
      </c>
      <c r="AD3930" t="s">
        <v>34</v>
      </c>
      <c r="AE3930" t="s">
        <v>28</v>
      </c>
      <c r="AF3930" t="b">
        <f t="shared" si="61"/>
        <v>0</v>
      </c>
      <c r="AG3930" t="b">
        <f>IF(Table1[[#This Row],[bank_type]] = "Private Nonprofit", TRUE, FALSE)</f>
        <v>0</v>
      </c>
    </row>
    <row r="3931" spans="1:33" x14ac:dyDescent="0.2">
      <c r="A3931">
        <v>2855</v>
      </c>
      <c r="B3931" t="s">
        <v>13665</v>
      </c>
      <c r="C3931" s="1">
        <v>40245</v>
      </c>
      <c r="D3931" s="1">
        <v>41415</v>
      </c>
      <c r="E3931" t="s">
        <v>13666</v>
      </c>
      <c r="F3931" t="b">
        <v>1</v>
      </c>
      <c r="G3931" t="s">
        <v>326</v>
      </c>
      <c r="J3931" t="s">
        <v>332</v>
      </c>
      <c r="K3931" t="s">
        <v>362</v>
      </c>
      <c r="L3931" t="s">
        <v>703</v>
      </c>
      <c r="M3931" t="s">
        <v>1210</v>
      </c>
      <c r="N3931">
        <v>35.444422000000003</v>
      </c>
      <c r="O3931">
        <v>-78.330388999999997</v>
      </c>
      <c r="P3931" t="s">
        <v>78</v>
      </c>
      <c r="Q3931" t="s">
        <v>13643</v>
      </c>
      <c r="R3931" t="s">
        <v>3150</v>
      </c>
      <c r="S3931" t="s">
        <v>1124</v>
      </c>
      <c r="T3931" t="s">
        <v>703</v>
      </c>
      <c r="U3931">
        <v>27605</v>
      </c>
      <c r="V3931" t="s">
        <v>888</v>
      </c>
      <c r="W3931" t="s">
        <v>936</v>
      </c>
      <c r="X3931" t="s">
        <v>937</v>
      </c>
      <c r="Y3931" t="s">
        <v>3713</v>
      </c>
      <c r="Z3931" t="s">
        <v>3714</v>
      </c>
      <c r="AA3931" t="s">
        <v>1124</v>
      </c>
      <c r="AB3931" t="s">
        <v>703</v>
      </c>
      <c r="AC3931">
        <v>27612</v>
      </c>
      <c r="AD3931" t="s">
        <v>39</v>
      </c>
      <c r="AE3931" t="s">
        <v>28</v>
      </c>
      <c r="AF3931" t="b">
        <f t="shared" si="61"/>
        <v>0</v>
      </c>
      <c r="AG3931" t="b">
        <f>IF(Table1[[#This Row],[bank_type]] = "Private Nonprofit", TRUE, FALSE)</f>
        <v>0</v>
      </c>
    </row>
    <row r="3932" spans="1:33" x14ac:dyDescent="0.2">
      <c r="A3932">
        <v>2861</v>
      </c>
      <c r="B3932" t="s">
        <v>13667</v>
      </c>
      <c r="C3932" s="1">
        <v>41430</v>
      </c>
      <c r="D3932" s="1">
        <v>41430</v>
      </c>
      <c r="E3932" t="s">
        <v>13668</v>
      </c>
      <c r="F3932" t="b">
        <v>1</v>
      </c>
      <c r="G3932" t="s">
        <v>22</v>
      </c>
      <c r="J3932" t="s">
        <v>68</v>
      </c>
      <c r="K3932" t="s">
        <v>24</v>
      </c>
      <c r="L3932" t="s">
        <v>703</v>
      </c>
      <c r="M3932" t="s">
        <v>10395</v>
      </c>
      <c r="N3932">
        <v>35.016869</v>
      </c>
      <c r="O3932">
        <v>-77.568899999999999</v>
      </c>
      <c r="P3932" t="s">
        <v>78</v>
      </c>
      <c r="Q3932" t="s">
        <v>13646</v>
      </c>
      <c r="R3932" t="s">
        <v>3150</v>
      </c>
      <c r="S3932" t="s">
        <v>1124</v>
      </c>
      <c r="T3932" t="s">
        <v>703</v>
      </c>
      <c r="U3932">
        <v>27605</v>
      </c>
      <c r="V3932" t="s">
        <v>888</v>
      </c>
      <c r="W3932" t="s">
        <v>13591</v>
      </c>
      <c r="X3932" t="s">
        <v>13592</v>
      </c>
      <c r="Y3932" t="s">
        <v>13593</v>
      </c>
      <c r="Z3932" t="s">
        <v>28</v>
      </c>
      <c r="AA3932" t="s">
        <v>28</v>
      </c>
      <c r="AB3932" t="s">
        <v>28</v>
      </c>
      <c r="AC3932" t="s">
        <v>28</v>
      </c>
      <c r="AD3932" t="s">
        <v>34</v>
      </c>
      <c r="AE3932" t="s">
        <v>28</v>
      </c>
      <c r="AF3932" t="b">
        <f t="shared" si="61"/>
        <v>0</v>
      </c>
      <c r="AG3932" t="b">
        <f>IF(Table1[[#This Row],[bank_type]] = "Private Nonprofit", TRUE, FALSE)</f>
        <v>0</v>
      </c>
    </row>
    <row r="3933" spans="1:33" x14ac:dyDescent="0.2">
      <c r="A3933">
        <v>2861</v>
      </c>
      <c r="B3933" t="s">
        <v>13667</v>
      </c>
      <c r="C3933" s="1">
        <v>41430</v>
      </c>
      <c r="D3933" s="1">
        <v>41430</v>
      </c>
      <c r="E3933" t="s">
        <v>13668</v>
      </c>
      <c r="F3933" t="b">
        <v>1</v>
      </c>
      <c r="G3933" t="s">
        <v>22</v>
      </c>
      <c r="J3933" t="s">
        <v>68</v>
      </c>
      <c r="K3933" t="s">
        <v>24</v>
      </c>
      <c r="L3933" t="s">
        <v>703</v>
      </c>
      <c r="M3933" t="s">
        <v>10395</v>
      </c>
      <c r="N3933">
        <v>35.016869</v>
      </c>
      <c r="O3933">
        <v>-77.568899999999999</v>
      </c>
      <c r="P3933" t="s">
        <v>78</v>
      </c>
      <c r="Q3933" t="s">
        <v>13646</v>
      </c>
      <c r="R3933" t="s">
        <v>3150</v>
      </c>
      <c r="S3933" t="s">
        <v>1124</v>
      </c>
      <c r="T3933" t="s">
        <v>703</v>
      </c>
      <c r="U3933">
        <v>27605</v>
      </c>
      <c r="V3933" t="s">
        <v>888</v>
      </c>
      <c r="W3933" t="s">
        <v>936</v>
      </c>
      <c r="X3933" t="s">
        <v>937</v>
      </c>
      <c r="Y3933" t="s">
        <v>3713</v>
      </c>
      <c r="Z3933" t="s">
        <v>3714</v>
      </c>
      <c r="AA3933" t="s">
        <v>1124</v>
      </c>
      <c r="AB3933" t="s">
        <v>703</v>
      </c>
      <c r="AC3933">
        <v>27612</v>
      </c>
      <c r="AD3933" t="s">
        <v>39</v>
      </c>
      <c r="AE3933" t="s">
        <v>28</v>
      </c>
      <c r="AF3933" t="b">
        <f t="shared" si="61"/>
        <v>0</v>
      </c>
      <c r="AG3933" t="b">
        <f>IF(Table1[[#This Row],[bank_type]] = "Private Nonprofit", TRUE, FALSE)</f>
        <v>0</v>
      </c>
    </row>
    <row r="3934" spans="1:33" x14ac:dyDescent="0.2">
      <c r="A3934">
        <v>4414</v>
      </c>
      <c r="B3934" t="s">
        <v>13669</v>
      </c>
      <c r="C3934" s="1">
        <v>43397</v>
      </c>
      <c r="D3934" s="1">
        <v>43397</v>
      </c>
      <c r="E3934" t="s">
        <v>13670</v>
      </c>
      <c r="F3934" t="b">
        <v>1</v>
      </c>
      <c r="G3934" t="s">
        <v>22</v>
      </c>
      <c r="J3934" t="s">
        <v>23</v>
      </c>
      <c r="K3934" t="s">
        <v>24</v>
      </c>
      <c r="L3934" t="s">
        <v>703</v>
      </c>
      <c r="M3934" t="s">
        <v>1210</v>
      </c>
      <c r="N3934">
        <v>35.546512</v>
      </c>
      <c r="O3934">
        <v>-78.335365999999993</v>
      </c>
      <c r="P3934" t="s">
        <v>78</v>
      </c>
      <c r="Q3934" t="s">
        <v>13646</v>
      </c>
      <c r="R3934" t="s">
        <v>3150</v>
      </c>
      <c r="S3934" t="s">
        <v>1124</v>
      </c>
      <c r="T3934" t="s">
        <v>703</v>
      </c>
      <c r="U3934">
        <v>27605</v>
      </c>
      <c r="V3934" t="s">
        <v>888</v>
      </c>
      <c r="W3934" t="s">
        <v>13591</v>
      </c>
      <c r="X3934" t="s">
        <v>13592</v>
      </c>
      <c r="Y3934" t="s">
        <v>13593</v>
      </c>
      <c r="Z3934" t="s">
        <v>28</v>
      </c>
      <c r="AA3934" t="s">
        <v>28</v>
      </c>
      <c r="AB3934" t="s">
        <v>28</v>
      </c>
      <c r="AC3934" t="s">
        <v>28</v>
      </c>
      <c r="AD3934" t="s">
        <v>34</v>
      </c>
      <c r="AE3934" t="s">
        <v>28</v>
      </c>
      <c r="AF3934" t="b">
        <f t="shared" si="61"/>
        <v>0</v>
      </c>
      <c r="AG3934" t="b">
        <f>IF(Table1[[#This Row],[bank_type]] = "Private Nonprofit", TRUE, FALSE)</f>
        <v>0</v>
      </c>
    </row>
    <row r="3935" spans="1:33" x14ac:dyDescent="0.2">
      <c r="A3935">
        <v>4414</v>
      </c>
      <c r="B3935" t="s">
        <v>13669</v>
      </c>
      <c r="C3935" s="1">
        <v>43397</v>
      </c>
      <c r="D3935" s="1">
        <v>43397</v>
      </c>
      <c r="E3935" t="s">
        <v>13670</v>
      </c>
      <c r="F3935" t="b">
        <v>1</v>
      </c>
      <c r="G3935" t="s">
        <v>22</v>
      </c>
      <c r="J3935" t="s">
        <v>23</v>
      </c>
      <c r="K3935" t="s">
        <v>24</v>
      </c>
      <c r="L3935" t="s">
        <v>703</v>
      </c>
      <c r="M3935" t="s">
        <v>1210</v>
      </c>
      <c r="N3935">
        <v>35.546512</v>
      </c>
      <c r="O3935">
        <v>-78.335365999999993</v>
      </c>
      <c r="P3935" t="s">
        <v>78</v>
      </c>
      <c r="Q3935" t="s">
        <v>13646</v>
      </c>
      <c r="R3935" t="s">
        <v>3150</v>
      </c>
      <c r="S3935" t="s">
        <v>1124</v>
      </c>
      <c r="T3935" t="s">
        <v>703</v>
      </c>
      <c r="U3935">
        <v>27605</v>
      </c>
      <c r="V3935" t="s">
        <v>888</v>
      </c>
      <c r="W3935" t="s">
        <v>936</v>
      </c>
      <c r="X3935" t="s">
        <v>937</v>
      </c>
      <c r="Y3935" t="s">
        <v>3713</v>
      </c>
      <c r="Z3935" t="s">
        <v>3714</v>
      </c>
      <c r="AA3935" t="s">
        <v>1124</v>
      </c>
      <c r="AB3935" t="s">
        <v>703</v>
      </c>
      <c r="AC3935">
        <v>27612</v>
      </c>
      <c r="AD3935" t="s">
        <v>39</v>
      </c>
      <c r="AE3935" t="s">
        <v>28</v>
      </c>
      <c r="AF3935" t="b">
        <f t="shared" si="61"/>
        <v>0</v>
      </c>
      <c r="AG3935" t="b">
        <f>IF(Table1[[#This Row],[bank_type]] = "Private Nonprofit", TRUE, FALSE)</f>
        <v>0</v>
      </c>
    </row>
    <row r="3936" spans="1:33" x14ac:dyDescent="0.2">
      <c r="A3936">
        <v>2862</v>
      </c>
      <c r="B3936" t="s">
        <v>13671</v>
      </c>
      <c r="C3936" s="1">
        <v>41430</v>
      </c>
      <c r="D3936" s="1">
        <v>42958</v>
      </c>
      <c r="E3936" t="s">
        <v>13672</v>
      </c>
      <c r="F3936" t="b">
        <v>1</v>
      </c>
      <c r="G3936" t="s">
        <v>22</v>
      </c>
      <c r="J3936" t="s">
        <v>23</v>
      </c>
      <c r="K3936" t="s">
        <v>362</v>
      </c>
      <c r="L3936" t="s">
        <v>703</v>
      </c>
      <c r="M3936" t="s">
        <v>2988</v>
      </c>
      <c r="N3936">
        <v>35.486814000000003</v>
      </c>
      <c r="O3936">
        <v>-77.864857999999998</v>
      </c>
      <c r="P3936" t="s">
        <v>78</v>
      </c>
      <c r="Q3936" t="s">
        <v>13643</v>
      </c>
      <c r="R3936" t="s">
        <v>3150</v>
      </c>
      <c r="S3936" t="s">
        <v>1124</v>
      </c>
      <c r="T3936" t="s">
        <v>703</v>
      </c>
      <c r="U3936">
        <v>27605</v>
      </c>
      <c r="V3936" t="s">
        <v>888</v>
      </c>
      <c r="W3936" t="s">
        <v>13591</v>
      </c>
      <c r="X3936" t="s">
        <v>13592</v>
      </c>
      <c r="Y3936" t="s">
        <v>13593</v>
      </c>
      <c r="Z3936" t="s">
        <v>28</v>
      </c>
      <c r="AA3936" t="s">
        <v>28</v>
      </c>
      <c r="AB3936" t="s">
        <v>28</v>
      </c>
      <c r="AC3936" t="s">
        <v>28</v>
      </c>
      <c r="AD3936" t="s">
        <v>34</v>
      </c>
      <c r="AE3936" t="s">
        <v>28</v>
      </c>
      <c r="AF3936" t="b">
        <f t="shared" si="61"/>
        <v>0</v>
      </c>
      <c r="AG3936" t="b">
        <f>IF(Table1[[#This Row],[bank_type]] = "Private Nonprofit", TRUE, FALSE)</f>
        <v>0</v>
      </c>
    </row>
    <row r="3937" spans="1:33" x14ac:dyDescent="0.2">
      <c r="A3937">
        <v>2862</v>
      </c>
      <c r="B3937" t="s">
        <v>13671</v>
      </c>
      <c r="C3937" s="1">
        <v>41430</v>
      </c>
      <c r="D3937" s="1">
        <v>42958</v>
      </c>
      <c r="E3937" t="s">
        <v>13672</v>
      </c>
      <c r="F3937" t="b">
        <v>1</v>
      </c>
      <c r="G3937" t="s">
        <v>22</v>
      </c>
      <c r="J3937" t="s">
        <v>23</v>
      </c>
      <c r="K3937" t="s">
        <v>362</v>
      </c>
      <c r="L3937" t="s">
        <v>703</v>
      </c>
      <c r="M3937" t="s">
        <v>2988</v>
      </c>
      <c r="N3937">
        <v>35.486814000000003</v>
      </c>
      <c r="O3937">
        <v>-77.864857999999998</v>
      </c>
      <c r="P3937" t="s">
        <v>78</v>
      </c>
      <c r="Q3937" t="s">
        <v>13643</v>
      </c>
      <c r="R3937" t="s">
        <v>3150</v>
      </c>
      <c r="S3937" t="s">
        <v>1124</v>
      </c>
      <c r="T3937" t="s">
        <v>703</v>
      </c>
      <c r="U3937">
        <v>27605</v>
      </c>
      <c r="V3937" t="s">
        <v>888</v>
      </c>
      <c r="W3937" t="s">
        <v>936</v>
      </c>
      <c r="X3937" t="s">
        <v>937</v>
      </c>
      <c r="Y3937" t="s">
        <v>3713</v>
      </c>
      <c r="Z3937" t="s">
        <v>3714</v>
      </c>
      <c r="AA3937" t="s">
        <v>1124</v>
      </c>
      <c r="AB3937" t="s">
        <v>703</v>
      </c>
      <c r="AC3937">
        <v>27612</v>
      </c>
      <c r="AD3937" t="s">
        <v>39</v>
      </c>
      <c r="AE3937" t="s">
        <v>28</v>
      </c>
      <c r="AF3937" t="b">
        <f t="shared" si="61"/>
        <v>0</v>
      </c>
      <c r="AG3937" t="b">
        <f>IF(Table1[[#This Row],[bank_type]] = "Private Nonprofit", TRUE, FALSE)</f>
        <v>0</v>
      </c>
    </row>
    <row r="3938" spans="1:33" x14ac:dyDescent="0.2">
      <c r="A3938">
        <v>4415</v>
      </c>
      <c r="B3938" t="s">
        <v>13673</v>
      </c>
      <c r="C3938" s="1">
        <v>43363</v>
      </c>
      <c r="D3938" s="1">
        <v>43363</v>
      </c>
      <c r="E3938" t="s">
        <v>13674</v>
      </c>
      <c r="F3938" t="b">
        <v>1</v>
      </c>
      <c r="G3938" t="s">
        <v>67</v>
      </c>
      <c r="J3938" t="s">
        <v>68</v>
      </c>
      <c r="K3938" t="s">
        <v>24</v>
      </c>
      <c r="L3938" t="s">
        <v>703</v>
      </c>
      <c r="M3938" t="s">
        <v>1210</v>
      </c>
      <c r="N3938">
        <v>35.476199000000001</v>
      </c>
      <c r="O3938">
        <v>-78.312849</v>
      </c>
      <c r="P3938" t="s">
        <v>78</v>
      </c>
      <c r="Q3938" t="s">
        <v>13646</v>
      </c>
      <c r="R3938" t="s">
        <v>3150</v>
      </c>
      <c r="S3938" t="s">
        <v>1124</v>
      </c>
      <c r="T3938" t="s">
        <v>703</v>
      </c>
      <c r="U3938">
        <v>27605</v>
      </c>
      <c r="V3938" t="s">
        <v>888</v>
      </c>
      <c r="W3938" t="s">
        <v>13591</v>
      </c>
      <c r="X3938" t="s">
        <v>13592</v>
      </c>
      <c r="Y3938" t="s">
        <v>13593</v>
      </c>
      <c r="Z3938" t="s">
        <v>28</v>
      </c>
      <c r="AA3938" t="s">
        <v>28</v>
      </c>
      <c r="AB3938" t="s">
        <v>28</v>
      </c>
      <c r="AC3938" t="s">
        <v>28</v>
      </c>
      <c r="AD3938" t="s">
        <v>34</v>
      </c>
      <c r="AE3938" t="s">
        <v>28</v>
      </c>
      <c r="AF3938" t="b">
        <f t="shared" si="61"/>
        <v>0</v>
      </c>
      <c r="AG3938" t="b">
        <f>IF(Table1[[#This Row],[bank_type]] = "Private Nonprofit", TRUE, FALSE)</f>
        <v>0</v>
      </c>
    </row>
    <row r="3939" spans="1:33" x14ac:dyDescent="0.2">
      <c r="A3939">
        <v>4415</v>
      </c>
      <c r="B3939" t="s">
        <v>13673</v>
      </c>
      <c r="C3939" s="1">
        <v>43363</v>
      </c>
      <c r="D3939" s="1">
        <v>43363</v>
      </c>
      <c r="E3939" t="s">
        <v>13674</v>
      </c>
      <c r="F3939" t="b">
        <v>1</v>
      </c>
      <c r="G3939" t="s">
        <v>67</v>
      </c>
      <c r="J3939" t="s">
        <v>68</v>
      </c>
      <c r="K3939" t="s">
        <v>24</v>
      </c>
      <c r="L3939" t="s">
        <v>703</v>
      </c>
      <c r="M3939" t="s">
        <v>1210</v>
      </c>
      <c r="N3939">
        <v>35.476199000000001</v>
      </c>
      <c r="O3939">
        <v>-78.312849</v>
      </c>
      <c r="P3939" t="s">
        <v>78</v>
      </c>
      <c r="Q3939" t="s">
        <v>13646</v>
      </c>
      <c r="R3939" t="s">
        <v>3150</v>
      </c>
      <c r="S3939" t="s">
        <v>1124</v>
      </c>
      <c r="T3939" t="s">
        <v>703</v>
      </c>
      <c r="U3939">
        <v>27605</v>
      </c>
      <c r="V3939" t="s">
        <v>888</v>
      </c>
      <c r="W3939" t="s">
        <v>936</v>
      </c>
      <c r="X3939" t="s">
        <v>937</v>
      </c>
      <c r="Y3939" t="s">
        <v>3713</v>
      </c>
      <c r="Z3939" t="s">
        <v>3714</v>
      </c>
      <c r="AA3939" t="s">
        <v>1124</v>
      </c>
      <c r="AB3939" t="s">
        <v>703</v>
      </c>
      <c r="AC3939">
        <v>27612</v>
      </c>
      <c r="AD3939" t="s">
        <v>39</v>
      </c>
      <c r="AE3939" t="s">
        <v>28</v>
      </c>
      <c r="AF3939" t="b">
        <f t="shared" si="61"/>
        <v>0</v>
      </c>
      <c r="AG3939" t="b">
        <f>IF(Table1[[#This Row],[bank_type]] = "Private Nonprofit", TRUE, FALSE)</f>
        <v>0</v>
      </c>
    </row>
    <row r="3940" spans="1:33" x14ac:dyDescent="0.2">
      <c r="A3940">
        <v>4416</v>
      </c>
      <c r="B3940" t="s">
        <v>13675</v>
      </c>
      <c r="C3940" s="1">
        <v>43521</v>
      </c>
      <c r="D3940" s="1">
        <v>43521</v>
      </c>
      <c r="E3940" t="s">
        <v>13676</v>
      </c>
      <c r="F3940" t="b">
        <v>1</v>
      </c>
      <c r="G3940" t="s">
        <v>67</v>
      </c>
      <c r="J3940" t="s">
        <v>68</v>
      </c>
      <c r="K3940" t="s">
        <v>24</v>
      </c>
      <c r="L3940" t="s">
        <v>703</v>
      </c>
      <c r="M3940" t="s">
        <v>1210</v>
      </c>
      <c r="N3940">
        <v>35.555199999999999</v>
      </c>
      <c r="O3940">
        <v>-78.356735</v>
      </c>
      <c r="P3940" t="s">
        <v>78</v>
      </c>
      <c r="Q3940" t="s">
        <v>13646</v>
      </c>
      <c r="R3940" t="s">
        <v>3150</v>
      </c>
      <c r="S3940" t="s">
        <v>1124</v>
      </c>
      <c r="T3940" t="s">
        <v>703</v>
      </c>
      <c r="U3940">
        <v>27605</v>
      </c>
      <c r="V3940" t="s">
        <v>888</v>
      </c>
      <c r="W3940" t="s">
        <v>13591</v>
      </c>
      <c r="X3940" t="s">
        <v>13592</v>
      </c>
      <c r="Y3940" t="s">
        <v>13593</v>
      </c>
      <c r="Z3940" t="s">
        <v>28</v>
      </c>
      <c r="AA3940" t="s">
        <v>28</v>
      </c>
      <c r="AB3940" t="s">
        <v>28</v>
      </c>
      <c r="AC3940" t="s">
        <v>28</v>
      </c>
      <c r="AD3940" t="s">
        <v>34</v>
      </c>
      <c r="AE3940" t="s">
        <v>28</v>
      </c>
      <c r="AF3940" t="b">
        <f t="shared" si="61"/>
        <v>0</v>
      </c>
      <c r="AG3940" t="b">
        <f>IF(Table1[[#This Row],[bank_type]] = "Private Nonprofit", TRUE, FALSE)</f>
        <v>0</v>
      </c>
    </row>
    <row r="3941" spans="1:33" x14ac:dyDescent="0.2">
      <c r="A3941">
        <v>4416</v>
      </c>
      <c r="B3941" t="s">
        <v>13675</v>
      </c>
      <c r="C3941" s="1">
        <v>43521</v>
      </c>
      <c r="D3941" s="1">
        <v>43521</v>
      </c>
      <c r="E3941" t="s">
        <v>13676</v>
      </c>
      <c r="F3941" t="b">
        <v>1</v>
      </c>
      <c r="G3941" t="s">
        <v>67</v>
      </c>
      <c r="J3941" t="s">
        <v>68</v>
      </c>
      <c r="K3941" t="s">
        <v>24</v>
      </c>
      <c r="L3941" t="s">
        <v>703</v>
      </c>
      <c r="M3941" t="s">
        <v>1210</v>
      </c>
      <c r="N3941">
        <v>35.555199999999999</v>
      </c>
      <c r="O3941">
        <v>-78.356735</v>
      </c>
      <c r="P3941" t="s">
        <v>78</v>
      </c>
      <c r="Q3941" t="s">
        <v>13646</v>
      </c>
      <c r="R3941" t="s">
        <v>3150</v>
      </c>
      <c r="S3941" t="s">
        <v>1124</v>
      </c>
      <c r="T3941" t="s">
        <v>703</v>
      </c>
      <c r="U3941">
        <v>27605</v>
      </c>
      <c r="V3941" t="s">
        <v>888</v>
      </c>
      <c r="W3941" t="s">
        <v>936</v>
      </c>
      <c r="X3941" t="s">
        <v>937</v>
      </c>
      <c r="Y3941" t="s">
        <v>3713</v>
      </c>
      <c r="Z3941" t="s">
        <v>3714</v>
      </c>
      <c r="AA3941" t="s">
        <v>1124</v>
      </c>
      <c r="AB3941" t="s">
        <v>703</v>
      </c>
      <c r="AC3941">
        <v>27612</v>
      </c>
      <c r="AD3941" t="s">
        <v>39</v>
      </c>
      <c r="AE3941" t="s">
        <v>28</v>
      </c>
      <c r="AF3941" t="b">
        <f t="shared" si="61"/>
        <v>0</v>
      </c>
      <c r="AG3941" t="b">
        <f>IF(Table1[[#This Row],[bank_type]] = "Private Nonprofit", TRUE, FALSE)</f>
        <v>0</v>
      </c>
    </row>
    <row r="3942" spans="1:33" x14ac:dyDescent="0.2">
      <c r="A3942">
        <v>3520</v>
      </c>
      <c r="B3942" t="s">
        <v>13677</v>
      </c>
      <c r="C3942" s="1">
        <v>42669</v>
      </c>
      <c r="D3942" s="1">
        <v>42669</v>
      </c>
      <c r="E3942" t="s">
        <v>13678</v>
      </c>
      <c r="F3942" t="b">
        <v>1</v>
      </c>
      <c r="G3942" t="s">
        <v>67</v>
      </c>
      <c r="J3942" t="s">
        <v>68</v>
      </c>
      <c r="K3942" t="s">
        <v>24</v>
      </c>
      <c r="L3942" t="s">
        <v>703</v>
      </c>
      <c r="M3942" t="s">
        <v>1210</v>
      </c>
      <c r="N3942">
        <v>35.547544000000002</v>
      </c>
      <c r="O3942">
        <v>-78.283596000000003</v>
      </c>
      <c r="P3942" t="s">
        <v>78</v>
      </c>
      <c r="Q3942" t="s">
        <v>13646</v>
      </c>
      <c r="R3942" t="s">
        <v>3150</v>
      </c>
      <c r="S3942" t="s">
        <v>1124</v>
      </c>
      <c r="T3942" t="s">
        <v>703</v>
      </c>
      <c r="U3942">
        <v>27605</v>
      </c>
      <c r="V3942" t="s">
        <v>888</v>
      </c>
      <c r="W3942" t="s">
        <v>13591</v>
      </c>
      <c r="X3942" t="s">
        <v>13592</v>
      </c>
      <c r="Y3942" t="s">
        <v>13593</v>
      </c>
      <c r="Z3942" t="s">
        <v>28</v>
      </c>
      <c r="AA3942" t="s">
        <v>28</v>
      </c>
      <c r="AB3942" t="s">
        <v>28</v>
      </c>
      <c r="AC3942" t="s">
        <v>28</v>
      </c>
      <c r="AD3942" t="s">
        <v>34</v>
      </c>
      <c r="AE3942" t="s">
        <v>28</v>
      </c>
      <c r="AF3942" t="b">
        <f t="shared" si="61"/>
        <v>0</v>
      </c>
      <c r="AG3942" t="b">
        <f>IF(Table1[[#This Row],[bank_type]] = "Private Nonprofit", TRUE, FALSE)</f>
        <v>0</v>
      </c>
    </row>
    <row r="3943" spans="1:33" x14ac:dyDescent="0.2">
      <c r="A3943">
        <v>3520</v>
      </c>
      <c r="B3943" t="s">
        <v>13677</v>
      </c>
      <c r="C3943" s="1">
        <v>42669</v>
      </c>
      <c r="D3943" s="1">
        <v>42669</v>
      </c>
      <c r="E3943" t="s">
        <v>13678</v>
      </c>
      <c r="F3943" t="b">
        <v>1</v>
      </c>
      <c r="G3943" t="s">
        <v>67</v>
      </c>
      <c r="J3943" t="s">
        <v>68</v>
      </c>
      <c r="K3943" t="s">
        <v>24</v>
      </c>
      <c r="L3943" t="s">
        <v>703</v>
      </c>
      <c r="M3943" t="s">
        <v>1210</v>
      </c>
      <c r="N3943">
        <v>35.547544000000002</v>
      </c>
      <c r="O3943">
        <v>-78.283596000000003</v>
      </c>
      <c r="P3943" t="s">
        <v>78</v>
      </c>
      <c r="Q3943" t="s">
        <v>13646</v>
      </c>
      <c r="R3943" t="s">
        <v>3150</v>
      </c>
      <c r="S3943" t="s">
        <v>1124</v>
      </c>
      <c r="T3943" t="s">
        <v>703</v>
      </c>
      <c r="U3943">
        <v>27605</v>
      </c>
      <c r="V3943" t="s">
        <v>888</v>
      </c>
      <c r="W3943" t="s">
        <v>936</v>
      </c>
      <c r="X3943" t="s">
        <v>937</v>
      </c>
      <c r="Y3943" t="s">
        <v>3713</v>
      </c>
      <c r="Z3943" t="s">
        <v>3714</v>
      </c>
      <c r="AA3943" t="s">
        <v>1124</v>
      </c>
      <c r="AB3943" t="s">
        <v>703</v>
      </c>
      <c r="AC3943">
        <v>27612</v>
      </c>
      <c r="AD3943" t="s">
        <v>39</v>
      </c>
      <c r="AE3943" t="s">
        <v>28</v>
      </c>
      <c r="AF3943" t="b">
        <f t="shared" si="61"/>
        <v>0</v>
      </c>
      <c r="AG3943" t="b">
        <f>IF(Table1[[#This Row],[bank_type]] = "Private Nonprofit", TRUE, FALSE)</f>
        <v>0</v>
      </c>
    </row>
    <row r="3944" spans="1:33" x14ac:dyDescent="0.2">
      <c r="A3944">
        <v>4530</v>
      </c>
      <c r="B3944" t="s">
        <v>13679</v>
      </c>
      <c r="C3944" t="s">
        <v>28</v>
      </c>
      <c r="D3944" s="1">
        <v>43020</v>
      </c>
      <c r="E3944" t="s">
        <v>13680</v>
      </c>
      <c r="F3944" t="b">
        <v>1</v>
      </c>
      <c r="K3944" t="s">
        <v>829</v>
      </c>
      <c r="L3944" t="s">
        <v>703</v>
      </c>
      <c r="M3944" t="s">
        <v>1210</v>
      </c>
      <c r="N3944">
        <v>35.547353000000001</v>
      </c>
      <c r="O3944">
        <v>-78.282503000000005</v>
      </c>
      <c r="P3944" t="s">
        <v>78</v>
      </c>
      <c r="Q3944" t="s">
        <v>13646</v>
      </c>
      <c r="R3944" t="s">
        <v>3150</v>
      </c>
      <c r="S3944" t="s">
        <v>1124</v>
      </c>
      <c r="T3944" t="s">
        <v>703</v>
      </c>
      <c r="U3944">
        <v>27605</v>
      </c>
      <c r="V3944" t="s">
        <v>888</v>
      </c>
      <c r="W3944" t="s">
        <v>13591</v>
      </c>
      <c r="X3944" t="s">
        <v>13592</v>
      </c>
      <c r="Y3944" t="s">
        <v>13593</v>
      </c>
      <c r="Z3944" t="s">
        <v>28</v>
      </c>
      <c r="AA3944" t="s">
        <v>28</v>
      </c>
      <c r="AB3944" t="s">
        <v>28</v>
      </c>
      <c r="AC3944" t="s">
        <v>28</v>
      </c>
      <c r="AD3944" t="s">
        <v>34</v>
      </c>
      <c r="AE3944" t="s">
        <v>28</v>
      </c>
      <c r="AF3944" t="b">
        <f t="shared" si="61"/>
        <v>0</v>
      </c>
      <c r="AG3944" t="b">
        <f>IF(Table1[[#This Row],[bank_type]] = "Private Nonprofit", TRUE, FALSE)</f>
        <v>0</v>
      </c>
    </row>
    <row r="3945" spans="1:33" x14ac:dyDescent="0.2">
      <c r="A3945">
        <v>4530</v>
      </c>
      <c r="B3945" t="s">
        <v>13679</v>
      </c>
      <c r="C3945" t="s">
        <v>28</v>
      </c>
      <c r="D3945" s="1">
        <v>43020</v>
      </c>
      <c r="E3945" t="s">
        <v>13680</v>
      </c>
      <c r="F3945" t="b">
        <v>1</v>
      </c>
      <c r="K3945" t="s">
        <v>829</v>
      </c>
      <c r="L3945" t="s">
        <v>703</v>
      </c>
      <c r="M3945" t="s">
        <v>1210</v>
      </c>
      <c r="N3945">
        <v>35.547353000000001</v>
      </c>
      <c r="O3945">
        <v>-78.282503000000005</v>
      </c>
      <c r="P3945" t="s">
        <v>78</v>
      </c>
      <c r="Q3945" t="s">
        <v>13646</v>
      </c>
      <c r="R3945" t="s">
        <v>3150</v>
      </c>
      <c r="S3945" t="s">
        <v>1124</v>
      </c>
      <c r="T3945" t="s">
        <v>703</v>
      </c>
      <c r="U3945">
        <v>27605</v>
      </c>
      <c r="V3945" t="s">
        <v>888</v>
      </c>
      <c r="W3945" t="s">
        <v>936</v>
      </c>
      <c r="X3945" t="s">
        <v>937</v>
      </c>
      <c r="Y3945" t="s">
        <v>3713</v>
      </c>
      <c r="Z3945" t="s">
        <v>3714</v>
      </c>
      <c r="AA3945" t="s">
        <v>1124</v>
      </c>
      <c r="AB3945" t="s">
        <v>703</v>
      </c>
      <c r="AC3945">
        <v>27612</v>
      </c>
      <c r="AD3945" t="s">
        <v>39</v>
      </c>
      <c r="AE3945" t="s">
        <v>28</v>
      </c>
      <c r="AF3945" t="b">
        <f t="shared" si="61"/>
        <v>0</v>
      </c>
      <c r="AG3945" t="b">
        <f>IF(Table1[[#This Row],[bank_type]] = "Private Nonprofit", TRUE, FALSE)</f>
        <v>0</v>
      </c>
    </row>
    <row r="3946" spans="1:33" x14ac:dyDescent="0.2">
      <c r="A3946">
        <v>4508</v>
      </c>
      <c r="B3946" t="s">
        <v>13681</v>
      </c>
      <c r="C3946" s="1">
        <v>43413</v>
      </c>
      <c r="D3946" s="1">
        <v>43413</v>
      </c>
      <c r="E3946" t="s">
        <v>13682</v>
      </c>
      <c r="F3946" t="b">
        <v>1</v>
      </c>
      <c r="G3946" t="s">
        <v>67</v>
      </c>
      <c r="J3946" t="s">
        <v>68</v>
      </c>
      <c r="K3946" t="s">
        <v>24</v>
      </c>
      <c r="L3946" t="s">
        <v>703</v>
      </c>
      <c r="M3946" t="s">
        <v>1210</v>
      </c>
      <c r="N3946">
        <v>35.349088999999999</v>
      </c>
      <c r="O3946">
        <v>-78.341515000000001</v>
      </c>
      <c r="P3946" t="s">
        <v>78</v>
      </c>
      <c r="Q3946" t="s">
        <v>13646</v>
      </c>
      <c r="R3946" t="s">
        <v>3150</v>
      </c>
      <c r="S3946" t="s">
        <v>1124</v>
      </c>
      <c r="T3946" t="s">
        <v>703</v>
      </c>
      <c r="U3946">
        <v>27605</v>
      </c>
      <c r="V3946" t="s">
        <v>888</v>
      </c>
      <c r="W3946" t="s">
        <v>13591</v>
      </c>
      <c r="X3946" t="s">
        <v>13592</v>
      </c>
      <c r="Y3946" t="s">
        <v>13593</v>
      </c>
      <c r="Z3946" t="s">
        <v>28</v>
      </c>
      <c r="AA3946" t="s">
        <v>28</v>
      </c>
      <c r="AB3946" t="s">
        <v>28</v>
      </c>
      <c r="AC3946" t="s">
        <v>28</v>
      </c>
      <c r="AD3946" t="s">
        <v>34</v>
      </c>
      <c r="AE3946" t="s">
        <v>28</v>
      </c>
      <c r="AF3946" t="b">
        <f t="shared" si="61"/>
        <v>0</v>
      </c>
      <c r="AG3946" t="b">
        <f>IF(Table1[[#This Row],[bank_type]] = "Private Nonprofit", TRUE, FALSE)</f>
        <v>0</v>
      </c>
    </row>
    <row r="3947" spans="1:33" x14ac:dyDescent="0.2">
      <c r="A3947">
        <v>4508</v>
      </c>
      <c r="B3947" t="s">
        <v>13681</v>
      </c>
      <c r="C3947" s="1">
        <v>43413</v>
      </c>
      <c r="D3947" s="1">
        <v>43413</v>
      </c>
      <c r="E3947" t="s">
        <v>13682</v>
      </c>
      <c r="F3947" t="b">
        <v>1</v>
      </c>
      <c r="G3947" t="s">
        <v>67</v>
      </c>
      <c r="J3947" t="s">
        <v>68</v>
      </c>
      <c r="K3947" t="s">
        <v>24</v>
      </c>
      <c r="L3947" t="s">
        <v>703</v>
      </c>
      <c r="M3947" t="s">
        <v>1210</v>
      </c>
      <c r="N3947">
        <v>35.349088999999999</v>
      </c>
      <c r="O3947">
        <v>-78.341515000000001</v>
      </c>
      <c r="P3947" t="s">
        <v>78</v>
      </c>
      <c r="Q3947" t="s">
        <v>13646</v>
      </c>
      <c r="R3947" t="s">
        <v>3150</v>
      </c>
      <c r="S3947" t="s">
        <v>1124</v>
      </c>
      <c r="T3947" t="s">
        <v>703</v>
      </c>
      <c r="U3947">
        <v>27605</v>
      </c>
      <c r="V3947" t="s">
        <v>888</v>
      </c>
      <c r="W3947" t="s">
        <v>936</v>
      </c>
      <c r="X3947" t="s">
        <v>937</v>
      </c>
      <c r="Y3947" t="s">
        <v>3713</v>
      </c>
      <c r="Z3947" t="s">
        <v>3714</v>
      </c>
      <c r="AA3947" t="s">
        <v>1124</v>
      </c>
      <c r="AB3947" t="s">
        <v>703</v>
      </c>
      <c r="AC3947">
        <v>27612</v>
      </c>
      <c r="AD3947" t="s">
        <v>39</v>
      </c>
      <c r="AE3947" t="s">
        <v>28</v>
      </c>
      <c r="AF3947" t="b">
        <f t="shared" si="61"/>
        <v>0</v>
      </c>
      <c r="AG3947" t="b">
        <f>IF(Table1[[#This Row],[bank_type]] = "Private Nonprofit", TRUE, FALSE)</f>
        <v>0</v>
      </c>
    </row>
    <row r="3948" spans="1:33" x14ac:dyDescent="0.2">
      <c r="A3948">
        <v>2863</v>
      </c>
      <c r="B3948" t="s">
        <v>13683</v>
      </c>
      <c r="C3948" s="1">
        <v>41430</v>
      </c>
      <c r="D3948" s="1">
        <v>41430</v>
      </c>
      <c r="E3948" t="s">
        <v>13684</v>
      </c>
      <c r="F3948" t="b">
        <v>1</v>
      </c>
      <c r="G3948" t="s">
        <v>326</v>
      </c>
      <c r="J3948" t="s">
        <v>332</v>
      </c>
      <c r="K3948" t="s">
        <v>24</v>
      </c>
      <c r="L3948" t="s">
        <v>703</v>
      </c>
      <c r="M3948" t="s">
        <v>2991</v>
      </c>
      <c r="N3948">
        <v>35.255277999999997</v>
      </c>
      <c r="O3948">
        <v>-77.535832999999997</v>
      </c>
      <c r="P3948" t="s">
        <v>78</v>
      </c>
      <c r="Q3948" t="s">
        <v>13646</v>
      </c>
      <c r="R3948" t="s">
        <v>3150</v>
      </c>
      <c r="S3948" t="s">
        <v>1124</v>
      </c>
      <c r="T3948" t="s">
        <v>703</v>
      </c>
      <c r="U3948">
        <v>27605</v>
      </c>
      <c r="V3948" t="s">
        <v>888</v>
      </c>
      <c r="W3948" t="s">
        <v>13591</v>
      </c>
      <c r="X3948" t="s">
        <v>13592</v>
      </c>
      <c r="Y3948" t="s">
        <v>13593</v>
      </c>
      <c r="Z3948" t="s">
        <v>28</v>
      </c>
      <c r="AA3948" t="s">
        <v>28</v>
      </c>
      <c r="AB3948" t="s">
        <v>28</v>
      </c>
      <c r="AC3948" t="s">
        <v>28</v>
      </c>
      <c r="AD3948" t="s">
        <v>34</v>
      </c>
      <c r="AE3948" t="s">
        <v>28</v>
      </c>
      <c r="AF3948" t="b">
        <f t="shared" si="61"/>
        <v>0</v>
      </c>
      <c r="AG3948" t="b">
        <f>IF(Table1[[#This Row],[bank_type]] = "Private Nonprofit", TRUE, FALSE)</f>
        <v>0</v>
      </c>
    </row>
    <row r="3949" spans="1:33" x14ac:dyDescent="0.2">
      <c r="A3949">
        <v>2863</v>
      </c>
      <c r="B3949" t="s">
        <v>13683</v>
      </c>
      <c r="C3949" s="1">
        <v>41430</v>
      </c>
      <c r="D3949" s="1">
        <v>41430</v>
      </c>
      <c r="E3949" t="s">
        <v>13684</v>
      </c>
      <c r="F3949" t="b">
        <v>1</v>
      </c>
      <c r="G3949" t="s">
        <v>326</v>
      </c>
      <c r="J3949" t="s">
        <v>332</v>
      </c>
      <c r="K3949" t="s">
        <v>24</v>
      </c>
      <c r="L3949" t="s">
        <v>703</v>
      </c>
      <c r="M3949" t="s">
        <v>2991</v>
      </c>
      <c r="N3949">
        <v>35.255277999999997</v>
      </c>
      <c r="O3949">
        <v>-77.535832999999997</v>
      </c>
      <c r="P3949" t="s">
        <v>78</v>
      </c>
      <c r="Q3949" t="s">
        <v>13646</v>
      </c>
      <c r="R3949" t="s">
        <v>3150</v>
      </c>
      <c r="S3949" t="s">
        <v>1124</v>
      </c>
      <c r="T3949" t="s">
        <v>703</v>
      </c>
      <c r="U3949">
        <v>27605</v>
      </c>
      <c r="V3949" t="s">
        <v>888</v>
      </c>
      <c r="W3949" t="s">
        <v>936</v>
      </c>
      <c r="X3949" t="s">
        <v>937</v>
      </c>
      <c r="Y3949" t="s">
        <v>3713</v>
      </c>
      <c r="Z3949" t="s">
        <v>3714</v>
      </c>
      <c r="AA3949" t="s">
        <v>1124</v>
      </c>
      <c r="AB3949" t="s">
        <v>703</v>
      </c>
      <c r="AC3949">
        <v>27612</v>
      </c>
      <c r="AD3949" t="s">
        <v>39</v>
      </c>
      <c r="AE3949" t="s">
        <v>28</v>
      </c>
      <c r="AF3949" t="b">
        <f t="shared" si="61"/>
        <v>0</v>
      </c>
      <c r="AG3949" t="b">
        <f>IF(Table1[[#This Row],[bank_type]] = "Private Nonprofit", TRUE, FALSE)</f>
        <v>0</v>
      </c>
    </row>
    <row r="3950" spans="1:33" x14ac:dyDescent="0.2">
      <c r="A3950">
        <v>2864</v>
      </c>
      <c r="B3950" t="s">
        <v>13685</v>
      </c>
      <c r="C3950" s="1">
        <v>41430</v>
      </c>
      <c r="D3950" s="1">
        <v>41430</v>
      </c>
      <c r="E3950" t="s">
        <v>13686</v>
      </c>
      <c r="F3950" t="b">
        <v>1</v>
      </c>
      <c r="G3950" t="s">
        <v>326</v>
      </c>
      <c r="J3950" t="s">
        <v>332</v>
      </c>
      <c r="K3950" t="s">
        <v>24</v>
      </c>
      <c r="L3950" t="s">
        <v>703</v>
      </c>
      <c r="M3950" t="s">
        <v>2991</v>
      </c>
      <c r="N3950">
        <v>35.254083000000001</v>
      </c>
      <c r="O3950">
        <v>-77.539028000000002</v>
      </c>
      <c r="P3950" t="s">
        <v>78</v>
      </c>
      <c r="Q3950" t="s">
        <v>13646</v>
      </c>
      <c r="R3950" t="s">
        <v>3150</v>
      </c>
      <c r="S3950" t="s">
        <v>1124</v>
      </c>
      <c r="T3950" t="s">
        <v>703</v>
      </c>
      <c r="U3950">
        <v>27605</v>
      </c>
      <c r="V3950" t="s">
        <v>888</v>
      </c>
      <c r="W3950" t="s">
        <v>13591</v>
      </c>
      <c r="X3950" t="s">
        <v>13592</v>
      </c>
      <c r="Y3950" t="s">
        <v>13593</v>
      </c>
      <c r="Z3950" t="s">
        <v>28</v>
      </c>
      <c r="AA3950" t="s">
        <v>28</v>
      </c>
      <c r="AB3950" t="s">
        <v>28</v>
      </c>
      <c r="AC3950" t="s">
        <v>28</v>
      </c>
      <c r="AD3950" t="s">
        <v>34</v>
      </c>
      <c r="AE3950" t="s">
        <v>28</v>
      </c>
      <c r="AF3950" t="b">
        <f t="shared" si="61"/>
        <v>0</v>
      </c>
      <c r="AG3950" t="b">
        <f>IF(Table1[[#This Row],[bank_type]] = "Private Nonprofit", TRUE, FALSE)</f>
        <v>0</v>
      </c>
    </row>
    <row r="3951" spans="1:33" x14ac:dyDescent="0.2">
      <c r="A3951">
        <v>2864</v>
      </c>
      <c r="B3951" t="s">
        <v>13685</v>
      </c>
      <c r="C3951" s="1">
        <v>41430</v>
      </c>
      <c r="D3951" s="1">
        <v>41430</v>
      </c>
      <c r="E3951" t="s">
        <v>13686</v>
      </c>
      <c r="F3951" t="b">
        <v>1</v>
      </c>
      <c r="G3951" t="s">
        <v>326</v>
      </c>
      <c r="J3951" t="s">
        <v>332</v>
      </c>
      <c r="K3951" t="s">
        <v>24</v>
      </c>
      <c r="L3951" t="s">
        <v>703</v>
      </c>
      <c r="M3951" t="s">
        <v>2991</v>
      </c>
      <c r="N3951">
        <v>35.254083000000001</v>
      </c>
      <c r="O3951">
        <v>-77.539028000000002</v>
      </c>
      <c r="P3951" t="s">
        <v>78</v>
      </c>
      <c r="Q3951" t="s">
        <v>13646</v>
      </c>
      <c r="R3951" t="s">
        <v>3150</v>
      </c>
      <c r="S3951" t="s">
        <v>1124</v>
      </c>
      <c r="T3951" t="s">
        <v>703</v>
      </c>
      <c r="U3951">
        <v>27605</v>
      </c>
      <c r="V3951" t="s">
        <v>888</v>
      </c>
      <c r="W3951" t="s">
        <v>936</v>
      </c>
      <c r="X3951" t="s">
        <v>937</v>
      </c>
      <c r="Y3951" t="s">
        <v>3713</v>
      </c>
      <c r="Z3951" t="s">
        <v>3714</v>
      </c>
      <c r="AA3951" t="s">
        <v>1124</v>
      </c>
      <c r="AB3951" t="s">
        <v>703</v>
      </c>
      <c r="AC3951">
        <v>27612</v>
      </c>
      <c r="AD3951" t="s">
        <v>39</v>
      </c>
      <c r="AE3951" t="s">
        <v>28</v>
      </c>
      <c r="AF3951" t="b">
        <f t="shared" si="61"/>
        <v>0</v>
      </c>
      <c r="AG3951" t="b">
        <f>IF(Table1[[#This Row],[bank_type]] = "Private Nonprofit", TRUE, FALSE)</f>
        <v>0</v>
      </c>
    </row>
    <row r="3952" spans="1:33" x14ac:dyDescent="0.2">
      <c r="A3952">
        <v>5913</v>
      </c>
      <c r="B3952" t="s">
        <v>13687</v>
      </c>
      <c r="C3952" s="1">
        <v>43997</v>
      </c>
      <c r="D3952" s="1">
        <v>43997</v>
      </c>
      <c r="E3952" t="s">
        <v>13688</v>
      </c>
      <c r="F3952" t="b">
        <v>1</v>
      </c>
      <c r="G3952" t="s">
        <v>22</v>
      </c>
      <c r="J3952" t="s">
        <v>23</v>
      </c>
      <c r="K3952" t="s">
        <v>24</v>
      </c>
      <c r="L3952" t="s">
        <v>703</v>
      </c>
      <c r="M3952" t="s">
        <v>2991</v>
      </c>
      <c r="N3952">
        <v>35.25779</v>
      </c>
      <c r="O3952">
        <v>-77.543620000000004</v>
      </c>
      <c r="P3952" t="s">
        <v>78</v>
      </c>
      <c r="Q3952" t="s">
        <v>13646</v>
      </c>
      <c r="R3952" t="s">
        <v>3150</v>
      </c>
      <c r="S3952" t="s">
        <v>1124</v>
      </c>
      <c r="T3952" t="s">
        <v>703</v>
      </c>
      <c r="U3952">
        <v>27605</v>
      </c>
      <c r="V3952" t="s">
        <v>888</v>
      </c>
      <c r="W3952" t="s">
        <v>13591</v>
      </c>
      <c r="X3952" t="s">
        <v>13592</v>
      </c>
      <c r="Y3952" t="s">
        <v>13593</v>
      </c>
      <c r="Z3952" t="s">
        <v>28</v>
      </c>
      <c r="AA3952" t="s">
        <v>28</v>
      </c>
      <c r="AB3952" t="s">
        <v>28</v>
      </c>
      <c r="AC3952" t="s">
        <v>28</v>
      </c>
      <c r="AD3952" t="s">
        <v>34</v>
      </c>
      <c r="AE3952" t="s">
        <v>28</v>
      </c>
      <c r="AF3952" t="b">
        <f t="shared" si="61"/>
        <v>0</v>
      </c>
      <c r="AG3952" t="b">
        <f>IF(Table1[[#This Row],[bank_type]] = "Private Nonprofit", TRUE, FALSE)</f>
        <v>0</v>
      </c>
    </row>
    <row r="3953" spans="1:33" x14ac:dyDescent="0.2">
      <c r="A3953">
        <v>5913</v>
      </c>
      <c r="B3953" t="s">
        <v>13687</v>
      </c>
      <c r="C3953" s="1">
        <v>43997</v>
      </c>
      <c r="D3953" s="1">
        <v>43997</v>
      </c>
      <c r="E3953" t="s">
        <v>13688</v>
      </c>
      <c r="F3953" t="b">
        <v>1</v>
      </c>
      <c r="G3953" t="s">
        <v>22</v>
      </c>
      <c r="J3953" t="s">
        <v>23</v>
      </c>
      <c r="K3953" t="s">
        <v>24</v>
      </c>
      <c r="L3953" t="s">
        <v>703</v>
      </c>
      <c r="M3953" t="s">
        <v>2991</v>
      </c>
      <c r="N3953">
        <v>35.25779</v>
      </c>
      <c r="O3953">
        <v>-77.543620000000004</v>
      </c>
      <c r="P3953" t="s">
        <v>78</v>
      </c>
      <c r="Q3953" t="s">
        <v>13646</v>
      </c>
      <c r="R3953" t="s">
        <v>3150</v>
      </c>
      <c r="S3953" t="s">
        <v>1124</v>
      </c>
      <c r="T3953" t="s">
        <v>703</v>
      </c>
      <c r="U3953">
        <v>27605</v>
      </c>
      <c r="V3953" t="s">
        <v>888</v>
      </c>
      <c r="W3953" t="s">
        <v>936</v>
      </c>
      <c r="X3953" t="s">
        <v>937</v>
      </c>
      <c r="Y3953" t="s">
        <v>3713</v>
      </c>
      <c r="Z3953" t="s">
        <v>3714</v>
      </c>
      <c r="AA3953" t="s">
        <v>1124</v>
      </c>
      <c r="AB3953" t="s">
        <v>703</v>
      </c>
      <c r="AC3953">
        <v>27612</v>
      </c>
      <c r="AD3953" t="s">
        <v>39</v>
      </c>
      <c r="AE3953" t="s">
        <v>28</v>
      </c>
      <c r="AF3953" t="b">
        <f t="shared" si="61"/>
        <v>0</v>
      </c>
      <c r="AG3953" t="b">
        <f>IF(Table1[[#This Row],[bank_type]] = "Private Nonprofit", TRUE, FALSE)</f>
        <v>0</v>
      </c>
    </row>
    <row r="3954" spans="1:33" x14ac:dyDescent="0.2">
      <c r="A3954">
        <v>4417</v>
      </c>
      <c r="B3954" t="s">
        <v>13689</v>
      </c>
      <c r="C3954" s="1">
        <v>43517</v>
      </c>
      <c r="D3954" s="1">
        <v>43517</v>
      </c>
      <c r="E3954" t="s">
        <v>13690</v>
      </c>
      <c r="F3954" t="b">
        <v>1</v>
      </c>
      <c r="G3954" t="s">
        <v>67</v>
      </c>
      <c r="J3954" t="s">
        <v>68</v>
      </c>
      <c r="K3954" t="s">
        <v>24</v>
      </c>
      <c r="L3954" t="s">
        <v>703</v>
      </c>
      <c r="M3954" t="s">
        <v>1210</v>
      </c>
      <c r="N3954">
        <v>35.585186</v>
      </c>
      <c r="O3954">
        <v>-78.393552999999997</v>
      </c>
      <c r="P3954" t="s">
        <v>78</v>
      </c>
      <c r="Q3954" t="s">
        <v>13646</v>
      </c>
      <c r="R3954" t="s">
        <v>3150</v>
      </c>
      <c r="S3954" t="s">
        <v>1124</v>
      </c>
      <c r="T3954" t="s">
        <v>703</v>
      </c>
      <c r="U3954">
        <v>27605</v>
      </c>
      <c r="V3954" t="s">
        <v>888</v>
      </c>
      <c r="W3954" t="s">
        <v>13591</v>
      </c>
      <c r="X3954" t="s">
        <v>13592</v>
      </c>
      <c r="Y3954" t="s">
        <v>13593</v>
      </c>
      <c r="Z3954" t="s">
        <v>28</v>
      </c>
      <c r="AA3954" t="s">
        <v>28</v>
      </c>
      <c r="AB3954" t="s">
        <v>28</v>
      </c>
      <c r="AC3954" t="s">
        <v>28</v>
      </c>
      <c r="AD3954" t="s">
        <v>34</v>
      </c>
      <c r="AE3954" t="s">
        <v>28</v>
      </c>
      <c r="AF3954" t="b">
        <f t="shared" si="61"/>
        <v>0</v>
      </c>
      <c r="AG3954" t="b">
        <f>IF(Table1[[#This Row],[bank_type]] = "Private Nonprofit", TRUE, FALSE)</f>
        <v>0</v>
      </c>
    </row>
    <row r="3955" spans="1:33" x14ac:dyDescent="0.2">
      <c r="A3955">
        <v>4417</v>
      </c>
      <c r="B3955" t="s">
        <v>13689</v>
      </c>
      <c r="C3955" s="1">
        <v>43517</v>
      </c>
      <c r="D3955" s="1">
        <v>43517</v>
      </c>
      <c r="E3955" t="s">
        <v>13690</v>
      </c>
      <c r="F3955" t="b">
        <v>1</v>
      </c>
      <c r="G3955" t="s">
        <v>67</v>
      </c>
      <c r="J3955" t="s">
        <v>68</v>
      </c>
      <c r="K3955" t="s">
        <v>24</v>
      </c>
      <c r="L3955" t="s">
        <v>703</v>
      </c>
      <c r="M3955" t="s">
        <v>1210</v>
      </c>
      <c r="N3955">
        <v>35.585186</v>
      </c>
      <c r="O3955">
        <v>-78.393552999999997</v>
      </c>
      <c r="P3955" t="s">
        <v>78</v>
      </c>
      <c r="Q3955" t="s">
        <v>13646</v>
      </c>
      <c r="R3955" t="s">
        <v>3150</v>
      </c>
      <c r="S3955" t="s">
        <v>1124</v>
      </c>
      <c r="T3955" t="s">
        <v>703</v>
      </c>
      <c r="U3955">
        <v>27605</v>
      </c>
      <c r="V3955" t="s">
        <v>888</v>
      </c>
      <c r="W3955" t="s">
        <v>936</v>
      </c>
      <c r="X3955" t="s">
        <v>937</v>
      </c>
      <c r="Y3955" t="s">
        <v>3713</v>
      </c>
      <c r="Z3955" t="s">
        <v>3714</v>
      </c>
      <c r="AA3955" t="s">
        <v>1124</v>
      </c>
      <c r="AB3955" t="s">
        <v>703</v>
      </c>
      <c r="AC3955">
        <v>27612</v>
      </c>
      <c r="AD3955" t="s">
        <v>39</v>
      </c>
      <c r="AE3955" t="s">
        <v>28</v>
      </c>
      <c r="AF3955" t="b">
        <f t="shared" si="61"/>
        <v>0</v>
      </c>
      <c r="AG3955" t="b">
        <f>IF(Table1[[#This Row],[bank_type]] = "Private Nonprofit", TRUE, FALSE)</f>
        <v>0</v>
      </c>
    </row>
    <row r="3956" spans="1:33" x14ac:dyDescent="0.2">
      <c r="A3956">
        <v>2865</v>
      </c>
      <c r="B3956" t="s">
        <v>13691</v>
      </c>
      <c r="C3956" t="s">
        <v>28</v>
      </c>
      <c r="D3956" s="1">
        <v>41430</v>
      </c>
      <c r="E3956" t="s">
        <v>13692</v>
      </c>
      <c r="F3956" t="b">
        <v>1</v>
      </c>
      <c r="G3956" t="s">
        <v>326</v>
      </c>
      <c r="J3956" t="s">
        <v>332</v>
      </c>
      <c r="K3956" t="s">
        <v>362</v>
      </c>
      <c r="L3956" t="s">
        <v>703</v>
      </c>
      <c r="M3956" t="s">
        <v>13693</v>
      </c>
      <c r="N3956">
        <v>35.3446751773944</v>
      </c>
      <c r="O3956">
        <v>-77.4099201061522</v>
      </c>
      <c r="P3956" t="s">
        <v>78</v>
      </c>
      <c r="Q3956" t="s">
        <v>13643</v>
      </c>
      <c r="R3956" t="s">
        <v>3150</v>
      </c>
      <c r="S3956" t="s">
        <v>1124</v>
      </c>
      <c r="T3956" t="s">
        <v>703</v>
      </c>
      <c r="U3956">
        <v>27605</v>
      </c>
      <c r="V3956" t="s">
        <v>888</v>
      </c>
      <c r="W3956" t="s">
        <v>13591</v>
      </c>
      <c r="X3956" t="s">
        <v>13592</v>
      </c>
      <c r="Y3956" t="s">
        <v>13593</v>
      </c>
      <c r="Z3956" t="s">
        <v>28</v>
      </c>
      <c r="AA3956" t="s">
        <v>28</v>
      </c>
      <c r="AB3956" t="s">
        <v>28</v>
      </c>
      <c r="AC3956" t="s">
        <v>28</v>
      </c>
      <c r="AD3956" t="s">
        <v>34</v>
      </c>
      <c r="AE3956" t="s">
        <v>28</v>
      </c>
      <c r="AF3956" t="b">
        <f t="shared" si="61"/>
        <v>0</v>
      </c>
      <c r="AG3956" t="b">
        <f>IF(Table1[[#This Row],[bank_type]] = "Private Nonprofit", TRUE, FALSE)</f>
        <v>0</v>
      </c>
    </row>
    <row r="3957" spans="1:33" x14ac:dyDescent="0.2">
      <c r="A3957">
        <v>2865</v>
      </c>
      <c r="B3957" t="s">
        <v>13691</v>
      </c>
      <c r="C3957" t="s">
        <v>28</v>
      </c>
      <c r="D3957" s="1">
        <v>41430</v>
      </c>
      <c r="E3957" t="s">
        <v>13692</v>
      </c>
      <c r="F3957" t="b">
        <v>1</v>
      </c>
      <c r="G3957" t="s">
        <v>326</v>
      </c>
      <c r="J3957" t="s">
        <v>332</v>
      </c>
      <c r="K3957" t="s">
        <v>362</v>
      </c>
      <c r="L3957" t="s">
        <v>703</v>
      </c>
      <c r="M3957" t="s">
        <v>13693</v>
      </c>
      <c r="N3957">
        <v>35.3446751773944</v>
      </c>
      <c r="O3957">
        <v>-77.4099201061522</v>
      </c>
      <c r="P3957" t="s">
        <v>78</v>
      </c>
      <c r="Q3957" t="s">
        <v>13643</v>
      </c>
      <c r="R3957" t="s">
        <v>3150</v>
      </c>
      <c r="S3957" t="s">
        <v>1124</v>
      </c>
      <c r="T3957" t="s">
        <v>703</v>
      </c>
      <c r="U3957">
        <v>27605</v>
      </c>
      <c r="V3957" t="s">
        <v>888</v>
      </c>
      <c r="W3957" t="s">
        <v>936</v>
      </c>
      <c r="X3957" t="s">
        <v>937</v>
      </c>
      <c r="Y3957" t="s">
        <v>3713</v>
      </c>
      <c r="Z3957" t="s">
        <v>3714</v>
      </c>
      <c r="AA3957" t="s">
        <v>1124</v>
      </c>
      <c r="AB3957" t="s">
        <v>703</v>
      </c>
      <c r="AC3957">
        <v>27612</v>
      </c>
      <c r="AD3957" t="s">
        <v>39</v>
      </c>
      <c r="AE3957" t="s">
        <v>28</v>
      </c>
      <c r="AF3957" t="b">
        <f t="shared" si="61"/>
        <v>0</v>
      </c>
      <c r="AG3957" t="b">
        <f>IF(Table1[[#This Row],[bank_type]] = "Private Nonprofit", TRUE, FALSE)</f>
        <v>0</v>
      </c>
    </row>
    <row r="3958" spans="1:33" x14ac:dyDescent="0.2">
      <c r="A3958">
        <v>1073</v>
      </c>
      <c r="B3958" t="s">
        <v>13694</v>
      </c>
      <c r="C3958" s="1">
        <v>37623</v>
      </c>
      <c r="D3958" s="1">
        <v>41430</v>
      </c>
      <c r="E3958" t="s">
        <v>13695</v>
      </c>
      <c r="F3958" t="b">
        <v>1</v>
      </c>
      <c r="G3958" t="s">
        <v>22</v>
      </c>
      <c r="J3958" t="s">
        <v>23</v>
      </c>
      <c r="K3958" t="s">
        <v>362</v>
      </c>
      <c r="L3958" t="s">
        <v>703</v>
      </c>
      <c r="M3958" t="s">
        <v>1210</v>
      </c>
      <c r="N3958">
        <v>35.392279000000002</v>
      </c>
      <c r="O3958">
        <v>-78.307238999999996</v>
      </c>
      <c r="P3958" t="s">
        <v>78</v>
      </c>
      <c r="Q3958" t="s">
        <v>13643</v>
      </c>
      <c r="R3958" t="s">
        <v>3150</v>
      </c>
      <c r="S3958" t="s">
        <v>1124</v>
      </c>
      <c r="T3958" t="s">
        <v>703</v>
      </c>
      <c r="U3958">
        <v>27605</v>
      </c>
      <c r="V3958" t="s">
        <v>888</v>
      </c>
      <c r="W3958" t="s">
        <v>13591</v>
      </c>
      <c r="X3958" t="s">
        <v>13592</v>
      </c>
      <c r="Y3958" t="s">
        <v>13593</v>
      </c>
      <c r="Z3958" t="s">
        <v>28</v>
      </c>
      <c r="AA3958" t="s">
        <v>28</v>
      </c>
      <c r="AB3958" t="s">
        <v>28</v>
      </c>
      <c r="AC3958" t="s">
        <v>28</v>
      </c>
      <c r="AD3958" t="s">
        <v>34</v>
      </c>
      <c r="AE3958" t="s">
        <v>28</v>
      </c>
      <c r="AF3958" t="b">
        <f t="shared" si="61"/>
        <v>0</v>
      </c>
      <c r="AG3958" t="b">
        <f>IF(Table1[[#This Row],[bank_type]] = "Private Nonprofit", TRUE, FALSE)</f>
        <v>0</v>
      </c>
    </row>
    <row r="3959" spans="1:33" x14ac:dyDescent="0.2">
      <c r="A3959">
        <v>1073</v>
      </c>
      <c r="B3959" t="s">
        <v>13694</v>
      </c>
      <c r="C3959" s="1">
        <v>37623</v>
      </c>
      <c r="D3959" s="1">
        <v>41430</v>
      </c>
      <c r="E3959" t="s">
        <v>13695</v>
      </c>
      <c r="F3959" t="b">
        <v>1</v>
      </c>
      <c r="G3959" t="s">
        <v>22</v>
      </c>
      <c r="J3959" t="s">
        <v>23</v>
      </c>
      <c r="K3959" t="s">
        <v>362</v>
      </c>
      <c r="L3959" t="s">
        <v>703</v>
      </c>
      <c r="M3959" t="s">
        <v>1210</v>
      </c>
      <c r="N3959">
        <v>35.392279000000002</v>
      </c>
      <c r="O3959">
        <v>-78.307238999999996</v>
      </c>
      <c r="P3959" t="s">
        <v>78</v>
      </c>
      <c r="Q3959" t="s">
        <v>13643</v>
      </c>
      <c r="R3959" t="s">
        <v>3150</v>
      </c>
      <c r="S3959" t="s">
        <v>1124</v>
      </c>
      <c r="T3959" t="s">
        <v>703</v>
      </c>
      <c r="U3959">
        <v>27605</v>
      </c>
      <c r="V3959" t="s">
        <v>888</v>
      </c>
      <c r="W3959" t="s">
        <v>936</v>
      </c>
      <c r="X3959" t="s">
        <v>937</v>
      </c>
      <c r="Y3959" t="s">
        <v>3713</v>
      </c>
      <c r="Z3959" t="s">
        <v>3714</v>
      </c>
      <c r="AA3959" t="s">
        <v>1124</v>
      </c>
      <c r="AB3959" t="s">
        <v>703</v>
      </c>
      <c r="AC3959">
        <v>27612</v>
      </c>
      <c r="AD3959" t="s">
        <v>39</v>
      </c>
      <c r="AE3959" t="s">
        <v>28</v>
      </c>
      <c r="AF3959" t="b">
        <f t="shared" si="61"/>
        <v>0</v>
      </c>
      <c r="AG3959" t="b">
        <f>IF(Table1[[#This Row],[bank_type]] = "Private Nonprofit", TRUE, FALSE)</f>
        <v>0</v>
      </c>
    </row>
    <row r="3960" spans="1:33" x14ac:dyDescent="0.2">
      <c r="A3960">
        <v>6315</v>
      </c>
      <c r="B3960" t="s">
        <v>13696</v>
      </c>
      <c r="C3960" t="s">
        <v>28</v>
      </c>
      <c r="D3960" s="1">
        <v>45397</v>
      </c>
      <c r="E3960" t="s">
        <v>13697</v>
      </c>
      <c r="F3960" t="b">
        <v>1</v>
      </c>
      <c r="G3960" t="s">
        <v>22</v>
      </c>
      <c r="J3960" t="s">
        <v>23</v>
      </c>
      <c r="K3960" t="s">
        <v>24</v>
      </c>
      <c r="L3960" t="s">
        <v>703</v>
      </c>
      <c r="M3960" t="s">
        <v>2988</v>
      </c>
      <c r="N3960">
        <v>35.322899999999997</v>
      </c>
      <c r="O3960">
        <v>-78.158299999999997</v>
      </c>
      <c r="P3960" t="s">
        <v>78</v>
      </c>
      <c r="Q3960" t="s">
        <v>13646</v>
      </c>
      <c r="R3960" t="s">
        <v>3150</v>
      </c>
      <c r="S3960" t="s">
        <v>1124</v>
      </c>
      <c r="T3960" t="s">
        <v>703</v>
      </c>
      <c r="U3960">
        <v>27605</v>
      </c>
      <c r="V3960" t="s">
        <v>888</v>
      </c>
      <c r="W3960" t="s">
        <v>13591</v>
      </c>
      <c r="X3960" t="s">
        <v>13592</v>
      </c>
      <c r="Y3960" t="s">
        <v>13593</v>
      </c>
      <c r="Z3960" t="s">
        <v>28</v>
      </c>
      <c r="AA3960" t="s">
        <v>28</v>
      </c>
      <c r="AB3960" t="s">
        <v>28</v>
      </c>
      <c r="AC3960" t="s">
        <v>28</v>
      </c>
      <c r="AD3960" t="s">
        <v>34</v>
      </c>
      <c r="AE3960" t="s">
        <v>28</v>
      </c>
      <c r="AF3960" t="b">
        <f t="shared" si="61"/>
        <v>0</v>
      </c>
      <c r="AG3960" t="b">
        <f>IF(Table1[[#This Row],[bank_type]] = "Private Nonprofit", TRUE, FALSE)</f>
        <v>0</v>
      </c>
    </row>
    <row r="3961" spans="1:33" x14ac:dyDescent="0.2">
      <c r="A3961">
        <v>6315</v>
      </c>
      <c r="B3961" t="s">
        <v>13696</v>
      </c>
      <c r="C3961" t="s">
        <v>28</v>
      </c>
      <c r="D3961" s="1">
        <v>45397</v>
      </c>
      <c r="E3961" t="s">
        <v>13697</v>
      </c>
      <c r="F3961" t="b">
        <v>1</v>
      </c>
      <c r="G3961" t="s">
        <v>22</v>
      </c>
      <c r="J3961" t="s">
        <v>23</v>
      </c>
      <c r="K3961" t="s">
        <v>24</v>
      </c>
      <c r="L3961" t="s">
        <v>703</v>
      </c>
      <c r="M3961" t="s">
        <v>2988</v>
      </c>
      <c r="N3961">
        <v>35.322899999999997</v>
      </c>
      <c r="O3961">
        <v>-78.158299999999997</v>
      </c>
      <c r="P3961" t="s">
        <v>78</v>
      </c>
      <c r="Q3961" t="s">
        <v>13646</v>
      </c>
      <c r="R3961" t="s">
        <v>3150</v>
      </c>
      <c r="S3961" t="s">
        <v>1124</v>
      </c>
      <c r="T3961" t="s">
        <v>703</v>
      </c>
      <c r="U3961">
        <v>27605</v>
      </c>
      <c r="V3961" t="s">
        <v>888</v>
      </c>
      <c r="W3961" t="s">
        <v>936</v>
      </c>
      <c r="X3961" t="s">
        <v>937</v>
      </c>
      <c r="Y3961" t="s">
        <v>3713</v>
      </c>
      <c r="Z3961" t="s">
        <v>3714</v>
      </c>
      <c r="AA3961" t="s">
        <v>1124</v>
      </c>
      <c r="AB3961" t="s">
        <v>703</v>
      </c>
      <c r="AC3961">
        <v>27612</v>
      </c>
      <c r="AD3961" t="s">
        <v>39</v>
      </c>
      <c r="AE3961" t="s">
        <v>28</v>
      </c>
      <c r="AF3961" t="b">
        <f t="shared" si="61"/>
        <v>0</v>
      </c>
      <c r="AG3961" t="b">
        <f>IF(Table1[[#This Row],[bank_type]] = "Private Nonprofit", TRUE, FALSE)</f>
        <v>0</v>
      </c>
    </row>
    <row r="3962" spans="1:33" x14ac:dyDescent="0.2">
      <c r="A3962">
        <v>5159</v>
      </c>
      <c r="B3962" t="s">
        <v>13698</v>
      </c>
      <c r="C3962" t="s">
        <v>28</v>
      </c>
      <c r="D3962" s="1">
        <v>43406</v>
      </c>
      <c r="E3962" t="s">
        <v>13699</v>
      </c>
      <c r="F3962" t="b">
        <v>1</v>
      </c>
      <c r="K3962" t="s">
        <v>829</v>
      </c>
      <c r="L3962" t="s">
        <v>703</v>
      </c>
      <c r="M3962" t="s">
        <v>11858</v>
      </c>
      <c r="N3962">
        <v>36.149244000000003</v>
      </c>
      <c r="O3962">
        <v>-76.479534000000001</v>
      </c>
      <c r="P3962" t="s">
        <v>78</v>
      </c>
      <c r="Q3962" t="s">
        <v>1246</v>
      </c>
      <c r="R3962" t="s">
        <v>1247</v>
      </c>
      <c r="S3962" t="s">
        <v>1124</v>
      </c>
      <c r="T3962" t="s">
        <v>703</v>
      </c>
      <c r="U3962">
        <v>27612</v>
      </c>
      <c r="V3962" t="s">
        <v>1248</v>
      </c>
      <c r="W3962" t="s">
        <v>13591</v>
      </c>
      <c r="X3962" t="s">
        <v>13592</v>
      </c>
      <c r="Y3962" t="s">
        <v>13593</v>
      </c>
      <c r="Z3962" t="s">
        <v>28</v>
      </c>
      <c r="AA3962" t="s">
        <v>28</v>
      </c>
      <c r="AB3962" t="s">
        <v>28</v>
      </c>
      <c r="AC3962" t="s">
        <v>28</v>
      </c>
      <c r="AD3962" t="s">
        <v>34</v>
      </c>
      <c r="AE3962" t="s">
        <v>28</v>
      </c>
      <c r="AF3962" t="b">
        <f t="shared" si="61"/>
        <v>0</v>
      </c>
      <c r="AG3962" t="b">
        <f>IF(Table1[[#This Row],[bank_type]] = "Private Nonprofit", TRUE, FALSE)</f>
        <v>0</v>
      </c>
    </row>
    <row r="3963" spans="1:33" x14ac:dyDescent="0.2">
      <c r="A3963">
        <v>5159</v>
      </c>
      <c r="B3963" t="s">
        <v>13698</v>
      </c>
      <c r="C3963" t="s">
        <v>28</v>
      </c>
      <c r="D3963" s="1">
        <v>43406</v>
      </c>
      <c r="E3963" t="s">
        <v>13699</v>
      </c>
      <c r="F3963" t="b">
        <v>1</v>
      </c>
      <c r="K3963" t="s">
        <v>829</v>
      </c>
      <c r="L3963" t="s">
        <v>703</v>
      </c>
      <c r="M3963" t="s">
        <v>11858</v>
      </c>
      <c r="N3963">
        <v>36.149244000000003</v>
      </c>
      <c r="O3963">
        <v>-76.479534000000001</v>
      </c>
      <c r="P3963" t="s">
        <v>78</v>
      </c>
      <c r="Q3963" t="s">
        <v>1246</v>
      </c>
      <c r="R3963" t="s">
        <v>1247</v>
      </c>
      <c r="S3963" t="s">
        <v>1124</v>
      </c>
      <c r="T3963" t="s">
        <v>703</v>
      </c>
      <c r="U3963">
        <v>27612</v>
      </c>
      <c r="V3963" t="s">
        <v>1248</v>
      </c>
      <c r="W3963" t="s">
        <v>936</v>
      </c>
      <c r="X3963" t="s">
        <v>937</v>
      </c>
      <c r="Y3963" t="s">
        <v>3713</v>
      </c>
      <c r="Z3963" t="s">
        <v>3714</v>
      </c>
      <c r="AA3963" t="s">
        <v>1124</v>
      </c>
      <c r="AB3963" t="s">
        <v>703</v>
      </c>
      <c r="AC3963">
        <v>27612</v>
      </c>
      <c r="AD3963" t="s">
        <v>39</v>
      </c>
      <c r="AE3963" t="s">
        <v>28</v>
      </c>
      <c r="AF3963" t="b">
        <f t="shared" si="61"/>
        <v>0</v>
      </c>
      <c r="AG3963" t="b">
        <f>IF(Table1[[#This Row],[bank_type]] = "Private Nonprofit", TRUE, FALSE)</f>
        <v>0</v>
      </c>
    </row>
    <row r="3964" spans="1:33" x14ac:dyDescent="0.2">
      <c r="A3964">
        <v>5158</v>
      </c>
      <c r="B3964" t="s">
        <v>13700</v>
      </c>
      <c r="C3964" t="s">
        <v>28</v>
      </c>
      <c r="D3964" s="1">
        <v>44511</v>
      </c>
      <c r="E3964" t="s">
        <v>13701</v>
      </c>
      <c r="F3964" t="b">
        <v>1</v>
      </c>
      <c r="G3964" t="s">
        <v>22</v>
      </c>
      <c r="J3964" t="s">
        <v>23</v>
      </c>
      <c r="K3964" t="s">
        <v>24</v>
      </c>
      <c r="L3964" t="s">
        <v>703</v>
      </c>
      <c r="M3964" t="s">
        <v>11858</v>
      </c>
      <c r="N3964">
        <v>36.175378000000002</v>
      </c>
      <c r="O3964">
        <v>-76.329986000000005</v>
      </c>
      <c r="P3964" t="s">
        <v>78</v>
      </c>
      <c r="Q3964" t="s">
        <v>1246</v>
      </c>
      <c r="R3964" t="s">
        <v>1247</v>
      </c>
      <c r="S3964" t="s">
        <v>1124</v>
      </c>
      <c r="T3964" t="s">
        <v>703</v>
      </c>
      <c r="U3964">
        <v>27612</v>
      </c>
      <c r="V3964" t="s">
        <v>1248</v>
      </c>
      <c r="W3964" t="s">
        <v>13591</v>
      </c>
      <c r="X3964" t="s">
        <v>13592</v>
      </c>
      <c r="Y3964" t="s">
        <v>13593</v>
      </c>
      <c r="Z3964" t="s">
        <v>28</v>
      </c>
      <c r="AA3964" t="s">
        <v>28</v>
      </c>
      <c r="AB3964" t="s">
        <v>28</v>
      </c>
      <c r="AC3964" t="s">
        <v>28</v>
      </c>
      <c r="AD3964" t="s">
        <v>34</v>
      </c>
      <c r="AE3964" t="s">
        <v>28</v>
      </c>
      <c r="AF3964" t="b">
        <f t="shared" si="61"/>
        <v>0</v>
      </c>
      <c r="AG3964" t="b">
        <f>IF(Table1[[#This Row],[bank_type]] = "Private Nonprofit", TRUE, FALSE)</f>
        <v>0</v>
      </c>
    </row>
    <row r="3965" spans="1:33" x14ac:dyDescent="0.2">
      <c r="A3965">
        <v>5158</v>
      </c>
      <c r="B3965" t="s">
        <v>13700</v>
      </c>
      <c r="C3965" t="s">
        <v>28</v>
      </c>
      <c r="D3965" s="1">
        <v>44511</v>
      </c>
      <c r="E3965" t="s">
        <v>13701</v>
      </c>
      <c r="F3965" t="b">
        <v>1</v>
      </c>
      <c r="G3965" t="s">
        <v>22</v>
      </c>
      <c r="J3965" t="s">
        <v>23</v>
      </c>
      <c r="K3965" t="s">
        <v>24</v>
      </c>
      <c r="L3965" t="s">
        <v>703</v>
      </c>
      <c r="M3965" t="s">
        <v>11858</v>
      </c>
      <c r="N3965">
        <v>36.175378000000002</v>
      </c>
      <c r="O3965">
        <v>-76.329986000000005</v>
      </c>
      <c r="P3965" t="s">
        <v>78</v>
      </c>
      <c r="Q3965" t="s">
        <v>1246</v>
      </c>
      <c r="R3965" t="s">
        <v>1247</v>
      </c>
      <c r="S3965" t="s">
        <v>1124</v>
      </c>
      <c r="T3965" t="s">
        <v>703</v>
      </c>
      <c r="U3965">
        <v>27612</v>
      </c>
      <c r="V3965" t="s">
        <v>1248</v>
      </c>
      <c r="W3965" t="s">
        <v>936</v>
      </c>
      <c r="X3965" t="s">
        <v>937</v>
      </c>
      <c r="Y3965" t="s">
        <v>3713</v>
      </c>
      <c r="Z3965" t="s">
        <v>3714</v>
      </c>
      <c r="AA3965" t="s">
        <v>1124</v>
      </c>
      <c r="AB3965" t="s">
        <v>703</v>
      </c>
      <c r="AC3965">
        <v>27612</v>
      </c>
      <c r="AD3965" t="s">
        <v>39</v>
      </c>
      <c r="AE3965" t="s">
        <v>28</v>
      </c>
      <c r="AF3965" t="b">
        <f t="shared" si="61"/>
        <v>0</v>
      </c>
      <c r="AG3965" t="b">
        <f>IF(Table1[[#This Row],[bank_type]] = "Private Nonprofit", TRUE, FALSE)</f>
        <v>0</v>
      </c>
    </row>
    <row r="3966" spans="1:33" x14ac:dyDescent="0.2">
      <c r="A3966">
        <v>2950</v>
      </c>
      <c r="B3966" t="s">
        <v>13702</v>
      </c>
      <c r="C3966" t="s">
        <v>28</v>
      </c>
      <c r="D3966" s="1">
        <v>45527</v>
      </c>
      <c r="E3966" t="s">
        <v>13703</v>
      </c>
      <c r="F3966" t="b">
        <v>1</v>
      </c>
      <c r="G3966" t="s">
        <v>67</v>
      </c>
      <c r="J3966" t="s">
        <v>68</v>
      </c>
      <c r="K3966" t="s">
        <v>24</v>
      </c>
      <c r="L3966" t="s">
        <v>43</v>
      </c>
      <c r="M3966" t="s">
        <v>13704</v>
      </c>
      <c r="N3966">
        <v>38.360076354219203</v>
      </c>
      <c r="O3966">
        <v>-84.468113301935105</v>
      </c>
      <c r="P3966" t="s">
        <v>78</v>
      </c>
      <c r="Q3966" t="s">
        <v>13705</v>
      </c>
      <c r="R3966" t="s">
        <v>13706</v>
      </c>
      <c r="S3966" t="s">
        <v>3861</v>
      </c>
      <c r="T3966" t="s">
        <v>394</v>
      </c>
      <c r="U3966">
        <v>22902</v>
      </c>
      <c r="V3966" t="s">
        <v>28</v>
      </c>
      <c r="W3966" t="s">
        <v>3583</v>
      </c>
      <c r="X3966" t="s">
        <v>3584</v>
      </c>
      <c r="Y3966" t="s">
        <v>3585</v>
      </c>
      <c r="Z3966" t="s">
        <v>3586</v>
      </c>
      <c r="AA3966" t="s">
        <v>269</v>
      </c>
      <c r="AB3966" t="s">
        <v>43</v>
      </c>
      <c r="AC3966">
        <v>40220</v>
      </c>
      <c r="AD3966" t="s">
        <v>405</v>
      </c>
      <c r="AE3966" t="s">
        <v>28</v>
      </c>
      <c r="AF3966" t="b">
        <f t="shared" si="61"/>
        <v>0</v>
      </c>
      <c r="AG3966" t="b">
        <f>IF(Table1[[#This Row],[bank_type]] = "Private Nonprofit", TRUE, FALSE)</f>
        <v>0</v>
      </c>
    </row>
    <row r="3967" spans="1:33" x14ac:dyDescent="0.2">
      <c r="A3967">
        <v>5632</v>
      </c>
      <c r="B3967" t="s">
        <v>13707</v>
      </c>
      <c r="C3967" s="1">
        <v>45125</v>
      </c>
      <c r="D3967" s="1">
        <v>45127</v>
      </c>
      <c r="E3967" t="s">
        <v>13708</v>
      </c>
      <c r="F3967" t="b">
        <v>1</v>
      </c>
      <c r="G3967" t="s">
        <v>2054</v>
      </c>
      <c r="H3967" t="s">
        <v>53</v>
      </c>
      <c r="J3967" t="s">
        <v>23</v>
      </c>
      <c r="K3967" t="s">
        <v>24</v>
      </c>
      <c r="L3967" t="s">
        <v>688</v>
      </c>
      <c r="M3967" t="s">
        <v>3021</v>
      </c>
      <c r="N3967">
        <v>39.468632336456501</v>
      </c>
      <c r="O3967">
        <v>-77.201652087951999</v>
      </c>
      <c r="P3967" t="s">
        <v>78</v>
      </c>
      <c r="Q3967" t="s">
        <v>13709</v>
      </c>
      <c r="R3967" t="s">
        <v>13710</v>
      </c>
      <c r="S3967" t="s">
        <v>13711</v>
      </c>
      <c r="T3967" t="s">
        <v>688</v>
      </c>
      <c r="U3967">
        <v>21061</v>
      </c>
      <c r="V3967" t="s">
        <v>28</v>
      </c>
      <c r="W3967" t="s">
        <v>8747</v>
      </c>
      <c r="X3967" t="s">
        <v>13712</v>
      </c>
      <c r="Y3967" t="s">
        <v>13713</v>
      </c>
      <c r="Z3967" t="s">
        <v>28</v>
      </c>
      <c r="AA3967" t="s">
        <v>28</v>
      </c>
      <c r="AB3967" t="s">
        <v>28</v>
      </c>
      <c r="AC3967" t="s">
        <v>28</v>
      </c>
      <c r="AD3967" t="s">
        <v>39</v>
      </c>
      <c r="AE3967" t="s">
        <v>28</v>
      </c>
      <c r="AF3967" t="b">
        <f t="shared" si="61"/>
        <v>0</v>
      </c>
      <c r="AG3967" t="b">
        <f>IF(Table1[[#This Row],[bank_type]] = "Private Nonprofit", TRUE, FALSE)</f>
        <v>0</v>
      </c>
    </row>
    <row r="3968" spans="1:33" x14ac:dyDescent="0.2">
      <c r="A3968">
        <v>5632</v>
      </c>
      <c r="B3968" t="s">
        <v>13707</v>
      </c>
      <c r="C3968" s="1">
        <v>45125</v>
      </c>
      <c r="D3968" s="1">
        <v>45127</v>
      </c>
      <c r="E3968" t="s">
        <v>13708</v>
      </c>
      <c r="F3968" t="b">
        <v>1</v>
      </c>
      <c r="G3968" t="s">
        <v>2054</v>
      </c>
      <c r="H3968" t="s">
        <v>53</v>
      </c>
      <c r="J3968" t="s">
        <v>23</v>
      </c>
      <c r="K3968" t="s">
        <v>24</v>
      </c>
      <c r="L3968" t="s">
        <v>688</v>
      </c>
      <c r="M3968" t="s">
        <v>3021</v>
      </c>
      <c r="N3968">
        <v>39.468632336456501</v>
      </c>
      <c r="O3968">
        <v>-77.201652087951999</v>
      </c>
      <c r="P3968" t="s">
        <v>78</v>
      </c>
      <c r="Q3968" t="s">
        <v>13709</v>
      </c>
      <c r="R3968" t="s">
        <v>13710</v>
      </c>
      <c r="S3968" t="s">
        <v>13711</v>
      </c>
      <c r="T3968" t="s">
        <v>688</v>
      </c>
      <c r="U3968">
        <v>21061</v>
      </c>
      <c r="V3968" t="s">
        <v>28</v>
      </c>
      <c r="W3968" t="s">
        <v>1581</v>
      </c>
      <c r="X3968" t="s">
        <v>13714</v>
      </c>
      <c r="Y3968" t="s">
        <v>13715</v>
      </c>
      <c r="Z3968" t="s">
        <v>614</v>
      </c>
      <c r="AA3968" t="s">
        <v>940</v>
      </c>
      <c r="AB3968" t="s">
        <v>394</v>
      </c>
      <c r="AC3968">
        <v>23230</v>
      </c>
      <c r="AD3968" t="s">
        <v>34</v>
      </c>
      <c r="AE3968" t="s">
        <v>13716</v>
      </c>
      <c r="AF3968" t="b">
        <f t="shared" si="61"/>
        <v>0</v>
      </c>
      <c r="AG3968" t="b">
        <f>IF(Table1[[#This Row],[bank_type]] = "Private Nonprofit", TRUE, FALSE)</f>
        <v>0</v>
      </c>
    </row>
    <row r="3969" spans="1:33" x14ac:dyDescent="0.2">
      <c r="A3969">
        <v>4728</v>
      </c>
      <c r="B3969" t="s">
        <v>13717</v>
      </c>
      <c r="C3969" s="1">
        <v>44027</v>
      </c>
      <c r="D3969" s="1">
        <v>44027</v>
      </c>
      <c r="E3969" t="s">
        <v>13718</v>
      </c>
      <c r="F3969" t="b">
        <v>1</v>
      </c>
      <c r="G3969" t="s">
        <v>67</v>
      </c>
      <c r="J3969" t="s">
        <v>68</v>
      </c>
      <c r="K3969" t="s">
        <v>24</v>
      </c>
      <c r="L3969" t="s">
        <v>703</v>
      </c>
      <c r="M3969" t="s">
        <v>10478</v>
      </c>
      <c r="N3969">
        <v>36.032288999999999</v>
      </c>
      <c r="O3969">
        <v>-80.516666999999998</v>
      </c>
      <c r="P3969" t="s">
        <v>78</v>
      </c>
      <c r="Q3969" t="s">
        <v>1246</v>
      </c>
      <c r="R3969" t="s">
        <v>1247</v>
      </c>
      <c r="S3969" t="s">
        <v>1124</v>
      </c>
      <c r="T3969" t="s">
        <v>703</v>
      </c>
      <c r="U3969">
        <v>27612</v>
      </c>
      <c r="V3969" t="s">
        <v>1248</v>
      </c>
      <c r="W3969" t="s">
        <v>13591</v>
      </c>
      <c r="X3969" t="s">
        <v>13592</v>
      </c>
      <c r="Y3969" t="s">
        <v>13593</v>
      </c>
      <c r="Z3969" t="s">
        <v>28</v>
      </c>
      <c r="AA3969" t="s">
        <v>28</v>
      </c>
      <c r="AB3969" t="s">
        <v>28</v>
      </c>
      <c r="AC3969" t="s">
        <v>28</v>
      </c>
      <c r="AD3969" t="s">
        <v>34</v>
      </c>
      <c r="AE3969" t="s">
        <v>28</v>
      </c>
      <c r="AF3969" t="b">
        <f t="shared" si="61"/>
        <v>0</v>
      </c>
      <c r="AG3969" t="b">
        <f>IF(Table1[[#This Row],[bank_type]] = "Private Nonprofit", TRUE, FALSE)</f>
        <v>0</v>
      </c>
    </row>
    <row r="3970" spans="1:33" x14ac:dyDescent="0.2">
      <c r="A3970">
        <v>4728</v>
      </c>
      <c r="B3970" t="s">
        <v>13717</v>
      </c>
      <c r="C3970" s="1">
        <v>44027</v>
      </c>
      <c r="D3970" s="1">
        <v>44027</v>
      </c>
      <c r="E3970" t="s">
        <v>13718</v>
      </c>
      <c r="F3970" t="b">
        <v>1</v>
      </c>
      <c r="G3970" t="s">
        <v>67</v>
      </c>
      <c r="J3970" t="s">
        <v>68</v>
      </c>
      <c r="K3970" t="s">
        <v>24</v>
      </c>
      <c r="L3970" t="s">
        <v>703</v>
      </c>
      <c r="M3970" t="s">
        <v>10478</v>
      </c>
      <c r="N3970">
        <v>36.032288999999999</v>
      </c>
      <c r="O3970">
        <v>-80.516666999999998</v>
      </c>
      <c r="P3970" t="s">
        <v>78</v>
      </c>
      <c r="Q3970" t="s">
        <v>1246</v>
      </c>
      <c r="R3970" t="s">
        <v>1247</v>
      </c>
      <c r="S3970" t="s">
        <v>1124</v>
      </c>
      <c r="T3970" t="s">
        <v>703</v>
      </c>
      <c r="U3970">
        <v>27612</v>
      </c>
      <c r="V3970" t="s">
        <v>1248</v>
      </c>
      <c r="W3970" t="s">
        <v>936</v>
      </c>
      <c r="X3970" t="s">
        <v>937</v>
      </c>
      <c r="Y3970" t="s">
        <v>3713</v>
      </c>
      <c r="Z3970" t="s">
        <v>3714</v>
      </c>
      <c r="AA3970" t="s">
        <v>1124</v>
      </c>
      <c r="AB3970" t="s">
        <v>703</v>
      </c>
      <c r="AC3970">
        <v>27612</v>
      </c>
      <c r="AD3970" t="s">
        <v>39</v>
      </c>
      <c r="AE3970" t="s">
        <v>28</v>
      </c>
      <c r="AF3970" t="b">
        <f t="shared" si="61"/>
        <v>0</v>
      </c>
      <c r="AG3970" t="b">
        <f>IF(Table1[[#This Row],[bank_type]] = "Private Nonprofit", TRUE, FALSE)</f>
        <v>0</v>
      </c>
    </row>
    <row r="3971" spans="1:33" x14ac:dyDescent="0.2">
      <c r="A3971">
        <v>4725</v>
      </c>
      <c r="B3971" t="s">
        <v>13719</v>
      </c>
      <c r="C3971" s="1">
        <v>44027</v>
      </c>
      <c r="D3971" s="1">
        <v>44027</v>
      </c>
      <c r="E3971" t="s">
        <v>13720</v>
      </c>
      <c r="F3971" t="b">
        <v>1</v>
      </c>
      <c r="G3971" t="s">
        <v>67</v>
      </c>
      <c r="J3971" t="s">
        <v>68</v>
      </c>
      <c r="K3971" t="s">
        <v>24</v>
      </c>
      <c r="L3971" t="s">
        <v>703</v>
      </c>
      <c r="M3971" t="s">
        <v>2350</v>
      </c>
      <c r="N3971">
        <v>36.269624</v>
      </c>
      <c r="O3971">
        <v>-80.638419999999996</v>
      </c>
      <c r="P3971" t="s">
        <v>78</v>
      </c>
      <c r="Q3971" t="s">
        <v>1246</v>
      </c>
      <c r="R3971" t="s">
        <v>1247</v>
      </c>
      <c r="S3971" t="s">
        <v>1124</v>
      </c>
      <c r="T3971" t="s">
        <v>703</v>
      </c>
      <c r="U3971">
        <v>27612</v>
      </c>
      <c r="V3971" t="s">
        <v>1248</v>
      </c>
      <c r="W3971" t="s">
        <v>13591</v>
      </c>
      <c r="X3971" t="s">
        <v>13592</v>
      </c>
      <c r="Y3971" t="s">
        <v>13593</v>
      </c>
      <c r="Z3971" t="s">
        <v>28</v>
      </c>
      <c r="AA3971" t="s">
        <v>28</v>
      </c>
      <c r="AB3971" t="s">
        <v>28</v>
      </c>
      <c r="AC3971" t="s">
        <v>28</v>
      </c>
      <c r="AD3971" t="s">
        <v>34</v>
      </c>
      <c r="AE3971" t="s">
        <v>28</v>
      </c>
      <c r="AF3971" t="b">
        <f t="shared" ref="AF3971:AF4034" si="62">IF(P3971="Public Commercial",TRUE,FALSE)</f>
        <v>0</v>
      </c>
      <c r="AG3971" t="b">
        <f>IF(Table1[[#This Row],[bank_type]] = "Private Nonprofit", TRUE, FALSE)</f>
        <v>0</v>
      </c>
    </row>
    <row r="3972" spans="1:33" x14ac:dyDescent="0.2">
      <c r="A3972">
        <v>4725</v>
      </c>
      <c r="B3972" t="s">
        <v>13719</v>
      </c>
      <c r="C3972" s="1">
        <v>44027</v>
      </c>
      <c r="D3972" s="1">
        <v>44027</v>
      </c>
      <c r="E3972" t="s">
        <v>13720</v>
      </c>
      <c r="F3972" t="b">
        <v>1</v>
      </c>
      <c r="G3972" t="s">
        <v>67</v>
      </c>
      <c r="J3972" t="s">
        <v>68</v>
      </c>
      <c r="K3972" t="s">
        <v>24</v>
      </c>
      <c r="L3972" t="s">
        <v>703</v>
      </c>
      <c r="M3972" t="s">
        <v>2350</v>
      </c>
      <c r="N3972">
        <v>36.269624</v>
      </c>
      <c r="O3972">
        <v>-80.638419999999996</v>
      </c>
      <c r="P3972" t="s">
        <v>78</v>
      </c>
      <c r="Q3972" t="s">
        <v>1246</v>
      </c>
      <c r="R3972" t="s">
        <v>1247</v>
      </c>
      <c r="S3972" t="s">
        <v>1124</v>
      </c>
      <c r="T3972" t="s">
        <v>703</v>
      </c>
      <c r="U3972">
        <v>27612</v>
      </c>
      <c r="V3972" t="s">
        <v>1248</v>
      </c>
      <c r="W3972" t="s">
        <v>936</v>
      </c>
      <c r="X3972" t="s">
        <v>937</v>
      </c>
      <c r="Y3972" t="s">
        <v>3713</v>
      </c>
      <c r="Z3972" t="s">
        <v>3714</v>
      </c>
      <c r="AA3972" t="s">
        <v>1124</v>
      </c>
      <c r="AB3972" t="s">
        <v>703</v>
      </c>
      <c r="AC3972">
        <v>27612</v>
      </c>
      <c r="AD3972" t="s">
        <v>39</v>
      </c>
      <c r="AE3972" t="s">
        <v>28</v>
      </c>
      <c r="AF3972" t="b">
        <f t="shared" si="62"/>
        <v>0</v>
      </c>
      <c r="AG3972" t="b">
        <f>IF(Table1[[#This Row],[bank_type]] = "Private Nonprofit", TRUE, FALSE)</f>
        <v>0</v>
      </c>
    </row>
    <row r="3973" spans="1:33" x14ac:dyDescent="0.2">
      <c r="A3973">
        <v>4724</v>
      </c>
      <c r="B3973" t="s">
        <v>13721</v>
      </c>
      <c r="C3973" s="1">
        <v>44027</v>
      </c>
      <c r="D3973" s="1">
        <v>44027</v>
      </c>
      <c r="E3973" t="s">
        <v>13722</v>
      </c>
      <c r="F3973" t="b">
        <v>1</v>
      </c>
      <c r="G3973" t="s">
        <v>67</v>
      </c>
      <c r="J3973" t="s">
        <v>68</v>
      </c>
      <c r="K3973" t="s">
        <v>24</v>
      </c>
      <c r="L3973" t="s">
        <v>703</v>
      </c>
      <c r="M3973" t="s">
        <v>2836</v>
      </c>
      <c r="N3973">
        <v>36.396700000000003</v>
      </c>
      <c r="O3973">
        <v>-80.858400000000003</v>
      </c>
      <c r="P3973" t="s">
        <v>78</v>
      </c>
      <c r="Q3973" t="s">
        <v>1246</v>
      </c>
      <c r="R3973" t="s">
        <v>1247</v>
      </c>
      <c r="S3973" t="s">
        <v>1124</v>
      </c>
      <c r="T3973" t="s">
        <v>703</v>
      </c>
      <c r="U3973">
        <v>27612</v>
      </c>
      <c r="V3973" t="s">
        <v>1248</v>
      </c>
      <c r="W3973" t="s">
        <v>13591</v>
      </c>
      <c r="X3973" t="s">
        <v>13592</v>
      </c>
      <c r="Y3973" t="s">
        <v>13593</v>
      </c>
      <c r="Z3973" t="s">
        <v>28</v>
      </c>
      <c r="AA3973" t="s">
        <v>28</v>
      </c>
      <c r="AB3973" t="s">
        <v>28</v>
      </c>
      <c r="AC3973" t="s">
        <v>28</v>
      </c>
      <c r="AD3973" t="s">
        <v>34</v>
      </c>
      <c r="AE3973" t="s">
        <v>28</v>
      </c>
      <c r="AF3973" t="b">
        <f t="shared" si="62"/>
        <v>0</v>
      </c>
      <c r="AG3973" t="b">
        <f>IF(Table1[[#This Row],[bank_type]] = "Private Nonprofit", TRUE, FALSE)</f>
        <v>0</v>
      </c>
    </row>
    <row r="3974" spans="1:33" x14ac:dyDescent="0.2">
      <c r="A3974">
        <v>4724</v>
      </c>
      <c r="B3974" t="s">
        <v>13721</v>
      </c>
      <c r="C3974" s="1">
        <v>44027</v>
      </c>
      <c r="D3974" s="1">
        <v>44027</v>
      </c>
      <c r="E3974" t="s">
        <v>13722</v>
      </c>
      <c r="F3974" t="b">
        <v>1</v>
      </c>
      <c r="G3974" t="s">
        <v>67</v>
      </c>
      <c r="J3974" t="s">
        <v>68</v>
      </c>
      <c r="K3974" t="s">
        <v>24</v>
      </c>
      <c r="L3974" t="s">
        <v>703</v>
      </c>
      <c r="M3974" t="s">
        <v>2836</v>
      </c>
      <c r="N3974">
        <v>36.396700000000003</v>
      </c>
      <c r="O3974">
        <v>-80.858400000000003</v>
      </c>
      <c r="P3974" t="s">
        <v>78</v>
      </c>
      <c r="Q3974" t="s">
        <v>1246</v>
      </c>
      <c r="R3974" t="s">
        <v>1247</v>
      </c>
      <c r="S3974" t="s">
        <v>1124</v>
      </c>
      <c r="T3974" t="s">
        <v>703</v>
      </c>
      <c r="U3974">
        <v>27612</v>
      </c>
      <c r="V3974" t="s">
        <v>1248</v>
      </c>
      <c r="W3974" t="s">
        <v>936</v>
      </c>
      <c r="X3974" t="s">
        <v>937</v>
      </c>
      <c r="Y3974" t="s">
        <v>3713</v>
      </c>
      <c r="Z3974" t="s">
        <v>3714</v>
      </c>
      <c r="AA3974" t="s">
        <v>1124</v>
      </c>
      <c r="AB3974" t="s">
        <v>703</v>
      </c>
      <c r="AC3974">
        <v>27612</v>
      </c>
      <c r="AD3974" t="s">
        <v>39</v>
      </c>
      <c r="AE3974" t="s">
        <v>28</v>
      </c>
      <c r="AF3974" t="b">
        <f t="shared" si="62"/>
        <v>0</v>
      </c>
      <c r="AG3974" t="b">
        <f>IF(Table1[[#This Row],[bank_type]] = "Private Nonprofit", TRUE, FALSE)</f>
        <v>0</v>
      </c>
    </row>
    <row r="3975" spans="1:33" x14ac:dyDescent="0.2">
      <c r="A3975">
        <v>4726</v>
      </c>
      <c r="B3975" t="s">
        <v>13723</v>
      </c>
      <c r="C3975" t="s">
        <v>28</v>
      </c>
      <c r="D3975" s="1">
        <v>44893</v>
      </c>
      <c r="E3975" t="s">
        <v>13724</v>
      </c>
      <c r="F3975" t="b">
        <v>1</v>
      </c>
      <c r="G3975" t="s">
        <v>67</v>
      </c>
      <c r="J3975" t="s">
        <v>68</v>
      </c>
      <c r="K3975" t="s">
        <v>24</v>
      </c>
      <c r="L3975" t="s">
        <v>703</v>
      </c>
      <c r="M3975" t="s">
        <v>2350</v>
      </c>
      <c r="N3975">
        <v>36.213245999999998</v>
      </c>
      <c r="O3975">
        <v>-80.718194999999994</v>
      </c>
      <c r="P3975" t="s">
        <v>78</v>
      </c>
      <c r="Q3975" t="s">
        <v>1246</v>
      </c>
      <c r="R3975" t="s">
        <v>1247</v>
      </c>
      <c r="S3975" t="s">
        <v>1124</v>
      </c>
      <c r="T3975" t="s">
        <v>703</v>
      </c>
      <c r="U3975">
        <v>27612</v>
      </c>
      <c r="V3975" t="s">
        <v>1248</v>
      </c>
      <c r="W3975" t="s">
        <v>13591</v>
      </c>
      <c r="X3975" t="s">
        <v>13592</v>
      </c>
      <c r="Y3975" t="s">
        <v>13593</v>
      </c>
      <c r="Z3975" t="s">
        <v>28</v>
      </c>
      <c r="AA3975" t="s">
        <v>28</v>
      </c>
      <c r="AB3975" t="s">
        <v>28</v>
      </c>
      <c r="AC3975" t="s">
        <v>28</v>
      </c>
      <c r="AD3975" t="s">
        <v>34</v>
      </c>
      <c r="AE3975" t="s">
        <v>28</v>
      </c>
      <c r="AF3975" t="b">
        <f t="shared" si="62"/>
        <v>0</v>
      </c>
      <c r="AG3975" t="b">
        <f>IF(Table1[[#This Row],[bank_type]] = "Private Nonprofit", TRUE, FALSE)</f>
        <v>0</v>
      </c>
    </row>
    <row r="3976" spans="1:33" x14ac:dyDescent="0.2">
      <c r="A3976">
        <v>4726</v>
      </c>
      <c r="B3976" t="s">
        <v>13723</v>
      </c>
      <c r="C3976" t="s">
        <v>28</v>
      </c>
      <c r="D3976" s="1">
        <v>44893</v>
      </c>
      <c r="E3976" t="s">
        <v>13724</v>
      </c>
      <c r="F3976" t="b">
        <v>1</v>
      </c>
      <c r="G3976" t="s">
        <v>67</v>
      </c>
      <c r="J3976" t="s">
        <v>68</v>
      </c>
      <c r="K3976" t="s">
        <v>24</v>
      </c>
      <c r="L3976" t="s">
        <v>703</v>
      </c>
      <c r="M3976" t="s">
        <v>2350</v>
      </c>
      <c r="N3976">
        <v>36.213245999999998</v>
      </c>
      <c r="O3976">
        <v>-80.718194999999994</v>
      </c>
      <c r="P3976" t="s">
        <v>78</v>
      </c>
      <c r="Q3976" t="s">
        <v>1246</v>
      </c>
      <c r="R3976" t="s">
        <v>1247</v>
      </c>
      <c r="S3976" t="s">
        <v>1124</v>
      </c>
      <c r="T3976" t="s">
        <v>703</v>
      </c>
      <c r="U3976">
        <v>27612</v>
      </c>
      <c r="V3976" t="s">
        <v>1248</v>
      </c>
      <c r="W3976" t="s">
        <v>936</v>
      </c>
      <c r="X3976" t="s">
        <v>937</v>
      </c>
      <c r="Y3976" t="s">
        <v>3713</v>
      </c>
      <c r="Z3976" t="s">
        <v>3714</v>
      </c>
      <c r="AA3976" t="s">
        <v>1124</v>
      </c>
      <c r="AB3976" t="s">
        <v>703</v>
      </c>
      <c r="AC3976">
        <v>27612</v>
      </c>
      <c r="AD3976" t="s">
        <v>39</v>
      </c>
      <c r="AE3976" t="s">
        <v>28</v>
      </c>
      <c r="AF3976" t="b">
        <f t="shared" si="62"/>
        <v>0</v>
      </c>
      <c r="AG3976" t="b">
        <f>IF(Table1[[#This Row],[bank_type]] = "Private Nonprofit", TRUE, FALSE)</f>
        <v>0</v>
      </c>
    </row>
    <row r="3977" spans="1:33" x14ac:dyDescent="0.2">
      <c r="A3977">
        <v>4727</v>
      </c>
      <c r="B3977" t="s">
        <v>13725</v>
      </c>
      <c r="C3977" s="1">
        <v>44027</v>
      </c>
      <c r="D3977" s="1">
        <v>44027</v>
      </c>
      <c r="E3977" t="s">
        <v>13726</v>
      </c>
      <c r="F3977" t="b">
        <v>1</v>
      </c>
      <c r="G3977" t="s">
        <v>67</v>
      </c>
      <c r="J3977" t="s">
        <v>68</v>
      </c>
      <c r="K3977" t="s">
        <v>24</v>
      </c>
      <c r="L3977" t="s">
        <v>703</v>
      </c>
      <c r="M3977" t="s">
        <v>2350</v>
      </c>
      <c r="N3977">
        <v>36.213073999999999</v>
      </c>
      <c r="O3977">
        <v>-80.690237999999994</v>
      </c>
      <c r="P3977" t="s">
        <v>78</v>
      </c>
      <c r="Q3977" t="s">
        <v>1246</v>
      </c>
      <c r="R3977" t="s">
        <v>1247</v>
      </c>
      <c r="S3977" t="s">
        <v>1124</v>
      </c>
      <c r="T3977" t="s">
        <v>703</v>
      </c>
      <c r="U3977">
        <v>27612</v>
      </c>
      <c r="V3977" t="s">
        <v>1248</v>
      </c>
      <c r="W3977" t="s">
        <v>13591</v>
      </c>
      <c r="X3977" t="s">
        <v>13592</v>
      </c>
      <c r="Y3977" t="s">
        <v>13593</v>
      </c>
      <c r="Z3977" t="s">
        <v>28</v>
      </c>
      <c r="AA3977" t="s">
        <v>28</v>
      </c>
      <c r="AB3977" t="s">
        <v>28</v>
      </c>
      <c r="AC3977" t="s">
        <v>28</v>
      </c>
      <c r="AD3977" t="s">
        <v>34</v>
      </c>
      <c r="AE3977" t="s">
        <v>28</v>
      </c>
      <c r="AF3977" t="b">
        <f t="shared" si="62"/>
        <v>0</v>
      </c>
      <c r="AG3977" t="b">
        <f>IF(Table1[[#This Row],[bank_type]] = "Private Nonprofit", TRUE, FALSE)</f>
        <v>0</v>
      </c>
    </row>
    <row r="3978" spans="1:33" x14ac:dyDescent="0.2">
      <c r="A3978">
        <v>4727</v>
      </c>
      <c r="B3978" t="s">
        <v>13725</v>
      </c>
      <c r="C3978" s="1">
        <v>44027</v>
      </c>
      <c r="D3978" s="1">
        <v>44027</v>
      </c>
      <c r="E3978" t="s">
        <v>13726</v>
      </c>
      <c r="F3978" t="b">
        <v>1</v>
      </c>
      <c r="G3978" t="s">
        <v>67</v>
      </c>
      <c r="J3978" t="s">
        <v>68</v>
      </c>
      <c r="K3978" t="s">
        <v>24</v>
      </c>
      <c r="L3978" t="s">
        <v>703</v>
      </c>
      <c r="M3978" t="s">
        <v>2350</v>
      </c>
      <c r="N3978">
        <v>36.213073999999999</v>
      </c>
      <c r="O3978">
        <v>-80.690237999999994</v>
      </c>
      <c r="P3978" t="s">
        <v>78</v>
      </c>
      <c r="Q3978" t="s">
        <v>1246</v>
      </c>
      <c r="R3978" t="s">
        <v>1247</v>
      </c>
      <c r="S3978" t="s">
        <v>1124</v>
      </c>
      <c r="T3978" t="s">
        <v>703</v>
      </c>
      <c r="U3978">
        <v>27612</v>
      </c>
      <c r="V3978" t="s">
        <v>1248</v>
      </c>
      <c r="W3978" t="s">
        <v>936</v>
      </c>
      <c r="X3978" t="s">
        <v>937</v>
      </c>
      <c r="Y3978" t="s">
        <v>3713</v>
      </c>
      <c r="Z3978" t="s">
        <v>3714</v>
      </c>
      <c r="AA3978" t="s">
        <v>1124</v>
      </c>
      <c r="AB3978" t="s">
        <v>703</v>
      </c>
      <c r="AC3978">
        <v>27612</v>
      </c>
      <c r="AD3978" t="s">
        <v>39</v>
      </c>
      <c r="AE3978" t="s">
        <v>28</v>
      </c>
      <c r="AF3978" t="b">
        <f t="shared" si="62"/>
        <v>0</v>
      </c>
      <c r="AG3978" t="b">
        <f>IF(Table1[[#This Row],[bank_type]] = "Private Nonprofit", TRUE, FALSE)</f>
        <v>0</v>
      </c>
    </row>
    <row r="3979" spans="1:33" x14ac:dyDescent="0.2">
      <c r="A3979">
        <v>6277</v>
      </c>
      <c r="B3979" t="s">
        <v>13727</v>
      </c>
      <c r="C3979" s="1">
        <v>45359</v>
      </c>
      <c r="D3979" s="1">
        <v>45359</v>
      </c>
      <c r="E3979" t="s">
        <v>13728</v>
      </c>
      <c r="F3979" t="b">
        <v>1</v>
      </c>
      <c r="G3979" t="s">
        <v>22</v>
      </c>
      <c r="J3979" t="s">
        <v>68</v>
      </c>
      <c r="K3979" t="s">
        <v>24</v>
      </c>
      <c r="L3979" t="s">
        <v>703</v>
      </c>
      <c r="M3979" t="s">
        <v>1202</v>
      </c>
      <c r="N3979">
        <v>35.786999999999999</v>
      </c>
      <c r="O3979">
        <v>-79.864999999999995</v>
      </c>
      <c r="P3979" t="s">
        <v>78</v>
      </c>
      <c r="Q3979" t="s">
        <v>1246</v>
      </c>
      <c r="R3979" t="s">
        <v>1247</v>
      </c>
      <c r="S3979" t="s">
        <v>1124</v>
      </c>
      <c r="T3979" t="s">
        <v>703</v>
      </c>
      <c r="U3979">
        <v>27612</v>
      </c>
      <c r="V3979" t="s">
        <v>1248</v>
      </c>
      <c r="W3979" t="s">
        <v>13591</v>
      </c>
      <c r="X3979" t="s">
        <v>13592</v>
      </c>
      <c r="Y3979" t="s">
        <v>13593</v>
      </c>
      <c r="Z3979" t="s">
        <v>28</v>
      </c>
      <c r="AA3979" t="s">
        <v>28</v>
      </c>
      <c r="AB3979" t="s">
        <v>28</v>
      </c>
      <c r="AC3979" t="s">
        <v>28</v>
      </c>
      <c r="AD3979" t="s">
        <v>34</v>
      </c>
      <c r="AE3979" t="s">
        <v>28</v>
      </c>
      <c r="AF3979" t="b">
        <f t="shared" si="62"/>
        <v>0</v>
      </c>
      <c r="AG3979" t="b">
        <f>IF(Table1[[#This Row],[bank_type]] = "Private Nonprofit", TRUE, FALSE)</f>
        <v>0</v>
      </c>
    </row>
    <row r="3980" spans="1:33" x14ac:dyDescent="0.2">
      <c r="A3980">
        <v>6277</v>
      </c>
      <c r="B3980" t="s">
        <v>13727</v>
      </c>
      <c r="C3980" s="1">
        <v>45359</v>
      </c>
      <c r="D3980" s="1">
        <v>45359</v>
      </c>
      <c r="E3980" t="s">
        <v>13728</v>
      </c>
      <c r="F3980" t="b">
        <v>1</v>
      </c>
      <c r="G3980" t="s">
        <v>22</v>
      </c>
      <c r="J3980" t="s">
        <v>68</v>
      </c>
      <c r="K3980" t="s">
        <v>24</v>
      </c>
      <c r="L3980" t="s">
        <v>703</v>
      </c>
      <c r="M3980" t="s">
        <v>1202</v>
      </c>
      <c r="N3980">
        <v>35.786999999999999</v>
      </c>
      <c r="O3980">
        <v>-79.864999999999995</v>
      </c>
      <c r="P3980" t="s">
        <v>78</v>
      </c>
      <c r="Q3980" t="s">
        <v>1246</v>
      </c>
      <c r="R3980" t="s">
        <v>1247</v>
      </c>
      <c r="S3980" t="s">
        <v>1124</v>
      </c>
      <c r="T3980" t="s">
        <v>703</v>
      </c>
      <c r="U3980">
        <v>27612</v>
      </c>
      <c r="V3980" t="s">
        <v>1248</v>
      </c>
      <c r="W3980" t="s">
        <v>936</v>
      </c>
      <c r="X3980" t="s">
        <v>937</v>
      </c>
      <c r="Y3980" t="s">
        <v>3713</v>
      </c>
      <c r="Z3980" t="s">
        <v>3714</v>
      </c>
      <c r="AA3980" t="s">
        <v>1124</v>
      </c>
      <c r="AB3980" t="s">
        <v>703</v>
      </c>
      <c r="AC3980">
        <v>27612</v>
      </c>
      <c r="AD3980" t="s">
        <v>39</v>
      </c>
      <c r="AE3980" t="s">
        <v>28</v>
      </c>
      <c r="AF3980" t="b">
        <f t="shared" si="62"/>
        <v>0</v>
      </c>
      <c r="AG3980" t="b">
        <f>IF(Table1[[#This Row],[bank_type]] = "Private Nonprofit", TRUE, FALSE)</f>
        <v>0</v>
      </c>
    </row>
    <row r="3981" spans="1:33" x14ac:dyDescent="0.2">
      <c r="A3981">
        <v>5702</v>
      </c>
      <c r="B3981" t="s">
        <v>13729</v>
      </c>
      <c r="C3981" t="s">
        <v>28</v>
      </c>
      <c r="D3981" s="1">
        <v>44656</v>
      </c>
      <c r="E3981" t="s">
        <v>13730</v>
      </c>
      <c r="F3981" t="b">
        <v>1</v>
      </c>
      <c r="J3981" t="s">
        <v>23</v>
      </c>
      <c r="K3981" t="s">
        <v>24</v>
      </c>
      <c r="L3981" t="s">
        <v>703</v>
      </c>
      <c r="M3981" t="s">
        <v>10222</v>
      </c>
      <c r="N3981">
        <v>34.917805999999999</v>
      </c>
      <c r="O3981">
        <v>-80.481278000000003</v>
      </c>
      <c r="P3981" t="s">
        <v>78</v>
      </c>
      <c r="Q3981" t="s">
        <v>13610</v>
      </c>
      <c r="R3981" t="s">
        <v>13611</v>
      </c>
      <c r="S3981" t="s">
        <v>1124</v>
      </c>
      <c r="T3981" t="s">
        <v>703</v>
      </c>
      <c r="U3981">
        <v>27612</v>
      </c>
      <c r="V3981" t="s">
        <v>1248</v>
      </c>
      <c r="W3981" t="s">
        <v>13591</v>
      </c>
      <c r="X3981" t="s">
        <v>13592</v>
      </c>
      <c r="Y3981" t="s">
        <v>13593</v>
      </c>
      <c r="Z3981" t="s">
        <v>28</v>
      </c>
      <c r="AA3981" t="s">
        <v>28</v>
      </c>
      <c r="AB3981" t="s">
        <v>28</v>
      </c>
      <c r="AC3981" t="s">
        <v>28</v>
      </c>
      <c r="AD3981" t="s">
        <v>34</v>
      </c>
      <c r="AE3981" t="s">
        <v>28</v>
      </c>
      <c r="AF3981" t="b">
        <f t="shared" si="62"/>
        <v>0</v>
      </c>
      <c r="AG3981" t="b">
        <f>IF(Table1[[#This Row],[bank_type]] = "Private Nonprofit", TRUE, FALSE)</f>
        <v>0</v>
      </c>
    </row>
    <row r="3982" spans="1:33" x14ac:dyDescent="0.2">
      <c r="A3982">
        <v>5702</v>
      </c>
      <c r="B3982" t="s">
        <v>13729</v>
      </c>
      <c r="C3982" t="s">
        <v>28</v>
      </c>
      <c r="D3982" s="1">
        <v>44656</v>
      </c>
      <c r="E3982" t="s">
        <v>13730</v>
      </c>
      <c r="F3982" t="b">
        <v>1</v>
      </c>
      <c r="J3982" t="s">
        <v>23</v>
      </c>
      <c r="K3982" t="s">
        <v>24</v>
      </c>
      <c r="L3982" t="s">
        <v>703</v>
      </c>
      <c r="M3982" t="s">
        <v>10222</v>
      </c>
      <c r="N3982">
        <v>34.917805999999999</v>
      </c>
      <c r="O3982">
        <v>-80.481278000000003</v>
      </c>
      <c r="P3982" t="s">
        <v>78</v>
      </c>
      <c r="Q3982" t="s">
        <v>13610</v>
      </c>
      <c r="R3982" t="s">
        <v>13611</v>
      </c>
      <c r="S3982" t="s">
        <v>1124</v>
      </c>
      <c r="T3982" t="s">
        <v>703</v>
      </c>
      <c r="U3982">
        <v>27612</v>
      </c>
      <c r="V3982" t="s">
        <v>1248</v>
      </c>
      <c r="W3982" t="s">
        <v>936</v>
      </c>
      <c r="X3982" t="s">
        <v>937</v>
      </c>
      <c r="Y3982" t="s">
        <v>3713</v>
      </c>
      <c r="Z3982" t="s">
        <v>3714</v>
      </c>
      <c r="AA3982" t="s">
        <v>1124</v>
      </c>
      <c r="AB3982" t="s">
        <v>703</v>
      </c>
      <c r="AC3982">
        <v>27612</v>
      </c>
      <c r="AD3982" t="s">
        <v>60</v>
      </c>
      <c r="AE3982" t="s">
        <v>28</v>
      </c>
      <c r="AF3982" t="b">
        <f t="shared" si="62"/>
        <v>0</v>
      </c>
      <c r="AG3982" t="b">
        <f>IF(Table1[[#This Row],[bank_type]] = "Private Nonprofit", TRUE, FALSE)</f>
        <v>0</v>
      </c>
    </row>
    <row r="3983" spans="1:33" x14ac:dyDescent="0.2">
      <c r="A3983">
        <v>277</v>
      </c>
      <c r="B3983" t="s">
        <v>13731</v>
      </c>
      <c r="C3983" t="s">
        <v>28</v>
      </c>
      <c r="D3983" s="1">
        <v>43787</v>
      </c>
      <c r="E3983" t="s">
        <v>13732</v>
      </c>
      <c r="F3983" t="b">
        <v>1</v>
      </c>
      <c r="G3983" t="s">
        <v>326</v>
      </c>
      <c r="H3983" t="s">
        <v>331</v>
      </c>
      <c r="J3983" t="s">
        <v>332</v>
      </c>
      <c r="K3983" t="s">
        <v>76</v>
      </c>
      <c r="L3983" t="s">
        <v>692</v>
      </c>
      <c r="M3983" t="s">
        <v>3483</v>
      </c>
      <c r="N3983">
        <v>27.660993999999999</v>
      </c>
      <c r="O3983">
        <v>-80.950648999999999</v>
      </c>
      <c r="P3983" t="s">
        <v>78</v>
      </c>
      <c r="Q3983" t="s">
        <v>13733</v>
      </c>
      <c r="R3983" t="s">
        <v>13734</v>
      </c>
      <c r="S3983" t="s">
        <v>13735</v>
      </c>
      <c r="T3983" t="s">
        <v>692</v>
      </c>
      <c r="U3983">
        <v>33334</v>
      </c>
      <c r="V3983" t="s">
        <v>582</v>
      </c>
      <c r="W3983" t="s">
        <v>13736</v>
      </c>
      <c r="X3983" t="s">
        <v>13737</v>
      </c>
      <c r="Y3983" t="s">
        <v>13738</v>
      </c>
      <c r="Z3983" t="s">
        <v>13739</v>
      </c>
      <c r="AA3983" t="s">
        <v>13740</v>
      </c>
      <c r="AB3983" t="s">
        <v>692</v>
      </c>
      <c r="AC3983">
        <v>34987</v>
      </c>
      <c r="AD3983" t="s">
        <v>405</v>
      </c>
      <c r="AE3983" t="s">
        <v>13741</v>
      </c>
      <c r="AF3983" t="b">
        <f t="shared" si="62"/>
        <v>0</v>
      </c>
      <c r="AG3983" t="b">
        <f>IF(Table1[[#This Row],[bank_type]] = "Private Nonprofit", TRUE, FALSE)</f>
        <v>0</v>
      </c>
    </row>
    <row r="3984" spans="1:33" x14ac:dyDescent="0.2">
      <c r="A3984">
        <v>277</v>
      </c>
      <c r="B3984" t="s">
        <v>13731</v>
      </c>
      <c r="C3984" t="s">
        <v>28</v>
      </c>
      <c r="D3984" s="1">
        <v>43787</v>
      </c>
      <c r="E3984" t="s">
        <v>13732</v>
      </c>
      <c r="F3984" t="b">
        <v>1</v>
      </c>
      <c r="G3984" t="s">
        <v>326</v>
      </c>
      <c r="H3984" t="s">
        <v>331</v>
      </c>
      <c r="J3984" t="s">
        <v>332</v>
      </c>
      <c r="K3984" t="s">
        <v>76</v>
      </c>
      <c r="L3984" t="s">
        <v>692</v>
      </c>
      <c r="M3984" t="s">
        <v>3483</v>
      </c>
      <c r="N3984">
        <v>27.660993999999999</v>
      </c>
      <c r="O3984">
        <v>-80.950648999999999</v>
      </c>
      <c r="P3984" t="s">
        <v>78</v>
      </c>
      <c r="Q3984" t="s">
        <v>13733</v>
      </c>
      <c r="R3984" t="s">
        <v>13734</v>
      </c>
      <c r="S3984" t="s">
        <v>13735</v>
      </c>
      <c r="T3984" t="s">
        <v>692</v>
      </c>
      <c r="U3984">
        <v>33334</v>
      </c>
      <c r="V3984" t="s">
        <v>582</v>
      </c>
      <c r="W3984" t="s">
        <v>13733</v>
      </c>
      <c r="X3984">
        <v>1</v>
      </c>
      <c r="Y3984" t="s">
        <v>13742</v>
      </c>
      <c r="Z3984" t="s">
        <v>13743</v>
      </c>
      <c r="AA3984" t="s">
        <v>13735</v>
      </c>
      <c r="AB3984" t="s">
        <v>692</v>
      </c>
      <c r="AC3984">
        <v>33334</v>
      </c>
      <c r="AD3984" t="s">
        <v>379</v>
      </c>
      <c r="AE3984" t="s">
        <v>28</v>
      </c>
      <c r="AF3984" t="b">
        <f t="shared" si="62"/>
        <v>0</v>
      </c>
      <c r="AG3984" t="b">
        <f>IF(Table1[[#This Row],[bank_type]] = "Private Nonprofit", TRUE, FALSE)</f>
        <v>0</v>
      </c>
    </row>
    <row r="3985" spans="1:33" x14ac:dyDescent="0.2">
      <c r="A3985">
        <v>6297</v>
      </c>
      <c r="B3985" t="s">
        <v>13744</v>
      </c>
      <c r="C3985" t="s">
        <v>28</v>
      </c>
      <c r="D3985" t="s">
        <v>28</v>
      </c>
      <c r="E3985" t="s">
        <v>13745</v>
      </c>
      <c r="F3985" t="b">
        <v>1</v>
      </c>
      <c r="K3985" t="s">
        <v>42</v>
      </c>
      <c r="L3985" t="s">
        <v>13746</v>
      </c>
      <c r="M3985" t="s">
        <v>13747</v>
      </c>
      <c r="N3985">
        <v>43.767000000000003</v>
      </c>
      <c r="O3985">
        <v>-73.084999999999994</v>
      </c>
      <c r="P3985" t="s">
        <v>38</v>
      </c>
      <c r="Q3985" t="s">
        <v>28</v>
      </c>
      <c r="R3985" t="s">
        <v>28</v>
      </c>
      <c r="S3985" t="s">
        <v>28</v>
      </c>
      <c r="T3985" t="s">
        <v>28</v>
      </c>
      <c r="U3985" t="s">
        <v>28</v>
      </c>
      <c r="V3985" t="s">
        <v>28</v>
      </c>
      <c r="W3985" t="s">
        <v>28</v>
      </c>
      <c r="X3985" t="s">
        <v>28</v>
      </c>
      <c r="Y3985" t="s">
        <v>28</v>
      </c>
      <c r="Z3985" t="s">
        <v>28</v>
      </c>
      <c r="AA3985" t="s">
        <v>28</v>
      </c>
      <c r="AB3985" t="s">
        <v>28</v>
      </c>
      <c r="AC3985" t="s">
        <v>28</v>
      </c>
      <c r="AD3985" t="s">
        <v>28</v>
      </c>
      <c r="AE3985" t="s">
        <v>28</v>
      </c>
      <c r="AF3985" t="b">
        <f t="shared" si="62"/>
        <v>0</v>
      </c>
      <c r="AG3985" t="b">
        <f>IF(Table1[[#This Row],[bank_type]] = "Private Nonprofit", TRUE, FALSE)</f>
        <v>1</v>
      </c>
    </row>
    <row r="3986" spans="1:33" x14ac:dyDescent="0.2">
      <c r="A3986">
        <v>4462</v>
      </c>
      <c r="B3986" t="s">
        <v>13748</v>
      </c>
      <c r="C3986" s="1">
        <v>42685</v>
      </c>
      <c r="D3986" s="1">
        <v>42685</v>
      </c>
      <c r="E3986" t="s">
        <v>13749</v>
      </c>
      <c r="F3986" t="b">
        <v>1</v>
      </c>
      <c r="G3986" t="s">
        <v>326</v>
      </c>
      <c r="H3986" t="s">
        <v>1518</v>
      </c>
      <c r="J3986" t="s">
        <v>1192</v>
      </c>
      <c r="K3986" t="s">
        <v>24</v>
      </c>
      <c r="L3986" t="s">
        <v>13746</v>
      </c>
      <c r="M3986" t="s">
        <v>13750</v>
      </c>
      <c r="N3986">
        <v>43.968972000000001</v>
      </c>
      <c r="O3986">
        <v>-73.152861000000001</v>
      </c>
      <c r="P3986" t="s">
        <v>38</v>
      </c>
      <c r="Q3986" t="s">
        <v>28</v>
      </c>
      <c r="R3986" t="s">
        <v>28</v>
      </c>
      <c r="S3986" t="s">
        <v>28</v>
      </c>
      <c r="T3986" t="s">
        <v>28</v>
      </c>
      <c r="U3986" t="s">
        <v>28</v>
      </c>
      <c r="V3986" t="s">
        <v>28</v>
      </c>
      <c r="W3986" t="s">
        <v>2720</v>
      </c>
      <c r="X3986" t="s">
        <v>2721</v>
      </c>
      <c r="Y3986" t="s">
        <v>2722</v>
      </c>
      <c r="Z3986" t="s">
        <v>2723</v>
      </c>
      <c r="AA3986" t="s">
        <v>2724</v>
      </c>
      <c r="AB3986" t="s">
        <v>2694</v>
      </c>
      <c r="AC3986">
        <v>13088</v>
      </c>
      <c r="AD3986" t="s">
        <v>34</v>
      </c>
      <c r="AE3986" t="s">
        <v>2725</v>
      </c>
      <c r="AF3986" t="b">
        <f t="shared" si="62"/>
        <v>0</v>
      </c>
      <c r="AG3986" t="b">
        <f>IF(Table1[[#This Row],[bank_type]] = "Private Nonprofit", TRUE, FALSE)</f>
        <v>1</v>
      </c>
    </row>
    <row r="3987" spans="1:33" x14ac:dyDescent="0.2">
      <c r="A3987">
        <v>1059</v>
      </c>
      <c r="B3987" t="s">
        <v>13751</v>
      </c>
      <c r="C3987" s="1">
        <v>41351</v>
      </c>
      <c r="D3987" s="1">
        <v>41351</v>
      </c>
      <c r="E3987" t="s">
        <v>13752</v>
      </c>
      <c r="F3987" t="b">
        <v>1</v>
      </c>
      <c r="G3987" t="s">
        <v>67</v>
      </c>
      <c r="J3987" t="s">
        <v>68</v>
      </c>
      <c r="K3987" t="s">
        <v>24</v>
      </c>
      <c r="L3987" t="s">
        <v>703</v>
      </c>
      <c r="M3987" t="s">
        <v>812</v>
      </c>
      <c r="N3987">
        <v>35.901910000000001</v>
      </c>
      <c r="O3987">
        <v>-79.444029999999998</v>
      </c>
      <c r="P3987" t="s">
        <v>78</v>
      </c>
      <c r="Q3987" t="s">
        <v>3284</v>
      </c>
      <c r="R3987" t="s">
        <v>3285</v>
      </c>
      <c r="S3987" t="s">
        <v>1124</v>
      </c>
      <c r="T3987" t="s">
        <v>703</v>
      </c>
      <c r="U3987">
        <v>27604</v>
      </c>
      <c r="V3987" t="s">
        <v>3286</v>
      </c>
      <c r="W3987" t="s">
        <v>13753</v>
      </c>
      <c r="X3987" t="s">
        <v>13754</v>
      </c>
      <c r="Y3987" t="s">
        <v>13755</v>
      </c>
      <c r="Z3987" t="s">
        <v>13756</v>
      </c>
      <c r="AA3987" t="s">
        <v>1124</v>
      </c>
      <c r="AB3987" t="s">
        <v>703</v>
      </c>
      <c r="AC3987">
        <v>27604</v>
      </c>
      <c r="AD3987" t="s">
        <v>39</v>
      </c>
      <c r="AE3987" t="s">
        <v>13757</v>
      </c>
      <c r="AF3987" t="b">
        <f t="shared" si="62"/>
        <v>0</v>
      </c>
      <c r="AG3987" t="b">
        <f>IF(Table1[[#This Row],[bank_type]] = "Private Nonprofit", TRUE, FALSE)</f>
        <v>0</v>
      </c>
    </row>
    <row r="3988" spans="1:33" x14ac:dyDescent="0.2">
      <c r="A3988">
        <v>1059</v>
      </c>
      <c r="B3988" t="s">
        <v>13751</v>
      </c>
      <c r="C3988" s="1">
        <v>41351</v>
      </c>
      <c r="D3988" s="1">
        <v>41351</v>
      </c>
      <c r="E3988" t="s">
        <v>13752</v>
      </c>
      <c r="F3988" t="b">
        <v>1</v>
      </c>
      <c r="G3988" t="s">
        <v>67</v>
      </c>
      <c r="J3988" t="s">
        <v>68</v>
      </c>
      <c r="K3988" t="s">
        <v>24</v>
      </c>
      <c r="L3988" t="s">
        <v>703</v>
      </c>
      <c r="M3988" t="s">
        <v>812</v>
      </c>
      <c r="N3988">
        <v>35.901910000000001</v>
      </c>
      <c r="O3988">
        <v>-79.444029999999998</v>
      </c>
      <c r="P3988" t="s">
        <v>78</v>
      </c>
      <c r="Q3988" t="s">
        <v>3284</v>
      </c>
      <c r="R3988" t="s">
        <v>3285</v>
      </c>
      <c r="S3988" t="s">
        <v>1124</v>
      </c>
      <c r="T3988" t="s">
        <v>703</v>
      </c>
      <c r="U3988">
        <v>27604</v>
      </c>
      <c r="V3988" t="s">
        <v>3286</v>
      </c>
      <c r="W3988" t="s">
        <v>3287</v>
      </c>
      <c r="X3988" t="s">
        <v>3288</v>
      </c>
      <c r="Y3988" t="s">
        <v>3289</v>
      </c>
      <c r="Z3988" t="s">
        <v>3284</v>
      </c>
      <c r="AA3988" t="s">
        <v>2660</v>
      </c>
      <c r="AB3988" t="s">
        <v>703</v>
      </c>
      <c r="AC3988">
        <v>27604</v>
      </c>
      <c r="AD3988" t="s">
        <v>39</v>
      </c>
      <c r="AE3988" t="s">
        <v>3290</v>
      </c>
      <c r="AF3988" t="b">
        <f t="shared" si="62"/>
        <v>0</v>
      </c>
      <c r="AG3988" t="b">
        <f>IF(Table1[[#This Row],[bank_type]] = "Private Nonprofit", TRUE, FALSE)</f>
        <v>0</v>
      </c>
    </row>
    <row r="3989" spans="1:33" x14ac:dyDescent="0.2">
      <c r="A3989">
        <v>1052</v>
      </c>
      <c r="B3989" t="s">
        <v>13758</v>
      </c>
      <c r="C3989" s="1">
        <v>37464</v>
      </c>
      <c r="D3989" s="1">
        <v>42604</v>
      </c>
      <c r="E3989" t="s">
        <v>13641</v>
      </c>
      <c r="F3989" t="b">
        <v>1</v>
      </c>
      <c r="G3989" t="s">
        <v>326</v>
      </c>
      <c r="J3989" t="s">
        <v>332</v>
      </c>
      <c r="K3989" t="s">
        <v>362</v>
      </c>
      <c r="L3989" t="s">
        <v>703</v>
      </c>
      <c r="M3989" t="s">
        <v>2991</v>
      </c>
      <c r="N3989">
        <v>35.464557900501397</v>
      </c>
      <c r="O3989">
        <v>-77.896401822009494</v>
      </c>
      <c r="P3989" t="s">
        <v>78</v>
      </c>
      <c r="Q3989" t="s">
        <v>3284</v>
      </c>
      <c r="R3989" t="s">
        <v>3285</v>
      </c>
      <c r="S3989" t="s">
        <v>1124</v>
      </c>
      <c r="T3989" t="s">
        <v>703</v>
      </c>
      <c r="U3989">
        <v>27604</v>
      </c>
      <c r="V3989" t="s">
        <v>3286</v>
      </c>
      <c r="W3989" t="s">
        <v>3287</v>
      </c>
      <c r="X3989" t="s">
        <v>3288</v>
      </c>
      <c r="Y3989" t="s">
        <v>3289</v>
      </c>
      <c r="Z3989" t="s">
        <v>3284</v>
      </c>
      <c r="AA3989" t="s">
        <v>2660</v>
      </c>
      <c r="AB3989" t="s">
        <v>703</v>
      </c>
      <c r="AC3989">
        <v>27604</v>
      </c>
      <c r="AD3989" t="s">
        <v>39</v>
      </c>
      <c r="AE3989" t="s">
        <v>3290</v>
      </c>
      <c r="AF3989" t="b">
        <f t="shared" si="62"/>
        <v>0</v>
      </c>
      <c r="AG3989" t="b">
        <f>IF(Table1[[#This Row],[bank_type]] = "Private Nonprofit", TRUE, FALSE)</f>
        <v>0</v>
      </c>
    </row>
    <row r="3990" spans="1:33" x14ac:dyDescent="0.2">
      <c r="A3990">
        <v>1051</v>
      </c>
      <c r="B3990" t="s">
        <v>13759</v>
      </c>
      <c r="C3990" s="1">
        <v>37683</v>
      </c>
      <c r="D3990" s="1">
        <v>37683</v>
      </c>
      <c r="E3990" t="s">
        <v>13641</v>
      </c>
      <c r="F3990" t="b">
        <v>1</v>
      </c>
      <c r="K3990" t="s">
        <v>24</v>
      </c>
      <c r="L3990" t="s">
        <v>703</v>
      </c>
      <c r="M3990" t="s">
        <v>2991</v>
      </c>
      <c r="N3990">
        <v>35.464557900501397</v>
      </c>
      <c r="O3990">
        <v>-77.896401822009494</v>
      </c>
      <c r="P3990" t="s">
        <v>78</v>
      </c>
      <c r="Q3990" t="s">
        <v>3284</v>
      </c>
      <c r="R3990" t="s">
        <v>3285</v>
      </c>
      <c r="S3990" t="s">
        <v>1124</v>
      </c>
      <c r="T3990" t="s">
        <v>703</v>
      </c>
      <c r="U3990">
        <v>27604</v>
      </c>
      <c r="V3990" t="s">
        <v>3286</v>
      </c>
      <c r="W3990" t="s">
        <v>3287</v>
      </c>
      <c r="X3990" t="s">
        <v>3288</v>
      </c>
      <c r="Y3990" t="s">
        <v>3289</v>
      </c>
      <c r="Z3990" t="s">
        <v>3284</v>
      </c>
      <c r="AA3990" t="s">
        <v>2660</v>
      </c>
      <c r="AB3990" t="s">
        <v>703</v>
      </c>
      <c r="AC3990">
        <v>27604</v>
      </c>
      <c r="AD3990" t="s">
        <v>39</v>
      </c>
      <c r="AE3990" t="s">
        <v>3290</v>
      </c>
      <c r="AF3990" t="b">
        <f t="shared" si="62"/>
        <v>0</v>
      </c>
      <c r="AG3990" t="b">
        <f>IF(Table1[[#This Row],[bank_type]] = "Private Nonprofit", TRUE, FALSE)</f>
        <v>0</v>
      </c>
    </row>
    <row r="3991" spans="1:33" x14ac:dyDescent="0.2">
      <c r="A3991">
        <v>3345</v>
      </c>
      <c r="B3991" t="s">
        <v>13760</v>
      </c>
      <c r="C3991" s="1">
        <v>42923</v>
      </c>
      <c r="D3991" s="1">
        <v>42923</v>
      </c>
      <c r="E3991" t="s">
        <v>13761</v>
      </c>
      <c r="F3991" t="b">
        <v>1</v>
      </c>
      <c r="G3991" t="s">
        <v>22</v>
      </c>
      <c r="J3991" t="s">
        <v>23</v>
      </c>
      <c r="K3991" t="s">
        <v>24</v>
      </c>
      <c r="L3991" t="s">
        <v>703</v>
      </c>
      <c r="M3991" t="s">
        <v>4786</v>
      </c>
      <c r="N3991">
        <v>36.276200642277701</v>
      </c>
      <c r="O3991">
        <v>-79.420864627953705</v>
      </c>
      <c r="P3991" t="s">
        <v>78</v>
      </c>
      <c r="Q3991" t="s">
        <v>13756</v>
      </c>
      <c r="R3991" t="s">
        <v>4924</v>
      </c>
      <c r="S3991" t="s">
        <v>1124</v>
      </c>
      <c r="T3991" t="s">
        <v>703</v>
      </c>
      <c r="U3991">
        <v>27604</v>
      </c>
      <c r="V3991" t="s">
        <v>4925</v>
      </c>
      <c r="W3991" t="s">
        <v>345</v>
      </c>
      <c r="X3991" t="s">
        <v>13762</v>
      </c>
      <c r="Y3991" t="s">
        <v>13763</v>
      </c>
      <c r="Z3991" t="s">
        <v>13756</v>
      </c>
      <c r="AA3991" t="s">
        <v>1124</v>
      </c>
      <c r="AB3991" t="s">
        <v>703</v>
      </c>
      <c r="AC3991">
        <v>27604</v>
      </c>
      <c r="AD3991" t="s">
        <v>39</v>
      </c>
      <c r="AE3991" t="s">
        <v>3286</v>
      </c>
      <c r="AF3991" t="b">
        <f t="shared" si="62"/>
        <v>0</v>
      </c>
      <c r="AG3991" t="b">
        <f>IF(Table1[[#This Row],[bank_type]] = "Private Nonprofit", TRUE, FALSE)</f>
        <v>0</v>
      </c>
    </row>
    <row r="3992" spans="1:33" x14ac:dyDescent="0.2">
      <c r="A3992">
        <v>3345</v>
      </c>
      <c r="B3992" t="s">
        <v>13760</v>
      </c>
      <c r="C3992" s="1">
        <v>42923</v>
      </c>
      <c r="D3992" s="1">
        <v>42923</v>
      </c>
      <c r="E3992" t="s">
        <v>13761</v>
      </c>
      <c r="F3992" t="b">
        <v>1</v>
      </c>
      <c r="G3992" t="s">
        <v>22</v>
      </c>
      <c r="J3992" t="s">
        <v>23</v>
      </c>
      <c r="K3992" t="s">
        <v>24</v>
      </c>
      <c r="L3992" t="s">
        <v>703</v>
      </c>
      <c r="M3992" t="s">
        <v>4786</v>
      </c>
      <c r="N3992">
        <v>36.276200642277701</v>
      </c>
      <c r="O3992">
        <v>-79.420864627953705</v>
      </c>
      <c r="P3992" t="s">
        <v>78</v>
      </c>
      <c r="Q3992" t="s">
        <v>13756</v>
      </c>
      <c r="R3992" t="s">
        <v>4924</v>
      </c>
      <c r="S3992" t="s">
        <v>1124</v>
      </c>
      <c r="T3992" t="s">
        <v>703</v>
      </c>
      <c r="U3992">
        <v>27604</v>
      </c>
      <c r="V3992" t="s">
        <v>4925</v>
      </c>
      <c r="W3992" t="s">
        <v>2121</v>
      </c>
      <c r="X3992" t="s">
        <v>2122</v>
      </c>
      <c r="Y3992" t="s">
        <v>2123</v>
      </c>
      <c r="Z3992" t="s">
        <v>2124</v>
      </c>
      <c r="AA3992" t="s">
        <v>940</v>
      </c>
      <c r="AB3992" t="s">
        <v>394</v>
      </c>
      <c r="AC3992">
        <v>23236</v>
      </c>
      <c r="AD3992" t="s">
        <v>60</v>
      </c>
      <c r="AE3992" t="s">
        <v>2125</v>
      </c>
      <c r="AF3992" t="b">
        <f t="shared" si="62"/>
        <v>0</v>
      </c>
      <c r="AG3992" t="b">
        <f>IF(Table1[[#This Row],[bank_type]] = "Private Nonprofit", TRUE, FALSE)</f>
        <v>0</v>
      </c>
    </row>
    <row r="3993" spans="1:33" x14ac:dyDescent="0.2">
      <c r="A3993">
        <v>3347</v>
      </c>
      <c r="B3993" t="s">
        <v>13764</v>
      </c>
      <c r="C3993" s="1">
        <v>42923</v>
      </c>
      <c r="D3993" s="1">
        <v>42923</v>
      </c>
      <c r="E3993" t="s">
        <v>13765</v>
      </c>
      <c r="F3993" t="b">
        <v>1</v>
      </c>
      <c r="G3993" t="s">
        <v>22</v>
      </c>
      <c r="J3993" t="s">
        <v>23</v>
      </c>
      <c r="K3993" t="s">
        <v>24</v>
      </c>
      <c r="L3993" t="s">
        <v>703</v>
      </c>
      <c r="M3993" t="s">
        <v>812</v>
      </c>
      <c r="N3993">
        <v>35.9889737671718</v>
      </c>
      <c r="O3993">
        <v>-79.283906904481199</v>
      </c>
      <c r="P3993" t="s">
        <v>78</v>
      </c>
      <c r="Q3993" t="s">
        <v>13756</v>
      </c>
      <c r="R3993" t="s">
        <v>4924</v>
      </c>
      <c r="S3993" t="s">
        <v>1124</v>
      </c>
      <c r="T3993" t="s">
        <v>703</v>
      </c>
      <c r="U3993">
        <v>27604</v>
      </c>
      <c r="V3993" t="s">
        <v>4925</v>
      </c>
      <c r="W3993" t="s">
        <v>345</v>
      </c>
      <c r="X3993" t="s">
        <v>13762</v>
      </c>
      <c r="Y3993" t="s">
        <v>13763</v>
      </c>
      <c r="Z3993" t="s">
        <v>13756</v>
      </c>
      <c r="AA3993" t="s">
        <v>1124</v>
      </c>
      <c r="AB3993" t="s">
        <v>703</v>
      </c>
      <c r="AC3993">
        <v>27604</v>
      </c>
      <c r="AD3993" t="s">
        <v>39</v>
      </c>
      <c r="AE3993" t="s">
        <v>3286</v>
      </c>
      <c r="AF3993" t="b">
        <f t="shared" si="62"/>
        <v>0</v>
      </c>
      <c r="AG3993" t="b">
        <f>IF(Table1[[#This Row],[bank_type]] = "Private Nonprofit", TRUE, FALSE)</f>
        <v>0</v>
      </c>
    </row>
    <row r="3994" spans="1:33" x14ac:dyDescent="0.2">
      <c r="A3994">
        <v>3347</v>
      </c>
      <c r="B3994" t="s">
        <v>13764</v>
      </c>
      <c r="C3994" s="1">
        <v>42923</v>
      </c>
      <c r="D3994" s="1">
        <v>42923</v>
      </c>
      <c r="E3994" t="s">
        <v>13765</v>
      </c>
      <c r="F3994" t="b">
        <v>1</v>
      </c>
      <c r="G3994" t="s">
        <v>22</v>
      </c>
      <c r="J3994" t="s">
        <v>23</v>
      </c>
      <c r="K3994" t="s">
        <v>24</v>
      </c>
      <c r="L3994" t="s">
        <v>703</v>
      </c>
      <c r="M3994" t="s">
        <v>812</v>
      </c>
      <c r="N3994">
        <v>35.9889737671718</v>
      </c>
      <c r="O3994">
        <v>-79.283906904481199</v>
      </c>
      <c r="P3994" t="s">
        <v>78</v>
      </c>
      <c r="Q3994" t="s">
        <v>13756</v>
      </c>
      <c r="R3994" t="s">
        <v>4924</v>
      </c>
      <c r="S3994" t="s">
        <v>1124</v>
      </c>
      <c r="T3994" t="s">
        <v>703</v>
      </c>
      <c r="U3994">
        <v>27604</v>
      </c>
      <c r="V3994" t="s">
        <v>4925</v>
      </c>
      <c r="W3994" t="s">
        <v>2121</v>
      </c>
      <c r="X3994" t="s">
        <v>2122</v>
      </c>
      <c r="Y3994" t="s">
        <v>2123</v>
      </c>
      <c r="Z3994" t="s">
        <v>2124</v>
      </c>
      <c r="AA3994" t="s">
        <v>940</v>
      </c>
      <c r="AB3994" t="s">
        <v>394</v>
      </c>
      <c r="AC3994">
        <v>23236</v>
      </c>
      <c r="AD3994" t="s">
        <v>60</v>
      </c>
      <c r="AE3994" t="s">
        <v>2125</v>
      </c>
      <c r="AF3994" t="b">
        <f t="shared" si="62"/>
        <v>0</v>
      </c>
      <c r="AG3994" t="b">
        <f>IF(Table1[[#This Row],[bank_type]] = "Private Nonprofit", TRUE, FALSE)</f>
        <v>0</v>
      </c>
    </row>
    <row r="3995" spans="1:33" x14ac:dyDescent="0.2">
      <c r="A3995">
        <v>3343</v>
      </c>
      <c r="B3995" t="s">
        <v>13766</v>
      </c>
      <c r="C3995" s="1">
        <v>42923</v>
      </c>
      <c r="D3995" s="1">
        <v>42923</v>
      </c>
      <c r="E3995" t="s">
        <v>13767</v>
      </c>
      <c r="F3995" t="b">
        <v>1</v>
      </c>
      <c r="G3995" t="s">
        <v>22</v>
      </c>
      <c r="J3995" t="s">
        <v>23</v>
      </c>
      <c r="K3995" t="s">
        <v>24</v>
      </c>
      <c r="L3995" t="s">
        <v>703</v>
      </c>
      <c r="M3995" t="s">
        <v>812</v>
      </c>
      <c r="N3995">
        <v>35.979365047337403</v>
      </c>
      <c r="O3995">
        <v>-79.316194711049704</v>
      </c>
      <c r="P3995" t="s">
        <v>78</v>
      </c>
      <c r="Q3995" t="s">
        <v>13756</v>
      </c>
      <c r="R3995" t="s">
        <v>4924</v>
      </c>
      <c r="S3995" t="s">
        <v>1124</v>
      </c>
      <c r="T3995" t="s">
        <v>703</v>
      </c>
      <c r="U3995">
        <v>27604</v>
      </c>
      <c r="V3995" t="s">
        <v>4925</v>
      </c>
      <c r="W3995" t="s">
        <v>2121</v>
      </c>
      <c r="X3995" t="s">
        <v>2122</v>
      </c>
      <c r="Y3995" t="s">
        <v>2123</v>
      </c>
      <c r="Z3995" t="s">
        <v>2124</v>
      </c>
      <c r="AA3995" t="s">
        <v>940</v>
      </c>
      <c r="AB3995" t="s">
        <v>394</v>
      </c>
      <c r="AC3995">
        <v>23236</v>
      </c>
      <c r="AD3995" t="s">
        <v>60</v>
      </c>
      <c r="AE3995" t="s">
        <v>2125</v>
      </c>
      <c r="AF3995" t="b">
        <f t="shared" si="62"/>
        <v>0</v>
      </c>
      <c r="AG3995" t="b">
        <f>IF(Table1[[#This Row],[bank_type]] = "Private Nonprofit", TRUE, FALSE)</f>
        <v>0</v>
      </c>
    </row>
    <row r="3996" spans="1:33" x14ac:dyDescent="0.2">
      <c r="A3996">
        <v>3343</v>
      </c>
      <c r="B3996" t="s">
        <v>13766</v>
      </c>
      <c r="C3996" s="1">
        <v>42923</v>
      </c>
      <c r="D3996" s="1">
        <v>42923</v>
      </c>
      <c r="E3996" t="s">
        <v>13767</v>
      </c>
      <c r="F3996" t="b">
        <v>1</v>
      </c>
      <c r="G3996" t="s">
        <v>22</v>
      </c>
      <c r="J3996" t="s">
        <v>23</v>
      </c>
      <c r="K3996" t="s">
        <v>24</v>
      </c>
      <c r="L3996" t="s">
        <v>703</v>
      </c>
      <c r="M3996" t="s">
        <v>812</v>
      </c>
      <c r="N3996">
        <v>35.979365047337403</v>
      </c>
      <c r="O3996">
        <v>-79.316194711049704</v>
      </c>
      <c r="P3996" t="s">
        <v>78</v>
      </c>
      <c r="Q3996" t="s">
        <v>13756</v>
      </c>
      <c r="R3996" t="s">
        <v>4924</v>
      </c>
      <c r="S3996" t="s">
        <v>1124</v>
      </c>
      <c r="T3996" t="s">
        <v>703</v>
      </c>
      <c r="U3996">
        <v>27604</v>
      </c>
      <c r="V3996" t="s">
        <v>4925</v>
      </c>
      <c r="W3996" t="s">
        <v>345</v>
      </c>
      <c r="X3996" t="s">
        <v>13762</v>
      </c>
      <c r="Y3996" t="s">
        <v>13763</v>
      </c>
      <c r="Z3996" t="s">
        <v>13756</v>
      </c>
      <c r="AA3996" t="s">
        <v>1124</v>
      </c>
      <c r="AB3996" t="s">
        <v>703</v>
      </c>
      <c r="AC3996">
        <v>27604</v>
      </c>
      <c r="AD3996" t="s">
        <v>39</v>
      </c>
      <c r="AE3996" t="s">
        <v>3286</v>
      </c>
      <c r="AF3996" t="b">
        <f t="shared" si="62"/>
        <v>0</v>
      </c>
      <c r="AG3996" t="b">
        <f>IF(Table1[[#This Row],[bank_type]] = "Private Nonprofit", TRUE, FALSE)</f>
        <v>0</v>
      </c>
    </row>
    <row r="3997" spans="1:33" x14ac:dyDescent="0.2">
      <c r="A3997">
        <v>3350</v>
      </c>
      <c r="B3997" t="s">
        <v>13768</v>
      </c>
      <c r="C3997" s="1">
        <v>42954</v>
      </c>
      <c r="D3997" s="1">
        <v>42954</v>
      </c>
      <c r="E3997" t="s">
        <v>13769</v>
      </c>
      <c r="F3997" t="b">
        <v>1</v>
      </c>
      <c r="G3997" t="s">
        <v>22</v>
      </c>
      <c r="J3997" t="s">
        <v>23</v>
      </c>
      <c r="K3997" t="s">
        <v>24</v>
      </c>
      <c r="L3997" t="s">
        <v>703</v>
      </c>
      <c r="M3997" t="s">
        <v>812</v>
      </c>
      <c r="N3997">
        <v>35.886599903060002</v>
      </c>
      <c r="O3997">
        <v>-79.3878301467483</v>
      </c>
      <c r="P3997" t="s">
        <v>78</v>
      </c>
      <c r="Q3997" t="s">
        <v>13756</v>
      </c>
      <c r="R3997" t="s">
        <v>4924</v>
      </c>
      <c r="S3997" t="s">
        <v>1124</v>
      </c>
      <c r="T3997" t="s">
        <v>703</v>
      </c>
      <c r="U3997">
        <v>27604</v>
      </c>
      <c r="V3997" t="s">
        <v>4925</v>
      </c>
      <c r="W3997" t="s">
        <v>345</v>
      </c>
      <c r="X3997" t="s">
        <v>13762</v>
      </c>
      <c r="Y3997" t="s">
        <v>13763</v>
      </c>
      <c r="Z3997" t="s">
        <v>13756</v>
      </c>
      <c r="AA3997" t="s">
        <v>1124</v>
      </c>
      <c r="AB3997" t="s">
        <v>703</v>
      </c>
      <c r="AC3997">
        <v>27604</v>
      </c>
      <c r="AD3997" t="s">
        <v>39</v>
      </c>
      <c r="AE3997" t="s">
        <v>3286</v>
      </c>
      <c r="AF3997" t="b">
        <f t="shared" si="62"/>
        <v>0</v>
      </c>
      <c r="AG3997" t="b">
        <f>IF(Table1[[#This Row],[bank_type]] = "Private Nonprofit", TRUE, FALSE)</f>
        <v>0</v>
      </c>
    </row>
    <row r="3998" spans="1:33" x14ac:dyDescent="0.2">
      <c r="A3998">
        <v>3350</v>
      </c>
      <c r="B3998" t="s">
        <v>13768</v>
      </c>
      <c r="C3998" s="1">
        <v>42954</v>
      </c>
      <c r="D3998" s="1">
        <v>42954</v>
      </c>
      <c r="E3998" t="s">
        <v>13769</v>
      </c>
      <c r="F3998" t="b">
        <v>1</v>
      </c>
      <c r="G3998" t="s">
        <v>22</v>
      </c>
      <c r="J3998" t="s">
        <v>23</v>
      </c>
      <c r="K3998" t="s">
        <v>24</v>
      </c>
      <c r="L3998" t="s">
        <v>703</v>
      </c>
      <c r="M3998" t="s">
        <v>812</v>
      </c>
      <c r="N3998">
        <v>35.886599903060002</v>
      </c>
      <c r="O3998">
        <v>-79.3878301467483</v>
      </c>
      <c r="P3998" t="s">
        <v>78</v>
      </c>
      <c r="Q3998" t="s">
        <v>13756</v>
      </c>
      <c r="R3998" t="s">
        <v>4924</v>
      </c>
      <c r="S3998" t="s">
        <v>1124</v>
      </c>
      <c r="T3998" t="s">
        <v>703</v>
      </c>
      <c r="U3998">
        <v>27604</v>
      </c>
      <c r="V3998" t="s">
        <v>4925</v>
      </c>
      <c r="W3998" t="s">
        <v>2121</v>
      </c>
      <c r="X3998" t="s">
        <v>2122</v>
      </c>
      <c r="Y3998" t="s">
        <v>2123</v>
      </c>
      <c r="Z3998" t="s">
        <v>2124</v>
      </c>
      <c r="AA3998" t="s">
        <v>940</v>
      </c>
      <c r="AB3998" t="s">
        <v>394</v>
      </c>
      <c r="AC3998">
        <v>23236</v>
      </c>
      <c r="AD3998" t="s">
        <v>60</v>
      </c>
      <c r="AE3998" t="s">
        <v>2125</v>
      </c>
      <c r="AF3998" t="b">
        <f t="shared" si="62"/>
        <v>0</v>
      </c>
      <c r="AG3998" t="b">
        <f>IF(Table1[[#This Row],[bank_type]] = "Private Nonprofit", TRUE, FALSE)</f>
        <v>0</v>
      </c>
    </row>
    <row r="3999" spans="1:33" x14ac:dyDescent="0.2">
      <c r="A3999">
        <v>3346</v>
      </c>
      <c r="B3999" t="s">
        <v>13770</v>
      </c>
      <c r="C3999" t="s">
        <v>28</v>
      </c>
      <c r="D3999" s="1">
        <v>44110</v>
      </c>
      <c r="E3999" t="s">
        <v>13771</v>
      </c>
      <c r="F3999" t="b">
        <v>1</v>
      </c>
      <c r="K3999" t="s">
        <v>76</v>
      </c>
      <c r="L3999" t="s">
        <v>703</v>
      </c>
      <c r="M3999" t="s">
        <v>5447</v>
      </c>
      <c r="N3999">
        <v>36.279855396118798</v>
      </c>
      <c r="O3999">
        <v>-79.633533729544396</v>
      </c>
      <c r="P3999" t="s">
        <v>78</v>
      </c>
      <c r="Q3999" t="s">
        <v>13756</v>
      </c>
      <c r="R3999" t="s">
        <v>4924</v>
      </c>
      <c r="S3999" t="s">
        <v>1124</v>
      </c>
      <c r="T3999" t="s">
        <v>703</v>
      </c>
      <c r="U3999">
        <v>27604</v>
      </c>
      <c r="V3999" t="s">
        <v>4925</v>
      </c>
      <c r="W3999" t="s">
        <v>345</v>
      </c>
      <c r="X3999" t="s">
        <v>13762</v>
      </c>
      <c r="Y3999" t="s">
        <v>13763</v>
      </c>
      <c r="Z3999" t="s">
        <v>13756</v>
      </c>
      <c r="AA3999" t="s">
        <v>1124</v>
      </c>
      <c r="AB3999" t="s">
        <v>703</v>
      </c>
      <c r="AC3999">
        <v>27604</v>
      </c>
      <c r="AD3999" t="s">
        <v>39</v>
      </c>
      <c r="AE3999" t="s">
        <v>3286</v>
      </c>
      <c r="AF3999" t="b">
        <f t="shared" si="62"/>
        <v>0</v>
      </c>
      <c r="AG3999" t="b">
        <f>IF(Table1[[#This Row],[bank_type]] = "Private Nonprofit", TRUE, FALSE)</f>
        <v>0</v>
      </c>
    </row>
    <row r="4000" spans="1:33" x14ac:dyDescent="0.2">
      <c r="A4000">
        <v>3346</v>
      </c>
      <c r="B4000" t="s">
        <v>13770</v>
      </c>
      <c r="C4000" t="s">
        <v>28</v>
      </c>
      <c r="D4000" s="1">
        <v>44110</v>
      </c>
      <c r="E4000" t="s">
        <v>13771</v>
      </c>
      <c r="F4000" t="b">
        <v>1</v>
      </c>
      <c r="K4000" t="s">
        <v>76</v>
      </c>
      <c r="L4000" t="s">
        <v>703</v>
      </c>
      <c r="M4000" t="s">
        <v>5447</v>
      </c>
      <c r="N4000">
        <v>36.279855396118798</v>
      </c>
      <c r="O4000">
        <v>-79.633533729544396</v>
      </c>
      <c r="P4000" t="s">
        <v>78</v>
      </c>
      <c r="Q4000" t="s">
        <v>13756</v>
      </c>
      <c r="R4000" t="s">
        <v>4924</v>
      </c>
      <c r="S4000" t="s">
        <v>1124</v>
      </c>
      <c r="T4000" t="s">
        <v>703</v>
      </c>
      <c r="U4000">
        <v>27604</v>
      </c>
      <c r="V4000" t="s">
        <v>4925</v>
      </c>
      <c r="W4000" t="s">
        <v>13753</v>
      </c>
      <c r="X4000" t="s">
        <v>13754</v>
      </c>
      <c r="Y4000" t="s">
        <v>13755</v>
      </c>
      <c r="Z4000" t="s">
        <v>13756</v>
      </c>
      <c r="AA4000" t="s">
        <v>1124</v>
      </c>
      <c r="AB4000" t="s">
        <v>703</v>
      </c>
      <c r="AC4000">
        <v>27604</v>
      </c>
      <c r="AD4000" t="s">
        <v>39</v>
      </c>
      <c r="AE4000" t="s">
        <v>13757</v>
      </c>
      <c r="AF4000" t="b">
        <f t="shared" si="62"/>
        <v>0</v>
      </c>
      <c r="AG4000" t="b">
        <f>IF(Table1[[#This Row],[bank_type]] = "Private Nonprofit", TRUE, FALSE)</f>
        <v>0</v>
      </c>
    </row>
    <row r="4001" spans="1:33" x14ac:dyDescent="0.2">
      <c r="A4001">
        <v>3348</v>
      </c>
      <c r="B4001" t="s">
        <v>13772</v>
      </c>
      <c r="C4001" t="s">
        <v>28</v>
      </c>
      <c r="D4001" s="1">
        <v>43721</v>
      </c>
      <c r="E4001" t="s">
        <v>13773</v>
      </c>
      <c r="F4001" t="b">
        <v>1</v>
      </c>
      <c r="K4001" t="s">
        <v>76</v>
      </c>
      <c r="L4001" t="s">
        <v>703</v>
      </c>
      <c r="M4001" t="s">
        <v>812</v>
      </c>
      <c r="N4001">
        <v>35.875812875692098</v>
      </c>
      <c r="O4001">
        <v>-79.359572970490504</v>
      </c>
      <c r="P4001" t="s">
        <v>78</v>
      </c>
      <c r="Q4001" t="s">
        <v>13756</v>
      </c>
      <c r="R4001" t="s">
        <v>4924</v>
      </c>
      <c r="S4001" t="s">
        <v>1124</v>
      </c>
      <c r="T4001" t="s">
        <v>703</v>
      </c>
      <c r="U4001">
        <v>27604</v>
      </c>
      <c r="V4001" t="s">
        <v>4925</v>
      </c>
      <c r="W4001" t="s">
        <v>345</v>
      </c>
      <c r="X4001" t="s">
        <v>13762</v>
      </c>
      <c r="Y4001" t="s">
        <v>13763</v>
      </c>
      <c r="Z4001" t="s">
        <v>13756</v>
      </c>
      <c r="AA4001" t="s">
        <v>1124</v>
      </c>
      <c r="AB4001" t="s">
        <v>703</v>
      </c>
      <c r="AC4001">
        <v>27604</v>
      </c>
      <c r="AD4001" t="s">
        <v>39</v>
      </c>
      <c r="AE4001" t="s">
        <v>3286</v>
      </c>
      <c r="AF4001" t="b">
        <f t="shared" si="62"/>
        <v>0</v>
      </c>
      <c r="AG4001" t="b">
        <f>IF(Table1[[#This Row],[bank_type]] = "Private Nonprofit", TRUE, FALSE)</f>
        <v>0</v>
      </c>
    </row>
    <row r="4002" spans="1:33" x14ac:dyDescent="0.2">
      <c r="A4002">
        <v>3349</v>
      </c>
      <c r="B4002" t="s">
        <v>13774</v>
      </c>
      <c r="C4002" t="s">
        <v>28</v>
      </c>
      <c r="D4002" s="1">
        <v>44110</v>
      </c>
      <c r="E4002" t="s">
        <v>13775</v>
      </c>
      <c r="F4002" t="b">
        <v>1</v>
      </c>
      <c r="K4002" t="s">
        <v>76</v>
      </c>
      <c r="L4002" t="s">
        <v>703</v>
      </c>
      <c r="M4002" t="s">
        <v>812</v>
      </c>
      <c r="N4002">
        <v>35.938241163152398</v>
      </c>
      <c r="O4002">
        <v>-79.390605058663397</v>
      </c>
      <c r="P4002" t="s">
        <v>78</v>
      </c>
      <c r="Q4002" t="s">
        <v>13756</v>
      </c>
      <c r="R4002" t="s">
        <v>4924</v>
      </c>
      <c r="S4002" t="s">
        <v>1124</v>
      </c>
      <c r="T4002" t="s">
        <v>703</v>
      </c>
      <c r="U4002">
        <v>27604</v>
      </c>
      <c r="V4002" t="s">
        <v>4925</v>
      </c>
      <c r="W4002" t="s">
        <v>345</v>
      </c>
      <c r="X4002" t="s">
        <v>13762</v>
      </c>
      <c r="Y4002" t="s">
        <v>13763</v>
      </c>
      <c r="Z4002" t="s">
        <v>13756</v>
      </c>
      <c r="AA4002" t="s">
        <v>1124</v>
      </c>
      <c r="AB4002" t="s">
        <v>703</v>
      </c>
      <c r="AC4002">
        <v>27604</v>
      </c>
      <c r="AD4002" t="s">
        <v>39</v>
      </c>
      <c r="AE4002" t="s">
        <v>3286</v>
      </c>
      <c r="AF4002" t="b">
        <f t="shared" si="62"/>
        <v>0</v>
      </c>
      <c r="AG4002" t="b">
        <f>IF(Table1[[#This Row],[bank_type]] = "Private Nonprofit", TRUE, FALSE)</f>
        <v>0</v>
      </c>
    </row>
    <row r="4003" spans="1:33" x14ac:dyDescent="0.2">
      <c r="A4003">
        <v>3349</v>
      </c>
      <c r="B4003" t="s">
        <v>13774</v>
      </c>
      <c r="C4003" t="s">
        <v>28</v>
      </c>
      <c r="D4003" s="1">
        <v>44110</v>
      </c>
      <c r="E4003" t="s">
        <v>13775</v>
      </c>
      <c r="F4003" t="b">
        <v>1</v>
      </c>
      <c r="K4003" t="s">
        <v>76</v>
      </c>
      <c r="L4003" t="s">
        <v>703</v>
      </c>
      <c r="M4003" t="s">
        <v>812</v>
      </c>
      <c r="N4003">
        <v>35.938241163152398</v>
      </c>
      <c r="O4003">
        <v>-79.390605058663397</v>
      </c>
      <c r="P4003" t="s">
        <v>78</v>
      </c>
      <c r="Q4003" t="s">
        <v>13756</v>
      </c>
      <c r="R4003" t="s">
        <v>4924</v>
      </c>
      <c r="S4003" t="s">
        <v>1124</v>
      </c>
      <c r="T4003" t="s">
        <v>703</v>
      </c>
      <c r="U4003">
        <v>27604</v>
      </c>
      <c r="V4003" t="s">
        <v>4925</v>
      </c>
      <c r="W4003" t="s">
        <v>13753</v>
      </c>
      <c r="X4003" t="s">
        <v>13754</v>
      </c>
      <c r="Y4003" t="s">
        <v>13755</v>
      </c>
      <c r="Z4003" t="s">
        <v>13756</v>
      </c>
      <c r="AA4003" t="s">
        <v>1124</v>
      </c>
      <c r="AB4003" t="s">
        <v>703</v>
      </c>
      <c r="AC4003">
        <v>27604</v>
      </c>
      <c r="AD4003" t="s">
        <v>39</v>
      </c>
      <c r="AE4003" t="s">
        <v>13757</v>
      </c>
      <c r="AF4003" t="b">
        <f t="shared" si="62"/>
        <v>0</v>
      </c>
      <c r="AG4003" t="b">
        <f>IF(Table1[[#This Row],[bank_type]] = "Private Nonprofit", TRUE, FALSE)</f>
        <v>0</v>
      </c>
    </row>
    <row r="4004" spans="1:33" x14ac:dyDescent="0.2">
      <c r="A4004">
        <v>3351</v>
      </c>
      <c r="B4004" t="s">
        <v>13776</v>
      </c>
      <c r="C4004" t="s">
        <v>28</v>
      </c>
      <c r="D4004" s="1">
        <v>43721</v>
      </c>
      <c r="E4004" t="s">
        <v>13777</v>
      </c>
      <c r="F4004" t="b">
        <v>1</v>
      </c>
      <c r="G4004" t="s">
        <v>67</v>
      </c>
      <c r="J4004" t="s">
        <v>68</v>
      </c>
      <c r="K4004" t="s">
        <v>76</v>
      </c>
      <c r="L4004" t="s">
        <v>703</v>
      </c>
      <c r="M4004" t="s">
        <v>5447</v>
      </c>
      <c r="N4004">
        <v>36.335069402894</v>
      </c>
      <c r="O4004">
        <v>-79.711434651962406</v>
      </c>
      <c r="P4004" t="s">
        <v>78</v>
      </c>
      <c r="Q4004" t="s">
        <v>13756</v>
      </c>
      <c r="R4004" t="s">
        <v>4924</v>
      </c>
      <c r="S4004" t="s">
        <v>1124</v>
      </c>
      <c r="T4004" t="s">
        <v>703</v>
      </c>
      <c r="U4004">
        <v>27604</v>
      </c>
      <c r="V4004" t="s">
        <v>4925</v>
      </c>
      <c r="W4004" t="s">
        <v>345</v>
      </c>
      <c r="X4004" t="s">
        <v>13762</v>
      </c>
      <c r="Y4004" t="s">
        <v>13763</v>
      </c>
      <c r="Z4004" t="s">
        <v>13756</v>
      </c>
      <c r="AA4004" t="s">
        <v>1124</v>
      </c>
      <c r="AB4004" t="s">
        <v>703</v>
      </c>
      <c r="AC4004">
        <v>27604</v>
      </c>
      <c r="AD4004" t="s">
        <v>39</v>
      </c>
      <c r="AE4004" t="s">
        <v>3286</v>
      </c>
      <c r="AF4004" t="b">
        <f t="shared" si="62"/>
        <v>0</v>
      </c>
      <c r="AG4004" t="b">
        <f>IF(Table1[[#This Row],[bank_type]] = "Private Nonprofit", TRUE, FALSE)</f>
        <v>0</v>
      </c>
    </row>
    <row r="4005" spans="1:33" x14ac:dyDescent="0.2">
      <c r="A4005">
        <v>1057</v>
      </c>
      <c r="B4005" t="s">
        <v>13778</v>
      </c>
      <c r="C4005" s="1">
        <v>40197</v>
      </c>
      <c r="D4005" s="1">
        <v>44364</v>
      </c>
      <c r="E4005" t="s">
        <v>13779</v>
      </c>
      <c r="F4005" t="b">
        <v>1</v>
      </c>
      <c r="G4005" t="s">
        <v>22</v>
      </c>
      <c r="J4005" t="s">
        <v>23</v>
      </c>
      <c r="K4005" t="s">
        <v>362</v>
      </c>
      <c r="L4005" t="s">
        <v>703</v>
      </c>
      <c r="M4005" t="s">
        <v>812</v>
      </c>
      <c r="N4005">
        <v>36.1363039678726</v>
      </c>
      <c r="O4005">
        <v>-79.382030716170107</v>
      </c>
      <c r="P4005" t="s">
        <v>78</v>
      </c>
      <c r="Q4005" t="s">
        <v>3284</v>
      </c>
      <c r="R4005" t="s">
        <v>3285</v>
      </c>
      <c r="S4005" t="s">
        <v>1124</v>
      </c>
      <c r="T4005" t="s">
        <v>703</v>
      </c>
      <c r="U4005">
        <v>27604</v>
      </c>
      <c r="V4005" t="s">
        <v>3286</v>
      </c>
      <c r="W4005" t="s">
        <v>2121</v>
      </c>
      <c r="X4005" t="s">
        <v>2122</v>
      </c>
      <c r="Y4005" t="s">
        <v>2123</v>
      </c>
      <c r="Z4005" t="s">
        <v>2124</v>
      </c>
      <c r="AA4005" t="s">
        <v>940</v>
      </c>
      <c r="AB4005" t="s">
        <v>394</v>
      </c>
      <c r="AC4005">
        <v>23236</v>
      </c>
      <c r="AD4005" t="s">
        <v>60</v>
      </c>
      <c r="AE4005" t="s">
        <v>2125</v>
      </c>
      <c r="AF4005" t="b">
        <f t="shared" si="62"/>
        <v>0</v>
      </c>
      <c r="AG4005" t="b">
        <f>IF(Table1[[#This Row],[bank_type]] = "Private Nonprofit", TRUE, FALSE)</f>
        <v>0</v>
      </c>
    </row>
    <row r="4006" spans="1:33" x14ac:dyDescent="0.2">
      <c r="A4006">
        <v>1057</v>
      </c>
      <c r="B4006" t="s">
        <v>13778</v>
      </c>
      <c r="C4006" s="1">
        <v>40197</v>
      </c>
      <c r="D4006" s="1">
        <v>44364</v>
      </c>
      <c r="E4006" t="s">
        <v>13779</v>
      </c>
      <c r="F4006" t="b">
        <v>1</v>
      </c>
      <c r="G4006" t="s">
        <v>22</v>
      </c>
      <c r="J4006" t="s">
        <v>23</v>
      </c>
      <c r="K4006" t="s">
        <v>362</v>
      </c>
      <c r="L4006" t="s">
        <v>703</v>
      </c>
      <c r="M4006" t="s">
        <v>812</v>
      </c>
      <c r="N4006">
        <v>36.1363039678726</v>
      </c>
      <c r="O4006">
        <v>-79.382030716170107</v>
      </c>
      <c r="P4006" t="s">
        <v>78</v>
      </c>
      <c r="Q4006" t="s">
        <v>3284</v>
      </c>
      <c r="R4006" t="s">
        <v>3285</v>
      </c>
      <c r="S4006" t="s">
        <v>1124</v>
      </c>
      <c r="T4006" t="s">
        <v>703</v>
      </c>
      <c r="U4006">
        <v>27604</v>
      </c>
      <c r="V4006" t="s">
        <v>3286</v>
      </c>
      <c r="W4006" t="s">
        <v>2117</v>
      </c>
      <c r="X4006" t="s">
        <v>2118</v>
      </c>
      <c r="Y4006" t="s">
        <v>2119</v>
      </c>
      <c r="Z4006" t="s">
        <v>2120</v>
      </c>
      <c r="AA4006" t="s">
        <v>28</v>
      </c>
      <c r="AB4006" t="s">
        <v>28</v>
      </c>
      <c r="AC4006" t="s">
        <v>28</v>
      </c>
      <c r="AD4006" t="s">
        <v>34</v>
      </c>
      <c r="AE4006" t="s">
        <v>28</v>
      </c>
      <c r="AF4006" t="b">
        <f t="shared" si="62"/>
        <v>0</v>
      </c>
      <c r="AG4006" t="b">
        <f>IF(Table1[[#This Row],[bank_type]] = "Private Nonprofit", TRUE, FALSE)</f>
        <v>0</v>
      </c>
    </row>
    <row r="4007" spans="1:33" x14ac:dyDescent="0.2">
      <c r="A4007">
        <v>6294</v>
      </c>
      <c r="B4007" t="s">
        <v>13780</v>
      </c>
      <c r="C4007" t="s">
        <v>28</v>
      </c>
      <c r="D4007" t="s">
        <v>28</v>
      </c>
      <c r="E4007" t="s">
        <v>13781</v>
      </c>
      <c r="F4007" t="b">
        <v>1</v>
      </c>
      <c r="K4007" t="s">
        <v>42</v>
      </c>
      <c r="L4007" t="s">
        <v>703</v>
      </c>
      <c r="M4007" t="s">
        <v>11189</v>
      </c>
      <c r="N4007">
        <v>35.758803999999998</v>
      </c>
      <c r="O4007">
        <v>-82.878619999999998</v>
      </c>
      <c r="P4007" t="s">
        <v>78</v>
      </c>
      <c r="Q4007" t="s">
        <v>13756</v>
      </c>
      <c r="R4007" t="s">
        <v>4924</v>
      </c>
      <c r="S4007" t="s">
        <v>1124</v>
      </c>
      <c r="T4007" t="s">
        <v>703</v>
      </c>
      <c r="U4007">
        <v>27604</v>
      </c>
      <c r="V4007" t="s">
        <v>4925</v>
      </c>
      <c r="W4007" t="s">
        <v>2117</v>
      </c>
      <c r="X4007" t="s">
        <v>2118</v>
      </c>
      <c r="Y4007" t="s">
        <v>2119</v>
      </c>
      <c r="Z4007" t="s">
        <v>2120</v>
      </c>
      <c r="AA4007" t="s">
        <v>28</v>
      </c>
      <c r="AB4007" t="s">
        <v>28</v>
      </c>
      <c r="AC4007" t="s">
        <v>28</v>
      </c>
      <c r="AD4007" t="s">
        <v>34</v>
      </c>
      <c r="AE4007" t="s">
        <v>28</v>
      </c>
      <c r="AF4007" t="b">
        <f t="shared" si="62"/>
        <v>0</v>
      </c>
      <c r="AG4007" t="b">
        <f>IF(Table1[[#This Row],[bank_type]] = "Private Nonprofit", TRUE, FALSE)</f>
        <v>0</v>
      </c>
    </row>
    <row r="4008" spans="1:33" x14ac:dyDescent="0.2">
      <c r="A4008">
        <v>6294</v>
      </c>
      <c r="B4008" t="s">
        <v>13780</v>
      </c>
      <c r="C4008" t="s">
        <v>28</v>
      </c>
      <c r="D4008" t="s">
        <v>28</v>
      </c>
      <c r="E4008" t="s">
        <v>13781</v>
      </c>
      <c r="F4008" t="b">
        <v>1</v>
      </c>
      <c r="K4008" t="s">
        <v>42</v>
      </c>
      <c r="L4008" t="s">
        <v>703</v>
      </c>
      <c r="M4008" t="s">
        <v>11189</v>
      </c>
      <c r="N4008">
        <v>35.758803999999998</v>
      </c>
      <c r="O4008">
        <v>-82.878619999999998</v>
      </c>
      <c r="P4008" t="s">
        <v>78</v>
      </c>
      <c r="Q4008" t="s">
        <v>13756</v>
      </c>
      <c r="R4008" t="s">
        <v>4924</v>
      </c>
      <c r="S4008" t="s">
        <v>1124</v>
      </c>
      <c r="T4008" t="s">
        <v>703</v>
      </c>
      <c r="U4008">
        <v>27604</v>
      </c>
      <c r="V4008" t="s">
        <v>4925</v>
      </c>
      <c r="W4008" t="s">
        <v>2121</v>
      </c>
      <c r="X4008" t="s">
        <v>2122</v>
      </c>
      <c r="Y4008" t="s">
        <v>2123</v>
      </c>
      <c r="Z4008" t="s">
        <v>2124</v>
      </c>
      <c r="AA4008" t="s">
        <v>940</v>
      </c>
      <c r="AB4008" t="s">
        <v>394</v>
      </c>
      <c r="AC4008">
        <v>23236</v>
      </c>
      <c r="AD4008" t="s">
        <v>39</v>
      </c>
      <c r="AE4008" t="s">
        <v>2125</v>
      </c>
      <c r="AF4008" t="b">
        <f t="shared" si="62"/>
        <v>0</v>
      </c>
      <c r="AG4008" t="b">
        <f>IF(Table1[[#This Row],[bank_type]] = "Private Nonprofit", TRUE, FALSE)</f>
        <v>0</v>
      </c>
    </row>
    <row r="4009" spans="1:33" x14ac:dyDescent="0.2">
      <c r="A4009">
        <v>6293</v>
      </c>
      <c r="B4009" t="s">
        <v>13782</v>
      </c>
      <c r="C4009" t="s">
        <v>28</v>
      </c>
      <c r="D4009" t="s">
        <v>28</v>
      </c>
      <c r="E4009" t="s">
        <v>13783</v>
      </c>
      <c r="F4009" t="b">
        <v>1</v>
      </c>
      <c r="K4009" t="s">
        <v>42</v>
      </c>
      <c r="L4009" t="s">
        <v>703</v>
      </c>
      <c r="M4009" t="s">
        <v>11189</v>
      </c>
      <c r="N4009">
        <v>35.789955999999997</v>
      </c>
      <c r="O4009">
        <v>-82.825389999999999</v>
      </c>
      <c r="P4009" t="s">
        <v>78</v>
      </c>
      <c r="Q4009" t="s">
        <v>13756</v>
      </c>
      <c r="R4009" t="s">
        <v>4924</v>
      </c>
      <c r="S4009" t="s">
        <v>1124</v>
      </c>
      <c r="T4009" t="s">
        <v>703</v>
      </c>
      <c r="U4009">
        <v>27604</v>
      </c>
      <c r="V4009" t="s">
        <v>4925</v>
      </c>
      <c r="W4009" t="s">
        <v>2121</v>
      </c>
      <c r="X4009" t="s">
        <v>2122</v>
      </c>
      <c r="Y4009" t="s">
        <v>2123</v>
      </c>
      <c r="Z4009" t="s">
        <v>2124</v>
      </c>
      <c r="AA4009" t="s">
        <v>940</v>
      </c>
      <c r="AB4009" t="s">
        <v>394</v>
      </c>
      <c r="AC4009">
        <v>23236</v>
      </c>
      <c r="AD4009" t="s">
        <v>60</v>
      </c>
      <c r="AE4009" t="s">
        <v>2125</v>
      </c>
      <c r="AF4009" t="b">
        <f t="shared" si="62"/>
        <v>0</v>
      </c>
      <c r="AG4009" t="b">
        <f>IF(Table1[[#This Row],[bank_type]] = "Private Nonprofit", TRUE, FALSE)</f>
        <v>0</v>
      </c>
    </row>
    <row r="4010" spans="1:33" x14ac:dyDescent="0.2">
      <c r="A4010">
        <v>6293</v>
      </c>
      <c r="B4010" t="s">
        <v>13782</v>
      </c>
      <c r="C4010" t="s">
        <v>28</v>
      </c>
      <c r="D4010" t="s">
        <v>28</v>
      </c>
      <c r="E4010" t="s">
        <v>13783</v>
      </c>
      <c r="F4010" t="b">
        <v>1</v>
      </c>
      <c r="K4010" t="s">
        <v>42</v>
      </c>
      <c r="L4010" t="s">
        <v>703</v>
      </c>
      <c r="M4010" t="s">
        <v>11189</v>
      </c>
      <c r="N4010">
        <v>35.789955999999997</v>
      </c>
      <c r="O4010">
        <v>-82.825389999999999</v>
      </c>
      <c r="P4010" t="s">
        <v>78</v>
      </c>
      <c r="Q4010" t="s">
        <v>13756</v>
      </c>
      <c r="R4010" t="s">
        <v>4924</v>
      </c>
      <c r="S4010" t="s">
        <v>1124</v>
      </c>
      <c r="T4010" t="s">
        <v>703</v>
      </c>
      <c r="U4010">
        <v>27604</v>
      </c>
      <c r="V4010" t="s">
        <v>4925</v>
      </c>
      <c r="W4010" t="s">
        <v>2117</v>
      </c>
      <c r="X4010" t="s">
        <v>2118</v>
      </c>
      <c r="Y4010" t="s">
        <v>2119</v>
      </c>
      <c r="Z4010" t="s">
        <v>2120</v>
      </c>
      <c r="AA4010" t="s">
        <v>28</v>
      </c>
      <c r="AB4010" t="s">
        <v>28</v>
      </c>
      <c r="AC4010" t="s">
        <v>28</v>
      </c>
      <c r="AD4010" t="s">
        <v>34</v>
      </c>
      <c r="AE4010" t="s">
        <v>28</v>
      </c>
      <c r="AF4010" t="b">
        <f t="shared" si="62"/>
        <v>0</v>
      </c>
      <c r="AG4010" t="b">
        <f>IF(Table1[[#This Row],[bank_type]] = "Private Nonprofit", TRUE, FALSE)</f>
        <v>0</v>
      </c>
    </row>
    <row r="4011" spans="1:33" x14ac:dyDescent="0.2">
      <c r="A4011">
        <v>6291</v>
      </c>
      <c r="B4011" t="s">
        <v>13784</v>
      </c>
      <c r="C4011" t="s">
        <v>28</v>
      </c>
      <c r="D4011" t="s">
        <v>28</v>
      </c>
      <c r="E4011" t="s">
        <v>13785</v>
      </c>
      <c r="F4011" t="b">
        <v>1</v>
      </c>
      <c r="K4011" t="s">
        <v>42</v>
      </c>
      <c r="L4011" t="s">
        <v>703</v>
      </c>
      <c r="M4011" t="s">
        <v>11189</v>
      </c>
      <c r="N4011">
        <v>35.737648</v>
      </c>
      <c r="O4011">
        <v>-82.850274999999996</v>
      </c>
      <c r="P4011" t="s">
        <v>78</v>
      </c>
      <c r="Q4011" t="s">
        <v>13756</v>
      </c>
      <c r="R4011" t="s">
        <v>4924</v>
      </c>
      <c r="S4011" t="s">
        <v>1124</v>
      </c>
      <c r="T4011" t="s">
        <v>703</v>
      </c>
      <c r="U4011">
        <v>27604</v>
      </c>
      <c r="V4011" t="s">
        <v>4925</v>
      </c>
      <c r="W4011" t="s">
        <v>2117</v>
      </c>
      <c r="X4011" t="s">
        <v>2118</v>
      </c>
      <c r="Y4011" t="s">
        <v>2119</v>
      </c>
      <c r="Z4011" t="s">
        <v>2120</v>
      </c>
      <c r="AA4011" t="s">
        <v>28</v>
      </c>
      <c r="AB4011" t="s">
        <v>28</v>
      </c>
      <c r="AC4011" t="s">
        <v>28</v>
      </c>
      <c r="AD4011" t="s">
        <v>34</v>
      </c>
      <c r="AE4011" t="s">
        <v>28</v>
      </c>
      <c r="AF4011" t="b">
        <f t="shared" si="62"/>
        <v>0</v>
      </c>
      <c r="AG4011" t="b">
        <f>IF(Table1[[#This Row],[bank_type]] = "Private Nonprofit", TRUE, FALSE)</f>
        <v>0</v>
      </c>
    </row>
    <row r="4012" spans="1:33" x14ac:dyDescent="0.2">
      <c r="A4012">
        <v>6291</v>
      </c>
      <c r="B4012" t="s">
        <v>13784</v>
      </c>
      <c r="C4012" t="s">
        <v>28</v>
      </c>
      <c r="D4012" t="s">
        <v>28</v>
      </c>
      <c r="E4012" t="s">
        <v>13785</v>
      </c>
      <c r="F4012" t="b">
        <v>1</v>
      </c>
      <c r="K4012" t="s">
        <v>42</v>
      </c>
      <c r="L4012" t="s">
        <v>703</v>
      </c>
      <c r="M4012" t="s">
        <v>11189</v>
      </c>
      <c r="N4012">
        <v>35.737648</v>
      </c>
      <c r="O4012">
        <v>-82.850274999999996</v>
      </c>
      <c r="P4012" t="s">
        <v>78</v>
      </c>
      <c r="Q4012" t="s">
        <v>13756</v>
      </c>
      <c r="R4012" t="s">
        <v>4924</v>
      </c>
      <c r="S4012" t="s">
        <v>1124</v>
      </c>
      <c r="T4012" t="s">
        <v>703</v>
      </c>
      <c r="U4012">
        <v>27604</v>
      </c>
      <c r="V4012" t="s">
        <v>4925</v>
      </c>
      <c r="W4012" t="s">
        <v>2121</v>
      </c>
      <c r="X4012" t="s">
        <v>2122</v>
      </c>
      <c r="Y4012" t="s">
        <v>2123</v>
      </c>
      <c r="Z4012" t="s">
        <v>2124</v>
      </c>
      <c r="AA4012" t="s">
        <v>940</v>
      </c>
      <c r="AB4012" t="s">
        <v>394</v>
      </c>
      <c r="AC4012">
        <v>23236</v>
      </c>
      <c r="AD4012" t="s">
        <v>60</v>
      </c>
      <c r="AE4012" t="s">
        <v>2125</v>
      </c>
      <c r="AF4012" t="b">
        <f t="shared" si="62"/>
        <v>0</v>
      </c>
      <c r="AG4012" t="b">
        <f>IF(Table1[[#This Row],[bank_type]] = "Private Nonprofit", TRUE, FALSE)</f>
        <v>0</v>
      </c>
    </row>
    <row r="4013" spans="1:33" x14ac:dyDescent="0.2">
      <c r="A4013">
        <v>4994</v>
      </c>
      <c r="B4013" t="s">
        <v>13786</v>
      </c>
      <c r="C4013" t="s">
        <v>28</v>
      </c>
      <c r="D4013" s="1">
        <v>44313</v>
      </c>
      <c r="E4013" t="s">
        <v>13787</v>
      </c>
      <c r="F4013" t="b">
        <v>1</v>
      </c>
      <c r="K4013" t="s">
        <v>76</v>
      </c>
      <c r="L4013" t="s">
        <v>703</v>
      </c>
      <c r="M4013" t="s">
        <v>2853</v>
      </c>
      <c r="N4013">
        <v>35.242600000000003</v>
      </c>
      <c r="O4013">
        <v>-82.545900000000003</v>
      </c>
      <c r="P4013" t="s">
        <v>78</v>
      </c>
      <c r="Q4013" t="s">
        <v>3284</v>
      </c>
      <c r="R4013" t="s">
        <v>3285</v>
      </c>
      <c r="S4013" t="s">
        <v>1124</v>
      </c>
      <c r="T4013" t="s">
        <v>703</v>
      </c>
      <c r="U4013">
        <v>27604</v>
      </c>
      <c r="V4013" t="s">
        <v>3286</v>
      </c>
      <c r="W4013" t="s">
        <v>13753</v>
      </c>
      <c r="X4013" t="s">
        <v>13754</v>
      </c>
      <c r="Y4013" t="s">
        <v>13755</v>
      </c>
      <c r="Z4013" t="s">
        <v>13756</v>
      </c>
      <c r="AA4013" t="s">
        <v>1124</v>
      </c>
      <c r="AB4013" t="s">
        <v>703</v>
      </c>
      <c r="AC4013">
        <v>27604</v>
      </c>
      <c r="AD4013" t="s">
        <v>60</v>
      </c>
      <c r="AE4013" t="s">
        <v>13757</v>
      </c>
      <c r="AF4013" t="b">
        <f t="shared" si="62"/>
        <v>0</v>
      </c>
      <c r="AG4013" t="b">
        <f>IF(Table1[[#This Row],[bank_type]] = "Private Nonprofit", TRUE, FALSE)</f>
        <v>0</v>
      </c>
    </row>
    <row r="4014" spans="1:33" x14ac:dyDescent="0.2">
      <c r="A4014">
        <v>4656</v>
      </c>
      <c r="B4014" t="s">
        <v>13788</v>
      </c>
      <c r="C4014" t="s">
        <v>28</v>
      </c>
      <c r="D4014" s="1">
        <v>44110</v>
      </c>
      <c r="E4014" t="s">
        <v>13789</v>
      </c>
      <c r="F4014" t="b">
        <v>1</v>
      </c>
      <c r="G4014" t="s">
        <v>326</v>
      </c>
      <c r="J4014" t="s">
        <v>332</v>
      </c>
      <c r="K4014" t="s">
        <v>76</v>
      </c>
      <c r="L4014" t="s">
        <v>703</v>
      </c>
      <c r="M4014" t="s">
        <v>1210</v>
      </c>
      <c r="N4014">
        <v>35.375869999999999</v>
      </c>
      <c r="O4014">
        <v>-78.346519999999998</v>
      </c>
      <c r="P4014" t="s">
        <v>78</v>
      </c>
      <c r="Q4014" t="s">
        <v>13756</v>
      </c>
      <c r="R4014" t="s">
        <v>4924</v>
      </c>
      <c r="S4014" t="s">
        <v>1124</v>
      </c>
      <c r="T4014" t="s">
        <v>703</v>
      </c>
      <c r="U4014">
        <v>27604</v>
      </c>
      <c r="V4014" t="s">
        <v>4925</v>
      </c>
      <c r="W4014" t="s">
        <v>345</v>
      </c>
      <c r="X4014" t="s">
        <v>13762</v>
      </c>
      <c r="Y4014" t="s">
        <v>13763</v>
      </c>
      <c r="Z4014" t="s">
        <v>13756</v>
      </c>
      <c r="AA4014" t="s">
        <v>1124</v>
      </c>
      <c r="AB4014" t="s">
        <v>703</v>
      </c>
      <c r="AC4014">
        <v>27604</v>
      </c>
      <c r="AD4014" t="s">
        <v>39</v>
      </c>
      <c r="AE4014" t="s">
        <v>3286</v>
      </c>
      <c r="AF4014" t="b">
        <f t="shared" si="62"/>
        <v>0</v>
      </c>
      <c r="AG4014" t="b">
        <f>IF(Table1[[#This Row],[bank_type]] = "Private Nonprofit", TRUE, FALSE)</f>
        <v>0</v>
      </c>
    </row>
    <row r="4015" spans="1:33" x14ac:dyDescent="0.2">
      <c r="A4015">
        <v>4656</v>
      </c>
      <c r="B4015" t="s">
        <v>13788</v>
      </c>
      <c r="C4015" t="s">
        <v>28</v>
      </c>
      <c r="D4015" s="1">
        <v>44110</v>
      </c>
      <c r="E4015" t="s">
        <v>13789</v>
      </c>
      <c r="F4015" t="b">
        <v>1</v>
      </c>
      <c r="G4015" t="s">
        <v>326</v>
      </c>
      <c r="J4015" t="s">
        <v>332</v>
      </c>
      <c r="K4015" t="s">
        <v>76</v>
      </c>
      <c r="L4015" t="s">
        <v>703</v>
      </c>
      <c r="M4015" t="s">
        <v>1210</v>
      </c>
      <c r="N4015">
        <v>35.375869999999999</v>
      </c>
      <c r="O4015">
        <v>-78.346519999999998</v>
      </c>
      <c r="P4015" t="s">
        <v>78</v>
      </c>
      <c r="Q4015" t="s">
        <v>13756</v>
      </c>
      <c r="R4015" t="s">
        <v>4924</v>
      </c>
      <c r="S4015" t="s">
        <v>1124</v>
      </c>
      <c r="T4015" t="s">
        <v>703</v>
      </c>
      <c r="U4015">
        <v>27604</v>
      </c>
      <c r="V4015" t="s">
        <v>4925</v>
      </c>
      <c r="W4015" t="s">
        <v>13753</v>
      </c>
      <c r="X4015" t="s">
        <v>13754</v>
      </c>
      <c r="Y4015" t="s">
        <v>13755</v>
      </c>
      <c r="Z4015" t="s">
        <v>13756</v>
      </c>
      <c r="AA4015" t="s">
        <v>1124</v>
      </c>
      <c r="AB4015" t="s">
        <v>703</v>
      </c>
      <c r="AC4015">
        <v>27604</v>
      </c>
      <c r="AD4015" t="s">
        <v>39</v>
      </c>
      <c r="AE4015" t="s">
        <v>13757</v>
      </c>
      <c r="AF4015" t="b">
        <f t="shared" si="62"/>
        <v>0</v>
      </c>
      <c r="AG4015" t="b">
        <f>IF(Table1[[#This Row],[bank_type]] = "Private Nonprofit", TRUE, FALSE)</f>
        <v>0</v>
      </c>
    </row>
    <row r="4016" spans="1:33" x14ac:dyDescent="0.2">
      <c r="A4016">
        <v>4584</v>
      </c>
      <c r="B4016" t="s">
        <v>13790</v>
      </c>
      <c r="C4016" s="1">
        <v>42767</v>
      </c>
      <c r="D4016" s="1">
        <v>42767</v>
      </c>
      <c r="E4016" t="s">
        <v>13791</v>
      </c>
      <c r="F4016" t="b">
        <v>1</v>
      </c>
      <c r="G4016" t="s">
        <v>67</v>
      </c>
      <c r="J4016" t="s">
        <v>68</v>
      </c>
      <c r="K4016" t="s">
        <v>24</v>
      </c>
      <c r="L4016" t="s">
        <v>703</v>
      </c>
      <c r="M4016" t="s">
        <v>1136</v>
      </c>
      <c r="N4016">
        <v>35.800375000000003</v>
      </c>
      <c r="O4016">
        <v>-78.539631999999997</v>
      </c>
      <c r="P4016" t="s">
        <v>78</v>
      </c>
      <c r="Q4016" t="s">
        <v>13756</v>
      </c>
      <c r="R4016" t="s">
        <v>4924</v>
      </c>
      <c r="S4016" t="s">
        <v>1124</v>
      </c>
      <c r="T4016" t="s">
        <v>703</v>
      </c>
      <c r="U4016">
        <v>27604</v>
      </c>
      <c r="V4016" t="s">
        <v>4925</v>
      </c>
      <c r="W4016" t="s">
        <v>1365</v>
      </c>
      <c r="X4016" t="s">
        <v>30</v>
      </c>
      <c r="Y4016" t="s">
        <v>4923</v>
      </c>
      <c r="Z4016" t="s">
        <v>13792</v>
      </c>
      <c r="AA4016" t="s">
        <v>1124</v>
      </c>
      <c r="AB4016" t="s">
        <v>703</v>
      </c>
      <c r="AC4016">
        <v>27604</v>
      </c>
      <c r="AD4016" t="s">
        <v>34</v>
      </c>
      <c r="AE4016" t="s">
        <v>28</v>
      </c>
      <c r="AF4016" t="b">
        <f t="shared" si="62"/>
        <v>0</v>
      </c>
      <c r="AG4016" t="b">
        <f>IF(Table1[[#This Row],[bank_type]] = "Private Nonprofit", TRUE, FALSE)</f>
        <v>0</v>
      </c>
    </row>
    <row r="4017" spans="1:33" x14ac:dyDescent="0.2">
      <c r="A4017">
        <v>4584</v>
      </c>
      <c r="B4017" t="s">
        <v>13790</v>
      </c>
      <c r="C4017" s="1">
        <v>42767</v>
      </c>
      <c r="D4017" s="1">
        <v>42767</v>
      </c>
      <c r="E4017" t="s">
        <v>13791</v>
      </c>
      <c r="F4017" t="b">
        <v>1</v>
      </c>
      <c r="G4017" t="s">
        <v>67</v>
      </c>
      <c r="J4017" t="s">
        <v>68</v>
      </c>
      <c r="K4017" t="s">
        <v>24</v>
      </c>
      <c r="L4017" t="s">
        <v>703</v>
      </c>
      <c r="M4017" t="s">
        <v>1136</v>
      </c>
      <c r="N4017">
        <v>35.800375000000003</v>
      </c>
      <c r="O4017">
        <v>-78.539631999999997</v>
      </c>
      <c r="P4017" t="s">
        <v>78</v>
      </c>
      <c r="Q4017" t="s">
        <v>13756</v>
      </c>
      <c r="R4017" t="s">
        <v>4924</v>
      </c>
      <c r="S4017" t="s">
        <v>1124</v>
      </c>
      <c r="T4017" t="s">
        <v>703</v>
      </c>
      <c r="U4017">
        <v>27604</v>
      </c>
      <c r="V4017" t="s">
        <v>4925</v>
      </c>
      <c r="W4017" t="s">
        <v>2121</v>
      </c>
      <c r="X4017" t="s">
        <v>2122</v>
      </c>
      <c r="Y4017" t="s">
        <v>2123</v>
      </c>
      <c r="Z4017" t="s">
        <v>2124</v>
      </c>
      <c r="AA4017" t="s">
        <v>940</v>
      </c>
      <c r="AB4017" t="s">
        <v>394</v>
      </c>
      <c r="AC4017">
        <v>23236</v>
      </c>
      <c r="AD4017" t="s">
        <v>60</v>
      </c>
      <c r="AE4017" t="s">
        <v>2125</v>
      </c>
      <c r="AF4017" t="b">
        <f t="shared" si="62"/>
        <v>0</v>
      </c>
      <c r="AG4017" t="b">
        <f>IF(Table1[[#This Row],[bank_type]] = "Private Nonprofit", TRUE, FALSE)</f>
        <v>0</v>
      </c>
    </row>
    <row r="4018" spans="1:33" x14ac:dyDescent="0.2">
      <c r="A4018">
        <v>6179</v>
      </c>
      <c r="B4018" t="s">
        <v>13793</v>
      </c>
      <c r="C4018" s="1">
        <v>44482</v>
      </c>
      <c r="D4018" s="1">
        <v>45106</v>
      </c>
      <c r="E4018" t="s">
        <v>13794</v>
      </c>
      <c r="F4018" t="b">
        <v>1</v>
      </c>
      <c r="G4018" t="s">
        <v>326</v>
      </c>
      <c r="J4018" t="s">
        <v>332</v>
      </c>
      <c r="K4018" t="s">
        <v>24</v>
      </c>
      <c r="L4018" t="s">
        <v>703</v>
      </c>
      <c r="M4018" t="s">
        <v>2988</v>
      </c>
      <c r="N4018">
        <v>35.383837999999997</v>
      </c>
      <c r="O4018">
        <v>-78.126017000000004</v>
      </c>
      <c r="P4018" t="s">
        <v>78</v>
      </c>
      <c r="Q4018" t="s">
        <v>13756</v>
      </c>
      <c r="R4018" t="s">
        <v>4924</v>
      </c>
      <c r="S4018" t="s">
        <v>1124</v>
      </c>
      <c r="T4018" t="s">
        <v>703</v>
      </c>
      <c r="U4018">
        <v>27604</v>
      </c>
      <c r="V4018" t="s">
        <v>4925</v>
      </c>
      <c r="W4018" t="s">
        <v>2121</v>
      </c>
      <c r="X4018" t="s">
        <v>2122</v>
      </c>
      <c r="Y4018" t="s">
        <v>2123</v>
      </c>
      <c r="Z4018" t="s">
        <v>2124</v>
      </c>
      <c r="AA4018" t="s">
        <v>940</v>
      </c>
      <c r="AB4018" t="s">
        <v>394</v>
      </c>
      <c r="AC4018">
        <v>23236</v>
      </c>
      <c r="AD4018" t="s">
        <v>60</v>
      </c>
      <c r="AE4018" t="s">
        <v>2125</v>
      </c>
      <c r="AF4018" t="b">
        <f t="shared" si="62"/>
        <v>0</v>
      </c>
      <c r="AG4018" t="b">
        <f>IF(Table1[[#This Row],[bank_type]] = "Private Nonprofit", TRUE, FALSE)</f>
        <v>0</v>
      </c>
    </row>
    <row r="4019" spans="1:33" x14ac:dyDescent="0.2">
      <c r="A4019">
        <v>6179</v>
      </c>
      <c r="B4019" t="s">
        <v>13793</v>
      </c>
      <c r="C4019" s="1">
        <v>44482</v>
      </c>
      <c r="D4019" s="1">
        <v>45106</v>
      </c>
      <c r="E4019" t="s">
        <v>13794</v>
      </c>
      <c r="F4019" t="b">
        <v>1</v>
      </c>
      <c r="G4019" t="s">
        <v>326</v>
      </c>
      <c r="J4019" t="s">
        <v>332</v>
      </c>
      <c r="K4019" t="s">
        <v>24</v>
      </c>
      <c r="L4019" t="s">
        <v>703</v>
      </c>
      <c r="M4019" t="s">
        <v>2988</v>
      </c>
      <c r="N4019">
        <v>35.383837999999997</v>
      </c>
      <c r="O4019">
        <v>-78.126017000000004</v>
      </c>
      <c r="P4019" t="s">
        <v>78</v>
      </c>
      <c r="Q4019" t="s">
        <v>13756</v>
      </c>
      <c r="R4019" t="s">
        <v>4924</v>
      </c>
      <c r="S4019" t="s">
        <v>1124</v>
      </c>
      <c r="T4019" t="s">
        <v>703</v>
      </c>
      <c r="U4019">
        <v>27604</v>
      </c>
      <c r="V4019" t="s">
        <v>4925</v>
      </c>
      <c r="W4019" t="s">
        <v>2117</v>
      </c>
      <c r="X4019" t="s">
        <v>2118</v>
      </c>
      <c r="Y4019" t="s">
        <v>2119</v>
      </c>
      <c r="Z4019" t="s">
        <v>2120</v>
      </c>
      <c r="AA4019" t="s">
        <v>28</v>
      </c>
      <c r="AB4019" t="s">
        <v>28</v>
      </c>
      <c r="AC4019" t="s">
        <v>28</v>
      </c>
      <c r="AD4019" t="s">
        <v>34</v>
      </c>
      <c r="AE4019" t="s">
        <v>28</v>
      </c>
      <c r="AF4019" t="b">
        <f t="shared" si="62"/>
        <v>0</v>
      </c>
      <c r="AG4019" t="b">
        <f>IF(Table1[[#This Row],[bank_type]] = "Private Nonprofit", TRUE, FALSE)</f>
        <v>0</v>
      </c>
    </row>
    <row r="4020" spans="1:33" x14ac:dyDescent="0.2">
      <c r="A4020">
        <v>2479</v>
      </c>
      <c r="B4020" t="s">
        <v>13795</v>
      </c>
      <c r="C4020" s="1">
        <v>41025</v>
      </c>
      <c r="D4020" s="1">
        <v>41025</v>
      </c>
      <c r="E4020" t="s">
        <v>13796</v>
      </c>
      <c r="F4020" t="b">
        <v>1</v>
      </c>
      <c r="G4020" t="s">
        <v>22</v>
      </c>
      <c r="J4020" t="s">
        <v>23</v>
      </c>
      <c r="K4020" t="s">
        <v>24</v>
      </c>
      <c r="L4020" t="s">
        <v>703</v>
      </c>
      <c r="M4020" t="s">
        <v>2988</v>
      </c>
      <c r="N4020">
        <v>35.333125456330301</v>
      </c>
      <c r="O4020">
        <v>-78.191419930974305</v>
      </c>
      <c r="P4020" t="s">
        <v>78</v>
      </c>
      <c r="Q4020" t="s">
        <v>3284</v>
      </c>
      <c r="R4020" t="s">
        <v>3285</v>
      </c>
      <c r="S4020" t="s">
        <v>1124</v>
      </c>
      <c r="T4020" t="s">
        <v>703</v>
      </c>
      <c r="U4020">
        <v>27604</v>
      </c>
      <c r="V4020" t="s">
        <v>3286</v>
      </c>
      <c r="W4020" t="s">
        <v>2121</v>
      </c>
      <c r="X4020" t="s">
        <v>2122</v>
      </c>
      <c r="Y4020" t="s">
        <v>2123</v>
      </c>
      <c r="Z4020" t="s">
        <v>2124</v>
      </c>
      <c r="AA4020" t="s">
        <v>940</v>
      </c>
      <c r="AB4020" t="s">
        <v>394</v>
      </c>
      <c r="AC4020">
        <v>23236</v>
      </c>
      <c r="AD4020" t="s">
        <v>60</v>
      </c>
      <c r="AE4020" t="s">
        <v>2125</v>
      </c>
      <c r="AF4020" t="b">
        <f t="shared" si="62"/>
        <v>0</v>
      </c>
      <c r="AG4020" t="b">
        <f>IF(Table1[[#This Row],[bank_type]] = "Private Nonprofit", TRUE, FALSE)</f>
        <v>0</v>
      </c>
    </row>
    <row r="4021" spans="1:33" x14ac:dyDescent="0.2">
      <c r="A4021">
        <v>5527</v>
      </c>
      <c r="B4021" t="s">
        <v>13797</v>
      </c>
      <c r="C4021" t="s">
        <v>28</v>
      </c>
      <c r="D4021" s="1">
        <v>44344</v>
      </c>
      <c r="E4021" t="s">
        <v>13798</v>
      </c>
      <c r="F4021" t="b">
        <v>1</v>
      </c>
      <c r="K4021" t="s">
        <v>76</v>
      </c>
      <c r="L4021" t="s">
        <v>703</v>
      </c>
      <c r="M4021" t="s">
        <v>11858</v>
      </c>
      <c r="N4021">
        <v>36.134917000000002</v>
      </c>
      <c r="O4021">
        <v>-76.261391000000003</v>
      </c>
      <c r="P4021" t="s">
        <v>78</v>
      </c>
      <c r="Q4021" t="s">
        <v>13756</v>
      </c>
      <c r="R4021" t="s">
        <v>4924</v>
      </c>
      <c r="S4021" t="s">
        <v>1124</v>
      </c>
      <c r="T4021" t="s">
        <v>703</v>
      </c>
      <c r="U4021">
        <v>27604</v>
      </c>
      <c r="V4021" t="s">
        <v>4925</v>
      </c>
      <c r="W4021" t="s">
        <v>2117</v>
      </c>
      <c r="X4021" t="s">
        <v>2118</v>
      </c>
      <c r="Y4021" t="s">
        <v>2119</v>
      </c>
      <c r="Z4021" t="s">
        <v>2120</v>
      </c>
      <c r="AA4021" t="s">
        <v>28</v>
      </c>
      <c r="AB4021" t="s">
        <v>28</v>
      </c>
      <c r="AC4021" t="s">
        <v>28</v>
      </c>
      <c r="AD4021" t="s">
        <v>34</v>
      </c>
      <c r="AE4021" t="s">
        <v>28</v>
      </c>
      <c r="AF4021" t="b">
        <f t="shared" si="62"/>
        <v>0</v>
      </c>
      <c r="AG4021" t="b">
        <f>IF(Table1[[#This Row],[bank_type]] = "Private Nonprofit", TRUE, FALSE)</f>
        <v>0</v>
      </c>
    </row>
    <row r="4022" spans="1:33" x14ac:dyDescent="0.2">
      <c r="A4022">
        <v>5527</v>
      </c>
      <c r="B4022" t="s">
        <v>13797</v>
      </c>
      <c r="C4022" t="s">
        <v>28</v>
      </c>
      <c r="D4022" s="1">
        <v>44344</v>
      </c>
      <c r="E4022" t="s">
        <v>13798</v>
      </c>
      <c r="F4022" t="b">
        <v>1</v>
      </c>
      <c r="K4022" t="s">
        <v>76</v>
      </c>
      <c r="L4022" t="s">
        <v>703</v>
      </c>
      <c r="M4022" t="s">
        <v>11858</v>
      </c>
      <c r="N4022">
        <v>36.134917000000002</v>
      </c>
      <c r="O4022">
        <v>-76.261391000000003</v>
      </c>
      <c r="P4022" t="s">
        <v>78</v>
      </c>
      <c r="Q4022" t="s">
        <v>13756</v>
      </c>
      <c r="R4022" t="s">
        <v>4924</v>
      </c>
      <c r="S4022" t="s">
        <v>1124</v>
      </c>
      <c r="T4022" t="s">
        <v>703</v>
      </c>
      <c r="U4022">
        <v>27604</v>
      </c>
      <c r="V4022" t="s">
        <v>4925</v>
      </c>
      <c r="W4022" t="s">
        <v>13753</v>
      </c>
      <c r="X4022" t="s">
        <v>13754</v>
      </c>
      <c r="Y4022" t="s">
        <v>13755</v>
      </c>
      <c r="Z4022" t="s">
        <v>13756</v>
      </c>
      <c r="AA4022" t="s">
        <v>1124</v>
      </c>
      <c r="AB4022" t="s">
        <v>703</v>
      </c>
      <c r="AC4022">
        <v>27604</v>
      </c>
      <c r="AD4022" t="s">
        <v>39</v>
      </c>
      <c r="AE4022" t="s">
        <v>13757</v>
      </c>
      <c r="AF4022" t="b">
        <f t="shared" si="62"/>
        <v>0</v>
      </c>
      <c r="AG4022" t="b">
        <f>IF(Table1[[#This Row],[bank_type]] = "Private Nonprofit", TRUE, FALSE)</f>
        <v>0</v>
      </c>
    </row>
    <row r="4023" spans="1:33" x14ac:dyDescent="0.2">
      <c r="A4023">
        <v>1061</v>
      </c>
      <c r="B4023" t="s">
        <v>13799</v>
      </c>
      <c r="C4023" t="s">
        <v>28</v>
      </c>
      <c r="D4023" s="1">
        <v>39666</v>
      </c>
      <c r="E4023" t="s">
        <v>13800</v>
      </c>
      <c r="F4023" t="b">
        <v>1</v>
      </c>
      <c r="G4023" t="s">
        <v>67</v>
      </c>
      <c r="J4023" t="s">
        <v>68</v>
      </c>
      <c r="K4023" t="s">
        <v>829</v>
      </c>
      <c r="L4023" t="s">
        <v>703</v>
      </c>
      <c r="M4023" t="s">
        <v>10652</v>
      </c>
      <c r="N4023">
        <v>35.506100000000004</v>
      </c>
      <c r="O4023">
        <v>-82.954899999999995</v>
      </c>
      <c r="P4023" t="s">
        <v>78</v>
      </c>
      <c r="Q4023" t="s">
        <v>3284</v>
      </c>
      <c r="R4023" t="s">
        <v>3285</v>
      </c>
      <c r="S4023" t="s">
        <v>1124</v>
      </c>
      <c r="T4023" t="s">
        <v>703</v>
      </c>
      <c r="U4023">
        <v>27604</v>
      </c>
      <c r="V4023" t="s">
        <v>3286</v>
      </c>
      <c r="W4023" t="s">
        <v>3287</v>
      </c>
      <c r="X4023" t="s">
        <v>3288</v>
      </c>
      <c r="Y4023" t="s">
        <v>3289</v>
      </c>
      <c r="Z4023" t="s">
        <v>3284</v>
      </c>
      <c r="AA4023" t="s">
        <v>2660</v>
      </c>
      <c r="AB4023" t="s">
        <v>703</v>
      </c>
      <c r="AC4023">
        <v>27604</v>
      </c>
      <c r="AD4023" t="s">
        <v>39</v>
      </c>
      <c r="AE4023" t="s">
        <v>3290</v>
      </c>
      <c r="AF4023" t="b">
        <f t="shared" si="62"/>
        <v>0</v>
      </c>
      <c r="AG4023" t="b">
        <f>IF(Table1[[#This Row],[bank_type]] = "Private Nonprofit", TRUE, FALSE)</f>
        <v>0</v>
      </c>
    </row>
    <row r="4024" spans="1:33" x14ac:dyDescent="0.2">
      <c r="A4024">
        <v>5256</v>
      </c>
      <c r="B4024" t="s">
        <v>13801</v>
      </c>
      <c r="C4024" t="s">
        <v>28</v>
      </c>
      <c r="D4024" s="1">
        <v>44410</v>
      </c>
      <c r="E4024" t="s">
        <v>13802</v>
      </c>
      <c r="F4024" t="b">
        <v>1</v>
      </c>
      <c r="K4024" t="s">
        <v>76</v>
      </c>
      <c r="L4024" t="s">
        <v>703</v>
      </c>
      <c r="M4024" t="s">
        <v>2149</v>
      </c>
      <c r="N4024">
        <v>36.195300000000003</v>
      </c>
      <c r="O4024">
        <v>-81.783199999999994</v>
      </c>
      <c r="P4024" t="s">
        <v>78</v>
      </c>
      <c r="Q4024" t="s">
        <v>13756</v>
      </c>
      <c r="R4024" t="s">
        <v>4924</v>
      </c>
      <c r="S4024" t="s">
        <v>1124</v>
      </c>
      <c r="T4024" t="s">
        <v>703</v>
      </c>
      <c r="U4024">
        <v>27604</v>
      </c>
      <c r="V4024" t="s">
        <v>4925</v>
      </c>
      <c r="W4024" t="s">
        <v>2117</v>
      </c>
      <c r="X4024" t="s">
        <v>2118</v>
      </c>
      <c r="Y4024" t="s">
        <v>2119</v>
      </c>
      <c r="Z4024" t="s">
        <v>2120</v>
      </c>
      <c r="AA4024" t="s">
        <v>28</v>
      </c>
      <c r="AB4024" t="s">
        <v>28</v>
      </c>
      <c r="AC4024" t="s">
        <v>28</v>
      </c>
      <c r="AD4024" t="s">
        <v>34</v>
      </c>
      <c r="AE4024" t="s">
        <v>28</v>
      </c>
      <c r="AF4024" t="b">
        <f t="shared" si="62"/>
        <v>0</v>
      </c>
      <c r="AG4024" t="b">
        <f>IF(Table1[[#This Row],[bank_type]] = "Private Nonprofit", TRUE, FALSE)</f>
        <v>0</v>
      </c>
    </row>
    <row r="4025" spans="1:33" x14ac:dyDescent="0.2">
      <c r="A4025">
        <v>5256</v>
      </c>
      <c r="B4025" t="s">
        <v>13801</v>
      </c>
      <c r="C4025" t="s">
        <v>28</v>
      </c>
      <c r="D4025" s="1">
        <v>44410</v>
      </c>
      <c r="E4025" t="s">
        <v>13802</v>
      </c>
      <c r="F4025" t="b">
        <v>1</v>
      </c>
      <c r="K4025" t="s">
        <v>76</v>
      </c>
      <c r="L4025" t="s">
        <v>703</v>
      </c>
      <c r="M4025" t="s">
        <v>2149</v>
      </c>
      <c r="N4025">
        <v>36.195300000000003</v>
      </c>
      <c r="O4025">
        <v>-81.783199999999994</v>
      </c>
      <c r="P4025" t="s">
        <v>78</v>
      </c>
      <c r="Q4025" t="s">
        <v>13756</v>
      </c>
      <c r="R4025" t="s">
        <v>4924</v>
      </c>
      <c r="S4025" t="s">
        <v>1124</v>
      </c>
      <c r="T4025" t="s">
        <v>703</v>
      </c>
      <c r="U4025">
        <v>27604</v>
      </c>
      <c r="V4025" t="s">
        <v>4925</v>
      </c>
      <c r="W4025" t="s">
        <v>13753</v>
      </c>
      <c r="X4025" t="s">
        <v>13754</v>
      </c>
      <c r="Y4025" t="s">
        <v>13755</v>
      </c>
      <c r="Z4025" t="s">
        <v>13756</v>
      </c>
      <c r="AA4025" t="s">
        <v>1124</v>
      </c>
      <c r="AB4025" t="s">
        <v>703</v>
      </c>
      <c r="AC4025">
        <v>27604</v>
      </c>
      <c r="AD4025" t="s">
        <v>39</v>
      </c>
      <c r="AE4025" t="s">
        <v>13757</v>
      </c>
      <c r="AF4025" t="b">
        <f t="shared" si="62"/>
        <v>0</v>
      </c>
      <c r="AG4025" t="b">
        <f>IF(Table1[[#This Row],[bank_type]] = "Private Nonprofit", TRUE, FALSE)</f>
        <v>0</v>
      </c>
    </row>
    <row r="4026" spans="1:33" x14ac:dyDescent="0.2">
      <c r="A4026">
        <v>4733</v>
      </c>
      <c r="B4026" t="s">
        <v>13803</v>
      </c>
      <c r="C4026" s="1">
        <v>43490</v>
      </c>
      <c r="D4026" s="1">
        <v>43490</v>
      </c>
      <c r="E4026" t="s">
        <v>13804</v>
      </c>
      <c r="F4026" t="b">
        <v>1</v>
      </c>
      <c r="G4026" t="s">
        <v>22</v>
      </c>
      <c r="J4026" t="s">
        <v>23</v>
      </c>
      <c r="K4026" t="s">
        <v>24</v>
      </c>
      <c r="L4026" t="s">
        <v>703</v>
      </c>
      <c r="M4026" t="s">
        <v>2350</v>
      </c>
      <c r="N4026">
        <v>36.188786999999998</v>
      </c>
      <c r="O4026">
        <v>-80.825642999999999</v>
      </c>
      <c r="P4026" t="s">
        <v>78</v>
      </c>
      <c r="Q4026" t="s">
        <v>13756</v>
      </c>
      <c r="R4026" t="s">
        <v>4924</v>
      </c>
      <c r="S4026" t="s">
        <v>1124</v>
      </c>
      <c r="T4026" t="s">
        <v>703</v>
      </c>
      <c r="U4026">
        <v>27604</v>
      </c>
      <c r="V4026" t="s">
        <v>4925</v>
      </c>
      <c r="W4026" t="s">
        <v>2117</v>
      </c>
      <c r="X4026" t="s">
        <v>2118</v>
      </c>
      <c r="Y4026" t="s">
        <v>2119</v>
      </c>
      <c r="Z4026" t="s">
        <v>2120</v>
      </c>
      <c r="AA4026" t="s">
        <v>28</v>
      </c>
      <c r="AB4026" t="s">
        <v>28</v>
      </c>
      <c r="AC4026" t="s">
        <v>28</v>
      </c>
      <c r="AD4026" t="s">
        <v>34</v>
      </c>
      <c r="AE4026" t="s">
        <v>28</v>
      </c>
      <c r="AF4026" t="b">
        <f t="shared" si="62"/>
        <v>0</v>
      </c>
      <c r="AG4026" t="b">
        <f>IF(Table1[[#This Row],[bank_type]] = "Private Nonprofit", TRUE, FALSE)</f>
        <v>0</v>
      </c>
    </row>
    <row r="4027" spans="1:33" x14ac:dyDescent="0.2">
      <c r="A4027">
        <v>4733</v>
      </c>
      <c r="B4027" t="s">
        <v>13803</v>
      </c>
      <c r="C4027" s="1">
        <v>43490</v>
      </c>
      <c r="D4027" s="1">
        <v>43490</v>
      </c>
      <c r="E4027" t="s">
        <v>13804</v>
      </c>
      <c r="F4027" t="b">
        <v>1</v>
      </c>
      <c r="G4027" t="s">
        <v>22</v>
      </c>
      <c r="J4027" t="s">
        <v>23</v>
      </c>
      <c r="K4027" t="s">
        <v>24</v>
      </c>
      <c r="L4027" t="s">
        <v>703</v>
      </c>
      <c r="M4027" t="s">
        <v>2350</v>
      </c>
      <c r="N4027">
        <v>36.188786999999998</v>
      </c>
      <c r="O4027">
        <v>-80.825642999999999</v>
      </c>
      <c r="P4027" t="s">
        <v>78</v>
      </c>
      <c r="Q4027" t="s">
        <v>13756</v>
      </c>
      <c r="R4027" t="s">
        <v>4924</v>
      </c>
      <c r="S4027" t="s">
        <v>1124</v>
      </c>
      <c r="T4027" t="s">
        <v>703</v>
      </c>
      <c r="U4027">
        <v>27604</v>
      </c>
      <c r="V4027" t="s">
        <v>4925</v>
      </c>
      <c r="W4027" t="s">
        <v>2121</v>
      </c>
      <c r="X4027" t="s">
        <v>2122</v>
      </c>
      <c r="Y4027" t="s">
        <v>2123</v>
      </c>
      <c r="Z4027" t="s">
        <v>2124</v>
      </c>
      <c r="AA4027" t="s">
        <v>940</v>
      </c>
      <c r="AB4027" t="s">
        <v>394</v>
      </c>
      <c r="AC4027">
        <v>23236</v>
      </c>
      <c r="AD4027" t="s">
        <v>60</v>
      </c>
      <c r="AE4027" t="s">
        <v>2125</v>
      </c>
      <c r="AF4027" t="b">
        <f t="shared" si="62"/>
        <v>0</v>
      </c>
      <c r="AG4027" t="b">
        <f>IF(Table1[[#This Row],[bank_type]] = "Private Nonprofit", TRUE, FALSE)</f>
        <v>0</v>
      </c>
    </row>
    <row r="4028" spans="1:33" x14ac:dyDescent="0.2">
      <c r="A4028">
        <v>4779</v>
      </c>
      <c r="B4028" t="s">
        <v>13805</v>
      </c>
      <c r="C4028" t="s">
        <v>28</v>
      </c>
      <c r="D4028" s="1">
        <v>42992</v>
      </c>
      <c r="E4028" t="s">
        <v>13806</v>
      </c>
      <c r="F4028" t="b">
        <v>1</v>
      </c>
      <c r="K4028" t="s">
        <v>76</v>
      </c>
      <c r="L4028" t="s">
        <v>703</v>
      </c>
      <c r="M4028" t="s">
        <v>10222</v>
      </c>
      <c r="N4028">
        <v>34.945202999999999</v>
      </c>
      <c r="O4028">
        <v>-80.457053000000002</v>
      </c>
      <c r="P4028" t="s">
        <v>78</v>
      </c>
      <c r="Q4028" t="s">
        <v>13756</v>
      </c>
      <c r="R4028" t="s">
        <v>4924</v>
      </c>
      <c r="S4028" t="s">
        <v>1124</v>
      </c>
      <c r="T4028" t="s">
        <v>703</v>
      </c>
      <c r="U4028">
        <v>27604</v>
      </c>
      <c r="V4028" t="s">
        <v>4925</v>
      </c>
      <c r="W4028" t="s">
        <v>2117</v>
      </c>
      <c r="X4028" t="s">
        <v>2118</v>
      </c>
      <c r="Y4028" t="s">
        <v>2119</v>
      </c>
      <c r="Z4028" t="s">
        <v>2120</v>
      </c>
      <c r="AA4028" t="s">
        <v>28</v>
      </c>
      <c r="AB4028" t="s">
        <v>28</v>
      </c>
      <c r="AC4028" t="s">
        <v>28</v>
      </c>
      <c r="AD4028" t="s">
        <v>39</v>
      </c>
      <c r="AE4028" t="s">
        <v>28</v>
      </c>
      <c r="AF4028" t="b">
        <f t="shared" si="62"/>
        <v>0</v>
      </c>
      <c r="AG4028" t="b">
        <f>IF(Table1[[#This Row],[bank_type]] = "Private Nonprofit", TRUE, FALSE)</f>
        <v>0</v>
      </c>
    </row>
    <row r="4029" spans="1:33" x14ac:dyDescent="0.2">
      <c r="A4029">
        <v>4781</v>
      </c>
      <c r="B4029" t="s">
        <v>13807</v>
      </c>
      <c r="C4029" t="s">
        <v>28</v>
      </c>
      <c r="D4029" s="1">
        <v>42992</v>
      </c>
      <c r="E4029" t="s">
        <v>13808</v>
      </c>
      <c r="F4029" t="b">
        <v>1</v>
      </c>
      <c r="K4029" t="s">
        <v>76</v>
      </c>
      <c r="L4029" t="s">
        <v>703</v>
      </c>
      <c r="M4029" t="s">
        <v>10222</v>
      </c>
      <c r="N4029">
        <v>35.125990000000002</v>
      </c>
      <c r="O4029">
        <v>-80.546340000000001</v>
      </c>
      <c r="P4029" t="s">
        <v>78</v>
      </c>
      <c r="Q4029" t="s">
        <v>13756</v>
      </c>
      <c r="R4029" t="s">
        <v>4924</v>
      </c>
      <c r="S4029" t="s">
        <v>1124</v>
      </c>
      <c r="T4029" t="s">
        <v>703</v>
      </c>
      <c r="U4029">
        <v>27604</v>
      </c>
      <c r="V4029" t="s">
        <v>4925</v>
      </c>
      <c r="W4029" t="s">
        <v>2117</v>
      </c>
      <c r="X4029" t="s">
        <v>2118</v>
      </c>
      <c r="Y4029" t="s">
        <v>2119</v>
      </c>
      <c r="Z4029" t="s">
        <v>2120</v>
      </c>
      <c r="AA4029" t="s">
        <v>28</v>
      </c>
      <c r="AB4029" t="s">
        <v>28</v>
      </c>
      <c r="AC4029" t="s">
        <v>28</v>
      </c>
      <c r="AD4029" t="s">
        <v>39</v>
      </c>
      <c r="AE4029" t="s">
        <v>28</v>
      </c>
      <c r="AF4029" t="b">
        <f t="shared" si="62"/>
        <v>0</v>
      </c>
      <c r="AG4029" t="b">
        <f>IF(Table1[[#This Row],[bank_type]] = "Private Nonprofit", TRUE, FALSE)</f>
        <v>0</v>
      </c>
    </row>
    <row r="4030" spans="1:33" x14ac:dyDescent="0.2">
      <c r="A4030">
        <v>4780</v>
      </c>
      <c r="B4030" t="s">
        <v>13809</v>
      </c>
      <c r="C4030" t="s">
        <v>28</v>
      </c>
      <c r="D4030" s="1">
        <v>42992</v>
      </c>
      <c r="E4030" t="s">
        <v>13810</v>
      </c>
      <c r="F4030" t="b">
        <v>1</v>
      </c>
      <c r="K4030" t="s">
        <v>76</v>
      </c>
      <c r="L4030" t="s">
        <v>703</v>
      </c>
      <c r="M4030" t="s">
        <v>10222</v>
      </c>
      <c r="N4030">
        <v>34.938409</v>
      </c>
      <c r="O4030">
        <v>-80.418152000000006</v>
      </c>
      <c r="P4030" t="s">
        <v>78</v>
      </c>
      <c r="Q4030" t="s">
        <v>13756</v>
      </c>
      <c r="R4030" t="s">
        <v>4924</v>
      </c>
      <c r="S4030" t="s">
        <v>1124</v>
      </c>
      <c r="T4030" t="s">
        <v>703</v>
      </c>
      <c r="U4030">
        <v>27604</v>
      </c>
      <c r="V4030" t="s">
        <v>4925</v>
      </c>
      <c r="W4030" t="s">
        <v>2117</v>
      </c>
      <c r="X4030" t="s">
        <v>2118</v>
      </c>
      <c r="Y4030" t="s">
        <v>2119</v>
      </c>
      <c r="Z4030" t="s">
        <v>2120</v>
      </c>
      <c r="AA4030" t="s">
        <v>28</v>
      </c>
      <c r="AB4030" t="s">
        <v>28</v>
      </c>
      <c r="AC4030" t="s">
        <v>28</v>
      </c>
      <c r="AD4030" t="s">
        <v>39</v>
      </c>
      <c r="AE4030" t="s">
        <v>28</v>
      </c>
      <c r="AF4030" t="b">
        <f t="shared" si="62"/>
        <v>0</v>
      </c>
      <c r="AG4030" t="b">
        <f>IF(Table1[[#This Row],[bank_type]] = "Private Nonprofit", TRUE, FALSE)</f>
        <v>0</v>
      </c>
    </row>
    <row r="4031" spans="1:33" x14ac:dyDescent="0.2">
      <c r="A4031">
        <v>4782</v>
      </c>
      <c r="B4031" t="s">
        <v>13811</v>
      </c>
      <c r="C4031" t="s">
        <v>28</v>
      </c>
      <c r="D4031" s="1">
        <v>42992</v>
      </c>
      <c r="E4031" t="s">
        <v>13812</v>
      </c>
      <c r="F4031" t="b">
        <v>1</v>
      </c>
      <c r="K4031" t="s">
        <v>76</v>
      </c>
      <c r="L4031" t="s">
        <v>703</v>
      </c>
      <c r="M4031" t="s">
        <v>10240</v>
      </c>
      <c r="N4031">
        <v>35.453169000000003</v>
      </c>
      <c r="O4031">
        <v>-80.474834999999999</v>
      </c>
      <c r="P4031" t="s">
        <v>78</v>
      </c>
      <c r="Q4031" t="s">
        <v>13756</v>
      </c>
      <c r="R4031" t="s">
        <v>4924</v>
      </c>
      <c r="S4031" t="s">
        <v>1124</v>
      </c>
      <c r="T4031" t="s">
        <v>703</v>
      </c>
      <c r="U4031">
        <v>27604</v>
      </c>
      <c r="V4031" t="s">
        <v>4925</v>
      </c>
      <c r="W4031" t="s">
        <v>2117</v>
      </c>
      <c r="X4031" t="s">
        <v>2118</v>
      </c>
      <c r="Y4031" t="s">
        <v>2119</v>
      </c>
      <c r="Z4031" t="s">
        <v>2120</v>
      </c>
      <c r="AA4031" t="s">
        <v>28</v>
      </c>
      <c r="AB4031" t="s">
        <v>28</v>
      </c>
      <c r="AC4031" t="s">
        <v>28</v>
      </c>
      <c r="AD4031" t="s">
        <v>39</v>
      </c>
      <c r="AE4031" t="s">
        <v>28</v>
      </c>
      <c r="AF4031" t="b">
        <f t="shared" si="62"/>
        <v>0</v>
      </c>
      <c r="AG4031" t="b">
        <f>IF(Table1[[#This Row],[bank_type]] = "Private Nonprofit", TRUE, FALSE)</f>
        <v>0</v>
      </c>
    </row>
    <row r="4032" spans="1:33" x14ac:dyDescent="0.2">
      <c r="A4032">
        <v>4783</v>
      </c>
      <c r="B4032" t="s">
        <v>13813</v>
      </c>
      <c r="C4032" t="s">
        <v>28</v>
      </c>
      <c r="D4032" s="1">
        <v>42992</v>
      </c>
      <c r="E4032" t="s">
        <v>13814</v>
      </c>
      <c r="F4032" t="b">
        <v>1</v>
      </c>
      <c r="K4032" t="s">
        <v>76</v>
      </c>
      <c r="L4032" t="s">
        <v>703</v>
      </c>
      <c r="M4032" t="s">
        <v>10222</v>
      </c>
      <c r="N4032">
        <v>34.912253</v>
      </c>
      <c r="O4032">
        <v>-80.443646000000001</v>
      </c>
      <c r="P4032" t="s">
        <v>78</v>
      </c>
      <c r="Q4032" t="s">
        <v>13756</v>
      </c>
      <c r="R4032" t="s">
        <v>4924</v>
      </c>
      <c r="S4032" t="s">
        <v>1124</v>
      </c>
      <c r="T4032" t="s">
        <v>703</v>
      </c>
      <c r="U4032">
        <v>27604</v>
      </c>
      <c r="V4032" t="s">
        <v>4925</v>
      </c>
      <c r="W4032" t="s">
        <v>2117</v>
      </c>
      <c r="X4032" t="s">
        <v>2118</v>
      </c>
      <c r="Y4032" t="s">
        <v>2119</v>
      </c>
      <c r="Z4032" t="s">
        <v>2120</v>
      </c>
      <c r="AA4032" t="s">
        <v>28</v>
      </c>
      <c r="AB4032" t="s">
        <v>28</v>
      </c>
      <c r="AC4032" t="s">
        <v>28</v>
      </c>
      <c r="AD4032" t="s">
        <v>39</v>
      </c>
      <c r="AE4032" t="s">
        <v>28</v>
      </c>
      <c r="AF4032" t="b">
        <f t="shared" si="62"/>
        <v>0</v>
      </c>
      <c r="AG4032" t="b">
        <f>IF(Table1[[#This Row],[bank_type]] = "Private Nonprofit", TRUE, FALSE)</f>
        <v>0</v>
      </c>
    </row>
    <row r="4033" spans="1:33" x14ac:dyDescent="0.2">
      <c r="A4033">
        <v>7250</v>
      </c>
      <c r="B4033" t="s">
        <v>13815</v>
      </c>
      <c r="C4033" t="s">
        <v>28</v>
      </c>
      <c r="D4033" t="s">
        <v>28</v>
      </c>
      <c r="E4033" t="s">
        <v>13816</v>
      </c>
      <c r="F4033" t="b">
        <v>1</v>
      </c>
      <c r="G4033" t="s">
        <v>22</v>
      </c>
      <c r="H4033" t="s">
        <v>846</v>
      </c>
      <c r="J4033" t="s">
        <v>23</v>
      </c>
      <c r="K4033" t="s">
        <v>42</v>
      </c>
      <c r="L4033" t="s">
        <v>1155</v>
      </c>
      <c r="M4033" t="s">
        <v>1545</v>
      </c>
      <c r="N4033">
        <v>40.143064000000003</v>
      </c>
      <c r="O4033">
        <v>-76.230406000000002</v>
      </c>
      <c r="P4033" t="s">
        <v>78</v>
      </c>
      <c r="Q4033" t="s">
        <v>13817</v>
      </c>
      <c r="R4033" t="s">
        <v>13818</v>
      </c>
      <c r="S4033" t="s">
        <v>13819</v>
      </c>
      <c r="T4033" t="s">
        <v>1155</v>
      </c>
      <c r="U4033">
        <v>17552</v>
      </c>
      <c r="V4033" t="s">
        <v>28</v>
      </c>
      <c r="W4033" t="s">
        <v>1772</v>
      </c>
      <c r="X4033" t="s">
        <v>13820</v>
      </c>
      <c r="Y4033" t="s">
        <v>13821</v>
      </c>
      <c r="Z4033" t="s">
        <v>13818</v>
      </c>
      <c r="AA4033" t="s">
        <v>13819</v>
      </c>
      <c r="AB4033" t="s">
        <v>1155</v>
      </c>
      <c r="AC4033">
        <v>17552</v>
      </c>
      <c r="AD4033" t="s">
        <v>34</v>
      </c>
      <c r="AE4033" t="s">
        <v>28</v>
      </c>
      <c r="AF4033" t="b">
        <f t="shared" si="62"/>
        <v>0</v>
      </c>
      <c r="AG4033" t="b">
        <f>IF(Table1[[#This Row],[bank_type]] = "Private Nonprofit", TRUE, FALSE)</f>
        <v>0</v>
      </c>
    </row>
    <row r="4034" spans="1:33" x14ac:dyDescent="0.2">
      <c r="A4034">
        <v>7250</v>
      </c>
      <c r="B4034" t="s">
        <v>13815</v>
      </c>
      <c r="C4034" t="s">
        <v>28</v>
      </c>
      <c r="D4034" t="s">
        <v>28</v>
      </c>
      <c r="E4034" t="s">
        <v>13816</v>
      </c>
      <c r="F4034" t="b">
        <v>1</v>
      </c>
      <c r="G4034" t="s">
        <v>22</v>
      </c>
      <c r="H4034" t="s">
        <v>846</v>
      </c>
      <c r="J4034" t="s">
        <v>23</v>
      </c>
      <c r="K4034" t="s">
        <v>42</v>
      </c>
      <c r="L4034" t="s">
        <v>1155</v>
      </c>
      <c r="M4034" t="s">
        <v>1545</v>
      </c>
      <c r="N4034">
        <v>40.143064000000003</v>
      </c>
      <c r="O4034">
        <v>-76.230406000000002</v>
      </c>
      <c r="P4034" t="s">
        <v>78</v>
      </c>
      <c r="Q4034" t="s">
        <v>13817</v>
      </c>
      <c r="R4034" t="s">
        <v>13818</v>
      </c>
      <c r="S4034" t="s">
        <v>13819</v>
      </c>
      <c r="T4034" t="s">
        <v>1155</v>
      </c>
      <c r="U4034">
        <v>17552</v>
      </c>
      <c r="V4034" t="s">
        <v>28</v>
      </c>
      <c r="W4034" t="s">
        <v>472</v>
      </c>
      <c r="X4034" t="s">
        <v>13822</v>
      </c>
      <c r="Y4034" t="s">
        <v>13823</v>
      </c>
      <c r="Z4034" t="s">
        <v>13824</v>
      </c>
      <c r="AA4034" t="s">
        <v>3972</v>
      </c>
      <c r="AB4034" t="s">
        <v>1155</v>
      </c>
      <c r="AC4034">
        <v>17603</v>
      </c>
      <c r="AD4034" t="s">
        <v>39</v>
      </c>
      <c r="AE4034" t="s">
        <v>13825</v>
      </c>
      <c r="AF4034" t="b">
        <f t="shared" si="62"/>
        <v>0</v>
      </c>
      <c r="AG4034" t="b">
        <f>IF(Table1[[#This Row],[bank_type]] = "Private Nonprofit", TRUE, FALSE)</f>
        <v>0</v>
      </c>
    </row>
    <row r="4035" spans="1:33" x14ac:dyDescent="0.2">
      <c r="A4035">
        <v>3469</v>
      </c>
      <c r="B4035" t="s">
        <v>13826</v>
      </c>
      <c r="C4035" t="s">
        <v>28</v>
      </c>
      <c r="D4035" s="1">
        <v>44810</v>
      </c>
      <c r="E4035" t="s">
        <v>13827</v>
      </c>
      <c r="F4035" t="b">
        <v>1</v>
      </c>
      <c r="K4035" t="s">
        <v>76</v>
      </c>
      <c r="L4035" t="s">
        <v>479</v>
      </c>
      <c r="M4035" t="s">
        <v>5328</v>
      </c>
      <c r="N4035">
        <v>31.359597999999998</v>
      </c>
      <c r="O4035">
        <v>-84.053791000000004</v>
      </c>
      <c r="P4035" t="s">
        <v>705</v>
      </c>
      <c r="Q4035" t="s">
        <v>1235</v>
      </c>
      <c r="R4035" t="s">
        <v>1236</v>
      </c>
      <c r="S4035" t="s">
        <v>843</v>
      </c>
      <c r="T4035" t="s">
        <v>479</v>
      </c>
      <c r="U4035">
        <v>30308</v>
      </c>
      <c r="V4035" t="s">
        <v>1237</v>
      </c>
      <c r="W4035" t="s">
        <v>1238</v>
      </c>
      <c r="X4035" t="s">
        <v>1239</v>
      </c>
      <c r="Y4035" t="s">
        <v>1240</v>
      </c>
      <c r="Z4035" t="s">
        <v>1241</v>
      </c>
      <c r="AA4035" t="s">
        <v>843</v>
      </c>
      <c r="AB4035" t="s">
        <v>479</v>
      </c>
      <c r="AC4035">
        <v>30308</v>
      </c>
      <c r="AD4035" t="s">
        <v>34</v>
      </c>
      <c r="AE4035" t="s">
        <v>1242</v>
      </c>
      <c r="AF4035" t="b">
        <f t="shared" ref="AF4035:AF4098" si="63">IF(P4035="Public Commercial",TRUE,FALSE)</f>
        <v>0</v>
      </c>
      <c r="AG4035" t="b">
        <f>IF(Table1[[#This Row],[bank_type]] = "Private Nonprofit", TRUE, FALSE)</f>
        <v>0</v>
      </c>
    </row>
    <row r="4036" spans="1:33" x14ac:dyDescent="0.2">
      <c r="A4036">
        <v>6485</v>
      </c>
      <c r="B4036" t="s">
        <v>13828</v>
      </c>
      <c r="C4036" s="1">
        <v>45222</v>
      </c>
      <c r="D4036" s="1">
        <v>45222</v>
      </c>
      <c r="E4036" t="s">
        <v>13829</v>
      </c>
      <c r="F4036" t="b">
        <v>1</v>
      </c>
      <c r="G4036" t="s">
        <v>22</v>
      </c>
      <c r="H4036" t="s">
        <v>53</v>
      </c>
      <c r="J4036" t="s">
        <v>23</v>
      </c>
      <c r="K4036" t="s">
        <v>24</v>
      </c>
      <c r="L4036" t="s">
        <v>1223</v>
      </c>
      <c r="M4036" t="s">
        <v>13830</v>
      </c>
      <c r="N4036">
        <v>38.598360876679401</v>
      </c>
      <c r="O4036">
        <v>-88.449119643656601</v>
      </c>
      <c r="P4036" t="s">
        <v>78</v>
      </c>
      <c r="Q4036" t="s">
        <v>1670</v>
      </c>
      <c r="R4036" t="s">
        <v>1671</v>
      </c>
      <c r="S4036" t="s">
        <v>1107</v>
      </c>
      <c r="T4036" t="s">
        <v>1223</v>
      </c>
      <c r="U4036">
        <v>62236</v>
      </c>
      <c r="V4036" t="s">
        <v>28</v>
      </c>
      <c r="W4036" t="s">
        <v>1672</v>
      </c>
      <c r="X4036" t="s">
        <v>1673</v>
      </c>
      <c r="Y4036" t="s">
        <v>1674</v>
      </c>
      <c r="Z4036" t="s">
        <v>28</v>
      </c>
      <c r="AA4036" t="s">
        <v>28</v>
      </c>
      <c r="AB4036" t="s">
        <v>28</v>
      </c>
      <c r="AC4036" t="s">
        <v>28</v>
      </c>
      <c r="AD4036" t="s">
        <v>60</v>
      </c>
      <c r="AE4036" t="s">
        <v>28</v>
      </c>
      <c r="AF4036" t="b">
        <f t="shared" si="63"/>
        <v>0</v>
      </c>
      <c r="AG4036" t="b">
        <f>IF(Table1[[#This Row],[bank_type]] = "Private Nonprofit", TRUE, FALSE)</f>
        <v>0</v>
      </c>
    </row>
    <row r="4037" spans="1:33" x14ac:dyDescent="0.2">
      <c r="A4037">
        <v>6449</v>
      </c>
      <c r="B4037" t="s">
        <v>13831</v>
      </c>
      <c r="C4037" s="1">
        <v>45481</v>
      </c>
      <c r="D4037" s="1">
        <v>45481</v>
      </c>
      <c r="E4037" t="s">
        <v>13832</v>
      </c>
      <c r="F4037" t="b">
        <v>1</v>
      </c>
      <c r="G4037" t="s">
        <v>326</v>
      </c>
      <c r="J4037" t="s">
        <v>332</v>
      </c>
      <c r="K4037" t="s">
        <v>24</v>
      </c>
      <c r="L4037" t="s">
        <v>533</v>
      </c>
      <c r="M4037" t="s">
        <v>9572</v>
      </c>
      <c r="N4037">
        <v>42.398975</v>
      </c>
      <c r="O4037">
        <v>-94.981328000000005</v>
      </c>
      <c r="P4037" t="s">
        <v>78</v>
      </c>
      <c r="Q4037" t="s">
        <v>28</v>
      </c>
      <c r="R4037" t="s">
        <v>28</v>
      </c>
      <c r="S4037" t="s">
        <v>28</v>
      </c>
      <c r="T4037" t="s">
        <v>28</v>
      </c>
      <c r="U4037" t="s">
        <v>28</v>
      </c>
      <c r="V4037" t="s">
        <v>28</v>
      </c>
      <c r="W4037" t="s">
        <v>603</v>
      </c>
      <c r="X4037" t="s">
        <v>4739</v>
      </c>
      <c r="Y4037" t="s">
        <v>4740</v>
      </c>
      <c r="Z4037" t="s">
        <v>4741</v>
      </c>
      <c r="AA4037" t="s">
        <v>4612</v>
      </c>
      <c r="AB4037" t="s">
        <v>533</v>
      </c>
      <c r="AC4037">
        <v>50131</v>
      </c>
      <c r="AD4037" t="s">
        <v>405</v>
      </c>
      <c r="AE4037" t="s">
        <v>4742</v>
      </c>
      <c r="AF4037" t="b">
        <f t="shared" si="63"/>
        <v>0</v>
      </c>
      <c r="AG4037" t="b">
        <f>IF(Table1[[#This Row],[bank_type]] = "Private Nonprofit", TRUE, FALSE)</f>
        <v>0</v>
      </c>
    </row>
    <row r="4038" spans="1:33" x14ac:dyDescent="0.2">
      <c r="A4038">
        <v>6449</v>
      </c>
      <c r="B4038" t="s">
        <v>13831</v>
      </c>
      <c r="C4038" s="1">
        <v>45481</v>
      </c>
      <c r="D4038" s="1">
        <v>45481</v>
      </c>
      <c r="E4038" t="s">
        <v>13832</v>
      </c>
      <c r="F4038" t="b">
        <v>1</v>
      </c>
      <c r="G4038" t="s">
        <v>326</v>
      </c>
      <c r="J4038" t="s">
        <v>332</v>
      </c>
      <c r="K4038" t="s">
        <v>24</v>
      </c>
      <c r="L4038" t="s">
        <v>533</v>
      </c>
      <c r="M4038" t="s">
        <v>9572</v>
      </c>
      <c r="N4038">
        <v>42.398975</v>
      </c>
      <c r="O4038">
        <v>-94.981328000000005</v>
      </c>
      <c r="P4038" t="s">
        <v>78</v>
      </c>
      <c r="Q4038" t="s">
        <v>28</v>
      </c>
      <c r="R4038" t="s">
        <v>28</v>
      </c>
      <c r="S4038" t="s">
        <v>28</v>
      </c>
      <c r="T4038" t="s">
        <v>28</v>
      </c>
      <c r="U4038" t="s">
        <v>28</v>
      </c>
      <c r="V4038" t="s">
        <v>28</v>
      </c>
      <c r="W4038" t="s">
        <v>9870</v>
      </c>
      <c r="X4038" t="s">
        <v>13833</v>
      </c>
      <c r="Y4038" t="s">
        <v>13834</v>
      </c>
      <c r="Z4038" t="s">
        <v>13835</v>
      </c>
      <c r="AA4038" t="s">
        <v>13836</v>
      </c>
      <c r="AB4038" t="s">
        <v>533</v>
      </c>
      <c r="AC4038">
        <v>51401</v>
      </c>
      <c r="AD4038" t="s">
        <v>34</v>
      </c>
      <c r="AE4038" t="s">
        <v>28</v>
      </c>
      <c r="AF4038" t="b">
        <f t="shared" si="63"/>
        <v>0</v>
      </c>
      <c r="AG4038" t="b">
        <f>IF(Table1[[#This Row],[bank_type]] = "Private Nonprofit", TRUE, FALSE)</f>
        <v>0</v>
      </c>
    </row>
    <row r="4039" spans="1:33" x14ac:dyDescent="0.2">
      <c r="A4039">
        <v>583</v>
      </c>
      <c r="B4039" t="s">
        <v>13837</v>
      </c>
      <c r="C4039" s="1">
        <v>39896</v>
      </c>
      <c r="D4039" s="1">
        <v>44411</v>
      </c>
      <c r="E4039" t="s">
        <v>13838</v>
      </c>
      <c r="F4039" t="b">
        <v>1</v>
      </c>
      <c r="G4039" t="s">
        <v>22</v>
      </c>
      <c r="J4039" t="s">
        <v>23</v>
      </c>
      <c r="K4039" t="s">
        <v>362</v>
      </c>
      <c r="L4039" t="s">
        <v>394</v>
      </c>
      <c r="M4039" t="s">
        <v>9708</v>
      </c>
      <c r="N4039">
        <v>37.285996712798898</v>
      </c>
      <c r="O4039">
        <v>-77.7093132862354</v>
      </c>
      <c r="P4039" t="s">
        <v>78</v>
      </c>
      <c r="Q4039" t="s">
        <v>13839</v>
      </c>
      <c r="R4039" t="s">
        <v>13840</v>
      </c>
      <c r="S4039" t="s">
        <v>9676</v>
      </c>
      <c r="T4039" t="s">
        <v>394</v>
      </c>
      <c r="U4039">
        <v>23838</v>
      </c>
      <c r="V4039" t="s">
        <v>13841</v>
      </c>
      <c r="W4039" t="s">
        <v>807</v>
      </c>
      <c r="X4039" t="s">
        <v>13842</v>
      </c>
      <c r="Y4039" t="s">
        <v>28</v>
      </c>
      <c r="Z4039" t="s">
        <v>13843</v>
      </c>
      <c r="AA4039" t="s">
        <v>9676</v>
      </c>
      <c r="AB4039" t="s">
        <v>394</v>
      </c>
      <c r="AC4039">
        <v>23838</v>
      </c>
      <c r="AD4039" t="s">
        <v>60</v>
      </c>
      <c r="AE4039" t="s">
        <v>13844</v>
      </c>
      <c r="AF4039" t="b">
        <f t="shared" si="63"/>
        <v>0</v>
      </c>
      <c r="AG4039" t="b">
        <f>IF(Table1[[#This Row],[bank_type]] = "Private Nonprofit", TRUE, FALSE)</f>
        <v>0</v>
      </c>
    </row>
    <row r="4040" spans="1:33" x14ac:dyDescent="0.2">
      <c r="A4040">
        <v>583</v>
      </c>
      <c r="B4040" t="s">
        <v>13837</v>
      </c>
      <c r="C4040" s="1">
        <v>39896</v>
      </c>
      <c r="D4040" s="1">
        <v>44411</v>
      </c>
      <c r="E4040" t="s">
        <v>13838</v>
      </c>
      <c r="F4040" t="b">
        <v>1</v>
      </c>
      <c r="G4040" t="s">
        <v>22</v>
      </c>
      <c r="J4040" t="s">
        <v>23</v>
      </c>
      <c r="K4040" t="s">
        <v>362</v>
      </c>
      <c r="L4040" t="s">
        <v>394</v>
      </c>
      <c r="M4040" t="s">
        <v>9708</v>
      </c>
      <c r="N4040">
        <v>37.285996712798898</v>
      </c>
      <c r="O4040">
        <v>-77.7093132862354</v>
      </c>
      <c r="P4040" t="s">
        <v>78</v>
      </c>
      <c r="Q4040" t="s">
        <v>13839</v>
      </c>
      <c r="R4040" t="s">
        <v>13840</v>
      </c>
      <c r="S4040" t="s">
        <v>9676</v>
      </c>
      <c r="T4040" t="s">
        <v>394</v>
      </c>
      <c r="U4040">
        <v>23838</v>
      </c>
      <c r="V4040" t="s">
        <v>13841</v>
      </c>
      <c r="W4040" t="s">
        <v>495</v>
      </c>
      <c r="X4040" t="s">
        <v>390</v>
      </c>
      <c r="Y4040" t="s">
        <v>496</v>
      </c>
      <c r="Z4040" t="s">
        <v>497</v>
      </c>
      <c r="AA4040" t="s">
        <v>498</v>
      </c>
      <c r="AB4040" t="s">
        <v>394</v>
      </c>
      <c r="AC4040">
        <v>23141</v>
      </c>
      <c r="AD4040" t="s">
        <v>405</v>
      </c>
      <c r="AE4040" t="s">
        <v>499</v>
      </c>
      <c r="AF4040" t="b">
        <f t="shared" si="63"/>
        <v>0</v>
      </c>
      <c r="AG4040" t="b">
        <f>IF(Table1[[#This Row],[bank_type]] = "Private Nonprofit", TRUE, FALSE)</f>
        <v>0</v>
      </c>
    </row>
    <row r="4041" spans="1:33" x14ac:dyDescent="0.2">
      <c r="A4041">
        <v>583</v>
      </c>
      <c r="B4041" t="s">
        <v>13837</v>
      </c>
      <c r="C4041" s="1">
        <v>39896</v>
      </c>
      <c r="D4041" s="1">
        <v>44411</v>
      </c>
      <c r="E4041" t="s">
        <v>13838</v>
      </c>
      <c r="F4041" t="b">
        <v>1</v>
      </c>
      <c r="G4041" t="s">
        <v>22</v>
      </c>
      <c r="J4041" t="s">
        <v>23</v>
      </c>
      <c r="K4041" t="s">
        <v>362</v>
      </c>
      <c r="L4041" t="s">
        <v>394</v>
      </c>
      <c r="M4041" t="s">
        <v>9708</v>
      </c>
      <c r="N4041">
        <v>37.285996712798898</v>
      </c>
      <c r="O4041">
        <v>-77.7093132862354</v>
      </c>
      <c r="P4041" t="s">
        <v>78</v>
      </c>
      <c r="Q4041" t="s">
        <v>13839</v>
      </c>
      <c r="R4041" t="s">
        <v>13840</v>
      </c>
      <c r="S4041" t="s">
        <v>9676</v>
      </c>
      <c r="T4041" t="s">
        <v>394</v>
      </c>
      <c r="U4041">
        <v>23838</v>
      </c>
      <c r="V4041" t="s">
        <v>13841</v>
      </c>
      <c r="W4041" t="s">
        <v>500</v>
      </c>
      <c r="X4041" t="s">
        <v>501</v>
      </c>
      <c r="Y4041" t="s">
        <v>502</v>
      </c>
      <c r="Z4041" t="s">
        <v>28</v>
      </c>
      <c r="AA4041" t="s">
        <v>28</v>
      </c>
      <c r="AB4041" t="s">
        <v>28</v>
      </c>
      <c r="AC4041" t="s">
        <v>28</v>
      </c>
      <c r="AD4041" t="s">
        <v>405</v>
      </c>
      <c r="AE4041" t="s">
        <v>28</v>
      </c>
      <c r="AF4041" t="b">
        <f t="shared" si="63"/>
        <v>0</v>
      </c>
      <c r="AG4041" t="b">
        <f>IF(Table1[[#This Row],[bank_type]] = "Private Nonprofit", TRUE, FALSE)</f>
        <v>0</v>
      </c>
    </row>
    <row r="4042" spans="1:33" x14ac:dyDescent="0.2">
      <c r="A4042">
        <v>1485</v>
      </c>
      <c r="B4042" t="s">
        <v>13845</v>
      </c>
      <c r="C4042" s="1">
        <v>35845</v>
      </c>
      <c r="D4042" s="1">
        <v>35845</v>
      </c>
      <c r="E4042" t="s">
        <v>13846</v>
      </c>
      <c r="F4042" t="b">
        <v>1</v>
      </c>
      <c r="G4042" t="s">
        <v>326</v>
      </c>
      <c r="J4042" t="s">
        <v>332</v>
      </c>
      <c r="K4042" t="s">
        <v>24</v>
      </c>
      <c r="L4042" t="s">
        <v>479</v>
      </c>
      <c r="M4042" t="s">
        <v>13847</v>
      </c>
      <c r="N4042">
        <v>31.9580307331155</v>
      </c>
      <c r="O4042">
        <v>-82.500461263220899</v>
      </c>
      <c r="P4042" t="s">
        <v>705</v>
      </c>
      <c r="Q4042" t="s">
        <v>1235</v>
      </c>
      <c r="R4042" t="s">
        <v>1236</v>
      </c>
      <c r="S4042" t="s">
        <v>843</v>
      </c>
      <c r="T4042" t="s">
        <v>479</v>
      </c>
      <c r="U4042">
        <v>30308</v>
      </c>
      <c r="V4042" t="s">
        <v>1237</v>
      </c>
      <c r="W4042" t="s">
        <v>1238</v>
      </c>
      <c r="X4042" t="s">
        <v>1239</v>
      </c>
      <c r="Y4042" t="s">
        <v>1240</v>
      </c>
      <c r="Z4042" t="s">
        <v>1241</v>
      </c>
      <c r="AA4042" t="s">
        <v>843</v>
      </c>
      <c r="AB4042" t="s">
        <v>479</v>
      </c>
      <c r="AC4042">
        <v>30308</v>
      </c>
      <c r="AD4042" t="s">
        <v>60</v>
      </c>
      <c r="AE4042" t="s">
        <v>1242</v>
      </c>
      <c r="AF4042" t="b">
        <f t="shared" si="63"/>
        <v>0</v>
      </c>
      <c r="AG4042" t="b">
        <f>IF(Table1[[#This Row],[bank_type]] = "Private Nonprofit", TRUE, FALSE)</f>
        <v>0</v>
      </c>
    </row>
    <row r="4043" spans="1:33" x14ac:dyDescent="0.2">
      <c r="A4043">
        <v>3233</v>
      </c>
      <c r="B4043" t="s">
        <v>13848</v>
      </c>
      <c r="C4043" s="1">
        <v>41852</v>
      </c>
      <c r="D4043" s="1">
        <v>41852</v>
      </c>
      <c r="E4043" t="s">
        <v>13849</v>
      </c>
      <c r="F4043" t="b">
        <v>1</v>
      </c>
      <c r="G4043" t="s">
        <v>668</v>
      </c>
      <c r="K4043" t="s">
        <v>24</v>
      </c>
      <c r="L4043" t="s">
        <v>470</v>
      </c>
      <c r="M4043" t="s">
        <v>1628</v>
      </c>
      <c r="N4043">
        <v>33.032288000000001</v>
      </c>
      <c r="O4043">
        <v>-116.93789099999999</v>
      </c>
      <c r="P4043" t="s">
        <v>27</v>
      </c>
      <c r="Q4043" t="s">
        <v>13850</v>
      </c>
      <c r="R4043" t="s">
        <v>13851</v>
      </c>
      <c r="S4043" t="s">
        <v>13852</v>
      </c>
      <c r="T4043" t="s">
        <v>470</v>
      </c>
      <c r="U4043">
        <v>92075</v>
      </c>
      <c r="V4043" t="s">
        <v>28</v>
      </c>
      <c r="W4043" t="s">
        <v>603</v>
      </c>
      <c r="X4043" t="s">
        <v>9400</v>
      </c>
      <c r="Y4043" t="s">
        <v>9401</v>
      </c>
      <c r="Z4043" t="s">
        <v>9402</v>
      </c>
      <c r="AA4043" t="s">
        <v>9403</v>
      </c>
      <c r="AB4043" t="s">
        <v>433</v>
      </c>
      <c r="AC4043" t="s">
        <v>9404</v>
      </c>
      <c r="AD4043" t="s">
        <v>39</v>
      </c>
      <c r="AE4043" t="s">
        <v>28</v>
      </c>
      <c r="AF4043" t="b">
        <f t="shared" si="63"/>
        <v>1</v>
      </c>
      <c r="AG4043" t="b">
        <f>IF(Table1[[#This Row],[bank_type]] = "Private Nonprofit", TRUE, FALSE)</f>
        <v>0</v>
      </c>
    </row>
    <row r="4044" spans="1:33" x14ac:dyDescent="0.2">
      <c r="A4044">
        <v>3233</v>
      </c>
      <c r="B4044" t="s">
        <v>13848</v>
      </c>
      <c r="C4044" s="1">
        <v>41852</v>
      </c>
      <c r="D4044" s="1">
        <v>41852</v>
      </c>
      <c r="E4044" t="s">
        <v>13849</v>
      </c>
      <c r="F4044" t="b">
        <v>1</v>
      </c>
      <c r="G4044" t="s">
        <v>668</v>
      </c>
      <c r="K4044" t="s">
        <v>24</v>
      </c>
      <c r="L4044" t="s">
        <v>470</v>
      </c>
      <c r="M4044" t="s">
        <v>1628</v>
      </c>
      <c r="N4044">
        <v>33.032288000000001</v>
      </c>
      <c r="O4044">
        <v>-116.93789099999999</v>
      </c>
      <c r="P4044" t="s">
        <v>27</v>
      </c>
      <c r="Q4044" t="s">
        <v>13853</v>
      </c>
      <c r="R4044" t="s">
        <v>13854</v>
      </c>
      <c r="S4044" t="s">
        <v>1631</v>
      </c>
      <c r="T4044" t="s">
        <v>470</v>
      </c>
      <c r="U4044">
        <v>92101</v>
      </c>
      <c r="V4044" t="s">
        <v>13855</v>
      </c>
      <c r="W4044" t="s">
        <v>603</v>
      </c>
      <c r="X4044" t="s">
        <v>9400</v>
      </c>
      <c r="Y4044" t="s">
        <v>9401</v>
      </c>
      <c r="Z4044" t="s">
        <v>9402</v>
      </c>
      <c r="AA4044" t="s">
        <v>9403</v>
      </c>
      <c r="AB4044" t="s">
        <v>433</v>
      </c>
      <c r="AC4044" t="s">
        <v>9404</v>
      </c>
      <c r="AD4044" t="s">
        <v>39</v>
      </c>
      <c r="AE4044" t="s">
        <v>28</v>
      </c>
      <c r="AF4044" t="b">
        <f t="shared" si="63"/>
        <v>1</v>
      </c>
      <c r="AG4044" t="b">
        <f>IF(Table1[[#This Row],[bank_type]] = "Private Nonprofit", TRUE, FALSE)</f>
        <v>0</v>
      </c>
    </row>
    <row r="4045" spans="1:33" x14ac:dyDescent="0.2">
      <c r="A4045">
        <v>6445</v>
      </c>
      <c r="B4045" t="s">
        <v>13856</v>
      </c>
      <c r="C4045" t="s">
        <v>28</v>
      </c>
      <c r="D4045" s="1">
        <v>45237</v>
      </c>
      <c r="E4045" t="s">
        <v>13857</v>
      </c>
      <c r="F4045" t="b">
        <v>1</v>
      </c>
      <c r="K4045" t="s">
        <v>76</v>
      </c>
      <c r="L4045" t="s">
        <v>470</v>
      </c>
      <c r="M4045" t="s">
        <v>12660</v>
      </c>
      <c r="N4045">
        <v>34.383600000000001</v>
      </c>
      <c r="O4045">
        <v>-118.94644599999999</v>
      </c>
      <c r="P4045" t="s">
        <v>78</v>
      </c>
      <c r="Q4045" t="s">
        <v>28</v>
      </c>
      <c r="R4045" t="s">
        <v>28</v>
      </c>
      <c r="S4045" t="s">
        <v>28</v>
      </c>
      <c r="T4045" t="s">
        <v>28</v>
      </c>
      <c r="U4045" t="s">
        <v>28</v>
      </c>
      <c r="V4045" t="s">
        <v>28</v>
      </c>
      <c r="W4045" t="s">
        <v>2537</v>
      </c>
      <c r="X4045" t="s">
        <v>13858</v>
      </c>
      <c r="Y4045" t="s">
        <v>13859</v>
      </c>
      <c r="Z4045" t="s">
        <v>28</v>
      </c>
      <c r="AA4045" t="s">
        <v>28</v>
      </c>
      <c r="AB4045" t="s">
        <v>28</v>
      </c>
      <c r="AC4045" t="s">
        <v>28</v>
      </c>
      <c r="AD4045" t="s">
        <v>39</v>
      </c>
      <c r="AE4045" t="s">
        <v>28</v>
      </c>
      <c r="AF4045" t="b">
        <f t="shared" si="63"/>
        <v>0</v>
      </c>
      <c r="AG4045" t="b">
        <f>IF(Table1[[#This Row],[bank_type]] = "Private Nonprofit", TRUE, FALSE)</f>
        <v>0</v>
      </c>
    </row>
    <row r="4046" spans="1:33" x14ac:dyDescent="0.2">
      <c r="A4046">
        <v>6445</v>
      </c>
      <c r="B4046" t="s">
        <v>13856</v>
      </c>
      <c r="C4046" t="s">
        <v>28</v>
      </c>
      <c r="D4046" s="1">
        <v>45237</v>
      </c>
      <c r="E4046" t="s">
        <v>13857</v>
      </c>
      <c r="F4046" t="b">
        <v>1</v>
      </c>
      <c r="K4046" t="s">
        <v>76</v>
      </c>
      <c r="L4046" t="s">
        <v>470</v>
      </c>
      <c r="M4046" t="s">
        <v>12660</v>
      </c>
      <c r="N4046">
        <v>34.383600000000001</v>
      </c>
      <c r="O4046">
        <v>-118.94644599999999</v>
      </c>
      <c r="P4046" t="s">
        <v>78</v>
      </c>
      <c r="Q4046" t="s">
        <v>28</v>
      </c>
      <c r="R4046" t="s">
        <v>28</v>
      </c>
      <c r="S4046" t="s">
        <v>28</v>
      </c>
      <c r="T4046" t="s">
        <v>28</v>
      </c>
      <c r="U4046" t="s">
        <v>28</v>
      </c>
      <c r="V4046" t="s">
        <v>28</v>
      </c>
      <c r="W4046" t="s">
        <v>2527</v>
      </c>
      <c r="X4046" t="s">
        <v>13860</v>
      </c>
      <c r="Y4046" t="s">
        <v>13861</v>
      </c>
      <c r="Z4046" t="s">
        <v>28</v>
      </c>
      <c r="AA4046" t="s">
        <v>28</v>
      </c>
      <c r="AB4046" t="s">
        <v>28</v>
      </c>
      <c r="AC4046" t="s">
        <v>28</v>
      </c>
      <c r="AD4046" t="s">
        <v>39</v>
      </c>
      <c r="AE4046" t="s">
        <v>28</v>
      </c>
      <c r="AF4046" t="b">
        <f t="shared" si="63"/>
        <v>0</v>
      </c>
      <c r="AG4046" t="b">
        <f>IF(Table1[[#This Row],[bank_type]] = "Private Nonprofit", TRUE, FALSE)</f>
        <v>0</v>
      </c>
    </row>
    <row r="4047" spans="1:33" x14ac:dyDescent="0.2">
      <c r="A4047">
        <v>7324</v>
      </c>
      <c r="B4047" t="s">
        <v>13862</v>
      </c>
      <c r="C4047" t="s">
        <v>28</v>
      </c>
      <c r="D4047" t="s">
        <v>28</v>
      </c>
      <c r="E4047" t="s">
        <v>13863</v>
      </c>
      <c r="F4047" t="b">
        <v>1</v>
      </c>
      <c r="K4047" t="s">
        <v>42</v>
      </c>
      <c r="L4047" t="s">
        <v>470</v>
      </c>
      <c r="M4047" t="s">
        <v>12990</v>
      </c>
      <c r="N4047">
        <v>35.629376000000001</v>
      </c>
      <c r="O4047">
        <v>-120.494739</v>
      </c>
      <c r="P4047" t="s">
        <v>78</v>
      </c>
      <c r="Q4047" t="s">
        <v>28</v>
      </c>
      <c r="R4047" t="s">
        <v>28</v>
      </c>
      <c r="S4047" t="s">
        <v>28</v>
      </c>
      <c r="T4047" t="s">
        <v>28</v>
      </c>
      <c r="U4047" t="s">
        <v>28</v>
      </c>
      <c r="V4047" t="s">
        <v>28</v>
      </c>
      <c r="W4047" t="s">
        <v>28</v>
      </c>
      <c r="X4047" t="s">
        <v>28</v>
      </c>
      <c r="Y4047" t="s">
        <v>28</v>
      </c>
      <c r="Z4047" t="s">
        <v>28</v>
      </c>
      <c r="AA4047" t="s">
        <v>28</v>
      </c>
      <c r="AB4047" t="s">
        <v>28</v>
      </c>
      <c r="AC4047" t="s">
        <v>28</v>
      </c>
      <c r="AD4047" t="s">
        <v>28</v>
      </c>
      <c r="AE4047" t="s">
        <v>28</v>
      </c>
      <c r="AF4047" t="b">
        <f t="shared" si="63"/>
        <v>0</v>
      </c>
      <c r="AG4047" t="b">
        <f>IF(Table1[[#This Row],[bank_type]] = "Private Nonprofit", TRUE, FALSE)</f>
        <v>0</v>
      </c>
    </row>
    <row r="4048" spans="1:33" x14ac:dyDescent="0.2">
      <c r="A4048">
        <v>3250</v>
      </c>
      <c r="B4048" t="s">
        <v>13864</v>
      </c>
      <c r="C4048" t="s">
        <v>28</v>
      </c>
      <c r="D4048" t="s">
        <v>28</v>
      </c>
      <c r="E4048" t="s">
        <v>13865</v>
      </c>
      <c r="F4048" t="b">
        <v>1</v>
      </c>
      <c r="K4048" t="s">
        <v>42</v>
      </c>
      <c r="L4048" t="s">
        <v>470</v>
      </c>
      <c r="M4048" t="s">
        <v>1628</v>
      </c>
      <c r="N4048">
        <v>32.683788</v>
      </c>
      <c r="O4048">
        <v>-116.86382</v>
      </c>
      <c r="P4048" t="s">
        <v>78</v>
      </c>
      <c r="Q4048" t="s">
        <v>13866</v>
      </c>
      <c r="R4048" t="s">
        <v>1412</v>
      </c>
      <c r="S4048" t="s">
        <v>1456</v>
      </c>
      <c r="T4048" t="s">
        <v>470</v>
      </c>
      <c r="U4048">
        <v>95818</v>
      </c>
      <c r="V4048" t="s">
        <v>2239</v>
      </c>
      <c r="W4048" t="s">
        <v>13867</v>
      </c>
      <c r="X4048" t="s">
        <v>1410</v>
      </c>
      <c r="Y4048" t="s">
        <v>13868</v>
      </c>
      <c r="Z4048" t="s">
        <v>13869</v>
      </c>
      <c r="AA4048" t="s">
        <v>1456</v>
      </c>
      <c r="AB4048" t="s">
        <v>470</v>
      </c>
      <c r="AC4048">
        <v>95818</v>
      </c>
      <c r="AD4048" t="s">
        <v>34</v>
      </c>
      <c r="AE4048" t="s">
        <v>13870</v>
      </c>
      <c r="AF4048" t="b">
        <f t="shared" si="63"/>
        <v>0</v>
      </c>
      <c r="AG4048" t="b">
        <f>IF(Table1[[#This Row],[bank_type]] = "Private Nonprofit", TRUE, FALSE)</f>
        <v>0</v>
      </c>
    </row>
    <row r="4049" spans="1:33" x14ac:dyDescent="0.2">
      <c r="A4049">
        <v>3250</v>
      </c>
      <c r="B4049" t="s">
        <v>13864</v>
      </c>
      <c r="C4049" t="s">
        <v>28</v>
      </c>
      <c r="D4049" t="s">
        <v>28</v>
      </c>
      <c r="E4049" t="s">
        <v>13865</v>
      </c>
      <c r="F4049" t="b">
        <v>1</v>
      </c>
      <c r="K4049" t="s">
        <v>42</v>
      </c>
      <c r="L4049" t="s">
        <v>470</v>
      </c>
      <c r="M4049" t="s">
        <v>1628</v>
      </c>
      <c r="N4049">
        <v>32.683788</v>
      </c>
      <c r="O4049">
        <v>-116.86382</v>
      </c>
      <c r="P4049" t="s">
        <v>78</v>
      </c>
      <c r="Q4049" t="s">
        <v>13866</v>
      </c>
      <c r="R4049" t="s">
        <v>1412</v>
      </c>
      <c r="S4049" t="s">
        <v>1456</v>
      </c>
      <c r="T4049" t="s">
        <v>470</v>
      </c>
      <c r="U4049">
        <v>95818</v>
      </c>
      <c r="V4049" t="s">
        <v>2239</v>
      </c>
      <c r="W4049" t="s">
        <v>9669</v>
      </c>
      <c r="X4049" t="s">
        <v>4584</v>
      </c>
      <c r="Y4049" t="s">
        <v>1411</v>
      </c>
      <c r="Z4049" t="s">
        <v>2239</v>
      </c>
      <c r="AA4049" t="s">
        <v>1456</v>
      </c>
      <c r="AB4049" t="s">
        <v>470</v>
      </c>
      <c r="AC4049">
        <v>958181</v>
      </c>
      <c r="AD4049" t="s">
        <v>60</v>
      </c>
      <c r="AE4049" t="s">
        <v>28</v>
      </c>
      <c r="AF4049" t="b">
        <f t="shared" si="63"/>
        <v>0</v>
      </c>
      <c r="AG4049" t="b">
        <f>IF(Table1[[#This Row],[bank_type]] = "Private Nonprofit", TRUE, FALSE)</f>
        <v>0</v>
      </c>
    </row>
    <row r="4050" spans="1:33" x14ac:dyDescent="0.2">
      <c r="A4050">
        <v>3556</v>
      </c>
      <c r="B4050" t="s">
        <v>13871</v>
      </c>
      <c r="C4050" s="1">
        <v>36866</v>
      </c>
      <c r="D4050" s="1">
        <v>41649</v>
      </c>
      <c r="E4050" t="s">
        <v>13872</v>
      </c>
      <c r="F4050" t="b">
        <v>1</v>
      </c>
      <c r="G4050" t="s">
        <v>326</v>
      </c>
      <c r="J4050" t="s">
        <v>3144</v>
      </c>
      <c r="K4050" t="s">
        <v>362</v>
      </c>
      <c r="L4050" t="s">
        <v>470</v>
      </c>
      <c r="M4050" t="s">
        <v>1628</v>
      </c>
      <c r="N4050">
        <v>32.663042524245398</v>
      </c>
      <c r="O4050">
        <v>-116.850845382735</v>
      </c>
      <c r="P4050" t="s">
        <v>78</v>
      </c>
      <c r="Q4050" t="s">
        <v>2593</v>
      </c>
      <c r="R4050" t="s">
        <v>3806</v>
      </c>
      <c r="S4050" t="s">
        <v>1171</v>
      </c>
      <c r="T4050" t="s">
        <v>470</v>
      </c>
      <c r="U4050">
        <v>95765</v>
      </c>
      <c r="V4050" t="s">
        <v>28</v>
      </c>
      <c r="W4050" t="s">
        <v>2590</v>
      </c>
      <c r="X4050" t="s">
        <v>2591</v>
      </c>
      <c r="Y4050" t="s">
        <v>2592</v>
      </c>
      <c r="Z4050" t="s">
        <v>2593</v>
      </c>
      <c r="AA4050" t="s">
        <v>1171</v>
      </c>
      <c r="AB4050" t="s">
        <v>470</v>
      </c>
      <c r="AC4050">
        <v>95765</v>
      </c>
      <c r="AD4050" t="s">
        <v>39</v>
      </c>
      <c r="AE4050" t="s">
        <v>2594</v>
      </c>
      <c r="AF4050" t="b">
        <f t="shared" si="63"/>
        <v>0</v>
      </c>
      <c r="AG4050" t="b">
        <f>IF(Table1[[#This Row],[bank_type]] = "Private Nonprofit", TRUE, FALSE)</f>
        <v>0</v>
      </c>
    </row>
    <row r="4051" spans="1:33" x14ac:dyDescent="0.2">
      <c r="A4051">
        <v>2225</v>
      </c>
      <c r="B4051" t="s">
        <v>13873</v>
      </c>
      <c r="C4051" s="1">
        <v>35122</v>
      </c>
      <c r="D4051" s="1">
        <v>35122</v>
      </c>
      <c r="E4051" t="s">
        <v>13874</v>
      </c>
      <c r="F4051" t="b">
        <v>1</v>
      </c>
      <c r="G4051" t="s">
        <v>991</v>
      </c>
      <c r="K4051" t="s">
        <v>24</v>
      </c>
      <c r="L4051" t="s">
        <v>470</v>
      </c>
      <c r="M4051" t="s">
        <v>1628</v>
      </c>
      <c r="N4051">
        <v>32.722999999999999</v>
      </c>
      <c r="O4051">
        <v>-116.94799999999999</v>
      </c>
      <c r="P4051" t="s">
        <v>705</v>
      </c>
      <c r="Q4051" t="s">
        <v>13875</v>
      </c>
      <c r="R4051" t="s">
        <v>13876</v>
      </c>
      <c r="S4051" t="s">
        <v>1631</v>
      </c>
      <c r="T4051" t="s">
        <v>470</v>
      </c>
      <c r="U4051">
        <v>92110</v>
      </c>
      <c r="V4051" t="s">
        <v>28</v>
      </c>
      <c r="W4051" t="s">
        <v>624</v>
      </c>
      <c r="X4051" t="s">
        <v>13877</v>
      </c>
      <c r="Y4051" t="s">
        <v>13878</v>
      </c>
      <c r="Z4051" t="s">
        <v>13879</v>
      </c>
      <c r="AA4051" t="s">
        <v>1631</v>
      </c>
      <c r="AB4051" t="s">
        <v>470</v>
      </c>
      <c r="AC4051" t="s">
        <v>28</v>
      </c>
      <c r="AD4051" t="s">
        <v>34</v>
      </c>
      <c r="AE4051" t="s">
        <v>13880</v>
      </c>
      <c r="AF4051" t="b">
        <f t="shared" si="63"/>
        <v>0</v>
      </c>
      <c r="AG4051" t="b">
        <f>IF(Table1[[#This Row],[bank_type]] = "Private Nonprofit", TRUE, FALSE)</f>
        <v>0</v>
      </c>
    </row>
    <row r="4052" spans="1:33" x14ac:dyDescent="0.2">
      <c r="A4052">
        <v>2225</v>
      </c>
      <c r="B4052" t="s">
        <v>13873</v>
      </c>
      <c r="C4052" s="1">
        <v>35122</v>
      </c>
      <c r="D4052" s="1">
        <v>35122</v>
      </c>
      <c r="E4052" t="s">
        <v>13874</v>
      </c>
      <c r="F4052" t="b">
        <v>1</v>
      </c>
      <c r="G4052" t="s">
        <v>991</v>
      </c>
      <c r="K4052" t="s">
        <v>24</v>
      </c>
      <c r="L4052" t="s">
        <v>470</v>
      </c>
      <c r="M4052" t="s">
        <v>1628</v>
      </c>
      <c r="N4052">
        <v>32.722999999999999</v>
      </c>
      <c r="O4052">
        <v>-116.94799999999999</v>
      </c>
      <c r="P4052" t="s">
        <v>705</v>
      </c>
      <c r="Q4052" t="s">
        <v>13875</v>
      </c>
      <c r="R4052" t="s">
        <v>13876</v>
      </c>
      <c r="S4052" t="s">
        <v>1631</v>
      </c>
      <c r="T4052" t="s">
        <v>470</v>
      </c>
      <c r="U4052">
        <v>92110</v>
      </c>
      <c r="V4052" t="s">
        <v>28</v>
      </c>
      <c r="W4052" t="s">
        <v>13881</v>
      </c>
      <c r="X4052" t="s">
        <v>571</v>
      </c>
      <c r="Y4052" t="s">
        <v>13882</v>
      </c>
      <c r="Z4052" t="s">
        <v>13883</v>
      </c>
      <c r="AA4052" t="s">
        <v>1631</v>
      </c>
      <c r="AB4052" t="s">
        <v>470</v>
      </c>
      <c r="AC4052">
        <v>92101</v>
      </c>
      <c r="AD4052" t="s">
        <v>34</v>
      </c>
      <c r="AE4052" t="s">
        <v>28</v>
      </c>
      <c r="AF4052" t="b">
        <f t="shared" si="63"/>
        <v>0</v>
      </c>
      <c r="AG4052" t="b">
        <f>IF(Table1[[#This Row],[bank_type]] = "Private Nonprofit", TRUE, FALSE)</f>
        <v>0</v>
      </c>
    </row>
    <row r="4053" spans="1:33" x14ac:dyDescent="0.2">
      <c r="A4053">
        <v>2225</v>
      </c>
      <c r="B4053" t="s">
        <v>13873</v>
      </c>
      <c r="C4053" s="1">
        <v>35122</v>
      </c>
      <c r="D4053" s="1">
        <v>35122</v>
      </c>
      <c r="E4053" t="s">
        <v>13874</v>
      </c>
      <c r="F4053" t="b">
        <v>1</v>
      </c>
      <c r="G4053" t="s">
        <v>991</v>
      </c>
      <c r="K4053" t="s">
        <v>24</v>
      </c>
      <c r="L4053" t="s">
        <v>470</v>
      </c>
      <c r="M4053" t="s">
        <v>1628</v>
      </c>
      <c r="N4053">
        <v>32.722999999999999</v>
      </c>
      <c r="O4053">
        <v>-116.94799999999999</v>
      </c>
      <c r="P4053" t="s">
        <v>705</v>
      </c>
      <c r="Q4053" t="s">
        <v>13875</v>
      </c>
      <c r="R4053" t="s">
        <v>13876</v>
      </c>
      <c r="S4053" t="s">
        <v>1631</v>
      </c>
      <c r="T4053" t="s">
        <v>470</v>
      </c>
      <c r="U4053">
        <v>92110</v>
      </c>
      <c r="V4053" t="s">
        <v>28</v>
      </c>
      <c r="W4053" t="s">
        <v>13179</v>
      </c>
      <c r="X4053" t="s">
        <v>13884</v>
      </c>
      <c r="Y4053" t="s">
        <v>13885</v>
      </c>
      <c r="Z4053" t="s">
        <v>13886</v>
      </c>
      <c r="AA4053" t="s">
        <v>1631</v>
      </c>
      <c r="AB4053" t="s">
        <v>470</v>
      </c>
      <c r="AC4053">
        <v>92123</v>
      </c>
      <c r="AD4053" t="s">
        <v>34</v>
      </c>
      <c r="AE4053" t="s">
        <v>13887</v>
      </c>
      <c r="AF4053" t="b">
        <f t="shared" si="63"/>
        <v>0</v>
      </c>
      <c r="AG4053" t="b">
        <f>IF(Table1[[#This Row],[bank_type]] = "Private Nonprofit", TRUE, FALSE)</f>
        <v>0</v>
      </c>
    </row>
    <row r="4054" spans="1:33" x14ac:dyDescent="0.2">
      <c r="A4054">
        <v>2225</v>
      </c>
      <c r="B4054" t="s">
        <v>13873</v>
      </c>
      <c r="C4054" s="1">
        <v>35122</v>
      </c>
      <c r="D4054" s="1">
        <v>35122</v>
      </c>
      <c r="E4054" t="s">
        <v>13874</v>
      </c>
      <c r="F4054" t="b">
        <v>1</v>
      </c>
      <c r="G4054" t="s">
        <v>991</v>
      </c>
      <c r="K4054" t="s">
        <v>24</v>
      </c>
      <c r="L4054" t="s">
        <v>470</v>
      </c>
      <c r="M4054" t="s">
        <v>1628</v>
      </c>
      <c r="N4054">
        <v>32.722999999999999</v>
      </c>
      <c r="O4054">
        <v>-116.94799999999999</v>
      </c>
      <c r="P4054" t="s">
        <v>705</v>
      </c>
      <c r="Q4054" t="s">
        <v>13888</v>
      </c>
      <c r="R4054" t="s">
        <v>13889</v>
      </c>
      <c r="S4054" t="s">
        <v>1631</v>
      </c>
      <c r="T4054" t="s">
        <v>470</v>
      </c>
      <c r="U4054">
        <v>92123</v>
      </c>
      <c r="V4054" t="s">
        <v>13890</v>
      </c>
      <c r="W4054" t="s">
        <v>624</v>
      </c>
      <c r="X4054" t="s">
        <v>13877</v>
      </c>
      <c r="Y4054" t="s">
        <v>13878</v>
      </c>
      <c r="Z4054" t="s">
        <v>13879</v>
      </c>
      <c r="AA4054" t="s">
        <v>1631</v>
      </c>
      <c r="AB4054" t="s">
        <v>470</v>
      </c>
      <c r="AC4054" t="s">
        <v>28</v>
      </c>
      <c r="AD4054" t="s">
        <v>34</v>
      </c>
      <c r="AE4054" t="s">
        <v>13880</v>
      </c>
      <c r="AF4054" t="b">
        <f t="shared" si="63"/>
        <v>0</v>
      </c>
      <c r="AG4054" t="b">
        <f>IF(Table1[[#This Row],[bank_type]] = "Private Nonprofit", TRUE, FALSE)</f>
        <v>0</v>
      </c>
    </row>
    <row r="4055" spans="1:33" x14ac:dyDescent="0.2">
      <c r="A4055">
        <v>2225</v>
      </c>
      <c r="B4055" t="s">
        <v>13873</v>
      </c>
      <c r="C4055" s="1">
        <v>35122</v>
      </c>
      <c r="D4055" s="1">
        <v>35122</v>
      </c>
      <c r="E4055" t="s">
        <v>13874</v>
      </c>
      <c r="F4055" t="b">
        <v>1</v>
      </c>
      <c r="G4055" t="s">
        <v>991</v>
      </c>
      <c r="K4055" t="s">
        <v>24</v>
      </c>
      <c r="L4055" t="s">
        <v>470</v>
      </c>
      <c r="M4055" t="s">
        <v>1628</v>
      </c>
      <c r="N4055">
        <v>32.722999999999999</v>
      </c>
      <c r="O4055">
        <v>-116.94799999999999</v>
      </c>
      <c r="P4055" t="s">
        <v>705</v>
      </c>
      <c r="Q4055" t="s">
        <v>13888</v>
      </c>
      <c r="R4055" t="s">
        <v>13889</v>
      </c>
      <c r="S4055" t="s">
        <v>1631</v>
      </c>
      <c r="T4055" t="s">
        <v>470</v>
      </c>
      <c r="U4055">
        <v>92123</v>
      </c>
      <c r="V4055" t="s">
        <v>13890</v>
      </c>
      <c r="W4055" t="s">
        <v>13881</v>
      </c>
      <c r="X4055" t="s">
        <v>571</v>
      </c>
      <c r="Y4055" t="s">
        <v>13882</v>
      </c>
      <c r="Z4055" t="s">
        <v>13883</v>
      </c>
      <c r="AA4055" t="s">
        <v>1631</v>
      </c>
      <c r="AB4055" t="s">
        <v>470</v>
      </c>
      <c r="AC4055">
        <v>92101</v>
      </c>
      <c r="AD4055" t="s">
        <v>34</v>
      </c>
      <c r="AE4055" t="s">
        <v>28</v>
      </c>
      <c r="AF4055" t="b">
        <f t="shared" si="63"/>
        <v>0</v>
      </c>
      <c r="AG4055" t="b">
        <f>IF(Table1[[#This Row],[bank_type]] = "Private Nonprofit", TRUE, FALSE)</f>
        <v>0</v>
      </c>
    </row>
    <row r="4056" spans="1:33" x14ac:dyDescent="0.2">
      <c r="A4056">
        <v>2225</v>
      </c>
      <c r="B4056" t="s">
        <v>13873</v>
      </c>
      <c r="C4056" s="1">
        <v>35122</v>
      </c>
      <c r="D4056" s="1">
        <v>35122</v>
      </c>
      <c r="E4056" t="s">
        <v>13874</v>
      </c>
      <c r="F4056" t="b">
        <v>1</v>
      </c>
      <c r="G4056" t="s">
        <v>991</v>
      </c>
      <c r="K4056" t="s">
        <v>24</v>
      </c>
      <c r="L4056" t="s">
        <v>470</v>
      </c>
      <c r="M4056" t="s">
        <v>1628</v>
      </c>
      <c r="N4056">
        <v>32.722999999999999</v>
      </c>
      <c r="O4056">
        <v>-116.94799999999999</v>
      </c>
      <c r="P4056" t="s">
        <v>705</v>
      </c>
      <c r="Q4056" t="s">
        <v>13888</v>
      </c>
      <c r="R4056" t="s">
        <v>13889</v>
      </c>
      <c r="S4056" t="s">
        <v>1631</v>
      </c>
      <c r="T4056" t="s">
        <v>470</v>
      </c>
      <c r="U4056">
        <v>92123</v>
      </c>
      <c r="V4056" t="s">
        <v>13890</v>
      </c>
      <c r="W4056" t="s">
        <v>13179</v>
      </c>
      <c r="X4056" t="s">
        <v>13884</v>
      </c>
      <c r="Y4056" t="s">
        <v>13885</v>
      </c>
      <c r="Z4056" t="s">
        <v>13886</v>
      </c>
      <c r="AA4056" t="s">
        <v>1631</v>
      </c>
      <c r="AB4056" t="s">
        <v>470</v>
      </c>
      <c r="AC4056">
        <v>92123</v>
      </c>
      <c r="AD4056" t="s">
        <v>34</v>
      </c>
      <c r="AE4056" t="s">
        <v>13887</v>
      </c>
      <c r="AF4056" t="b">
        <f t="shared" si="63"/>
        <v>0</v>
      </c>
      <c r="AG4056" t="b">
        <f>IF(Table1[[#This Row],[bank_type]] = "Private Nonprofit", TRUE, FALSE)</f>
        <v>0</v>
      </c>
    </row>
    <row r="4057" spans="1:33" x14ac:dyDescent="0.2">
      <c r="A4057">
        <v>2225</v>
      </c>
      <c r="B4057" t="s">
        <v>13873</v>
      </c>
      <c r="C4057" s="1">
        <v>35122</v>
      </c>
      <c r="D4057" s="1">
        <v>35122</v>
      </c>
      <c r="E4057" t="s">
        <v>13874</v>
      </c>
      <c r="F4057" t="b">
        <v>1</v>
      </c>
      <c r="G4057" t="s">
        <v>991</v>
      </c>
      <c r="K4057" t="s">
        <v>24</v>
      </c>
      <c r="L4057" t="s">
        <v>470</v>
      </c>
      <c r="M4057" t="s">
        <v>1628</v>
      </c>
      <c r="N4057">
        <v>32.722999999999999</v>
      </c>
      <c r="O4057">
        <v>-116.94799999999999</v>
      </c>
      <c r="P4057" t="s">
        <v>705</v>
      </c>
      <c r="Q4057" t="s">
        <v>13891</v>
      </c>
      <c r="R4057" t="s">
        <v>13883</v>
      </c>
      <c r="S4057" t="s">
        <v>1631</v>
      </c>
      <c r="T4057" t="s">
        <v>470</v>
      </c>
      <c r="U4057">
        <v>92101</v>
      </c>
      <c r="V4057" t="s">
        <v>28</v>
      </c>
      <c r="W4057" t="s">
        <v>624</v>
      </c>
      <c r="X4057" t="s">
        <v>13877</v>
      </c>
      <c r="Y4057" t="s">
        <v>13878</v>
      </c>
      <c r="Z4057" t="s">
        <v>13879</v>
      </c>
      <c r="AA4057" t="s">
        <v>1631</v>
      </c>
      <c r="AB4057" t="s">
        <v>470</v>
      </c>
      <c r="AC4057" t="s">
        <v>28</v>
      </c>
      <c r="AD4057" t="s">
        <v>34</v>
      </c>
      <c r="AE4057" t="s">
        <v>13880</v>
      </c>
      <c r="AF4057" t="b">
        <f t="shared" si="63"/>
        <v>0</v>
      </c>
      <c r="AG4057" t="b">
        <f>IF(Table1[[#This Row],[bank_type]] = "Private Nonprofit", TRUE, FALSE)</f>
        <v>0</v>
      </c>
    </row>
    <row r="4058" spans="1:33" x14ac:dyDescent="0.2">
      <c r="A4058">
        <v>2225</v>
      </c>
      <c r="B4058" t="s">
        <v>13873</v>
      </c>
      <c r="C4058" s="1">
        <v>35122</v>
      </c>
      <c r="D4058" s="1">
        <v>35122</v>
      </c>
      <c r="E4058" t="s">
        <v>13874</v>
      </c>
      <c r="F4058" t="b">
        <v>1</v>
      </c>
      <c r="G4058" t="s">
        <v>991</v>
      </c>
      <c r="K4058" t="s">
        <v>24</v>
      </c>
      <c r="L4058" t="s">
        <v>470</v>
      </c>
      <c r="M4058" t="s">
        <v>1628</v>
      </c>
      <c r="N4058">
        <v>32.722999999999999</v>
      </c>
      <c r="O4058">
        <v>-116.94799999999999</v>
      </c>
      <c r="P4058" t="s">
        <v>705</v>
      </c>
      <c r="Q4058" t="s">
        <v>13891</v>
      </c>
      <c r="R4058" t="s">
        <v>13883</v>
      </c>
      <c r="S4058" t="s">
        <v>1631</v>
      </c>
      <c r="T4058" t="s">
        <v>470</v>
      </c>
      <c r="U4058">
        <v>92101</v>
      </c>
      <c r="V4058" t="s">
        <v>28</v>
      </c>
      <c r="W4058" t="s">
        <v>13881</v>
      </c>
      <c r="X4058" t="s">
        <v>571</v>
      </c>
      <c r="Y4058" t="s">
        <v>13882</v>
      </c>
      <c r="Z4058" t="s">
        <v>13883</v>
      </c>
      <c r="AA4058" t="s">
        <v>1631</v>
      </c>
      <c r="AB4058" t="s">
        <v>470</v>
      </c>
      <c r="AC4058">
        <v>92101</v>
      </c>
      <c r="AD4058" t="s">
        <v>34</v>
      </c>
      <c r="AE4058" t="s">
        <v>28</v>
      </c>
      <c r="AF4058" t="b">
        <f t="shared" si="63"/>
        <v>0</v>
      </c>
      <c r="AG4058" t="b">
        <f>IF(Table1[[#This Row],[bank_type]] = "Private Nonprofit", TRUE, FALSE)</f>
        <v>0</v>
      </c>
    </row>
    <row r="4059" spans="1:33" x14ac:dyDescent="0.2">
      <c r="A4059">
        <v>2225</v>
      </c>
      <c r="B4059" t="s">
        <v>13873</v>
      </c>
      <c r="C4059" s="1">
        <v>35122</v>
      </c>
      <c r="D4059" s="1">
        <v>35122</v>
      </c>
      <c r="E4059" t="s">
        <v>13874</v>
      </c>
      <c r="F4059" t="b">
        <v>1</v>
      </c>
      <c r="G4059" t="s">
        <v>991</v>
      </c>
      <c r="K4059" t="s">
        <v>24</v>
      </c>
      <c r="L4059" t="s">
        <v>470</v>
      </c>
      <c r="M4059" t="s">
        <v>1628</v>
      </c>
      <c r="N4059">
        <v>32.722999999999999</v>
      </c>
      <c r="O4059">
        <v>-116.94799999999999</v>
      </c>
      <c r="P4059" t="s">
        <v>705</v>
      </c>
      <c r="Q4059" t="s">
        <v>13891</v>
      </c>
      <c r="R4059" t="s">
        <v>13883</v>
      </c>
      <c r="S4059" t="s">
        <v>1631</v>
      </c>
      <c r="T4059" t="s">
        <v>470</v>
      </c>
      <c r="U4059">
        <v>92101</v>
      </c>
      <c r="V4059" t="s">
        <v>28</v>
      </c>
      <c r="W4059" t="s">
        <v>13179</v>
      </c>
      <c r="X4059" t="s">
        <v>13884</v>
      </c>
      <c r="Y4059" t="s">
        <v>13885</v>
      </c>
      <c r="Z4059" t="s">
        <v>13886</v>
      </c>
      <c r="AA4059" t="s">
        <v>1631</v>
      </c>
      <c r="AB4059" t="s">
        <v>470</v>
      </c>
      <c r="AC4059">
        <v>92123</v>
      </c>
      <c r="AD4059" t="s">
        <v>34</v>
      </c>
      <c r="AE4059" t="s">
        <v>13887</v>
      </c>
      <c r="AF4059" t="b">
        <f t="shared" si="63"/>
        <v>0</v>
      </c>
      <c r="AG4059" t="b">
        <f>IF(Table1[[#This Row],[bank_type]] = "Private Nonprofit", TRUE, FALSE)</f>
        <v>0</v>
      </c>
    </row>
    <row r="4060" spans="1:33" x14ac:dyDescent="0.2">
      <c r="A4060">
        <v>2221</v>
      </c>
      <c r="B4060" t="s">
        <v>13892</v>
      </c>
      <c r="C4060" s="1">
        <v>35122</v>
      </c>
      <c r="D4060" s="1">
        <v>35122</v>
      </c>
      <c r="E4060" t="s">
        <v>13874</v>
      </c>
      <c r="F4060" t="b">
        <v>1</v>
      </c>
      <c r="G4060" t="s">
        <v>991</v>
      </c>
      <c r="K4060" t="s">
        <v>24</v>
      </c>
      <c r="L4060" t="s">
        <v>470</v>
      </c>
      <c r="M4060" t="s">
        <v>1628</v>
      </c>
      <c r="N4060">
        <v>32.722999999999999</v>
      </c>
      <c r="O4060">
        <v>-116.94799999999999</v>
      </c>
      <c r="P4060" t="s">
        <v>705</v>
      </c>
      <c r="Q4060" t="s">
        <v>13875</v>
      </c>
      <c r="R4060" t="s">
        <v>13876</v>
      </c>
      <c r="S4060" t="s">
        <v>1631</v>
      </c>
      <c r="T4060" t="s">
        <v>470</v>
      </c>
      <c r="U4060">
        <v>92110</v>
      </c>
      <c r="V4060" t="s">
        <v>28</v>
      </c>
      <c r="W4060" t="s">
        <v>624</v>
      </c>
      <c r="X4060" t="s">
        <v>13877</v>
      </c>
      <c r="Y4060" t="s">
        <v>13878</v>
      </c>
      <c r="Z4060" t="s">
        <v>13879</v>
      </c>
      <c r="AA4060" t="s">
        <v>1631</v>
      </c>
      <c r="AB4060" t="s">
        <v>470</v>
      </c>
      <c r="AC4060" t="s">
        <v>28</v>
      </c>
      <c r="AD4060" t="s">
        <v>34</v>
      </c>
      <c r="AE4060" t="s">
        <v>13880</v>
      </c>
      <c r="AF4060" t="b">
        <f t="shared" si="63"/>
        <v>0</v>
      </c>
      <c r="AG4060" t="b">
        <f>IF(Table1[[#This Row],[bank_type]] = "Private Nonprofit", TRUE, FALSE)</f>
        <v>0</v>
      </c>
    </row>
    <row r="4061" spans="1:33" x14ac:dyDescent="0.2">
      <c r="A4061">
        <v>2221</v>
      </c>
      <c r="B4061" t="s">
        <v>13892</v>
      </c>
      <c r="C4061" s="1">
        <v>35122</v>
      </c>
      <c r="D4061" s="1">
        <v>35122</v>
      </c>
      <c r="E4061" t="s">
        <v>13874</v>
      </c>
      <c r="F4061" t="b">
        <v>1</v>
      </c>
      <c r="G4061" t="s">
        <v>991</v>
      </c>
      <c r="K4061" t="s">
        <v>24</v>
      </c>
      <c r="L4061" t="s">
        <v>470</v>
      </c>
      <c r="M4061" t="s">
        <v>1628</v>
      </c>
      <c r="N4061">
        <v>32.722999999999999</v>
      </c>
      <c r="O4061">
        <v>-116.94799999999999</v>
      </c>
      <c r="P4061" t="s">
        <v>705</v>
      </c>
      <c r="Q4061" t="s">
        <v>13875</v>
      </c>
      <c r="R4061" t="s">
        <v>13876</v>
      </c>
      <c r="S4061" t="s">
        <v>1631</v>
      </c>
      <c r="T4061" t="s">
        <v>470</v>
      </c>
      <c r="U4061">
        <v>92110</v>
      </c>
      <c r="V4061" t="s">
        <v>28</v>
      </c>
      <c r="W4061" t="s">
        <v>13179</v>
      </c>
      <c r="X4061" t="s">
        <v>13884</v>
      </c>
      <c r="Y4061" t="s">
        <v>13885</v>
      </c>
      <c r="Z4061" t="s">
        <v>13886</v>
      </c>
      <c r="AA4061" t="s">
        <v>1631</v>
      </c>
      <c r="AB4061" t="s">
        <v>470</v>
      </c>
      <c r="AC4061">
        <v>92123</v>
      </c>
      <c r="AD4061" t="s">
        <v>34</v>
      </c>
      <c r="AE4061" t="s">
        <v>13887</v>
      </c>
      <c r="AF4061" t="b">
        <f t="shared" si="63"/>
        <v>0</v>
      </c>
      <c r="AG4061" t="b">
        <f>IF(Table1[[#This Row],[bank_type]] = "Private Nonprofit", TRUE, FALSE)</f>
        <v>0</v>
      </c>
    </row>
    <row r="4062" spans="1:33" x14ac:dyDescent="0.2">
      <c r="A4062">
        <v>2221</v>
      </c>
      <c r="B4062" t="s">
        <v>13892</v>
      </c>
      <c r="C4062" s="1">
        <v>35122</v>
      </c>
      <c r="D4062" s="1">
        <v>35122</v>
      </c>
      <c r="E4062" t="s">
        <v>13874</v>
      </c>
      <c r="F4062" t="b">
        <v>1</v>
      </c>
      <c r="G4062" t="s">
        <v>991</v>
      </c>
      <c r="K4062" t="s">
        <v>24</v>
      </c>
      <c r="L4062" t="s">
        <v>470</v>
      </c>
      <c r="M4062" t="s">
        <v>1628</v>
      </c>
      <c r="N4062">
        <v>32.722999999999999</v>
      </c>
      <c r="O4062">
        <v>-116.94799999999999</v>
      </c>
      <c r="P4062" t="s">
        <v>705</v>
      </c>
      <c r="Q4062" t="s">
        <v>13875</v>
      </c>
      <c r="R4062" t="s">
        <v>13876</v>
      </c>
      <c r="S4062" t="s">
        <v>1631</v>
      </c>
      <c r="T4062" t="s">
        <v>470</v>
      </c>
      <c r="U4062">
        <v>92110</v>
      </c>
      <c r="V4062" t="s">
        <v>28</v>
      </c>
      <c r="W4062" t="s">
        <v>13881</v>
      </c>
      <c r="X4062" t="s">
        <v>571</v>
      </c>
      <c r="Y4062" t="s">
        <v>13882</v>
      </c>
      <c r="Z4062" t="s">
        <v>13883</v>
      </c>
      <c r="AA4062" t="s">
        <v>1631</v>
      </c>
      <c r="AB4062" t="s">
        <v>470</v>
      </c>
      <c r="AC4062">
        <v>92101</v>
      </c>
      <c r="AD4062" t="s">
        <v>34</v>
      </c>
      <c r="AE4062" t="s">
        <v>28</v>
      </c>
      <c r="AF4062" t="b">
        <f t="shared" si="63"/>
        <v>0</v>
      </c>
      <c r="AG4062" t="b">
        <f>IF(Table1[[#This Row],[bank_type]] = "Private Nonprofit", TRUE, FALSE)</f>
        <v>0</v>
      </c>
    </row>
    <row r="4063" spans="1:33" x14ac:dyDescent="0.2">
      <c r="A4063">
        <v>2221</v>
      </c>
      <c r="B4063" t="s">
        <v>13892</v>
      </c>
      <c r="C4063" s="1">
        <v>35122</v>
      </c>
      <c r="D4063" s="1">
        <v>35122</v>
      </c>
      <c r="E4063" t="s">
        <v>13874</v>
      </c>
      <c r="F4063" t="b">
        <v>1</v>
      </c>
      <c r="G4063" t="s">
        <v>991</v>
      </c>
      <c r="K4063" t="s">
        <v>24</v>
      </c>
      <c r="L4063" t="s">
        <v>470</v>
      </c>
      <c r="M4063" t="s">
        <v>1628</v>
      </c>
      <c r="N4063">
        <v>32.722999999999999</v>
      </c>
      <c r="O4063">
        <v>-116.94799999999999</v>
      </c>
      <c r="P4063" t="s">
        <v>705</v>
      </c>
      <c r="Q4063" t="s">
        <v>13888</v>
      </c>
      <c r="R4063" t="s">
        <v>13889</v>
      </c>
      <c r="S4063" t="s">
        <v>1631</v>
      </c>
      <c r="T4063" t="s">
        <v>470</v>
      </c>
      <c r="U4063">
        <v>92123</v>
      </c>
      <c r="V4063" t="s">
        <v>13890</v>
      </c>
      <c r="W4063" t="s">
        <v>624</v>
      </c>
      <c r="X4063" t="s">
        <v>13877</v>
      </c>
      <c r="Y4063" t="s">
        <v>13878</v>
      </c>
      <c r="Z4063" t="s">
        <v>13879</v>
      </c>
      <c r="AA4063" t="s">
        <v>1631</v>
      </c>
      <c r="AB4063" t="s">
        <v>470</v>
      </c>
      <c r="AC4063" t="s">
        <v>28</v>
      </c>
      <c r="AD4063" t="s">
        <v>34</v>
      </c>
      <c r="AE4063" t="s">
        <v>13880</v>
      </c>
      <c r="AF4063" t="b">
        <f t="shared" si="63"/>
        <v>0</v>
      </c>
      <c r="AG4063" t="b">
        <f>IF(Table1[[#This Row],[bank_type]] = "Private Nonprofit", TRUE, FALSE)</f>
        <v>0</v>
      </c>
    </row>
    <row r="4064" spans="1:33" x14ac:dyDescent="0.2">
      <c r="A4064">
        <v>2221</v>
      </c>
      <c r="B4064" t="s">
        <v>13892</v>
      </c>
      <c r="C4064" s="1">
        <v>35122</v>
      </c>
      <c r="D4064" s="1">
        <v>35122</v>
      </c>
      <c r="E4064" t="s">
        <v>13874</v>
      </c>
      <c r="F4064" t="b">
        <v>1</v>
      </c>
      <c r="G4064" t="s">
        <v>991</v>
      </c>
      <c r="K4064" t="s">
        <v>24</v>
      </c>
      <c r="L4064" t="s">
        <v>470</v>
      </c>
      <c r="M4064" t="s">
        <v>1628</v>
      </c>
      <c r="N4064">
        <v>32.722999999999999</v>
      </c>
      <c r="O4064">
        <v>-116.94799999999999</v>
      </c>
      <c r="P4064" t="s">
        <v>705</v>
      </c>
      <c r="Q4064" t="s">
        <v>13888</v>
      </c>
      <c r="R4064" t="s">
        <v>13889</v>
      </c>
      <c r="S4064" t="s">
        <v>1631</v>
      </c>
      <c r="T4064" t="s">
        <v>470</v>
      </c>
      <c r="U4064">
        <v>92123</v>
      </c>
      <c r="V4064" t="s">
        <v>13890</v>
      </c>
      <c r="W4064" t="s">
        <v>13179</v>
      </c>
      <c r="X4064" t="s">
        <v>13884</v>
      </c>
      <c r="Y4064" t="s">
        <v>13885</v>
      </c>
      <c r="Z4064" t="s">
        <v>13886</v>
      </c>
      <c r="AA4064" t="s">
        <v>1631</v>
      </c>
      <c r="AB4064" t="s">
        <v>470</v>
      </c>
      <c r="AC4064">
        <v>92123</v>
      </c>
      <c r="AD4064" t="s">
        <v>34</v>
      </c>
      <c r="AE4064" t="s">
        <v>13887</v>
      </c>
      <c r="AF4064" t="b">
        <f t="shared" si="63"/>
        <v>0</v>
      </c>
      <c r="AG4064" t="b">
        <f>IF(Table1[[#This Row],[bank_type]] = "Private Nonprofit", TRUE, FALSE)</f>
        <v>0</v>
      </c>
    </row>
    <row r="4065" spans="1:33" x14ac:dyDescent="0.2">
      <c r="A4065">
        <v>2221</v>
      </c>
      <c r="B4065" t="s">
        <v>13892</v>
      </c>
      <c r="C4065" s="1">
        <v>35122</v>
      </c>
      <c r="D4065" s="1">
        <v>35122</v>
      </c>
      <c r="E4065" t="s">
        <v>13874</v>
      </c>
      <c r="F4065" t="b">
        <v>1</v>
      </c>
      <c r="G4065" t="s">
        <v>991</v>
      </c>
      <c r="K4065" t="s">
        <v>24</v>
      </c>
      <c r="L4065" t="s">
        <v>470</v>
      </c>
      <c r="M4065" t="s">
        <v>1628</v>
      </c>
      <c r="N4065">
        <v>32.722999999999999</v>
      </c>
      <c r="O4065">
        <v>-116.94799999999999</v>
      </c>
      <c r="P4065" t="s">
        <v>705</v>
      </c>
      <c r="Q4065" t="s">
        <v>13888</v>
      </c>
      <c r="R4065" t="s">
        <v>13889</v>
      </c>
      <c r="S4065" t="s">
        <v>1631</v>
      </c>
      <c r="T4065" t="s">
        <v>470</v>
      </c>
      <c r="U4065">
        <v>92123</v>
      </c>
      <c r="V4065" t="s">
        <v>13890</v>
      </c>
      <c r="W4065" t="s">
        <v>13881</v>
      </c>
      <c r="X4065" t="s">
        <v>571</v>
      </c>
      <c r="Y4065" t="s">
        <v>13882</v>
      </c>
      <c r="Z4065" t="s">
        <v>13883</v>
      </c>
      <c r="AA4065" t="s">
        <v>1631</v>
      </c>
      <c r="AB4065" t="s">
        <v>470</v>
      </c>
      <c r="AC4065">
        <v>92101</v>
      </c>
      <c r="AD4065" t="s">
        <v>34</v>
      </c>
      <c r="AE4065" t="s">
        <v>28</v>
      </c>
      <c r="AF4065" t="b">
        <f t="shared" si="63"/>
        <v>0</v>
      </c>
      <c r="AG4065" t="b">
        <f>IF(Table1[[#This Row],[bank_type]] = "Private Nonprofit", TRUE, FALSE)</f>
        <v>0</v>
      </c>
    </row>
    <row r="4066" spans="1:33" x14ac:dyDescent="0.2">
      <c r="A4066">
        <v>2221</v>
      </c>
      <c r="B4066" t="s">
        <v>13892</v>
      </c>
      <c r="C4066" s="1">
        <v>35122</v>
      </c>
      <c r="D4066" s="1">
        <v>35122</v>
      </c>
      <c r="E4066" t="s">
        <v>13874</v>
      </c>
      <c r="F4066" t="b">
        <v>1</v>
      </c>
      <c r="G4066" t="s">
        <v>991</v>
      </c>
      <c r="K4066" t="s">
        <v>24</v>
      </c>
      <c r="L4066" t="s">
        <v>470</v>
      </c>
      <c r="M4066" t="s">
        <v>1628</v>
      </c>
      <c r="N4066">
        <v>32.722999999999999</v>
      </c>
      <c r="O4066">
        <v>-116.94799999999999</v>
      </c>
      <c r="P4066" t="s">
        <v>705</v>
      </c>
      <c r="Q4066" t="s">
        <v>13891</v>
      </c>
      <c r="R4066" t="s">
        <v>13883</v>
      </c>
      <c r="S4066" t="s">
        <v>1631</v>
      </c>
      <c r="T4066" t="s">
        <v>470</v>
      </c>
      <c r="U4066">
        <v>92101</v>
      </c>
      <c r="V4066" t="s">
        <v>28</v>
      </c>
      <c r="W4066" t="s">
        <v>624</v>
      </c>
      <c r="X4066" t="s">
        <v>13877</v>
      </c>
      <c r="Y4066" t="s">
        <v>13878</v>
      </c>
      <c r="Z4066" t="s">
        <v>13879</v>
      </c>
      <c r="AA4066" t="s">
        <v>1631</v>
      </c>
      <c r="AB4066" t="s">
        <v>470</v>
      </c>
      <c r="AC4066" t="s">
        <v>28</v>
      </c>
      <c r="AD4066" t="s">
        <v>34</v>
      </c>
      <c r="AE4066" t="s">
        <v>13880</v>
      </c>
      <c r="AF4066" t="b">
        <f t="shared" si="63"/>
        <v>0</v>
      </c>
      <c r="AG4066" t="b">
        <f>IF(Table1[[#This Row],[bank_type]] = "Private Nonprofit", TRUE, FALSE)</f>
        <v>0</v>
      </c>
    </row>
    <row r="4067" spans="1:33" x14ac:dyDescent="0.2">
      <c r="A4067">
        <v>2221</v>
      </c>
      <c r="B4067" t="s">
        <v>13892</v>
      </c>
      <c r="C4067" s="1">
        <v>35122</v>
      </c>
      <c r="D4067" s="1">
        <v>35122</v>
      </c>
      <c r="E4067" t="s">
        <v>13874</v>
      </c>
      <c r="F4067" t="b">
        <v>1</v>
      </c>
      <c r="G4067" t="s">
        <v>991</v>
      </c>
      <c r="K4067" t="s">
        <v>24</v>
      </c>
      <c r="L4067" t="s">
        <v>470</v>
      </c>
      <c r="M4067" t="s">
        <v>1628</v>
      </c>
      <c r="N4067">
        <v>32.722999999999999</v>
      </c>
      <c r="O4067">
        <v>-116.94799999999999</v>
      </c>
      <c r="P4067" t="s">
        <v>705</v>
      </c>
      <c r="Q4067" t="s">
        <v>13891</v>
      </c>
      <c r="R4067" t="s">
        <v>13883</v>
      </c>
      <c r="S4067" t="s">
        <v>1631</v>
      </c>
      <c r="T4067" t="s">
        <v>470</v>
      </c>
      <c r="U4067">
        <v>92101</v>
      </c>
      <c r="V4067" t="s">
        <v>28</v>
      </c>
      <c r="W4067" t="s">
        <v>13179</v>
      </c>
      <c r="X4067" t="s">
        <v>13884</v>
      </c>
      <c r="Y4067" t="s">
        <v>13885</v>
      </c>
      <c r="Z4067" t="s">
        <v>13886</v>
      </c>
      <c r="AA4067" t="s">
        <v>1631</v>
      </c>
      <c r="AB4067" t="s">
        <v>470</v>
      </c>
      <c r="AC4067">
        <v>92123</v>
      </c>
      <c r="AD4067" t="s">
        <v>34</v>
      </c>
      <c r="AE4067" t="s">
        <v>13887</v>
      </c>
      <c r="AF4067" t="b">
        <f t="shared" si="63"/>
        <v>0</v>
      </c>
      <c r="AG4067" t="b">
        <f>IF(Table1[[#This Row],[bank_type]] = "Private Nonprofit", TRUE, FALSE)</f>
        <v>0</v>
      </c>
    </row>
    <row r="4068" spans="1:33" x14ac:dyDescent="0.2">
      <c r="A4068">
        <v>2221</v>
      </c>
      <c r="B4068" t="s">
        <v>13892</v>
      </c>
      <c r="C4068" s="1">
        <v>35122</v>
      </c>
      <c r="D4068" s="1">
        <v>35122</v>
      </c>
      <c r="E4068" t="s">
        <v>13874</v>
      </c>
      <c r="F4068" t="b">
        <v>1</v>
      </c>
      <c r="G4068" t="s">
        <v>991</v>
      </c>
      <c r="K4068" t="s">
        <v>24</v>
      </c>
      <c r="L4068" t="s">
        <v>470</v>
      </c>
      <c r="M4068" t="s">
        <v>1628</v>
      </c>
      <c r="N4068">
        <v>32.722999999999999</v>
      </c>
      <c r="O4068">
        <v>-116.94799999999999</v>
      </c>
      <c r="P4068" t="s">
        <v>705</v>
      </c>
      <c r="Q4068" t="s">
        <v>13891</v>
      </c>
      <c r="R4068" t="s">
        <v>13883</v>
      </c>
      <c r="S4068" t="s">
        <v>1631</v>
      </c>
      <c r="T4068" t="s">
        <v>470</v>
      </c>
      <c r="U4068">
        <v>92101</v>
      </c>
      <c r="V4068" t="s">
        <v>28</v>
      </c>
      <c r="W4068" t="s">
        <v>13881</v>
      </c>
      <c r="X4068" t="s">
        <v>571</v>
      </c>
      <c r="Y4068" t="s">
        <v>13882</v>
      </c>
      <c r="Z4068" t="s">
        <v>13883</v>
      </c>
      <c r="AA4068" t="s">
        <v>1631</v>
      </c>
      <c r="AB4068" t="s">
        <v>470</v>
      </c>
      <c r="AC4068">
        <v>92101</v>
      </c>
      <c r="AD4068" t="s">
        <v>34</v>
      </c>
      <c r="AE4068" t="s">
        <v>28</v>
      </c>
      <c r="AF4068" t="b">
        <f t="shared" si="63"/>
        <v>0</v>
      </c>
      <c r="AG4068" t="b">
        <f>IF(Table1[[#This Row],[bank_type]] = "Private Nonprofit", TRUE, FALSE)</f>
        <v>0</v>
      </c>
    </row>
    <row r="4069" spans="1:33" x14ac:dyDescent="0.2">
      <c r="A4069">
        <v>2224</v>
      </c>
      <c r="B4069" t="s">
        <v>13893</v>
      </c>
      <c r="C4069" s="1">
        <v>35122</v>
      </c>
      <c r="D4069" s="1">
        <v>35122</v>
      </c>
      <c r="E4069" t="s">
        <v>13874</v>
      </c>
      <c r="F4069" t="b">
        <v>1</v>
      </c>
      <c r="G4069" t="s">
        <v>991</v>
      </c>
      <c r="K4069" t="s">
        <v>24</v>
      </c>
      <c r="L4069" t="s">
        <v>470</v>
      </c>
      <c r="M4069" t="s">
        <v>1628</v>
      </c>
      <c r="N4069">
        <v>32.722999999999999</v>
      </c>
      <c r="O4069">
        <v>-116.94799999999999</v>
      </c>
      <c r="P4069" t="s">
        <v>705</v>
      </c>
      <c r="Q4069" t="s">
        <v>13875</v>
      </c>
      <c r="R4069" t="s">
        <v>13876</v>
      </c>
      <c r="S4069" t="s">
        <v>1631</v>
      </c>
      <c r="T4069" t="s">
        <v>470</v>
      </c>
      <c r="U4069">
        <v>92110</v>
      </c>
      <c r="V4069" t="s">
        <v>28</v>
      </c>
      <c r="W4069" t="s">
        <v>624</v>
      </c>
      <c r="X4069" t="s">
        <v>13877</v>
      </c>
      <c r="Y4069" t="s">
        <v>13878</v>
      </c>
      <c r="Z4069" t="s">
        <v>13879</v>
      </c>
      <c r="AA4069" t="s">
        <v>1631</v>
      </c>
      <c r="AB4069" t="s">
        <v>470</v>
      </c>
      <c r="AC4069" t="s">
        <v>28</v>
      </c>
      <c r="AD4069" t="s">
        <v>34</v>
      </c>
      <c r="AE4069" t="s">
        <v>13880</v>
      </c>
      <c r="AF4069" t="b">
        <f t="shared" si="63"/>
        <v>0</v>
      </c>
      <c r="AG4069" t="b">
        <f>IF(Table1[[#This Row],[bank_type]] = "Private Nonprofit", TRUE, FALSE)</f>
        <v>0</v>
      </c>
    </row>
    <row r="4070" spans="1:33" x14ac:dyDescent="0.2">
      <c r="A4070">
        <v>2224</v>
      </c>
      <c r="B4070" t="s">
        <v>13893</v>
      </c>
      <c r="C4070" s="1">
        <v>35122</v>
      </c>
      <c r="D4070" s="1">
        <v>35122</v>
      </c>
      <c r="E4070" t="s">
        <v>13874</v>
      </c>
      <c r="F4070" t="b">
        <v>1</v>
      </c>
      <c r="G4070" t="s">
        <v>991</v>
      </c>
      <c r="K4070" t="s">
        <v>24</v>
      </c>
      <c r="L4070" t="s">
        <v>470</v>
      </c>
      <c r="M4070" t="s">
        <v>1628</v>
      </c>
      <c r="N4070">
        <v>32.722999999999999</v>
      </c>
      <c r="O4070">
        <v>-116.94799999999999</v>
      </c>
      <c r="P4070" t="s">
        <v>705</v>
      </c>
      <c r="Q4070" t="s">
        <v>13875</v>
      </c>
      <c r="R4070" t="s">
        <v>13876</v>
      </c>
      <c r="S4070" t="s">
        <v>1631</v>
      </c>
      <c r="T4070" t="s">
        <v>470</v>
      </c>
      <c r="U4070">
        <v>92110</v>
      </c>
      <c r="V4070" t="s">
        <v>28</v>
      </c>
      <c r="W4070" t="s">
        <v>13881</v>
      </c>
      <c r="X4070" t="s">
        <v>571</v>
      </c>
      <c r="Y4070" t="s">
        <v>13882</v>
      </c>
      <c r="Z4070" t="s">
        <v>13883</v>
      </c>
      <c r="AA4070" t="s">
        <v>1631</v>
      </c>
      <c r="AB4070" t="s">
        <v>470</v>
      </c>
      <c r="AC4070">
        <v>92101</v>
      </c>
      <c r="AD4070" t="s">
        <v>34</v>
      </c>
      <c r="AE4070" t="s">
        <v>28</v>
      </c>
      <c r="AF4070" t="b">
        <f t="shared" si="63"/>
        <v>0</v>
      </c>
      <c r="AG4070" t="b">
        <f>IF(Table1[[#This Row],[bank_type]] = "Private Nonprofit", TRUE, FALSE)</f>
        <v>0</v>
      </c>
    </row>
    <row r="4071" spans="1:33" x14ac:dyDescent="0.2">
      <c r="A4071">
        <v>2224</v>
      </c>
      <c r="B4071" t="s">
        <v>13893</v>
      </c>
      <c r="C4071" s="1">
        <v>35122</v>
      </c>
      <c r="D4071" s="1">
        <v>35122</v>
      </c>
      <c r="E4071" t="s">
        <v>13874</v>
      </c>
      <c r="F4071" t="b">
        <v>1</v>
      </c>
      <c r="G4071" t="s">
        <v>991</v>
      </c>
      <c r="K4071" t="s">
        <v>24</v>
      </c>
      <c r="L4071" t="s">
        <v>470</v>
      </c>
      <c r="M4071" t="s">
        <v>1628</v>
      </c>
      <c r="N4071">
        <v>32.722999999999999</v>
      </c>
      <c r="O4071">
        <v>-116.94799999999999</v>
      </c>
      <c r="P4071" t="s">
        <v>705</v>
      </c>
      <c r="Q4071" t="s">
        <v>13875</v>
      </c>
      <c r="R4071" t="s">
        <v>13876</v>
      </c>
      <c r="S4071" t="s">
        <v>1631</v>
      </c>
      <c r="T4071" t="s">
        <v>470</v>
      </c>
      <c r="U4071">
        <v>92110</v>
      </c>
      <c r="V4071" t="s">
        <v>28</v>
      </c>
      <c r="W4071" t="s">
        <v>13179</v>
      </c>
      <c r="X4071" t="s">
        <v>13884</v>
      </c>
      <c r="Y4071" t="s">
        <v>13885</v>
      </c>
      <c r="Z4071" t="s">
        <v>13886</v>
      </c>
      <c r="AA4071" t="s">
        <v>1631</v>
      </c>
      <c r="AB4071" t="s">
        <v>470</v>
      </c>
      <c r="AC4071">
        <v>92123</v>
      </c>
      <c r="AD4071" t="s">
        <v>34</v>
      </c>
      <c r="AE4071" t="s">
        <v>13887</v>
      </c>
      <c r="AF4071" t="b">
        <f t="shared" si="63"/>
        <v>0</v>
      </c>
      <c r="AG4071" t="b">
        <f>IF(Table1[[#This Row],[bank_type]] = "Private Nonprofit", TRUE, FALSE)</f>
        <v>0</v>
      </c>
    </row>
    <row r="4072" spans="1:33" x14ac:dyDescent="0.2">
      <c r="A4072">
        <v>2224</v>
      </c>
      <c r="B4072" t="s">
        <v>13893</v>
      </c>
      <c r="C4072" s="1">
        <v>35122</v>
      </c>
      <c r="D4072" s="1">
        <v>35122</v>
      </c>
      <c r="E4072" t="s">
        <v>13874</v>
      </c>
      <c r="F4072" t="b">
        <v>1</v>
      </c>
      <c r="G4072" t="s">
        <v>991</v>
      </c>
      <c r="K4072" t="s">
        <v>24</v>
      </c>
      <c r="L4072" t="s">
        <v>470</v>
      </c>
      <c r="M4072" t="s">
        <v>1628</v>
      </c>
      <c r="N4072">
        <v>32.722999999999999</v>
      </c>
      <c r="O4072">
        <v>-116.94799999999999</v>
      </c>
      <c r="P4072" t="s">
        <v>705</v>
      </c>
      <c r="Q4072" t="s">
        <v>13888</v>
      </c>
      <c r="R4072" t="s">
        <v>13889</v>
      </c>
      <c r="S4072" t="s">
        <v>1631</v>
      </c>
      <c r="T4072" t="s">
        <v>470</v>
      </c>
      <c r="U4072">
        <v>92123</v>
      </c>
      <c r="V4072" t="s">
        <v>13890</v>
      </c>
      <c r="W4072" t="s">
        <v>624</v>
      </c>
      <c r="X4072" t="s">
        <v>13877</v>
      </c>
      <c r="Y4072" t="s">
        <v>13878</v>
      </c>
      <c r="Z4072" t="s">
        <v>13879</v>
      </c>
      <c r="AA4072" t="s">
        <v>1631</v>
      </c>
      <c r="AB4072" t="s">
        <v>470</v>
      </c>
      <c r="AC4072" t="s">
        <v>28</v>
      </c>
      <c r="AD4072" t="s">
        <v>34</v>
      </c>
      <c r="AE4072" t="s">
        <v>13880</v>
      </c>
      <c r="AF4072" t="b">
        <f t="shared" si="63"/>
        <v>0</v>
      </c>
      <c r="AG4072" t="b">
        <f>IF(Table1[[#This Row],[bank_type]] = "Private Nonprofit", TRUE, FALSE)</f>
        <v>0</v>
      </c>
    </row>
    <row r="4073" spans="1:33" x14ac:dyDescent="0.2">
      <c r="A4073">
        <v>2224</v>
      </c>
      <c r="B4073" t="s">
        <v>13893</v>
      </c>
      <c r="C4073" s="1">
        <v>35122</v>
      </c>
      <c r="D4073" s="1">
        <v>35122</v>
      </c>
      <c r="E4073" t="s">
        <v>13874</v>
      </c>
      <c r="F4073" t="b">
        <v>1</v>
      </c>
      <c r="G4073" t="s">
        <v>991</v>
      </c>
      <c r="K4073" t="s">
        <v>24</v>
      </c>
      <c r="L4073" t="s">
        <v>470</v>
      </c>
      <c r="M4073" t="s">
        <v>1628</v>
      </c>
      <c r="N4073">
        <v>32.722999999999999</v>
      </c>
      <c r="O4073">
        <v>-116.94799999999999</v>
      </c>
      <c r="P4073" t="s">
        <v>705</v>
      </c>
      <c r="Q4073" t="s">
        <v>13888</v>
      </c>
      <c r="R4073" t="s">
        <v>13889</v>
      </c>
      <c r="S4073" t="s">
        <v>1631</v>
      </c>
      <c r="T4073" t="s">
        <v>470</v>
      </c>
      <c r="U4073">
        <v>92123</v>
      </c>
      <c r="V4073" t="s">
        <v>13890</v>
      </c>
      <c r="W4073" t="s">
        <v>13881</v>
      </c>
      <c r="X4073" t="s">
        <v>571</v>
      </c>
      <c r="Y4073" t="s">
        <v>13882</v>
      </c>
      <c r="Z4073" t="s">
        <v>13883</v>
      </c>
      <c r="AA4073" t="s">
        <v>1631</v>
      </c>
      <c r="AB4073" t="s">
        <v>470</v>
      </c>
      <c r="AC4073">
        <v>92101</v>
      </c>
      <c r="AD4073" t="s">
        <v>34</v>
      </c>
      <c r="AE4073" t="s">
        <v>28</v>
      </c>
      <c r="AF4073" t="b">
        <f t="shared" si="63"/>
        <v>0</v>
      </c>
      <c r="AG4073" t="b">
        <f>IF(Table1[[#This Row],[bank_type]] = "Private Nonprofit", TRUE, FALSE)</f>
        <v>0</v>
      </c>
    </row>
    <row r="4074" spans="1:33" x14ac:dyDescent="0.2">
      <c r="A4074">
        <v>2224</v>
      </c>
      <c r="B4074" t="s">
        <v>13893</v>
      </c>
      <c r="C4074" s="1">
        <v>35122</v>
      </c>
      <c r="D4074" s="1">
        <v>35122</v>
      </c>
      <c r="E4074" t="s">
        <v>13874</v>
      </c>
      <c r="F4074" t="b">
        <v>1</v>
      </c>
      <c r="G4074" t="s">
        <v>991</v>
      </c>
      <c r="K4074" t="s">
        <v>24</v>
      </c>
      <c r="L4074" t="s">
        <v>470</v>
      </c>
      <c r="M4074" t="s">
        <v>1628</v>
      </c>
      <c r="N4074">
        <v>32.722999999999999</v>
      </c>
      <c r="O4074">
        <v>-116.94799999999999</v>
      </c>
      <c r="P4074" t="s">
        <v>705</v>
      </c>
      <c r="Q4074" t="s">
        <v>13888</v>
      </c>
      <c r="R4074" t="s">
        <v>13889</v>
      </c>
      <c r="S4074" t="s">
        <v>1631</v>
      </c>
      <c r="T4074" t="s">
        <v>470</v>
      </c>
      <c r="U4074">
        <v>92123</v>
      </c>
      <c r="V4074" t="s">
        <v>13890</v>
      </c>
      <c r="W4074" t="s">
        <v>13179</v>
      </c>
      <c r="X4074" t="s">
        <v>13884</v>
      </c>
      <c r="Y4074" t="s">
        <v>13885</v>
      </c>
      <c r="Z4074" t="s">
        <v>13886</v>
      </c>
      <c r="AA4074" t="s">
        <v>1631</v>
      </c>
      <c r="AB4074" t="s">
        <v>470</v>
      </c>
      <c r="AC4074">
        <v>92123</v>
      </c>
      <c r="AD4074" t="s">
        <v>34</v>
      </c>
      <c r="AE4074" t="s">
        <v>13887</v>
      </c>
      <c r="AF4074" t="b">
        <f t="shared" si="63"/>
        <v>0</v>
      </c>
      <c r="AG4074" t="b">
        <f>IF(Table1[[#This Row],[bank_type]] = "Private Nonprofit", TRUE, FALSE)</f>
        <v>0</v>
      </c>
    </row>
    <row r="4075" spans="1:33" x14ac:dyDescent="0.2">
      <c r="A4075">
        <v>2224</v>
      </c>
      <c r="B4075" t="s">
        <v>13893</v>
      </c>
      <c r="C4075" s="1">
        <v>35122</v>
      </c>
      <c r="D4075" s="1">
        <v>35122</v>
      </c>
      <c r="E4075" t="s">
        <v>13874</v>
      </c>
      <c r="F4075" t="b">
        <v>1</v>
      </c>
      <c r="G4075" t="s">
        <v>991</v>
      </c>
      <c r="K4075" t="s">
        <v>24</v>
      </c>
      <c r="L4075" t="s">
        <v>470</v>
      </c>
      <c r="M4075" t="s">
        <v>1628</v>
      </c>
      <c r="N4075">
        <v>32.722999999999999</v>
      </c>
      <c r="O4075">
        <v>-116.94799999999999</v>
      </c>
      <c r="P4075" t="s">
        <v>705</v>
      </c>
      <c r="Q4075" t="s">
        <v>13891</v>
      </c>
      <c r="R4075" t="s">
        <v>13883</v>
      </c>
      <c r="S4075" t="s">
        <v>1631</v>
      </c>
      <c r="T4075" t="s">
        <v>470</v>
      </c>
      <c r="U4075">
        <v>92101</v>
      </c>
      <c r="V4075" t="s">
        <v>28</v>
      </c>
      <c r="W4075" t="s">
        <v>624</v>
      </c>
      <c r="X4075" t="s">
        <v>13877</v>
      </c>
      <c r="Y4075" t="s">
        <v>13878</v>
      </c>
      <c r="Z4075" t="s">
        <v>13879</v>
      </c>
      <c r="AA4075" t="s">
        <v>1631</v>
      </c>
      <c r="AB4075" t="s">
        <v>470</v>
      </c>
      <c r="AC4075" t="s">
        <v>28</v>
      </c>
      <c r="AD4075" t="s">
        <v>34</v>
      </c>
      <c r="AE4075" t="s">
        <v>13880</v>
      </c>
      <c r="AF4075" t="b">
        <f t="shared" si="63"/>
        <v>0</v>
      </c>
      <c r="AG4075" t="b">
        <f>IF(Table1[[#This Row],[bank_type]] = "Private Nonprofit", TRUE, FALSE)</f>
        <v>0</v>
      </c>
    </row>
    <row r="4076" spans="1:33" x14ac:dyDescent="0.2">
      <c r="A4076">
        <v>2224</v>
      </c>
      <c r="B4076" t="s">
        <v>13893</v>
      </c>
      <c r="C4076" s="1">
        <v>35122</v>
      </c>
      <c r="D4076" s="1">
        <v>35122</v>
      </c>
      <c r="E4076" t="s">
        <v>13874</v>
      </c>
      <c r="F4076" t="b">
        <v>1</v>
      </c>
      <c r="G4076" t="s">
        <v>991</v>
      </c>
      <c r="K4076" t="s">
        <v>24</v>
      </c>
      <c r="L4076" t="s">
        <v>470</v>
      </c>
      <c r="M4076" t="s">
        <v>1628</v>
      </c>
      <c r="N4076">
        <v>32.722999999999999</v>
      </c>
      <c r="O4076">
        <v>-116.94799999999999</v>
      </c>
      <c r="P4076" t="s">
        <v>705</v>
      </c>
      <c r="Q4076" t="s">
        <v>13891</v>
      </c>
      <c r="R4076" t="s">
        <v>13883</v>
      </c>
      <c r="S4076" t="s">
        <v>1631</v>
      </c>
      <c r="T4076" t="s">
        <v>470</v>
      </c>
      <c r="U4076">
        <v>92101</v>
      </c>
      <c r="V4076" t="s">
        <v>28</v>
      </c>
      <c r="W4076" t="s">
        <v>13881</v>
      </c>
      <c r="X4076" t="s">
        <v>571</v>
      </c>
      <c r="Y4076" t="s">
        <v>13882</v>
      </c>
      <c r="Z4076" t="s">
        <v>13883</v>
      </c>
      <c r="AA4076" t="s">
        <v>1631</v>
      </c>
      <c r="AB4076" t="s">
        <v>470</v>
      </c>
      <c r="AC4076">
        <v>92101</v>
      </c>
      <c r="AD4076" t="s">
        <v>34</v>
      </c>
      <c r="AE4076" t="s">
        <v>28</v>
      </c>
      <c r="AF4076" t="b">
        <f t="shared" si="63"/>
        <v>0</v>
      </c>
      <c r="AG4076" t="b">
        <f>IF(Table1[[#This Row],[bank_type]] = "Private Nonprofit", TRUE, FALSE)</f>
        <v>0</v>
      </c>
    </row>
    <row r="4077" spans="1:33" x14ac:dyDescent="0.2">
      <c r="A4077">
        <v>2224</v>
      </c>
      <c r="B4077" t="s">
        <v>13893</v>
      </c>
      <c r="C4077" s="1">
        <v>35122</v>
      </c>
      <c r="D4077" s="1">
        <v>35122</v>
      </c>
      <c r="E4077" t="s">
        <v>13874</v>
      </c>
      <c r="F4077" t="b">
        <v>1</v>
      </c>
      <c r="G4077" t="s">
        <v>991</v>
      </c>
      <c r="K4077" t="s">
        <v>24</v>
      </c>
      <c r="L4077" t="s">
        <v>470</v>
      </c>
      <c r="M4077" t="s">
        <v>1628</v>
      </c>
      <c r="N4077">
        <v>32.722999999999999</v>
      </c>
      <c r="O4077">
        <v>-116.94799999999999</v>
      </c>
      <c r="P4077" t="s">
        <v>705</v>
      </c>
      <c r="Q4077" t="s">
        <v>13891</v>
      </c>
      <c r="R4077" t="s">
        <v>13883</v>
      </c>
      <c r="S4077" t="s">
        <v>1631</v>
      </c>
      <c r="T4077" t="s">
        <v>470</v>
      </c>
      <c r="U4077">
        <v>92101</v>
      </c>
      <c r="V4077" t="s">
        <v>28</v>
      </c>
      <c r="W4077" t="s">
        <v>13179</v>
      </c>
      <c r="X4077" t="s">
        <v>13884</v>
      </c>
      <c r="Y4077" t="s">
        <v>13885</v>
      </c>
      <c r="Z4077" t="s">
        <v>13886</v>
      </c>
      <c r="AA4077" t="s">
        <v>1631</v>
      </c>
      <c r="AB4077" t="s">
        <v>470</v>
      </c>
      <c r="AC4077">
        <v>92123</v>
      </c>
      <c r="AD4077" t="s">
        <v>34</v>
      </c>
      <c r="AE4077" t="s">
        <v>13887</v>
      </c>
      <c r="AF4077" t="b">
        <f t="shared" si="63"/>
        <v>0</v>
      </c>
      <c r="AG4077" t="b">
        <f>IF(Table1[[#This Row],[bank_type]] = "Private Nonprofit", TRUE, FALSE)</f>
        <v>0</v>
      </c>
    </row>
    <row r="4078" spans="1:33" x14ac:dyDescent="0.2">
      <c r="A4078">
        <v>4960</v>
      </c>
      <c r="B4078" t="s">
        <v>13894</v>
      </c>
      <c r="C4078" s="1">
        <v>43138</v>
      </c>
      <c r="D4078" s="1">
        <v>43138</v>
      </c>
      <c r="E4078" t="s">
        <v>13895</v>
      </c>
      <c r="F4078" t="b">
        <v>1</v>
      </c>
      <c r="G4078" t="s">
        <v>22</v>
      </c>
      <c r="J4078" t="s">
        <v>23</v>
      </c>
      <c r="K4078" t="s">
        <v>24</v>
      </c>
      <c r="L4078" t="s">
        <v>891</v>
      </c>
      <c r="M4078" t="s">
        <v>13896</v>
      </c>
      <c r="N4078">
        <v>38.788270023260402</v>
      </c>
      <c r="O4078">
        <v>-79.624414023530306</v>
      </c>
      <c r="P4078" t="s">
        <v>78</v>
      </c>
      <c r="Q4078" t="s">
        <v>1246</v>
      </c>
      <c r="R4078" t="s">
        <v>1247</v>
      </c>
      <c r="S4078" t="s">
        <v>1124</v>
      </c>
      <c r="T4078" t="s">
        <v>703</v>
      </c>
      <c r="U4078">
        <v>27612</v>
      </c>
      <c r="V4078" t="s">
        <v>1248</v>
      </c>
      <c r="W4078" t="s">
        <v>794</v>
      </c>
      <c r="X4078" t="s">
        <v>899</v>
      </c>
      <c r="Y4078" t="s">
        <v>900</v>
      </c>
      <c r="Z4078" t="s">
        <v>28</v>
      </c>
      <c r="AA4078" t="s">
        <v>28</v>
      </c>
      <c r="AB4078" t="s">
        <v>28</v>
      </c>
      <c r="AC4078" t="s">
        <v>28</v>
      </c>
      <c r="AD4078" t="s">
        <v>60</v>
      </c>
      <c r="AE4078" t="s">
        <v>28</v>
      </c>
      <c r="AF4078" t="b">
        <f t="shared" si="63"/>
        <v>0</v>
      </c>
      <c r="AG4078" t="b">
        <f>IF(Table1[[#This Row],[bank_type]] = "Private Nonprofit", TRUE, FALSE)</f>
        <v>0</v>
      </c>
    </row>
    <row r="4079" spans="1:33" x14ac:dyDescent="0.2">
      <c r="A4079">
        <v>4960</v>
      </c>
      <c r="B4079" t="s">
        <v>13894</v>
      </c>
      <c r="C4079" s="1">
        <v>43138</v>
      </c>
      <c r="D4079" s="1">
        <v>43138</v>
      </c>
      <c r="E4079" t="s">
        <v>13895</v>
      </c>
      <c r="F4079" t="b">
        <v>1</v>
      </c>
      <c r="G4079" t="s">
        <v>22</v>
      </c>
      <c r="J4079" t="s">
        <v>23</v>
      </c>
      <c r="K4079" t="s">
        <v>24</v>
      </c>
      <c r="L4079" t="s">
        <v>891</v>
      </c>
      <c r="M4079" t="s">
        <v>13896</v>
      </c>
      <c r="N4079">
        <v>38.788270023260402</v>
      </c>
      <c r="O4079">
        <v>-79.624414023530306</v>
      </c>
      <c r="P4079" t="s">
        <v>78</v>
      </c>
      <c r="Q4079" t="s">
        <v>1246</v>
      </c>
      <c r="R4079" t="s">
        <v>1247</v>
      </c>
      <c r="S4079" t="s">
        <v>1124</v>
      </c>
      <c r="T4079" t="s">
        <v>703</v>
      </c>
      <c r="U4079">
        <v>27612</v>
      </c>
      <c r="V4079" t="s">
        <v>1248</v>
      </c>
      <c r="W4079" t="s">
        <v>901</v>
      </c>
      <c r="X4079" t="s">
        <v>902</v>
      </c>
      <c r="Y4079" t="s">
        <v>903</v>
      </c>
      <c r="Z4079" t="s">
        <v>28</v>
      </c>
      <c r="AA4079" t="s">
        <v>28</v>
      </c>
      <c r="AB4079" t="s">
        <v>28</v>
      </c>
      <c r="AC4079" t="s">
        <v>28</v>
      </c>
      <c r="AD4079" t="s">
        <v>60</v>
      </c>
      <c r="AE4079" t="s">
        <v>28</v>
      </c>
      <c r="AF4079" t="b">
        <f t="shared" si="63"/>
        <v>0</v>
      </c>
      <c r="AG4079" t="b">
        <f>IF(Table1[[#This Row],[bank_type]] = "Private Nonprofit", TRUE, FALSE)</f>
        <v>0</v>
      </c>
    </row>
    <row r="4080" spans="1:33" x14ac:dyDescent="0.2">
      <c r="A4080">
        <v>4960</v>
      </c>
      <c r="B4080" t="s">
        <v>13894</v>
      </c>
      <c r="C4080" s="1">
        <v>43138</v>
      </c>
      <c r="D4080" s="1">
        <v>43138</v>
      </c>
      <c r="E4080" t="s">
        <v>13895</v>
      </c>
      <c r="F4080" t="b">
        <v>1</v>
      </c>
      <c r="G4080" t="s">
        <v>22</v>
      </c>
      <c r="J4080" t="s">
        <v>23</v>
      </c>
      <c r="K4080" t="s">
        <v>24</v>
      </c>
      <c r="L4080" t="s">
        <v>891</v>
      </c>
      <c r="M4080" t="s">
        <v>13896</v>
      </c>
      <c r="N4080">
        <v>38.788270023260402</v>
      </c>
      <c r="O4080">
        <v>-79.624414023530306</v>
      </c>
      <c r="P4080" t="s">
        <v>78</v>
      </c>
      <c r="Q4080" t="s">
        <v>1246</v>
      </c>
      <c r="R4080" t="s">
        <v>1247</v>
      </c>
      <c r="S4080" t="s">
        <v>1124</v>
      </c>
      <c r="T4080" t="s">
        <v>703</v>
      </c>
      <c r="U4080">
        <v>27612</v>
      </c>
      <c r="V4080" t="s">
        <v>1248</v>
      </c>
      <c r="W4080" t="s">
        <v>2208</v>
      </c>
      <c r="X4080" t="s">
        <v>4831</v>
      </c>
      <c r="Y4080" t="s">
        <v>4832</v>
      </c>
      <c r="Z4080" t="s">
        <v>4833</v>
      </c>
      <c r="AA4080" t="s">
        <v>895</v>
      </c>
      <c r="AB4080" t="s">
        <v>891</v>
      </c>
      <c r="AC4080">
        <v>25901</v>
      </c>
      <c r="AD4080" t="s">
        <v>34</v>
      </c>
      <c r="AE4080" t="s">
        <v>28</v>
      </c>
      <c r="AF4080" t="b">
        <f t="shared" si="63"/>
        <v>0</v>
      </c>
      <c r="AG4080" t="b">
        <f>IF(Table1[[#This Row],[bank_type]] = "Private Nonprofit", TRUE, FALSE)</f>
        <v>0</v>
      </c>
    </row>
    <row r="4081" spans="1:33" x14ac:dyDescent="0.2">
      <c r="A4081">
        <v>4960</v>
      </c>
      <c r="B4081" t="s">
        <v>13894</v>
      </c>
      <c r="C4081" s="1">
        <v>43138</v>
      </c>
      <c r="D4081" s="1">
        <v>43138</v>
      </c>
      <c r="E4081" t="s">
        <v>13895</v>
      </c>
      <c r="F4081" t="b">
        <v>1</v>
      </c>
      <c r="G4081" t="s">
        <v>22</v>
      </c>
      <c r="J4081" t="s">
        <v>23</v>
      </c>
      <c r="K4081" t="s">
        <v>24</v>
      </c>
      <c r="L4081" t="s">
        <v>891</v>
      </c>
      <c r="M4081" t="s">
        <v>13896</v>
      </c>
      <c r="N4081">
        <v>38.788270023260402</v>
      </c>
      <c r="O4081">
        <v>-79.624414023530306</v>
      </c>
      <c r="P4081" t="s">
        <v>78</v>
      </c>
      <c r="Q4081" t="s">
        <v>1246</v>
      </c>
      <c r="R4081" t="s">
        <v>1247</v>
      </c>
      <c r="S4081" t="s">
        <v>1124</v>
      </c>
      <c r="T4081" t="s">
        <v>703</v>
      </c>
      <c r="U4081">
        <v>27612</v>
      </c>
      <c r="V4081" t="s">
        <v>1248</v>
      </c>
      <c r="W4081" t="s">
        <v>896</v>
      </c>
      <c r="X4081" t="s">
        <v>897</v>
      </c>
      <c r="Y4081" t="s">
        <v>898</v>
      </c>
      <c r="Z4081" t="s">
        <v>28</v>
      </c>
      <c r="AA4081" t="s">
        <v>28</v>
      </c>
      <c r="AB4081" t="s">
        <v>28</v>
      </c>
      <c r="AC4081" t="s">
        <v>28</v>
      </c>
      <c r="AD4081" t="s">
        <v>39</v>
      </c>
      <c r="AE4081" t="s">
        <v>28</v>
      </c>
      <c r="AF4081" t="b">
        <f t="shared" si="63"/>
        <v>0</v>
      </c>
      <c r="AG4081" t="b">
        <f>IF(Table1[[#This Row],[bank_type]] = "Private Nonprofit", TRUE, FALSE)</f>
        <v>0</v>
      </c>
    </row>
    <row r="4082" spans="1:33" x14ac:dyDescent="0.2">
      <c r="A4082">
        <v>6428</v>
      </c>
      <c r="B4082" t="s">
        <v>13897</v>
      </c>
      <c r="C4082" t="s">
        <v>28</v>
      </c>
      <c r="D4082" s="1">
        <v>45128</v>
      </c>
      <c r="E4082" t="s">
        <v>13898</v>
      </c>
      <c r="F4082" t="b">
        <v>1</v>
      </c>
      <c r="K4082" t="s">
        <v>76</v>
      </c>
      <c r="L4082" t="s">
        <v>394</v>
      </c>
      <c r="M4082" t="s">
        <v>9938</v>
      </c>
      <c r="N4082">
        <v>38.265860000000004</v>
      </c>
      <c r="O4082">
        <v>-78.157094999999998</v>
      </c>
      <c r="P4082" t="s">
        <v>78</v>
      </c>
      <c r="Q4082" t="s">
        <v>3002</v>
      </c>
      <c r="R4082" t="s">
        <v>3003</v>
      </c>
      <c r="S4082" t="s">
        <v>3004</v>
      </c>
      <c r="T4082" t="s">
        <v>688</v>
      </c>
      <c r="U4082">
        <v>21030</v>
      </c>
      <c r="V4082" t="s">
        <v>28</v>
      </c>
      <c r="W4082" t="s">
        <v>1434</v>
      </c>
      <c r="X4082" t="s">
        <v>13899</v>
      </c>
      <c r="Y4082" t="s">
        <v>13900</v>
      </c>
      <c r="Z4082" t="s">
        <v>3002</v>
      </c>
      <c r="AA4082" t="s">
        <v>13901</v>
      </c>
      <c r="AB4082" t="s">
        <v>688</v>
      </c>
      <c r="AC4082">
        <v>21050</v>
      </c>
      <c r="AD4082" t="s">
        <v>405</v>
      </c>
      <c r="AE4082" t="s">
        <v>13902</v>
      </c>
      <c r="AF4082" t="b">
        <f t="shared" si="63"/>
        <v>0</v>
      </c>
      <c r="AG4082" t="b">
        <f>IF(Table1[[#This Row],[bank_type]] = "Private Nonprofit", TRUE, FALSE)</f>
        <v>0</v>
      </c>
    </row>
    <row r="4083" spans="1:33" x14ac:dyDescent="0.2">
      <c r="A4083">
        <v>6428</v>
      </c>
      <c r="B4083" t="s">
        <v>13897</v>
      </c>
      <c r="C4083" t="s">
        <v>28</v>
      </c>
      <c r="D4083" s="1">
        <v>45128</v>
      </c>
      <c r="E4083" t="s">
        <v>13898</v>
      </c>
      <c r="F4083" t="b">
        <v>1</v>
      </c>
      <c r="K4083" t="s">
        <v>76</v>
      </c>
      <c r="L4083" t="s">
        <v>394</v>
      </c>
      <c r="M4083" t="s">
        <v>9938</v>
      </c>
      <c r="N4083">
        <v>38.265860000000004</v>
      </c>
      <c r="O4083">
        <v>-78.157094999999998</v>
      </c>
      <c r="P4083" t="s">
        <v>78</v>
      </c>
      <c r="Q4083" t="s">
        <v>3002</v>
      </c>
      <c r="R4083" t="s">
        <v>3003</v>
      </c>
      <c r="S4083" t="s">
        <v>3004</v>
      </c>
      <c r="T4083" t="s">
        <v>688</v>
      </c>
      <c r="U4083">
        <v>21030</v>
      </c>
      <c r="V4083" t="s">
        <v>28</v>
      </c>
      <c r="W4083" t="s">
        <v>13903</v>
      </c>
      <c r="X4083" t="s">
        <v>12309</v>
      </c>
      <c r="Y4083" t="s">
        <v>13904</v>
      </c>
      <c r="Z4083" t="s">
        <v>3002</v>
      </c>
      <c r="AA4083" t="s">
        <v>13901</v>
      </c>
      <c r="AB4083" t="s">
        <v>688</v>
      </c>
      <c r="AC4083">
        <v>21050</v>
      </c>
      <c r="AD4083" t="s">
        <v>405</v>
      </c>
      <c r="AE4083" t="s">
        <v>13902</v>
      </c>
      <c r="AF4083" t="b">
        <f t="shared" si="63"/>
        <v>0</v>
      </c>
      <c r="AG4083" t="b">
        <f>IF(Table1[[#This Row],[bank_type]] = "Private Nonprofit", TRUE, FALSE)</f>
        <v>0</v>
      </c>
    </row>
    <row r="4084" spans="1:33" x14ac:dyDescent="0.2">
      <c r="A4084">
        <v>638</v>
      </c>
      <c r="B4084" t="s">
        <v>13905</v>
      </c>
      <c r="C4084" t="s">
        <v>28</v>
      </c>
      <c r="D4084" s="1">
        <v>40289</v>
      </c>
      <c r="E4084" t="s">
        <v>13906</v>
      </c>
      <c r="F4084" t="b">
        <v>1</v>
      </c>
      <c r="G4084" t="s">
        <v>22</v>
      </c>
      <c r="J4084" t="s">
        <v>68</v>
      </c>
      <c r="K4084" t="s">
        <v>829</v>
      </c>
      <c r="L4084" t="s">
        <v>394</v>
      </c>
      <c r="M4084" t="s">
        <v>13907</v>
      </c>
      <c r="N4084">
        <v>38.419719999999998</v>
      </c>
      <c r="O4084">
        <v>-78.360600000000005</v>
      </c>
      <c r="P4084" t="s">
        <v>78</v>
      </c>
      <c r="Q4084" t="s">
        <v>28</v>
      </c>
      <c r="R4084" t="s">
        <v>28</v>
      </c>
      <c r="S4084" t="s">
        <v>28</v>
      </c>
      <c r="T4084" t="s">
        <v>28</v>
      </c>
      <c r="U4084" t="s">
        <v>28</v>
      </c>
      <c r="V4084" t="s">
        <v>28</v>
      </c>
      <c r="W4084" t="s">
        <v>13908</v>
      </c>
      <c r="X4084" t="s">
        <v>3455</v>
      </c>
      <c r="Y4084" t="s">
        <v>28</v>
      </c>
      <c r="Z4084" t="s">
        <v>13909</v>
      </c>
      <c r="AA4084" t="s">
        <v>13016</v>
      </c>
      <c r="AB4084" t="s">
        <v>394</v>
      </c>
      <c r="AC4084">
        <v>22727</v>
      </c>
      <c r="AD4084" t="s">
        <v>34</v>
      </c>
      <c r="AE4084" t="s">
        <v>28</v>
      </c>
      <c r="AF4084" t="b">
        <f t="shared" si="63"/>
        <v>0</v>
      </c>
      <c r="AG4084" t="b">
        <f>IF(Table1[[#This Row],[bank_type]] = "Private Nonprofit", TRUE, FALSE)</f>
        <v>0</v>
      </c>
    </row>
    <row r="4085" spans="1:33" x14ac:dyDescent="0.2">
      <c r="A4085">
        <v>584</v>
      </c>
      <c r="B4085" t="s">
        <v>13910</v>
      </c>
      <c r="C4085" s="1">
        <v>41429</v>
      </c>
      <c r="D4085" s="1">
        <v>44371</v>
      </c>
      <c r="E4085" t="s">
        <v>13911</v>
      </c>
      <c r="F4085" t="b">
        <v>1</v>
      </c>
      <c r="G4085" t="s">
        <v>22</v>
      </c>
      <c r="J4085" t="s">
        <v>68</v>
      </c>
      <c r="K4085" t="s">
        <v>362</v>
      </c>
      <c r="L4085" t="s">
        <v>394</v>
      </c>
      <c r="M4085" t="s">
        <v>4102</v>
      </c>
      <c r="N4085">
        <v>37.881854967722902</v>
      </c>
      <c r="O4085">
        <v>-76.827983747363504</v>
      </c>
      <c r="P4085" t="s">
        <v>78</v>
      </c>
      <c r="Q4085" t="s">
        <v>13912</v>
      </c>
      <c r="R4085" t="s">
        <v>28</v>
      </c>
      <c r="S4085" t="s">
        <v>940</v>
      </c>
      <c r="T4085" t="s">
        <v>394</v>
      </c>
      <c r="U4085">
        <v>23221</v>
      </c>
      <c r="V4085" t="s">
        <v>1553</v>
      </c>
      <c r="W4085" t="s">
        <v>364</v>
      </c>
      <c r="X4085" t="s">
        <v>1554</v>
      </c>
      <c r="Y4085" t="s">
        <v>1555</v>
      </c>
      <c r="Z4085" t="s">
        <v>1553</v>
      </c>
      <c r="AA4085" t="s">
        <v>940</v>
      </c>
      <c r="AB4085" t="s">
        <v>394</v>
      </c>
      <c r="AC4085">
        <v>23221</v>
      </c>
      <c r="AD4085" t="s">
        <v>60</v>
      </c>
      <c r="AE4085" t="s">
        <v>28</v>
      </c>
      <c r="AF4085" t="b">
        <f t="shared" si="63"/>
        <v>0</v>
      </c>
      <c r="AG4085" t="b">
        <f>IF(Table1[[#This Row],[bank_type]] = "Private Nonprofit", TRUE, FALSE)</f>
        <v>0</v>
      </c>
    </row>
    <row r="4086" spans="1:33" x14ac:dyDescent="0.2">
      <c r="A4086">
        <v>584</v>
      </c>
      <c r="B4086" t="s">
        <v>13910</v>
      </c>
      <c r="C4086" s="1">
        <v>41429</v>
      </c>
      <c r="D4086" s="1">
        <v>44371</v>
      </c>
      <c r="E4086" t="s">
        <v>13911</v>
      </c>
      <c r="F4086" t="b">
        <v>1</v>
      </c>
      <c r="G4086" t="s">
        <v>22</v>
      </c>
      <c r="J4086" t="s">
        <v>68</v>
      </c>
      <c r="K4086" t="s">
        <v>362</v>
      </c>
      <c r="L4086" t="s">
        <v>394</v>
      </c>
      <c r="M4086" t="s">
        <v>4102</v>
      </c>
      <c r="N4086">
        <v>37.881854967722902</v>
      </c>
      <c r="O4086">
        <v>-76.827983747363504</v>
      </c>
      <c r="P4086" t="s">
        <v>78</v>
      </c>
      <c r="Q4086" t="s">
        <v>13912</v>
      </c>
      <c r="R4086" t="s">
        <v>28</v>
      </c>
      <c r="S4086" t="s">
        <v>940</v>
      </c>
      <c r="T4086" t="s">
        <v>394</v>
      </c>
      <c r="U4086">
        <v>23221</v>
      </c>
      <c r="V4086" t="s">
        <v>1553</v>
      </c>
      <c r="W4086" t="s">
        <v>1556</v>
      </c>
      <c r="X4086" t="s">
        <v>1557</v>
      </c>
      <c r="Y4086" t="s">
        <v>1558</v>
      </c>
      <c r="Z4086" t="s">
        <v>1553</v>
      </c>
      <c r="AA4086" t="s">
        <v>940</v>
      </c>
      <c r="AB4086" t="s">
        <v>394</v>
      </c>
      <c r="AC4086">
        <v>23221</v>
      </c>
      <c r="AD4086" t="s">
        <v>34</v>
      </c>
      <c r="AE4086" t="s">
        <v>28</v>
      </c>
      <c r="AF4086" t="b">
        <f t="shared" si="63"/>
        <v>0</v>
      </c>
      <c r="AG4086" t="b">
        <f>IF(Table1[[#This Row],[bank_type]] = "Private Nonprofit", TRUE, FALSE)</f>
        <v>0</v>
      </c>
    </row>
    <row r="4087" spans="1:33" x14ac:dyDescent="0.2">
      <c r="A4087">
        <v>584</v>
      </c>
      <c r="B4087" t="s">
        <v>13910</v>
      </c>
      <c r="C4087" s="1">
        <v>41429</v>
      </c>
      <c r="D4087" s="1">
        <v>44371</v>
      </c>
      <c r="E4087" t="s">
        <v>13911</v>
      </c>
      <c r="F4087" t="b">
        <v>1</v>
      </c>
      <c r="G4087" t="s">
        <v>22</v>
      </c>
      <c r="J4087" t="s">
        <v>68</v>
      </c>
      <c r="K4087" t="s">
        <v>362</v>
      </c>
      <c r="L4087" t="s">
        <v>394</v>
      </c>
      <c r="M4087" t="s">
        <v>4102</v>
      </c>
      <c r="N4087">
        <v>37.881854967722902</v>
      </c>
      <c r="O4087">
        <v>-76.827983747363504</v>
      </c>
      <c r="P4087" t="s">
        <v>78</v>
      </c>
      <c r="Q4087" t="s">
        <v>13912</v>
      </c>
      <c r="R4087" t="s">
        <v>28</v>
      </c>
      <c r="S4087" t="s">
        <v>940</v>
      </c>
      <c r="T4087" t="s">
        <v>394</v>
      </c>
      <c r="U4087">
        <v>23221</v>
      </c>
      <c r="V4087" t="s">
        <v>1553</v>
      </c>
      <c r="W4087" t="s">
        <v>583</v>
      </c>
      <c r="X4087" t="s">
        <v>1559</v>
      </c>
      <c r="Y4087" t="s">
        <v>1560</v>
      </c>
      <c r="Z4087" t="s">
        <v>28</v>
      </c>
      <c r="AA4087" t="s">
        <v>28</v>
      </c>
      <c r="AB4087" t="s">
        <v>28</v>
      </c>
      <c r="AC4087" t="s">
        <v>28</v>
      </c>
      <c r="AD4087" t="s">
        <v>405</v>
      </c>
      <c r="AE4087" t="s">
        <v>28</v>
      </c>
      <c r="AF4087" t="b">
        <f t="shared" si="63"/>
        <v>0</v>
      </c>
      <c r="AG4087" t="b">
        <f>IF(Table1[[#This Row],[bank_type]] = "Private Nonprofit", TRUE, FALSE)</f>
        <v>0</v>
      </c>
    </row>
    <row r="4088" spans="1:33" x14ac:dyDescent="0.2">
      <c r="A4088">
        <v>5830</v>
      </c>
      <c r="B4088" t="s">
        <v>13913</v>
      </c>
      <c r="C4088" s="1">
        <v>44124</v>
      </c>
      <c r="D4088" s="1">
        <v>44124</v>
      </c>
      <c r="E4088" t="s">
        <v>13914</v>
      </c>
      <c r="F4088" t="b">
        <v>1</v>
      </c>
      <c r="G4088" t="s">
        <v>326</v>
      </c>
      <c r="J4088" t="s">
        <v>332</v>
      </c>
      <c r="K4088" t="s">
        <v>24</v>
      </c>
      <c r="L4088" t="s">
        <v>515</v>
      </c>
      <c r="M4088" t="s">
        <v>1072</v>
      </c>
      <c r="N4088">
        <v>29.950049247861301</v>
      </c>
      <c r="O4088">
        <v>-91.006365118095403</v>
      </c>
      <c r="P4088" t="s">
        <v>78</v>
      </c>
      <c r="Q4088" t="s">
        <v>13915</v>
      </c>
      <c r="R4088" t="s">
        <v>13916</v>
      </c>
      <c r="S4088" t="s">
        <v>6541</v>
      </c>
      <c r="T4088" t="s">
        <v>515</v>
      </c>
      <c r="U4088">
        <v>70393</v>
      </c>
      <c r="V4088" t="s">
        <v>28</v>
      </c>
      <c r="W4088" t="s">
        <v>6542</v>
      </c>
      <c r="X4088" t="s">
        <v>6543</v>
      </c>
      <c r="Y4088" t="s">
        <v>6544</v>
      </c>
      <c r="Z4088" t="s">
        <v>6545</v>
      </c>
      <c r="AA4088" t="s">
        <v>6541</v>
      </c>
      <c r="AB4088" t="s">
        <v>515</v>
      </c>
      <c r="AC4088">
        <v>70393</v>
      </c>
      <c r="AD4088" t="s">
        <v>34</v>
      </c>
      <c r="AE4088" t="s">
        <v>28</v>
      </c>
      <c r="AF4088" t="b">
        <f t="shared" si="63"/>
        <v>0</v>
      </c>
      <c r="AG4088" t="b">
        <f>IF(Table1[[#This Row],[bank_type]] = "Private Nonprofit", TRUE, FALSE)</f>
        <v>0</v>
      </c>
    </row>
    <row r="4089" spans="1:33" x14ac:dyDescent="0.2">
      <c r="A4089">
        <v>5830</v>
      </c>
      <c r="B4089" t="s">
        <v>13913</v>
      </c>
      <c r="C4089" s="1">
        <v>44124</v>
      </c>
      <c r="D4089" s="1">
        <v>44124</v>
      </c>
      <c r="E4089" t="s">
        <v>13914</v>
      </c>
      <c r="F4089" t="b">
        <v>1</v>
      </c>
      <c r="G4089" t="s">
        <v>326</v>
      </c>
      <c r="J4089" t="s">
        <v>332</v>
      </c>
      <c r="K4089" t="s">
        <v>24</v>
      </c>
      <c r="L4089" t="s">
        <v>515</v>
      </c>
      <c r="M4089" t="s">
        <v>1072</v>
      </c>
      <c r="N4089">
        <v>29.950049247861301</v>
      </c>
      <c r="O4089">
        <v>-91.006365118095403</v>
      </c>
      <c r="P4089" t="s">
        <v>78</v>
      </c>
      <c r="Q4089" t="s">
        <v>13915</v>
      </c>
      <c r="R4089" t="s">
        <v>13916</v>
      </c>
      <c r="S4089" t="s">
        <v>6541</v>
      </c>
      <c r="T4089" t="s">
        <v>515</v>
      </c>
      <c r="U4089">
        <v>70393</v>
      </c>
      <c r="V4089" t="s">
        <v>28</v>
      </c>
      <c r="W4089" t="s">
        <v>3167</v>
      </c>
      <c r="X4089" t="s">
        <v>3168</v>
      </c>
      <c r="Y4089" t="s">
        <v>3169</v>
      </c>
      <c r="Z4089" t="s">
        <v>3165</v>
      </c>
      <c r="AA4089" t="s">
        <v>3166</v>
      </c>
      <c r="AB4089" t="s">
        <v>515</v>
      </c>
      <c r="AC4089">
        <v>70395</v>
      </c>
      <c r="AD4089" t="s">
        <v>60</v>
      </c>
      <c r="AE4089" t="s">
        <v>28</v>
      </c>
      <c r="AF4089" t="b">
        <f t="shared" si="63"/>
        <v>0</v>
      </c>
      <c r="AG4089" t="b">
        <f>IF(Table1[[#This Row],[bank_type]] = "Private Nonprofit", TRUE, FALSE)</f>
        <v>0</v>
      </c>
    </row>
    <row r="4090" spans="1:33" x14ac:dyDescent="0.2">
      <c r="A4090">
        <v>2451</v>
      </c>
      <c r="B4090" t="s">
        <v>13917</v>
      </c>
      <c r="C4090" s="1">
        <v>41667</v>
      </c>
      <c r="D4090" s="1">
        <v>41667</v>
      </c>
      <c r="E4090" t="s">
        <v>13918</v>
      </c>
      <c r="F4090" t="b">
        <v>1</v>
      </c>
      <c r="K4090" t="s">
        <v>24</v>
      </c>
      <c r="L4090" t="s">
        <v>618</v>
      </c>
      <c r="M4090" t="s">
        <v>13919</v>
      </c>
      <c r="N4090">
        <v>35.840727999999999</v>
      </c>
      <c r="O4090">
        <v>-92.263011000000006</v>
      </c>
      <c r="P4090" t="s">
        <v>78</v>
      </c>
      <c r="Q4090" t="s">
        <v>28</v>
      </c>
      <c r="R4090" t="s">
        <v>28</v>
      </c>
      <c r="S4090" t="s">
        <v>28</v>
      </c>
      <c r="T4090" t="s">
        <v>28</v>
      </c>
      <c r="U4090" t="s">
        <v>28</v>
      </c>
      <c r="V4090" t="s">
        <v>28</v>
      </c>
      <c r="W4090" t="s">
        <v>8341</v>
      </c>
      <c r="X4090" t="s">
        <v>13920</v>
      </c>
      <c r="Y4090" t="s">
        <v>28</v>
      </c>
      <c r="Z4090" t="s">
        <v>13921</v>
      </c>
      <c r="AA4090" t="s">
        <v>13922</v>
      </c>
      <c r="AB4090" t="s">
        <v>618</v>
      </c>
      <c r="AC4090">
        <v>72560</v>
      </c>
      <c r="AD4090" t="s">
        <v>39</v>
      </c>
      <c r="AE4090" t="s">
        <v>28</v>
      </c>
      <c r="AF4090" t="b">
        <f t="shared" si="63"/>
        <v>0</v>
      </c>
      <c r="AG4090" t="b">
        <f>IF(Table1[[#This Row],[bank_type]] = "Private Nonprofit", TRUE, FALSE)</f>
        <v>0</v>
      </c>
    </row>
    <row r="4091" spans="1:33" x14ac:dyDescent="0.2">
      <c r="A4091">
        <v>1191</v>
      </c>
      <c r="B4091" t="s">
        <v>13923</v>
      </c>
      <c r="C4091" s="1">
        <v>40130</v>
      </c>
      <c r="D4091" s="1">
        <v>40130</v>
      </c>
      <c r="E4091" t="s">
        <v>13924</v>
      </c>
      <c r="F4091" t="b">
        <v>1</v>
      </c>
      <c r="G4091" t="s">
        <v>326</v>
      </c>
      <c r="J4091" t="s">
        <v>332</v>
      </c>
      <c r="K4091" t="s">
        <v>24</v>
      </c>
      <c r="L4091" t="s">
        <v>438</v>
      </c>
      <c r="M4091" t="s">
        <v>13925</v>
      </c>
      <c r="N4091">
        <v>31.169842922990799</v>
      </c>
      <c r="O4091">
        <v>-95.732196960217905</v>
      </c>
      <c r="P4091" t="s">
        <v>78</v>
      </c>
      <c r="Q4091" t="s">
        <v>13926</v>
      </c>
      <c r="R4091" t="s">
        <v>13927</v>
      </c>
      <c r="S4091" t="s">
        <v>13928</v>
      </c>
      <c r="T4091" t="s">
        <v>438</v>
      </c>
      <c r="U4091">
        <v>75835</v>
      </c>
      <c r="V4091" t="s">
        <v>28</v>
      </c>
      <c r="W4091" t="s">
        <v>790</v>
      </c>
      <c r="X4091" t="s">
        <v>2940</v>
      </c>
      <c r="Y4091" t="s">
        <v>2941</v>
      </c>
      <c r="Z4091" t="s">
        <v>2942</v>
      </c>
      <c r="AA4091" t="s">
        <v>2943</v>
      </c>
      <c r="AB4091" t="s">
        <v>438</v>
      </c>
      <c r="AC4091">
        <v>77441</v>
      </c>
      <c r="AD4091" t="s">
        <v>39</v>
      </c>
      <c r="AE4091" t="s">
        <v>2944</v>
      </c>
      <c r="AF4091" t="b">
        <f t="shared" si="63"/>
        <v>0</v>
      </c>
      <c r="AG4091" t="b">
        <f>IF(Table1[[#This Row],[bank_type]] = "Private Nonprofit", TRUE, FALSE)</f>
        <v>0</v>
      </c>
    </row>
    <row r="4092" spans="1:33" x14ac:dyDescent="0.2">
      <c r="A4092">
        <v>3051</v>
      </c>
      <c r="B4092" t="s">
        <v>13929</v>
      </c>
      <c r="C4092" t="s">
        <v>28</v>
      </c>
      <c r="D4092" s="1">
        <v>41842</v>
      </c>
      <c r="E4092" t="s">
        <v>13930</v>
      </c>
      <c r="F4092" t="b">
        <v>1</v>
      </c>
      <c r="K4092" t="s">
        <v>76</v>
      </c>
      <c r="L4092" t="s">
        <v>394</v>
      </c>
      <c r="M4092" t="s">
        <v>13931</v>
      </c>
      <c r="N4092">
        <v>36.769300000000001</v>
      </c>
      <c r="O4092">
        <v>-79.738200000000006</v>
      </c>
      <c r="P4092" t="s">
        <v>78</v>
      </c>
      <c r="Q4092" t="s">
        <v>3364</v>
      </c>
      <c r="R4092" t="s">
        <v>13932</v>
      </c>
      <c r="S4092" t="s">
        <v>3861</v>
      </c>
      <c r="T4092" t="s">
        <v>394</v>
      </c>
      <c r="U4092">
        <v>2291</v>
      </c>
      <c r="V4092" t="s">
        <v>28</v>
      </c>
      <c r="W4092" t="s">
        <v>28</v>
      </c>
      <c r="X4092" t="s">
        <v>28</v>
      </c>
      <c r="Y4092" t="s">
        <v>28</v>
      </c>
      <c r="Z4092" t="s">
        <v>28</v>
      </c>
      <c r="AA4092" t="s">
        <v>28</v>
      </c>
      <c r="AB4092" t="s">
        <v>28</v>
      </c>
      <c r="AC4092" t="s">
        <v>28</v>
      </c>
      <c r="AD4092" t="s">
        <v>28</v>
      </c>
      <c r="AE4092" t="s">
        <v>28</v>
      </c>
      <c r="AF4092" t="b">
        <f t="shared" si="63"/>
        <v>0</v>
      </c>
      <c r="AG4092" t="b">
        <f>IF(Table1[[#This Row],[bank_type]] = "Private Nonprofit", TRUE, FALSE)</f>
        <v>0</v>
      </c>
    </row>
    <row r="4093" spans="1:33" x14ac:dyDescent="0.2">
      <c r="A4093">
        <v>455</v>
      </c>
      <c r="B4093" t="s">
        <v>13933</v>
      </c>
      <c r="C4093" s="1">
        <v>38709</v>
      </c>
      <c r="D4093" s="1">
        <v>42002</v>
      </c>
      <c r="E4093" t="s">
        <v>13934</v>
      </c>
      <c r="F4093" t="b">
        <v>1</v>
      </c>
      <c r="G4093" t="s">
        <v>326</v>
      </c>
      <c r="J4093" t="s">
        <v>332</v>
      </c>
      <c r="K4093" t="s">
        <v>362</v>
      </c>
      <c r="L4093" t="s">
        <v>2694</v>
      </c>
      <c r="M4093" t="s">
        <v>2749</v>
      </c>
      <c r="N4093">
        <v>43.119289999999999</v>
      </c>
      <c r="O4093">
        <v>-78.665300000000002</v>
      </c>
      <c r="P4093" t="s">
        <v>78</v>
      </c>
      <c r="Q4093" t="s">
        <v>13935</v>
      </c>
      <c r="R4093" t="s">
        <v>28</v>
      </c>
      <c r="S4093" t="s">
        <v>13936</v>
      </c>
      <c r="T4093" t="s">
        <v>2694</v>
      </c>
      <c r="U4093" t="s">
        <v>28</v>
      </c>
      <c r="V4093" t="s">
        <v>28</v>
      </c>
      <c r="W4093" t="s">
        <v>13937</v>
      </c>
      <c r="X4093" t="s">
        <v>13938</v>
      </c>
      <c r="Y4093" t="s">
        <v>28</v>
      </c>
      <c r="Z4093" t="s">
        <v>28</v>
      </c>
      <c r="AA4093" t="s">
        <v>13936</v>
      </c>
      <c r="AB4093" t="s">
        <v>2694</v>
      </c>
      <c r="AC4093" t="s">
        <v>28</v>
      </c>
      <c r="AD4093" t="s">
        <v>39</v>
      </c>
      <c r="AE4093" t="s">
        <v>28</v>
      </c>
      <c r="AF4093" t="b">
        <f t="shared" si="63"/>
        <v>0</v>
      </c>
      <c r="AG4093" t="b">
        <f>IF(Table1[[#This Row],[bank_type]] = "Private Nonprofit", TRUE, FALSE)</f>
        <v>0</v>
      </c>
    </row>
    <row r="4094" spans="1:33" x14ac:dyDescent="0.2">
      <c r="A4094">
        <v>5538</v>
      </c>
      <c r="B4094" t="s">
        <v>13939</v>
      </c>
      <c r="C4094" t="s">
        <v>28</v>
      </c>
      <c r="D4094" t="s">
        <v>28</v>
      </c>
      <c r="E4094" t="s">
        <v>13940</v>
      </c>
      <c r="F4094" t="b">
        <v>1</v>
      </c>
      <c r="G4094" t="s">
        <v>326</v>
      </c>
      <c r="H4094" t="s">
        <v>331</v>
      </c>
      <c r="J4094" t="s">
        <v>332</v>
      </c>
      <c r="K4094" t="s">
        <v>42</v>
      </c>
      <c r="L4094" t="s">
        <v>692</v>
      </c>
      <c r="M4094" t="s">
        <v>9407</v>
      </c>
      <c r="N4094">
        <v>27.716087571997999</v>
      </c>
      <c r="O4094">
        <v>-82.259703918995598</v>
      </c>
      <c r="P4094" t="s">
        <v>78</v>
      </c>
      <c r="Q4094" t="s">
        <v>13941</v>
      </c>
      <c r="R4094" t="s">
        <v>13942</v>
      </c>
      <c r="S4094" t="s">
        <v>798</v>
      </c>
      <c r="T4094" t="s">
        <v>692</v>
      </c>
      <c r="U4094">
        <v>33606</v>
      </c>
      <c r="V4094" t="s">
        <v>28</v>
      </c>
      <c r="W4094" t="s">
        <v>794</v>
      </c>
      <c r="X4094" t="s">
        <v>795</v>
      </c>
      <c r="Y4094" t="s">
        <v>796</v>
      </c>
      <c r="Z4094" t="s">
        <v>797</v>
      </c>
      <c r="AA4094" t="s">
        <v>798</v>
      </c>
      <c r="AB4094" t="s">
        <v>692</v>
      </c>
      <c r="AC4094">
        <v>33618</v>
      </c>
      <c r="AD4094" t="s">
        <v>405</v>
      </c>
      <c r="AE4094" t="s">
        <v>799</v>
      </c>
      <c r="AF4094" t="b">
        <f t="shared" si="63"/>
        <v>0</v>
      </c>
      <c r="AG4094" t="b">
        <f>IF(Table1[[#This Row],[bank_type]] = "Private Nonprofit", TRUE, FALSE)</f>
        <v>0</v>
      </c>
    </row>
    <row r="4095" spans="1:33" x14ac:dyDescent="0.2">
      <c r="A4095">
        <v>6791</v>
      </c>
      <c r="B4095" t="s">
        <v>13943</v>
      </c>
      <c r="C4095" s="1">
        <v>45336</v>
      </c>
      <c r="D4095" t="s">
        <v>28</v>
      </c>
      <c r="E4095" t="s">
        <v>13944</v>
      </c>
      <c r="F4095" t="b">
        <v>1</v>
      </c>
      <c r="K4095" t="s">
        <v>42</v>
      </c>
      <c r="L4095" t="s">
        <v>25</v>
      </c>
      <c r="M4095" t="s">
        <v>13945</v>
      </c>
      <c r="N4095">
        <v>38.809550275029501</v>
      </c>
      <c r="O4095">
        <v>-85.865343480182005</v>
      </c>
      <c r="P4095" t="s">
        <v>78</v>
      </c>
      <c r="Q4095" t="s">
        <v>1670</v>
      </c>
      <c r="R4095" t="s">
        <v>1671</v>
      </c>
      <c r="S4095" t="s">
        <v>1107</v>
      </c>
      <c r="T4095" t="s">
        <v>1223</v>
      </c>
      <c r="U4095">
        <v>62236</v>
      </c>
      <c r="V4095" t="s">
        <v>28</v>
      </c>
      <c r="W4095" t="s">
        <v>28</v>
      </c>
      <c r="X4095" t="s">
        <v>28</v>
      </c>
      <c r="Y4095" t="s">
        <v>28</v>
      </c>
      <c r="Z4095" t="s">
        <v>28</v>
      </c>
      <c r="AA4095" t="s">
        <v>28</v>
      </c>
      <c r="AB4095" t="s">
        <v>28</v>
      </c>
      <c r="AC4095" t="s">
        <v>28</v>
      </c>
      <c r="AD4095" t="s">
        <v>28</v>
      </c>
      <c r="AE4095" t="s">
        <v>28</v>
      </c>
      <c r="AF4095" t="b">
        <f t="shared" si="63"/>
        <v>0</v>
      </c>
      <c r="AG4095" t="b">
        <f>IF(Table1[[#This Row],[bank_type]] = "Private Nonprofit", TRUE, FALSE)</f>
        <v>0</v>
      </c>
    </row>
    <row r="4096" spans="1:33" x14ac:dyDescent="0.2">
      <c r="A4096">
        <v>5840</v>
      </c>
      <c r="B4096" t="s">
        <v>13946</v>
      </c>
      <c r="C4096" t="s">
        <v>28</v>
      </c>
      <c r="D4096" t="s">
        <v>28</v>
      </c>
      <c r="E4096" t="s">
        <v>13947</v>
      </c>
      <c r="F4096" t="b">
        <v>1</v>
      </c>
      <c r="K4096" t="s">
        <v>42</v>
      </c>
      <c r="L4096" t="s">
        <v>422</v>
      </c>
      <c r="M4096" t="s">
        <v>863</v>
      </c>
      <c r="N4096">
        <v>32.136910999999998</v>
      </c>
      <c r="O4096">
        <v>-80.975575000000006</v>
      </c>
      <c r="P4096" t="s">
        <v>78</v>
      </c>
      <c r="Q4096" t="s">
        <v>28</v>
      </c>
      <c r="R4096" t="s">
        <v>28</v>
      </c>
      <c r="S4096" t="s">
        <v>28</v>
      </c>
      <c r="T4096" t="s">
        <v>28</v>
      </c>
      <c r="U4096" t="s">
        <v>28</v>
      </c>
      <c r="V4096" t="s">
        <v>28</v>
      </c>
      <c r="W4096" t="s">
        <v>1772</v>
      </c>
      <c r="X4096" t="s">
        <v>1773</v>
      </c>
      <c r="Y4096" t="s">
        <v>1774</v>
      </c>
      <c r="Z4096" t="s">
        <v>1775</v>
      </c>
      <c r="AA4096" t="s">
        <v>28</v>
      </c>
      <c r="AB4096" t="s">
        <v>422</v>
      </c>
      <c r="AC4096" t="s">
        <v>28</v>
      </c>
      <c r="AD4096" t="s">
        <v>39</v>
      </c>
      <c r="AE4096" t="s">
        <v>28</v>
      </c>
      <c r="AF4096" t="b">
        <f t="shared" si="63"/>
        <v>0</v>
      </c>
      <c r="AG4096" t="b">
        <f>IF(Table1[[#This Row],[bank_type]] = "Private Nonprofit", TRUE, FALSE)</f>
        <v>0</v>
      </c>
    </row>
    <row r="4097" spans="1:33" x14ac:dyDescent="0.2">
      <c r="A4097">
        <v>4311</v>
      </c>
      <c r="B4097" t="s">
        <v>13948</v>
      </c>
      <c r="C4097" s="1">
        <v>43395</v>
      </c>
      <c r="D4097" s="1">
        <v>43395</v>
      </c>
      <c r="E4097" t="s">
        <v>13949</v>
      </c>
      <c r="F4097" t="b">
        <v>1</v>
      </c>
      <c r="G4097" t="s">
        <v>326</v>
      </c>
      <c r="J4097" t="s">
        <v>332</v>
      </c>
      <c r="K4097" t="s">
        <v>24</v>
      </c>
      <c r="L4097" t="s">
        <v>515</v>
      </c>
      <c r="M4097" t="s">
        <v>6405</v>
      </c>
      <c r="N4097">
        <v>32.718339999999998</v>
      </c>
      <c r="O4097">
        <v>-93.749480000000005</v>
      </c>
      <c r="P4097" t="s">
        <v>78</v>
      </c>
      <c r="Q4097" t="s">
        <v>5723</v>
      </c>
      <c r="R4097" t="s">
        <v>1058</v>
      </c>
      <c r="S4097" t="s">
        <v>1059</v>
      </c>
      <c r="T4097" t="s">
        <v>438</v>
      </c>
      <c r="U4097">
        <v>77401</v>
      </c>
      <c r="V4097" t="s">
        <v>582</v>
      </c>
      <c r="W4097" t="s">
        <v>583</v>
      </c>
      <c r="X4097" t="s">
        <v>584</v>
      </c>
      <c r="Y4097" t="s">
        <v>585</v>
      </c>
      <c r="Z4097" t="s">
        <v>586</v>
      </c>
      <c r="AA4097" t="s">
        <v>524</v>
      </c>
      <c r="AB4097" t="s">
        <v>515</v>
      </c>
      <c r="AC4097">
        <v>70508</v>
      </c>
      <c r="AD4097" t="s">
        <v>60</v>
      </c>
      <c r="AE4097" t="s">
        <v>28</v>
      </c>
      <c r="AF4097" t="b">
        <f t="shared" si="63"/>
        <v>0</v>
      </c>
      <c r="AG4097" t="b">
        <f>IF(Table1[[#This Row],[bank_type]] = "Private Nonprofit", TRUE, FALSE)</f>
        <v>0</v>
      </c>
    </row>
    <row r="4098" spans="1:33" x14ac:dyDescent="0.2">
      <c r="A4098">
        <v>6541</v>
      </c>
      <c r="B4098" t="s">
        <v>13950</v>
      </c>
      <c r="C4098" s="1">
        <v>45709</v>
      </c>
      <c r="D4098" s="1">
        <v>45702</v>
      </c>
      <c r="E4098" t="s">
        <v>13951</v>
      </c>
      <c r="F4098" t="b">
        <v>1</v>
      </c>
      <c r="G4098" t="s">
        <v>326</v>
      </c>
      <c r="J4098" t="s">
        <v>332</v>
      </c>
      <c r="K4098" t="s">
        <v>24</v>
      </c>
      <c r="L4098" t="s">
        <v>992</v>
      </c>
      <c r="M4098" t="s">
        <v>13952</v>
      </c>
      <c r="N4098">
        <v>30.8448765138663</v>
      </c>
      <c r="O4098">
        <v>-89.194565330798795</v>
      </c>
      <c r="P4098" t="s">
        <v>78</v>
      </c>
      <c r="Q4098" t="s">
        <v>13953</v>
      </c>
      <c r="R4098" t="s">
        <v>13954</v>
      </c>
      <c r="S4098" t="s">
        <v>13955</v>
      </c>
      <c r="T4098" t="s">
        <v>992</v>
      </c>
      <c r="U4098">
        <v>39577</v>
      </c>
      <c r="V4098" t="s">
        <v>13956</v>
      </c>
      <c r="W4098" t="s">
        <v>698</v>
      </c>
      <c r="X4098" t="s">
        <v>791</v>
      </c>
      <c r="Y4098" t="s">
        <v>2380</v>
      </c>
      <c r="Z4098" t="s">
        <v>2381</v>
      </c>
      <c r="AA4098" t="s">
        <v>1652</v>
      </c>
      <c r="AB4098" t="s">
        <v>992</v>
      </c>
      <c r="AC4098">
        <v>39402</v>
      </c>
      <c r="AD4098" t="s">
        <v>405</v>
      </c>
      <c r="AE4098" t="s">
        <v>2382</v>
      </c>
      <c r="AF4098" t="b">
        <f t="shared" si="63"/>
        <v>0</v>
      </c>
      <c r="AG4098" t="b">
        <f>IF(Table1[[#This Row],[bank_type]] = "Private Nonprofit", TRUE, FALSE)</f>
        <v>0</v>
      </c>
    </row>
    <row r="4099" spans="1:33" x14ac:dyDescent="0.2">
      <c r="A4099">
        <v>6647</v>
      </c>
      <c r="B4099" t="s">
        <v>13957</v>
      </c>
      <c r="C4099" s="1">
        <v>45447</v>
      </c>
      <c r="D4099" s="1">
        <v>45447</v>
      </c>
      <c r="E4099" t="s">
        <v>13958</v>
      </c>
      <c r="F4099" t="b">
        <v>1</v>
      </c>
      <c r="G4099" t="s">
        <v>22</v>
      </c>
      <c r="H4099" t="s">
        <v>1578</v>
      </c>
      <c r="I4099" t="s">
        <v>1579</v>
      </c>
      <c r="J4099" t="s">
        <v>23</v>
      </c>
      <c r="K4099" t="s">
        <v>24</v>
      </c>
      <c r="L4099" t="s">
        <v>997</v>
      </c>
      <c r="M4099" t="s">
        <v>13959</v>
      </c>
      <c r="N4099">
        <v>32.255906403140401</v>
      </c>
      <c r="O4099">
        <v>-86.767945135559103</v>
      </c>
      <c r="P4099" t="s">
        <v>78</v>
      </c>
      <c r="Q4099" t="s">
        <v>13960</v>
      </c>
      <c r="R4099" t="s">
        <v>13961</v>
      </c>
      <c r="S4099" t="s">
        <v>1260</v>
      </c>
      <c r="T4099" t="s">
        <v>997</v>
      </c>
      <c r="U4099">
        <v>36124</v>
      </c>
      <c r="V4099" t="s">
        <v>28</v>
      </c>
      <c r="W4099" t="s">
        <v>174</v>
      </c>
      <c r="X4099" t="s">
        <v>9600</v>
      </c>
      <c r="Y4099" t="s">
        <v>9601</v>
      </c>
      <c r="Z4099" t="s">
        <v>9602</v>
      </c>
      <c r="AA4099" t="s">
        <v>1260</v>
      </c>
      <c r="AB4099" t="s">
        <v>997</v>
      </c>
      <c r="AC4099">
        <v>36117</v>
      </c>
      <c r="AD4099" t="s">
        <v>34</v>
      </c>
      <c r="AE4099" t="s">
        <v>9603</v>
      </c>
      <c r="AF4099" t="b">
        <f t="shared" ref="AF4099:AF4162" si="64">IF(P4099="Public Commercial",TRUE,FALSE)</f>
        <v>0</v>
      </c>
      <c r="AG4099" t="b">
        <f>IF(Table1[[#This Row],[bank_type]] = "Private Nonprofit", TRUE, FALSE)</f>
        <v>0</v>
      </c>
    </row>
    <row r="4100" spans="1:33" x14ac:dyDescent="0.2">
      <c r="A4100">
        <v>585</v>
      </c>
      <c r="B4100" t="s">
        <v>13962</v>
      </c>
      <c r="C4100" s="1">
        <v>39722</v>
      </c>
      <c r="D4100" s="1">
        <v>39722</v>
      </c>
      <c r="E4100" t="s">
        <v>13963</v>
      </c>
      <c r="F4100" t="b">
        <v>1</v>
      </c>
      <c r="G4100" t="s">
        <v>67</v>
      </c>
      <c r="J4100" t="s">
        <v>68</v>
      </c>
      <c r="K4100" t="s">
        <v>24</v>
      </c>
      <c r="L4100" t="s">
        <v>394</v>
      </c>
      <c r="M4100" t="s">
        <v>1551</v>
      </c>
      <c r="N4100">
        <v>39.2313695457661</v>
      </c>
      <c r="O4100">
        <v>-77.513698935670803</v>
      </c>
      <c r="P4100" t="s">
        <v>78</v>
      </c>
      <c r="Q4100" t="s">
        <v>6301</v>
      </c>
      <c r="R4100" t="s">
        <v>1553</v>
      </c>
      <c r="S4100" t="s">
        <v>940</v>
      </c>
      <c r="T4100" t="s">
        <v>394</v>
      </c>
      <c r="U4100">
        <v>23221</v>
      </c>
      <c r="V4100" t="s">
        <v>28</v>
      </c>
      <c r="W4100" t="s">
        <v>364</v>
      </c>
      <c r="X4100" t="s">
        <v>1554</v>
      </c>
      <c r="Y4100" t="s">
        <v>1555</v>
      </c>
      <c r="Z4100" t="s">
        <v>1553</v>
      </c>
      <c r="AA4100" t="s">
        <v>940</v>
      </c>
      <c r="AB4100" t="s">
        <v>394</v>
      </c>
      <c r="AC4100">
        <v>23221</v>
      </c>
      <c r="AD4100" t="s">
        <v>34</v>
      </c>
      <c r="AE4100" t="s">
        <v>28</v>
      </c>
      <c r="AF4100" t="b">
        <f t="shared" si="64"/>
        <v>0</v>
      </c>
      <c r="AG4100" t="b">
        <f>IF(Table1[[#This Row],[bank_type]] = "Private Nonprofit", TRUE, FALSE)</f>
        <v>0</v>
      </c>
    </row>
    <row r="4101" spans="1:33" x14ac:dyDescent="0.2">
      <c r="A4101">
        <v>585</v>
      </c>
      <c r="B4101" t="s">
        <v>13962</v>
      </c>
      <c r="C4101" s="1">
        <v>39722</v>
      </c>
      <c r="D4101" s="1">
        <v>39722</v>
      </c>
      <c r="E4101" t="s">
        <v>13963</v>
      </c>
      <c r="F4101" t="b">
        <v>1</v>
      </c>
      <c r="G4101" t="s">
        <v>67</v>
      </c>
      <c r="J4101" t="s">
        <v>68</v>
      </c>
      <c r="K4101" t="s">
        <v>24</v>
      </c>
      <c r="L4101" t="s">
        <v>394</v>
      </c>
      <c r="M4101" t="s">
        <v>1551</v>
      </c>
      <c r="N4101">
        <v>39.2313695457661</v>
      </c>
      <c r="O4101">
        <v>-77.513698935670803</v>
      </c>
      <c r="P4101" t="s">
        <v>78</v>
      </c>
      <c r="Q4101" t="s">
        <v>6301</v>
      </c>
      <c r="R4101" t="s">
        <v>1553</v>
      </c>
      <c r="S4101" t="s">
        <v>940</v>
      </c>
      <c r="T4101" t="s">
        <v>394</v>
      </c>
      <c r="U4101">
        <v>23221</v>
      </c>
      <c r="V4101" t="s">
        <v>28</v>
      </c>
      <c r="W4101" t="s">
        <v>583</v>
      </c>
      <c r="X4101" t="s">
        <v>1559</v>
      </c>
      <c r="Y4101" t="s">
        <v>1560</v>
      </c>
      <c r="Z4101" t="s">
        <v>28</v>
      </c>
      <c r="AA4101" t="s">
        <v>28</v>
      </c>
      <c r="AB4101" t="s">
        <v>28</v>
      </c>
      <c r="AC4101" t="s">
        <v>28</v>
      </c>
      <c r="AD4101" t="s">
        <v>405</v>
      </c>
      <c r="AE4101" t="s">
        <v>28</v>
      </c>
      <c r="AF4101" t="b">
        <f t="shared" si="64"/>
        <v>0</v>
      </c>
      <c r="AG4101" t="b">
        <f>IF(Table1[[#This Row],[bank_type]] = "Private Nonprofit", TRUE, FALSE)</f>
        <v>0</v>
      </c>
    </row>
    <row r="4102" spans="1:33" x14ac:dyDescent="0.2">
      <c r="A4102">
        <v>585</v>
      </c>
      <c r="B4102" t="s">
        <v>13962</v>
      </c>
      <c r="C4102" s="1">
        <v>39722</v>
      </c>
      <c r="D4102" s="1">
        <v>39722</v>
      </c>
      <c r="E4102" t="s">
        <v>13963</v>
      </c>
      <c r="F4102" t="b">
        <v>1</v>
      </c>
      <c r="G4102" t="s">
        <v>67</v>
      </c>
      <c r="J4102" t="s">
        <v>68</v>
      </c>
      <c r="K4102" t="s">
        <v>24</v>
      </c>
      <c r="L4102" t="s">
        <v>394</v>
      </c>
      <c r="M4102" t="s">
        <v>1551</v>
      </c>
      <c r="N4102">
        <v>39.2313695457661</v>
      </c>
      <c r="O4102">
        <v>-77.513698935670803</v>
      </c>
      <c r="P4102" t="s">
        <v>78</v>
      </c>
      <c r="Q4102" t="s">
        <v>6301</v>
      </c>
      <c r="R4102" t="s">
        <v>1553</v>
      </c>
      <c r="S4102" t="s">
        <v>940</v>
      </c>
      <c r="T4102" t="s">
        <v>394</v>
      </c>
      <c r="U4102">
        <v>23221</v>
      </c>
      <c r="V4102" t="s">
        <v>28</v>
      </c>
      <c r="W4102" t="s">
        <v>1556</v>
      </c>
      <c r="X4102" t="s">
        <v>1557</v>
      </c>
      <c r="Y4102" t="s">
        <v>1558</v>
      </c>
      <c r="Z4102" t="s">
        <v>1553</v>
      </c>
      <c r="AA4102" t="s">
        <v>940</v>
      </c>
      <c r="AB4102" t="s">
        <v>394</v>
      </c>
      <c r="AC4102">
        <v>23221</v>
      </c>
      <c r="AD4102" t="s">
        <v>34</v>
      </c>
      <c r="AE4102" t="s">
        <v>28</v>
      </c>
      <c r="AF4102" t="b">
        <f t="shared" si="64"/>
        <v>0</v>
      </c>
      <c r="AG4102" t="b">
        <f>IF(Table1[[#This Row],[bank_type]] = "Private Nonprofit", TRUE, FALSE)</f>
        <v>0</v>
      </c>
    </row>
    <row r="4103" spans="1:33" x14ac:dyDescent="0.2">
      <c r="A4103">
        <v>2141</v>
      </c>
      <c r="B4103" t="s">
        <v>13964</v>
      </c>
      <c r="C4103" s="1">
        <v>40558</v>
      </c>
      <c r="D4103" s="1">
        <v>40558</v>
      </c>
      <c r="E4103" t="s">
        <v>13965</v>
      </c>
      <c r="F4103" t="b">
        <v>1</v>
      </c>
      <c r="G4103" t="s">
        <v>991</v>
      </c>
      <c r="K4103" t="s">
        <v>24</v>
      </c>
      <c r="L4103" t="s">
        <v>470</v>
      </c>
      <c r="M4103" t="s">
        <v>1628</v>
      </c>
      <c r="N4103">
        <v>33.408317985048299</v>
      </c>
      <c r="O4103">
        <v>-117.188593228942</v>
      </c>
      <c r="P4103" t="s">
        <v>78</v>
      </c>
      <c r="Q4103" t="s">
        <v>13966</v>
      </c>
      <c r="R4103" t="s">
        <v>13967</v>
      </c>
      <c r="S4103" t="s">
        <v>13968</v>
      </c>
      <c r="T4103" t="s">
        <v>4184</v>
      </c>
      <c r="U4103">
        <v>83805</v>
      </c>
      <c r="V4103" t="s">
        <v>13969</v>
      </c>
      <c r="W4103" t="s">
        <v>9689</v>
      </c>
      <c r="X4103" t="s">
        <v>4302</v>
      </c>
      <c r="Y4103" t="s">
        <v>13970</v>
      </c>
      <c r="Z4103" t="s">
        <v>28</v>
      </c>
      <c r="AA4103" t="s">
        <v>28</v>
      </c>
      <c r="AB4103" t="s">
        <v>470</v>
      </c>
      <c r="AC4103" t="s">
        <v>28</v>
      </c>
      <c r="AD4103" t="s">
        <v>39</v>
      </c>
      <c r="AE4103" t="s">
        <v>28</v>
      </c>
      <c r="AF4103" t="b">
        <f t="shared" si="64"/>
        <v>0</v>
      </c>
      <c r="AG4103" t="b">
        <f>IF(Table1[[#This Row],[bank_type]] = "Private Nonprofit", TRUE, FALSE)</f>
        <v>0</v>
      </c>
    </row>
    <row r="4104" spans="1:33" x14ac:dyDescent="0.2">
      <c r="A4104">
        <v>2141</v>
      </c>
      <c r="B4104" t="s">
        <v>13964</v>
      </c>
      <c r="C4104" s="1">
        <v>40558</v>
      </c>
      <c r="D4104" s="1">
        <v>40558</v>
      </c>
      <c r="E4104" t="s">
        <v>13965</v>
      </c>
      <c r="F4104" t="b">
        <v>1</v>
      </c>
      <c r="G4104" t="s">
        <v>991</v>
      </c>
      <c r="K4104" t="s">
        <v>24</v>
      </c>
      <c r="L4104" t="s">
        <v>470</v>
      </c>
      <c r="M4104" t="s">
        <v>1628</v>
      </c>
      <c r="N4104">
        <v>33.408317985048299</v>
      </c>
      <c r="O4104">
        <v>-117.188593228942</v>
      </c>
      <c r="P4104" t="s">
        <v>78</v>
      </c>
      <c r="Q4104" t="s">
        <v>13966</v>
      </c>
      <c r="R4104" t="s">
        <v>13967</v>
      </c>
      <c r="S4104" t="s">
        <v>13968</v>
      </c>
      <c r="T4104" t="s">
        <v>4184</v>
      </c>
      <c r="U4104">
        <v>83805</v>
      </c>
      <c r="V4104" t="s">
        <v>13969</v>
      </c>
      <c r="W4104" t="s">
        <v>7389</v>
      </c>
      <c r="X4104" t="s">
        <v>13971</v>
      </c>
      <c r="Y4104" t="s">
        <v>13972</v>
      </c>
      <c r="Z4104" t="s">
        <v>13973</v>
      </c>
      <c r="AA4104" t="s">
        <v>13974</v>
      </c>
      <c r="AB4104" t="s">
        <v>470</v>
      </c>
      <c r="AC4104">
        <v>92253</v>
      </c>
      <c r="AD4104" t="s">
        <v>60</v>
      </c>
      <c r="AE4104" t="s">
        <v>13975</v>
      </c>
      <c r="AF4104" t="b">
        <f t="shared" si="64"/>
        <v>0</v>
      </c>
      <c r="AG4104" t="b">
        <f>IF(Table1[[#This Row],[bank_type]] = "Private Nonprofit", TRUE, FALSE)</f>
        <v>0</v>
      </c>
    </row>
    <row r="4105" spans="1:33" x14ac:dyDescent="0.2">
      <c r="A4105">
        <v>2141</v>
      </c>
      <c r="B4105" t="s">
        <v>13964</v>
      </c>
      <c r="C4105" s="1">
        <v>40558</v>
      </c>
      <c r="D4105" s="1">
        <v>40558</v>
      </c>
      <c r="E4105" t="s">
        <v>13965</v>
      </c>
      <c r="F4105" t="b">
        <v>1</v>
      </c>
      <c r="G4105" t="s">
        <v>991</v>
      </c>
      <c r="K4105" t="s">
        <v>24</v>
      </c>
      <c r="L4105" t="s">
        <v>470</v>
      </c>
      <c r="M4105" t="s">
        <v>1628</v>
      </c>
      <c r="N4105">
        <v>33.408317985048299</v>
      </c>
      <c r="O4105">
        <v>-117.188593228942</v>
      </c>
      <c r="P4105" t="s">
        <v>78</v>
      </c>
      <c r="Q4105" t="s">
        <v>13966</v>
      </c>
      <c r="R4105" t="s">
        <v>13967</v>
      </c>
      <c r="S4105" t="s">
        <v>13968</v>
      </c>
      <c r="T4105" t="s">
        <v>4184</v>
      </c>
      <c r="U4105">
        <v>83805</v>
      </c>
      <c r="V4105" t="s">
        <v>13969</v>
      </c>
      <c r="W4105" t="s">
        <v>1538</v>
      </c>
      <c r="X4105" t="s">
        <v>13976</v>
      </c>
      <c r="Y4105" t="s">
        <v>13977</v>
      </c>
      <c r="Z4105" t="s">
        <v>13978</v>
      </c>
      <c r="AA4105" t="s">
        <v>13968</v>
      </c>
      <c r="AB4105" t="s">
        <v>4184</v>
      </c>
      <c r="AC4105">
        <v>83805</v>
      </c>
      <c r="AD4105" t="s">
        <v>39</v>
      </c>
      <c r="AE4105" t="s">
        <v>13969</v>
      </c>
      <c r="AF4105" t="b">
        <f t="shared" si="64"/>
        <v>0</v>
      </c>
      <c r="AG4105" t="b">
        <f>IF(Table1[[#This Row],[bank_type]] = "Private Nonprofit", TRUE, FALSE)</f>
        <v>0</v>
      </c>
    </row>
    <row r="4106" spans="1:33" x14ac:dyDescent="0.2">
      <c r="A4106">
        <v>3006</v>
      </c>
      <c r="B4106" t="s">
        <v>13979</v>
      </c>
      <c r="C4106" s="1">
        <v>41492</v>
      </c>
      <c r="D4106" s="1">
        <v>41492</v>
      </c>
      <c r="E4106" t="s">
        <v>13980</v>
      </c>
      <c r="F4106" t="b">
        <v>1</v>
      </c>
      <c r="G4106" t="s">
        <v>22</v>
      </c>
      <c r="J4106" t="s">
        <v>23</v>
      </c>
      <c r="K4106" t="s">
        <v>24</v>
      </c>
      <c r="L4106" t="s">
        <v>438</v>
      </c>
      <c r="M4106" t="s">
        <v>13981</v>
      </c>
      <c r="N4106">
        <v>32.463720568086103</v>
      </c>
      <c r="O4106">
        <v>-96.654284605191606</v>
      </c>
      <c r="P4106" t="s">
        <v>78</v>
      </c>
      <c r="Q4106" t="s">
        <v>1475</v>
      </c>
      <c r="R4106" t="s">
        <v>1476</v>
      </c>
      <c r="S4106" t="s">
        <v>1477</v>
      </c>
      <c r="T4106" t="s">
        <v>438</v>
      </c>
      <c r="U4106">
        <v>75711</v>
      </c>
      <c r="V4106" t="s">
        <v>28</v>
      </c>
      <c r="W4106" t="s">
        <v>1478</v>
      </c>
      <c r="X4106" t="s">
        <v>571</v>
      </c>
      <c r="Y4106" t="s">
        <v>1479</v>
      </c>
      <c r="Z4106" t="s">
        <v>1480</v>
      </c>
      <c r="AA4106" t="s">
        <v>1477</v>
      </c>
      <c r="AB4106" t="s">
        <v>438</v>
      </c>
      <c r="AC4106">
        <v>75711</v>
      </c>
      <c r="AD4106" t="s">
        <v>39</v>
      </c>
      <c r="AE4106" t="s">
        <v>1476</v>
      </c>
      <c r="AF4106" t="b">
        <f t="shared" si="64"/>
        <v>0</v>
      </c>
      <c r="AG4106" t="b">
        <f>IF(Table1[[#This Row],[bank_type]] = "Private Nonprofit", TRUE, FALSE)</f>
        <v>0</v>
      </c>
    </row>
    <row r="4107" spans="1:33" x14ac:dyDescent="0.2">
      <c r="A4107">
        <v>890</v>
      </c>
      <c r="B4107" t="s">
        <v>13982</v>
      </c>
      <c r="C4107" s="1">
        <v>39960</v>
      </c>
      <c r="D4107" s="1">
        <v>39960</v>
      </c>
      <c r="E4107" t="s">
        <v>13983</v>
      </c>
      <c r="F4107" t="b">
        <v>1</v>
      </c>
      <c r="G4107" t="s">
        <v>326</v>
      </c>
      <c r="J4107" t="s">
        <v>332</v>
      </c>
      <c r="K4107" t="s">
        <v>24</v>
      </c>
      <c r="L4107" t="s">
        <v>561</v>
      </c>
      <c r="M4107" t="s">
        <v>13984</v>
      </c>
      <c r="N4107">
        <v>39.154674999999997</v>
      </c>
      <c r="O4107">
        <v>-83.330178000000004</v>
      </c>
      <c r="P4107" t="s">
        <v>78</v>
      </c>
      <c r="Q4107" t="s">
        <v>13985</v>
      </c>
      <c r="R4107" t="s">
        <v>13986</v>
      </c>
      <c r="S4107" t="s">
        <v>13987</v>
      </c>
      <c r="T4107" t="s">
        <v>561</v>
      </c>
      <c r="U4107">
        <v>45133</v>
      </c>
      <c r="V4107" t="s">
        <v>28</v>
      </c>
      <c r="W4107" t="s">
        <v>13988</v>
      </c>
      <c r="X4107" t="s">
        <v>13989</v>
      </c>
      <c r="Y4107" t="s">
        <v>13990</v>
      </c>
      <c r="Z4107" t="s">
        <v>13986</v>
      </c>
      <c r="AA4107" t="s">
        <v>13987</v>
      </c>
      <c r="AB4107" t="s">
        <v>561</v>
      </c>
      <c r="AC4107">
        <v>45133</v>
      </c>
      <c r="AD4107" t="s">
        <v>39</v>
      </c>
      <c r="AE4107" t="s">
        <v>28</v>
      </c>
      <c r="AF4107" t="b">
        <f t="shared" si="64"/>
        <v>0</v>
      </c>
      <c r="AG4107" t="b">
        <f>IF(Table1[[#This Row],[bank_type]] = "Private Nonprofit", TRUE, FALSE)</f>
        <v>0</v>
      </c>
    </row>
    <row r="4108" spans="1:33" x14ac:dyDescent="0.2">
      <c r="A4108">
        <v>5828</v>
      </c>
      <c r="B4108" t="s">
        <v>13991</v>
      </c>
      <c r="C4108" s="1">
        <v>44123</v>
      </c>
      <c r="D4108" s="1">
        <v>44123</v>
      </c>
      <c r="E4108" t="s">
        <v>13992</v>
      </c>
      <c r="F4108" t="b">
        <v>1</v>
      </c>
      <c r="G4108" t="s">
        <v>326</v>
      </c>
      <c r="J4108" t="s">
        <v>332</v>
      </c>
      <c r="K4108" t="s">
        <v>24</v>
      </c>
      <c r="L4108" t="s">
        <v>561</v>
      </c>
      <c r="M4108" t="s">
        <v>13984</v>
      </c>
      <c r="N4108">
        <v>39.154762214769399</v>
      </c>
      <c r="O4108">
        <v>-83.331984172498096</v>
      </c>
      <c r="P4108" t="s">
        <v>78</v>
      </c>
      <c r="Q4108" t="s">
        <v>28</v>
      </c>
      <c r="R4108" t="s">
        <v>28</v>
      </c>
      <c r="S4108" t="s">
        <v>28</v>
      </c>
      <c r="T4108" t="s">
        <v>28</v>
      </c>
      <c r="U4108" t="s">
        <v>28</v>
      </c>
      <c r="V4108" t="s">
        <v>28</v>
      </c>
      <c r="W4108" t="s">
        <v>28</v>
      </c>
      <c r="X4108" t="s">
        <v>28</v>
      </c>
      <c r="Y4108" t="s">
        <v>28</v>
      </c>
      <c r="Z4108" t="s">
        <v>28</v>
      </c>
      <c r="AA4108" t="s">
        <v>28</v>
      </c>
      <c r="AB4108" t="s">
        <v>28</v>
      </c>
      <c r="AC4108" t="s">
        <v>28</v>
      </c>
      <c r="AD4108" t="s">
        <v>28</v>
      </c>
      <c r="AE4108" t="s">
        <v>28</v>
      </c>
      <c r="AF4108" t="b">
        <f t="shared" si="64"/>
        <v>0</v>
      </c>
      <c r="AG4108" t="b">
        <f>IF(Table1[[#This Row],[bank_type]] = "Private Nonprofit", TRUE, FALSE)</f>
        <v>0</v>
      </c>
    </row>
    <row r="4109" spans="1:33" x14ac:dyDescent="0.2">
      <c r="A4109">
        <v>6227</v>
      </c>
      <c r="B4109" t="s">
        <v>13993</v>
      </c>
      <c r="C4109" s="1">
        <v>44123</v>
      </c>
      <c r="D4109" s="1">
        <v>44123</v>
      </c>
      <c r="E4109" t="s">
        <v>13992</v>
      </c>
      <c r="F4109" t="b">
        <v>1</v>
      </c>
      <c r="G4109" t="s">
        <v>326</v>
      </c>
      <c r="J4109" t="s">
        <v>332</v>
      </c>
      <c r="K4109" t="s">
        <v>24</v>
      </c>
      <c r="L4109" t="s">
        <v>561</v>
      </c>
      <c r="M4109" t="s">
        <v>13984</v>
      </c>
      <c r="N4109">
        <v>39.154762214769399</v>
      </c>
      <c r="O4109">
        <v>-83.331984172498096</v>
      </c>
      <c r="P4109" t="s">
        <v>78</v>
      </c>
      <c r="Q4109" t="s">
        <v>13985</v>
      </c>
      <c r="R4109" t="s">
        <v>13986</v>
      </c>
      <c r="S4109" t="s">
        <v>13987</v>
      </c>
      <c r="T4109" t="s">
        <v>561</v>
      </c>
      <c r="U4109">
        <v>45133</v>
      </c>
      <c r="V4109" t="s">
        <v>28</v>
      </c>
      <c r="W4109" t="s">
        <v>13988</v>
      </c>
      <c r="X4109" t="s">
        <v>13989</v>
      </c>
      <c r="Y4109" t="s">
        <v>13990</v>
      </c>
      <c r="Z4109" t="s">
        <v>13986</v>
      </c>
      <c r="AA4109" t="s">
        <v>13987</v>
      </c>
      <c r="AB4109" t="s">
        <v>561</v>
      </c>
      <c r="AC4109">
        <v>45133</v>
      </c>
      <c r="AD4109" t="s">
        <v>379</v>
      </c>
      <c r="AE4109" t="s">
        <v>28</v>
      </c>
      <c r="AF4109" t="b">
        <f t="shared" si="64"/>
        <v>0</v>
      </c>
      <c r="AG4109" t="b">
        <f>IF(Table1[[#This Row],[bank_type]] = "Private Nonprofit", TRUE, FALSE)</f>
        <v>0</v>
      </c>
    </row>
    <row r="4110" spans="1:33" x14ac:dyDescent="0.2">
      <c r="A4110">
        <v>5103</v>
      </c>
      <c r="B4110" t="s">
        <v>13994</v>
      </c>
      <c r="C4110" t="s">
        <v>28</v>
      </c>
      <c r="D4110" s="1">
        <v>43871</v>
      </c>
      <c r="E4110" t="s">
        <v>13995</v>
      </c>
      <c r="F4110" t="b">
        <v>1</v>
      </c>
      <c r="K4110" t="s">
        <v>76</v>
      </c>
      <c r="L4110" t="s">
        <v>997</v>
      </c>
      <c r="M4110" t="s">
        <v>3462</v>
      </c>
      <c r="N4110">
        <v>34.586509999999997</v>
      </c>
      <c r="O4110">
        <v>-86.675219999999996</v>
      </c>
      <c r="P4110" t="s">
        <v>78</v>
      </c>
      <c r="Q4110" t="s">
        <v>13996</v>
      </c>
      <c r="R4110" t="s">
        <v>28</v>
      </c>
      <c r="S4110" t="s">
        <v>28</v>
      </c>
      <c r="T4110" t="s">
        <v>28</v>
      </c>
      <c r="U4110" t="s">
        <v>28</v>
      </c>
      <c r="V4110" t="s">
        <v>28</v>
      </c>
      <c r="W4110" t="s">
        <v>3467</v>
      </c>
      <c r="X4110" t="s">
        <v>1614</v>
      </c>
      <c r="Y4110" t="s">
        <v>3468</v>
      </c>
      <c r="Z4110" t="s">
        <v>3469</v>
      </c>
      <c r="AA4110" t="s">
        <v>519</v>
      </c>
      <c r="AB4110" t="s">
        <v>433</v>
      </c>
      <c r="AC4110">
        <v>37067</v>
      </c>
      <c r="AD4110" t="s">
        <v>405</v>
      </c>
      <c r="AE4110" t="s">
        <v>28</v>
      </c>
      <c r="AF4110" t="b">
        <f t="shared" si="64"/>
        <v>0</v>
      </c>
      <c r="AG4110" t="b">
        <f>IF(Table1[[#This Row],[bank_type]] = "Private Nonprofit", TRUE, FALSE)</f>
        <v>0</v>
      </c>
    </row>
    <row r="4111" spans="1:33" x14ac:dyDescent="0.2">
      <c r="A4111">
        <v>247</v>
      </c>
      <c r="B4111" t="s">
        <v>13997</v>
      </c>
      <c r="C4111" s="1">
        <v>34808</v>
      </c>
      <c r="D4111" s="1">
        <v>34808</v>
      </c>
      <c r="E4111" t="s">
        <v>13998</v>
      </c>
      <c r="F4111" t="b">
        <v>1</v>
      </c>
      <c r="G4111" t="s">
        <v>326</v>
      </c>
      <c r="J4111" t="s">
        <v>332</v>
      </c>
      <c r="K4111" t="s">
        <v>24</v>
      </c>
      <c r="L4111" t="s">
        <v>692</v>
      </c>
      <c r="M4111" t="s">
        <v>13999</v>
      </c>
      <c r="N4111">
        <v>28.205001996607098</v>
      </c>
      <c r="O4111">
        <v>-81.536418861674306</v>
      </c>
      <c r="P4111" t="s">
        <v>78</v>
      </c>
      <c r="Q4111" t="s">
        <v>28</v>
      </c>
      <c r="R4111" t="s">
        <v>28</v>
      </c>
      <c r="S4111" t="s">
        <v>28</v>
      </c>
      <c r="T4111" t="s">
        <v>28</v>
      </c>
      <c r="U4111" t="s">
        <v>28</v>
      </c>
      <c r="V4111" t="s">
        <v>28</v>
      </c>
      <c r="W4111" t="s">
        <v>974</v>
      </c>
      <c r="X4111" t="s">
        <v>3591</v>
      </c>
      <c r="Y4111" t="s">
        <v>3592</v>
      </c>
      <c r="Z4111" t="s">
        <v>3593</v>
      </c>
      <c r="AA4111" t="s">
        <v>1357</v>
      </c>
      <c r="AB4111" t="s">
        <v>692</v>
      </c>
      <c r="AC4111">
        <v>32819</v>
      </c>
      <c r="AD4111" t="s">
        <v>405</v>
      </c>
      <c r="AE4111" t="s">
        <v>3594</v>
      </c>
      <c r="AF4111" t="b">
        <f t="shared" si="64"/>
        <v>0</v>
      </c>
      <c r="AG4111" t="b">
        <f>IF(Table1[[#This Row],[bank_type]] = "Private Nonprofit", TRUE, FALSE)</f>
        <v>0</v>
      </c>
    </row>
    <row r="4112" spans="1:33" x14ac:dyDescent="0.2">
      <c r="A4112">
        <v>247</v>
      </c>
      <c r="B4112" t="s">
        <v>13997</v>
      </c>
      <c r="C4112" s="1">
        <v>34808</v>
      </c>
      <c r="D4112" s="1">
        <v>34808</v>
      </c>
      <c r="E4112" t="s">
        <v>13998</v>
      </c>
      <c r="F4112" t="b">
        <v>1</v>
      </c>
      <c r="G4112" t="s">
        <v>326</v>
      </c>
      <c r="J4112" t="s">
        <v>332</v>
      </c>
      <c r="K4112" t="s">
        <v>24</v>
      </c>
      <c r="L4112" t="s">
        <v>692</v>
      </c>
      <c r="M4112" t="s">
        <v>13999</v>
      </c>
      <c r="N4112">
        <v>28.205001996607098</v>
      </c>
      <c r="O4112">
        <v>-81.536418861674306</v>
      </c>
      <c r="P4112" t="s">
        <v>78</v>
      </c>
      <c r="Q4112" t="s">
        <v>28</v>
      </c>
      <c r="R4112" t="s">
        <v>28</v>
      </c>
      <c r="S4112" t="s">
        <v>28</v>
      </c>
      <c r="T4112" t="s">
        <v>28</v>
      </c>
      <c r="U4112" t="s">
        <v>28</v>
      </c>
      <c r="V4112" t="s">
        <v>28</v>
      </c>
      <c r="W4112" t="s">
        <v>1932</v>
      </c>
      <c r="X4112" t="s">
        <v>1971</v>
      </c>
      <c r="Y4112" t="s">
        <v>1972</v>
      </c>
      <c r="Z4112" t="s">
        <v>14000</v>
      </c>
      <c r="AA4112" t="s">
        <v>843</v>
      </c>
      <c r="AB4112" t="s">
        <v>479</v>
      </c>
      <c r="AC4112">
        <v>30326</v>
      </c>
      <c r="AD4112" t="s">
        <v>60</v>
      </c>
      <c r="AE4112" t="s">
        <v>28</v>
      </c>
      <c r="AF4112" t="b">
        <f t="shared" si="64"/>
        <v>0</v>
      </c>
      <c r="AG4112" t="b">
        <f>IF(Table1[[#This Row],[bank_type]] = "Private Nonprofit", TRUE, FALSE)</f>
        <v>0</v>
      </c>
    </row>
    <row r="4113" spans="1:33" x14ac:dyDescent="0.2">
      <c r="A4113">
        <v>247</v>
      </c>
      <c r="B4113" t="s">
        <v>13997</v>
      </c>
      <c r="C4113" s="1">
        <v>34808</v>
      </c>
      <c r="D4113" s="1">
        <v>34808</v>
      </c>
      <c r="E4113" t="s">
        <v>13998</v>
      </c>
      <c r="F4113" t="b">
        <v>1</v>
      </c>
      <c r="G4113" t="s">
        <v>326</v>
      </c>
      <c r="J4113" t="s">
        <v>332</v>
      </c>
      <c r="K4113" t="s">
        <v>24</v>
      </c>
      <c r="L4113" t="s">
        <v>692</v>
      </c>
      <c r="M4113" t="s">
        <v>13999</v>
      </c>
      <c r="N4113">
        <v>28.205001996607098</v>
      </c>
      <c r="O4113">
        <v>-81.536418861674306</v>
      </c>
      <c r="P4113" t="s">
        <v>78</v>
      </c>
      <c r="Q4113" t="s">
        <v>28</v>
      </c>
      <c r="R4113" t="s">
        <v>28</v>
      </c>
      <c r="S4113" t="s">
        <v>28</v>
      </c>
      <c r="T4113" t="s">
        <v>28</v>
      </c>
      <c r="U4113" t="s">
        <v>28</v>
      </c>
      <c r="V4113" t="s">
        <v>28</v>
      </c>
      <c r="W4113" t="s">
        <v>1932</v>
      </c>
      <c r="X4113" t="s">
        <v>1971</v>
      </c>
      <c r="Y4113" t="s">
        <v>1972</v>
      </c>
      <c r="Z4113" t="s">
        <v>1973</v>
      </c>
      <c r="AA4113" t="s">
        <v>843</v>
      </c>
      <c r="AB4113" t="s">
        <v>479</v>
      </c>
      <c r="AC4113">
        <v>30326</v>
      </c>
      <c r="AD4113" t="s">
        <v>39</v>
      </c>
      <c r="AE4113" t="s">
        <v>1970</v>
      </c>
      <c r="AF4113" t="b">
        <f t="shared" si="64"/>
        <v>0</v>
      </c>
      <c r="AG4113" t="b">
        <f>IF(Table1[[#This Row],[bank_type]] = "Private Nonprofit", TRUE, FALSE)</f>
        <v>0</v>
      </c>
    </row>
    <row r="4114" spans="1:33" x14ac:dyDescent="0.2">
      <c r="A4114">
        <v>2118</v>
      </c>
      <c r="B4114" t="s">
        <v>14001</v>
      </c>
      <c r="C4114" s="1">
        <v>41563</v>
      </c>
      <c r="D4114" s="1">
        <v>41563</v>
      </c>
      <c r="E4114" t="s">
        <v>14002</v>
      </c>
      <c r="F4114" t="b">
        <v>1</v>
      </c>
      <c r="G4114" t="s">
        <v>22</v>
      </c>
      <c r="J4114" t="s">
        <v>23</v>
      </c>
      <c r="K4114" t="s">
        <v>24</v>
      </c>
      <c r="L4114" t="s">
        <v>394</v>
      </c>
      <c r="M4114" t="s">
        <v>14003</v>
      </c>
      <c r="N4114">
        <v>36.967652668362703</v>
      </c>
      <c r="O4114">
        <v>-77.754391561314307</v>
      </c>
      <c r="P4114" t="s">
        <v>78</v>
      </c>
      <c r="Q4114" t="s">
        <v>14004</v>
      </c>
      <c r="R4114" t="s">
        <v>1308</v>
      </c>
      <c r="S4114" t="s">
        <v>940</v>
      </c>
      <c r="T4114" t="s">
        <v>394</v>
      </c>
      <c r="U4114">
        <v>23225</v>
      </c>
      <c r="V4114" t="s">
        <v>28</v>
      </c>
      <c r="W4114" t="s">
        <v>1309</v>
      </c>
      <c r="X4114" t="s">
        <v>1310</v>
      </c>
      <c r="Y4114" t="s">
        <v>1311</v>
      </c>
      <c r="Z4114" t="s">
        <v>1312</v>
      </c>
      <c r="AA4114" t="s">
        <v>940</v>
      </c>
      <c r="AB4114" t="s">
        <v>394</v>
      </c>
      <c r="AC4114">
        <v>23225</v>
      </c>
      <c r="AD4114" t="s">
        <v>39</v>
      </c>
      <c r="AE4114" t="s">
        <v>1308</v>
      </c>
      <c r="AF4114" t="b">
        <f t="shared" si="64"/>
        <v>0</v>
      </c>
      <c r="AG4114" t="b">
        <f>IF(Table1[[#This Row],[bank_type]] = "Private Nonprofit", TRUE, FALSE)</f>
        <v>0</v>
      </c>
    </row>
    <row r="4115" spans="1:33" x14ac:dyDescent="0.2">
      <c r="A4115">
        <v>2118</v>
      </c>
      <c r="B4115" t="s">
        <v>14001</v>
      </c>
      <c r="C4115" s="1">
        <v>41563</v>
      </c>
      <c r="D4115" s="1">
        <v>41563</v>
      </c>
      <c r="E4115" t="s">
        <v>14002</v>
      </c>
      <c r="F4115" t="b">
        <v>1</v>
      </c>
      <c r="G4115" t="s">
        <v>22</v>
      </c>
      <c r="J4115" t="s">
        <v>23</v>
      </c>
      <c r="K4115" t="s">
        <v>24</v>
      </c>
      <c r="L4115" t="s">
        <v>394</v>
      </c>
      <c r="M4115" t="s">
        <v>14003</v>
      </c>
      <c r="N4115">
        <v>36.967652668362703</v>
      </c>
      <c r="O4115">
        <v>-77.754391561314307</v>
      </c>
      <c r="P4115" t="s">
        <v>78</v>
      </c>
      <c r="Q4115" t="s">
        <v>14004</v>
      </c>
      <c r="R4115" t="s">
        <v>1308</v>
      </c>
      <c r="S4115" t="s">
        <v>940</v>
      </c>
      <c r="T4115" t="s">
        <v>394</v>
      </c>
      <c r="U4115">
        <v>23225</v>
      </c>
      <c r="V4115" t="s">
        <v>28</v>
      </c>
      <c r="W4115" t="s">
        <v>915</v>
      </c>
      <c r="X4115" t="s">
        <v>1313</v>
      </c>
      <c r="Y4115" t="s">
        <v>1314</v>
      </c>
      <c r="Z4115" t="s">
        <v>1315</v>
      </c>
      <c r="AA4115" t="s">
        <v>940</v>
      </c>
      <c r="AB4115" t="s">
        <v>394</v>
      </c>
      <c r="AC4115">
        <v>23227</v>
      </c>
      <c r="AD4115" t="s">
        <v>34</v>
      </c>
      <c r="AE4115" t="s">
        <v>28</v>
      </c>
      <c r="AF4115" t="b">
        <f t="shared" si="64"/>
        <v>0</v>
      </c>
      <c r="AG4115" t="b">
        <f>IF(Table1[[#This Row],[bank_type]] = "Private Nonprofit", TRUE, FALSE)</f>
        <v>0</v>
      </c>
    </row>
    <row r="4116" spans="1:33" x14ac:dyDescent="0.2">
      <c r="A4116">
        <v>5446</v>
      </c>
      <c r="B4116" t="s">
        <v>14005</v>
      </c>
      <c r="C4116" t="s">
        <v>28</v>
      </c>
      <c r="D4116" s="1">
        <v>45464</v>
      </c>
      <c r="E4116" t="s">
        <v>14006</v>
      </c>
      <c r="F4116" t="b">
        <v>1</v>
      </c>
      <c r="K4116" t="s">
        <v>76</v>
      </c>
      <c r="L4116" t="s">
        <v>422</v>
      </c>
      <c r="M4116" t="s">
        <v>14007</v>
      </c>
      <c r="N4116">
        <v>34.347746999999998</v>
      </c>
      <c r="O4116">
        <v>-81.792426000000006</v>
      </c>
      <c r="P4116" t="s">
        <v>78</v>
      </c>
      <c r="Q4116" t="s">
        <v>28</v>
      </c>
      <c r="R4116" t="s">
        <v>28</v>
      </c>
      <c r="S4116" t="s">
        <v>28</v>
      </c>
      <c r="T4116" t="s">
        <v>28</v>
      </c>
      <c r="U4116" t="s">
        <v>28</v>
      </c>
      <c r="V4116" t="s">
        <v>28</v>
      </c>
      <c r="W4116" t="s">
        <v>1538</v>
      </c>
      <c r="X4116" t="s">
        <v>175</v>
      </c>
      <c r="Y4116" t="s">
        <v>1539</v>
      </c>
      <c r="Z4116" t="s">
        <v>1540</v>
      </c>
      <c r="AA4116" t="s">
        <v>1541</v>
      </c>
      <c r="AB4116" t="s">
        <v>422</v>
      </c>
      <c r="AC4116">
        <v>29177</v>
      </c>
      <c r="AD4116" t="s">
        <v>405</v>
      </c>
      <c r="AE4116" t="s">
        <v>1542</v>
      </c>
      <c r="AF4116" t="b">
        <f t="shared" si="64"/>
        <v>0</v>
      </c>
      <c r="AG4116" t="b">
        <f>IF(Table1[[#This Row],[bank_type]] = "Private Nonprofit", TRUE, FALSE)</f>
        <v>0</v>
      </c>
    </row>
    <row r="4117" spans="1:33" x14ac:dyDescent="0.2">
      <c r="A4117">
        <v>7166</v>
      </c>
      <c r="B4117" t="s">
        <v>14008</v>
      </c>
      <c r="C4117" t="s">
        <v>28</v>
      </c>
      <c r="D4117" t="s">
        <v>28</v>
      </c>
      <c r="E4117" t="s">
        <v>14009</v>
      </c>
      <c r="F4117" t="b">
        <v>1</v>
      </c>
      <c r="K4117" t="s">
        <v>42</v>
      </c>
      <c r="L4117" t="s">
        <v>561</v>
      </c>
      <c r="M4117" t="s">
        <v>14010</v>
      </c>
      <c r="N4117">
        <v>40.192900000000002</v>
      </c>
      <c r="O4117">
        <v>-83.507900000000006</v>
      </c>
      <c r="P4117" t="s">
        <v>78</v>
      </c>
      <c r="Q4117" t="s">
        <v>893</v>
      </c>
      <c r="R4117" t="s">
        <v>894</v>
      </c>
      <c r="S4117" t="s">
        <v>895</v>
      </c>
      <c r="T4117" t="s">
        <v>891</v>
      </c>
      <c r="U4117">
        <v>25901</v>
      </c>
      <c r="V4117" t="s">
        <v>28</v>
      </c>
      <c r="W4117" t="s">
        <v>896</v>
      </c>
      <c r="X4117" t="s">
        <v>897</v>
      </c>
      <c r="Y4117" t="s">
        <v>898</v>
      </c>
      <c r="Z4117" t="s">
        <v>28</v>
      </c>
      <c r="AA4117" t="s">
        <v>28</v>
      </c>
      <c r="AB4117" t="s">
        <v>28</v>
      </c>
      <c r="AC4117" t="s">
        <v>28</v>
      </c>
      <c r="AD4117" t="s">
        <v>39</v>
      </c>
      <c r="AE4117" t="s">
        <v>28</v>
      </c>
      <c r="AF4117" t="b">
        <f t="shared" si="64"/>
        <v>0</v>
      </c>
      <c r="AG4117" t="b">
        <f>IF(Table1[[#This Row],[bank_type]] = "Private Nonprofit", TRUE, FALSE)</f>
        <v>0</v>
      </c>
    </row>
    <row r="4118" spans="1:33" x14ac:dyDescent="0.2">
      <c r="A4118">
        <v>7268</v>
      </c>
      <c r="B4118" t="s">
        <v>14011</v>
      </c>
      <c r="C4118" t="s">
        <v>28</v>
      </c>
      <c r="D4118" t="s">
        <v>28</v>
      </c>
      <c r="E4118" t="s">
        <v>14012</v>
      </c>
      <c r="F4118" t="b">
        <v>1</v>
      </c>
      <c r="K4118" t="s">
        <v>42</v>
      </c>
      <c r="L4118" t="s">
        <v>703</v>
      </c>
      <c r="M4118" t="s">
        <v>10423</v>
      </c>
      <c r="N4118">
        <v>36.053180099999999</v>
      </c>
      <c r="O4118">
        <v>-79.204552100000001</v>
      </c>
      <c r="P4118" t="s">
        <v>78</v>
      </c>
      <c r="Q4118" t="s">
        <v>14013</v>
      </c>
      <c r="R4118" t="s">
        <v>28</v>
      </c>
      <c r="S4118" t="s">
        <v>28</v>
      </c>
      <c r="T4118" t="s">
        <v>703</v>
      </c>
      <c r="U4118" t="s">
        <v>28</v>
      </c>
      <c r="V4118" t="s">
        <v>28</v>
      </c>
      <c r="W4118" t="s">
        <v>1621</v>
      </c>
      <c r="X4118" t="s">
        <v>14014</v>
      </c>
      <c r="Y4118" t="s">
        <v>14015</v>
      </c>
      <c r="Z4118" t="s">
        <v>28</v>
      </c>
      <c r="AA4118" t="s">
        <v>28</v>
      </c>
      <c r="AB4118" t="s">
        <v>28</v>
      </c>
      <c r="AC4118" t="s">
        <v>28</v>
      </c>
      <c r="AD4118" t="s">
        <v>34</v>
      </c>
      <c r="AE4118" t="s">
        <v>28</v>
      </c>
      <c r="AF4118" t="b">
        <f t="shared" si="64"/>
        <v>0</v>
      </c>
      <c r="AG4118" t="b">
        <f>IF(Table1[[#This Row],[bank_type]] = "Private Nonprofit", TRUE, FALSE)</f>
        <v>0</v>
      </c>
    </row>
    <row r="4119" spans="1:33" x14ac:dyDescent="0.2">
      <c r="A4119">
        <v>897</v>
      </c>
      <c r="B4119" t="s">
        <v>14016</v>
      </c>
      <c r="C4119" t="s">
        <v>28</v>
      </c>
      <c r="D4119" s="1">
        <v>43224</v>
      </c>
      <c r="E4119" t="s">
        <v>14017</v>
      </c>
      <c r="F4119" t="b">
        <v>1</v>
      </c>
      <c r="G4119" t="s">
        <v>326</v>
      </c>
      <c r="J4119" t="s">
        <v>332</v>
      </c>
      <c r="K4119" t="s">
        <v>76</v>
      </c>
      <c r="L4119" t="s">
        <v>561</v>
      </c>
      <c r="M4119" t="s">
        <v>14018</v>
      </c>
      <c r="N4119">
        <v>41.598640000000003</v>
      </c>
      <c r="O4119">
        <v>-83.532780000000002</v>
      </c>
      <c r="P4119" t="s">
        <v>27</v>
      </c>
      <c r="Q4119" t="s">
        <v>1024</v>
      </c>
      <c r="R4119" t="s">
        <v>1025</v>
      </c>
      <c r="S4119" t="s">
        <v>1026</v>
      </c>
      <c r="T4119" t="s">
        <v>561</v>
      </c>
      <c r="U4119">
        <v>44050</v>
      </c>
      <c r="V4119" t="s">
        <v>28</v>
      </c>
      <c r="W4119" t="s">
        <v>1027</v>
      </c>
      <c r="X4119" t="s">
        <v>1028</v>
      </c>
      <c r="Y4119" t="s">
        <v>1029</v>
      </c>
      <c r="Z4119" t="s">
        <v>1030</v>
      </c>
      <c r="AA4119" t="s">
        <v>1031</v>
      </c>
      <c r="AB4119" t="s">
        <v>561</v>
      </c>
      <c r="AC4119">
        <v>43783</v>
      </c>
      <c r="AD4119" t="s">
        <v>39</v>
      </c>
      <c r="AE4119" t="s">
        <v>28</v>
      </c>
      <c r="AF4119" t="b">
        <f t="shared" si="64"/>
        <v>1</v>
      </c>
      <c r="AG4119" t="b">
        <f>IF(Table1[[#This Row],[bank_type]] = "Private Nonprofit", TRUE, FALSE)</f>
        <v>0</v>
      </c>
    </row>
    <row r="4120" spans="1:33" x14ac:dyDescent="0.2">
      <c r="A4120">
        <v>7231</v>
      </c>
      <c r="B4120" t="s">
        <v>14019</v>
      </c>
      <c r="C4120" s="1">
        <v>45833</v>
      </c>
      <c r="D4120" t="s">
        <v>28</v>
      </c>
      <c r="E4120" t="s">
        <v>14020</v>
      </c>
      <c r="F4120" t="b">
        <v>1</v>
      </c>
      <c r="K4120" t="s">
        <v>42</v>
      </c>
      <c r="L4120" t="s">
        <v>703</v>
      </c>
      <c r="M4120" t="s">
        <v>14021</v>
      </c>
      <c r="N4120">
        <v>35.640280857524601</v>
      </c>
      <c r="O4120">
        <v>-79.570571689634093</v>
      </c>
      <c r="P4120" t="s">
        <v>78</v>
      </c>
      <c r="Q4120" t="s">
        <v>14022</v>
      </c>
      <c r="R4120" t="s">
        <v>28</v>
      </c>
      <c r="S4120" t="s">
        <v>28</v>
      </c>
      <c r="T4120" t="s">
        <v>703</v>
      </c>
      <c r="U4120" t="s">
        <v>28</v>
      </c>
      <c r="V4120" t="s">
        <v>28</v>
      </c>
      <c r="W4120" t="s">
        <v>14023</v>
      </c>
      <c r="X4120" t="s">
        <v>14024</v>
      </c>
      <c r="Y4120" t="s">
        <v>14025</v>
      </c>
      <c r="Z4120" t="s">
        <v>28</v>
      </c>
      <c r="AA4120" t="s">
        <v>28</v>
      </c>
      <c r="AB4120" t="s">
        <v>28</v>
      </c>
      <c r="AC4120" t="s">
        <v>28</v>
      </c>
      <c r="AD4120" t="s">
        <v>34</v>
      </c>
      <c r="AE4120" t="s">
        <v>28</v>
      </c>
      <c r="AF4120" t="b">
        <f t="shared" si="64"/>
        <v>0</v>
      </c>
      <c r="AG4120" t="b">
        <f>IF(Table1[[#This Row],[bank_type]] = "Private Nonprofit", TRUE, FALSE)</f>
        <v>0</v>
      </c>
    </row>
    <row r="4121" spans="1:33" x14ac:dyDescent="0.2">
      <c r="A4121">
        <v>6204</v>
      </c>
      <c r="B4121" t="s">
        <v>14026</v>
      </c>
      <c r="C4121" t="s">
        <v>28</v>
      </c>
      <c r="D4121" t="s">
        <v>28</v>
      </c>
      <c r="E4121" t="s">
        <v>14027</v>
      </c>
      <c r="F4121" t="b">
        <v>1</v>
      </c>
      <c r="K4121" t="s">
        <v>42</v>
      </c>
      <c r="L4121" t="s">
        <v>422</v>
      </c>
      <c r="M4121" t="s">
        <v>14028</v>
      </c>
      <c r="N4121">
        <v>33.225268999999997</v>
      </c>
      <c r="O4121">
        <v>-80.815342000000001</v>
      </c>
      <c r="P4121" t="s">
        <v>78</v>
      </c>
      <c r="Q4121" t="s">
        <v>28</v>
      </c>
      <c r="R4121" t="s">
        <v>28</v>
      </c>
      <c r="S4121" t="s">
        <v>28</v>
      </c>
      <c r="T4121" t="s">
        <v>28</v>
      </c>
      <c r="U4121" t="s">
        <v>28</v>
      </c>
      <c r="V4121" t="s">
        <v>28</v>
      </c>
      <c r="W4121" t="s">
        <v>28</v>
      </c>
      <c r="X4121" t="s">
        <v>28</v>
      </c>
      <c r="Y4121" t="s">
        <v>28</v>
      </c>
      <c r="Z4121" t="s">
        <v>28</v>
      </c>
      <c r="AA4121" t="s">
        <v>28</v>
      </c>
      <c r="AB4121" t="s">
        <v>28</v>
      </c>
      <c r="AC4121" t="s">
        <v>28</v>
      </c>
      <c r="AD4121" t="s">
        <v>28</v>
      </c>
      <c r="AE4121" t="s">
        <v>28</v>
      </c>
      <c r="AF4121" t="b">
        <f t="shared" si="64"/>
        <v>0</v>
      </c>
      <c r="AG4121" t="b">
        <f>IF(Table1[[#This Row],[bank_type]] = "Private Nonprofit", TRUE, FALSE)</f>
        <v>0</v>
      </c>
    </row>
    <row r="4122" spans="1:33" x14ac:dyDescent="0.2">
      <c r="A4122">
        <v>934</v>
      </c>
      <c r="B4122" t="s">
        <v>14029</v>
      </c>
      <c r="C4122" s="1">
        <v>39776</v>
      </c>
      <c r="D4122" s="1">
        <v>45383</v>
      </c>
      <c r="E4122" t="s">
        <v>14030</v>
      </c>
      <c r="F4122" t="b">
        <v>1</v>
      </c>
      <c r="G4122" t="s">
        <v>326</v>
      </c>
      <c r="H4122" t="s">
        <v>331</v>
      </c>
      <c r="I4122" t="s">
        <v>847</v>
      </c>
      <c r="J4122" t="s">
        <v>943</v>
      </c>
      <c r="K4122" t="s">
        <v>76</v>
      </c>
      <c r="L4122" t="s">
        <v>992</v>
      </c>
      <c r="M4122" t="s">
        <v>2058</v>
      </c>
      <c r="N4122">
        <v>30.425818017908298</v>
      </c>
      <c r="O4122">
        <v>-88.482910587479097</v>
      </c>
      <c r="P4122" t="s">
        <v>705</v>
      </c>
      <c r="Q4122" t="s">
        <v>14031</v>
      </c>
      <c r="R4122" t="s">
        <v>14032</v>
      </c>
      <c r="S4122" t="s">
        <v>10059</v>
      </c>
      <c r="T4122" t="s">
        <v>433</v>
      </c>
      <c r="U4122">
        <v>38197</v>
      </c>
      <c r="V4122" t="s">
        <v>28</v>
      </c>
      <c r="W4122" t="s">
        <v>4563</v>
      </c>
      <c r="X4122" t="s">
        <v>6227</v>
      </c>
      <c r="Y4122" t="s">
        <v>28</v>
      </c>
      <c r="Z4122" t="s">
        <v>14033</v>
      </c>
      <c r="AA4122" t="s">
        <v>2061</v>
      </c>
      <c r="AB4122" t="s">
        <v>997</v>
      </c>
      <c r="AC4122">
        <v>36608</v>
      </c>
      <c r="AD4122" t="s">
        <v>405</v>
      </c>
      <c r="AE4122" t="s">
        <v>14034</v>
      </c>
      <c r="AF4122" t="b">
        <f t="shared" si="64"/>
        <v>0</v>
      </c>
      <c r="AG4122" t="b">
        <f>IF(Table1[[#This Row],[bank_type]] = "Private Nonprofit", TRUE, FALSE)</f>
        <v>0</v>
      </c>
    </row>
    <row r="4123" spans="1:33" x14ac:dyDescent="0.2">
      <c r="A4123">
        <v>2892</v>
      </c>
      <c r="B4123" t="s">
        <v>14035</v>
      </c>
      <c r="C4123" s="1">
        <v>40817</v>
      </c>
      <c r="D4123" s="1">
        <v>40817</v>
      </c>
      <c r="E4123" t="s">
        <v>14036</v>
      </c>
      <c r="F4123" t="b">
        <v>1</v>
      </c>
      <c r="G4123" t="s">
        <v>22</v>
      </c>
      <c r="J4123" t="s">
        <v>23</v>
      </c>
      <c r="K4123" t="s">
        <v>24</v>
      </c>
      <c r="L4123" t="s">
        <v>470</v>
      </c>
      <c r="M4123" t="s">
        <v>12660</v>
      </c>
      <c r="N4123">
        <v>34.455233573075297</v>
      </c>
      <c r="O4123">
        <v>-119.29355776138399</v>
      </c>
      <c r="P4123" t="s">
        <v>38</v>
      </c>
      <c r="Q4123" t="s">
        <v>28</v>
      </c>
      <c r="R4123" t="s">
        <v>28</v>
      </c>
      <c r="S4123" t="s">
        <v>28</v>
      </c>
      <c r="T4123" t="s">
        <v>28</v>
      </c>
      <c r="U4123" t="s">
        <v>28</v>
      </c>
      <c r="V4123" t="s">
        <v>28</v>
      </c>
      <c r="W4123" t="s">
        <v>28</v>
      </c>
      <c r="X4123" t="s">
        <v>28</v>
      </c>
      <c r="Y4123" t="s">
        <v>28</v>
      </c>
      <c r="Z4123" t="s">
        <v>28</v>
      </c>
      <c r="AA4123" t="s">
        <v>28</v>
      </c>
      <c r="AB4123" t="s">
        <v>28</v>
      </c>
      <c r="AC4123" t="s">
        <v>28</v>
      </c>
      <c r="AD4123" t="s">
        <v>28</v>
      </c>
      <c r="AE4123" t="s">
        <v>28</v>
      </c>
      <c r="AF4123" t="b">
        <f t="shared" si="64"/>
        <v>0</v>
      </c>
      <c r="AG4123" t="b">
        <f>IF(Table1[[#This Row],[bank_type]] = "Private Nonprofit", TRUE, FALSE)</f>
        <v>1</v>
      </c>
    </row>
    <row r="4124" spans="1:33" x14ac:dyDescent="0.2">
      <c r="A4124">
        <v>1745</v>
      </c>
      <c r="B4124" t="s">
        <v>14037</v>
      </c>
      <c r="C4124" s="1">
        <v>40319</v>
      </c>
      <c r="D4124" s="1">
        <v>40319</v>
      </c>
      <c r="E4124" t="s">
        <v>14038</v>
      </c>
      <c r="F4124" t="b">
        <v>1</v>
      </c>
      <c r="G4124" t="s">
        <v>326</v>
      </c>
      <c r="H4124" t="s">
        <v>846</v>
      </c>
      <c r="I4124" t="s">
        <v>847</v>
      </c>
      <c r="J4124" t="s">
        <v>848</v>
      </c>
      <c r="K4124" t="s">
        <v>24</v>
      </c>
      <c r="L4124" t="s">
        <v>2259</v>
      </c>
      <c r="M4124" t="s">
        <v>3228</v>
      </c>
      <c r="N4124">
        <v>40.822002147066698</v>
      </c>
      <c r="O4124">
        <v>-74.043524612569499</v>
      </c>
      <c r="P4124" t="s">
        <v>78</v>
      </c>
      <c r="Q4124" t="s">
        <v>14039</v>
      </c>
      <c r="R4124" t="s">
        <v>14040</v>
      </c>
      <c r="S4124" t="s">
        <v>1419</v>
      </c>
      <c r="T4124" t="s">
        <v>1087</v>
      </c>
      <c r="U4124">
        <v>80104</v>
      </c>
      <c r="V4124" t="s">
        <v>14041</v>
      </c>
      <c r="W4124" t="s">
        <v>2527</v>
      </c>
      <c r="X4124" t="s">
        <v>14042</v>
      </c>
      <c r="Y4124" t="s">
        <v>14043</v>
      </c>
      <c r="Z4124" t="s">
        <v>14040</v>
      </c>
      <c r="AA4124" t="s">
        <v>1419</v>
      </c>
      <c r="AB4124" t="s">
        <v>1087</v>
      </c>
      <c r="AC4124">
        <v>80104</v>
      </c>
      <c r="AD4124" t="s">
        <v>34</v>
      </c>
      <c r="AE4124" t="s">
        <v>14041</v>
      </c>
      <c r="AF4124" t="b">
        <f t="shared" si="64"/>
        <v>0</v>
      </c>
      <c r="AG4124" t="b">
        <f>IF(Table1[[#This Row],[bank_type]] = "Private Nonprofit", TRUE, FALSE)</f>
        <v>0</v>
      </c>
    </row>
    <row r="4125" spans="1:33" x14ac:dyDescent="0.2">
      <c r="A4125">
        <v>7142</v>
      </c>
      <c r="B4125" t="s">
        <v>14044</v>
      </c>
      <c r="C4125" t="s">
        <v>28</v>
      </c>
      <c r="D4125" t="s">
        <v>28</v>
      </c>
      <c r="E4125" t="s">
        <v>14045</v>
      </c>
      <c r="F4125" t="b">
        <v>1</v>
      </c>
      <c r="K4125" t="s">
        <v>42</v>
      </c>
      <c r="L4125" t="s">
        <v>13746</v>
      </c>
      <c r="M4125" t="s">
        <v>13747</v>
      </c>
      <c r="N4125">
        <v>43.649014000000001</v>
      </c>
      <c r="O4125">
        <v>-73.296059</v>
      </c>
      <c r="P4125" t="s">
        <v>38</v>
      </c>
      <c r="Q4125" t="s">
        <v>10057</v>
      </c>
      <c r="R4125" t="s">
        <v>14046</v>
      </c>
      <c r="S4125" t="s">
        <v>2724</v>
      </c>
      <c r="T4125" t="s">
        <v>2694</v>
      </c>
      <c r="U4125">
        <v>13088</v>
      </c>
      <c r="V4125" t="s">
        <v>2723</v>
      </c>
      <c r="W4125" t="s">
        <v>14047</v>
      </c>
      <c r="X4125" t="s">
        <v>14048</v>
      </c>
      <c r="Y4125" t="s">
        <v>14049</v>
      </c>
      <c r="Z4125" t="s">
        <v>14050</v>
      </c>
      <c r="AA4125" t="s">
        <v>14051</v>
      </c>
      <c r="AB4125" t="s">
        <v>13746</v>
      </c>
      <c r="AC4125">
        <v>5701</v>
      </c>
      <c r="AD4125" t="s">
        <v>39</v>
      </c>
      <c r="AE4125" t="s">
        <v>14052</v>
      </c>
      <c r="AF4125" t="b">
        <f t="shared" si="64"/>
        <v>0</v>
      </c>
      <c r="AG4125" t="b">
        <f>IF(Table1[[#This Row],[bank_type]] = "Private Nonprofit", TRUE, FALSE)</f>
        <v>1</v>
      </c>
    </row>
    <row r="4126" spans="1:33" x14ac:dyDescent="0.2">
      <c r="A4126">
        <v>1088</v>
      </c>
      <c r="B4126" t="s">
        <v>14053</v>
      </c>
      <c r="C4126" s="1">
        <v>37242</v>
      </c>
      <c r="D4126" s="1">
        <v>40379</v>
      </c>
      <c r="E4126" t="s">
        <v>14054</v>
      </c>
      <c r="F4126" t="b">
        <v>1</v>
      </c>
      <c r="G4126" t="s">
        <v>22</v>
      </c>
      <c r="J4126" t="s">
        <v>23</v>
      </c>
      <c r="K4126" t="s">
        <v>362</v>
      </c>
      <c r="L4126" t="s">
        <v>1223</v>
      </c>
      <c r="M4126" t="s">
        <v>4956</v>
      </c>
      <c r="N4126">
        <v>38.377454</v>
      </c>
      <c r="O4126">
        <v>-90.001079000000004</v>
      </c>
      <c r="P4126" t="s">
        <v>78</v>
      </c>
      <c r="Q4126" t="s">
        <v>14055</v>
      </c>
      <c r="R4126" t="s">
        <v>14056</v>
      </c>
      <c r="S4126" t="s">
        <v>14057</v>
      </c>
      <c r="T4126" t="s">
        <v>1223</v>
      </c>
      <c r="U4126">
        <v>62269</v>
      </c>
      <c r="V4126" t="s">
        <v>28</v>
      </c>
      <c r="W4126" t="s">
        <v>472</v>
      </c>
      <c r="X4126" t="s">
        <v>14058</v>
      </c>
      <c r="Y4126" t="s">
        <v>14059</v>
      </c>
      <c r="Z4126" t="s">
        <v>14056</v>
      </c>
      <c r="AA4126" t="s">
        <v>14057</v>
      </c>
      <c r="AB4126" t="s">
        <v>1223</v>
      </c>
      <c r="AC4126">
        <v>62269</v>
      </c>
      <c r="AD4126" t="s">
        <v>39</v>
      </c>
      <c r="AE4126" t="s">
        <v>28</v>
      </c>
      <c r="AF4126" t="b">
        <f t="shared" si="64"/>
        <v>0</v>
      </c>
      <c r="AG4126" t="b">
        <f>IF(Table1[[#This Row],[bank_type]] = "Private Nonprofit", TRUE, FALSE)</f>
        <v>0</v>
      </c>
    </row>
    <row r="4127" spans="1:33" x14ac:dyDescent="0.2">
      <c r="A4127">
        <v>5650</v>
      </c>
      <c r="B4127" t="s">
        <v>14060</v>
      </c>
      <c r="C4127" t="s">
        <v>28</v>
      </c>
      <c r="D4127" t="s">
        <v>28</v>
      </c>
      <c r="E4127" t="s">
        <v>14061</v>
      </c>
      <c r="F4127" t="b">
        <v>1</v>
      </c>
      <c r="G4127" t="s">
        <v>67</v>
      </c>
      <c r="J4127" t="s">
        <v>68</v>
      </c>
      <c r="K4127" t="s">
        <v>42</v>
      </c>
      <c r="L4127" t="s">
        <v>43</v>
      </c>
      <c r="M4127" t="s">
        <v>87</v>
      </c>
      <c r="N4127">
        <v>38.508722889040499</v>
      </c>
      <c r="O4127">
        <v>-84.707052059143095</v>
      </c>
      <c r="P4127" t="s">
        <v>78</v>
      </c>
      <c r="Q4127" t="s">
        <v>671</v>
      </c>
      <c r="R4127" t="s">
        <v>28</v>
      </c>
      <c r="S4127" t="s">
        <v>672</v>
      </c>
      <c r="T4127" t="s">
        <v>673</v>
      </c>
      <c r="U4127" t="s">
        <v>28</v>
      </c>
      <c r="V4127" t="s">
        <v>28</v>
      </c>
      <c r="W4127" t="s">
        <v>2222</v>
      </c>
      <c r="X4127" t="s">
        <v>14062</v>
      </c>
      <c r="Y4127" t="s">
        <v>14063</v>
      </c>
      <c r="Z4127" t="s">
        <v>671</v>
      </c>
      <c r="AA4127" t="s">
        <v>672</v>
      </c>
      <c r="AB4127" t="s">
        <v>2683</v>
      </c>
      <c r="AC4127">
        <v>64114</v>
      </c>
      <c r="AD4127" t="s">
        <v>34</v>
      </c>
      <c r="AE4127" t="s">
        <v>14064</v>
      </c>
      <c r="AF4127" t="b">
        <f t="shared" si="64"/>
        <v>0</v>
      </c>
      <c r="AG4127" t="b">
        <f>IF(Table1[[#This Row],[bank_type]] = "Private Nonprofit", TRUE, FALSE)</f>
        <v>0</v>
      </c>
    </row>
    <row r="4128" spans="1:33" x14ac:dyDescent="0.2">
      <c r="A4128">
        <v>2507</v>
      </c>
      <c r="B4128" t="s">
        <v>14065</v>
      </c>
      <c r="C4128" s="1">
        <v>39847</v>
      </c>
      <c r="D4128" s="1">
        <v>39847</v>
      </c>
      <c r="E4128" t="s">
        <v>14066</v>
      </c>
      <c r="F4128" t="b">
        <v>1</v>
      </c>
      <c r="G4128" t="s">
        <v>991</v>
      </c>
      <c r="K4128" t="s">
        <v>24</v>
      </c>
      <c r="L4128" t="s">
        <v>470</v>
      </c>
      <c r="M4128" t="s">
        <v>6046</v>
      </c>
      <c r="N4128">
        <v>38.850109199210799</v>
      </c>
      <c r="O4128">
        <v>-121.903913108838</v>
      </c>
      <c r="P4128" t="s">
        <v>78</v>
      </c>
      <c r="Q4128" t="s">
        <v>28</v>
      </c>
      <c r="R4128" t="s">
        <v>28</v>
      </c>
      <c r="S4128" t="s">
        <v>28</v>
      </c>
      <c r="T4128" t="s">
        <v>28</v>
      </c>
      <c r="U4128" t="s">
        <v>28</v>
      </c>
      <c r="V4128" t="s">
        <v>28</v>
      </c>
      <c r="W4128" t="s">
        <v>2237</v>
      </c>
      <c r="X4128" t="s">
        <v>2238</v>
      </c>
      <c r="Y4128" t="s">
        <v>1411</v>
      </c>
      <c r="Z4128" t="s">
        <v>2239</v>
      </c>
      <c r="AA4128" t="s">
        <v>1456</v>
      </c>
      <c r="AB4128" t="s">
        <v>470</v>
      </c>
      <c r="AC4128">
        <v>95818</v>
      </c>
      <c r="AD4128" t="s">
        <v>60</v>
      </c>
      <c r="AE4128" t="s">
        <v>28</v>
      </c>
      <c r="AF4128" t="b">
        <f t="shared" si="64"/>
        <v>0</v>
      </c>
      <c r="AG4128" t="b">
        <f>IF(Table1[[#This Row],[bank_type]] = "Private Nonprofit", TRUE, FALSE)</f>
        <v>0</v>
      </c>
    </row>
    <row r="4129" spans="1:33" x14ac:dyDescent="0.2">
      <c r="A4129">
        <v>2507</v>
      </c>
      <c r="B4129" t="s">
        <v>14065</v>
      </c>
      <c r="C4129" s="1">
        <v>39847</v>
      </c>
      <c r="D4129" s="1">
        <v>39847</v>
      </c>
      <c r="E4129" t="s">
        <v>14066</v>
      </c>
      <c r="F4129" t="b">
        <v>1</v>
      </c>
      <c r="G4129" t="s">
        <v>991</v>
      </c>
      <c r="K4129" t="s">
        <v>24</v>
      </c>
      <c r="L4129" t="s">
        <v>470</v>
      </c>
      <c r="M4129" t="s">
        <v>6046</v>
      </c>
      <c r="N4129">
        <v>38.850109199210799</v>
      </c>
      <c r="O4129">
        <v>-121.903913108838</v>
      </c>
      <c r="P4129" t="s">
        <v>78</v>
      </c>
      <c r="Q4129" t="s">
        <v>28</v>
      </c>
      <c r="R4129" t="s">
        <v>28</v>
      </c>
      <c r="S4129" t="s">
        <v>28</v>
      </c>
      <c r="T4129" t="s">
        <v>28</v>
      </c>
      <c r="U4129" t="s">
        <v>28</v>
      </c>
      <c r="V4129" t="s">
        <v>28</v>
      </c>
      <c r="W4129" t="s">
        <v>817</v>
      </c>
      <c r="X4129" t="s">
        <v>1410</v>
      </c>
      <c r="Y4129" t="s">
        <v>1411</v>
      </c>
      <c r="Z4129" t="s">
        <v>1412</v>
      </c>
      <c r="AA4129" t="s">
        <v>1413</v>
      </c>
      <c r="AB4129" t="s">
        <v>470</v>
      </c>
      <c r="AC4129">
        <v>95814</v>
      </c>
      <c r="AD4129" t="s">
        <v>34</v>
      </c>
      <c r="AE4129" t="s">
        <v>1414</v>
      </c>
      <c r="AF4129" t="b">
        <f t="shared" si="64"/>
        <v>0</v>
      </c>
      <c r="AG4129" t="b">
        <f>IF(Table1[[#This Row],[bank_type]] = "Private Nonprofit", TRUE, FALSE)</f>
        <v>0</v>
      </c>
    </row>
    <row r="4130" spans="1:33" x14ac:dyDescent="0.2">
      <c r="A4130">
        <v>2905</v>
      </c>
      <c r="B4130" t="s">
        <v>14067</v>
      </c>
      <c r="C4130" s="1">
        <v>41911</v>
      </c>
      <c r="D4130" s="1">
        <v>41911</v>
      </c>
      <c r="E4130" t="s">
        <v>14068</v>
      </c>
      <c r="F4130" t="b">
        <v>1</v>
      </c>
      <c r="G4130" t="s">
        <v>668</v>
      </c>
      <c r="K4130" t="s">
        <v>24</v>
      </c>
      <c r="L4130" t="s">
        <v>470</v>
      </c>
      <c r="M4130" t="s">
        <v>3120</v>
      </c>
      <c r="N4130">
        <v>38.116605999999997</v>
      </c>
      <c r="O4130">
        <v>-122.134668</v>
      </c>
      <c r="P4130" t="s">
        <v>78</v>
      </c>
      <c r="Q4130" t="s">
        <v>14069</v>
      </c>
      <c r="R4130" t="s">
        <v>14070</v>
      </c>
      <c r="S4130" t="s">
        <v>14071</v>
      </c>
      <c r="T4130" t="s">
        <v>1087</v>
      </c>
      <c r="U4130">
        <v>801111</v>
      </c>
      <c r="V4130" t="s">
        <v>14072</v>
      </c>
      <c r="W4130" t="s">
        <v>14073</v>
      </c>
      <c r="X4130" t="s">
        <v>14074</v>
      </c>
      <c r="Y4130" t="s">
        <v>14075</v>
      </c>
      <c r="Z4130" t="s">
        <v>28</v>
      </c>
      <c r="AA4130" t="s">
        <v>28</v>
      </c>
      <c r="AB4130" t="s">
        <v>28</v>
      </c>
      <c r="AC4130" t="s">
        <v>28</v>
      </c>
      <c r="AD4130" t="s">
        <v>60</v>
      </c>
      <c r="AE4130" t="s">
        <v>28</v>
      </c>
      <c r="AF4130" t="b">
        <f t="shared" si="64"/>
        <v>0</v>
      </c>
      <c r="AG4130" t="b">
        <f>IF(Table1[[#This Row],[bank_type]] = "Private Nonprofit", TRUE, FALSE)</f>
        <v>0</v>
      </c>
    </row>
    <row r="4131" spans="1:33" x14ac:dyDescent="0.2">
      <c r="A4131">
        <v>2905</v>
      </c>
      <c r="B4131" t="s">
        <v>14067</v>
      </c>
      <c r="C4131" s="1">
        <v>41911</v>
      </c>
      <c r="D4131" s="1">
        <v>41911</v>
      </c>
      <c r="E4131" t="s">
        <v>14068</v>
      </c>
      <c r="F4131" t="b">
        <v>1</v>
      </c>
      <c r="G4131" t="s">
        <v>668</v>
      </c>
      <c r="K4131" t="s">
        <v>24</v>
      </c>
      <c r="L4131" t="s">
        <v>470</v>
      </c>
      <c r="M4131" t="s">
        <v>3120</v>
      </c>
      <c r="N4131">
        <v>38.116605999999997</v>
      </c>
      <c r="O4131">
        <v>-122.134668</v>
      </c>
      <c r="P4131" t="s">
        <v>78</v>
      </c>
      <c r="Q4131" t="s">
        <v>14069</v>
      </c>
      <c r="R4131" t="s">
        <v>14070</v>
      </c>
      <c r="S4131" t="s">
        <v>14071</v>
      </c>
      <c r="T4131" t="s">
        <v>1087</v>
      </c>
      <c r="U4131">
        <v>801111</v>
      </c>
      <c r="V4131" t="s">
        <v>14072</v>
      </c>
      <c r="W4131" t="s">
        <v>443</v>
      </c>
      <c r="X4131" t="s">
        <v>4294</v>
      </c>
      <c r="Y4131" t="s">
        <v>14076</v>
      </c>
      <c r="Z4131" t="s">
        <v>14069</v>
      </c>
      <c r="AA4131" t="s">
        <v>28</v>
      </c>
      <c r="AB4131" t="s">
        <v>470</v>
      </c>
      <c r="AC4131" t="s">
        <v>28</v>
      </c>
      <c r="AD4131" t="s">
        <v>34</v>
      </c>
      <c r="AE4131" t="s">
        <v>28</v>
      </c>
      <c r="AF4131" t="b">
        <f t="shared" si="64"/>
        <v>0</v>
      </c>
      <c r="AG4131" t="b">
        <f>IF(Table1[[#This Row],[bank_type]] = "Private Nonprofit", TRUE, FALSE)</f>
        <v>0</v>
      </c>
    </row>
    <row r="4132" spans="1:33" x14ac:dyDescent="0.2">
      <c r="A4132">
        <v>2905</v>
      </c>
      <c r="B4132" t="s">
        <v>14067</v>
      </c>
      <c r="C4132" s="1">
        <v>41911</v>
      </c>
      <c r="D4132" s="1">
        <v>41911</v>
      </c>
      <c r="E4132" t="s">
        <v>14068</v>
      </c>
      <c r="F4132" t="b">
        <v>1</v>
      </c>
      <c r="G4132" t="s">
        <v>668</v>
      </c>
      <c r="K4132" t="s">
        <v>24</v>
      </c>
      <c r="L4132" t="s">
        <v>470</v>
      </c>
      <c r="M4132" t="s">
        <v>3120</v>
      </c>
      <c r="N4132">
        <v>38.116605999999997</v>
      </c>
      <c r="O4132">
        <v>-122.134668</v>
      </c>
      <c r="P4132" t="s">
        <v>78</v>
      </c>
      <c r="Q4132" t="s">
        <v>14069</v>
      </c>
      <c r="R4132" t="s">
        <v>14070</v>
      </c>
      <c r="S4132" t="s">
        <v>14071</v>
      </c>
      <c r="T4132" t="s">
        <v>1087</v>
      </c>
      <c r="U4132">
        <v>801111</v>
      </c>
      <c r="V4132" t="s">
        <v>14072</v>
      </c>
      <c r="W4132" t="s">
        <v>14077</v>
      </c>
      <c r="X4132" t="s">
        <v>14078</v>
      </c>
      <c r="Y4132" t="s">
        <v>14079</v>
      </c>
      <c r="Z4132" t="s">
        <v>14080</v>
      </c>
      <c r="AA4132" t="s">
        <v>2235</v>
      </c>
      <c r="AB4132" t="s">
        <v>470</v>
      </c>
      <c r="AC4132" t="s">
        <v>14081</v>
      </c>
      <c r="AD4132" t="s">
        <v>60</v>
      </c>
      <c r="AE4132" t="s">
        <v>14082</v>
      </c>
      <c r="AF4132" t="b">
        <f t="shared" si="64"/>
        <v>0</v>
      </c>
      <c r="AG4132" t="b">
        <f>IF(Table1[[#This Row],[bank_type]] = "Private Nonprofit", TRUE, FALSE)</f>
        <v>0</v>
      </c>
    </row>
    <row r="4133" spans="1:33" x14ac:dyDescent="0.2">
      <c r="A4133">
        <v>6000</v>
      </c>
      <c r="B4133" t="s">
        <v>14083</v>
      </c>
      <c r="C4133" t="s">
        <v>28</v>
      </c>
      <c r="D4133" s="1">
        <v>44377</v>
      </c>
      <c r="E4133" t="s">
        <v>14084</v>
      </c>
      <c r="F4133" t="b">
        <v>1</v>
      </c>
      <c r="G4133" t="s">
        <v>12878</v>
      </c>
      <c r="K4133" t="s">
        <v>24</v>
      </c>
      <c r="L4133" t="s">
        <v>1148</v>
      </c>
      <c r="M4133" t="s">
        <v>3756</v>
      </c>
      <c r="N4133">
        <v>45.3790693623327</v>
      </c>
      <c r="O4133">
        <v>-122.61458261788999</v>
      </c>
      <c r="P4133" t="s">
        <v>78</v>
      </c>
      <c r="Q4133" t="s">
        <v>14085</v>
      </c>
      <c r="R4133" t="s">
        <v>28</v>
      </c>
      <c r="S4133" t="s">
        <v>2181</v>
      </c>
      <c r="T4133" t="s">
        <v>1148</v>
      </c>
      <c r="U4133" t="s">
        <v>28</v>
      </c>
      <c r="V4133" t="s">
        <v>28</v>
      </c>
      <c r="W4133" t="s">
        <v>1309</v>
      </c>
      <c r="X4133" t="s">
        <v>1310</v>
      </c>
      <c r="Y4133" t="s">
        <v>1311</v>
      </c>
      <c r="Z4133" t="s">
        <v>1312</v>
      </c>
      <c r="AA4133" t="s">
        <v>940</v>
      </c>
      <c r="AB4133" t="s">
        <v>394</v>
      </c>
      <c r="AC4133">
        <v>23225</v>
      </c>
      <c r="AD4133" t="s">
        <v>39</v>
      </c>
      <c r="AE4133" t="s">
        <v>1308</v>
      </c>
      <c r="AF4133" t="b">
        <f t="shared" si="64"/>
        <v>0</v>
      </c>
      <c r="AG4133" t="b">
        <f>IF(Table1[[#This Row],[bank_type]] = "Private Nonprofit", TRUE, FALSE)</f>
        <v>0</v>
      </c>
    </row>
    <row r="4134" spans="1:33" x14ac:dyDescent="0.2">
      <c r="A4134">
        <v>586</v>
      </c>
      <c r="B4134" t="s">
        <v>14086</v>
      </c>
      <c r="C4134" s="1">
        <v>39115</v>
      </c>
      <c r="D4134" s="1">
        <v>39115</v>
      </c>
      <c r="E4134" t="s">
        <v>14087</v>
      </c>
      <c r="F4134" t="b">
        <v>1</v>
      </c>
      <c r="G4134" t="s">
        <v>326</v>
      </c>
      <c r="J4134" t="s">
        <v>332</v>
      </c>
      <c r="K4134" t="s">
        <v>24</v>
      </c>
      <c r="L4134" t="s">
        <v>394</v>
      </c>
      <c r="M4134" t="s">
        <v>395</v>
      </c>
      <c r="N4134">
        <v>38.542251254146798</v>
      </c>
      <c r="O4134">
        <v>-77.724307569757997</v>
      </c>
      <c r="P4134" t="s">
        <v>78</v>
      </c>
      <c r="Q4134" t="s">
        <v>3519</v>
      </c>
      <c r="R4134" t="s">
        <v>3520</v>
      </c>
      <c r="S4134" t="s">
        <v>934</v>
      </c>
      <c r="T4134" t="s">
        <v>394</v>
      </c>
      <c r="U4134">
        <v>20186</v>
      </c>
      <c r="V4134" t="s">
        <v>3521</v>
      </c>
      <c r="W4134" t="s">
        <v>3341</v>
      </c>
      <c r="X4134" t="s">
        <v>3342</v>
      </c>
      <c r="Y4134" t="s">
        <v>3343</v>
      </c>
      <c r="Z4134" t="s">
        <v>3340</v>
      </c>
      <c r="AA4134" t="s">
        <v>934</v>
      </c>
      <c r="AB4134" t="s">
        <v>394</v>
      </c>
      <c r="AC4134">
        <v>20186</v>
      </c>
      <c r="AD4134" t="s">
        <v>39</v>
      </c>
      <c r="AE4134" t="s">
        <v>28</v>
      </c>
      <c r="AF4134" t="b">
        <f t="shared" si="64"/>
        <v>0</v>
      </c>
      <c r="AG4134" t="b">
        <f>IF(Table1[[#This Row],[bank_type]] = "Private Nonprofit", TRUE, FALSE)</f>
        <v>0</v>
      </c>
    </row>
    <row r="4135" spans="1:33" x14ac:dyDescent="0.2">
      <c r="A4135">
        <v>586</v>
      </c>
      <c r="B4135" t="s">
        <v>14086</v>
      </c>
      <c r="C4135" s="1">
        <v>39115</v>
      </c>
      <c r="D4135" s="1">
        <v>39115</v>
      </c>
      <c r="E4135" t="s">
        <v>14087</v>
      </c>
      <c r="F4135" t="b">
        <v>1</v>
      </c>
      <c r="G4135" t="s">
        <v>326</v>
      </c>
      <c r="J4135" t="s">
        <v>332</v>
      </c>
      <c r="K4135" t="s">
        <v>24</v>
      </c>
      <c r="L4135" t="s">
        <v>394</v>
      </c>
      <c r="M4135" t="s">
        <v>395</v>
      </c>
      <c r="N4135">
        <v>38.542251254146798</v>
      </c>
      <c r="O4135">
        <v>-77.724307569757997</v>
      </c>
      <c r="P4135" t="s">
        <v>78</v>
      </c>
      <c r="Q4135" t="s">
        <v>3519</v>
      </c>
      <c r="R4135" t="s">
        <v>3520</v>
      </c>
      <c r="S4135" t="s">
        <v>934</v>
      </c>
      <c r="T4135" t="s">
        <v>394</v>
      </c>
      <c r="U4135">
        <v>20186</v>
      </c>
      <c r="V4135" t="s">
        <v>3521</v>
      </c>
      <c r="W4135" t="s">
        <v>3524</v>
      </c>
      <c r="X4135" t="s">
        <v>2878</v>
      </c>
      <c r="Y4135" t="s">
        <v>3525</v>
      </c>
      <c r="Z4135" t="s">
        <v>3526</v>
      </c>
      <c r="AA4135" t="s">
        <v>940</v>
      </c>
      <c r="AB4135" t="s">
        <v>394</v>
      </c>
      <c r="AC4135">
        <v>23221</v>
      </c>
      <c r="AD4135" t="s">
        <v>39</v>
      </c>
      <c r="AE4135" t="s">
        <v>3527</v>
      </c>
      <c r="AF4135" t="b">
        <f t="shared" si="64"/>
        <v>0</v>
      </c>
      <c r="AG4135" t="b">
        <f>IF(Table1[[#This Row],[bank_type]] = "Private Nonprofit", TRUE, FALSE)</f>
        <v>0</v>
      </c>
    </row>
    <row r="4136" spans="1:33" x14ac:dyDescent="0.2">
      <c r="A4136">
        <v>2964</v>
      </c>
      <c r="B4136" t="s">
        <v>14088</v>
      </c>
      <c r="C4136" s="1">
        <v>41547</v>
      </c>
      <c r="D4136" s="1">
        <v>41547</v>
      </c>
      <c r="E4136" t="s">
        <v>14089</v>
      </c>
      <c r="F4136" t="b">
        <v>1</v>
      </c>
      <c r="G4136" t="s">
        <v>326</v>
      </c>
      <c r="H4136" t="s">
        <v>331</v>
      </c>
      <c r="J4136" t="s">
        <v>332</v>
      </c>
      <c r="K4136" t="s">
        <v>24</v>
      </c>
      <c r="L4136" t="s">
        <v>533</v>
      </c>
      <c r="M4136" t="s">
        <v>534</v>
      </c>
      <c r="N4136">
        <v>41.556539212858297</v>
      </c>
      <c r="O4136">
        <v>-91.524117758060797</v>
      </c>
      <c r="P4136" t="s">
        <v>78</v>
      </c>
      <c r="Q4136" t="s">
        <v>14090</v>
      </c>
      <c r="R4136" t="s">
        <v>14091</v>
      </c>
      <c r="S4136" t="s">
        <v>14092</v>
      </c>
      <c r="T4136" t="s">
        <v>533</v>
      </c>
      <c r="U4136">
        <v>52244</v>
      </c>
      <c r="V4136" t="s">
        <v>14093</v>
      </c>
      <c r="W4136" t="s">
        <v>1012</v>
      </c>
      <c r="X4136" t="s">
        <v>12216</v>
      </c>
      <c r="Y4136" t="s">
        <v>12217</v>
      </c>
      <c r="Z4136" t="s">
        <v>4688</v>
      </c>
      <c r="AA4136" t="s">
        <v>4612</v>
      </c>
      <c r="AB4136" t="s">
        <v>533</v>
      </c>
      <c r="AC4136">
        <v>50131</v>
      </c>
      <c r="AD4136" t="s">
        <v>60</v>
      </c>
      <c r="AE4136" t="s">
        <v>12218</v>
      </c>
      <c r="AF4136" t="b">
        <f t="shared" si="64"/>
        <v>0</v>
      </c>
      <c r="AG4136" t="b">
        <f>IF(Table1[[#This Row],[bank_type]] = "Private Nonprofit", TRUE, FALSE)</f>
        <v>0</v>
      </c>
    </row>
    <row r="4137" spans="1:33" x14ac:dyDescent="0.2">
      <c r="A4137">
        <v>77</v>
      </c>
      <c r="B4137" t="s">
        <v>14094</v>
      </c>
      <c r="C4137" s="1">
        <v>38511</v>
      </c>
      <c r="D4137" s="1">
        <v>38511</v>
      </c>
      <c r="E4137" t="s">
        <v>14095</v>
      </c>
      <c r="F4137" t="b">
        <v>1</v>
      </c>
      <c r="G4137" t="s">
        <v>991</v>
      </c>
      <c r="K4137" t="s">
        <v>24</v>
      </c>
      <c r="L4137" t="s">
        <v>470</v>
      </c>
      <c r="M4137" t="s">
        <v>6046</v>
      </c>
      <c r="N4137">
        <v>38.760604999999998</v>
      </c>
      <c r="O4137">
        <v>-121.62694500000001</v>
      </c>
      <c r="P4137" t="s">
        <v>78</v>
      </c>
      <c r="Q4137" t="s">
        <v>14096</v>
      </c>
      <c r="R4137" t="s">
        <v>3811</v>
      </c>
      <c r="S4137" t="s">
        <v>1171</v>
      </c>
      <c r="T4137" t="s">
        <v>470</v>
      </c>
      <c r="U4137">
        <v>95765</v>
      </c>
      <c r="V4137" t="s">
        <v>28</v>
      </c>
      <c r="W4137" t="s">
        <v>2590</v>
      </c>
      <c r="X4137" t="s">
        <v>2591</v>
      </c>
      <c r="Y4137" t="s">
        <v>2592</v>
      </c>
      <c r="Z4137" t="s">
        <v>2593</v>
      </c>
      <c r="AA4137" t="s">
        <v>1171</v>
      </c>
      <c r="AB4137" t="s">
        <v>470</v>
      </c>
      <c r="AC4137">
        <v>95765</v>
      </c>
      <c r="AD4137" t="s">
        <v>60</v>
      </c>
      <c r="AE4137" t="s">
        <v>2594</v>
      </c>
      <c r="AF4137" t="b">
        <f t="shared" si="64"/>
        <v>0</v>
      </c>
      <c r="AG4137" t="b">
        <f>IF(Table1[[#This Row],[bank_type]] = "Private Nonprofit", TRUE, FALSE)</f>
        <v>0</v>
      </c>
    </row>
    <row r="4138" spans="1:33" x14ac:dyDescent="0.2">
      <c r="A4138">
        <v>77</v>
      </c>
      <c r="B4138" t="s">
        <v>14094</v>
      </c>
      <c r="C4138" s="1">
        <v>38511</v>
      </c>
      <c r="D4138" s="1">
        <v>38511</v>
      </c>
      <c r="E4138" t="s">
        <v>14095</v>
      </c>
      <c r="F4138" t="b">
        <v>1</v>
      </c>
      <c r="G4138" t="s">
        <v>991</v>
      </c>
      <c r="K4138" t="s">
        <v>24</v>
      </c>
      <c r="L4138" t="s">
        <v>470</v>
      </c>
      <c r="M4138" t="s">
        <v>6046</v>
      </c>
      <c r="N4138">
        <v>38.760604999999998</v>
      </c>
      <c r="O4138">
        <v>-121.62694500000001</v>
      </c>
      <c r="P4138" t="s">
        <v>78</v>
      </c>
      <c r="Q4138" t="s">
        <v>14096</v>
      </c>
      <c r="R4138" t="s">
        <v>3811</v>
      </c>
      <c r="S4138" t="s">
        <v>1171</v>
      </c>
      <c r="T4138" t="s">
        <v>470</v>
      </c>
      <c r="U4138">
        <v>95765</v>
      </c>
      <c r="V4138" t="s">
        <v>28</v>
      </c>
      <c r="W4138" t="s">
        <v>3807</v>
      </c>
      <c r="X4138" t="s">
        <v>3808</v>
      </c>
      <c r="Y4138" t="s">
        <v>3809</v>
      </c>
      <c r="Z4138" t="s">
        <v>3810</v>
      </c>
      <c r="AA4138" t="s">
        <v>1171</v>
      </c>
      <c r="AB4138" t="s">
        <v>470</v>
      </c>
      <c r="AC4138">
        <v>95765</v>
      </c>
      <c r="AD4138" t="s">
        <v>34</v>
      </c>
      <c r="AE4138" t="s">
        <v>3811</v>
      </c>
      <c r="AF4138" t="b">
        <f t="shared" si="64"/>
        <v>0</v>
      </c>
      <c r="AG4138" t="b">
        <f>IF(Table1[[#This Row],[bank_type]] = "Private Nonprofit", TRUE, FALSE)</f>
        <v>0</v>
      </c>
    </row>
    <row r="4139" spans="1:33" x14ac:dyDescent="0.2">
      <c r="A4139">
        <v>77</v>
      </c>
      <c r="B4139" t="s">
        <v>14094</v>
      </c>
      <c r="C4139" s="1">
        <v>38511</v>
      </c>
      <c r="D4139" s="1">
        <v>38511</v>
      </c>
      <c r="E4139" t="s">
        <v>14095</v>
      </c>
      <c r="F4139" t="b">
        <v>1</v>
      </c>
      <c r="G4139" t="s">
        <v>991</v>
      </c>
      <c r="K4139" t="s">
        <v>24</v>
      </c>
      <c r="L4139" t="s">
        <v>470</v>
      </c>
      <c r="M4139" t="s">
        <v>6046</v>
      </c>
      <c r="N4139">
        <v>38.760604999999998</v>
      </c>
      <c r="O4139">
        <v>-121.62694500000001</v>
      </c>
      <c r="P4139" t="s">
        <v>78</v>
      </c>
      <c r="Q4139" t="s">
        <v>14096</v>
      </c>
      <c r="R4139" t="s">
        <v>3811</v>
      </c>
      <c r="S4139" t="s">
        <v>1171</v>
      </c>
      <c r="T4139" t="s">
        <v>470</v>
      </c>
      <c r="U4139">
        <v>95765</v>
      </c>
      <c r="V4139" t="s">
        <v>28</v>
      </c>
      <c r="W4139" t="s">
        <v>2585</v>
      </c>
      <c r="X4139" t="s">
        <v>2586</v>
      </c>
      <c r="Y4139" t="s">
        <v>2587</v>
      </c>
      <c r="Z4139" t="s">
        <v>2588</v>
      </c>
      <c r="AA4139" t="s">
        <v>1171</v>
      </c>
      <c r="AB4139" t="s">
        <v>470</v>
      </c>
      <c r="AC4139">
        <v>95765</v>
      </c>
      <c r="AD4139" t="s">
        <v>60</v>
      </c>
      <c r="AE4139" t="s">
        <v>2589</v>
      </c>
      <c r="AF4139" t="b">
        <f t="shared" si="64"/>
        <v>0</v>
      </c>
      <c r="AG4139" t="b">
        <f>IF(Table1[[#This Row],[bank_type]] = "Private Nonprofit", TRUE, FALSE)</f>
        <v>0</v>
      </c>
    </row>
    <row r="4140" spans="1:33" x14ac:dyDescent="0.2">
      <c r="A4140">
        <v>154</v>
      </c>
      <c r="B4140" t="s">
        <v>14097</v>
      </c>
      <c r="C4140" s="1">
        <v>40497</v>
      </c>
      <c r="D4140" s="1">
        <v>40497</v>
      </c>
      <c r="E4140" t="s">
        <v>14098</v>
      </c>
      <c r="F4140" t="b">
        <v>1</v>
      </c>
      <c r="G4140" t="s">
        <v>326</v>
      </c>
      <c r="J4140" t="s">
        <v>6851</v>
      </c>
      <c r="K4140" t="s">
        <v>24</v>
      </c>
      <c r="L4140" t="s">
        <v>470</v>
      </c>
      <c r="M4140" t="s">
        <v>6046</v>
      </c>
      <c r="N4140">
        <v>38.7334499283523</v>
      </c>
      <c r="O4140">
        <v>-121.617324504316</v>
      </c>
      <c r="P4140" t="s">
        <v>78</v>
      </c>
      <c r="Q4140" t="s">
        <v>2593</v>
      </c>
      <c r="R4140" t="s">
        <v>3806</v>
      </c>
      <c r="S4140" t="s">
        <v>1171</v>
      </c>
      <c r="T4140" t="s">
        <v>470</v>
      </c>
      <c r="U4140">
        <v>95765</v>
      </c>
      <c r="V4140" t="s">
        <v>28</v>
      </c>
      <c r="W4140" t="s">
        <v>2590</v>
      </c>
      <c r="X4140" t="s">
        <v>2591</v>
      </c>
      <c r="Y4140" t="s">
        <v>2592</v>
      </c>
      <c r="Z4140" t="s">
        <v>2593</v>
      </c>
      <c r="AA4140" t="s">
        <v>1171</v>
      </c>
      <c r="AB4140" t="s">
        <v>470</v>
      </c>
      <c r="AC4140">
        <v>95765</v>
      </c>
      <c r="AD4140" t="s">
        <v>39</v>
      </c>
      <c r="AE4140" t="s">
        <v>2594</v>
      </c>
      <c r="AF4140" t="b">
        <f t="shared" si="64"/>
        <v>0</v>
      </c>
      <c r="AG4140" t="b">
        <f>IF(Table1[[#This Row],[bank_type]] = "Private Nonprofit", TRUE, FALSE)</f>
        <v>0</v>
      </c>
    </row>
    <row r="4141" spans="1:33" x14ac:dyDescent="0.2">
      <c r="A4141">
        <v>3460</v>
      </c>
      <c r="B4141" t="s">
        <v>14099</v>
      </c>
      <c r="C4141" s="1">
        <v>43930</v>
      </c>
      <c r="D4141" s="1">
        <v>43930</v>
      </c>
      <c r="E4141" t="s">
        <v>14100</v>
      </c>
      <c r="F4141" t="b">
        <v>1</v>
      </c>
      <c r="G4141" t="s">
        <v>22</v>
      </c>
      <c r="J4141" t="s">
        <v>23</v>
      </c>
      <c r="K4141" t="s">
        <v>24</v>
      </c>
      <c r="L4141" t="s">
        <v>470</v>
      </c>
      <c r="M4141" t="s">
        <v>1423</v>
      </c>
      <c r="N4141">
        <v>33.819000000000003</v>
      </c>
      <c r="O4141">
        <v>-117.155</v>
      </c>
      <c r="P4141" t="s">
        <v>78</v>
      </c>
      <c r="Q4141" t="s">
        <v>685</v>
      </c>
      <c r="R4141" t="s">
        <v>686</v>
      </c>
      <c r="S4141" t="s">
        <v>687</v>
      </c>
      <c r="T4141" t="s">
        <v>688</v>
      </c>
      <c r="U4141">
        <v>21209</v>
      </c>
      <c r="V4141" t="s">
        <v>689</v>
      </c>
      <c r="W4141" t="s">
        <v>603</v>
      </c>
      <c r="X4141" t="s">
        <v>9400</v>
      </c>
      <c r="Y4141" t="s">
        <v>9401</v>
      </c>
      <c r="Z4141" t="s">
        <v>9402</v>
      </c>
      <c r="AA4141" t="s">
        <v>9403</v>
      </c>
      <c r="AB4141" t="s">
        <v>433</v>
      </c>
      <c r="AC4141" t="s">
        <v>9404</v>
      </c>
      <c r="AD4141" t="s">
        <v>60</v>
      </c>
      <c r="AE4141" t="s">
        <v>28</v>
      </c>
      <c r="AF4141" t="b">
        <f t="shared" si="64"/>
        <v>0</v>
      </c>
      <c r="AG4141" t="b">
        <f>IF(Table1[[#This Row],[bank_type]] = "Private Nonprofit", TRUE, FALSE)</f>
        <v>0</v>
      </c>
    </row>
    <row r="4142" spans="1:33" x14ac:dyDescent="0.2">
      <c r="A4142">
        <v>3460</v>
      </c>
      <c r="B4142" t="s">
        <v>14099</v>
      </c>
      <c r="C4142" s="1">
        <v>43930</v>
      </c>
      <c r="D4142" s="1">
        <v>43930</v>
      </c>
      <c r="E4142" t="s">
        <v>14100</v>
      </c>
      <c r="F4142" t="b">
        <v>1</v>
      </c>
      <c r="G4142" t="s">
        <v>22</v>
      </c>
      <c r="J4142" t="s">
        <v>23</v>
      </c>
      <c r="K4142" t="s">
        <v>24</v>
      </c>
      <c r="L4142" t="s">
        <v>470</v>
      </c>
      <c r="M4142" t="s">
        <v>1423</v>
      </c>
      <c r="N4142">
        <v>33.819000000000003</v>
      </c>
      <c r="O4142">
        <v>-117.155</v>
      </c>
      <c r="P4142" t="s">
        <v>78</v>
      </c>
      <c r="Q4142" t="s">
        <v>685</v>
      </c>
      <c r="R4142" t="s">
        <v>686</v>
      </c>
      <c r="S4142" t="s">
        <v>687</v>
      </c>
      <c r="T4142" t="s">
        <v>688</v>
      </c>
      <c r="U4142">
        <v>21209</v>
      </c>
      <c r="V4142" t="s">
        <v>689</v>
      </c>
      <c r="W4142" t="s">
        <v>785</v>
      </c>
      <c r="X4142" t="s">
        <v>786</v>
      </c>
      <c r="Y4142" t="s">
        <v>787</v>
      </c>
      <c r="Z4142" t="s">
        <v>788</v>
      </c>
      <c r="AA4142" t="s">
        <v>687</v>
      </c>
      <c r="AB4142" t="s">
        <v>688</v>
      </c>
      <c r="AC4142">
        <v>21209</v>
      </c>
      <c r="AD4142" t="s">
        <v>34</v>
      </c>
      <c r="AE4142" t="s">
        <v>789</v>
      </c>
      <c r="AF4142" t="b">
        <f t="shared" si="64"/>
        <v>0</v>
      </c>
      <c r="AG4142" t="b">
        <f>IF(Table1[[#This Row],[bank_type]] = "Private Nonprofit", TRUE, FALSE)</f>
        <v>0</v>
      </c>
    </row>
    <row r="4143" spans="1:33" x14ac:dyDescent="0.2">
      <c r="A4143">
        <v>6997</v>
      </c>
      <c r="B4143" t="s">
        <v>12209</v>
      </c>
      <c r="C4143" s="1">
        <v>45512</v>
      </c>
      <c r="D4143" t="s">
        <v>28</v>
      </c>
      <c r="E4143" t="s">
        <v>14101</v>
      </c>
      <c r="F4143" t="b">
        <v>1</v>
      </c>
      <c r="K4143" t="s">
        <v>42</v>
      </c>
      <c r="L4143" t="s">
        <v>479</v>
      </c>
      <c r="M4143" t="s">
        <v>14102</v>
      </c>
      <c r="N4143">
        <v>32.371831675699198</v>
      </c>
      <c r="O4143">
        <v>-81.491938517058102</v>
      </c>
      <c r="P4143" t="s">
        <v>78</v>
      </c>
      <c r="Q4143" t="s">
        <v>14103</v>
      </c>
      <c r="R4143" t="s">
        <v>14104</v>
      </c>
      <c r="S4143" t="s">
        <v>805</v>
      </c>
      <c r="T4143" t="s">
        <v>479</v>
      </c>
      <c r="U4143">
        <v>31406</v>
      </c>
      <c r="V4143" t="s">
        <v>14105</v>
      </c>
      <c r="W4143" t="s">
        <v>4033</v>
      </c>
      <c r="X4143" t="s">
        <v>14106</v>
      </c>
      <c r="Y4143" t="s">
        <v>14107</v>
      </c>
      <c r="Z4143" t="s">
        <v>14104</v>
      </c>
      <c r="AA4143" t="s">
        <v>805</v>
      </c>
      <c r="AB4143" t="s">
        <v>479</v>
      </c>
      <c r="AC4143">
        <v>31406</v>
      </c>
      <c r="AD4143" t="s">
        <v>379</v>
      </c>
      <c r="AE4143" t="s">
        <v>28</v>
      </c>
      <c r="AF4143" t="b">
        <f t="shared" si="64"/>
        <v>0</v>
      </c>
      <c r="AG4143" t="b">
        <f>IF(Table1[[#This Row],[bank_type]] = "Private Nonprofit", TRUE, FALSE)</f>
        <v>0</v>
      </c>
    </row>
    <row r="4144" spans="1:33" x14ac:dyDescent="0.2">
      <c r="A4144">
        <v>383</v>
      </c>
      <c r="B4144" t="s">
        <v>14108</v>
      </c>
      <c r="C4144" s="1">
        <v>37921</v>
      </c>
      <c r="D4144" s="1">
        <v>41044</v>
      </c>
      <c r="E4144" t="s">
        <v>14109</v>
      </c>
      <c r="F4144" t="b">
        <v>1</v>
      </c>
      <c r="G4144" t="s">
        <v>326</v>
      </c>
      <c r="H4144" t="s">
        <v>53</v>
      </c>
      <c r="I4144" t="s">
        <v>2320</v>
      </c>
      <c r="J4144" t="s">
        <v>332</v>
      </c>
      <c r="K4144" t="s">
        <v>1609</v>
      </c>
      <c r="L4144" t="s">
        <v>515</v>
      </c>
      <c r="M4144" t="s">
        <v>14110</v>
      </c>
      <c r="N4144">
        <v>29.988499999999998</v>
      </c>
      <c r="O4144">
        <v>-90.519199999999998</v>
      </c>
      <c r="P4144" t="s">
        <v>78</v>
      </c>
      <c r="Q4144" t="s">
        <v>14111</v>
      </c>
      <c r="R4144" t="s">
        <v>28</v>
      </c>
      <c r="S4144" t="s">
        <v>28</v>
      </c>
      <c r="T4144" t="s">
        <v>515</v>
      </c>
      <c r="U4144" t="s">
        <v>28</v>
      </c>
      <c r="V4144" t="s">
        <v>28</v>
      </c>
      <c r="W4144" t="s">
        <v>14112</v>
      </c>
      <c r="X4144" t="s">
        <v>14113</v>
      </c>
      <c r="Y4144" t="s">
        <v>28</v>
      </c>
      <c r="Z4144" t="s">
        <v>14114</v>
      </c>
      <c r="AA4144" t="s">
        <v>14115</v>
      </c>
      <c r="AB4144" t="s">
        <v>433</v>
      </c>
      <c r="AC4144">
        <v>38018</v>
      </c>
      <c r="AD4144" t="s">
        <v>39</v>
      </c>
      <c r="AE4144" t="s">
        <v>1261</v>
      </c>
      <c r="AF4144" t="b">
        <f t="shared" si="64"/>
        <v>0</v>
      </c>
      <c r="AG4144" t="b">
        <f>IF(Table1[[#This Row],[bank_type]] = "Private Nonprofit", TRUE, FALSE)</f>
        <v>0</v>
      </c>
    </row>
    <row r="4145" spans="1:33" x14ac:dyDescent="0.2">
      <c r="A4145">
        <v>1181</v>
      </c>
      <c r="B4145" t="s">
        <v>14116</v>
      </c>
      <c r="C4145" s="1">
        <v>40688</v>
      </c>
      <c r="D4145" s="1">
        <v>40688</v>
      </c>
      <c r="E4145" t="s">
        <v>14117</v>
      </c>
      <c r="F4145" t="b">
        <v>1</v>
      </c>
      <c r="G4145" t="s">
        <v>67</v>
      </c>
      <c r="J4145" t="s">
        <v>68</v>
      </c>
      <c r="K4145" t="s">
        <v>24</v>
      </c>
      <c r="L4145" t="s">
        <v>394</v>
      </c>
      <c r="M4145" t="s">
        <v>14118</v>
      </c>
      <c r="N4145">
        <v>36.813353740475897</v>
      </c>
      <c r="O4145">
        <v>-79.887200843554993</v>
      </c>
      <c r="P4145" t="s">
        <v>78</v>
      </c>
      <c r="Q4145" t="s">
        <v>14119</v>
      </c>
      <c r="R4145" t="s">
        <v>1553</v>
      </c>
      <c r="S4145" t="s">
        <v>940</v>
      </c>
      <c r="T4145" t="s">
        <v>394</v>
      </c>
      <c r="U4145">
        <v>23226</v>
      </c>
      <c r="V4145" t="s">
        <v>28</v>
      </c>
      <c r="W4145" t="s">
        <v>364</v>
      </c>
      <c r="X4145" t="s">
        <v>1554</v>
      </c>
      <c r="Y4145" t="s">
        <v>1555</v>
      </c>
      <c r="Z4145" t="s">
        <v>1553</v>
      </c>
      <c r="AA4145" t="s">
        <v>940</v>
      </c>
      <c r="AB4145" t="s">
        <v>394</v>
      </c>
      <c r="AC4145">
        <v>23221</v>
      </c>
      <c r="AD4145" t="s">
        <v>34</v>
      </c>
      <c r="AE4145" t="s">
        <v>28</v>
      </c>
      <c r="AF4145" t="b">
        <f t="shared" si="64"/>
        <v>0</v>
      </c>
      <c r="AG4145" t="b">
        <f>IF(Table1[[#This Row],[bank_type]] = "Private Nonprofit", TRUE, FALSE)</f>
        <v>0</v>
      </c>
    </row>
    <row r="4146" spans="1:33" x14ac:dyDescent="0.2">
      <c r="A4146">
        <v>1181</v>
      </c>
      <c r="B4146" t="s">
        <v>14116</v>
      </c>
      <c r="C4146" s="1">
        <v>40688</v>
      </c>
      <c r="D4146" s="1">
        <v>40688</v>
      </c>
      <c r="E4146" t="s">
        <v>14117</v>
      </c>
      <c r="F4146" t="b">
        <v>1</v>
      </c>
      <c r="G4146" t="s">
        <v>67</v>
      </c>
      <c r="J4146" t="s">
        <v>68</v>
      </c>
      <c r="K4146" t="s">
        <v>24</v>
      </c>
      <c r="L4146" t="s">
        <v>394</v>
      </c>
      <c r="M4146" t="s">
        <v>14118</v>
      </c>
      <c r="N4146">
        <v>36.813353740475897</v>
      </c>
      <c r="O4146">
        <v>-79.887200843554993</v>
      </c>
      <c r="P4146" t="s">
        <v>78</v>
      </c>
      <c r="Q4146" t="s">
        <v>14119</v>
      </c>
      <c r="R4146" t="s">
        <v>1553</v>
      </c>
      <c r="S4146" t="s">
        <v>940</v>
      </c>
      <c r="T4146" t="s">
        <v>394</v>
      </c>
      <c r="U4146">
        <v>23226</v>
      </c>
      <c r="V4146" t="s">
        <v>28</v>
      </c>
      <c r="W4146" t="s">
        <v>1556</v>
      </c>
      <c r="X4146" t="s">
        <v>1557</v>
      </c>
      <c r="Y4146" t="s">
        <v>1558</v>
      </c>
      <c r="Z4146" t="s">
        <v>1553</v>
      </c>
      <c r="AA4146" t="s">
        <v>940</v>
      </c>
      <c r="AB4146" t="s">
        <v>394</v>
      </c>
      <c r="AC4146">
        <v>23221</v>
      </c>
      <c r="AD4146" t="s">
        <v>34</v>
      </c>
      <c r="AE4146" t="s">
        <v>28</v>
      </c>
      <c r="AF4146" t="b">
        <f t="shared" si="64"/>
        <v>0</v>
      </c>
      <c r="AG4146" t="b">
        <f>IF(Table1[[#This Row],[bank_type]] = "Private Nonprofit", TRUE, FALSE)</f>
        <v>0</v>
      </c>
    </row>
    <row r="4147" spans="1:33" x14ac:dyDescent="0.2">
      <c r="A4147">
        <v>1181</v>
      </c>
      <c r="B4147" t="s">
        <v>14116</v>
      </c>
      <c r="C4147" s="1">
        <v>40688</v>
      </c>
      <c r="D4147" s="1">
        <v>40688</v>
      </c>
      <c r="E4147" t="s">
        <v>14117</v>
      </c>
      <c r="F4147" t="b">
        <v>1</v>
      </c>
      <c r="G4147" t="s">
        <v>67</v>
      </c>
      <c r="J4147" t="s">
        <v>68</v>
      </c>
      <c r="K4147" t="s">
        <v>24</v>
      </c>
      <c r="L4147" t="s">
        <v>394</v>
      </c>
      <c r="M4147" t="s">
        <v>14118</v>
      </c>
      <c r="N4147">
        <v>36.813353740475897</v>
      </c>
      <c r="O4147">
        <v>-79.887200843554993</v>
      </c>
      <c r="P4147" t="s">
        <v>78</v>
      </c>
      <c r="Q4147" t="s">
        <v>14119</v>
      </c>
      <c r="R4147" t="s">
        <v>1553</v>
      </c>
      <c r="S4147" t="s">
        <v>940</v>
      </c>
      <c r="T4147" t="s">
        <v>394</v>
      </c>
      <c r="U4147">
        <v>23226</v>
      </c>
      <c r="V4147" t="s">
        <v>28</v>
      </c>
      <c r="W4147" t="s">
        <v>583</v>
      </c>
      <c r="X4147" t="s">
        <v>1559</v>
      </c>
      <c r="Y4147" t="s">
        <v>1560</v>
      </c>
      <c r="Z4147" t="s">
        <v>28</v>
      </c>
      <c r="AA4147" t="s">
        <v>28</v>
      </c>
      <c r="AB4147" t="s">
        <v>28</v>
      </c>
      <c r="AC4147" t="s">
        <v>28</v>
      </c>
      <c r="AD4147" t="s">
        <v>405</v>
      </c>
      <c r="AE4147" t="s">
        <v>28</v>
      </c>
      <c r="AF4147" t="b">
        <f t="shared" si="64"/>
        <v>0</v>
      </c>
      <c r="AG4147" t="b">
        <f>IF(Table1[[#This Row],[bank_type]] = "Private Nonprofit", TRUE, FALSE)</f>
        <v>0</v>
      </c>
    </row>
    <row r="4148" spans="1:33" x14ac:dyDescent="0.2">
      <c r="A4148">
        <v>5373</v>
      </c>
      <c r="B4148" t="s">
        <v>14120</v>
      </c>
      <c r="C4148" s="1">
        <v>43593</v>
      </c>
      <c r="D4148" s="1">
        <v>43594</v>
      </c>
      <c r="E4148" t="s">
        <v>14121</v>
      </c>
      <c r="F4148" t="b">
        <v>1</v>
      </c>
      <c r="G4148" t="s">
        <v>326</v>
      </c>
      <c r="H4148" t="s">
        <v>53</v>
      </c>
      <c r="I4148" t="s">
        <v>72</v>
      </c>
      <c r="J4148" t="s">
        <v>332</v>
      </c>
      <c r="K4148" t="s">
        <v>24</v>
      </c>
      <c r="L4148" t="s">
        <v>433</v>
      </c>
      <c r="M4148" t="s">
        <v>14122</v>
      </c>
      <c r="N4148">
        <v>36.566468660402897</v>
      </c>
      <c r="O4148">
        <v>-84.406339598657198</v>
      </c>
      <c r="P4148" t="s">
        <v>78</v>
      </c>
      <c r="Q4148" t="s">
        <v>643</v>
      </c>
      <c r="R4148" t="s">
        <v>644</v>
      </c>
      <c r="S4148" t="s">
        <v>645</v>
      </c>
      <c r="T4148" t="s">
        <v>433</v>
      </c>
      <c r="U4148">
        <v>38583</v>
      </c>
      <c r="V4148" t="s">
        <v>28</v>
      </c>
      <c r="W4148" t="s">
        <v>1140</v>
      </c>
      <c r="X4148" t="s">
        <v>2398</v>
      </c>
      <c r="Y4148" t="s">
        <v>3843</v>
      </c>
      <c r="Z4148" t="s">
        <v>644</v>
      </c>
      <c r="AA4148" t="s">
        <v>645</v>
      </c>
      <c r="AB4148" t="s">
        <v>433</v>
      </c>
      <c r="AC4148">
        <v>38583</v>
      </c>
      <c r="AD4148" t="s">
        <v>39</v>
      </c>
      <c r="AE4148" t="s">
        <v>28</v>
      </c>
      <c r="AF4148" t="b">
        <f t="shared" si="64"/>
        <v>0</v>
      </c>
      <c r="AG4148" t="b">
        <f>IF(Table1[[#This Row],[bank_type]] = "Private Nonprofit", TRUE, FALSE)</f>
        <v>0</v>
      </c>
    </row>
    <row r="4149" spans="1:33" x14ac:dyDescent="0.2">
      <c r="A4149">
        <v>5373</v>
      </c>
      <c r="B4149" t="s">
        <v>14120</v>
      </c>
      <c r="C4149" s="1">
        <v>43593</v>
      </c>
      <c r="D4149" s="1">
        <v>43594</v>
      </c>
      <c r="E4149" t="s">
        <v>14121</v>
      </c>
      <c r="F4149" t="b">
        <v>1</v>
      </c>
      <c r="G4149" t="s">
        <v>326</v>
      </c>
      <c r="H4149" t="s">
        <v>53</v>
      </c>
      <c r="I4149" t="s">
        <v>72</v>
      </c>
      <c r="J4149" t="s">
        <v>332</v>
      </c>
      <c r="K4149" t="s">
        <v>24</v>
      </c>
      <c r="L4149" t="s">
        <v>433</v>
      </c>
      <c r="M4149" t="s">
        <v>14122</v>
      </c>
      <c r="N4149">
        <v>36.566468660402897</v>
      </c>
      <c r="O4149">
        <v>-84.406339598657198</v>
      </c>
      <c r="P4149" t="s">
        <v>78</v>
      </c>
      <c r="Q4149" t="s">
        <v>643</v>
      </c>
      <c r="R4149" t="s">
        <v>644</v>
      </c>
      <c r="S4149" t="s">
        <v>645</v>
      </c>
      <c r="T4149" t="s">
        <v>433</v>
      </c>
      <c r="U4149">
        <v>38583</v>
      </c>
      <c r="V4149" t="s">
        <v>28</v>
      </c>
      <c r="W4149" t="s">
        <v>646</v>
      </c>
      <c r="X4149" t="s">
        <v>647</v>
      </c>
      <c r="Y4149" t="s">
        <v>648</v>
      </c>
      <c r="Z4149" t="s">
        <v>644</v>
      </c>
      <c r="AA4149" t="s">
        <v>645</v>
      </c>
      <c r="AB4149" t="s">
        <v>433</v>
      </c>
      <c r="AC4149">
        <v>38583</v>
      </c>
      <c r="AD4149" t="s">
        <v>34</v>
      </c>
      <c r="AE4149" t="s">
        <v>28</v>
      </c>
      <c r="AF4149" t="b">
        <f t="shared" si="64"/>
        <v>0</v>
      </c>
      <c r="AG4149" t="b">
        <f>IF(Table1[[#This Row],[bank_type]] = "Private Nonprofit", TRUE, FALSE)</f>
        <v>0</v>
      </c>
    </row>
    <row r="4150" spans="1:33" x14ac:dyDescent="0.2">
      <c r="A4150">
        <v>4389</v>
      </c>
      <c r="B4150" t="s">
        <v>14123</v>
      </c>
      <c r="C4150" t="s">
        <v>28</v>
      </c>
      <c r="D4150" s="1">
        <v>43599</v>
      </c>
      <c r="E4150" t="s">
        <v>3912</v>
      </c>
      <c r="F4150" t="b">
        <v>1</v>
      </c>
      <c r="K4150" t="s">
        <v>42</v>
      </c>
      <c r="L4150" t="s">
        <v>422</v>
      </c>
      <c r="M4150" t="s">
        <v>449</v>
      </c>
      <c r="N4150">
        <v>33.876673249285901</v>
      </c>
      <c r="O4150">
        <v>-80.858340389404006</v>
      </c>
      <c r="P4150" t="s">
        <v>78</v>
      </c>
      <c r="Q4150" t="s">
        <v>28</v>
      </c>
      <c r="R4150" t="s">
        <v>28</v>
      </c>
      <c r="S4150" t="s">
        <v>28</v>
      </c>
      <c r="T4150" t="s">
        <v>28</v>
      </c>
      <c r="U4150" t="s">
        <v>28</v>
      </c>
      <c r="V4150" t="s">
        <v>28</v>
      </c>
      <c r="W4150" t="s">
        <v>2140</v>
      </c>
      <c r="X4150" t="s">
        <v>2141</v>
      </c>
      <c r="Y4150" t="s">
        <v>2142</v>
      </c>
      <c r="Z4150" t="s">
        <v>2143</v>
      </c>
      <c r="AA4150" t="s">
        <v>1124</v>
      </c>
      <c r="AB4150" t="s">
        <v>703</v>
      </c>
      <c r="AC4150">
        <v>27604</v>
      </c>
      <c r="AD4150" t="s">
        <v>39</v>
      </c>
      <c r="AE4150" t="s">
        <v>28</v>
      </c>
      <c r="AF4150" t="b">
        <f t="shared" si="64"/>
        <v>0</v>
      </c>
      <c r="AG4150" t="b">
        <f>IF(Table1[[#This Row],[bank_type]] = "Private Nonprofit", TRUE, FALSE)</f>
        <v>0</v>
      </c>
    </row>
    <row r="4151" spans="1:33" x14ac:dyDescent="0.2">
      <c r="A4151">
        <v>4389</v>
      </c>
      <c r="B4151" t="s">
        <v>14123</v>
      </c>
      <c r="C4151" t="s">
        <v>28</v>
      </c>
      <c r="D4151" s="1">
        <v>43599</v>
      </c>
      <c r="E4151" t="s">
        <v>3912</v>
      </c>
      <c r="F4151" t="b">
        <v>1</v>
      </c>
      <c r="K4151" t="s">
        <v>42</v>
      </c>
      <c r="L4151" t="s">
        <v>422</v>
      </c>
      <c r="M4151" t="s">
        <v>449</v>
      </c>
      <c r="N4151">
        <v>33.876673249285901</v>
      </c>
      <c r="O4151">
        <v>-80.858340389404006</v>
      </c>
      <c r="P4151" t="s">
        <v>78</v>
      </c>
      <c r="Q4151" t="s">
        <v>28</v>
      </c>
      <c r="R4151" t="s">
        <v>28</v>
      </c>
      <c r="S4151" t="s">
        <v>28</v>
      </c>
      <c r="T4151" t="s">
        <v>28</v>
      </c>
      <c r="U4151" t="s">
        <v>28</v>
      </c>
      <c r="V4151" t="s">
        <v>28</v>
      </c>
      <c r="W4151" t="s">
        <v>794</v>
      </c>
      <c r="X4151" t="s">
        <v>571</v>
      </c>
      <c r="Y4151" t="s">
        <v>9561</v>
      </c>
      <c r="Z4151" t="s">
        <v>9562</v>
      </c>
      <c r="AA4151" t="s">
        <v>1124</v>
      </c>
      <c r="AB4151" t="s">
        <v>703</v>
      </c>
      <c r="AC4151">
        <v>27601</v>
      </c>
      <c r="AD4151" t="s">
        <v>39</v>
      </c>
      <c r="AE4151" t="s">
        <v>9563</v>
      </c>
      <c r="AF4151" t="b">
        <f t="shared" si="64"/>
        <v>0</v>
      </c>
      <c r="AG4151" t="b">
        <f>IF(Table1[[#This Row],[bank_type]] = "Private Nonprofit", TRUE, FALSE)</f>
        <v>0</v>
      </c>
    </row>
    <row r="4152" spans="1:33" x14ac:dyDescent="0.2">
      <c r="A4152">
        <v>4389</v>
      </c>
      <c r="B4152" t="s">
        <v>14123</v>
      </c>
      <c r="C4152" t="s">
        <v>28</v>
      </c>
      <c r="D4152" s="1">
        <v>43599</v>
      </c>
      <c r="E4152" t="s">
        <v>3912</v>
      </c>
      <c r="F4152" t="b">
        <v>1</v>
      </c>
      <c r="K4152" t="s">
        <v>42</v>
      </c>
      <c r="L4152" t="s">
        <v>422</v>
      </c>
      <c r="M4152" t="s">
        <v>449</v>
      </c>
      <c r="N4152">
        <v>33.876673249285901</v>
      </c>
      <c r="O4152">
        <v>-80.858340389404006</v>
      </c>
      <c r="P4152" t="s">
        <v>78</v>
      </c>
      <c r="Q4152" t="s">
        <v>28</v>
      </c>
      <c r="R4152" t="s">
        <v>28</v>
      </c>
      <c r="S4152" t="s">
        <v>28</v>
      </c>
      <c r="T4152" t="s">
        <v>28</v>
      </c>
      <c r="U4152" t="s">
        <v>28</v>
      </c>
      <c r="V4152" t="s">
        <v>28</v>
      </c>
      <c r="W4152" t="s">
        <v>3974</v>
      </c>
      <c r="X4152" t="s">
        <v>3975</v>
      </c>
      <c r="Y4152" t="s">
        <v>3976</v>
      </c>
      <c r="Z4152" t="s">
        <v>3977</v>
      </c>
      <c r="AA4152" t="s">
        <v>3972</v>
      </c>
      <c r="AB4152" t="s">
        <v>561</v>
      </c>
      <c r="AC4152">
        <v>43130</v>
      </c>
      <c r="AD4152" t="s">
        <v>39</v>
      </c>
      <c r="AE4152" t="s">
        <v>3978</v>
      </c>
      <c r="AF4152" t="b">
        <f t="shared" si="64"/>
        <v>0</v>
      </c>
      <c r="AG4152" t="b">
        <f>IF(Table1[[#This Row],[bank_type]] = "Private Nonprofit", TRUE, FALSE)</f>
        <v>0</v>
      </c>
    </row>
    <row r="4153" spans="1:33" x14ac:dyDescent="0.2">
      <c r="A4153">
        <v>4389</v>
      </c>
      <c r="B4153" t="s">
        <v>14123</v>
      </c>
      <c r="C4153" t="s">
        <v>28</v>
      </c>
      <c r="D4153" s="1">
        <v>43599</v>
      </c>
      <c r="E4153" t="s">
        <v>3912</v>
      </c>
      <c r="F4153" t="b">
        <v>1</v>
      </c>
      <c r="K4153" t="s">
        <v>42</v>
      </c>
      <c r="L4153" t="s">
        <v>422</v>
      </c>
      <c r="M4153" t="s">
        <v>449</v>
      </c>
      <c r="N4153">
        <v>33.876673249285901</v>
      </c>
      <c r="O4153">
        <v>-80.858340389404006</v>
      </c>
      <c r="P4153" t="s">
        <v>78</v>
      </c>
      <c r="Q4153" t="s">
        <v>28</v>
      </c>
      <c r="R4153" t="s">
        <v>28</v>
      </c>
      <c r="S4153" t="s">
        <v>28</v>
      </c>
      <c r="T4153" t="s">
        <v>28</v>
      </c>
      <c r="U4153" t="s">
        <v>28</v>
      </c>
      <c r="V4153" t="s">
        <v>28</v>
      </c>
      <c r="W4153" t="s">
        <v>6074</v>
      </c>
      <c r="X4153" t="s">
        <v>6075</v>
      </c>
      <c r="Y4153" t="s">
        <v>6076</v>
      </c>
      <c r="Z4153" t="s">
        <v>28</v>
      </c>
      <c r="AA4153" t="s">
        <v>28</v>
      </c>
      <c r="AB4153" t="s">
        <v>28</v>
      </c>
      <c r="AC4153" t="s">
        <v>28</v>
      </c>
      <c r="AD4153" t="s">
        <v>405</v>
      </c>
      <c r="AE4153" t="s">
        <v>28</v>
      </c>
      <c r="AF4153" t="b">
        <f t="shared" si="64"/>
        <v>0</v>
      </c>
      <c r="AG4153" t="b">
        <f>IF(Table1[[#This Row],[bank_type]] = "Private Nonprofit", TRUE, FALSE)</f>
        <v>0</v>
      </c>
    </row>
    <row r="4154" spans="1:33" x14ac:dyDescent="0.2">
      <c r="A4154">
        <v>5502</v>
      </c>
      <c r="B4154" t="s">
        <v>14124</v>
      </c>
      <c r="C4154" s="1">
        <v>45357</v>
      </c>
      <c r="D4154" s="1">
        <v>45357</v>
      </c>
      <c r="E4154" t="s">
        <v>14125</v>
      </c>
      <c r="F4154" t="b">
        <v>1</v>
      </c>
      <c r="G4154" t="s">
        <v>22</v>
      </c>
      <c r="J4154" t="s">
        <v>23</v>
      </c>
      <c r="K4154" t="s">
        <v>24</v>
      </c>
      <c r="L4154" t="s">
        <v>422</v>
      </c>
      <c r="M4154" t="s">
        <v>14028</v>
      </c>
      <c r="N4154">
        <v>33.452870995302298</v>
      </c>
      <c r="O4154">
        <v>-81.075110249010194</v>
      </c>
      <c r="P4154" t="s">
        <v>78</v>
      </c>
      <c r="Q4154" t="s">
        <v>28</v>
      </c>
      <c r="R4154" t="s">
        <v>28</v>
      </c>
      <c r="S4154" t="s">
        <v>28</v>
      </c>
      <c r="T4154" t="s">
        <v>28</v>
      </c>
      <c r="U4154" t="s">
        <v>28</v>
      </c>
      <c r="V4154" t="s">
        <v>28</v>
      </c>
      <c r="W4154" t="s">
        <v>1097</v>
      </c>
      <c r="X4154" t="s">
        <v>3913</v>
      </c>
      <c r="Y4154" t="s">
        <v>3914</v>
      </c>
      <c r="Z4154" t="s">
        <v>3915</v>
      </c>
      <c r="AA4154" t="s">
        <v>3916</v>
      </c>
      <c r="AB4154" t="s">
        <v>422</v>
      </c>
      <c r="AC4154">
        <v>29609</v>
      </c>
      <c r="AD4154" t="s">
        <v>39</v>
      </c>
      <c r="AE4154" t="s">
        <v>3917</v>
      </c>
      <c r="AF4154" t="b">
        <f t="shared" si="64"/>
        <v>0</v>
      </c>
      <c r="AG4154" t="b">
        <f>IF(Table1[[#This Row],[bank_type]] = "Private Nonprofit", TRUE, FALSE)</f>
        <v>0</v>
      </c>
    </row>
    <row r="4155" spans="1:33" x14ac:dyDescent="0.2">
      <c r="A4155">
        <v>3249</v>
      </c>
      <c r="B4155" t="s">
        <v>14126</v>
      </c>
      <c r="C4155" s="1">
        <v>42248</v>
      </c>
      <c r="D4155" s="1">
        <v>42248</v>
      </c>
      <c r="E4155" t="s">
        <v>14127</v>
      </c>
      <c r="F4155" t="b">
        <v>1</v>
      </c>
      <c r="G4155" t="s">
        <v>22</v>
      </c>
      <c r="H4155" t="s">
        <v>2783</v>
      </c>
      <c r="I4155" t="s">
        <v>10071</v>
      </c>
      <c r="J4155" t="s">
        <v>23</v>
      </c>
      <c r="K4155" t="s">
        <v>24</v>
      </c>
      <c r="L4155" t="s">
        <v>1155</v>
      </c>
      <c r="M4155" t="s">
        <v>3148</v>
      </c>
      <c r="N4155">
        <v>39.993075346702398</v>
      </c>
      <c r="O4155">
        <v>-80.488248156224699</v>
      </c>
      <c r="P4155" t="s">
        <v>78</v>
      </c>
      <c r="Q4155" t="s">
        <v>3149</v>
      </c>
      <c r="R4155" t="s">
        <v>3150</v>
      </c>
      <c r="S4155" t="s">
        <v>2660</v>
      </c>
      <c r="T4155" t="s">
        <v>703</v>
      </c>
      <c r="U4155">
        <v>27605</v>
      </c>
      <c r="V4155" t="s">
        <v>888</v>
      </c>
      <c r="W4155" t="s">
        <v>3151</v>
      </c>
      <c r="X4155" t="s">
        <v>3152</v>
      </c>
      <c r="Y4155" t="s">
        <v>3153</v>
      </c>
      <c r="Z4155" t="s">
        <v>3154</v>
      </c>
      <c r="AA4155" t="s">
        <v>1158</v>
      </c>
      <c r="AB4155" t="s">
        <v>1155</v>
      </c>
      <c r="AC4155">
        <v>15219</v>
      </c>
      <c r="AD4155" t="s">
        <v>405</v>
      </c>
      <c r="AE4155" t="s">
        <v>3155</v>
      </c>
      <c r="AF4155" t="b">
        <f t="shared" si="64"/>
        <v>0</v>
      </c>
      <c r="AG4155" t="b">
        <f>IF(Table1[[#This Row],[bank_type]] = "Private Nonprofit", TRUE, FALSE)</f>
        <v>0</v>
      </c>
    </row>
    <row r="4156" spans="1:33" x14ac:dyDescent="0.2">
      <c r="A4156">
        <v>3249</v>
      </c>
      <c r="B4156" t="s">
        <v>14126</v>
      </c>
      <c r="C4156" s="1">
        <v>42248</v>
      </c>
      <c r="D4156" s="1">
        <v>42248</v>
      </c>
      <c r="E4156" t="s">
        <v>14127</v>
      </c>
      <c r="F4156" t="b">
        <v>1</v>
      </c>
      <c r="G4156" t="s">
        <v>22</v>
      </c>
      <c r="H4156" t="s">
        <v>2783</v>
      </c>
      <c r="I4156" t="s">
        <v>10071</v>
      </c>
      <c r="J4156" t="s">
        <v>23</v>
      </c>
      <c r="K4156" t="s">
        <v>24</v>
      </c>
      <c r="L4156" t="s">
        <v>1155</v>
      </c>
      <c r="M4156" t="s">
        <v>3148</v>
      </c>
      <c r="N4156">
        <v>39.993075346702398</v>
      </c>
      <c r="O4156">
        <v>-80.488248156224699</v>
      </c>
      <c r="P4156" t="s">
        <v>78</v>
      </c>
      <c r="Q4156" t="s">
        <v>3149</v>
      </c>
      <c r="R4156" t="s">
        <v>3150</v>
      </c>
      <c r="S4156" t="s">
        <v>2660</v>
      </c>
      <c r="T4156" t="s">
        <v>703</v>
      </c>
      <c r="U4156">
        <v>27605</v>
      </c>
      <c r="V4156" t="s">
        <v>888</v>
      </c>
      <c r="W4156" t="s">
        <v>901</v>
      </c>
      <c r="X4156" t="s">
        <v>902</v>
      </c>
      <c r="Y4156" t="s">
        <v>903</v>
      </c>
      <c r="Z4156" t="s">
        <v>28</v>
      </c>
      <c r="AA4156" t="s">
        <v>28</v>
      </c>
      <c r="AB4156" t="s">
        <v>28</v>
      </c>
      <c r="AC4156" t="s">
        <v>28</v>
      </c>
      <c r="AD4156" t="s">
        <v>60</v>
      </c>
      <c r="AE4156" t="s">
        <v>28</v>
      </c>
      <c r="AF4156" t="b">
        <f t="shared" si="64"/>
        <v>0</v>
      </c>
      <c r="AG4156" t="b">
        <f>IF(Table1[[#This Row],[bank_type]] = "Private Nonprofit", TRUE, FALSE)</f>
        <v>0</v>
      </c>
    </row>
    <row r="4157" spans="1:33" x14ac:dyDescent="0.2">
      <c r="A4157">
        <v>3249</v>
      </c>
      <c r="B4157" t="s">
        <v>14126</v>
      </c>
      <c r="C4157" s="1">
        <v>42248</v>
      </c>
      <c r="D4157" s="1">
        <v>42248</v>
      </c>
      <c r="E4157" t="s">
        <v>14127</v>
      </c>
      <c r="F4157" t="b">
        <v>1</v>
      </c>
      <c r="G4157" t="s">
        <v>22</v>
      </c>
      <c r="H4157" t="s">
        <v>2783</v>
      </c>
      <c r="I4157" t="s">
        <v>10071</v>
      </c>
      <c r="J4157" t="s">
        <v>23</v>
      </c>
      <c r="K4157" t="s">
        <v>24</v>
      </c>
      <c r="L4157" t="s">
        <v>1155</v>
      </c>
      <c r="M4157" t="s">
        <v>3148</v>
      </c>
      <c r="N4157">
        <v>39.993075346702398</v>
      </c>
      <c r="O4157">
        <v>-80.488248156224699</v>
      </c>
      <c r="P4157" t="s">
        <v>78</v>
      </c>
      <c r="Q4157" t="s">
        <v>3149</v>
      </c>
      <c r="R4157" t="s">
        <v>3150</v>
      </c>
      <c r="S4157" t="s">
        <v>2660</v>
      </c>
      <c r="T4157" t="s">
        <v>703</v>
      </c>
      <c r="U4157">
        <v>27605</v>
      </c>
      <c r="V4157" t="s">
        <v>888</v>
      </c>
      <c r="W4157" t="s">
        <v>1520</v>
      </c>
      <c r="X4157" t="s">
        <v>1521</v>
      </c>
      <c r="Y4157" t="s">
        <v>1522</v>
      </c>
      <c r="Z4157" t="s">
        <v>1412</v>
      </c>
      <c r="AA4157" t="s">
        <v>1158</v>
      </c>
      <c r="AB4157" t="s">
        <v>1155</v>
      </c>
      <c r="AC4157">
        <v>15219</v>
      </c>
      <c r="AD4157" t="s">
        <v>405</v>
      </c>
      <c r="AE4157" t="s">
        <v>1523</v>
      </c>
      <c r="AF4157" t="b">
        <f t="shared" si="64"/>
        <v>0</v>
      </c>
      <c r="AG4157" t="b">
        <f>IF(Table1[[#This Row],[bank_type]] = "Private Nonprofit", TRUE, FALSE)</f>
        <v>0</v>
      </c>
    </row>
    <row r="4158" spans="1:33" x14ac:dyDescent="0.2">
      <c r="A4158">
        <v>3249</v>
      </c>
      <c r="B4158" t="s">
        <v>14126</v>
      </c>
      <c r="C4158" s="1">
        <v>42248</v>
      </c>
      <c r="D4158" s="1">
        <v>42248</v>
      </c>
      <c r="E4158" t="s">
        <v>14127</v>
      </c>
      <c r="F4158" t="b">
        <v>1</v>
      </c>
      <c r="G4158" t="s">
        <v>22</v>
      </c>
      <c r="H4158" t="s">
        <v>2783</v>
      </c>
      <c r="I4158" t="s">
        <v>10071</v>
      </c>
      <c r="J4158" t="s">
        <v>23</v>
      </c>
      <c r="K4158" t="s">
        <v>24</v>
      </c>
      <c r="L4158" t="s">
        <v>1155</v>
      </c>
      <c r="M4158" t="s">
        <v>3148</v>
      </c>
      <c r="N4158">
        <v>39.993075346702398</v>
      </c>
      <c r="O4158">
        <v>-80.488248156224699</v>
      </c>
      <c r="P4158" t="s">
        <v>78</v>
      </c>
      <c r="Q4158" t="s">
        <v>3149</v>
      </c>
      <c r="R4158" t="s">
        <v>3150</v>
      </c>
      <c r="S4158" t="s">
        <v>2660</v>
      </c>
      <c r="T4158" t="s">
        <v>703</v>
      </c>
      <c r="U4158">
        <v>27605</v>
      </c>
      <c r="V4158" t="s">
        <v>888</v>
      </c>
      <c r="W4158" t="s">
        <v>3156</v>
      </c>
      <c r="X4158" t="s">
        <v>3157</v>
      </c>
      <c r="Y4158" t="s">
        <v>3158</v>
      </c>
      <c r="Z4158" t="s">
        <v>28</v>
      </c>
      <c r="AA4158" t="s">
        <v>28</v>
      </c>
      <c r="AB4158" t="s">
        <v>28</v>
      </c>
      <c r="AC4158" t="s">
        <v>28</v>
      </c>
      <c r="AD4158" t="s">
        <v>39</v>
      </c>
      <c r="AE4158" t="s">
        <v>28</v>
      </c>
      <c r="AF4158" t="b">
        <f t="shared" si="64"/>
        <v>0</v>
      </c>
      <c r="AG4158" t="b">
        <f>IF(Table1[[#This Row],[bank_type]] = "Private Nonprofit", TRUE, FALSE)</f>
        <v>0</v>
      </c>
    </row>
    <row r="4159" spans="1:33" x14ac:dyDescent="0.2">
      <c r="A4159">
        <v>5266</v>
      </c>
      <c r="B4159" t="s">
        <v>14128</v>
      </c>
      <c r="C4159" s="1">
        <v>43802</v>
      </c>
      <c r="D4159" s="1">
        <v>43802</v>
      </c>
      <c r="E4159" t="s">
        <v>14129</v>
      </c>
      <c r="F4159" t="b">
        <v>1</v>
      </c>
      <c r="G4159" t="s">
        <v>2054</v>
      </c>
      <c r="J4159" t="s">
        <v>23</v>
      </c>
      <c r="K4159" t="s">
        <v>24</v>
      </c>
      <c r="L4159" t="s">
        <v>1155</v>
      </c>
      <c r="M4159" t="s">
        <v>3148</v>
      </c>
      <c r="N4159">
        <v>39.997369999999997</v>
      </c>
      <c r="O4159">
        <v>-80.482749999999996</v>
      </c>
      <c r="P4159" t="s">
        <v>78</v>
      </c>
      <c r="Q4159" t="s">
        <v>5980</v>
      </c>
      <c r="R4159" t="s">
        <v>5981</v>
      </c>
      <c r="S4159" t="s">
        <v>5982</v>
      </c>
      <c r="T4159" t="s">
        <v>1155</v>
      </c>
      <c r="U4159">
        <v>17701</v>
      </c>
      <c r="V4159" t="s">
        <v>5983</v>
      </c>
      <c r="W4159" t="s">
        <v>3151</v>
      </c>
      <c r="X4159" t="s">
        <v>3152</v>
      </c>
      <c r="Y4159" t="s">
        <v>3153</v>
      </c>
      <c r="Z4159" t="s">
        <v>3154</v>
      </c>
      <c r="AA4159" t="s">
        <v>1158</v>
      </c>
      <c r="AB4159" t="s">
        <v>1155</v>
      </c>
      <c r="AC4159">
        <v>15219</v>
      </c>
      <c r="AD4159" t="s">
        <v>405</v>
      </c>
      <c r="AE4159" t="s">
        <v>3155</v>
      </c>
      <c r="AF4159" t="b">
        <f t="shared" si="64"/>
        <v>0</v>
      </c>
      <c r="AG4159" t="b">
        <f>IF(Table1[[#This Row],[bank_type]] = "Private Nonprofit", TRUE, FALSE)</f>
        <v>0</v>
      </c>
    </row>
    <row r="4160" spans="1:33" x14ac:dyDescent="0.2">
      <c r="A4160">
        <v>5266</v>
      </c>
      <c r="B4160" t="s">
        <v>14128</v>
      </c>
      <c r="C4160" s="1">
        <v>43802</v>
      </c>
      <c r="D4160" s="1">
        <v>43802</v>
      </c>
      <c r="E4160" t="s">
        <v>14129</v>
      </c>
      <c r="F4160" t="b">
        <v>1</v>
      </c>
      <c r="G4160" t="s">
        <v>2054</v>
      </c>
      <c r="J4160" t="s">
        <v>23</v>
      </c>
      <c r="K4160" t="s">
        <v>24</v>
      </c>
      <c r="L4160" t="s">
        <v>1155</v>
      </c>
      <c r="M4160" t="s">
        <v>3148</v>
      </c>
      <c r="N4160">
        <v>39.997369999999997</v>
      </c>
      <c r="O4160">
        <v>-80.482749999999996</v>
      </c>
      <c r="P4160" t="s">
        <v>78</v>
      </c>
      <c r="Q4160" t="s">
        <v>5980</v>
      </c>
      <c r="R4160" t="s">
        <v>5981</v>
      </c>
      <c r="S4160" t="s">
        <v>5982</v>
      </c>
      <c r="T4160" t="s">
        <v>1155</v>
      </c>
      <c r="U4160">
        <v>17701</v>
      </c>
      <c r="V4160" t="s">
        <v>5983</v>
      </c>
      <c r="W4160" t="s">
        <v>1520</v>
      </c>
      <c r="X4160" t="s">
        <v>1521</v>
      </c>
      <c r="Y4160" t="s">
        <v>1522</v>
      </c>
      <c r="Z4160" t="s">
        <v>1412</v>
      </c>
      <c r="AA4160" t="s">
        <v>1158</v>
      </c>
      <c r="AB4160" t="s">
        <v>1155</v>
      </c>
      <c r="AC4160">
        <v>15219</v>
      </c>
      <c r="AD4160" t="s">
        <v>405</v>
      </c>
      <c r="AE4160" t="s">
        <v>1523</v>
      </c>
      <c r="AF4160" t="b">
        <f t="shared" si="64"/>
        <v>0</v>
      </c>
      <c r="AG4160" t="b">
        <f>IF(Table1[[#This Row],[bank_type]] = "Private Nonprofit", TRUE, FALSE)</f>
        <v>0</v>
      </c>
    </row>
    <row r="4161" spans="1:33" x14ac:dyDescent="0.2">
      <c r="A4161">
        <v>5266</v>
      </c>
      <c r="B4161" t="s">
        <v>14128</v>
      </c>
      <c r="C4161" s="1">
        <v>43802</v>
      </c>
      <c r="D4161" s="1">
        <v>43802</v>
      </c>
      <c r="E4161" t="s">
        <v>14129</v>
      </c>
      <c r="F4161" t="b">
        <v>1</v>
      </c>
      <c r="G4161" t="s">
        <v>2054</v>
      </c>
      <c r="J4161" t="s">
        <v>23</v>
      </c>
      <c r="K4161" t="s">
        <v>24</v>
      </c>
      <c r="L4161" t="s">
        <v>1155</v>
      </c>
      <c r="M4161" t="s">
        <v>3148</v>
      </c>
      <c r="N4161">
        <v>39.997369999999997</v>
      </c>
      <c r="O4161">
        <v>-80.482749999999996</v>
      </c>
      <c r="P4161" t="s">
        <v>78</v>
      </c>
      <c r="Q4161" t="s">
        <v>5980</v>
      </c>
      <c r="R4161" t="s">
        <v>5981</v>
      </c>
      <c r="S4161" t="s">
        <v>5982</v>
      </c>
      <c r="T4161" t="s">
        <v>1155</v>
      </c>
      <c r="U4161">
        <v>17701</v>
      </c>
      <c r="V4161" t="s">
        <v>5983</v>
      </c>
      <c r="W4161" t="s">
        <v>5984</v>
      </c>
      <c r="X4161" t="s">
        <v>5985</v>
      </c>
      <c r="Y4161" t="s">
        <v>5986</v>
      </c>
      <c r="Z4161" t="s">
        <v>1412</v>
      </c>
      <c r="AA4161" t="s">
        <v>1158</v>
      </c>
      <c r="AB4161" t="s">
        <v>1155</v>
      </c>
      <c r="AC4161">
        <v>15219</v>
      </c>
      <c r="AD4161" t="s">
        <v>405</v>
      </c>
      <c r="AE4161" t="s">
        <v>3155</v>
      </c>
      <c r="AF4161" t="b">
        <f t="shared" si="64"/>
        <v>0</v>
      </c>
      <c r="AG4161" t="b">
        <f>IF(Table1[[#This Row],[bank_type]] = "Private Nonprofit", TRUE, FALSE)</f>
        <v>0</v>
      </c>
    </row>
    <row r="4162" spans="1:33" x14ac:dyDescent="0.2">
      <c r="A4162">
        <v>5266</v>
      </c>
      <c r="B4162" t="s">
        <v>14128</v>
      </c>
      <c r="C4162" s="1">
        <v>43802</v>
      </c>
      <c r="D4162" s="1">
        <v>43802</v>
      </c>
      <c r="E4162" t="s">
        <v>14129</v>
      </c>
      <c r="F4162" t="b">
        <v>1</v>
      </c>
      <c r="G4162" t="s">
        <v>2054</v>
      </c>
      <c r="J4162" t="s">
        <v>23</v>
      </c>
      <c r="K4162" t="s">
        <v>24</v>
      </c>
      <c r="L4162" t="s">
        <v>1155</v>
      </c>
      <c r="M4162" t="s">
        <v>3148</v>
      </c>
      <c r="N4162">
        <v>39.997369999999997</v>
      </c>
      <c r="O4162">
        <v>-80.482749999999996</v>
      </c>
      <c r="P4162" t="s">
        <v>78</v>
      </c>
      <c r="Q4162" t="s">
        <v>5980</v>
      </c>
      <c r="R4162" t="s">
        <v>5981</v>
      </c>
      <c r="S4162" t="s">
        <v>5982</v>
      </c>
      <c r="T4162" t="s">
        <v>1155</v>
      </c>
      <c r="U4162">
        <v>17701</v>
      </c>
      <c r="V4162" t="s">
        <v>5983</v>
      </c>
      <c r="W4162" t="s">
        <v>3156</v>
      </c>
      <c r="X4162" t="s">
        <v>3157</v>
      </c>
      <c r="Y4162" t="s">
        <v>3158</v>
      </c>
      <c r="Z4162" t="s">
        <v>28</v>
      </c>
      <c r="AA4162" t="s">
        <v>28</v>
      </c>
      <c r="AB4162" t="s">
        <v>28</v>
      </c>
      <c r="AC4162" t="s">
        <v>28</v>
      </c>
      <c r="AD4162" t="s">
        <v>39</v>
      </c>
      <c r="AE4162" t="s">
        <v>28</v>
      </c>
      <c r="AF4162" t="b">
        <f t="shared" si="64"/>
        <v>0</v>
      </c>
      <c r="AG4162" t="b">
        <f>IF(Table1[[#This Row],[bank_type]] = "Private Nonprofit", TRUE, FALSE)</f>
        <v>0</v>
      </c>
    </row>
    <row r="4163" spans="1:33" x14ac:dyDescent="0.2">
      <c r="A4163">
        <v>5266</v>
      </c>
      <c r="B4163" t="s">
        <v>14128</v>
      </c>
      <c r="C4163" s="1">
        <v>43802</v>
      </c>
      <c r="D4163" s="1">
        <v>43802</v>
      </c>
      <c r="E4163" t="s">
        <v>14129</v>
      </c>
      <c r="F4163" t="b">
        <v>1</v>
      </c>
      <c r="G4163" t="s">
        <v>2054</v>
      </c>
      <c r="J4163" t="s">
        <v>23</v>
      </c>
      <c r="K4163" t="s">
        <v>24</v>
      </c>
      <c r="L4163" t="s">
        <v>1155</v>
      </c>
      <c r="M4163" t="s">
        <v>3148</v>
      </c>
      <c r="N4163">
        <v>39.997369999999997</v>
      </c>
      <c r="O4163">
        <v>-80.482749999999996</v>
      </c>
      <c r="P4163" t="s">
        <v>78</v>
      </c>
      <c r="Q4163" t="s">
        <v>5980</v>
      </c>
      <c r="R4163" t="s">
        <v>5981</v>
      </c>
      <c r="S4163" t="s">
        <v>5982</v>
      </c>
      <c r="T4163" t="s">
        <v>1155</v>
      </c>
      <c r="U4163">
        <v>17701</v>
      </c>
      <c r="V4163" t="s">
        <v>5983</v>
      </c>
      <c r="W4163" t="s">
        <v>901</v>
      </c>
      <c r="X4163" t="s">
        <v>902</v>
      </c>
      <c r="Y4163" t="s">
        <v>903</v>
      </c>
      <c r="Z4163" t="s">
        <v>28</v>
      </c>
      <c r="AA4163" t="s">
        <v>28</v>
      </c>
      <c r="AB4163" t="s">
        <v>28</v>
      </c>
      <c r="AC4163" t="s">
        <v>28</v>
      </c>
      <c r="AD4163" t="s">
        <v>60</v>
      </c>
      <c r="AE4163" t="s">
        <v>28</v>
      </c>
      <c r="AF4163" t="b">
        <f t="shared" ref="AF4163:AF4226" si="65">IF(P4163="Public Commercial",TRUE,FALSE)</f>
        <v>0</v>
      </c>
      <c r="AG4163" t="b">
        <f>IF(Table1[[#This Row],[bank_type]] = "Private Nonprofit", TRUE, FALSE)</f>
        <v>0</v>
      </c>
    </row>
    <row r="4164" spans="1:33" x14ac:dyDescent="0.2">
      <c r="A4164">
        <v>930</v>
      </c>
      <c r="B4164" t="s">
        <v>14130</v>
      </c>
      <c r="C4164" s="1">
        <v>39360</v>
      </c>
      <c r="D4164" s="1">
        <v>39360</v>
      </c>
      <c r="E4164" t="s">
        <v>14131</v>
      </c>
      <c r="F4164" t="b">
        <v>1</v>
      </c>
      <c r="G4164" t="s">
        <v>22</v>
      </c>
      <c r="H4164" t="s">
        <v>5185</v>
      </c>
      <c r="I4164" t="s">
        <v>12692</v>
      </c>
      <c r="J4164" t="s">
        <v>68</v>
      </c>
      <c r="K4164" t="s">
        <v>24</v>
      </c>
      <c r="L4164" t="s">
        <v>997</v>
      </c>
      <c r="M4164" t="s">
        <v>14132</v>
      </c>
      <c r="N4164">
        <v>34.775227665199999</v>
      </c>
      <c r="O4164">
        <v>-86.026418291789398</v>
      </c>
      <c r="P4164" t="s">
        <v>78</v>
      </c>
      <c r="Q4164" t="s">
        <v>14133</v>
      </c>
      <c r="R4164" t="s">
        <v>14134</v>
      </c>
      <c r="S4164" t="s">
        <v>3444</v>
      </c>
      <c r="T4164" t="s">
        <v>997</v>
      </c>
      <c r="U4164">
        <v>35801</v>
      </c>
      <c r="V4164" t="s">
        <v>28</v>
      </c>
      <c r="W4164" t="s">
        <v>2089</v>
      </c>
      <c r="X4164" t="s">
        <v>14135</v>
      </c>
      <c r="Y4164" t="s">
        <v>14136</v>
      </c>
      <c r="Z4164" t="s">
        <v>14137</v>
      </c>
      <c r="AA4164" t="s">
        <v>3444</v>
      </c>
      <c r="AB4164" t="s">
        <v>997</v>
      </c>
      <c r="AC4164">
        <v>35806</v>
      </c>
      <c r="AD4164" t="s">
        <v>405</v>
      </c>
      <c r="AE4164" t="s">
        <v>14138</v>
      </c>
      <c r="AF4164" t="b">
        <f t="shared" si="65"/>
        <v>0</v>
      </c>
      <c r="AG4164" t="b">
        <f>IF(Table1[[#This Row],[bank_type]] = "Private Nonprofit", TRUE, FALSE)</f>
        <v>0</v>
      </c>
    </row>
    <row r="4165" spans="1:33" x14ac:dyDescent="0.2">
      <c r="A4165">
        <v>944</v>
      </c>
      <c r="B4165" t="s">
        <v>14139</v>
      </c>
      <c r="C4165" s="1">
        <v>36966</v>
      </c>
      <c r="D4165" s="1">
        <v>43983</v>
      </c>
      <c r="E4165" t="s">
        <v>14140</v>
      </c>
      <c r="F4165" t="b">
        <v>1</v>
      </c>
      <c r="G4165" t="s">
        <v>326</v>
      </c>
      <c r="J4165" t="s">
        <v>332</v>
      </c>
      <c r="K4165" t="s">
        <v>362</v>
      </c>
      <c r="L4165" t="s">
        <v>2694</v>
      </c>
      <c r="M4165" t="s">
        <v>14141</v>
      </c>
      <c r="N4165">
        <v>43.101410000000001</v>
      </c>
      <c r="O4165">
        <v>-77.708330000000004</v>
      </c>
      <c r="P4165" t="s">
        <v>78</v>
      </c>
      <c r="Q4165" t="s">
        <v>14142</v>
      </c>
      <c r="R4165" t="s">
        <v>14143</v>
      </c>
      <c r="S4165" t="s">
        <v>7706</v>
      </c>
      <c r="T4165" t="s">
        <v>2694</v>
      </c>
      <c r="U4165">
        <v>14623</v>
      </c>
      <c r="V4165" t="s">
        <v>28</v>
      </c>
      <c r="W4165" t="s">
        <v>4952</v>
      </c>
      <c r="X4165" t="s">
        <v>9011</v>
      </c>
      <c r="Y4165" t="s">
        <v>28</v>
      </c>
      <c r="Z4165" t="s">
        <v>14144</v>
      </c>
      <c r="AA4165" t="s">
        <v>7706</v>
      </c>
      <c r="AB4165" t="s">
        <v>2694</v>
      </c>
      <c r="AC4165">
        <v>14623</v>
      </c>
      <c r="AD4165" t="s">
        <v>39</v>
      </c>
      <c r="AE4165" t="s">
        <v>14143</v>
      </c>
      <c r="AF4165" t="b">
        <f t="shared" si="65"/>
        <v>0</v>
      </c>
      <c r="AG4165" t="b">
        <f>IF(Table1[[#This Row],[bank_type]] = "Private Nonprofit", TRUE, FALSE)</f>
        <v>0</v>
      </c>
    </row>
    <row r="4166" spans="1:33" x14ac:dyDescent="0.2">
      <c r="A4166">
        <v>5445</v>
      </c>
      <c r="B4166" t="s">
        <v>14145</v>
      </c>
      <c r="C4166" t="s">
        <v>28</v>
      </c>
      <c r="D4166" s="1">
        <v>44958</v>
      </c>
      <c r="E4166" t="s">
        <v>14146</v>
      </c>
      <c r="F4166" t="b">
        <v>1</v>
      </c>
      <c r="K4166" t="s">
        <v>76</v>
      </c>
      <c r="L4166" t="s">
        <v>692</v>
      </c>
      <c r="M4166" t="s">
        <v>4803</v>
      </c>
      <c r="N4166">
        <v>27.3150439992007</v>
      </c>
      <c r="O4166">
        <v>-81.844858699555402</v>
      </c>
      <c r="P4166" t="s">
        <v>78</v>
      </c>
      <c r="Q4166" t="s">
        <v>14147</v>
      </c>
      <c r="R4166" t="s">
        <v>14148</v>
      </c>
      <c r="S4166" t="s">
        <v>798</v>
      </c>
      <c r="T4166" t="s">
        <v>692</v>
      </c>
      <c r="U4166">
        <v>33610</v>
      </c>
      <c r="V4166" t="s">
        <v>28</v>
      </c>
      <c r="W4166" t="s">
        <v>9689</v>
      </c>
      <c r="X4166" t="s">
        <v>4494</v>
      </c>
      <c r="Y4166" t="s">
        <v>14149</v>
      </c>
      <c r="Z4166" t="s">
        <v>14150</v>
      </c>
      <c r="AA4166" t="s">
        <v>798</v>
      </c>
      <c r="AB4166" t="s">
        <v>692</v>
      </c>
      <c r="AC4166">
        <v>33610</v>
      </c>
      <c r="AD4166" t="s">
        <v>405</v>
      </c>
      <c r="AE4166" t="s">
        <v>28</v>
      </c>
      <c r="AF4166" t="b">
        <f t="shared" si="65"/>
        <v>0</v>
      </c>
      <c r="AG4166" t="b">
        <f>IF(Table1[[#This Row],[bank_type]] = "Private Nonprofit", TRUE, FALSE)</f>
        <v>0</v>
      </c>
    </row>
    <row r="4167" spans="1:33" x14ac:dyDescent="0.2">
      <c r="A4167">
        <v>640</v>
      </c>
      <c r="B4167" t="s">
        <v>14151</v>
      </c>
      <c r="C4167" s="1">
        <v>40024</v>
      </c>
      <c r="D4167" s="1">
        <v>40024</v>
      </c>
      <c r="E4167" t="s">
        <v>14152</v>
      </c>
      <c r="F4167" t="b">
        <v>1</v>
      </c>
      <c r="G4167" t="s">
        <v>22</v>
      </c>
      <c r="J4167" t="s">
        <v>23</v>
      </c>
      <c r="K4167" t="s">
        <v>24</v>
      </c>
      <c r="L4167" t="s">
        <v>394</v>
      </c>
      <c r="M4167" t="s">
        <v>1551</v>
      </c>
      <c r="N4167">
        <v>39.045533381105599</v>
      </c>
      <c r="O4167">
        <v>-77.827902660568498</v>
      </c>
      <c r="P4167" t="s">
        <v>78</v>
      </c>
      <c r="Q4167" t="s">
        <v>2514</v>
      </c>
      <c r="R4167" t="s">
        <v>2515</v>
      </c>
      <c r="S4167" t="s">
        <v>2516</v>
      </c>
      <c r="T4167" t="s">
        <v>394</v>
      </c>
      <c r="U4167">
        <v>20135</v>
      </c>
      <c r="V4167" t="s">
        <v>2517</v>
      </c>
      <c r="W4167" t="s">
        <v>400</v>
      </c>
      <c r="X4167" t="s">
        <v>401</v>
      </c>
      <c r="Y4167" t="s">
        <v>402</v>
      </c>
      <c r="Z4167" t="s">
        <v>403</v>
      </c>
      <c r="AA4167" t="s">
        <v>404</v>
      </c>
      <c r="AB4167" t="s">
        <v>394</v>
      </c>
      <c r="AC4167">
        <v>20151</v>
      </c>
      <c r="AD4167" t="s">
        <v>405</v>
      </c>
      <c r="AE4167" t="s">
        <v>406</v>
      </c>
      <c r="AF4167" t="b">
        <f t="shared" si="65"/>
        <v>0</v>
      </c>
      <c r="AG4167" t="b">
        <f>IF(Table1[[#This Row],[bank_type]] = "Private Nonprofit", TRUE, FALSE)</f>
        <v>0</v>
      </c>
    </row>
    <row r="4168" spans="1:33" x14ac:dyDescent="0.2">
      <c r="A4168">
        <v>640</v>
      </c>
      <c r="B4168" t="s">
        <v>14151</v>
      </c>
      <c r="C4168" s="1">
        <v>40024</v>
      </c>
      <c r="D4168" s="1">
        <v>40024</v>
      </c>
      <c r="E4168" t="s">
        <v>14152</v>
      </c>
      <c r="F4168" t="b">
        <v>1</v>
      </c>
      <c r="G4168" t="s">
        <v>22</v>
      </c>
      <c r="J4168" t="s">
        <v>23</v>
      </c>
      <c r="K4168" t="s">
        <v>24</v>
      </c>
      <c r="L4168" t="s">
        <v>394</v>
      </c>
      <c r="M4168" t="s">
        <v>1551</v>
      </c>
      <c r="N4168">
        <v>39.045533381105599</v>
      </c>
      <c r="O4168">
        <v>-77.827902660568498</v>
      </c>
      <c r="P4168" t="s">
        <v>78</v>
      </c>
      <c r="Q4168" t="s">
        <v>2514</v>
      </c>
      <c r="R4168" t="s">
        <v>2515</v>
      </c>
      <c r="S4168" t="s">
        <v>2516</v>
      </c>
      <c r="T4168" t="s">
        <v>394</v>
      </c>
      <c r="U4168">
        <v>20135</v>
      </c>
      <c r="V4168" t="s">
        <v>2517</v>
      </c>
      <c r="W4168" t="s">
        <v>2518</v>
      </c>
      <c r="X4168" t="s">
        <v>2519</v>
      </c>
      <c r="Y4168" t="s">
        <v>2520</v>
      </c>
      <c r="Z4168" t="s">
        <v>2521</v>
      </c>
      <c r="AA4168" t="s">
        <v>2516</v>
      </c>
      <c r="AB4168" t="s">
        <v>394</v>
      </c>
      <c r="AC4168">
        <v>20135</v>
      </c>
      <c r="AD4168" t="s">
        <v>34</v>
      </c>
      <c r="AE4168" t="s">
        <v>28</v>
      </c>
      <c r="AF4168" t="b">
        <f t="shared" si="65"/>
        <v>0</v>
      </c>
      <c r="AG4168" t="b">
        <f>IF(Table1[[#This Row],[bank_type]] = "Private Nonprofit", TRUE, FALSE)</f>
        <v>0</v>
      </c>
    </row>
    <row r="4169" spans="1:33" x14ac:dyDescent="0.2">
      <c r="A4169">
        <v>640</v>
      </c>
      <c r="B4169" t="s">
        <v>14151</v>
      </c>
      <c r="C4169" s="1">
        <v>40024</v>
      </c>
      <c r="D4169" s="1">
        <v>40024</v>
      </c>
      <c r="E4169" t="s">
        <v>14152</v>
      </c>
      <c r="F4169" t="b">
        <v>1</v>
      </c>
      <c r="G4169" t="s">
        <v>22</v>
      </c>
      <c r="J4169" t="s">
        <v>23</v>
      </c>
      <c r="K4169" t="s">
        <v>24</v>
      </c>
      <c r="L4169" t="s">
        <v>394</v>
      </c>
      <c r="M4169" t="s">
        <v>1551</v>
      </c>
      <c r="N4169">
        <v>39.045533381105599</v>
      </c>
      <c r="O4169">
        <v>-77.827902660568498</v>
      </c>
      <c r="P4169" t="s">
        <v>78</v>
      </c>
      <c r="Q4169" t="s">
        <v>2514</v>
      </c>
      <c r="R4169" t="s">
        <v>2515</v>
      </c>
      <c r="S4169" t="s">
        <v>2516</v>
      </c>
      <c r="T4169" t="s">
        <v>394</v>
      </c>
      <c r="U4169">
        <v>20135</v>
      </c>
      <c r="V4169" t="s">
        <v>2517</v>
      </c>
      <c r="W4169" t="s">
        <v>875</v>
      </c>
      <c r="X4169" t="s">
        <v>1598</v>
      </c>
      <c r="Y4169" t="s">
        <v>1599</v>
      </c>
      <c r="Z4169" t="s">
        <v>1600</v>
      </c>
      <c r="AA4169" t="s">
        <v>1597</v>
      </c>
      <c r="AB4169" t="s">
        <v>394</v>
      </c>
      <c r="AC4169">
        <v>20176</v>
      </c>
      <c r="AD4169" t="s">
        <v>34</v>
      </c>
      <c r="AE4169" t="s">
        <v>28</v>
      </c>
      <c r="AF4169" t="b">
        <f t="shared" si="65"/>
        <v>0</v>
      </c>
      <c r="AG4169" t="b">
        <f>IF(Table1[[#This Row],[bank_type]] = "Private Nonprofit", TRUE, FALSE)</f>
        <v>0</v>
      </c>
    </row>
    <row r="4170" spans="1:33" x14ac:dyDescent="0.2">
      <c r="A4170">
        <v>640</v>
      </c>
      <c r="B4170" t="s">
        <v>14151</v>
      </c>
      <c r="C4170" s="1">
        <v>40024</v>
      </c>
      <c r="D4170" s="1">
        <v>40024</v>
      </c>
      <c r="E4170" t="s">
        <v>14152</v>
      </c>
      <c r="F4170" t="b">
        <v>1</v>
      </c>
      <c r="G4170" t="s">
        <v>22</v>
      </c>
      <c r="J4170" t="s">
        <v>23</v>
      </c>
      <c r="K4170" t="s">
        <v>24</v>
      </c>
      <c r="L4170" t="s">
        <v>394</v>
      </c>
      <c r="M4170" t="s">
        <v>1551</v>
      </c>
      <c r="N4170">
        <v>39.045533381105599</v>
      </c>
      <c r="O4170">
        <v>-77.827902660568498</v>
      </c>
      <c r="P4170" t="s">
        <v>78</v>
      </c>
      <c r="Q4170" t="s">
        <v>2514</v>
      </c>
      <c r="R4170" t="s">
        <v>2515</v>
      </c>
      <c r="S4170" t="s">
        <v>2516</v>
      </c>
      <c r="T4170" t="s">
        <v>394</v>
      </c>
      <c r="U4170">
        <v>20135</v>
      </c>
      <c r="V4170" t="s">
        <v>2517</v>
      </c>
      <c r="W4170" t="s">
        <v>411</v>
      </c>
      <c r="X4170" t="s">
        <v>412</v>
      </c>
      <c r="Y4170" t="s">
        <v>413</v>
      </c>
      <c r="Z4170" t="s">
        <v>414</v>
      </c>
      <c r="AA4170" t="s">
        <v>404</v>
      </c>
      <c r="AB4170" t="s">
        <v>394</v>
      </c>
      <c r="AC4170">
        <v>20151</v>
      </c>
      <c r="AD4170" t="s">
        <v>405</v>
      </c>
      <c r="AE4170" t="s">
        <v>28</v>
      </c>
      <c r="AF4170" t="b">
        <f t="shared" si="65"/>
        <v>0</v>
      </c>
      <c r="AG4170" t="b">
        <f>IF(Table1[[#This Row],[bank_type]] = "Private Nonprofit", TRUE, FALSE)</f>
        <v>0</v>
      </c>
    </row>
    <row r="4171" spans="1:33" x14ac:dyDescent="0.2">
      <c r="A4171">
        <v>372</v>
      </c>
      <c r="B4171" t="s">
        <v>14153</v>
      </c>
      <c r="C4171" s="1">
        <v>38124</v>
      </c>
      <c r="D4171" s="1">
        <v>45232</v>
      </c>
      <c r="E4171" t="s">
        <v>14154</v>
      </c>
      <c r="F4171" t="b">
        <v>1</v>
      </c>
      <c r="G4171" t="s">
        <v>326</v>
      </c>
      <c r="H4171" t="s">
        <v>846</v>
      </c>
      <c r="J4171" t="s">
        <v>848</v>
      </c>
      <c r="K4171" t="s">
        <v>362</v>
      </c>
      <c r="L4171" t="s">
        <v>515</v>
      </c>
      <c r="M4171" t="s">
        <v>13184</v>
      </c>
      <c r="N4171">
        <v>29.713420759604801</v>
      </c>
      <c r="O4171">
        <v>-92.765303623816706</v>
      </c>
      <c r="P4171" t="s">
        <v>78</v>
      </c>
      <c r="Q4171" t="s">
        <v>14155</v>
      </c>
      <c r="R4171" t="s">
        <v>14156</v>
      </c>
      <c r="S4171" t="s">
        <v>581</v>
      </c>
      <c r="T4171" t="s">
        <v>515</v>
      </c>
      <c r="U4171">
        <v>70808</v>
      </c>
      <c r="V4171" t="s">
        <v>28</v>
      </c>
      <c r="W4171" t="s">
        <v>1954</v>
      </c>
      <c r="X4171" t="s">
        <v>14157</v>
      </c>
      <c r="Y4171" t="s">
        <v>14158</v>
      </c>
      <c r="Z4171" t="s">
        <v>14156</v>
      </c>
      <c r="AA4171" t="s">
        <v>581</v>
      </c>
      <c r="AB4171" t="s">
        <v>515</v>
      </c>
      <c r="AC4171">
        <v>70808</v>
      </c>
      <c r="AD4171" t="s">
        <v>60</v>
      </c>
      <c r="AE4171" t="s">
        <v>28</v>
      </c>
      <c r="AF4171" t="b">
        <f t="shared" si="65"/>
        <v>0</v>
      </c>
      <c r="AG4171" t="b">
        <f>IF(Table1[[#This Row],[bank_type]] = "Private Nonprofit", TRUE, FALSE)</f>
        <v>0</v>
      </c>
    </row>
    <row r="4172" spans="1:33" x14ac:dyDescent="0.2">
      <c r="A4172">
        <v>1801</v>
      </c>
      <c r="B4172" t="s">
        <v>14159</v>
      </c>
      <c r="C4172" s="1">
        <v>38124</v>
      </c>
      <c r="D4172" s="1">
        <v>38124</v>
      </c>
      <c r="E4172" t="s">
        <v>14160</v>
      </c>
      <c r="F4172" t="b">
        <v>1</v>
      </c>
      <c r="G4172" t="s">
        <v>326</v>
      </c>
      <c r="H4172" t="s">
        <v>846</v>
      </c>
      <c r="I4172" t="s">
        <v>847</v>
      </c>
      <c r="J4172" t="s">
        <v>848</v>
      </c>
      <c r="K4172" t="s">
        <v>24</v>
      </c>
      <c r="L4172" t="s">
        <v>515</v>
      </c>
      <c r="M4172" t="s">
        <v>13184</v>
      </c>
      <c r="N4172">
        <v>29.706468137608798</v>
      </c>
      <c r="O4172">
        <v>-92.763776523460606</v>
      </c>
      <c r="P4172" t="s">
        <v>78</v>
      </c>
      <c r="Q4172" t="s">
        <v>14155</v>
      </c>
      <c r="R4172" t="s">
        <v>14156</v>
      </c>
      <c r="S4172" t="s">
        <v>581</v>
      </c>
      <c r="T4172" t="s">
        <v>515</v>
      </c>
      <c r="U4172">
        <v>70808</v>
      </c>
      <c r="V4172" t="s">
        <v>28</v>
      </c>
      <c r="W4172" t="s">
        <v>1954</v>
      </c>
      <c r="X4172" t="s">
        <v>14157</v>
      </c>
      <c r="Y4172" t="s">
        <v>14158</v>
      </c>
      <c r="Z4172" t="s">
        <v>14156</v>
      </c>
      <c r="AA4172" t="s">
        <v>581</v>
      </c>
      <c r="AB4172" t="s">
        <v>515</v>
      </c>
      <c r="AC4172">
        <v>70808</v>
      </c>
      <c r="AD4172" t="s">
        <v>60</v>
      </c>
      <c r="AE4172" t="s">
        <v>28</v>
      </c>
      <c r="AF4172" t="b">
        <f t="shared" si="65"/>
        <v>0</v>
      </c>
      <c r="AG4172" t="b">
        <f>IF(Table1[[#This Row],[bank_type]] = "Private Nonprofit", TRUE, FALSE)</f>
        <v>0</v>
      </c>
    </row>
    <row r="4173" spans="1:33" x14ac:dyDescent="0.2">
      <c r="A4173">
        <v>1802</v>
      </c>
      <c r="B4173" t="s">
        <v>14161</v>
      </c>
      <c r="C4173" s="1">
        <v>38124</v>
      </c>
      <c r="D4173" s="1">
        <v>45838</v>
      </c>
      <c r="E4173" t="s">
        <v>14162</v>
      </c>
      <c r="F4173" t="b">
        <v>1</v>
      </c>
      <c r="G4173" t="s">
        <v>326</v>
      </c>
      <c r="J4173" t="s">
        <v>848</v>
      </c>
      <c r="K4173" t="s">
        <v>362</v>
      </c>
      <c r="L4173" t="s">
        <v>515</v>
      </c>
      <c r="M4173" t="s">
        <v>13184</v>
      </c>
      <c r="N4173">
        <v>29.6571094290723</v>
      </c>
      <c r="O4173">
        <v>-92.729045625174706</v>
      </c>
      <c r="P4173" t="s">
        <v>78</v>
      </c>
      <c r="Q4173" t="s">
        <v>14155</v>
      </c>
      <c r="R4173" t="s">
        <v>14156</v>
      </c>
      <c r="S4173" t="s">
        <v>581</v>
      </c>
      <c r="T4173" t="s">
        <v>515</v>
      </c>
      <c r="U4173">
        <v>70808</v>
      </c>
      <c r="V4173" t="s">
        <v>28</v>
      </c>
      <c r="W4173" t="s">
        <v>1954</v>
      </c>
      <c r="X4173" t="s">
        <v>14157</v>
      </c>
      <c r="Y4173" t="s">
        <v>14158</v>
      </c>
      <c r="Z4173" t="s">
        <v>14156</v>
      </c>
      <c r="AA4173" t="s">
        <v>581</v>
      </c>
      <c r="AB4173" t="s">
        <v>515</v>
      </c>
      <c r="AC4173">
        <v>70808</v>
      </c>
      <c r="AD4173" t="s">
        <v>60</v>
      </c>
      <c r="AE4173" t="s">
        <v>28</v>
      </c>
      <c r="AF4173" t="b">
        <f t="shared" si="65"/>
        <v>0</v>
      </c>
      <c r="AG4173" t="b">
        <f>IF(Table1[[#This Row],[bank_type]] = "Private Nonprofit", TRUE, FALSE)</f>
        <v>0</v>
      </c>
    </row>
    <row r="4174" spans="1:33" x14ac:dyDescent="0.2">
      <c r="A4174">
        <v>7308</v>
      </c>
      <c r="B4174" t="s">
        <v>14163</v>
      </c>
      <c r="C4174" t="s">
        <v>28</v>
      </c>
      <c r="D4174" t="s">
        <v>28</v>
      </c>
      <c r="E4174" t="s">
        <v>14164</v>
      </c>
      <c r="F4174" t="b">
        <v>1</v>
      </c>
      <c r="K4174" t="s">
        <v>42</v>
      </c>
      <c r="L4174" t="s">
        <v>438</v>
      </c>
      <c r="M4174" t="s">
        <v>14165</v>
      </c>
      <c r="N4174">
        <v>26.002666000000001</v>
      </c>
      <c r="O4174">
        <v>-97.192311000000004</v>
      </c>
      <c r="P4174" t="s">
        <v>78</v>
      </c>
      <c r="Q4174" t="s">
        <v>14166</v>
      </c>
      <c r="R4174" t="s">
        <v>14167</v>
      </c>
      <c r="S4174" t="s">
        <v>14168</v>
      </c>
      <c r="T4174" t="s">
        <v>438</v>
      </c>
      <c r="U4174">
        <v>78521</v>
      </c>
      <c r="V4174" t="s">
        <v>28</v>
      </c>
      <c r="W4174" t="s">
        <v>2343</v>
      </c>
      <c r="X4174" t="s">
        <v>14169</v>
      </c>
      <c r="Y4174" t="s">
        <v>14170</v>
      </c>
      <c r="Z4174" t="s">
        <v>14167</v>
      </c>
      <c r="AA4174" t="s">
        <v>14171</v>
      </c>
      <c r="AB4174" t="s">
        <v>438</v>
      </c>
      <c r="AC4174">
        <v>78521</v>
      </c>
      <c r="AD4174" t="s">
        <v>34</v>
      </c>
      <c r="AE4174" t="s">
        <v>28</v>
      </c>
      <c r="AF4174" t="b">
        <f t="shared" si="65"/>
        <v>0</v>
      </c>
      <c r="AG4174" t="b">
        <f>IF(Table1[[#This Row],[bank_type]] = "Private Nonprofit", TRUE, FALSE)</f>
        <v>0</v>
      </c>
    </row>
    <row r="4175" spans="1:33" x14ac:dyDescent="0.2">
      <c r="A4175">
        <v>3411</v>
      </c>
      <c r="B4175" t="s">
        <v>14172</v>
      </c>
      <c r="C4175" s="1">
        <v>42055</v>
      </c>
      <c r="D4175" s="1">
        <v>42055</v>
      </c>
      <c r="E4175" t="s">
        <v>14173</v>
      </c>
      <c r="F4175" t="b">
        <v>1</v>
      </c>
      <c r="G4175" t="s">
        <v>22</v>
      </c>
      <c r="J4175" t="s">
        <v>1533</v>
      </c>
      <c r="K4175" t="s">
        <v>24</v>
      </c>
      <c r="L4175" t="s">
        <v>438</v>
      </c>
      <c r="M4175" t="s">
        <v>14174</v>
      </c>
      <c r="N4175">
        <v>32.161182682161098</v>
      </c>
      <c r="O4175">
        <v>-96.493426741831101</v>
      </c>
      <c r="P4175" t="s">
        <v>78</v>
      </c>
      <c r="Q4175" t="s">
        <v>14175</v>
      </c>
      <c r="R4175" t="s">
        <v>14176</v>
      </c>
      <c r="S4175" t="s">
        <v>873</v>
      </c>
      <c r="T4175" t="s">
        <v>438</v>
      </c>
      <c r="U4175">
        <v>75201</v>
      </c>
      <c r="V4175" t="s">
        <v>14177</v>
      </c>
      <c r="W4175" t="s">
        <v>2117</v>
      </c>
      <c r="X4175" t="s">
        <v>4271</v>
      </c>
      <c r="Y4175" t="s">
        <v>14178</v>
      </c>
      <c r="Z4175" t="s">
        <v>14176</v>
      </c>
      <c r="AA4175" t="s">
        <v>873</v>
      </c>
      <c r="AB4175" t="s">
        <v>438</v>
      </c>
      <c r="AC4175">
        <v>75201</v>
      </c>
      <c r="AD4175" t="s">
        <v>60</v>
      </c>
      <c r="AE4175" t="s">
        <v>14177</v>
      </c>
      <c r="AF4175" t="b">
        <f t="shared" si="65"/>
        <v>0</v>
      </c>
      <c r="AG4175" t="b">
        <f>IF(Table1[[#This Row],[bank_type]] = "Private Nonprofit", TRUE, FALSE)</f>
        <v>0</v>
      </c>
    </row>
    <row r="4176" spans="1:33" x14ac:dyDescent="0.2">
      <c r="A4176">
        <v>6022</v>
      </c>
      <c r="B4176" t="s">
        <v>14179</v>
      </c>
      <c r="C4176" t="s">
        <v>28</v>
      </c>
      <c r="D4176" s="1">
        <v>45232</v>
      </c>
      <c r="E4176" t="s">
        <v>14180</v>
      </c>
      <c r="F4176" t="b">
        <v>1</v>
      </c>
      <c r="K4176" t="s">
        <v>42</v>
      </c>
      <c r="L4176" t="s">
        <v>394</v>
      </c>
      <c r="M4176" t="s">
        <v>14181</v>
      </c>
      <c r="N4176">
        <v>39.162365598105602</v>
      </c>
      <c r="O4176">
        <v>-77.531824159421603</v>
      </c>
      <c r="P4176" t="s">
        <v>78</v>
      </c>
      <c r="Q4176" t="s">
        <v>28</v>
      </c>
      <c r="R4176" t="s">
        <v>28</v>
      </c>
      <c r="S4176" t="s">
        <v>28</v>
      </c>
      <c r="T4176" t="s">
        <v>28</v>
      </c>
      <c r="U4176" t="s">
        <v>28</v>
      </c>
      <c r="V4176" t="s">
        <v>28</v>
      </c>
      <c r="W4176" t="s">
        <v>400</v>
      </c>
      <c r="X4176" t="s">
        <v>401</v>
      </c>
      <c r="Y4176" t="s">
        <v>402</v>
      </c>
      <c r="Z4176" t="s">
        <v>403</v>
      </c>
      <c r="AA4176" t="s">
        <v>404</v>
      </c>
      <c r="AB4176" t="s">
        <v>394</v>
      </c>
      <c r="AC4176">
        <v>20151</v>
      </c>
      <c r="AD4176" t="s">
        <v>405</v>
      </c>
      <c r="AE4176" t="s">
        <v>406</v>
      </c>
      <c r="AF4176" t="b">
        <f t="shared" si="65"/>
        <v>0</v>
      </c>
      <c r="AG4176" t="b">
        <f>IF(Table1[[#This Row],[bank_type]] = "Private Nonprofit", TRUE, FALSE)</f>
        <v>0</v>
      </c>
    </row>
    <row r="4177" spans="1:33" x14ac:dyDescent="0.2">
      <c r="A4177">
        <v>1254</v>
      </c>
      <c r="B4177" t="s">
        <v>14182</v>
      </c>
      <c r="C4177" s="1">
        <v>40311</v>
      </c>
      <c r="D4177" s="1">
        <v>45350</v>
      </c>
      <c r="E4177" t="s">
        <v>14183</v>
      </c>
      <c r="F4177" t="b">
        <v>1</v>
      </c>
      <c r="G4177" t="s">
        <v>22</v>
      </c>
      <c r="H4177" t="s">
        <v>53</v>
      </c>
      <c r="J4177" t="s">
        <v>23</v>
      </c>
      <c r="K4177" t="s">
        <v>24</v>
      </c>
      <c r="L4177" t="s">
        <v>479</v>
      </c>
      <c r="M4177" t="s">
        <v>14184</v>
      </c>
      <c r="N4177">
        <v>33.429872000000003</v>
      </c>
      <c r="O4177">
        <v>-83.781121999999996</v>
      </c>
      <c r="P4177" t="s">
        <v>78</v>
      </c>
      <c r="Q4177" t="s">
        <v>14185</v>
      </c>
      <c r="R4177" t="s">
        <v>689</v>
      </c>
      <c r="S4177" t="s">
        <v>687</v>
      </c>
      <c r="T4177" t="s">
        <v>688</v>
      </c>
      <c r="U4177">
        <v>21209</v>
      </c>
      <c r="V4177" t="s">
        <v>28</v>
      </c>
      <c r="W4177" t="s">
        <v>484</v>
      </c>
      <c r="X4177" t="s">
        <v>485</v>
      </c>
      <c r="Y4177" t="s">
        <v>486</v>
      </c>
      <c r="Z4177" t="s">
        <v>487</v>
      </c>
      <c r="AA4177" t="s">
        <v>488</v>
      </c>
      <c r="AB4177" t="s">
        <v>479</v>
      </c>
      <c r="AC4177">
        <v>30677</v>
      </c>
      <c r="AD4177" t="s">
        <v>60</v>
      </c>
      <c r="AE4177" t="s">
        <v>28</v>
      </c>
      <c r="AF4177" t="b">
        <f t="shared" si="65"/>
        <v>0</v>
      </c>
      <c r="AG4177" t="b">
        <f>IF(Table1[[#This Row],[bank_type]] = "Private Nonprofit", TRUE, FALSE)</f>
        <v>0</v>
      </c>
    </row>
    <row r="4178" spans="1:33" x14ac:dyDescent="0.2">
      <c r="A4178">
        <v>1254</v>
      </c>
      <c r="B4178" t="s">
        <v>14182</v>
      </c>
      <c r="C4178" s="1">
        <v>40311</v>
      </c>
      <c r="D4178" s="1">
        <v>45350</v>
      </c>
      <c r="E4178" t="s">
        <v>14183</v>
      </c>
      <c r="F4178" t="b">
        <v>1</v>
      </c>
      <c r="G4178" t="s">
        <v>22</v>
      </c>
      <c r="H4178" t="s">
        <v>53</v>
      </c>
      <c r="J4178" t="s">
        <v>23</v>
      </c>
      <c r="K4178" t="s">
        <v>24</v>
      </c>
      <c r="L4178" t="s">
        <v>479</v>
      </c>
      <c r="M4178" t="s">
        <v>14184</v>
      </c>
      <c r="N4178">
        <v>33.429872000000003</v>
      </c>
      <c r="O4178">
        <v>-83.781121999999996</v>
      </c>
      <c r="P4178" t="s">
        <v>78</v>
      </c>
      <c r="Q4178" t="s">
        <v>14185</v>
      </c>
      <c r="R4178" t="s">
        <v>689</v>
      </c>
      <c r="S4178" t="s">
        <v>687</v>
      </c>
      <c r="T4178" t="s">
        <v>688</v>
      </c>
      <c r="U4178">
        <v>21209</v>
      </c>
      <c r="V4178" t="s">
        <v>28</v>
      </c>
      <c r="W4178" t="s">
        <v>611</v>
      </c>
      <c r="X4178" t="s">
        <v>612</v>
      </c>
      <c r="Y4178" t="s">
        <v>613</v>
      </c>
      <c r="Z4178" t="s">
        <v>614</v>
      </c>
      <c r="AA4178" t="s">
        <v>615</v>
      </c>
      <c r="AB4178" t="s">
        <v>433</v>
      </c>
      <c r="AC4178" t="s">
        <v>28</v>
      </c>
      <c r="AD4178" t="s">
        <v>405</v>
      </c>
      <c r="AE4178" t="s">
        <v>28</v>
      </c>
      <c r="AF4178" t="b">
        <f t="shared" si="65"/>
        <v>0</v>
      </c>
      <c r="AG4178" t="b">
        <f>IF(Table1[[#This Row],[bank_type]] = "Private Nonprofit", TRUE, FALSE)</f>
        <v>0</v>
      </c>
    </row>
    <row r="4179" spans="1:33" x14ac:dyDescent="0.2">
      <c r="A4179">
        <v>3276</v>
      </c>
      <c r="B4179" t="s">
        <v>14186</v>
      </c>
      <c r="C4179" s="1">
        <v>44118</v>
      </c>
      <c r="D4179" s="1">
        <v>44118</v>
      </c>
      <c r="E4179" t="s">
        <v>14187</v>
      </c>
      <c r="F4179" t="b">
        <v>1</v>
      </c>
      <c r="G4179" t="s">
        <v>22</v>
      </c>
      <c r="J4179" t="s">
        <v>23</v>
      </c>
      <c r="K4179" t="s">
        <v>24</v>
      </c>
      <c r="L4179" t="s">
        <v>422</v>
      </c>
      <c r="M4179" t="s">
        <v>6466</v>
      </c>
      <c r="N4179">
        <v>34.577952000000003</v>
      </c>
      <c r="O4179">
        <v>-80.945395000000005</v>
      </c>
      <c r="P4179" t="s">
        <v>78</v>
      </c>
      <c r="Q4179" t="s">
        <v>14188</v>
      </c>
      <c r="R4179" t="s">
        <v>14189</v>
      </c>
      <c r="S4179" t="s">
        <v>14190</v>
      </c>
      <c r="T4179" t="s">
        <v>422</v>
      </c>
      <c r="U4179" t="s">
        <v>14191</v>
      </c>
      <c r="V4179" t="s">
        <v>14192</v>
      </c>
      <c r="W4179" t="s">
        <v>14193</v>
      </c>
      <c r="X4179" t="s">
        <v>12216</v>
      </c>
      <c r="Y4179" t="s">
        <v>14194</v>
      </c>
      <c r="Z4179" t="s">
        <v>14195</v>
      </c>
      <c r="AA4179" t="s">
        <v>1624</v>
      </c>
      <c r="AB4179" t="s">
        <v>422</v>
      </c>
      <c r="AC4179">
        <v>29464</v>
      </c>
      <c r="AD4179" t="s">
        <v>60</v>
      </c>
      <c r="AE4179" t="s">
        <v>14196</v>
      </c>
      <c r="AF4179" t="b">
        <f t="shared" si="65"/>
        <v>0</v>
      </c>
      <c r="AG4179" t="b">
        <f>IF(Table1[[#This Row],[bank_type]] = "Private Nonprofit", TRUE, FALSE)</f>
        <v>0</v>
      </c>
    </row>
    <row r="4180" spans="1:33" x14ac:dyDescent="0.2">
      <c r="A4180">
        <v>682</v>
      </c>
      <c r="B4180" t="s">
        <v>14197</v>
      </c>
      <c r="C4180" s="1">
        <v>38504</v>
      </c>
      <c r="D4180" s="1">
        <v>41352</v>
      </c>
      <c r="E4180" t="s">
        <v>14198</v>
      </c>
      <c r="F4180" t="b">
        <v>1</v>
      </c>
      <c r="G4180" t="s">
        <v>326</v>
      </c>
      <c r="J4180" t="s">
        <v>332</v>
      </c>
      <c r="K4180" t="s">
        <v>1609</v>
      </c>
      <c r="L4180" t="s">
        <v>1087</v>
      </c>
      <c r="M4180" t="s">
        <v>14199</v>
      </c>
      <c r="N4180">
        <v>39.311369999999997</v>
      </c>
      <c r="O4180">
        <v>-106.98081000000001</v>
      </c>
      <c r="P4180" t="s">
        <v>78</v>
      </c>
      <c r="Q4180" t="s">
        <v>14197</v>
      </c>
      <c r="R4180" t="s">
        <v>14200</v>
      </c>
      <c r="S4180" t="s">
        <v>14201</v>
      </c>
      <c r="T4180" t="s">
        <v>1087</v>
      </c>
      <c r="U4180">
        <v>81564</v>
      </c>
      <c r="V4180" t="s">
        <v>28</v>
      </c>
      <c r="W4180" t="s">
        <v>14202</v>
      </c>
      <c r="X4180" t="s">
        <v>14203</v>
      </c>
      <c r="Y4180" t="s">
        <v>14204</v>
      </c>
      <c r="Z4180" t="s">
        <v>28</v>
      </c>
      <c r="AA4180" t="s">
        <v>28</v>
      </c>
      <c r="AB4180" t="s">
        <v>1087</v>
      </c>
      <c r="AC4180" t="s">
        <v>28</v>
      </c>
      <c r="AD4180" t="s">
        <v>39</v>
      </c>
      <c r="AE4180" t="s">
        <v>28</v>
      </c>
      <c r="AF4180" t="b">
        <f t="shared" si="65"/>
        <v>0</v>
      </c>
      <c r="AG4180" t="b">
        <f>IF(Table1[[#This Row],[bank_type]] = "Private Nonprofit", TRUE, FALSE)</f>
        <v>0</v>
      </c>
    </row>
    <row r="4181" spans="1:33" x14ac:dyDescent="0.2">
      <c r="A4181">
        <v>682</v>
      </c>
      <c r="B4181" t="s">
        <v>14197</v>
      </c>
      <c r="C4181" s="1">
        <v>38504</v>
      </c>
      <c r="D4181" s="1">
        <v>41352</v>
      </c>
      <c r="E4181" t="s">
        <v>14198</v>
      </c>
      <c r="F4181" t="b">
        <v>1</v>
      </c>
      <c r="G4181" t="s">
        <v>326</v>
      </c>
      <c r="J4181" t="s">
        <v>332</v>
      </c>
      <c r="K4181" t="s">
        <v>1609</v>
      </c>
      <c r="L4181" t="s">
        <v>1087</v>
      </c>
      <c r="M4181" t="s">
        <v>14199</v>
      </c>
      <c r="N4181">
        <v>39.311369999999997</v>
      </c>
      <c r="O4181">
        <v>-106.98081000000001</v>
      </c>
      <c r="P4181" t="s">
        <v>78</v>
      </c>
      <c r="Q4181" t="s">
        <v>14197</v>
      </c>
      <c r="R4181" t="s">
        <v>14200</v>
      </c>
      <c r="S4181" t="s">
        <v>14201</v>
      </c>
      <c r="T4181" t="s">
        <v>1087</v>
      </c>
      <c r="U4181">
        <v>81564</v>
      </c>
      <c r="V4181" t="s">
        <v>28</v>
      </c>
      <c r="W4181" t="s">
        <v>6705</v>
      </c>
      <c r="X4181" t="s">
        <v>14205</v>
      </c>
      <c r="Y4181" t="s">
        <v>14206</v>
      </c>
      <c r="Z4181" t="s">
        <v>28</v>
      </c>
      <c r="AA4181" t="s">
        <v>28</v>
      </c>
      <c r="AB4181" t="s">
        <v>1087</v>
      </c>
      <c r="AC4181" t="s">
        <v>28</v>
      </c>
      <c r="AD4181" t="s">
        <v>39</v>
      </c>
      <c r="AE4181" t="s">
        <v>28</v>
      </c>
      <c r="AF4181" t="b">
        <f t="shared" si="65"/>
        <v>0</v>
      </c>
      <c r="AG4181" t="b">
        <f>IF(Table1[[#This Row],[bank_type]] = "Private Nonprofit", TRUE, FALSE)</f>
        <v>0</v>
      </c>
    </row>
    <row r="4182" spans="1:33" x14ac:dyDescent="0.2">
      <c r="A4182">
        <v>2589</v>
      </c>
      <c r="B4182" t="s">
        <v>14207</v>
      </c>
      <c r="C4182" s="1">
        <v>40662</v>
      </c>
      <c r="D4182" s="1">
        <v>40662</v>
      </c>
      <c r="E4182" t="s">
        <v>14208</v>
      </c>
      <c r="F4182" t="b">
        <v>1</v>
      </c>
      <c r="G4182" t="s">
        <v>1161</v>
      </c>
      <c r="J4182" t="s">
        <v>332</v>
      </c>
      <c r="K4182" t="s">
        <v>24</v>
      </c>
      <c r="L4182" t="s">
        <v>1148</v>
      </c>
      <c r="M4182" t="s">
        <v>12576</v>
      </c>
      <c r="N4182">
        <v>42.499259062884299</v>
      </c>
      <c r="O4182">
        <v>-122.80263717552501</v>
      </c>
      <c r="P4182" t="s">
        <v>78</v>
      </c>
      <c r="Q4182" t="s">
        <v>14209</v>
      </c>
      <c r="R4182" t="s">
        <v>12473</v>
      </c>
      <c r="S4182" t="s">
        <v>843</v>
      </c>
      <c r="T4182" t="s">
        <v>479</v>
      </c>
      <c r="U4182">
        <v>30309</v>
      </c>
      <c r="V4182" t="s">
        <v>28</v>
      </c>
      <c r="W4182" t="s">
        <v>817</v>
      </c>
      <c r="X4182" t="s">
        <v>1410</v>
      </c>
      <c r="Y4182" t="s">
        <v>1411</v>
      </c>
      <c r="Z4182" t="s">
        <v>1412</v>
      </c>
      <c r="AA4182" t="s">
        <v>1413</v>
      </c>
      <c r="AB4182" t="s">
        <v>470</v>
      </c>
      <c r="AC4182">
        <v>95814</v>
      </c>
      <c r="AD4182" t="s">
        <v>60</v>
      </c>
      <c r="AE4182" t="s">
        <v>1414</v>
      </c>
      <c r="AF4182" t="b">
        <f t="shared" si="65"/>
        <v>0</v>
      </c>
      <c r="AG4182" t="b">
        <f>IF(Table1[[#This Row],[bank_type]] = "Private Nonprofit", TRUE, FALSE)</f>
        <v>0</v>
      </c>
    </row>
    <row r="4183" spans="1:33" x14ac:dyDescent="0.2">
      <c r="A4183">
        <v>2589</v>
      </c>
      <c r="B4183" t="s">
        <v>14207</v>
      </c>
      <c r="C4183" s="1">
        <v>40662</v>
      </c>
      <c r="D4183" s="1">
        <v>40662</v>
      </c>
      <c r="E4183" t="s">
        <v>14208</v>
      </c>
      <c r="F4183" t="b">
        <v>1</v>
      </c>
      <c r="G4183" t="s">
        <v>1161</v>
      </c>
      <c r="J4183" t="s">
        <v>332</v>
      </c>
      <c r="K4183" t="s">
        <v>24</v>
      </c>
      <c r="L4183" t="s">
        <v>1148</v>
      </c>
      <c r="M4183" t="s">
        <v>12576</v>
      </c>
      <c r="N4183">
        <v>42.499259062884299</v>
      </c>
      <c r="O4183">
        <v>-122.80263717552501</v>
      </c>
      <c r="P4183" t="s">
        <v>78</v>
      </c>
      <c r="Q4183" t="s">
        <v>14209</v>
      </c>
      <c r="R4183" t="s">
        <v>12473</v>
      </c>
      <c r="S4183" t="s">
        <v>843</v>
      </c>
      <c r="T4183" t="s">
        <v>479</v>
      </c>
      <c r="U4183">
        <v>30309</v>
      </c>
      <c r="V4183" t="s">
        <v>28</v>
      </c>
      <c r="W4183" t="s">
        <v>349</v>
      </c>
      <c r="X4183" t="s">
        <v>4250</v>
      </c>
      <c r="Y4183" t="s">
        <v>14210</v>
      </c>
      <c r="Z4183" t="s">
        <v>14211</v>
      </c>
      <c r="AA4183" t="s">
        <v>28</v>
      </c>
      <c r="AB4183" t="s">
        <v>1148</v>
      </c>
      <c r="AC4183" t="s">
        <v>28</v>
      </c>
      <c r="AD4183" t="s">
        <v>39</v>
      </c>
      <c r="AE4183" t="s">
        <v>28</v>
      </c>
      <c r="AF4183" t="b">
        <f t="shared" si="65"/>
        <v>0</v>
      </c>
      <c r="AG4183" t="b">
        <f>IF(Table1[[#This Row],[bank_type]] = "Private Nonprofit", TRUE, FALSE)</f>
        <v>0</v>
      </c>
    </row>
    <row r="4184" spans="1:33" x14ac:dyDescent="0.2">
      <c r="A4184">
        <v>2589</v>
      </c>
      <c r="B4184" t="s">
        <v>14207</v>
      </c>
      <c r="C4184" s="1">
        <v>40662</v>
      </c>
      <c r="D4184" s="1">
        <v>40662</v>
      </c>
      <c r="E4184" t="s">
        <v>14208</v>
      </c>
      <c r="F4184" t="b">
        <v>1</v>
      </c>
      <c r="G4184" t="s">
        <v>1161</v>
      </c>
      <c r="J4184" t="s">
        <v>332</v>
      </c>
      <c r="K4184" t="s">
        <v>24</v>
      </c>
      <c r="L4184" t="s">
        <v>1148</v>
      </c>
      <c r="M4184" t="s">
        <v>12576</v>
      </c>
      <c r="N4184">
        <v>42.499259062884299</v>
      </c>
      <c r="O4184">
        <v>-122.80263717552501</v>
      </c>
      <c r="P4184" t="s">
        <v>78</v>
      </c>
      <c r="Q4184" t="s">
        <v>14209</v>
      </c>
      <c r="R4184" t="s">
        <v>12473</v>
      </c>
      <c r="S4184" t="s">
        <v>843</v>
      </c>
      <c r="T4184" t="s">
        <v>479</v>
      </c>
      <c r="U4184">
        <v>30309</v>
      </c>
      <c r="V4184" t="s">
        <v>28</v>
      </c>
      <c r="W4184" t="s">
        <v>2237</v>
      </c>
      <c r="X4184" t="s">
        <v>2238</v>
      </c>
      <c r="Y4184" t="s">
        <v>1411</v>
      </c>
      <c r="Z4184" t="s">
        <v>2239</v>
      </c>
      <c r="AA4184" t="s">
        <v>1456</v>
      </c>
      <c r="AB4184" t="s">
        <v>470</v>
      </c>
      <c r="AC4184">
        <v>95818</v>
      </c>
      <c r="AD4184" t="s">
        <v>39</v>
      </c>
      <c r="AE4184" t="s">
        <v>28</v>
      </c>
      <c r="AF4184" t="b">
        <f t="shared" si="65"/>
        <v>0</v>
      </c>
      <c r="AG4184" t="b">
        <f>IF(Table1[[#This Row],[bank_type]] = "Private Nonprofit", TRUE, FALSE)</f>
        <v>0</v>
      </c>
    </row>
    <row r="4185" spans="1:33" x14ac:dyDescent="0.2">
      <c r="A4185">
        <v>6147</v>
      </c>
      <c r="B4185" t="s">
        <v>14212</v>
      </c>
      <c r="C4185" t="s">
        <v>28</v>
      </c>
      <c r="D4185" s="1">
        <v>45210</v>
      </c>
      <c r="E4185" t="s">
        <v>14213</v>
      </c>
      <c r="F4185" t="b">
        <v>1</v>
      </c>
      <c r="K4185" t="s">
        <v>76</v>
      </c>
      <c r="L4185" t="s">
        <v>433</v>
      </c>
      <c r="M4185" t="s">
        <v>6474</v>
      </c>
      <c r="N4185">
        <v>36.546474000000003</v>
      </c>
      <c r="O4185">
        <v>-87.842611000000005</v>
      </c>
      <c r="P4185" t="s">
        <v>78</v>
      </c>
      <c r="Q4185" t="s">
        <v>606</v>
      </c>
      <c r="R4185" t="s">
        <v>2272</v>
      </c>
      <c r="S4185" t="s">
        <v>615</v>
      </c>
      <c r="T4185" t="s">
        <v>433</v>
      </c>
      <c r="U4185">
        <v>37203</v>
      </c>
      <c r="V4185" t="s">
        <v>28</v>
      </c>
      <c r="W4185" t="s">
        <v>608</v>
      </c>
      <c r="X4185" t="s">
        <v>609</v>
      </c>
      <c r="Y4185" t="s">
        <v>610</v>
      </c>
      <c r="Z4185" t="s">
        <v>28</v>
      </c>
      <c r="AA4185" t="s">
        <v>28</v>
      </c>
      <c r="AB4185" t="s">
        <v>28</v>
      </c>
      <c r="AC4185" t="s">
        <v>28</v>
      </c>
      <c r="AD4185" t="s">
        <v>34</v>
      </c>
      <c r="AE4185" t="s">
        <v>28</v>
      </c>
      <c r="AF4185" t="b">
        <f t="shared" si="65"/>
        <v>0</v>
      </c>
      <c r="AG4185" t="b">
        <f>IF(Table1[[#This Row],[bank_type]] = "Private Nonprofit", TRUE, FALSE)</f>
        <v>0</v>
      </c>
    </row>
    <row r="4186" spans="1:33" x14ac:dyDescent="0.2">
      <c r="A4186">
        <v>6147</v>
      </c>
      <c r="B4186" t="s">
        <v>14212</v>
      </c>
      <c r="C4186" t="s">
        <v>28</v>
      </c>
      <c r="D4186" s="1">
        <v>45210</v>
      </c>
      <c r="E4186" t="s">
        <v>14213</v>
      </c>
      <c r="F4186" t="b">
        <v>1</v>
      </c>
      <c r="K4186" t="s">
        <v>76</v>
      </c>
      <c r="L4186" t="s">
        <v>433</v>
      </c>
      <c r="M4186" t="s">
        <v>6474</v>
      </c>
      <c r="N4186">
        <v>36.546474000000003</v>
      </c>
      <c r="O4186">
        <v>-87.842611000000005</v>
      </c>
      <c r="P4186" t="s">
        <v>78</v>
      </c>
      <c r="Q4186" t="s">
        <v>606</v>
      </c>
      <c r="R4186" t="s">
        <v>2272</v>
      </c>
      <c r="S4186" t="s">
        <v>615</v>
      </c>
      <c r="T4186" t="s">
        <v>433</v>
      </c>
      <c r="U4186">
        <v>37203</v>
      </c>
      <c r="V4186" t="s">
        <v>28</v>
      </c>
      <c r="W4186" t="s">
        <v>603</v>
      </c>
      <c r="X4186" t="s">
        <v>604</v>
      </c>
      <c r="Y4186" t="s">
        <v>605</v>
      </c>
      <c r="Z4186" t="s">
        <v>606</v>
      </c>
      <c r="AA4186" t="s">
        <v>607</v>
      </c>
      <c r="AB4186" t="s">
        <v>433</v>
      </c>
      <c r="AC4186" t="s">
        <v>28</v>
      </c>
      <c r="AD4186" t="s">
        <v>60</v>
      </c>
      <c r="AE4186" t="s">
        <v>28</v>
      </c>
      <c r="AF4186" t="b">
        <f t="shared" si="65"/>
        <v>0</v>
      </c>
      <c r="AG4186" t="b">
        <f>IF(Table1[[#This Row],[bank_type]] = "Private Nonprofit", TRUE, FALSE)</f>
        <v>0</v>
      </c>
    </row>
    <row r="4187" spans="1:33" x14ac:dyDescent="0.2">
      <c r="A4187">
        <v>6147</v>
      </c>
      <c r="B4187" t="s">
        <v>14212</v>
      </c>
      <c r="C4187" t="s">
        <v>28</v>
      </c>
      <c r="D4187" s="1">
        <v>45210</v>
      </c>
      <c r="E4187" t="s">
        <v>14213</v>
      </c>
      <c r="F4187" t="b">
        <v>1</v>
      </c>
      <c r="K4187" t="s">
        <v>76</v>
      </c>
      <c r="L4187" t="s">
        <v>433</v>
      </c>
      <c r="M4187" t="s">
        <v>6474</v>
      </c>
      <c r="N4187">
        <v>36.546474000000003</v>
      </c>
      <c r="O4187">
        <v>-87.842611000000005</v>
      </c>
      <c r="P4187" t="s">
        <v>78</v>
      </c>
      <c r="Q4187" t="s">
        <v>606</v>
      </c>
      <c r="R4187" t="s">
        <v>2272</v>
      </c>
      <c r="S4187" t="s">
        <v>615</v>
      </c>
      <c r="T4187" t="s">
        <v>433</v>
      </c>
      <c r="U4187">
        <v>37203</v>
      </c>
      <c r="V4187" t="s">
        <v>28</v>
      </c>
      <c r="W4187" t="s">
        <v>611</v>
      </c>
      <c r="X4187" t="s">
        <v>612</v>
      </c>
      <c r="Y4187" t="s">
        <v>613</v>
      </c>
      <c r="Z4187" t="s">
        <v>614</v>
      </c>
      <c r="AA4187" t="s">
        <v>615</v>
      </c>
      <c r="AB4187" t="s">
        <v>433</v>
      </c>
      <c r="AC4187" t="s">
        <v>28</v>
      </c>
      <c r="AD4187" t="s">
        <v>405</v>
      </c>
      <c r="AE4187" t="s">
        <v>28</v>
      </c>
      <c r="AF4187" t="b">
        <f t="shared" si="65"/>
        <v>0</v>
      </c>
      <c r="AG4187" t="b">
        <f>IF(Table1[[#This Row],[bank_type]] = "Private Nonprofit", TRUE, FALSE)</f>
        <v>0</v>
      </c>
    </row>
    <row r="4188" spans="1:33" x14ac:dyDescent="0.2">
      <c r="A4188">
        <v>6676</v>
      </c>
      <c r="B4188" t="s">
        <v>14214</v>
      </c>
      <c r="C4188" t="s">
        <v>28</v>
      </c>
      <c r="D4188" t="s">
        <v>28</v>
      </c>
      <c r="E4188" t="s">
        <v>14215</v>
      </c>
      <c r="F4188" t="b">
        <v>1</v>
      </c>
      <c r="G4188" t="s">
        <v>22</v>
      </c>
      <c r="J4188" t="s">
        <v>23</v>
      </c>
      <c r="K4188" t="s">
        <v>42</v>
      </c>
      <c r="L4188" t="s">
        <v>433</v>
      </c>
      <c r="M4188" t="s">
        <v>6550</v>
      </c>
      <c r="N4188">
        <v>35.826537999999999</v>
      </c>
      <c r="O4188">
        <v>-85.915749000000005</v>
      </c>
      <c r="P4188" t="s">
        <v>78</v>
      </c>
      <c r="Q4188" t="s">
        <v>9714</v>
      </c>
      <c r="R4188" t="s">
        <v>9715</v>
      </c>
      <c r="S4188" t="s">
        <v>721</v>
      </c>
      <c r="T4188" t="s">
        <v>703</v>
      </c>
      <c r="U4188">
        <v>28203</v>
      </c>
      <c r="V4188" t="s">
        <v>9716</v>
      </c>
      <c r="W4188" t="s">
        <v>2847</v>
      </c>
      <c r="X4188" t="s">
        <v>14216</v>
      </c>
      <c r="Y4188" t="s">
        <v>14217</v>
      </c>
      <c r="Z4188" t="s">
        <v>14218</v>
      </c>
      <c r="AA4188" t="s">
        <v>2649</v>
      </c>
      <c r="AB4188" t="s">
        <v>433</v>
      </c>
      <c r="AC4188">
        <v>37934</v>
      </c>
      <c r="AD4188" t="s">
        <v>405</v>
      </c>
      <c r="AE4188" t="s">
        <v>28</v>
      </c>
      <c r="AF4188" t="b">
        <f t="shared" si="65"/>
        <v>0</v>
      </c>
      <c r="AG4188" t="b">
        <f>IF(Table1[[#This Row],[bank_type]] = "Private Nonprofit", TRUE, FALSE)</f>
        <v>0</v>
      </c>
    </row>
    <row r="4189" spans="1:33" x14ac:dyDescent="0.2">
      <c r="A4189">
        <v>1591</v>
      </c>
      <c r="B4189" t="s">
        <v>14219</v>
      </c>
      <c r="C4189" s="1">
        <v>40365</v>
      </c>
      <c r="D4189" s="1">
        <v>45866</v>
      </c>
      <c r="E4189" t="s">
        <v>14220</v>
      </c>
      <c r="F4189" t="b">
        <v>1</v>
      </c>
      <c r="G4189" t="s">
        <v>22</v>
      </c>
      <c r="H4189" t="s">
        <v>53</v>
      </c>
      <c r="J4189" t="s">
        <v>23</v>
      </c>
      <c r="K4189" t="s">
        <v>362</v>
      </c>
      <c r="L4189" t="s">
        <v>43</v>
      </c>
      <c r="M4189" t="s">
        <v>14221</v>
      </c>
      <c r="N4189">
        <v>37.751280100455098</v>
      </c>
      <c r="O4189">
        <v>-85.679157296089002</v>
      </c>
      <c r="P4189" t="s">
        <v>78</v>
      </c>
      <c r="Q4189" t="s">
        <v>14222</v>
      </c>
      <c r="R4189" t="s">
        <v>14223</v>
      </c>
      <c r="S4189" t="s">
        <v>269</v>
      </c>
      <c r="T4189" t="s">
        <v>43</v>
      </c>
      <c r="U4189">
        <v>40205</v>
      </c>
      <c r="V4189" t="s">
        <v>28</v>
      </c>
      <c r="W4189" t="s">
        <v>5459</v>
      </c>
      <c r="X4189" t="s">
        <v>14224</v>
      </c>
      <c r="Y4189" t="s">
        <v>14225</v>
      </c>
      <c r="Z4189" t="s">
        <v>14226</v>
      </c>
      <c r="AA4189" t="s">
        <v>269</v>
      </c>
      <c r="AB4189" t="s">
        <v>43</v>
      </c>
      <c r="AC4189">
        <v>47150</v>
      </c>
      <c r="AD4189" t="s">
        <v>60</v>
      </c>
      <c r="AE4189" t="s">
        <v>28</v>
      </c>
      <c r="AF4189" t="b">
        <f t="shared" si="65"/>
        <v>0</v>
      </c>
      <c r="AG4189" t="b">
        <f>IF(Table1[[#This Row],[bank_type]] = "Private Nonprofit", TRUE, FALSE)</f>
        <v>0</v>
      </c>
    </row>
    <row r="4190" spans="1:33" x14ac:dyDescent="0.2">
      <c r="A4190">
        <v>5365</v>
      </c>
      <c r="B4190" t="s">
        <v>14227</v>
      </c>
      <c r="C4190" t="s">
        <v>28</v>
      </c>
      <c r="D4190" s="1">
        <v>45273</v>
      </c>
      <c r="E4190" t="s">
        <v>14228</v>
      </c>
      <c r="F4190" t="b">
        <v>1</v>
      </c>
      <c r="G4190" t="s">
        <v>326</v>
      </c>
      <c r="J4190" t="s">
        <v>332</v>
      </c>
      <c r="K4190" t="s">
        <v>24</v>
      </c>
      <c r="L4190" t="s">
        <v>470</v>
      </c>
      <c r="M4190" t="s">
        <v>1162</v>
      </c>
      <c r="N4190">
        <v>38.482093094703302</v>
      </c>
      <c r="O4190">
        <v>-121.22501940679599</v>
      </c>
      <c r="P4190" t="s">
        <v>78</v>
      </c>
      <c r="Q4190" t="s">
        <v>14229</v>
      </c>
      <c r="R4190" t="s">
        <v>28</v>
      </c>
      <c r="S4190" t="s">
        <v>28</v>
      </c>
      <c r="T4190" t="s">
        <v>470</v>
      </c>
      <c r="U4190" t="s">
        <v>28</v>
      </c>
      <c r="V4190" t="s">
        <v>28</v>
      </c>
      <c r="W4190" t="s">
        <v>28</v>
      </c>
      <c r="X4190" t="s">
        <v>28</v>
      </c>
      <c r="Y4190" t="s">
        <v>28</v>
      </c>
      <c r="Z4190" t="s">
        <v>28</v>
      </c>
      <c r="AA4190" t="s">
        <v>28</v>
      </c>
      <c r="AB4190" t="s">
        <v>28</v>
      </c>
      <c r="AC4190" t="s">
        <v>28</v>
      </c>
      <c r="AD4190" t="s">
        <v>28</v>
      </c>
      <c r="AE4190" t="s">
        <v>28</v>
      </c>
      <c r="AF4190" t="b">
        <f t="shared" si="65"/>
        <v>0</v>
      </c>
      <c r="AG4190" t="b">
        <f>IF(Table1[[#This Row],[bank_type]] = "Private Nonprofit", TRUE, FALSE)</f>
        <v>0</v>
      </c>
    </row>
    <row r="4191" spans="1:33" x14ac:dyDescent="0.2">
      <c r="A4191">
        <v>1028</v>
      </c>
      <c r="B4191" t="s">
        <v>14230</v>
      </c>
      <c r="C4191" s="1">
        <v>40135</v>
      </c>
      <c r="D4191" s="1">
        <v>44568</v>
      </c>
      <c r="E4191" t="s">
        <v>14231</v>
      </c>
      <c r="F4191" t="b">
        <v>1</v>
      </c>
      <c r="G4191" t="s">
        <v>22</v>
      </c>
      <c r="J4191" t="s">
        <v>23</v>
      </c>
      <c r="K4191" t="s">
        <v>362</v>
      </c>
      <c r="L4191" t="s">
        <v>479</v>
      </c>
      <c r="M4191" t="s">
        <v>3872</v>
      </c>
      <c r="N4191">
        <v>33.740678000000003</v>
      </c>
      <c r="O4191">
        <v>-83.308069000000003</v>
      </c>
      <c r="P4191" t="s">
        <v>78</v>
      </c>
      <c r="Q4191" t="s">
        <v>14232</v>
      </c>
      <c r="R4191" t="s">
        <v>14233</v>
      </c>
      <c r="S4191" t="s">
        <v>940</v>
      </c>
      <c r="T4191" t="s">
        <v>394</v>
      </c>
      <c r="U4191">
        <v>23229</v>
      </c>
      <c r="V4191" t="s">
        <v>1395</v>
      </c>
      <c r="W4191" t="s">
        <v>2198</v>
      </c>
      <c r="X4191" t="s">
        <v>9352</v>
      </c>
      <c r="Y4191" t="s">
        <v>9353</v>
      </c>
      <c r="Z4191" t="s">
        <v>9350</v>
      </c>
      <c r="AA4191" t="s">
        <v>805</v>
      </c>
      <c r="AB4191" t="s">
        <v>479</v>
      </c>
      <c r="AC4191">
        <v>31405</v>
      </c>
      <c r="AD4191" t="s">
        <v>405</v>
      </c>
      <c r="AE4191" t="s">
        <v>9351</v>
      </c>
      <c r="AF4191" t="b">
        <f t="shared" si="65"/>
        <v>0</v>
      </c>
      <c r="AG4191" t="b">
        <f>IF(Table1[[#This Row],[bank_type]] = "Private Nonprofit", TRUE, FALSE)</f>
        <v>0</v>
      </c>
    </row>
    <row r="4192" spans="1:33" x14ac:dyDescent="0.2">
      <c r="A4192">
        <v>1028</v>
      </c>
      <c r="B4192" t="s">
        <v>14230</v>
      </c>
      <c r="C4192" s="1">
        <v>40135</v>
      </c>
      <c r="D4192" s="1">
        <v>44568</v>
      </c>
      <c r="E4192" t="s">
        <v>14231</v>
      </c>
      <c r="F4192" t="b">
        <v>1</v>
      </c>
      <c r="G4192" t="s">
        <v>22</v>
      </c>
      <c r="J4192" t="s">
        <v>23</v>
      </c>
      <c r="K4192" t="s">
        <v>362</v>
      </c>
      <c r="L4192" t="s">
        <v>479</v>
      </c>
      <c r="M4192" t="s">
        <v>3872</v>
      </c>
      <c r="N4192">
        <v>33.740678000000003</v>
      </c>
      <c r="O4192">
        <v>-83.308069000000003</v>
      </c>
      <c r="P4192" t="s">
        <v>78</v>
      </c>
      <c r="Q4192" t="s">
        <v>14234</v>
      </c>
      <c r="R4192" t="s">
        <v>14235</v>
      </c>
      <c r="S4192" t="s">
        <v>940</v>
      </c>
      <c r="T4192" t="s">
        <v>394</v>
      </c>
      <c r="U4192">
        <v>23229</v>
      </c>
      <c r="V4192" t="s">
        <v>14236</v>
      </c>
      <c r="W4192" t="s">
        <v>2198</v>
      </c>
      <c r="X4192" t="s">
        <v>9352</v>
      </c>
      <c r="Y4192" t="s">
        <v>9353</v>
      </c>
      <c r="Z4192" t="s">
        <v>9350</v>
      </c>
      <c r="AA4192" t="s">
        <v>805</v>
      </c>
      <c r="AB4192" t="s">
        <v>479</v>
      </c>
      <c r="AC4192">
        <v>31405</v>
      </c>
      <c r="AD4192" t="s">
        <v>405</v>
      </c>
      <c r="AE4192" t="s">
        <v>9351</v>
      </c>
      <c r="AF4192" t="b">
        <f t="shared" si="65"/>
        <v>0</v>
      </c>
      <c r="AG4192" t="b">
        <f>IF(Table1[[#This Row],[bank_type]] = "Private Nonprofit", TRUE, FALSE)</f>
        <v>0</v>
      </c>
    </row>
    <row r="4193" spans="1:33" x14ac:dyDescent="0.2">
      <c r="A4193">
        <v>4571</v>
      </c>
      <c r="B4193" t="s">
        <v>14237</v>
      </c>
      <c r="C4193" t="s">
        <v>28</v>
      </c>
      <c r="D4193" t="s">
        <v>28</v>
      </c>
      <c r="E4193" t="s">
        <v>14238</v>
      </c>
      <c r="F4193" t="b">
        <v>1</v>
      </c>
      <c r="K4193" t="s">
        <v>42</v>
      </c>
      <c r="L4193" t="s">
        <v>470</v>
      </c>
      <c r="M4193" t="s">
        <v>2440</v>
      </c>
      <c r="N4193">
        <v>38.134070000000001</v>
      </c>
      <c r="O4193">
        <v>-122.5074</v>
      </c>
      <c r="P4193" t="s">
        <v>78</v>
      </c>
      <c r="Q4193" t="s">
        <v>14239</v>
      </c>
      <c r="R4193" t="s">
        <v>14240</v>
      </c>
      <c r="S4193" t="s">
        <v>4468</v>
      </c>
      <c r="T4193" t="s">
        <v>470</v>
      </c>
      <c r="U4193">
        <v>94904</v>
      </c>
      <c r="V4193" t="s">
        <v>28</v>
      </c>
      <c r="W4193" t="s">
        <v>14241</v>
      </c>
      <c r="X4193" t="s">
        <v>14242</v>
      </c>
      <c r="Y4193" t="s">
        <v>14243</v>
      </c>
      <c r="Z4193" t="s">
        <v>14240</v>
      </c>
      <c r="AA4193" t="s">
        <v>4468</v>
      </c>
      <c r="AB4193" t="s">
        <v>470</v>
      </c>
      <c r="AC4193">
        <v>94904</v>
      </c>
      <c r="AD4193" t="s">
        <v>34</v>
      </c>
      <c r="AE4193" t="s">
        <v>28</v>
      </c>
      <c r="AF4193" t="b">
        <f t="shared" si="65"/>
        <v>0</v>
      </c>
      <c r="AG4193" t="b">
        <f>IF(Table1[[#This Row],[bank_type]] = "Private Nonprofit", TRUE, FALSE)</f>
        <v>0</v>
      </c>
    </row>
    <row r="4194" spans="1:33" x14ac:dyDescent="0.2">
      <c r="A4194">
        <v>3357</v>
      </c>
      <c r="B4194" t="s">
        <v>14244</v>
      </c>
      <c r="C4194" s="1">
        <v>42091</v>
      </c>
      <c r="D4194" s="1">
        <v>42091</v>
      </c>
      <c r="E4194" t="s">
        <v>14245</v>
      </c>
      <c r="F4194" t="b">
        <v>1</v>
      </c>
      <c r="G4194" t="s">
        <v>326</v>
      </c>
      <c r="H4194" t="s">
        <v>53</v>
      </c>
      <c r="I4194" t="s">
        <v>72</v>
      </c>
      <c r="J4194" t="s">
        <v>332</v>
      </c>
      <c r="K4194" t="s">
        <v>24</v>
      </c>
      <c r="L4194" t="s">
        <v>515</v>
      </c>
      <c r="M4194" t="s">
        <v>14246</v>
      </c>
      <c r="N4194">
        <v>30.477029174896099</v>
      </c>
      <c r="O4194">
        <v>-91.352833653183495</v>
      </c>
      <c r="P4194" t="s">
        <v>78</v>
      </c>
      <c r="Q4194" t="s">
        <v>14247</v>
      </c>
      <c r="R4194" t="s">
        <v>14248</v>
      </c>
      <c r="S4194" t="s">
        <v>14249</v>
      </c>
      <c r="T4194" t="s">
        <v>515</v>
      </c>
      <c r="U4194">
        <v>70765</v>
      </c>
      <c r="V4194" t="s">
        <v>14250</v>
      </c>
      <c r="W4194" t="s">
        <v>14251</v>
      </c>
      <c r="X4194" t="s">
        <v>14252</v>
      </c>
      <c r="Y4194" t="s">
        <v>14253</v>
      </c>
      <c r="Z4194" t="s">
        <v>14254</v>
      </c>
      <c r="AA4194" t="s">
        <v>14255</v>
      </c>
      <c r="AB4194" t="s">
        <v>515</v>
      </c>
      <c r="AC4194">
        <v>70765</v>
      </c>
      <c r="AD4194" t="s">
        <v>60</v>
      </c>
      <c r="AE4194" t="s">
        <v>14256</v>
      </c>
      <c r="AF4194" t="b">
        <f t="shared" si="65"/>
        <v>0</v>
      </c>
      <c r="AG4194" t="b">
        <f>IF(Table1[[#This Row],[bank_type]] = "Private Nonprofit", TRUE, FALSE)</f>
        <v>0</v>
      </c>
    </row>
    <row r="4195" spans="1:33" x14ac:dyDescent="0.2">
      <c r="A4195">
        <v>1092</v>
      </c>
      <c r="B4195" t="s">
        <v>14257</v>
      </c>
      <c r="C4195" s="1">
        <v>37125</v>
      </c>
      <c r="D4195" s="1">
        <v>37125</v>
      </c>
      <c r="E4195" t="s">
        <v>14258</v>
      </c>
      <c r="F4195" t="b">
        <v>1</v>
      </c>
      <c r="G4195" t="s">
        <v>326</v>
      </c>
      <c r="J4195" t="s">
        <v>332</v>
      </c>
      <c r="K4195" t="s">
        <v>24</v>
      </c>
      <c r="L4195" t="s">
        <v>673</v>
      </c>
      <c r="M4195" t="s">
        <v>2055</v>
      </c>
      <c r="N4195">
        <v>39.010674999999999</v>
      </c>
      <c r="O4195">
        <v>-91.095248999999995</v>
      </c>
      <c r="P4195" t="s">
        <v>78</v>
      </c>
      <c r="Q4195" t="s">
        <v>14259</v>
      </c>
      <c r="R4195" t="s">
        <v>14260</v>
      </c>
      <c r="S4195" t="s">
        <v>14261</v>
      </c>
      <c r="T4195" t="s">
        <v>673</v>
      </c>
      <c r="U4195">
        <v>63376</v>
      </c>
      <c r="V4195" t="s">
        <v>28</v>
      </c>
      <c r="W4195" t="s">
        <v>6160</v>
      </c>
      <c r="X4195" t="s">
        <v>14262</v>
      </c>
      <c r="Y4195" t="s">
        <v>28</v>
      </c>
      <c r="Z4195" t="s">
        <v>14263</v>
      </c>
      <c r="AA4195" t="s">
        <v>14261</v>
      </c>
      <c r="AB4195" t="s">
        <v>673</v>
      </c>
      <c r="AC4195">
        <v>63376</v>
      </c>
      <c r="AD4195" t="s">
        <v>39</v>
      </c>
      <c r="AE4195" t="s">
        <v>28</v>
      </c>
      <c r="AF4195" t="b">
        <f t="shared" si="65"/>
        <v>0</v>
      </c>
      <c r="AG4195" t="b">
        <f>IF(Table1[[#This Row],[bank_type]] = "Private Nonprofit", TRUE, FALSE)</f>
        <v>0</v>
      </c>
    </row>
    <row r="4196" spans="1:33" x14ac:dyDescent="0.2">
      <c r="A4196">
        <v>1758</v>
      </c>
      <c r="B4196" t="s">
        <v>14264</v>
      </c>
      <c r="C4196" s="1">
        <v>40795</v>
      </c>
      <c r="D4196" s="1">
        <v>40795</v>
      </c>
      <c r="E4196" t="s">
        <v>14265</v>
      </c>
      <c r="F4196" t="b">
        <v>1</v>
      </c>
      <c r="G4196" t="s">
        <v>326</v>
      </c>
      <c r="J4196" t="s">
        <v>332</v>
      </c>
      <c r="K4196" t="s">
        <v>24</v>
      </c>
      <c r="L4196" t="s">
        <v>515</v>
      </c>
      <c r="M4196" t="s">
        <v>2003</v>
      </c>
      <c r="N4196">
        <v>31.333349999999999</v>
      </c>
      <c r="O4196">
        <v>-91.578500000000005</v>
      </c>
      <c r="P4196" t="s">
        <v>78</v>
      </c>
      <c r="Q4196" t="s">
        <v>1742</v>
      </c>
      <c r="R4196" t="s">
        <v>1924</v>
      </c>
      <c r="S4196" t="s">
        <v>1075</v>
      </c>
      <c r="T4196" t="s">
        <v>515</v>
      </c>
      <c r="U4196">
        <v>70767</v>
      </c>
      <c r="V4196" t="s">
        <v>1074</v>
      </c>
      <c r="W4196" t="s">
        <v>1656</v>
      </c>
      <c r="X4196" t="s">
        <v>1657</v>
      </c>
      <c r="Y4196" t="s">
        <v>1658</v>
      </c>
      <c r="Z4196" t="s">
        <v>1074</v>
      </c>
      <c r="AA4196" t="s">
        <v>1075</v>
      </c>
      <c r="AB4196" t="s">
        <v>515</v>
      </c>
      <c r="AC4196">
        <v>70767</v>
      </c>
      <c r="AD4196" t="s">
        <v>60</v>
      </c>
      <c r="AE4196" t="s">
        <v>28</v>
      </c>
      <c r="AF4196" t="b">
        <f t="shared" si="65"/>
        <v>0</v>
      </c>
      <c r="AG4196" t="b">
        <f>IF(Table1[[#This Row],[bank_type]] = "Private Nonprofit", TRUE, FALSE)</f>
        <v>0</v>
      </c>
    </row>
    <row r="4197" spans="1:33" x14ac:dyDescent="0.2">
      <c r="A4197">
        <v>6670</v>
      </c>
      <c r="B4197" t="s">
        <v>14266</v>
      </c>
      <c r="C4197" t="s">
        <v>28</v>
      </c>
      <c r="D4197" t="s">
        <v>28</v>
      </c>
      <c r="E4197" t="s">
        <v>14267</v>
      </c>
      <c r="F4197" t="b">
        <v>1</v>
      </c>
      <c r="K4197" t="s">
        <v>42</v>
      </c>
      <c r="L4197" t="s">
        <v>853</v>
      </c>
      <c r="M4197" t="s">
        <v>6113</v>
      </c>
      <c r="N4197">
        <v>47.5379</v>
      </c>
      <c r="O4197">
        <v>-122.6563</v>
      </c>
      <c r="P4197" t="s">
        <v>78</v>
      </c>
      <c r="Q4197" t="s">
        <v>12224</v>
      </c>
      <c r="R4197" t="s">
        <v>12225</v>
      </c>
      <c r="S4197" t="s">
        <v>12226</v>
      </c>
      <c r="T4197" t="s">
        <v>853</v>
      </c>
      <c r="U4197">
        <v>98322</v>
      </c>
      <c r="V4197" t="s">
        <v>28</v>
      </c>
      <c r="W4197" t="s">
        <v>974</v>
      </c>
      <c r="X4197" t="s">
        <v>14268</v>
      </c>
      <c r="Y4197" t="s">
        <v>14269</v>
      </c>
      <c r="Z4197" t="s">
        <v>12225</v>
      </c>
      <c r="AA4197" t="s">
        <v>12226</v>
      </c>
      <c r="AB4197" t="s">
        <v>853</v>
      </c>
      <c r="AC4197">
        <v>98322</v>
      </c>
      <c r="AD4197" t="s">
        <v>34</v>
      </c>
      <c r="AE4197" t="s">
        <v>28</v>
      </c>
      <c r="AF4197" t="b">
        <f t="shared" si="65"/>
        <v>0</v>
      </c>
      <c r="AG4197" t="b">
        <f>IF(Table1[[#This Row],[bank_type]] = "Private Nonprofit", TRUE, FALSE)</f>
        <v>0</v>
      </c>
    </row>
    <row r="4198" spans="1:33" x14ac:dyDescent="0.2">
      <c r="A4198">
        <v>5318</v>
      </c>
      <c r="B4198" t="s">
        <v>14270</v>
      </c>
      <c r="C4198" s="1">
        <v>44019</v>
      </c>
      <c r="D4198" s="1">
        <v>44019</v>
      </c>
      <c r="E4198" t="s">
        <v>14271</v>
      </c>
      <c r="F4198" t="b">
        <v>1</v>
      </c>
      <c r="G4198" t="s">
        <v>22</v>
      </c>
      <c r="J4198" t="s">
        <v>23</v>
      </c>
      <c r="K4198" t="s">
        <v>24</v>
      </c>
      <c r="L4198" t="s">
        <v>433</v>
      </c>
      <c r="M4198" t="s">
        <v>10056</v>
      </c>
      <c r="N4198">
        <v>35.053784999999998</v>
      </c>
      <c r="O4198">
        <v>-89.567211</v>
      </c>
      <c r="P4198" t="s">
        <v>78</v>
      </c>
      <c r="Q4198" t="s">
        <v>14272</v>
      </c>
      <c r="R4198" t="s">
        <v>14273</v>
      </c>
      <c r="S4198" t="s">
        <v>14274</v>
      </c>
      <c r="T4198" t="s">
        <v>433</v>
      </c>
      <c r="U4198">
        <v>38006</v>
      </c>
      <c r="V4198" t="s">
        <v>28</v>
      </c>
      <c r="W4198" t="s">
        <v>14275</v>
      </c>
      <c r="X4198" t="s">
        <v>14276</v>
      </c>
      <c r="Y4198" t="s">
        <v>14277</v>
      </c>
      <c r="Z4198" t="s">
        <v>14278</v>
      </c>
      <c r="AA4198" t="s">
        <v>14274</v>
      </c>
      <c r="AB4198" t="s">
        <v>433</v>
      </c>
      <c r="AC4198" t="s">
        <v>28</v>
      </c>
      <c r="AD4198" t="s">
        <v>34</v>
      </c>
      <c r="AE4198" t="s">
        <v>28</v>
      </c>
      <c r="AF4198" t="b">
        <f t="shared" si="65"/>
        <v>0</v>
      </c>
      <c r="AG4198" t="b">
        <f>IF(Table1[[#This Row],[bank_type]] = "Private Nonprofit", TRUE, FALSE)</f>
        <v>0</v>
      </c>
    </row>
    <row r="4199" spans="1:33" x14ac:dyDescent="0.2">
      <c r="A4199">
        <v>6221</v>
      </c>
      <c r="B4199" t="s">
        <v>14279</v>
      </c>
      <c r="C4199" t="s">
        <v>28</v>
      </c>
      <c r="D4199" t="s">
        <v>28</v>
      </c>
      <c r="E4199" t="s">
        <v>14280</v>
      </c>
      <c r="F4199" t="b">
        <v>1</v>
      </c>
      <c r="K4199" t="s">
        <v>42</v>
      </c>
      <c r="L4199" t="s">
        <v>692</v>
      </c>
      <c r="M4199" t="s">
        <v>3214</v>
      </c>
      <c r="N4199">
        <v>25.392120438387298</v>
      </c>
      <c r="O4199">
        <v>-80.550938537255007</v>
      </c>
      <c r="P4199" t="s">
        <v>78</v>
      </c>
      <c r="Q4199" t="s">
        <v>783</v>
      </c>
      <c r="R4199" t="s">
        <v>784</v>
      </c>
      <c r="S4199" t="s">
        <v>687</v>
      </c>
      <c r="T4199" t="s">
        <v>688</v>
      </c>
      <c r="U4199">
        <v>21209</v>
      </c>
      <c r="V4199" t="s">
        <v>689</v>
      </c>
      <c r="W4199" t="s">
        <v>785</v>
      </c>
      <c r="X4199" t="s">
        <v>786</v>
      </c>
      <c r="Y4199" t="s">
        <v>787</v>
      </c>
      <c r="Z4199" t="s">
        <v>788</v>
      </c>
      <c r="AA4199" t="s">
        <v>687</v>
      </c>
      <c r="AB4199" t="s">
        <v>688</v>
      </c>
      <c r="AC4199">
        <v>21209</v>
      </c>
      <c r="AD4199" t="s">
        <v>34</v>
      </c>
      <c r="AE4199" t="s">
        <v>789</v>
      </c>
      <c r="AF4199" t="b">
        <f t="shared" si="65"/>
        <v>0</v>
      </c>
      <c r="AG4199" t="b">
        <f>IF(Table1[[#This Row],[bank_type]] = "Private Nonprofit", TRUE, FALSE)</f>
        <v>0</v>
      </c>
    </row>
    <row r="4200" spans="1:33" x14ac:dyDescent="0.2">
      <c r="A4200">
        <v>2167</v>
      </c>
      <c r="B4200" t="s">
        <v>14281</v>
      </c>
      <c r="C4200" s="1">
        <v>37635</v>
      </c>
      <c r="D4200" s="1">
        <v>37635</v>
      </c>
      <c r="E4200" t="s">
        <v>14282</v>
      </c>
      <c r="F4200" t="b">
        <v>1</v>
      </c>
      <c r="G4200" t="s">
        <v>22</v>
      </c>
      <c r="H4200" t="s">
        <v>53</v>
      </c>
      <c r="I4200" t="s">
        <v>72</v>
      </c>
      <c r="J4200" t="s">
        <v>23</v>
      </c>
      <c r="K4200" t="s">
        <v>24</v>
      </c>
      <c r="L4200" t="s">
        <v>479</v>
      </c>
      <c r="M4200" t="s">
        <v>14283</v>
      </c>
      <c r="N4200">
        <v>33.516959850342197</v>
      </c>
      <c r="O4200">
        <v>-84.235683807420699</v>
      </c>
      <c r="P4200" t="s">
        <v>705</v>
      </c>
      <c r="Q4200" t="s">
        <v>14284</v>
      </c>
      <c r="R4200" t="s">
        <v>14285</v>
      </c>
      <c r="S4200" t="s">
        <v>2411</v>
      </c>
      <c r="T4200" t="s">
        <v>479</v>
      </c>
      <c r="U4200">
        <v>30253</v>
      </c>
      <c r="V4200" t="s">
        <v>14286</v>
      </c>
      <c r="W4200" t="s">
        <v>1684</v>
      </c>
      <c r="X4200" t="s">
        <v>3193</v>
      </c>
      <c r="Y4200" t="s">
        <v>3194</v>
      </c>
      <c r="Z4200" t="s">
        <v>3191</v>
      </c>
      <c r="AA4200" t="s">
        <v>568</v>
      </c>
      <c r="AB4200" t="s">
        <v>479</v>
      </c>
      <c r="AC4200">
        <v>30188</v>
      </c>
      <c r="AD4200" t="s">
        <v>39</v>
      </c>
      <c r="AE4200" t="s">
        <v>3192</v>
      </c>
      <c r="AF4200" t="b">
        <f t="shared" si="65"/>
        <v>0</v>
      </c>
      <c r="AG4200" t="b">
        <f>IF(Table1[[#This Row],[bank_type]] = "Private Nonprofit", TRUE, FALSE)</f>
        <v>0</v>
      </c>
    </row>
    <row r="4201" spans="1:33" x14ac:dyDescent="0.2">
      <c r="A4201">
        <v>6287</v>
      </c>
      <c r="B4201" t="s">
        <v>14287</v>
      </c>
      <c r="C4201" t="s">
        <v>28</v>
      </c>
      <c r="D4201" t="s">
        <v>28</v>
      </c>
      <c r="E4201" t="s">
        <v>14288</v>
      </c>
      <c r="F4201" t="b">
        <v>1</v>
      </c>
      <c r="K4201" t="s">
        <v>42</v>
      </c>
      <c r="L4201" t="s">
        <v>422</v>
      </c>
      <c r="M4201" t="s">
        <v>449</v>
      </c>
      <c r="N4201">
        <v>32.61056</v>
      </c>
      <c r="O4201">
        <v>-80.319999999999993</v>
      </c>
      <c r="P4201" t="s">
        <v>78</v>
      </c>
      <c r="Q4201" t="s">
        <v>14289</v>
      </c>
      <c r="R4201" t="s">
        <v>14290</v>
      </c>
      <c r="S4201" t="s">
        <v>2411</v>
      </c>
      <c r="T4201" t="s">
        <v>479</v>
      </c>
      <c r="U4201">
        <v>30253</v>
      </c>
      <c r="V4201" t="s">
        <v>28</v>
      </c>
      <c r="W4201" t="s">
        <v>4584</v>
      </c>
      <c r="X4201" t="s">
        <v>3433</v>
      </c>
      <c r="Y4201" t="s">
        <v>14291</v>
      </c>
      <c r="Z4201" t="s">
        <v>28</v>
      </c>
      <c r="AA4201" t="s">
        <v>28</v>
      </c>
      <c r="AB4201" t="s">
        <v>422</v>
      </c>
      <c r="AC4201" t="s">
        <v>28</v>
      </c>
      <c r="AD4201" t="s">
        <v>405</v>
      </c>
      <c r="AE4201" t="s">
        <v>28</v>
      </c>
      <c r="AF4201" t="b">
        <f t="shared" si="65"/>
        <v>0</v>
      </c>
      <c r="AG4201" t="b">
        <f>IF(Table1[[#This Row],[bank_type]] = "Private Nonprofit", TRUE, FALSE)</f>
        <v>0</v>
      </c>
    </row>
    <row r="4202" spans="1:33" x14ac:dyDescent="0.2">
      <c r="A4202">
        <v>6965</v>
      </c>
      <c r="B4202" t="s">
        <v>14292</v>
      </c>
      <c r="C4202" t="s">
        <v>28</v>
      </c>
      <c r="D4202" s="1">
        <v>45897</v>
      </c>
      <c r="E4202" t="s">
        <v>14293</v>
      </c>
      <c r="F4202" t="b">
        <v>1</v>
      </c>
      <c r="G4202" t="s">
        <v>326</v>
      </c>
      <c r="H4202" t="s">
        <v>53</v>
      </c>
      <c r="J4202" t="s">
        <v>332</v>
      </c>
      <c r="K4202" t="s">
        <v>24</v>
      </c>
      <c r="L4202" t="s">
        <v>533</v>
      </c>
      <c r="M4202" t="s">
        <v>14294</v>
      </c>
      <c r="N4202">
        <v>42.625625999999997</v>
      </c>
      <c r="O4202">
        <v>-93.747499000000005</v>
      </c>
      <c r="P4202" t="s">
        <v>78</v>
      </c>
      <c r="Q4202" t="s">
        <v>28</v>
      </c>
      <c r="R4202" t="s">
        <v>28</v>
      </c>
      <c r="S4202" t="s">
        <v>28</v>
      </c>
      <c r="T4202" t="s">
        <v>28</v>
      </c>
      <c r="U4202" t="s">
        <v>28</v>
      </c>
      <c r="V4202" t="s">
        <v>28</v>
      </c>
      <c r="W4202" t="s">
        <v>603</v>
      </c>
      <c r="X4202" t="s">
        <v>4739</v>
      </c>
      <c r="Y4202" t="s">
        <v>4740</v>
      </c>
      <c r="Z4202" t="s">
        <v>4741</v>
      </c>
      <c r="AA4202" t="s">
        <v>4612</v>
      </c>
      <c r="AB4202" t="s">
        <v>533</v>
      </c>
      <c r="AC4202">
        <v>50131</v>
      </c>
      <c r="AD4202" t="s">
        <v>60</v>
      </c>
      <c r="AE4202" t="s">
        <v>4742</v>
      </c>
      <c r="AF4202" t="b">
        <f t="shared" si="65"/>
        <v>0</v>
      </c>
      <c r="AG4202" t="b">
        <f>IF(Table1[[#This Row],[bank_type]] = "Private Nonprofit", TRUE, FALSE)</f>
        <v>0</v>
      </c>
    </row>
    <row r="4203" spans="1:33" x14ac:dyDescent="0.2">
      <c r="A4203">
        <v>6965</v>
      </c>
      <c r="B4203" t="s">
        <v>14292</v>
      </c>
      <c r="C4203" t="s">
        <v>28</v>
      </c>
      <c r="D4203" s="1">
        <v>45897</v>
      </c>
      <c r="E4203" t="s">
        <v>14293</v>
      </c>
      <c r="F4203" t="b">
        <v>1</v>
      </c>
      <c r="G4203" t="s">
        <v>326</v>
      </c>
      <c r="H4203" t="s">
        <v>53</v>
      </c>
      <c r="J4203" t="s">
        <v>332</v>
      </c>
      <c r="K4203" t="s">
        <v>24</v>
      </c>
      <c r="L4203" t="s">
        <v>533</v>
      </c>
      <c r="M4203" t="s">
        <v>14294</v>
      </c>
      <c r="N4203">
        <v>42.625625999999997</v>
      </c>
      <c r="O4203">
        <v>-93.747499000000005</v>
      </c>
      <c r="P4203" t="s">
        <v>78</v>
      </c>
      <c r="Q4203" t="s">
        <v>28</v>
      </c>
      <c r="R4203" t="s">
        <v>28</v>
      </c>
      <c r="S4203" t="s">
        <v>28</v>
      </c>
      <c r="T4203" t="s">
        <v>28</v>
      </c>
      <c r="U4203" t="s">
        <v>28</v>
      </c>
      <c r="V4203" t="s">
        <v>28</v>
      </c>
      <c r="W4203" t="s">
        <v>2130</v>
      </c>
      <c r="X4203" t="s">
        <v>14295</v>
      </c>
      <c r="Y4203" t="s">
        <v>14296</v>
      </c>
      <c r="Z4203" t="s">
        <v>14297</v>
      </c>
      <c r="AA4203" t="s">
        <v>568</v>
      </c>
      <c r="AB4203" t="s">
        <v>533</v>
      </c>
      <c r="AC4203">
        <v>50599</v>
      </c>
      <c r="AD4203" t="s">
        <v>34</v>
      </c>
      <c r="AE4203" t="s">
        <v>28</v>
      </c>
      <c r="AF4203" t="b">
        <f t="shared" si="65"/>
        <v>0</v>
      </c>
      <c r="AG4203" t="b">
        <f>IF(Table1[[#This Row],[bank_type]] = "Private Nonprofit", TRUE, FALSE)</f>
        <v>0</v>
      </c>
    </row>
    <row r="4204" spans="1:33" x14ac:dyDescent="0.2">
      <c r="A4204">
        <v>5654</v>
      </c>
      <c r="B4204" t="s">
        <v>14298</v>
      </c>
      <c r="C4204" s="1">
        <v>45534</v>
      </c>
      <c r="D4204" s="1">
        <v>45534</v>
      </c>
      <c r="E4204" t="s">
        <v>14299</v>
      </c>
      <c r="F4204" t="b">
        <v>1</v>
      </c>
      <c r="G4204" t="s">
        <v>67</v>
      </c>
      <c r="J4204" t="s">
        <v>68</v>
      </c>
      <c r="K4204" t="s">
        <v>24</v>
      </c>
      <c r="L4204" t="s">
        <v>561</v>
      </c>
      <c r="M4204" t="s">
        <v>12237</v>
      </c>
      <c r="N4204">
        <v>39.917012999999997</v>
      </c>
      <c r="O4204">
        <v>-80.929725000000005</v>
      </c>
      <c r="P4204" t="s">
        <v>38</v>
      </c>
      <c r="Q4204" t="s">
        <v>3970</v>
      </c>
      <c r="R4204" t="s">
        <v>3971</v>
      </c>
      <c r="S4204" t="s">
        <v>3972</v>
      </c>
      <c r="T4204" t="s">
        <v>561</v>
      </c>
      <c r="U4204">
        <v>43130</v>
      </c>
      <c r="V4204" t="s">
        <v>3973</v>
      </c>
      <c r="W4204" t="s">
        <v>12533</v>
      </c>
      <c r="X4204" t="s">
        <v>12534</v>
      </c>
      <c r="Y4204" t="s">
        <v>12535</v>
      </c>
      <c r="Z4204" t="s">
        <v>28</v>
      </c>
      <c r="AA4204" t="s">
        <v>28</v>
      </c>
      <c r="AB4204" t="s">
        <v>28</v>
      </c>
      <c r="AC4204" t="s">
        <v>28</v>
      </c>
      <c r="AD4204" t="s">
        <v>34</v>
      </c>
      <c r="AE4204" t="s">
        <v>28</v>
      </c>
      <c r="AF4204" t="b">
        <f t="shared" si="65"/>
        <v>0</v>
      </c>
      <c r="AG4204" t="b">
        <f>IF(Table1[[#This Row],[bank_type]] = "Private Nonprofit", TRUE, FALSE)</f>
        <v>1</v>
      </c>
    </row>
    <row r="4205" spans="1:33" x14ac:dyDescent="0.2">
      <c r="A4205">
        <v>5654</v>
      </c>
      <c r="B4205" t="s">
        <v>14298</v>
      </c>
      <c r="C4205" s="1">
        <v>45534</v>
      </c>
      <c r="D4205" s="1">
        <v>45534</v>
      </c>
      <c r="E4205" t="s">
        <v>14299</v>
      </c>
      <c r="F4205" t="b">
        <v>1</v>
      </c>
      <c r="G4205" t="s">
        <v>67</v>
      </c>
      <c r="J4205" t="s">
        <v>68</v>
      </c>
      <c r="K4205" t="s">
        <v>24</v>
      </c>
      <c r="L4205" t="s">
        <v>561</v>
      </c>
      <c r="M4205" t="s">
        <v>12237</v>
      </c>
      <c r="N4205">
        <v>39.917012999999997</v>
      </c>
      <c r="O4205">
        <v>-80.929725000000005</v>
      </c>
      <c r="P4205" t="s">
        <v>38</v>
      </c>
      <c r="Q4205" t="s">
        <v>3970</v>
      </c>
      <c r="R4205" t="s">
        <v>3971</v>
      </c>
      <c r="S4205" t="s">
        <v>3972</v>
      </c>
      <c r="T4205" t="s">
        <v>561</v>
      </c>
      <c r="U4205">
        <v>43130</v>
      </c>
      <c r="V4205" t="s">
        <v>3973</v>
      </c>
      <c r="W4205" t="s">
        <v>3044</v>
      </c>
      <c r="X4205" t="s">
        <v>14300</v>
      </c>
      <c r="Y4205" t="s">
        <v>14301</v>
      </c>
      <c r="Z4205" t="s">
        <v>28</v>
      </c>
      <c r="AA4205" t="s">
        <v>28</v>
      </c>
      <c r="AB4205" t="s">
        <v>28</v>
      </c>
      <c r="AC4205" t="s">
        <v>28</v>
      </c>
      <c r="AD4205" t="s">
        <v>34</v>
      </c>
      <c r="AE4205" t="s">
        <v>28</v>
      </c>
      <c r="AF4205" t="b">
        <f t="shared" si="65"/>
        <v>0</v>
      </c>
      <c r="AG4205" t="b">
        <f>IF(Table1[[#This Row],[bank_type]] = "Private Nonprofit", TRUE, FALSE)</f>
        <v>1</v>
      </c>
    </row>
    <row r="4206" spans="1:33" x14ac:dyDescent="0.2">
      <c r="A4206">
        <v>6376</v>
      </c>
      <c r="B4206" t="s">
        <v>14302</v>
      </c>
      <c r="C4206" t="s">
        <v>28</v>
      </c>
      <c r="D4206" t="s">
        <v>28</v>
      </c>
      <c r="E4206" t="s">
        <v>14303</v>
      </c>
      <c r="F4206" t="b">
        <v>1</v>
      </c>
      <c r="K4206" t="s">
        <v>42</v>
      </c>
      <c r="L4206" t="s">
        <v>561</v>
      </c>
      <c r="M4206" t="s">
        <v>12237</v>
      </c>
      <c r="N4206">
        <v>39.870899999999999</v>
      </c>
      <c r="O4206">
        <v>-80.917039000000003</v>
      </c>
      <c r="P4206" t="s">
        <v>38</v>
      </c>
      <c r="Q4206" t="s">
        <v>3970</v>
      </c>
      <c r="R4206" t="s">
        <v>3971</v>
      </c>
      <c r="S4206" t="s">
        <v>3972</v>
      </c>
      <c r="T4206" t="s">
        <v>561</v>
      </c>
      <c r="U4206">
        <v>43130</v>
      </c>
      <c r="V4206" t="s">
        <v>3973</v>
      </c>
      <c r="W4206" t="s">
        <v>570</v>
      </c>
      <c r="X4206" t="s">
        <v>14304</v>
      </c>
      <c r="Y4206" t="s">
        <v>14305</v>
      </c>
      <c r="Z4206" t="s">
        <v>14306</v>
      </c>
      <c r="AA4206" t="s">
        <v>2130</v>
      </c>
      <c r="AB4206" t="s">
        <v>561</v>
      </c>
      <c r="AC4206">
        <v>44240</v>
      </c>
      <c r="AD4206" t="s">
        <v>34</v>
      </c>
      <c r="AE4206" t="s">
        <v>14307</v>
      </c>
      <c r="AF4206" t="b">
        <f t="shared" si="65"/>
        <v>0</v>
      </c>
      <c r="AG4206" t="b">
        <f>IF(Table1[[#This Row],[bank_type]] = "Private Nonprofit", TRUE, FALSE)</f>
        <v>1</v>
      </c>
    </row>
    <row r="4207" spans="1:33" x14ac:dyDescent="0.2">
      <c r="A4207">
        <v>6376</v>
      </c>
      <c r="B4207" t="s">
        <v>14302</v>
      </c>
      <c r="C4207" t="s">
        <v>28</v>
      </c>
      <c r="D4207" t="s">
        <v>28</v>
      </c>
      <c r="E4207" t="s">
        <v>14303</v>
      </c>
      <c r="F4207" t="b">
        <v>1</v>
      </c>
      <c r="K4207" t="s">
        <v>42</v>
      </c>
      <c r="L4207" t="s">
        <v>561</v>
      </c>
      <c r="M4207" t="s">
        <v>12237</v>
      </c>
      <c r="N4207">
        <v>39.870899999999999</v>
      </c>
      <c r="O4207">
        <v>-80.917039000000003</v>
      </c>
      <c r="P4207" t="s">
        <v>38</v>
      </c>
      <c r="Q4207" t="s">
        <v>3970</v>
      </c>
      <c r="R4207" t="s">
        <v>3971</v>
      </c>
      <c r="S4207" t="s">
        <v>3972</v>
      </c>
      <c r="T4207" t="s">
        <v>561</v>
      </c>
      <c r="U4207">
        <v>43130</v>
      </c>
      <c r="V4207" t="s">
        <v>3973</v>
      </c>
      <c r="W4207" t="s">
        <v>12533</v>
      </c>
      <c r="X4207" t="s">
        <v>12534</v>
      </c>
      <c r="Y4207" t="s">
        <v>12535</v>
      </c>
      <c r="Z4207" t="s">
        <v>28</v>
      </c>
      <c r="AA4207" t="s">
        <v>28</v>
      </c>
      <c r="AB4207" t="s">
        <v>28</v>
      </c>
      <c r="AC4207" t="s">
        <v>28</v>
      </c>
      <c r="AD4207" t="s">
        <v>34</v>
      </c>
      <c r="AE4207" t="s">
        <v>28</v>
      </c>
      <c r="AF4207" t="b">
        <f t="shared" si="65"/>
        <v>0</v>
      </c>
      <c r="AG4207" t="b">
        <f>IF(Table1[[#This Row],[bank_type]] = "Private Nonprofit", TRUE, FALSE)</f>
        <v>1</v>
      </c>
    </row>
    <row r="4208" spans="1:33" x14ac:dyDescent="0.2">
      <c r="A4208">
        <v>6653</v>
      </c>
      <c r="B4208" t="s">
        <v>14308</v>
      </c>
      <c r="C4208" s="1">
        <v>45167</v>
      </c>
      <c r="D4208" s="1">
        <v>45700</v>
      </c>
      <c r="E4208" t="s">
        <v>14303</v>
      </c>
      <c r="F4208" t="b">
        <v>1</v>
      </c>
      <c r="G4208" t="s">
        <v>67</v>
      </c>
      <c r="J4208" t="s">
        <v>68</v>
      </c>
      <c r="K4208" t="s">
        <v>24</v>
      </c>
      <c r="L4208" t="s">
        <v>561</v>
      </c>
      <c r="M4208" t="s">
        <v>12237</v>
      </c>
      <c r="N4208">
        <v>39.870899999999999</v>
      </c>
      <c r="O4208">
        <v>-80.917039000000003</v>
      </c>
      <c r="P4208" t="s">
        <v>38</v>
      </c>
      <c r="Q4208" t="s">
        <v>28</v>
      </c>
      <c r="R4208" t="s">
        <v>28</v>
      </c>
      <c r="S4208" t="s">
        <v>28</v>
      </c>
      <c r="T4208" t="s">
        <v>28</v>
      </c>
      <c r="U4208" t="s">
        <v>28</v>
      </c>
      <c r="V4208" t="s">
        <v>28</v>
      </c>
      <c r="W4208" t="s">
        <v>28</v>
      </c>
      <c r="X4208" t="s">
        <v>28</v>
      </c>
      <c r="Y4208" t="s">
        <v>28</v>
      </c>
      <c r="Z4208" t="s">
        <v>28</v>
      </c>
      <c r="AA4208" t="s">
        <v>28</v>
      </c>
      <c r="AB4208" t="s">
        <v>28</v>
      </c>
      <c r="AC4208" t="s">
        <v>28</v>
      </c>
      <c r="AD4208" t="s">
        <v>28</v>
      </c>
      <c r="AE4208" t="s">
        <v>28</v>
      </c>
      <c r="AF4208" t="b">
        <f t="shared" si="65"/>
        <v>0</v>
      </c>
      <c r="AG4208" t="b">
        <f>IF(Table1[[#This Row],[bank_type]] = "Private Nonprofit", TRUE, FALSE)</f>
        <v>1</v>
      </c>
    </row>
    <row r="4209" spans="1:33" x14ac:dyDescent="0.2">
      <c r="A4209">
        <v>5836</v>
      </c>
      <c r="B4209" t="s">
        <v>14309</v>
      </c>
      <c r="C4209" s="1">
        <v>44643</v>
      </c>
      <c r="D4209" t="s">
        <v>28</v>
      </c>
      <c r="E4209" t="s">
        <v>14310</v>
      </c>
      <c r="F4209" t="b">
        <v>1</v>
      </c>
      <c r="K4209" t="s">
        <v>42</v>
      </c>
      <c r="L4209" t="s">
        <v>561</v>
      </c>
      <c r="M4209" t="s">
        <v>4994</v>
      </c>
      <c r="N4209">
        <v>40.984589</v>
      </c>
      <c r="O4209">
        <v>-81.118842999999998</v>
      </c>
      <c r="P4209" t="s">
        <v>38</v>
      </c>
      <c r="Q4209" t="s">
        <v>28</v>
      </c>
      <c r="R4209" t="s">
        <v>28</v>
      </c>
      <c r="S4209" t="s">
        <v>28</v>
      </c>
      <c r="T4209" t="s">
        <v>28</v>
      </c>
      <c r="U4209" t="s">
        <v>28</v>
      </c>
      <c r="V4209" t="s">
        <v>28</v>
      </c>
      <c r="W4209" t="s">
        <v>570</v>
      </c>
      <c r="X4209" t="s">
        <v>14304</v>
      </c>
      <c r="Y4209" t="s">
        <v>14305</v>
      </c>
      <c r="Z4209" t="s">
        <v>14306</v>
      </c>
      <c r="AA4209" t="s">
        <v>2130</v>
      </c>
      <c r="AB4209" t="s">
        <v>561</v>
      </c>
      <c r="AC4209">
        <v>44240</v>
      </c>
      <c r="AD4209" t="s">
        <v>34</v>
      </c>
      <c r="AE4209" t="s">
        <v>14307</v>
      </c>
      <c r="AF4209" t="b">
        <f t="shared" si="65"/>
        <v>0</v>
      </c>
      <c r="AG4209" t="b">
        <f>IF(Table1[[#This Row],[bank_type]] = "Private Nonprofit", TRUE, FALSE)</f>
        <v>1</v>
      </c>
    </row>
    <row r="4210" spans="1:33" x14ac:dyDescent="0.2">
      <c r="A4210">
        <v>5836</v>
      </c>
      <c r="B4210" t="s">
        <v>14309</v>
      </c>
      <c r="C4210" s="1">
        <v>44643</v>
      </c>
      <c r="D4210" t="s">
        <v>28</v>
      </c>
      <c r="E4210" t="s">
        <v>14310</v>
      </c>
      <c r="F4210" t="b">
        <v>1</v>
      </c>
      <c r="K4210" t="s">
        <v>42</v>
      </c>
      <c r="L4210" t="s">
        <v>561</v>
      </c>
      <c r="M4210" t="s">
        <v>4994</v>
      </c>
      <c r="N4210">
        <v>40.984589</v>
      </c>
      <c r="O4210">
        <v>-81.118842999999998</v>
      </c>
      <c r="P4210" t="s">
        <v>38</v>
      </c>
      <c r="Q4210" t="s">
        <v>28</v>
      </c>
      <c r="R4210" t="s">
        <v>28</v>
      </c>
      <c r="S4210" t="s">
        <v>28</v>
      </c>
      <c r="T4210" t="s">
        <v>28</v>
      </c>
      <c r="U4210" t="s">
        <v>28</v>
      </c>
      <c r="V4210" t="s">
        <v>28</v>
      </c>
      <c r="W4210" t="s">
        <v>14311</v>
      </c>
      <c r="X4210" t="s">
        <v>13450</v>
      </c>
      <c r="Y4210" t="s">
        <v>14312</v>
      </c>
      <c r="Z4210" t="s">
        <v>28</v>
      </c>
      <c r="AA4210" t="s">
        <v>28</v>
      </c>
      <c r="AB4210" t="s">
        <v>28</v>
      </c>
      <c r="AC4210" t="s">
        <v>28</v>
      </c>
      <c r="AD4210" t="s">
        <v>405</v>
      </c>
      <c r="AE4210" t="s">
        <v>28</v>
      </c>
      <c r="AF4210" t="b">
        <f t="shared" si="65"/>
        <v>0</v>
      </c>
      <c r="AG4210" t="b">
        <f>IF(Table1[[#This Row],[bank_type]] = "Private Nonprofit", TRUE, FALSE)</f>
        <v>1</v>
      </c>
    </row>
    <row r="4211" spans="1:33" x14ac:dyDescent="0.2">
      <c r="A4211">
        <v>5836</v>
      </c>
      <c r="B4211" t="s">
        <v>14309</v>
      </c>
      <c r="C4211" s="1">
        <v>44643</v>
      </c>
      <c r="D4211" t="s">
        <v>28</v>
      </c>
      <c r="E4211" t="s">
        <v>14310</v>
      </c>
      <c r="F4211" t="b">
        <v>1</v>
      </c>
      <c r="K4211" t="s">
        <v>42</v>
      </c>
      <c r="L4211" t="s">
        <v>561</v>
      </c>
      <c r="M4211" t="s">
        <v>4994</v>
      </c>
      <c r="N4211">
        <v>40.984589</v>
      </c>
      <c r="O4211">
        <v>-81.118842999999998</v>
      </c>
      <c r="P4211" t="s">
        <v>38</v>
      </c>
      <c r="Q4211" t="s">
        <v>28</v>
      </c>
      <c r="R4211" t="s">
        <v>28</v>
      </c>
      <c r="S4211" t="s">
        <v>28</v>
      </c>
      <c r="T4211" t="s">
        <v>28</v>
      </c>
      <c r="U4211" t="s">
        <v>28</v>
      </c>
      <c r="V4211" t="s">
        <v>28</v>
      </c>
      <c r="W4211" t="s">
        <v>4986</v>
      </c>
      <c r="X4211" t="s">
        <v>4987</v>
      </c>
      <c r="Y4211" t="s">
        <v>4988</v>
      </c>
      <c r="Z4211" t="s">
        <v>4989</v>
      </c>
      <c r="AA4211" t="s">
        <v>4990</v>
      </c>
      <c r="AB4211" t="s">
        <v>561</v>
      </c>
      <c r="AC4211">
        <v>43130</v>
      </c>
      <c r="AD4211" t="s">
        <v>60</v>
      </c>
      <c r="AE4211" t="s">
        <v>4991</v>
      </c>
      <c r="AF4211" t="b">
        <f t="shared" si="65"/>
        <v>0</v>
      </c>
      <c r="AG4211" t="b">
        <f>IF(Table1[[#This Row],[bank_type]] = "Private Nonprofit", TRUE, FALSE)</f>
        <v>1</v>
      </c>
    </row>
    <row r="4212" spans="1:33" x14ac:dyDescent="0.2">
      <c r="A4212">
        <v>5833</v>
      </c>
      <c r="B4212" t="s">
        <v>14313</v>
      </c>
      <c r="C4212" s="1">
        <v>44459</v>
      </c>
      <c r="D4212" t="s">
        <v>28</v>
      </c>
      <c r="E4212" t="s">
        <v>14314</v>
      </c>
      <c r="F4212" t="b">
        <v>1</v>
      </c>
      <c r="G4212" t="s">
        <v>22</v>
      </c>
      <c r="J4212" t="s">
        <v>23</v>
      </c>
      <c r="K4212" t="s">
        <v>42</v>
      </c>
      <c r="L4212" t="s">
        <v>561</v>
      </c>
      <c r="M4212" t="s">
        <v>14315</v>
      </c>
      <c r="N4212">
        <v>40.858646</v>
      </c>
      <c r="O4212">
        <v>-80.796746999999996</v>
      </c>
      <c r="P4212" t="s">
        <v>38</v>
      </c>
      <c r="Q4212" t="s">
        <v>28</v>
      </c>
      <c r="R4212" t="s">
        <v>28</v>
      </c>
      <c r="S4212" t="s">
        <v>28</v>
      </c>
      <c r="T4212" t="s">
        <v>28</v>
      </c>
      <c r="U4212" t="s">
        <v>28</v>
      </c>
      <c r="V4212" t="s">
        <v>28</v>
      </c>
      <c r="W4212" t="s">
        <v>570</v>
      </c>
      <c r="X4212" t="s">
        <v>14304</v>
      </c>
      <c r="Y4212" t="s">
        <v>14305</v>
      </c>
      <c r="Z4212" t="s">
        <v>14306</v>
      </c>
      <c r="AA4212" t="s">
        <v>2130</v>
      </c>
      <c r="AB4212" t="s">
        <v>561</v>
      </c>
      <c r="AC4212">
        <v>44240</v>
      </c>
      <c r="AD4212" t="s">
        <v>405</v>
      </c>
      <c r="AE4212" t="s">
        <v>14307</v>
      </c>
      <c r="AF4212" t="b">
        <f t="shared" si="65"/>
        <v>0</v>
      </c>
      <c r="AG4212" t="b">
        <f>IF(Table1[[#This Row],[bank_type]] = "Private Nonprofit", TRUE, FALSE)</f>
        <v>1</v>
      </c>
    </row>
    <row r="4213" spans="1:33" x14ac:dyDescent="0.2">
      <c r="A4213">
        <v>5796</v>
      </c>
      <c r="B4213" t="s">
        <v>14316</v>
      </c>
      <c r="C4213" t="s">
        <v>28</v>
      </c>
      <c r="D4213" t="s">
        <v>28</v>
      </c>
      <c r="E4213" t="s">
        <v>14314</v>
      </c>
      <c r="F4213" t="b">
        <v>1</v>
      </c>
      <c r="K4213" t="s">
        <v>42</v>
      </c>
      <c r="L4213" t="s">
        <v>561</v>
      </c>
      <c r="M4213" t="s">
        <v>14315</v>
      </c>
      <c r="N4213">
        <v>40.858646</v>
      </c>
      <c r="O4213">
        <v>-80.796746999999996</v>
      </c>
      <c r="P4213" t="s">
        <v>38</v>
      </c>
      <c r="Q4213" t="s">
        <v>28</v>
      </c>
      <c r="R4213" t="s">
        <v>28</v>
      </c>
      <c r="S4213" t="s">
        <v>28</v>
      </c>
      <c r="T4213" t="s">
        <v>28</v>
      </c>
      <c r="U4213" t="s">
        <v>28</v>
      </c>
      <c r="V4213" t="s">
        <v>28</v>
      </c>
      <c r="W4213" t="s">
        <v>28</v>
      </c>
      <c r="X4213" t="s">
        <v>28</v>
      </c>
      <c r="Y4213" t="s">
        <v>28</v>
      </c>
      <c r="Z4213" t="s">
        <v>28</v>
      </c>
      <c r="AA4213" t="s">
        <v>28</v>
      </c>
      <c r="AB4213" t="s">
        <v>28</v>
      </c>
      <c r="AC4213" t="s">
        <v>28</v>
      </c>
      <c r="AD4213" t="s">
        <v>28</v>
      </c>
      <c r="AE4213" t="s">
        <v>28</v>
      </c>
      <c r="AF4213" t="b">
        <f t="shared" si="65"/>
        <v>0</v>
      </c>
      <c r="AG4213" t="b">
        <f>IF(Table1[[#This Row],[bank_type]] = "Private Nonprofit", TRUE, FALSE)</f>
        <v>1</v>
      </c>
    </row>
    <row r="4214" spans="1:33" x14ac:dyDescent="0.2">
      <c r="A4214">
        <v>6070</v>
      </c>
      <c r="B4214" t="s">
        <v>14317</v>
      </c>
      <c r="C4214" t="s">
        <v>28</v>
      </c>
      <c r="D4214" t="s">
        <v>28</v>
      </c>
      <c r="E4214" t="s">
        <v>14318</v>
      </c>
      <c r="F4214" t="b">
        <v>1</v>
      </c>
      <c r="K4214" t="s">
        <v>42</v>
      </c>
      <c r="L4214" t="s">
        <v>561</v>
      </c>
      <c r="M4214" t="s">
        <v>14315</v>
      </c>
      <c r="N4214">
        <v>40.795793000000003</v>
      </c>
      <c r="O4214">
        <v>-80.837057999999999</v>
      </c>
      <c r="P4214" t="s">
        <v>38</v>
      </c>
      <c r="Q4214" t="s">
        <v>3970</v>
      </c>
      <c r="R4214" t="s">
        <v>3971</v>
      </c>
      <c r="S4214" t="s">
        <v>3972</v>
      </c>
      <c r="T4214" t="s">
        <v>561</v>
      </c>
      <c r="U4214">
        <v>43130</v>
      </c>
      <c r="V4214" t="s">
        <v>3973</v>
      </c>
      <c r="W4214" t="s">
        <v>12533</v>
      </c>
      <c r="X4214" t="s">
        <v>12534</v>
      </c>
      <c r="Y4214" t="s">
        <v>12535</v>
      </c>
      <c r="Z4214" t="s">
        <v>28</v>
      </c>
      <c r="AA4214" t="s">
        <v>28</v>
      </c>
      <c r="AB4214" t="s">
        <v>28</v>
      </c>
      <c r="AC4214" t="s">
        <v>28</v>
      </c>
      <c r="AD4214" t="s">
        <v>39</v>
      </c>
      <c r="AE4214" t="s">
        <v>28</v>
      </c>
      <c r="AF4214" t="b">
        <f t="shared" si="65"/>
        <v>0</v>
      </c>
      <c r="AG4214" t="b">
        <f>IF(Table1[[#This Row],[bank_type]] = "Private Nonprofit", TRUE, FALSE)</f>
        <v>1</v>
      </c>
    </row>
    <row r="4215" spans="1:33" x14ac:dyDescent="0.2">
      <c r="A4215">
        <v>6070</v>
      </c>
      <c r="B4215" t="s">
        <v>14317</v>
      </c>
      <c r="C4215" t="s">
        <v>28</v>
      </c>
      <c r="D4215" t="s">
        <v>28</v>
      </c>
      <c r="E4215" t="s">
        <v>14318</v>
      </c>
      <c r="F4215" t="b">
        <v>1</v>
      </c>
      <c r="K4215" t="s">
        <v>42</v>
      </c>
      <c r="L4215" t="s">
        <v>561</v>
      </c>
      <c r="M4215" t="s">
        <v>14315</v>
      </c>
      <c r="N4215">
        <v>40.795793000000003</v>
      </c>
      <c r="O4215">
        <v>-80.837057999999999</v>
      </c>
      <c r="P4215" t="s">
        <v>38</v>
      </c>
      <c r="Q4215" t="s">
        <v>3970</v>
      </c>
      <c r="R4215" t="s">
        <v>3971</v>
      </c>
      <c r="S4215" t="s">
        <v>3972</v>
      </c>
      <c r="T4215" t="s">
        <v>561</v>
      </c>
      <c r="U4215">
        <v>43130</v>
      </c>
      <c r="V4215" t="s">
        <v>3973</v>
      </c>
      <c r="W4215" t="s">
        <v>3044</v>
      </c>
      <c r="X4215" t="s">
        <v>14300</v>
      </c>
      <c r="Y4215" t="s">
        <v>14301</v>
      </c>
      <c r="Z4215" t="s">
        <v>28</v>
      </c>
      <c r="AA4215" t="s">
        <v>28</v>
      </c>
      <c r="AB4215" t="s">
        <v>28</v>
      </c>
      <c r="AC4215" t="s">
        <v>28</v>
      </c>
      <c r="AD4215" t="s">
        <v>39</v>
      </c>
      <c r="AE4215" t="s">
        <v>28</v>
      </c>
      <c r="AF4215" t="b">
        <f t="shared" si="65"/>
        <v>0</v>
      </c>
      <c r="AG4215" t="b">
        <f>IF(Table1[[#This Row],[bank_type]] = "Private Nonprofit", TRUE, FALSE)</f>
        <v>1</v>
      </c>
    </row>
    <row r="4216" spans="1:33" x14ac:dyDescent="0.2">
      <c r="A4216">
        <v>6659</v>
      </c>
      <c r="B4216" t="s">
        <v>14319</v>
      </c>
      <c r="C4216" t="s">
        <v>28</v>
      </c>
      <c r="D4216" s="1">
        <v>45232</v>
      </c>
      <c r="E4216" t="s">
        <v>5001</v>
      </c>
      <c r="F4216" t="b">
        <v>1</v>
      </c>
      <c r="G4216" t="s">
        <v>326</v>
      </c>
      <c r="H4216" t="s">
        <v>53</v>
      </c>
      <c r="J4216" t="s">
        <v>332</v>
      </c>
      <c r="K4216" t="s">
        <v>24</v>
      </c>
      <c r="L4216" t="s">
        <v>561</v>
      </c>
      <c r="M4216" t="s">
        <v>4997</v>
      </c>
      <c r="N4216">
        <v>39.957332870456099</v>
      </c>
      <c r="O4216">
        <v>-83.197752900391094</v>
      </c>
      <c r="P4216" t="s">
        <v>38</v>
      </c>
      <c r="Q4216" t="s">
        <v>3970</v>
      </c>
      <c r="R4216" t="s">
        <v>3971</v>
      </c>
      <c r="S4216" t="s">
        <v>3972</v>
      </c>
      <c r="T4216" t="s">
        <v>561</v>
      </c>
      <c r="U4216">
        <v>43130</v>
      </c>
      <c r="V4216" t="s">
        <v>3973</v>
      </c>
      <c r="W4216" t="s">
        <v>4986</v>
      </c>
      <c r="X4216" t="s">
        <v>4987</v>
      </c>
      <c r="Y4216" t="s">
        <v>4988</v>
      </c>
      <c r="Z4216" t="s">
        <v>4989</v>
      </c>
      <c r="AA4216" t="s">
        <v>4990</v>
      </c>
      <c r="AB4216" t="s">
        <v>561</v>
      </c>
      <c r="AC4216">
        <v>43130</v>
      </c>
      <c r="AD4216" t="s">
        <v>60</v>
      </c>
      <c r="AE4216" t="s">
        <v>4991</v>
      </c>
      <c r="AF4216" t="b">
        <f t="shared" si="65"/>
        <v>0</v>
      </c>
      <c r="AG4216" t="b">
        <f>IF(Table1[[#This Row],[bank_type]] = "Private Nonprofit", TRUE, FALSE)</f>
        <v>1</v>
      </c>
    </row>
    <row r="4217" spans="1:33" x14ac:dyDescent="0.2">
      <c r="A4217">
        <v>6660</v>
      </c>
      <c r="B4217" t="s">
        <v>14320</v>
      </c>
      <c r="C4217" t="s">
        <v>28</v>
      </c>
      <c r="D4217" s="1">
        <v>45359</v>
      </c>
      <c r="E4217" t="s">
        <v>5001</v>
      </c>
      <c r="F4217" t="b">
        <v>1</v>
      </c>
      <c r="G4217" t="s">
        <v>326</v>
      </c>
      <c r="H4217" t="s">
        <v>53</v>
      </c>
      <c r="J4217" t="s">
        <v>332</v>
      </c>
      <c r="K4217" t="s">
        <v>24</v>
      </c>
      <c r="L4217" t="s">
        <v>561</v>
      </c>
      <c r="M4217" t="s">
        <v>4997</v>
      </c>
      <c r="N4217">
        <v>39.957332870456099</v>
      </c>
      <c r="O4217">
        <v>-83.197752900391094</v>
      </c>
      <c r="P4217" t="s">
        <v>38</v>
      </c>
      <c r="Q4217" t="s">
        <v>3970</v>
      </c>
      <c r="R4217" t="s">
        <v>3971</v>
      </c>
      <c r="S4217" t="s">
        <v>3972</v>
      </c>
      <c r="T4217" t="s">
        <v>561</v>
      </c>
      <c r="U4217">
        <v>43130</v>
      </c>
      <c r="V4217" t="s">
        <v>3973</v>
      </c>
      <c r="W4217" t="s">
        <v>4986</v>
      </c>
      <c r="X4217" t="s">
        <v>4987</v>
      </c>
      <c r="Y4217" t="s">
        <v>4988</v>
      </c>
      <c r="Z4217" t="s">
        <v>4989</v>
      </c>
      <c r="AA4217" t="s">
        <v>4990</v>
      </c>
      <c r="AB4217" t="s">
        <v>561</v>
      </c>
      <c r="AC4217">
        <v>43130</v>
      </c>
      <c r="AD4217" t="s">
        <v>60</v>
      </c>
      <c r="AE4217" t="s">
        <v>4991</v>
      </c>
      <c r="AF4217" t="b">
        <f t="shared" si="65"/>
        <v>0</v>
      </c>
      <c r="AG4217" t="b">
        <f>IF(Table1[[#This Row],[bank_type]] = "Private Nonprofit", TRUE, FALSE)</f>
        <v>1</v>
      </c>
    </row>
    <row r="4218" spans="1:33" x14ac:dyDescent="0.2">
      <c r="A4218">
        <v>6605</v>
      </c>
      <c r="B4218" t="s">
        <v>14321</v>
      </c>
      <c r="C4218" t="s">
        <v>28</v>
      </c>
      <c r="D4218" s="1">
        <v>45050</v>
      </c>
      <c r="E4218" t="s">
        <v>14322</v>
      </c>
      <c r="F4218" t="b">
        <v>1</v>
      </c>
      <c r="G4218" t="s">
        <v>22</v>
      </c>
      <c r="J4218" t="s">
        <v>12614</v>
      </c>
      <c r="K4218" t="s">
        <v>24</v>
      </c>
      <c r="L4218" t="s">
        <v>561</v>
      </c>
      <c r="M4218" t="s">
        <v>14323</v>
      </c>
      <c r="N4218">
        <v>41.039000000000001</v>
      </c>
      <c r="O4218">
        <v>-81.0946</v>
      </c>
      <c r="P4218" t="s">
        <v>78</v>
      </c>
      <c r="Q4218" t="s">
        <v>3970</v>
      </c>
      <c r="R4218" t="s">
        <v>3971</v>
      </c>
      <c r="S4218" t="s">
        <v>3972</v>
      </c>
      <c r="T4218" t="s">
        <v>561</v>
      </c>
      <c r="U4218">
        <v>43130</v>
      </c>
      <c r="V4218" t="s">
        <v>3973</v>
      </c>
      <c r="W4218" t="s">
        <v>3974</v>
      </c>
      <c r="X4218" t="s">
        <v>3975</v>
      </c>
      <c r="Y4218" t="s">
        <v>3976</v>
      </c>
      <c r="Z4218" t="s">
        <v>3977</v>
      </c>
      <c r="AA4218" t="s">
        <v>3972</v>
      </c>
      <c r="AB4218" t="s">
        <v>561</v>
      </c>
      <c r="AC4218">
        <v>43130</v>
      </c>
      <c r="AD4218" t="s">
        <v>34</v>
      </c>
      <c r="AE4218" t="s">
        <v>3978</v>
      </c>
      <c r="AF4218" t="b">
        <f t="shared" si="65"/>
        <v>0</v>
      </c>
      <c r="AG4218" t="b">
        <f>IF(Table1[[#This Row],[bank_type]] = "Private Nonprofit", TRUE, FALSE)</f>
        <v>0</v>
      </c>
    </row>
    <row r="4219" spans="1:33" x14ac:dyDescent="0.2">
      <c r="A4219">
        <v>6605</v>
      </c>
      <c r="B4219" t="s">
        <v>14321</v>
      </c>
      <c r="C4219" t="s">
        <v>28</v>
      </c>
      <c r="D4219" s="1">
        <v>45050</v>
      </c>
      <c r="E4219" t="s">
        <v>14322</v>
      </c>
      <c r="F4219" t="b">
        <v>1</v>
      </c>
      <c r="G4219" t="s">
        <v>22</v>
      </c>
      <c r="J4219" t="s">
        <v>12614</v>
      </c>
      <c r="K4219" t="s">
        <v>24</v>
      </c>
      <c r="L4219" t="s">
        <v>561</v>
      </c>
      <c r="M4219" t="s">
        <v>14323</v>
      </c>
      <c r="N4219">
        <v>41.039000000000001</v>
      </c>
      <c r="O4219">
        <v>-81.0946</v>
      </c>
      <c r="P4219" t="s">
        <v>78</v>
      </c>
      <c r="Q4219" t="s">
        <v>3970</v>
      </c>
      <c r="R4219" t="s">
        <v>3971</v>
      </c>
      <c r="S4219" t="s">
        <v>3972</v>
      </c>
      <c r="T4219" t="s">
        <v>561</v>
      </c>
      <c r="U4219">
        <v>43130</v>
      </c>
      <c r="V4219" t="s">
        <v>3973</v>
      </c>
      <c r="W4219" t="s">
        <v>12533</v>
      </c>
      <c r="X4219" t="s">
        <v>12534</v>
      </c>
      <c r="Y4219" t="s">
        <v>12535</v>
      </c>
      <c r="Z4219" t="s">
        <v>28</v>
      </c>
      <c r="AA4219" t="s">
        <v>28</v>
      </c>
      <c r="AB4219" t="s">
        <v>28</v>
      </c>
      <c r="AC4219" t="s">
        <v>28</v>
      </c>
      <c r="AD4219" t="s">
        <v>34</v>
      </c>
      <c r="AE4219" t="s">
        <v>28</v>
      </c>
      <c r="AF4219" t="b">
        <f t="shared" si="65"/>
        <v>0</v>
      </c>
      <c r="AG4219" t="b">
        <f>IF(Table1[[#This Row],[bank_type]] = "Private Nonprofit", TRUE, FALSE)</f>
        <v>0</v>
      </c>
    </row>
    <row r="4220" spans="1:33" x14ac:dyDescent="0.2">
      <c r="A4220">
        <v>6605</v>
      </c>
      <c r="B4220" t="s">
        <v>14321</v>
      </c>
      <c r="C4220" t="s">
        <v>28</v>
      </c>
      <c r="D4220" s="1">
        <v>45050</v>
      </c>
      <c r="E4220" t="s">
        <v>14322</v>
      </c>
      <c r="F4220" t="b">
        <v>1</v>
      </c>
      <c r="G4220" t="s">
        <v>22</v>
      </c>
      <c r="J4220" t="s">
        <v>12614</v>
      </c>
      <c r="K4220" t="s">
        <v>24</v>
      </c>
      <c r="L4220" t="s">
        <v>561</v>
      </c>
      <c r="M4220" t="s">
        <v>14323</v>
      </c>
      <c r="N4220">
        <v>41.039000000000001</v>
      </c>
      <c r="O4220">
        <v>-81.0946</v>
      </c>
      <c r="P4220" t="s">
        <v>78</v>
      </c>
      <c r="Q4220" t="s">
        <v>3970</v>
      </c>
      <c r="R4220" t="s">
        <v>3971</v>
      </c>
      <c r="S4220" t="s">
        <v>3972</v>
      </c>
      <c r="T4220" t="s">
        <v>561</v>
      </c>
      <c r="U4220">
        <v>43130</v>
      </c>
      <c r="V4220" t="s">
        <v>3973</v>
      </c>
      <c r="W4220" t="s">
        <v>570</v>
      </c>
      <c r="X4220" t="s">
        <v>14304</v>
      </c>
      <c r="Y4220" t="s">
        <v>14305</v>
      </c>
      <c r="Z4220" t="s">
        <v>14306</v>
      </c>
      <c r="AA4220" t="s">
        <v>2130</v>
      </c>
      <c r="AB4220" t="s">
        <v>561</v>
      </c>
      <c r="AC4220">
        <v>44240</v>
      </c>
      <c r="AD4220" t="s">
        <v>34</v>
      </c>
      <c r="AE4220" t="s">
        <v>14307</v>
      </c>
      <c r="AF4220" t="b">
        <f t="shared" si="65"/>
        <v>0</v>
      </c>
      <c r="AG4220" t="b">
        <f>IF(Table1[[#This Row],[bank_type]] = "Private Nonprofit", TRUE, FALSE)</f>
        <v>0</v>
      </c>
    </row>
    <row r="4221" spans="1:33" x14ac:dyDescent="0.2">
      <c r="A4221">
        <v>6605</v>
      </c>
      <c r="B4221" t="s">
        <v>14321</v>
      </c>
      <c r="C4221" t="s">
        <v>28</v>
      </c>
      <c r="D4221" s="1">
        <v>45050</v>
      </c>
      <c r="E4221" t="s">
        <v>14322</v>
      </c>
      <c r="F4221" t="b">
        <v>1</v>
      </c>
      <c r="G4221" t="s">
        <v>22</v>
      </c>
      <c r="J4221" t="s">
        <v>12614</v>
      </c>
      <c r="K4221" t="s">
        <v>24</v>
      </c>
      <c r="L4221" t="s">
        <v>561</v>
      </c>
      <c r="M4221" t="s">
        <v>14323</v>
      </c>
      <c r="N4221">
        <v>41.039000000000001</v>
      </c>
      <c r="O4221">
        <v>-81.0946</v>
      </c>
      <c r="P4221" t="s">
        <v>78</v>
      </c>
      <c r="Q4221" t="s">
        <v>3970</v>
      </c>
      <c r="R4221" t="s">
        <v>3971</v>
      </c>
      <c r="S4221" t="s">
        <v>3972</v>
      </c>
      <c r="T4221" t="s">
        <v>561</v>
      </c>
      <c r="U4221">
        <v>43130</v>
      </c>
      <c r="V4221" t="s">
        <v>3973</v>
      </c>
      <c r="W4221" t="s">
        <v>4986</v>
      </c>
      <c r="X4221" t="s">
        <v>4987</v>
      </c>
      <c r="Y4221" t="s">
        <v>4988</v>
      </c>
      <c r="Z4221" t="s">
        <v>4989</v>
      </c>
      <c r="AA4221" t="s">
        <v>4990</v>
      </c>
      <c r="AB4221" t="s">
        <v>561</v>
      </c>
      <c r="AC4221">
        <v>43130</v>
      </c>
      <c r="AD4221" t="s">
        <v>60</v>
      </c>
      <c r="AE4221" t="s">
        <v>4991</v>
      </c>
      <c r="AF4221" t="b">
        <f t="shared" si="65"/>
        <v>0</v>
      </c>
      <c r="AG4221" t="b">
        <f>IF(Table1[[#This Row],[bank_type]] = "Private Nonprofit", TRUE, FALSE)</f>
        <v>0</v>
      </c>
    </row>
    <row r="4222" spans="1:33" x14ac:dyDescent="0.2">
      <c r="A4222">
        <v>5653</v>
      </c>
      <c r="B4222" t="s">
        <v>14324</v>
      </c>
      <c r="C4222" s="1">
        <v>43641</v>
      </c>
      <c r="D4222" s="1">
        <v>43641</v>
      </c>
      <c r="E4222" t="s">
        <v>14325</v>
      </c>
      <c r="F4222" t="b">
        <v>1</v>
      </c>
      <c r="G4222" t="s">
        <v>2054</v>
      </c>
      <c r="H4222" t="s">
        <v>1518</v>
      </c>
      <c r="I4222" t="s">
        <v>72</v>
      </c>
      <c r="J4222" t="s">
        <v>23</v>
      </c>
      <c r="K4222" t="s">
        <v>24</v>
      </c>
      <c r="L4222" t="s">
        <v>561</v>
      </c>
      <c r="M4222" t="s">
        <v>2871</v>
      </c>
      <c r="N4222">
        <v>41.321380471788103</v>
      </c>
      <c r="O4222">
        <v>-80.611490083530498</v>
      </c>
      <c r="P4222" t="s">
        <v>78</v>
      </c>
      <c r="Q4222" t="s">
        <v>3970</v>
      </c>
      <c r="R4222" t="s">
        <v>3971</v>
      </c>
      <c r="S4222" t="s">
        <v>3972</v>
      </c>
      <c r="T4222" t="s">
        <v>561</v>
      </c>
      <c r="U4222">
        <v>43130</v>
      </c>
      <c r="V4222" t="s">
        <v>3973</v>
      </c>
      <c r="W4222" t="s">
        <v>3974</v>
      </c>
      <c r="X4222" t="s">
        <v>3975</v>
      </c>
      <c r="Y4222" t="s">
        <v>3976</v>
      </c>
      <c r="Z4222" t="s">
        <v>3977</v>
      </c>
      <c r="AA4222" t="s">
        <v>3972</v>
      </c>
      <c r="AB4222" t="s">
        <v>561</v>
      </c>
      <c r="AC4222">
        <v>43130</v>
      </c>
      <c r="AD4222" t="s">
        <v>379</v>
      </c>
      <c r="AE4222" t="s">
        <v>3978</v>
      </c>
      <c r="AF4222" t="b">
        <f t="shared" si="65"/>
        <v>0</v>
      </c>
      <c r="AG4222" t="b">
        <f>IF(Table1[[#This Row],[bank_type]] = "Private Nonprofit", TRUE, FALSE)</f>
        <v>0</v>
      </c>
    </row>
    <row r="4223" spans="1:33" x14ac:dyDescent="0.2">
      <c r="A4223">
        <v>5846</v>
      </c>
      <c r="B4223" t="s">
        <v>14326</v>
      </c>
      <c r="C4223" s="1">
        <v>44521</v>
      </c>
      <c r="D4223" s="1">
        <v>44252</v>
      </c>
      <c r="E4223" t="s">
        <v>14327</v>
      </c>
      <c r="F4223" t="b">
        <v>1</v>
      </c>
      <c r="G4223" t="s">
        <v>67</v>
      </c>
      <c r="J4223" t="s">
        <v>68</v>
      </c>
      <c r="K4223" t="s">
        <v>24</v>
      </c>
      <c r="L4223" t="s">
        <v>683</v>
      </c>
      <c r="N4223">
        <v>57.800500999999997</v>
      </c>
      <c r="O4223">
        <v>-134.58393699999999</v>
      </c>
      <c r="P4223" t="s">
        <v>78</v>
      </c>
      <c r="Q4223" t="s">
        <v>14328</v>
      </c>
      <c r="R4223" t="s">
        <v>14329</v>
      </c>
      <c r="S4223" t="s">
        <v>12265</v>
      </c>
      <c r="T4223" t="s">
        <v>683</v>
      </c>
      <c r="U4223">
        <v>99801</v>
      </c>
      <c r="V4223" t="s">
        <v>28</v>
      </c>
      <c r="W4223" t="s">
        <v>174</v>
      </c>
      <c r="X4223" t="s">
        <v>14330</v>
      </c>
      <c r="Y4223" t="s">
        <v>14331</v>
      </c>
      <c r="Z4223" t="s">
        <v>28</v>
      </c>
      <c r="AA4223" t="s">
        <v>28</v>
      </c>
      <c r="AB4223" t="s">
        <v>683</v>
      </c>
      <c r="AC4223" t="s">
        <v>28</v>
      </c>
      <c r="AD4223" t="s">
        <v>39</v>
      </c>
      <c r="AE4223" t="s">
        <v>28</v>
      </c>
      <c r="AF4223" t="b">
        <f t="shared" si="65"/>
        <v>0</v>
      </c>
      <c r="AG4223" t="b">
        <f>IF(Table1[[#This Row],[bank_type]] = "Private Nonprofit", TRUE, FALSE)</f>
        <v>0</v>
      </c>
    </row>
    <row r="4224" spans="1:33" x14ac:dyDescent="0.2">
      <c r="A4224">
        <v>5846</v>
      </c>
      <c r="B4224" t="s">
        <v>14326</v>
      </c>
      <c r="C4224" s="1">
        <v>44521</v>
      </c>
      <c r="D4224" s="1">
        <v>44252</v>
      </c>
      <c r="E4224" t="s">
        <v>14327</v>
      </c>
      <c r="F4224" t="b">
        <v>1</v>
      </c>
      <c r="G4224" t="s">
        <v>67</v>
      </c>
      <c r="J4224" t="s">
        <v>68</v>
      </c>
      <c r="K4224" t="s">
        <v>24</v>
      </c>
      <c r="L4224" t="s">
        <v>683</v>
      </c>
      <c r="N4224">
        <v>57.800500999999997</v>
      </c>
      <c r="O4224">
        <v>-134.58393699999999</v>
      </c>
      <c r="P4224" t="s">
        <v>78</v>
      </c>
      <c r="Q4224" t="s">
        <v>14328</v>
      </c>
      <c r="R4224" t="s">
        <v>14329</v>
      </c>
      <c r="S4224" t="s">
        <v>12265</v>
      </c>
      <c r="T4224" t="s">
        <v>683</v>
      </c>
      <c r="U4224">
        <v>99801</v>
      </c>
      <c r="V4224" t="s">
        <v>28</v>
      </c>
      <c r="W4224" t="s">
        <v>4904</v>
      </c>
      <c r="X4224" t="s">
        <v>5393</v>
      </c>
      <c r="Y4224" t="s">
        <v>14332</v>
      </c>
      <c r="Z4224" t="s">
        <v>28</v>
      </c>
      <c r="AA4224" t="s">
        <v>28</v>
      </c>
      <c r="AB4224" t="s">
        <v>683</v>
      </c>
      <c r="AC4224" t="s">
        <v>28</v>
      </c>
      <c r="AD4224" t="s">
        <v>39</v>
      </c>
      <c r="AE4224" t="s">
        <v>28</v>
      </c>
      <c r="AF4224" t="b">
        <f t="shared" si="65"/>
        <v>0</v>
      </c>
      <c r="AG4224" t="b">
        <f>IF(Table1[[#This Row],[bank_type]] = "Private Nonprofit", TRUE, FALSE)</f>
        <v>0</v>
      </c>
    </row>
    <row r="4225" spans="1:33" x14ac:dyDescent="0.2">
      <c r="A4225">
        <v>6261</v>
      </c>
      <c r="B4225" t="s">
        <v>14333</v>
      </c>
      <c r="C4225" s="1">
        <v>44523</v>
      </c>
      <c r="D4225" s="1">
        <v>44659</v>
      </c>
      <c r="E4225" t="s">
        <v>14334</v>
      </c>
      <c r="F4225" t="b">
        <v>1</v>
      </c>
      <c r="G4225" t="s">
        <v>326</v>
      </c>
      <c r="J4225" t="s">
        <v>332</v>
      </c>
      <c r="K4225" t="s">
        <v>24</v>
      </c>
      <c r="L4225" t="s">
        <v>683</v>
      </c>
      <c r="M4225" t="s">
        <v>14335</v>
      </c>
      <c r="N4225">
        <v>56.584161999999999</v>
      </c>
      <c r="O4225">
        <v>-132.73599899999999</v>
      </c>
      <c r="P4225" t="s">
        <v>38</v>
      </c>
      <c r="Q4225" t="s">
        <v>28</v>
      </c>
      <c r="R4225" t="s">
        <v>28</v>
      </c>
      <c r="S4225" t="s">
        <v>28</v>
      </c>
      <c r="T4225" t="s">
        <v>28</v>
      </c>
      <c r="U4225" t="s">
        <v>28</v>
      </c>
      <c r="V4225" t="s">
        <v>28</v>
      </c>
      <c r="W4225" t="s">
        <v>28</v>
      </c>
      <c r="X4225" t="s">
        <v>28</v>
      </c>
      <c r="Y4225" t="s">
        <v>28</v>
      </c>
      <c r="Z4225" t="s">
        <v>28</v>
      </c>
      <c r="AA4225" t="s">
        <v>28</v>
      </c>
      <c r="AB4225" t="s">
        <v>28</v>
      </c>
      <c r="AC4225" t="s">
        <v>28</v>
      </c>
      <c r="AD4225" t="s">
        <v>28</v>
      </c>
      <c r="AE4225" t="s">
        <v>28</v>
      </c>
      <c r="AF4225" t="b">
        <f t="shared" si="65"/>
        <v>0</v>
      </c>
      <c r="AG4225" t="b">
        <f>IF(Table1[[#This Row],[bank_type]] = "Private Nonprofit", TRUE, FALSE)</f>
        <v>1</v>
      </c>
    </row>
    <row r="4226" spans="1:33" x14ac:dyDescent="0.2">
      <c r="A4226">
        <v>6487</v>
      </c>
      <c r="B4226" t="s">
        <v>14336</v>
      </c>
      <c r="C4226" s="1">
        <v>45093</v>
      </c>
      <c r="D4226" s="1">
        <v>45093</v>
      </c>
      <c r="E4226" t="s">
        <v>14337</v>
      </c>
      <c r="F4226" t="b">
        <v>1</v>
      </c>
      <c r="G4226" t="s">
        <v>22</v>
      </c>
      <c r="J4226" t="s">
        <v>23</v>
      </c>
      <c r="K4226" t="s">
        <v>24</v>
      </c>
      <c r="L4226" t="s">
        <v>683</v>
      </c>
      <c r="M4226" t="s">
        <v>14335</v>
      </c>
      <c r="N4226">
        <v>56.722450000000002</v>
      </c>
      <c r="O4226">
        <v>-134.22313</v>
      </c>
      <c r="P4226" t="s">
        <v>307</v>
      </c>
      <c r="Q4226" t="s">
        <v>28</v>
      </c>
      <c r="R4226" t="s">
        <v>28</v>
      </c>
      <c r="S4226" t="s">
        <v>28</v>
      </c>
      <c r="T4226" t="s">
        <v>28</v>
      </c>
      <c r="U4226" t="s">
        <v>28</v>
      </c>
      <c r="V4226" t="s">
        <v>28</v>
      </c>
      <c r="W4226" t="s">
        <v>28</v>
      </c>
      <c r="X4226" t="s">
        <v>28</v>
      </c>
      <c r="Y4226" t="s">
        <v>28</v>
      </c>
      <c r="Z4226" t="s">
        <v>28</v>
      </c>
      <c r="AA4226" t="s">
        <v>28</v>
      </c>
      <c r="AB4226" t="s">
        <v>28</v>
      </c>
      <c r="AC4226" t="s">
        <v>28</v>
      </c>
      <c r="AD4226" t="s">
        <v>28</v>
      </c>
      <c r="AE4226" t="s">
        <v>28</v>
      </c>
      <c r="AF4226" t="b">
        <f t="shared" si="65"/>
        <v>0</v>
      </c>
      <c r="AG4226" t="b">
        <f>IF(Table1[[#This Row],[bank_type]] = "Private Nonprofit", TRUE, FALSE)</f>
        <v>0</v>
      </c>
    </row>
    <row r="4227" spans="1:33" x14ac:dyDescent="0.2">
      <c r="A4227">
        <v>6818</v>
      </c>
      <c r="B4227" t="s">
        <v>14338</v>
      </c>
      <c r="C4227" s="1">
        <v>45649</v>
      </c>
      <c r="D4227" s="1">
        <v>45649</v>
      </c>
      <c r="E4227" t="s">
        <v>14339</v>
      </c>
      <c r="F4227" t="b">
        <v>1</v>
      </c>
      <c r="G4227" t="s">
        <v>22</v>
      </c>
      <c r="J4227" t="s">
        <v>23</v>
      </c>
      <c r="K4227" t="s">
        <v>24</v>
      </c>
      <c r="L4227" t="s">
        <v>683</v>
      </c>
      <c r="N4227">
        <v>57.854399999999998</v>
      </c>
      <c r="O4227">
        <v>-134.66759999999999</v>
      </c>
      <c r="P4227" t="s">
        <v>307</v>
      </c>
      <c r="Q4227" t="s">
        <v>14328</v>
      </c>
      <c r="R4227" t="s">
        <v>14329</v>
      </c>
      <c r="S4227" t="s">
        <v>12265</v>
      </c>
      <c r="T4227" t="s">
        <v>683</v>
      </c>
      <c r="U4227">
        <v>99801</v>
      </c>
      <c r="V4227" t="s">
        <v>28</v>
      </c>
      <c r="W4227" t="s">
        <v>174</v>
      </c>
      <c r="X4227" t="s">
        <v>14330</v>
      </c>
      <c r="Y4227" t="s">
        <v>14331</v>
      </c>
      <c r="Z4227" t="s">
        <v>28</v>
      </c>
      <c r="AA4227" t="s">
        <v>28</v>
      </c>
      <c r="AB4227" t="s">
        <v>683</v>
      </c>
      <c r="AC4227" t="s">
        <v>28</v>
      </c>
      <c r="AD4227" t="s">
        <v>34</v>
      </c>
      <c r="AE4227" t="s">
        <v>28</v>
      </c>
      <c r="AF4227" t="b">
        <f t="shared" ref="AF4227:AF4290" si="66">IF(P4227="Public Commercial",TRUE,FALSE)</f>
        <v>0</v>
      </c>
      <c r="AG4227" t="b">
        <f>IF(Table1[[#This Row],[bank_type]] = "Private Nonprofit", TRUE, FALSE)</f>
        <v>0</v>
      </c>
    </row>
    <row r="4228" spans="1:33" x14ac:dyDescent="0.2">
      <c r="A4228">
        <v>2941</v>
      </c>
      <c r="B4228" t="s">
        <v>14340</v>
      </c>
      <c r="C4228" s="1">
        <v>41551</v>
      </c>
      <c r="D4228" s="1">
        <v>41551</v>
      </c>
      <c r="E4228" t="s">
        <v>14341</v>
      </c>
      <c r="F4228" t="b">
        <v>1</v>
      </c>
      <c r="G4228" t="s">
        <v>67</v>
      </c>
      <c r="J4228" t="s">
        <v>6944</v>
      </c>
      <c r="K4228" t="s">
        <v>24</v>
      </c>
      <c r="L4228" t="s">
        <v>470</v>
      </c>
      <c r="M4228" t="s">
        <v>1423</v>
      </c>
      <c r="N4228">
        <v>33.799799999999998</v>
      </c>
      <c r="O4228">
        <v>-117.49514000000001</v>
      </c>
      <c r="P4228" t="s">
        <v>27</v>
      </c>
      <c r="Q4228" t="s">
        <v>14342</v>
      </c>
      <c r="R4228" t="s">
        <v>14343</v>
      </c>
      <c r="S4228" t="s">
        <v>14344</v>
      </c>
      <c r="T4228" t="s">
        <v>470</v>
      </c>
      <c r="U4228">
        <v>92501</v>
      </c>
      <c r="V4228" t="s">
        <v>14345</v>
      </c>
      <c r="W4228" t="s">
        <v>14346</v>
      </c>
      <c r="X4228" t="s">
        <v>14347</v>
      </c>
      <c r="Y4228" t="s">
        <v>14348</v>
      </c>
      <c r="Z4228" t="s">
        <v>14343</v>
      </c>
      <c r="AA4228" t="s">
        <v>28</v>
      </c>
      <c r="AB4228" t="s">
        <v>470</v>
      </c>
      <c r="AC4228" t="s">
        <v>28</v>
      </c>
      <c r="AD4228" t="s">
        <v>34</v>
      </c>
      <c r="AE4228" t="s">
        <v>28</v>
      </c>
      <c r="AF4228" t="b">
        <f t="shared" si="66"/>
        <v>1</v>
      </c>
      <c r="AG4228" t="b">
        <f>IF(Table1[[#This Row],[bank_type]] = "Private Nonprofit", TRUE, FALSE)</f>
        <v>0</v>
      </c>
    </row>
    <row r="4229" spans="1:33" x14ac:dyDescent="0.2">
      <c r="A4229">
        <v>2941</v>
      </c>
      <c r="B4229" t="s">
        <v>14340</v>
      </c>
      <c r="C4229" s="1">
        <v>41551</v>
      </c>
      <c r="D4229" s="1">
        <v>41551</v>
      </c>
      <c r="E4229" t="s">
        <v>14341</v>
      </c>
      <c r="F4229" t="b">
        <v>1</v>
      </c>
      <c r="G4229" t="s">
        <v>67</v>
      </c>
      <c r="J4229" t="s">
        <v>6944</v>
      </c>
      <c r="K4229" t="s">
        <v>24</v>
      </c>
      <c r="L4229" t="s">
        <v>470</v>
      </c>
      <c r="M4229" t="s">
        <v>1423</v>
      </c>
      <c r="N4229">
        <v>33.799799999999998</v>
      </c>
      <c r="O4229">
        <v>-117.49514000000001</v>
      </c>
      <c r="P4229" t="s">
        <v>27</v>
      </c>
      <c r="Q4229" t="s">
        <v>14342</v>
      </c>
      <c r="R4229" t="s">
        <v>14343</v>
      </c>
      <c r="S4229" t="s">
        <v>14344</v>
      </c>
      <c r="T4229" t="s">
        <v>470</v>
      </c>
      <c r="U4229">
        <v>92501</v>
      </c>
      <c r="V4229" t="s">
        <v>14345</v>
      </c>
      <c r="W4229" t="s">
        <v>14349</v>
      </c>
      <c r="X4229" t="s">
        <v>14350</v>
      </c>
      <c r="Y4229" t="s">
        <v>14351</v>
      </c>
      <c r="Z4229" t="s">
        <v>14352</v>
      </c>
      <c r="AA4229" t="s">
        <v>12209</v>
      </c>
      <c r="AB4229" t="s">
        <v>470</v>
      </c>
      <c r="AC4229" t="s">
        <v>14353</v>
      </c>
      <c r="AD4229" t="s">
        <v>39</v>
      </c>
      <c r="AE4229" t="s">
        <v>14354</v>
      </c>
      <c r="AF4229" t="b">
        <f t="shared" si="66"/>
        <v>1</v>
      </c>
      <c r="AG4229" t="b">
        <f>IF(Table1[[#This Row],[bank_type]] = "Private Nonprofit", TRUE, FALSE)</f>
        <v>0</v>
      </c>
    </row>
    <row r="4230" spans="1:33" x14ac:dyDescent="0.2">
      <c r="A4230">
        <v>4529</v>
      </c>
      <c r="B4230" t="s">
        <v>14355</v>
      </c>
      <c r="C4230" s="1">
        <v>42741</v>
      </c>
      <c r="D4230" s="1">
        <v>43024</v>
      </c>
      <c r="E4230" t="s">
        <v>14356</v>
      </c>
      <c r="F4230" t="b">
        <v>1</v>
      </c>
      <c r="K4230" t="s">
        <v>829</v>
      </c>
      <c r="N4230">
        <v>59.867913999999999</v>
      </c>
      <c r="O4230">
        <v>-151.80019899999999</v>
      </c>
      <c r="P4230" t="s">
        <v>307</v>
      </c>
      <c r="Q4230" t="s">
        <v>28</v>
      </c>
      <c r="R4230" t="s">
        <v>28</v>
      </c>
      <c r="S4230" t="s">
        <v>28</v>
      </c>
      <c r="T4230" t="s">
        <v>28</v>
      </c>
      <c r="U4230" t="s">
        <v>28</v>
      </c>
      <c r="V4230" t="s">
        <v>28</v>
      </c>
      <c r="W4230" t="s">
        <v>28</v>
      </c>
      <c r="X4230" t="s">
        <v>28</v>
      </c>
      <c r="Y4230" t="s">
        <v>28</v>
      </c>
      <c r="Z4230" t="s">
        <v>28</v>
      </c>
      <c r="AA4230" t="s">
        <v>28</v>
      </c>
      <c r="AB4230" t="s">
        <v>28</v>
      </c>
      <c r="AC4230" t="s">
        <v>28</v>
      </c>
      <c r="AD4230" t="s">
        <v>28</v>
      </c>
      <c r="AE4230" t="s">
        <v>28</v>
      </c>
      <c r="AF4230" t="b">
        <f t="shared" si="66"/>
        <v>0</v>
      </c>
      <c r="AG4230" t="b">
        <f>IF(Table1[[#This Row],[bank_type]] = "Private Nonprofit", TRUE, FALSE)</f>
        <v>0</v>
      </c>
    </row>
    <row r="4231" spans="1:33" x14ac:dyDescent="0.2">
      <c r="A4231">
        <v>743</v>
      </c>
      <c r="B4231" t="s">
        <v>14357</v>
      </c>
      <c r="C4231" s="1">
        <v>39240</v>
      </c>
      <c r="D4231" s="1">
        <v>39240</v>
      </c>
      <c r="E4231" t="s">
        <v>14358</v>
      </c>
      <c r="F4231" t="b">
        <v>1</v>
      </c>
      <c r="G4231" t="s">
        <v>22</v>
      </c>
      <c r="J4231" t="s">
        <v>23</v>
      </c>
      <c r="K4231" t="s">
        <v>24</v>
      </c>
      <c r="L4231" t="s">
        <v>422</v>
      </c>
      <c r="M4231" t="s">
        <v>14359</v>
      </c>
      <c r="N4231">
        <v>34.258043000000001</v>
      </c>
      <c r="O4231">
        <v>-80.536806999999996</v>
      </c>
      <c r="P4231" t="s">
        <v>705</v>
      </c>
      <c r="Q4231" t="s">
        <v>14360</v>
      </c>
      <c r="R4231" t="s">
        <v>14361</v>
      </c>
      <c r="S4231" t="s">
        <v>1107</v>
      </c>
      <c r="T4231" t="s">
        <v>422</v>
      </c>
      <c r="U4231">
        <v>29201</v>
      </c>
      <c r="V4231" t="s">
        <v>14362</v>
      </c>
      <c r="W4231" t="s">
        <v>3974</v>
      </c>
      <c r="X4231" t="s">
        <v>14363</v>
      </c>
      <c r="Y4231" t="s">
        <v>14364</v>
      </c>
      <c r="Z4231" t="s">
        <v>14365</v>
      </c>
      <c r="AA4231" t="s">
        <v>1107</v>
      </c>
      <c r="AB4231" t="s">
        <v>422</v>
      </c>
      <c r="AC4231" t="s">
        <v>28</v>
      </c>
      <c r="AD4231" t="s">
        <v>39</v>
      </c>
      <c r="AE4231" t="s">
        <v>14366</v>
      </c>
      <c r="AF4231" t="b">
        <f t="shared" si="66"/>
        <v>0</v>
      </c>
      <c r="AG4231" t="b">
        <f>IF(Table1[[#This Row],[bank_type]] = "Private Nonprofit", TRUE, FALSE)</f>
        <v>0</v>
      </c>
    </row>
    <row r="4232" spans="1:33" x14ac:dyDescent="0.2">
      <c r="A4232">
        <v>817</v>
      </c>
      <c r="B4232" t="s">
        <v>14367</v>
      </c>
      <c r="C4232" s="1">
        <v>35125</v>
      </c>
      <c r="D4232" s="1">
        <v>35125</v>
      </c>
      <c r="E4232" t="s">
        <v>14368</v>
      </c>
      <c r="F4232" t="b">
        <v>1</v>
      </c>
      <c r="G4232" t="s">
        <v>326</v>
      </c>
      <c r="J4232" t="s">
        <v>332</v>
      </c>
      <c r="K4232" t="s">
        <v>24</v>
      </c>
      <c r="L4232" t="s">
        <v>422</v>
      </c>
      <c r="M4232" t="s">
        <v>13335</v>
      </c>
      <c r="N4232">
        <v>33.851197999999997</v>
      </c>
      <c r="O4232">
        <v>-80.140456</v>
      </c>
      <c r="P4232" t="s">
        <v>705</v>
      </c>
      <c r="Q4232" t="s">
        <v>14360</v>
      </c>
      <c r="R4232" t="s">
        <v>14361</v>
      </c>
      <c r="S4232" t="s">
        <v>1107</v>
      </c>
      <c r="T4232" t="s">
        <v>422</v>
      </c>
      <c r="U4232">
        <v>29201</v>
      </c>
      <c r="V4232" t="s">
        <v>14362</v>
      </c>
      <c r="W4232" t="s">
        <v>3974</v>
      </c>
      <c r="X4232" t="s">
        <v>14363</v>
      </c>
      <c r="Y4232" t="s">
        <v>14364</v>
      </c>
      <c r="Z4232" t="s">
        <v>14365</v>
      </c>
      <c r="AA4232" t="s">
        <v>1107</v>
      </c>
      <c r="AB4232" t="s">
        <v>422</v>
      </c>
      <c r="AC4232" t="s">
        <v>28</v>
      </c>
      <c r="AD4232" t="s">
        <v>39</v>
      </c>
      <c r="AE4232" t="s">
        <v>14366</v>
      </c>
      <c r="AF4232" t="b">
        <f t="shared" si="66"/>
        <v>0</v>
      </c>
      <c r="AG4232" t="b">
        <f>IF(Table1[[#This Row],[bank_type]] = "Private Nonprofit", TRUE, FALSE)</f>
        <v>0</v>
      </c>
    </row>
    <row r="4233" spans="1:33" x14ac:dyDescent="0.2">
      <c r="A4233">
        <v>818</v>
      </c>
      <c r="B4233" t="s">
        <v>14369</v>
      </c>
      <c r="C4233" s="1">
        <v>39577</v>
      </c>
      <c r="D4233" s="1">
        <v>39577</v>
      </c>
      <c r="E4233" t="s">
        <v>3912</v>
      </c>
      <c r="F4233" t="b">
        <v>1</v>
      </c>
      <c r="G4233" t="s">
        <v>22</v>
      </c>
      <c r="J4233" t="s">
        <v>23</v>
      </c>
      <c r="K4233" t="s">
        <v>24</v>
      </c>
      <c r="L4233" t="s">
        <v>422</v>
      </c>
      <c r="M4233" t="s">
        <v>14007</v>
      </c>
      <c r="N4233">
        <v>33.876673249285901</v>
      </c>
      <c r="O4233">
        <v>-80.858340389404006</v>
      </c>
      <c r="P4233" t="s">
        <v>705</v>
      </c>
      <c r="Q4233" t="s">
        <v>14360</v>
      </c>
      <c r="R4233" t="s">
        <v>14361</v>
      </c>
      <c r="S4233" t="s">
        <v>1107</v>
      </c>
      <c r="T4233" t="s">
        <v>422</v>
      </c>
      <c r="U4233">
        <v>29201</v>
      </c>
      <c r="V4233" t="s">
        <v>14362</v>
      </c>
      <c r="W4233" t="s">
        <v>3974</v>
      </c>
      <c r="X4233" t="s">
        <v>14363</v>
      </c>
      <c r="Y4233" t="s">
        <v>14364</v>
      </c>
      <c r="Z4233" t="s">
        <v>14365</v>
      </c>
      <c r="AA4233" t="s">
        <v>1107</v>
      </c>
      <c r="AB4233" t="s">
        <v>422</v>
      </c>
      <c r="AC4233" t="s">
        <v>28</v>
      </c>
      <c r="AD4233" t="s">
        <v>34</v>
      </c>
      <c r="AE4233" t="s">
        <v>14366</v>
      </c>
      <c r="AF4233" t="b">
        <f t="shared" si="66"/>
        <v>0</v>
      </c>
      <c r="AG4233" t="b">
        <f>IF(Table1[[#This Row],[bank_type]] = "Private Nonprofit", TRUE, FALSE)</f>
        <v>0</v>
      </c>
    </row>
    <row r="4234" spans="1:33" x14ac:dyDescent="0.2">
      <c r="A4234">
        <v>846</v>
      </c>
      <c r="B4234" t="s">
        <v>14370</v>
      </c>
      <c r="C4234" s="1">
        <v>35829</v>
      </c>
      <c r="D4234" s="1">
        <v>35829</v>
      </c>
      <c r="E4234" t="s">
        <v>14371</v>
      </c>
      <c r="F4234" t="b">
        <v>1</v>
      </c>
      <c r="G4234" t="s">
        <v>326</v>
      </c>
      <c r="J4234" t="s">
        <v>848</v>
      </c>
      <c r="K4234" t="s">
        <v>24</v>
      </c>
      <c r="L4234" t="s">
        <v>422</v>
      </c>
      <c r="M4234" t="s">
        <v>9446</v>
      </c>
      <c r="N4234">
        <v>32.609290483632599</v>
      </c>
      <c r="O4234">
        <v>-80.776015462667004</v>
      </c>
      <c r="P4234" t="s">
        <v>705</v>
      </c>
      <c r="Q4234" t="s">
        <v>14360</v>
      </c>
      <c r="R4234" t="s">
        <v>14361</v>
      </c>
      <c r="S4234" t="s">
        <v>1107</v>
      </c>
      <c r="T4234" t="s">
        <v>422</v>
      </c>
      <c r="U4234">
        <v>29201</v>
      </c>
      <c r="V4234" t="s">
        <v>14362</v>
      </c>
      <c r="W4234" t="s">
        <v>3974</v>
      </c>
      <c r="X4234" t="s">
        <v>14363</v>
      </c>
      <c r="Y4234" t="s">
        <v>14364</v>
      </c>
      <c r="Z4234" t="s">
        <v>14365</v>
      </c>
      <c r="AA4234" t="s">
        <v>1107</v>
      </c>
      <c r="AB4234" t="s">
        <v>422</v>
      </c>
      <c r="AC4234" t="s">
        <v>28</v>
      </c>
      <c r="AD4234" t="s">
        <v>39</v>
      </c>
      <c r="AE4234" t="s">
        <v>14366</v>
      </c>
      <c r="AF4234" t="b">
        <f t="shared" si="66"/>
        <v>0</v>
      </c>
      <c r="AG4234" t="b">
        <f>IF(Table1[[#This Row],[bank_type]] = "Private Nonprofit", TRUE, FALSE)</f>
        <v>0</v>
      </c>
    </row>
    <row r="4235" spans="1:33" x14ac:dyDescent="0.2">
      <c r="A4235">
        <v>673</v>
      </c>
      <c r="B4235" t="s">
        <v>14372</v>
      </c>
      <c r="C4235" s="1">
        <v>35829</v>
      </c>
      <c r="D4235" s="1">
        <v>42352</v>
      </c>
      <c r="E4235" t="s">
        <v>14373</v>
      </c>
      <c r="F4235" t="b">
        <v>1</v>
      </c>
      <c r="G4235" t="s">
        <v>326</v>
      </c>
      <c r="J4235" t="s">
        <v>848</v>
      </c>
      <c r="K4235" t="s">
        <v>362</v>
      </c>
      <c r="L4235" t="s">
        <v>422</v>
      </c>
      <c r="M4235" t="s">
        <v>9446</v>
      </c>
      <c r="N4235">
        <v>32.606507452517903</v>
      </c>
      <c r="O4235">
        <v>-80.777889128192299</v>
      </c>
      <c r="P4235" t="s">
        <v>705</v>
      </c>
      <c r="Q4235" t="s">
        <v>14360</v>
      </c>
      <c r="R4235" t="s">
        <v>14361</v>
      </c>
      <c r="S4235" t="s">
        <v>1107</v>
      </c>
      <c r="T4235" t="s">
        <v>422</v>
      </c>
      <c r="U4235">
        <v>29201</v>
      </c>
      <c r="V4235" t="s">
        <v>14362</v>
      </c>
      <c r="W4235" t="s">
        <v>14374</v>
      </c>
      <c r="X4235" t="s">
        <v>14375</v>
      </c>
      <c r="Y4235" t="s">
        <v>14376</v>
      </c>
      <c r="Z4235" t="s">
        <v>14361</v>
      </c>
      <c r="AA4235" t="s">
        <v>28</v>
      </c>
      <c r="AB4235" t="s">
        <v>422</v>
      </c>
      <c r="AC4235">
        <v>29201</v>
      </c>
      <c r="AD4235" t="s">
        <v>39</v>
      </c>
      <c r="AE4235" t="s">
        <v>28</v>
      </c>
      <c r="AF4235" t="b">
        <f t="shared" si="66"/>
        <v>0</v>
      </c>
      <c r="AG4235" t="b">
        <f>IF(Table1[[#This Row],[bank_type]] = "Private Nonprofit", TRUE, FALSE)</f>
        <v>0</v>
      </c>
    </row>
    <row r="4236" spans="1:33" x14ac:dyDescent="0.2">
      <c r="A4236">
        <v>673</v>
      </c>
      <c r="B4236" t="s">
        <v>14372</v>
      </c>
      <c r="C4236" s="1">
        <v>35829</v>
      </c>
      <c r="D4236" s="1">
        <v>42352</v>
      </c>
      <c r="E4236" t="s">
        <v>14373</v>
      </c>
      <c r="F4236" t="b">
        <v>1</v>
      </c>
      <c r="G4236" t="s">
        <v>326</v>
      </c>
      <c r="J4236" t="s">
        <v>848</v>
      </c>
      <c r="K4236" t="s">
        <v>362</v>
      </c>
      <c r="L4236" t="s">
        <v>422</v>
      </c>
      <c r="M4236" t="s">
        <v>9446</v>
      </c>
      <c r="N4236">
        <v>32.606507452517903</v>
      </c>
      <c r="O4236">
        <v>-80.777889128192299</v>
      </c>
      <c r="P4236" t="s">
        <v>705</v>
      </c>
      <c r="Q4236" t="s">
        <v>14360</v>
      </c>
      <c r="R4236" t="s">
        <v>14361</v>
      </c>
      <c r="S4236" t="s">
        <v>1107</v>
      </c>
      <c r="T4236" t="s">
        <v>422</v>
      </c>
      <c r="U4236">
        <v>29201</v>
      </c>
      <c r="V4236" t="s">
        <v>14362</v>
      </c>
      <c r="W4236" t="s">
        <v>3974</v>
      </c>
      <c r="X4236" t="s">
        <v>14363</v>
      </c>
      <c r="Y4236" t="s">
        <v>14364</v>
      </c>
      <c r="Z4236" t="s">
        <v>14365</v>
      </c>
      <c r="AA4236" t="s">
        <v>1107</v>
      </c>
      <c r="AB4236" t="s">
        <v>422</v>
      </c>
      <c r="AC4236" t="s">
        <v>28</v>
      </c>
      <c r="AD4236" t="s">
        <v>34</v>
      </c>
      <c r="AE4236" t="s">
        <v>14366</v>
      </c>
      <c r="AF4236" t="b">
        <f t="shared" si="66"/>
        <v>0</v>
      </c>
      <c r="AG4236" t="b">
        <f>IF(Table1[[#This Row],[bank_type]] = "Private Nonprofit", TRUE, FALSE)</f>
        <v>0</v>
      </c>
    </row>
    <row r="4237" spans="1:33" x14ac:dyDescent="0.2">
      <c r="A4237">
        <v>674</v>
      </c>
      <c r="B4237" t="s">
        <v>14377</v>
      </c>
      <c r="C4237" s="1">
        <v>35247</v>
      </c>
      <c r="D4237" s="1">
        <v>41417</v>
      </c>
      <c r="E4237" t="s">
        <v>14378</v>
      </c>
      <c r="F4237" t="b">
        <v>1</v>
      </c>
      <c r="G4237" t="s">
        <v>326</v>
      </c>
      <c r="J4237" t="s">
        <v>332</v>
      </c>
      <c r="K4237" t="s">
        <v>362</v>
      </c>
      <c r="L4237" t="s">
        <v>422</v>
      </c>
      <c r="M4237" t="s">
        <v>3181</v>
      </c>
      <c r="N4237">
        <v>33.567669000000002</v>
      </c>
      <c r="O4237">
        <v>-79.150321000000005</v>
      </c>
      <c r="P4237" t="s">
        <v>705</v>
      </c>
      <c r="Q4237" t="s">
        <v>14360</v>
      </c>
      <c r="R4237" t="s">
        <v>14361</v>
      </c>
      <c r="S4237" t="s">
        <v>1107</v>
      </c>
      <c r="T4237" t="s">
        <v>422</v>
      </c>
      <c r="U4237">
        <v>29201</v>
      </c>
      <c r="V4237" t="s">
        <v>14362</v>
      </c>
      <c r="W4237" t="s">
        <v>14374</v>
      </c>
      <c r="X4237" t="s">
        <v>14375</v>
      </c>
      <c r="Y4237" t="s">
        <v>14379</v>
      </c>
      <c r="Z4237" t="s">
        <v>14361</v>
      </c>
      <c r="AA4237" t="s">
        <v>1107</v>
      </c>
      <c r="AB4237" t="s">
        <v>422</v>
      </c>
      <c r="AC4237">
        <v>29201</v>
      </c>
      <c r="AD4237" t="s">
        <v>39</v>
      </c>
      <c r="AE4237" t="s">
        <v>14362</v>
      </c>
      <c r="AF4237" t="b">
        <f t="shared" si="66"/>
        <v>0</v>
      </c>
      <c r="AG4237" t="b">
        <f>IF(Table1[[#This Row],[bank_type]] = "Private Nonprofit", TRUE, FALSE)</f>
        <v>0</v>
      </c>
    </row>
    <row r="4238" spans="1:33" x14ac:dyDescent="0.2">
      <c r="A4238">
        <v>674</v>
      </c>
      <c r="B4238" t="s">
        <v>14377</v>
      </c>
      <c r="C4238" s="1">
        <v>35247</v>
      </c>
      <c r="D4238" s="1">
        <v>41417</v>
      </c>
      <c r="E4238" t="s">
        <v>14378</v>
      </c>
      <c r="F4238" t="b">
        <v>1</v>
      </c>
      <c r="G4238" t="s">
        <v>326</v>
      </c>
      <c r="J4238" t="s">
        <v>332</v>
      </c>
      <c r="K4238" t="s">
        <v>362</v>
      </c>
      <c r="L4238" t="s">
        <v>422</v>
      </c>
      <c r="M4238" t="s">
        <v>3181</v>
      </c>
      <c r="N4238">
        <v>33.567669000000002</v>
      </c>
      <c r="O4238">
        <v>-79.150321000000005</v>
      </c>
      <c r="P4238" t="s">
        <v>705</v>
      </c>
      <c r="Q4238" t="s">
        <v>14360</v>
      </c>
      <c r="R4238" t="s">
        <v>14361</v>
      </c>
      <c r="S4238" t="s">
        <v>1107</v>
      </c>
      <c r="T4238" t="s">
        <v>422</v>
      </c>
      <c r="U4238">
        <v>29201</v>
      </c>
      <c r="V4238" t="s">
        <v>14362</v>
      </c>
      <c r="W4238" t="s">
        <v>3974</v>
      </c>
      <c r="X4238" t="s">
        <v>14363</v>
      </c>
      <c r="Y4238" t="s">
        <v>14364</v>
      </c>
      <c r="Z4238" t="s">
        <v>14365</v>
      </c>
      <c r="AA4238" t="s">
        <v>1107</v>
      </c>
      <c r="AB4238" t="s">
        <v>422</v>
      </c>
      <c r="AC4238" t="s">
        <v>28</v>
      </c>
      <c r="AD4238" t="s">
        <v>34</v>
      </c>
      <c r="AE4238" t="s">
        <v>14366</v>
      </c>
      <c r="AF4238" t="b">
        <f t="shared" si="66"/>
        <v>0</v>
      </c>
      <c r="AG4238" t="b">
        <f>IF(Table1[[#This Row],[bank_type]] = "Private Nonprofit", TRUE, FALSE)</f>
        <v>0</v>
      </c>
    </row>
    <row r="4239" spans="1:33" x14ac:dyDescent="0.2">
      <c r="A4239">
        <v>6990</v>
      </c>
      <c r="B4239" t="s">
        <v>14380</v>
      </c>
      <c r="C4239" t="s">
        <v>28</v>
      </c>
      <c r="D4239" t="s">
        <v>28</v>
      </c>
      <c r="E4239" t="s">
        <v>14381</v>
      </c>
      <c r="F4239" t="b">
        <v>1</v>
      </c>
      <c r="K4239" t="s">
        <v>42</v>
      </c>
      <c r="L4239" t="s">
        <v>7100</v>
      </c>
      <c r="M4239" t="s">
        <v>14382</v>
      </c>
      <c r="N4239">
        <v>44.246850000000002</v>
      </c>
      <c r="O4239">
        <v>-102.952563</v>
      </c>
      <c r="P4239" t="s">
        <v>78</v>
      </c>
      <c r="Q4239" t="s">
        <v>9192</v>
      </c>
      <c r="R4239" t="s">
        <v>9193</v>
      </c>
      <c r="S4239" t="s">
        <v>9194</v>
      </c>
      <c r="T4239" t="s">
        <v>1087</v>
      </c>
      <c r="U4239">
        <v>80401</v>
      </c>
      <c r="V4239" t="s">
        <v>28</v>
      </c>
      <c r="W4239" t="s">
        <v>28</v>
      </c>
      <c r="X4239" t="s">
        <v>28</v>
      </c>
      <c r="Y4239" t="s">
        <v>28</v>
      </c>
      <c r="Z4239" t="s">
        <v>28</v>
      </c>
      <c r="AA4239" t="s">
        <v>28</v>
      </c>
      <c r="AB4239" t="s">
        <v>28</v>
      </c>
      <c r="AC4239" t="s">
        <v>28</v>
      </c>
      <c r="AD4239" t="s">
        <v>28</v>
      </c>
      <c r="AE4239" t="s">
        <v>28</v>
      </c>
      <c r="AF4239" t="b">
        <f t="shared" si="66"/>
        <v>0</v>
      </c>
      <c r="AG4239" t="b">
        <f>IF(Table1[[#This Row],[bank_type]] = "Private Nonprofit", TRUE, FALSE)</f>
        <v>0</v>
      </c>
    </row>
    <row r="4240" spans="1:33" x14ac:dyDescent="0.2">
      <c r="A4240">
        <v>5480</v>
      </c>
      <c r="B4240" t="s">
        <v>14383</v>
      </c>
      <c r="C4240" t="s">
        <v>28</v>
      </c>
      <c r="D4240" s="1">
        <v>45112</v>
      </c>
      <c r="E4240" t="s">
        <v>14384</v>
      </c>
      <c r="F4240" t="b">
        <v>1</v>
      </c>
      <c r="G4240" t="s">
        <v>326</v>
      </c>
      <c r="J4240" t="s">
        <v>332</v>
      </c>
      <c r="K4240" t="s">
        <v>24</v>
      </c>
      <c r="L4240" t="s">
        <v>7100</v>
      </c>
      <c r="M4240" t="s">
        <v>14385</v>
      </c>
      <c r="N4240">
        <v>45.316975999999997</v>
      </c>
      <c r="O4240">
        <v>-98.191457999999997</v>
      </c>
      <c r="P4240" t="s">
        <v>38</v>
      </c>
      <c r="Q4240" t="s">
        <v>2685</v>
      </c>
      <c r="R4240" t="s">
        <v>2686</v>
      </c>
      <c r="S4240" t="s">
        <v>2687</v>
      </c>
      <c r="T4240" t="s">
        <v>2688</v>
      </c>
      <c r="U4240">
        <v>58503</v>
      </c>
      <c r="V4240" t="s">
        <v>28</v>
      </c>
      <c r="W4240" t="s">
        <v>2706</v>
      </c>
      <c r="X4240" t="s">
        <v>2707</v>
      </c>
      <c r="Y4240" t="s">
        <v>2708</v>
      </c>
      <c r="Z4240" t="s">
        <v>28</v>
      </c>
      <c r="AA4240" t="s">
        <v>2687</v>
      </c>
      <c r="AB4240" t="s">
        <v>2688</v>
      </c>
      <c r="AC4240" t="s">
        <v>28</v>
      </c>
      <c r="AD4240" t="s">
        <v>39</v>
      </c>
      <c r="AE4240" t="s">
        <v>2686</v>
      </c>
      <c r="AF4240" t="b">
        <f t="shared" si="66"/>
        <v>0</v>
      </c>
      <c r="AG4240" t="b">
        <f>IF(Table1[[#This Row],[bank_type]] = "Private Nonprofit", TRUE, FALSE)</f>
        <v>1</v>
      </c>
    </row>
    <row r="4241" spans="1:33" x14ac:dyDescent="0.2">
      <c r="A4241">
        <v>5480</v>
      </c>
      <c r="B4241" t="s">
        <v>14383</v>
      </c>
      <c r="C4241" t="s">
        <v>28</v>
      </c>
      <c r="D4241" s="1">
        <v>45112</v>
      </c>
      <c r="E4241" t="s">
        <v>14384</v>
      </c>
      <c r="F4241" t="b">
        <v>1</v>
      </c>
      <c r="G4241" t="s">
        <v>326</v>
      </c>
      <c r="J4241" t="s">
        <v>332</v>
      </c>
      <c r="K4241" t="s">
        <v>24</v>
      </c>
      <c r="L4241" t="s">
        <v>7100</v>
      </c>
      <c r="M4241" t="s">
        <v>14385</v>
      </c>
      <c r="N4241">
        <v>45.316975999999997</v>
      </c>
      <c r="O4241">
        <v>-98.191457999999997</v>
      </c>
      <c r="P4241" t="s">
        <v>38</v>
      </c>
      <c r="Q4241" t="s">
        <v>2685</v>
      </c>
      <c r="R4241" t="s">
        <v>2686</v>
      </c>
      <c r="S4241" t="s">
        <v>2687</v>
      </c>
      <c r="T4241" t="s">
        <v>2688</v>
      </c>
      <c r="U4241">
        <v>58503</v>
      </c>
      <c r="V4241" t="s">
        <v>28</v>
      </c>
      <c r="W4241" t="s">
        <v>1434</v>
      </c>
      <c r="X4241" t="s">
        <v>9198</v>
      </c>
      <c r="Y4241" t="s">
        <v>9199</v>
      </c>
      <c r="Z4241" t="s">
        <v>9200</v>
      </c>
      <c r="AA4241" t="s">
        <v>2687</v>
      </c>
      <c r="AB4241" t="s">
        <v>2688</v>
      </c>
      <c r="AC4241">
        <v>58503</v>
      </c>
      <c r="AD4241" t="s">
        <v>39</v>
      </c>
      <c r="AE4241" t="s">
        <v>2686</v>
      </c>
      <c r="AF4241" t="b">
        <f t="shared" si="66"/>
        <v>0</v>
      </c>
      <c r="AG4241" t="b">
        <f>IF(Table1[[#This Row],[bank_type]] = "Private Nonprofit", TRUE, FALSE)</f>
        <v>1</v>
      </c>
    </row>
    <row r="4242" spans="1:33" x14ac:dyDescent="0.2">
      <c r="A4242">
        <v>7082</v>
      </c>
      <c r="B4242" t="s">
        <v>14386</v>
      </c>
      <c r="C4242" t="s">
        <v>28</v>
      </c>
      <c r="D4242" t="s">
        <v>28</v>
      </c>
      <c r="E4242" t="s">
        <v>14387</v>
      </c>
      <c r="F4242" t="b">
        <v>1</v>
      </c>
      <c r="K4242" t="s">
        <v>42</v>
      </c>
      <c r="L4242" t="s">
        <v>7100</v>
      </c>
      <c r="M4242" t="s">
        <v>14388</v>
      </c>
      <c r="N4242">
        <v>43.582073000000001</v>
      </c>
      <c r="O4242">
        <v>-99.002110000000002</v>
      </c>
      <c r="P4242" t="s">
        <v>78</v>
      </c>
      <c r="Q4242" t="s">
        <v>2685</v>
      </c>
      <c r="R4242" t="s">
        <v>2686</v>
      </c>
      <c r="S4242" t="s">
        <v>2687</v>
      </c>
      <c r="T4242" t="s">
        <v>2688</v>
      </c>
      <c r="U4242">
        <v>58503</v>
      </c>
      <c r="V4242" t="s">
        <v>28</v>
      </c>
      <c r="W4242" t="s">
        <v>2706</v>
      </c>
      <c r="X4242" t="s">
        <v>2707</v>
      </c>
      <c r="Y4242" t="s">
        <v>2708</v>
      </c>
      <c r="Z4242" t="s">
        <v>28</v>
      </c>
      <c r="AA4242" t="s">
        <v>2687</v>
      </c>
      <c r="AB4242" t="s">
        <v>2688</v>
      </c>
      <c r="AC4242" t="s">
        <v>28</v>
      </c>
      <c r="AD4242" t="s">
        <v>39</v>
      </c>
      <c r="AE4242" t="s">
        <v>2686</v>
      </c>
      <c r="AF4242" t="b">
        <f t="shared" si="66"/>
        <v>0</v>
      </c>
      <c r="AG4242" t="b">
        <f>IF(Table1[[#This Row],[bank_type]] = "Private Nonprofit", TRUE, FALSE)</f>
        <v>0</v>
      </c>
    </row>
    <row r="4243" spans="1:33" x14ac:dyDescent="0.2">
      <c r="A4243">
        <v>7082</v>
      </c>
      <c r="B4243" t="s">
        <v>14386</v>
      </c>
      <c r="C4243" t="s">
        <v>28</v>
      </c>
      <c r="D4243" t="s">
        <v>28</v>
      </c>
      <c r="E4243" t="s">
        <v>14387</v>
      </c>
      <c r="F4243" t="b">
        <v>1</v>
      </c>
      <c r="K4243" t="s">
        <v>42</v>
      </c>
      <c r="L4243" t="s">
        <v>7100</v>
      </c>
      <c r="M4243" t="s">
        <v>14388</v>
      </c>
      <c r="N4243">
        <v>43.582073000000001</v>
      </c>
      <c r="O4243">
        <v>-99.002110000000002</v>
      </c>
      <c r="P4243" t="s">
        <v>78</v>
      </c>
      <c r="Q4243" t="s">
        <v>2685</v>
      </c>
      <c r="R4243" t="s">
        <v>2686</v>
      </c>
      <c r="S4243" t="s">
        <v>2687</v>
      </c>
      <c r="T4243" t="s">
        <v>2688</v>
      </c>
      <c r="U4243">
        <v>58503</v>
      </c>
      <c r="V4243" t="s">
        <v>28</v>
      </c>
      <c r="W4243" t="s">
        <v>1434</v>
      </c>
      <c r="X4243" t="s">
        <v>9198</v>
      </c>
      <c r="Y4243" t="s">
        <v>9199</v>
      </c>
      <c r="Z4243" t="s">
        <v>9200</v>
      </c>
      <c r="AA4243" t="s">
        <v>2687</v>
      </c>
      <c r="AB4243" t="s">
        <v>2688</v>
      </c>
      <c r="AC4243">
        <v>58503</v>
      </c>
      <c r="AD4243" t="s">
        <v>39</v>
      </c>
      <c r="AE4243" t="s">
        <v>2686</v>
      </c>
      <c r="AF4243" t="b">
        <f t="shared" si="66"/>
        <v>0</v>
      </c>
      <c r="AG4243" t="b">
        <f>IF(Table1[[#This Row],[bank_type]] = "Private Nonprofit", TRUE, FALSE)</f>
        <v>0</v>
      </c>
    </row>
    <row r="4244" spans="1:33" x14ac:dyDescent="0.2">
      <c r="A4244">
        <v>6859</v>
      </c>
      <c r="B4244" t="s">
        <v>14389</v>
      </c>
      <c r="C4244" t="s">
        <v>28</v>
      </c>
      <c r="D4244" s="1">
        <v>45870</v>
      </c>
      <c r="E4244" t="s">
        <v>14390</v>
      </c>
      <c r="F4244" t="b">
        <v>1</v>
      </c>
      <c r="K4244" t="s">
        <v>42</v>
      </c>
      <c r="L4244" t="s">
        <v>7100</v>
      </c>
      <c r="M4244" t="s">
        <v>14391</v>
      </c>
      <c r="N4244">
        <v>44.996670999999999</v>
      </c>
      <c r="O4244">
        <v>-96.473795999999993</v>
      </c>
      <c r="P4244" t="s">
        <v>78</v>
      </c>
      <c r="Q4244" t="s">
        <v>2685</v>
      </c>
      <c r="R4244" t="s">
        <v>2686</v>
      </c>
      <c r="S4244" t="s">
        <v>2687</v>
      </c>
      <c r="T4244" t="s">
        <v>2688</v>
      </c>
      <c r="U4244">
        <v>58503</v>
      </c>
      <c r="V4244" t="s">
        <v>28</v>
      </c>
      <c r="W4244" t="s">
        <v>2706</v>
      </c>
      <c r="X4244" t="s">
        <v>2707</v>
      </c>
      <c r="Y4244" t="s">
        <v>2708</v>
      </c>
      <c r="Z4244" t="s">
        <v>28</v>
      </c>
      <c r="AA4244" t="s">
        <v>2687</v>
      </c>
      <c r="AB4244" t="s">
        <v>2688</v>
      </c>
      <c r="AC4244" t="s">
        <v>28</v>
      </c>
      <c r="AD4244" t="s">
        <v>39</v>
      </c>
      <c r="AE4244" t="s">
        <v>2686</v>
      </c>
      <c r="AF4244" t="b">
        <f t="shared" si="66"/>
        <v>0</v>
      </c>
      <c r="AG4244" t="b">
        <f>IF(Table1[[#This Row],[bank_type]] = "Private Nonprofit", TRUE, FALSE)</f>
        <v>0</v>
      </c>
    </row>
    <row r="4245" spans="1:33" x14ac:dyDescent="0.2">
      <c r="A4245">
        <v>6859</v>
      </c>
      <c r="B4245" t="s">
        <v>14389</v>
      </c>
      <c r="C4245" t="s">
        <v>28</v>
      </c>
      <c r="D4245" s="1">
        <v>45870</v>
      </c>
      <c r="E4245" t="s">
        <v>14390</v>
      </c>
      <c r="F4245" t="b">
        <v>1</v>
      </c>
      <c r="K4245" t="s">
        <v>42</v>
      </c>
      <c r="L4245" t="s">
        <v>7100</v>
      </c>
      <c r="M4245" t="s">
        <v>14391</v>
      </c>
      <c r="N4245">
        <v>44.996670999999999</v>
      </c>
      <c r="O4245">
        <v>-96.473795999999993</v>
      </c>
      <c r="P4245" t="s">
        <v>78</v>
      </c>
      <c r="Q4245" t="s">
        <v>2685</v>
      </c>
      <c r="R4245" t="s">
        <v>2686</v>
      </c>
      <c r="S4245" t="s">
        <v>2687</v>
      </c>
      <c r="T4245" t="s">
        <v>2688</v>
      </c>
      <c r="U4245">
        <v>58503</v>
      </c>
      <c r="V4245" t="s">
        <v>28</v>
      </c>
      <c r="W4245" t="s">
        <v>1434</v>
      </c>
      <c r="X4245" t="s">
        <v>9198</v>
      </c>
      <c r="Y4245" t="s">
        <v>9199</v>
      </c>
      <c r="Z4245" t="s">
        <v>9200</v>
      </c>
      <c r="AA4245" t="s">
        <v>2687</v>
      </c>
      <c r="AB4245" t="s">
        <v>2688</v>
      </c>
      <c r="AC4245">
        <v>58503</v>
      </c>
      <c r="AD4245" t="s">
        <v>39</v>
      </c>
      <c r="AE4245" t="s">
        <v>2686</v>
      </c>
      <c r="AF4245" t="b">
        <f t="shared" si="66"/>
        <v>0</v>
      </c>
      <c r="AG4245" t="b">
        <f>IF(Table1[[#This Row],[bank_type]] = "Private Nonprofit", TRUE, FALSE)</f>
        <v>0</v>
      </c>
    </row>
    <row r="4246" spans="1:33" x14ac:dyDescent="0.2">
      <c r="A4246">
        <v>4764</v>
      </c>
      <c r="B4246" t="s">
        <v>14392</v>
      </c>
      <c r="C4246" s="1">
        <v>43038</v>
      </c>
      <c r="D4246" s="1">
        <v>43038</v>
      </c>
      <c r="E4246" t="s">
        <v>14393</v>
      </c>
      <c r="F4246" t="b">
        <v>1</v>
      </c>
      <c r="G4246" t="s">
        <v>326</v>
      </c>
      <c r="J4246" t="s">
        <v>332</v>
      </c>
      <c r="K4246" t="s">
        <v>24</v>
      </c>
      <c r="L4246" t="s">
        <v>7100</v>
      </c>
      <c r="M4246" t="s">
        <v>14394</v>
      </c>
      <c r="N4246">
        <v>44.105272372026199</v>
      </c>
      <c r="O4246">
        <v>-96.793969054697598</v>
      </c>
      <c r="P4246" t="s">
        <v>38</v>
      </c>
      <c r="Q4246" t="s">
        <v>2685</v>
      </c>
      <c r="R4246" t="s">
        <v>2686</v>
      </c>
      <c r="S4246" t="s">
        <v>2687</v>
      </c>
      <c r="T4246" t="s">
        <v>2688</v>
      </c>
      <c r="U4246">
        <v>58503</v>
      </c>
      <c r="V4246" t="s">
        <v>28</v>
      </c>
      <c r="W4246" t="s">
        <v>1434</v>
      </c>
      <c r="X4246" t="s">
        <v>9198</v>
      </c>
      <c r="Y4246" t="s">
        <v>9199</v>
      </c>
      <c r="Z4246" t="s">
        <v>9200</v>
      </c>
      <c r="AA4246" t="s">
        <v>2687</v>
      </c>
      <c r="AB4246" t="s">
        <v>2688</v>
      </c>
      <c r="AC4246">
        <v>58503</v>
      </c>
      <c r="AD4246" t="s">
        <v>39</v>
      </c>
      <c r="AE4246" t="s">
        <v>2686</v>
      </c>
      <c r="AF4246" t="b">
        <f t="shared" si="66"/>
        <v>0</v>
      </c>
      <c r="AG4246" t="b">
        <f>IF(Table1[[#This Row],[bank_type]] = "Private Nonprofit", TRUE, FALSE)</f>
        <v>1</v>
      </c>
    </row>
    <row r="4247" spans="1:33" x14ac:dyDescent="0.2">
      <c r="A4247">
        <v>4764</v>
      </c>
      <c r="B4247" t="s">
        <v>14392</v>
      </c>
      <c r="C4247" s="1">
        <v>43038</v>
      </c>
      <c r="D4247" s="1">
        <v>43038</v>
      </c>
      <c r="E4247" t="s">
        <v>14393</v>
      </c>
      <c r="F4247" t="b">
        <v>1</v>
      </c>
      <c r="G4247" t="s">
        <v>326</v>
      </c>
      <c r="J4247" t="s">
        <v>332</v>
      </c>
      <c r="K4247" t="s">
        <v>24</v>
      </c>
      <c r="L4247" t="s">
        <v>7100</v>
      </c>
      <c r="M4247" t="s">
        <v>14394</v>
      </c>
      <c r="N4247">
        <v>44.105272372026199</v>
      </c>
      <c r="O4247">
        <v>-96.793969054697598</v>
      </c>
      <c r="P4247" t="s">
        <v>38</v>
      </c>
      <c r="Q4247" t="s">
        <v>2685</v>
      </c>
      <c r="R4247" t="s">
        <v>2686</v>
      </c>
      <c r="S4247" t="s">
        <v>2687</v>
      </c>
      <c r="T4247" t="s">
        <v>2688</v>
      </c>
      <c r="U4247">
        <v>58503</v>
      </c>
      <c r="V4247" t="s">
        <v>28</v>
      </c>
      <c r="W4247" t="s">
        <v>2706</v>
      </c>
      <c r="X4247" t="s">
        <v>2707</v>
      </c>
      <c r="Y4247" t="s">
        <v>2708</v>
      </c>
      <c r="Z4247" t="s">
        <v>28</v>
      </c>
      <c r="AA4247" t="s">
        <v>2687</v>
      </c>
      <c r="AB4247" t="s">
        <v>2688</v>
      </c>
      <c r="AC4247" t="s">
        <v>28</v>
      </c>
      <c r="AD4247" t="s">
        <v>39</v>
      </c>
      <c r="AE4247" t="s">
        <v>2686</v>
      </c>
      <c r="AF4247" t="b">
        <f t="shared" si="66"/>
        <v>0</v>
      </c>
      <c r="AG4247" t="b">
        <f>IF(Table1[[#This Row],[bank_type]] = "Private Nonprofit", TRUE, FALSE)</f>
        <v>1</v>
      </c>
    </row>
    <row r="4248" spans="1:33" x14ac:dyDescent="0.2">
      <c r="A4248">
        <v>6270</v>
      </c>
      <c r="B4248" t="s">
        <v>14395</v>
      </c>
      <c r="C4248" t="s">
        <v>28</v>
      </c>
      <c r="D4248" s="1">
        <v>45664</v>
      </c>
      <c r="E4248" t="s">
        <v>14396</v>
      </c>
      <c r="F4248" t="b">
        <v>1</v>
      </c>
      <c r="G4248" t="s">
        <v>326</v>
      </c>
      <c r="J4248" t="s">
        <v>332</v>
      </c>
      <c r="K4248" t="s">
        <v>24</v>
      </c>
      <c r="L4248" t="s">
        <v>7100</v>
      </c>
      <c r="M4248" t="s">
        <v>14397</v>
      </c>
      <c r="N4248">
        <v>42.859102</v>
      </c>
      <c r="O4248">
        <v>-96.89461</v>
      </c>
      <c r="P4248" t="s">
        <v>78</v>
      </c>
      <c r="Q4248" t="s">
        <v>2685</v>
      </c>
      <c r="R4248" t="s">
        <v>2686</v>
      </c>
      <c r="S4248" t="s">
        <v>2687</v>
      </c>
      <c r="T4248" t="s">
        <v>2688</v>
      </c>
      <c r="U4248">
        <v>58503</v>
      </c>
      <c r="V4248" t="s">
        <v>28</v>
      </c>
      <c r="W4248" t="s">
        <v>2706</v>
      </c>
      <c r="X4248" t="s">
        <v>2707</v>
      </c>
      <c r="Y4248" t="s">
        <v>2708</v>
      </c>
      <c r="Z4248" t="s">
        <v>28</v>
      </c>
      <c r="AA4248" t="s">
        <v>2687</v>
      </c>
      <c r="AB4248" t="s">
        <v>2688</v>
      </c>
      <c r="AC4248" t="s">
        <v>28</v>
      </c>
      <c r="AD4248" t="s">
        <v>39</v>
      </c>
      <c r="AE4248" t="s">
        <v>2686</v>
      </c>
      <c r="AF4248" t="b">
        <f t="shared" si="66"/>
        <v>0</v>
      </c>
      <c r="AG4248" t="b">
        <f>IF(Table1[[#This Row],[bank_type]] = "Private Nonprofit", TRUE, FALSE)</f>
        <v>0</v>
      </c>
    </row>
    <row r="4249" spans="1:33" x14ac:dyDescent="0.2">
      <c r="A4249">
        <v>6270</v>
      </c>
      <c r="B4249" t="s">
        <v>14395</v>
      </c>
      <c r="C4249" t="s">
        <v>28</v>
      </c>
      <c r="D4249" s="1">
        <v>45664</v>
      </c>
      <c r="E4249" t="s">
        <v>14396</v>
      </c>
      <c r="F4249" t="b">
        <v>1</v>
      </c>
      <c r="G4249" t="s">
        <v>326</v>
      </c>
      <c r="J4249" t="s">
        <v>332</v>
      </c>
      <c r="K4249" t="s">
        <v>24</v>
      </c>
      <c r="L4249" t="s">
        <v>7100</v>
      </c>
      <c r="M4249" t="s">
        <v>14397</v>
      </c>
      <c r="N4249">
        <v>42.859102</v>
      </c>
      <c r="O4249">
        <v>-96.89461</v>
      </c>
      <c r="P4249" t="s">
        <v>78</v>
      </c>
      <c r="Q4249" t="s">
        <v>2685</v>
      </c>
      <c r="R4249" t="s">
        <v>2686</v>
      </c>
      <c r="S4249" t="s">
        <v>2687</v>
      </c>
      <c r="T4249" t="s">
        <v>2688</v>
      </c>
      <c r="U4249">
        <v>58503</v>
      </c>
      <c r="V4249" t="s">
        <v>28</v>
      </c>
      <c r="W4249" t="s">
        <v>1434</v>
      </c>
      <c r="X4249" t="s">
        <v>9198</v>
      </c>
      <c r="Y4249" t="s">
        <v>9199</v>
      </c>
      <c r="Z4249" t="s">
        <v>9200</v>
      </c>
      <c r="AA4249" t="s">
        <v>2687</v>
      </c>
      <c r="AB4249" t="s">
        <v>2688</v>
      </c>
      <c r="AC4249">
        <v>58503</v>
      </c>
      <c r="AD4249" t="s">
        <v>39</v>
      </c>
      <c r="AE4249" t="s">
        <v>2686</v>
      </c>
      <c r="AF4249" t="b">
        <f t="shared" si="66"/>
        <v>0</v>
      </c>
      <c r="AG4249" t="b">
        <f>IF(Table1[[#This Row],[bank_type]] = "Private Nonprofit", TRUE, FALSE)</f>
        <v>0</v>
      </c>
    </row>
    <row r="4250" spans="1:33" x14ac:dyDescent="0.2">
      <c r="A4250">
        <v>4763</v>
      </c>
      <c r="B4250" t="s">
        <v>14398</v>
      </c>
      <c r="C4250" s="1">
        <v>43181</v>
      </c>
      <c r="D4250" s="1">
        <v>43181</v>
      </c>
      <c r="E4250" t="s">
        <v>14399</v>
      </c>
      <c r="F4250" t="b">
        <v>1</v>
      </c>
      <c r="G4250" t="s">
        <v>326</v>
      </c>
      <c r="J4250" t="s">
        <v>332</v>
      </c>
      <c r="K4250" t="s">
        <v>24</v>
      </c>
      <c r="L4250" t="s">
        <v>7100</v>
      </c>
      <c r="M4250" t="s">
        <v>14400</v>
      </c>
      <c r="N4250">
        <v>43.954888008576802</v>
      </c>
      <c r="O4250">
        <v>-98.220189204984294</v>
      </c>
      <c r="P4250" t="s">
        <v>38</v>
      </c>
      <c r="Q4250" t="s">
        <v>2685</v>
      </c>
      <c r="R4250" t="s">
        <v>2686</v>
      </c>
      <c r="S4250" t="s">
        <v>2687</v>
      </c>
      <c r="T4250" t="s">
        <v>2688</v>
      </c>
      <c r="U4250">
        <v>58503</v>
      </c>
      <c r="V4250" t="s">
        <v>28</v>
      </c>
      <c r="W4250" t="s">
        <v>1434</v>
      </c>
      <c r="X4250" t="s">
        <v>9198</v>
      </c>
      <c r="Y4250" t="s">
        <v>9199</v>
      </c>
      <c r="Z4250" t="s">
        <v>9200</v>
      </c>
      <c r="AA4250" t="s">
        <v>2687</v>
      </c>
      <c r="AB4250" t="s">
        <v>2688</v>
      </c>
      <c r="AC4250">
        <v>58503</v>
      </c>
      <c r="AD4250" t="s">
        <v>39</v>
      </c>
      <c r="AE4250" t="s">
        <v>2686</v>
      </c>
      <c r="AF4250" t="b">
        <f t="shared" si="66"/>
        <v>0</v>
      </c>
      <c r="AG4250" t="b">
        <f>IF(Table1[[#This Row],[bank_type]] = "Private Nonprofit", TRUE, FALSE)</f>
        <v>1</v>
      </c>
    </row>
    <row r="4251" spans="1:33" x14ac:dyDescent="0.2">
      <c r="A4251">
        <v>4763</v>
      </c>
      <c r="B4251" t="s">
        <v>14398</v>
      </c>
      <c r="C4251" s="1">
        <v>43181</v>
      </c>
      <c r="D4251" s="1">
        <v>43181</v>
      </c>
      <c r="E4251" t="s">
        <v>14399</v>
      </c>
      <c r="F4251" t="b">
        <v>1</v>
      </c>
      <c r="G4251" t="s">
        <v>326</v>
      </c>
      <c r="J4251" t="s">
        <v>332</v>
      </c>
      <c r="K4251" t="s">
        <v>24</v>
      </c>
      <c r="L4251" t="s">
        <v>7100</v>
      </c>
      <c r="M4251" t="s">
        <v>14400</v>
      </c>
      <c r="N4251">
        <v>43.954888008576802</v>
      </c>
      <c r="O4251">
        <v>-98.220189204984294</v>
      </c>
      <c r="P4251" t="s">
        <v>38</v>
      </c>
      <c r="Q4251" t="s">
        <v>2685</v>
      </c>
      <c r="R4251" t="s">
        <v>2686</v>
      </c>
      <c r="S4251" t="s">
        <v>2687</v>
      </c>
      <c r="T4251" t="s">
        <v>2688</v>
      </c>
      <c r="U4251">
        <v>58503</v>
      </c>
      <c r="V4251" t="s">
        <v>28</v>
      </c>
      <c r="W4251" t="s">
        <v>2706</v>
      </c>
      <c r="X4251" t="s">
        <v>2707</v>
      </c>
      <c r="Y4251" t="s">
        <v>2708</v>
      </c>
      <c r="Z4251" t="s">
        <v>28</v>
      </c>
      <c r="AA4251" t="s">
        <v>2687</v>
      </c>
      <c r="AB4251" t="s">
        <v>2688</v>
      </c>
      <c r="AC4251" t="s">
        <v>28</v>
      </c>
      <c r="AD4251" t="s">
        <v>39</v>
      </c>
      <c r="AE4251" t="s">
        <v>2686</v>
      </c>
      <c r="AF4251" t="b">
        <f t="shared" si="66"/>
        <v>0</v>
      </c>
      <c r="AG4251" t="b">
        <f>IF(Table1[[#This Row],[bank_type]] = "Private Nonprofit", TRUE, FALSE)</f>
        <v>1</v>
      </c>
    </row>
    <row r="4252" spans="1:33" x14ac:dyDescent="0.2">
      <c r="A4252">
        <v>6677</v>
      </c>
      <c r="B4252" t="s">
        <v>14401</v>
      </c>
      <c r="C4252" t="s">
        <v>28</v>
      </c>
      <c r="D4252" s="1">
        <v>45810</v>
      </c>
      <c r="E4252" t="s">
        <v>14402</v>
      </c>
      <c r="F4252" t="b">
        <v>1</v>
      </c>
      <c r="G4252" t="s">
        <v>22</v>
      </c>
      <c r="J4252" t="s">
        <v>23</v>
      </c>
      <c r="K4252" t="s">
        <v>24</v>
      </c>
      <c r="L4252" t="s">
        <v>7100</v>
      </c>
      <c r="M4252" t="s">
        <v>14403</v>
      </c>
      <c r="N4252">
        <v>43.716329999999999</v>
      </c>
      <c r="O4252">
        <v>-97.007649000000001</v>
      </c>
      <c r="P4252" t="s">
        <v>78</v>
      </c>
      <c r="Q4252" t="s">
        <v>11918</v>
      </c>
      <c r="R4252" t="s">
        <v>11919</v>
      </c>
      <c r="S4252" t="s">
        <v>8030</v>
      </c>
      <c r="T4252" t="s">
        <v>7100</v>
      </c>
      <c r="U4252">
        <v>57103</v>
      </c>
      <c r="V4252" t="s">
        <v>28</v>
      </c>
      <c r="W4252" t="s">
        <v>674</v>
      </c>
      <c r="X4252" t="s">
        <v>11920</v>
      </c>
      <c r="Y4252" t="s">
        <v>11921</v>
      </c>
      <c r="Z4252" t="s">
        <v>11922</v>
      </c>
      <c r="AA4252" t="s">
        <v>8030</v>
      </c>
      <c r="AB4252" t="s">
        <v>7100</v>
      </c>
      <c r="AC4252">
        <v>57103</v>
      </c>
      <c r="AD4252" t="s">
        <v>39</v>
      </c>
      <c r="AE4252" t="s">
        <v>11923</v>
      </c>
      <c r="AF4252" t="b">
        <f t="shared" si="66"/>
        <v>0</v>
      </c>
      <c r="AG4252" t="b">
        <f>IF(Table1[[#This Row],[bank_type]] = "Private Nonprofit", TRUE, FALSE)</f>
        <v>0</v>
      </c>
    </row>
    <row r="4253" spans="1:33" x14ac:dyDescent="0.2">
      <c r="A4253">
        <v>6677</v>
      </c>
      <c r="B4253" t="s">
        <v>14401</v>
      </c>
      <c r="C4253" t="s">
        <v>28</v>
      </c>
      <c r="D4253" s="1">
        <v>45810</v>
      </c>
      <c r="E4253" t="s">
        <v>14402</v>
      </c>
      <c r="F4253" t="b">
        <v>1</v>
      </c>
      <c r="G4253" t="s">
        <v>22</v>
      </c>
      <c r="J4253" t="s">
        <v>23</v>
      </c>
      <c r="K4253" t="s">
        <v>24</v>
      </c>
      <c r="L4253" t="s">
        <v>7100</v>
      </c>
      <c r="M4253" t="s">
        <v>14403</v>
      </c>
      <c r="N4253">
        <v>43.716329999999999</v>
      </c>
      <c r="O4253">
        <v>-97.007649000000001</v>
      </c>
      <c r="P4253" t="s">
        <v>78</v>
      </c>
      <c r="Q4253" t="s">
        <v>11918</v>
      </c>
      <c r="R4253" t="s">
        <v>11919</v>
      </c>
      <c r="S4253" t="s">
        <v>8030</v>
      </c>
      <c r="T4253" t="s">
        <v>7100</v>
      </c>
      <c r="U4253">
        <v>57103</v>
      </c>
      <c r="V4253" t="s">
        <v>28</v>
      </c>
      <c r="W4253" t="s">
        <v>1376</v>
      </c>
      <c r="X4253" t="s">
        <v>11924</v>
      </c>
      <c r="Y4253" t="s">
        <v>11925</v>
      </c>
      <c r="Z4253" t="s">
        <v>11922</v>
      </c>
      <c r="AA4253" t="s">
        <v>8030</v>
      </c>
      <c r="AB4253" t="s">
        <v>7100</v>
      </c>
      <c r="AC4253">
        <v>57103</v>
      </c>
      <c r="AD4253" t="s">
        <v>39</v>
      </c>
      <c r="AE4253" t="s">
        <v>11923</v>
      </c>
      <c r="AF4253" t="b">
        <f t="shared" si="66"/>
        <v>0</v>
      </c>
      <c r="AG4253" t="b">
        <f>IF(Table1[[#This Row],[bank_type]] = "Private Nonprofit", TRUE, FALSE)</f>
        <v>0</v>
      </c>
    </row>
    <row r="4254" spans="1:33" x14ac:dyDescent="0.2">
      <c r="A4254">
        <v>4405</v>
      </c>
      <c r="B4254" t="s">
        <v>14404</v>
      </c>
      <c r="C4254" s="1">
        <v>43006</v>
      </c>
      <c r="D4254" s="1">
        <v>43006</v>
      </c>
      <c r="E4254" t="s">
        <v>14405</v>
      </c>
      <c r="F4254" t="b">
        <v>1</v>
      </c>
      <c r="G4254" t="s">
        <v>326</v>
      </c>
      <c r="J4254" t="s">
        <v>68</v>
      </c>
      <c r="K4254" t="s">
        <v>24</v>
      </c>
      <c r="L4254" t="s">
        <v>7100</v>
      </c>
      <c r="M4254" t="s">
        <v>14403</v>
      </c>
      <c r="N4254">
        <v>43.672417948238497</v>
      </c>
      <c r="O4254">
        <v>-96.710616245523099</v>
      </c>
      <c r="P4254" t="s">
        <v>78</v>
      </c>
      <c r="Q4254" t="s">
        <v>14406</v>
      </c>
      <c r="R4254" t="s">
        <v>14407</v>
      </c>
      <c r="S4254" t="s">
        <v>8030</v>
      </c>
      <c r="T4254" t="s">
        <v>7100</v>
      </c>
      <c r="U4254">
        <v>57110</v>
      </c>
      <c r="V4254" t="s">
        <v>28</v>
      </c>
      <c r="W4254" t="s">
        <v>14408</v>
      </c>
      <c r="X4254" t="s">
        <v>1092</v>
      </c>
      <c r="Y4254" t="s">
        <v>14409</v>
      </c>
      <c r="Z4254" t="s">
        <v>14410</v>
      </c>
      <c r="AA4254" t="s">
        <v>8030</v>
      </c>
      <c r="AB4254" t="s">
        <v>7100</v>
      </c>
      <c r="AC4254">
        <v>57104</v>
      </c>
      <c r="AD4254" t="s">
        <v>405</v>
      </c>
      <c r="AE4254" t="s">
        <v>14411</v>
      </c>
      <c r="AF4254" t="b">
        <f t="shared" si="66"/>
        <v>0</v>
      </c>
      <c r="AG4254" t="b">
        <f>IF(Table1[[#This Row],[bank_type]] = "Private Nonprofit", TRUE, FALSE)</f>
        <v>0</v>
      </c>
    </row>
    <row r="4255" spans="1:33" x14ac:dyDescent="0.2">
      <c r="A4255">
        <v>4405</v>
      </c>
      <c r="B4255" t="s">
        <v>14404</v>
      </c>
      <c r="C4255" s="1">
        <v>43006</v>
      </c>
      <c r="D4255" s="1">
        <v>43006</v>
      </c>
      <c r="E4255" t="s">
        <v>14405</v>
      </c>
      <c r="F4255" t="b">
        <v>1</v>
      </c>
      <c r="G4255" t="s">
        <v>326</v>
      </c>
      <c r="J4255" t="s">
        <v>68</v>
      </c>
      <c r="K4255" t="s">
        <v>24</v>
      </c>
      <c r="L4255" t="s">
        <v>7100</v>
      </c>
      <c r="M4255" t="s">
        <v>14403</v>
      </c>
      <c r="N4255">
        <v>43.672417948238497</v>
      </c>
      <c r="O4255">
        <v>-96.710616245523099</v>
      </c>
      <c r="P4255" t="s">
        <v>78</v>
      </c>
      <c r="Q4255" t="s">
        <v>14406</v>
      </c>
      <c r="R4255" t="s">
        <v>14407</v>
      </c>
      <c r="S4255" t="s">
        <v>8030</v>
      </c>
      <c r="T4255" t="s">
        <v>7100</v>
      </c>
      <c r="U4255">
        <v>57110</v>
      </c>
      <c r="V4255" t="s">
        <v>28</v>
      </c>
      <c r="W4255" t="s">
        <v>4792</v>
      </c>
      <c r="X4255" t="s">
        <v>14412</v>
      </c>
      <c r="Y4255" t="s">
        <v>14413</v>
      </c>
      <c r="Z4255" t="s">
        <v>14414</v>
      </c>
      <c r="AA4255" t="s">
        <v>8030</v>
      </c>
      <c r="AB4255" t="s">
        <v>7100</v>
      </c>
      <c r="AC4255">
        <v>57108</v>
      </c>
      <c r="AD4255" t="s">
        <v>60</v>
      </c>
      <c r="AE4255" t="s">
        <v>28</v>
      </c>
      <c r="AF4255" t="b">
        <f t="shared" si="66"/>
        <v>0</v>
      </c>
      <c r="AG4255" t="b">
        <f>IF(Table1[[#This Row],[bank_type]] = "Private Nonprofit", TRUE, FALSE)</f>
        <v>0</v>
      </c>
    </row>
    <row r="4256" spans="1:33" x14ac:dyDescent="0.2">
      <c r="A4256">
        <v>5786</v>
      </c>
      <c r="B4256" t="s">
        <v>14415</v>
      </c>
      <c r="C4256" s="1">
        <v>43006</v>
      </c>
      <c r="D4256" s="1">
        <v>43923</v>
      </c>
      <c r="E4256" t="s">
        <v>14416</v>
      </c>
      <c r="F4256" t="b">
        <v>1</v>
      </c>
      <c r="J4256" t="s">
        <v>68</v>
      </c>
      <c r="K4256" t="s">
        <v>24</v>
      </c>
      <c r="L4256" t="s">
        <v>7100</v>
      </c>
      <c r="M4256" t="s">
        <v>14403</v>
      </c>
      <c r="N4256">
        <v>43.669255594250103</v>
      </c>
      <c r="O4256">
        <v>-96.711618594136297</v>
      </c>
      <c r="P4256" t="s">
        <v>78</v>
      </c>
      <c r="Q4256" t="s">
        <v>14406</v>
      </c>
      <c r="R4256" t="s">
        <v>14407</v>
      </c>
      <c r="S4256" t="s">
        <v>8030</v>
      </c>
      <c r="T4256" t="s">
        <v>7100</v>
      </c>
      <c r="U4256">
        <v>57110</v>
      </c>
      <c r="V4256" t="s">
        <v>28</v>
      </c>
      <c r="W4256" t="s">
        <v>14408</v>
      </c>
      <c r="X4256" t="s">
        <v>1092</v>
      </c>
      <c r="Y4256" t="s">
        <v>14409</v>
      </c>
      <c r="Z4256" t="s">
        <v>14410</v>
      </c>
      <c r="AA4256" t="s">
        <v>8030</v>
      </c>
      <c r="AB4256" t="s">
        <v>7100</v>
      </c>
      <c r="AC4256">
        <v>57104</v>
      </c>
      <c r="AD4256" t="s">
        <v>405</v>
      </c>
      <c r="AE4256" t="s">
        <v>14411</v>
      </c>
      <c r="AF4256" t="b">
        <f t="shared" si="66"/>
        <v>0</v>
      </c>
      <c r="AG4256" t="b">
        <f>IF(Table1[[#This Row],[bank_type]] = "Private Nonprofit", TRUE, FALSE)</f>
        <v>0</v>
      </c>
    </row>
    <row r="4257" spans="1:33" x14ac:dyDescent="0.2">
      <c r="A4257">
        <v>5786</v>
      </c>
      <c r="B4257" t="s">
        <v>14415</v>
      </c>
      <c r="C4257" s="1">
        <v>43006</v>
      </c>
      <c r="D4257" s="1">
        <v>43923</v>
      </c>
      <c r="E4257" t="s">
        <v>14416</v>
      </c>
      <c r="F4257" t="b">
        <v>1</v>
      </c>
      <c r="J4257" t="s">
        <v>68</v>
      </c>
      <c r="K4257" t="s">
        <v>24</v>
      </c>
      <c r="L4257" t="s">
        <v>7100</v>
      </c>
      <c r="M4257" t="s">
        <v>14403</v>
      </c>
      <c r="N4257">
        <v>43.669255594250103</v>
      </c>
      <c r="O4257">
        <v>-96.711618594136297</v>
      </c>
      <c r="P4257" t="s">
        <v>78</v>
      </c>
      <c r="Q4257" t="s">
        <v>14406</v>
      </c>
      <c r="R4257" t="s">
        <v>14407</v>
      </c>
      <c r="S4257" t="s">
        <v>8030</v>
      </c>
      <c r="T4257" t="s">
        <v>7100</v>
      </c>
      <c r="U4257">
        <v>57110</v>
      </c>
      <c r="V4257" t="s">
        <v>28</v>
      </c>
      <c r="W4257" t="s">
        <v>4792</v>
      </c>
      <c r="X4257" t="s">
        <v>14412</v>
      </c>
      <c r="Y4257" t="s">
        <v>14413</v>
      </c>
      <c r="Z4257" t="s">
        <v>14414</v>
      </c>
      <c r="AA4257" t="s">
        <v>8030</v>
      </c>
      <c r="AB4257" t="s">
        <v>7100</v>
      </c>
      <c r="AC4257">
        <v>57108</v>
      </c>
      <c r="AD4257" t="s">
        <v>60</v>
      </c>
      <c r="AE4257" t="s">
        <v>28</v>
      </c>
      <c r="AF4257" t="b">
        <f t="shared" si="66"/>
        <v>0</v>
      </c>
      <c r="AG4257" t="b">
        <f>IF(Table1[[#This Row],[bank_type]] = "Private Nonprofit", TRUE, FALSE)</f>
        <v>0</v>
      </c>
    </row>
    <row r="4258" spans="1:33" x14ac:dyDescent="0.2">
      <c r="A4258">
        <v>6874</v>
      </c>
      <c r="B4258" t="s">
        <v>14417</v>
      </c>
      <c r="C4258" s="1">
        <v>45433</v>
      </c>
      <c r="D4258" s="1">
        <v>45433</v>
      </c>
      <c r="E4258" t="s">
        <v>14418</v>
      </c>
      <c r="F4258" t="b">
        <v>1</v>
      </c>
      <c r="G4258" t="s">
        <v>326</v>
      </c>
      <c r="J4258" t="s">
        <v>332</v>
      </c>
      <c r="K4258" t="s">
        <v>24</v>
      </c>
      <c r="L4258" t="s">
        <v>7100</v>
      </c>
      <c r="M4258" t="s">
        <v>14403</v>
      </c>
      <c r="N4258">
        <v>43.669592525781098</v>
      </c>
      <c r="O4258">
        <v>-96.714614168672895</v>
      </c>
      <c r="P4258" t="s">
        <v>78</v>
      </c>
      <c r="Q4258" t="s">
        <v>14406</v>
      </c>
      <c r="R4258" t="s">
        <v>14407</v>
      </c>
      <c r="S4258" t="s">
        <v>8030</v>
      </c>
      <c r="T4258" t="s">
        <v>7100</v>
      </c>
      <c r="U4258">
        <v>57110</v>
      </c>
      <c r="V4258" t="s">
        <v>28</v>
      </c>
      <c r="W4258" t="s">
        <v>14408</v>
      </c>
      <c r="X4258" t="s">
        <v>1092</v>
      </c>
      <c r="Y4258" t="s">
        <v>14409</v>
      </c>
      <c r="Z4258" t="s">
        <v>14410</v>
      </c>
      <c r="AA4258" t="s">
        <v>8030</v>
      </c>
      <c r="AB4258" t="s">
        <v>7100</v>
      </c>
      <c r="AC4258">
        <v>57104</v>
      </c>
      <c r="AD4258" t="s">
        <v>405</v>
      </c>
      <c r="AE4258" t="s">
        <v>14411</v>
      </c>
      <c r="AF4258" t="b">
        <f t="shared" si="66"/>
        <v>0</v>
      </c>
      <c r="AG4258" t="b">
        <f>IF(Table1[[#This Row],[bank_type]] = "Private Nonprofit", TRUE, FALSE)</f>
        <v>0</v>
      </c>
    </row>
    <row r="4259" spans="1:33" x14ac:dyDescent="0.2">
      <c r="A4259">
        <v>6874</v>
      </c>
      <c r="B4259" t="s">
        <v>14417</v>
      </c>
      <c r="C4259" s="1">
        <v>45433</v>
      </c>
      <c r="D4259" s="1">
        <v>45433</v>
      </c>
      <c r="E4259" t="s">
        <v>14418</v>
      </c>
      <c r="F4259" t="b">
        <v>1</v>
      </c>
      <c r="G4259" t="s">
        <v>326</v>
      </c>
      <c r="J4259" t="s">
        <v>332</v>
      </c>
      <c r="K4259" t="s">
        <v>24</v>
      </c>
      <c r="L4259" t="s">
        <v>7100</v>
      </c>
      <c r="M4259" t="s">
        <v>14403</v>
      </c>
      <c r="N4259">
        <v>43.669592525781098</v>
      </c>
      <c r="O4259">
        <v>-96.714614168672895</v>
      </c>
      <c r="P4259" t="s">
        <v>78</v>
      </c>
      <c r="Q4259" t="s">
        <v>14406</v>
      </c>
      <c r="R4259" t="s">
        <v>14407</v>
      </c>
      <c r="S4259" t="s">
        <v>8030</v>
      </c>
      <c r="T4259" t="s">
        <v>7100</v>
      </c>
      <c r="U4259">
        <v>57110</v>
      </c>
      <c r="V4259" t="s">
        <v>28</v>
      </c>
      <c r="W4259" t="s">
        <v>4792</v>
      </c>
      <c r="X4259" t="s">
        <v>14412</v>
      </c>
      <c r="Y4259" t="s">
        <v>14413</v>
      </c>
      <c r="Z4259" t="s">
        <v>14414</v>
      </c>
      <c r="AA4259" t="s">
        <v>8030</v>
      </c>
      <c r="AB4259" t="s">
        <v>7100</v>
      </c>
      <c r="AC4259">
        <v>57108</v>
      </c>
      <c r="AD4259" t="s">
        <v>60</v>
      </c>
      <c r="AE4259" t="s">
        <v>28</v>
      </c>
      <c r="AF4259" t="b">
        <f t="shared" si="66"/>
        <v>0</v>
      </c>
      <c r="AG4259" t="b">
        <f>IF(Table1[[#This Row],[bank_type]] = "Private Nonprofit", TRUE, FALSE)</f>
        <v>0</v>
      </c>
    </row>
    <row r="4260" spans="1:33" x14ac:dyDescent="0.2">
      <c r="A4260">
        <v>6881</v>
      </c>
      <c r="B4260" t="s">
        <v>14419</v>
      </c>
      <c r="C4260" t="s">
        <v>28</v>
      </c>
      <c r="D4260" s="1">
        <v>45812</v>
      </c>
      <c r="E4260" t="s">
        <v>14420</v>
      </c>
      <c r="F4260" t="b">
        <v>1</v>
      </c>
      <c r="G4260" t="s">
        <v>326</v>
      </c>
      <c r="J4260" t="s">
        <v>332</v>
      </c>
      <c r="K4260" t="s">
        <v>24</v>
      </c>
      <c r="L4260" t="s">
        <v>7100</v>
      </c>
      <c r="M4260" t="s">
        <v>14403</v>
      </c>
      <c r="N4260">
        <v>43.672726728431101</v>
      </c>
      <c r="O4260">
        <v>-96.714104757466004</v>
      </c>
      <c r="P4260" t="s">
        <v>78</v>
      </c>
      <c r="Q4260" t="s">
        <v>14406</v>
      </c>
      <c r="R4260" t="s">
        <v>14407</v>
      </c>
      <c r="S4260" t="s">
        <v>8030</v>
      </c>
      <c r="T4260" t="s">
        <v>7100</v>
      </c>
      <c r="U4260">
        <v>57110</v>
      </c>
      <c r="V4260" t="s">
        <v>28</v>
      </c>
      <c r="W4260" t="s">
        <v>4792</v>
      </c>
      <c r="X4260" t="s">
        <v>14412</v>
      </c>
      <c r="Y4260" t="s">
        <v>14413</v>
      </c>
      <c r="Z4260" t="s">
        <v>14414</v>
      </c>
      <c r="AA4260" t="s">
        <v>8030</v>
      </c>
      <c r="AB4260" t="s">
        <v>7100</v>
      </c>
      <c r="AC4260">
        <v>57108</v>
      </c>
      <c r="AD4260" t="s">
        <v>60</v>
      </c>
      <c r="AE4260" t="s">
        <v>28</v>
      </c>
      <c r="AF4260" t="b">
        <f t="shared" si="66"/>
        <v>0</v>
      </c>
      <c r="AG4260" t="b">
        <f>IF(Table1[[#This Row],[bank_type]] = "Private Nonprofit", TRUE, FALSE)</f>
        <v>0</v>
      </c>
    </row>
    <row r="4261" spans="1:33" x14ac:dyDescent="0.2">
      <c r="A4261">
        <v>6881</v>
      </c>
      <c r="B4261" t="s">
        <v>14419</v>
      </c>
      <c r="C4261" t="s">
        <v>28</v>
      </c>
      <c r="D4261" s="1">
        <v>45812</v>
      </c>
      <c r="E4261" t="s">
        <v>14420</v>
      </c>
      <c r="F4261" t="b">
        <v>1</v>
      </c>
      <c r="G4261" t="s">
        <v>326</v>
      </c>
      <c r="J4261" t="s">
        <v>332</v>
      </c>
      <c r="K4261" t="s">
        <v>24</v>
      </c>
      <c r="L4261" t="s">
        <v>7100</v>
      </c>
      <c r="M4261" t="s">
        <v>14403</v>
      </c>
      <c r="N4261">
        <v>43.672726728431101</v>
      </c>
      <c r="O4261">
        <v>-96.714104757466004</v>
      </c>
      <c r="P4261" t="s">
        <v>78</v>
      </c>
      <c r="Q4261" t="s">
        <v>14406</v>
      </c>
      <c r="R4261" t="s">
        <v>14407</v>
      </c>
      <c r="S4261" t="s">
        <v>8030</v>
      </c>
      <c r="T4261" t="s">
        <v>7100</v>
      </c>
      <c r="U4261">
        <v>57110</v>
      </c>
      <c r="V4261" t="s">
        <v>28</v>
      </c>
      <c r="W4261" t="s">
        <v>14408</v>
      </c>
      <c r="X4261" t="s">
        <v>1092</v>
      </c>
      <c r="Y4261" t="s">
        <v>14409</v>
      </c>
      <c r="Z4261" t="s">
        <v>14410</v>
      </c>
      <c r="AA4261" t="s">
        <v>8030</v>
      </c>
      <c r="AB4261" t="s">
        <v>7100</v>
      </c>
      <c r="AC4261">
        <v>57104</v>
      </c>
      <c r="AD4261" t="s">
        <v>405</v>
      </c>
      <c r="AE4261" t="s">
        <v>14411</v>
      </c>
      <c r="AF4261" t="b">
        <f t="shared" si="66"/>
        <v>0</v>
      </c>
      <c r="AG4261" t="b">
        <f>IF(Table1[[#This Row],[bank_type]] = "Private Nonprofit", TRUE, FALSE)</f>
        <v>0</v>
      </c>
    </row>
    <row r="4262" spans="1:33" x14ac:dyDescent="0.2">
      <c r="A4262">
        <v>4622</v>
      </c>
      <c r="B4262" t="s">
        <v>14421</v>
      </c>
      <c r="C4262" s="1">
        <v>42853</v>
      </c>
      <c r="D4262" s="1">
        <v>42853</v>
      </c>
      <c r="E4262" t="s">
        <v>14422</v>
      </c>
      <c r="F4262" t="b">
        <v>1</v>
      </c>
      <c r="G4262" t="s">
        <v>326</v>
      </c>
      <c r="J4262" t="s">
        <v>68</v>
      </c>
      <c r="K4262" t="s">
        <v>24</v>
      </c>
      <c r="L4262" t="s">
        <v>7100</v>
      </c>
      <c r="M4262" t="s">
        <v>14423</v>
      </c>
      <c r="N4262">
        <v>44.438885999999997</v>
      </c>
      <c r="O4262">
        <v>-96.910066</v>
      </c>
      <c r="P4262" t="s">
        <v>78</v>
      </c>
      <c r="Q4262" t="s">
        <v>11918</v>
      </c>
      <c r="R4262" t="s">
        <v>11919</v>
      </c>
      <c r="S4262" t="s">
        <v>8030</v>
      </c>
      <c r="T4262" t="s">
        <v>7100</v>
      </c>
      <c r="U4262">
        <v>57103</v>
      </c>
      <c r="V4262" t="s">
        <v>28</v>
      </c>
      <c r="W4262" t="s">
        <v>1376</v>
      </c>
      <c r="X4262" t="s">
        <v>11924</v>
      </c>
      <c r="Y4262" t="s">
        <v>11925</v>
      </c>
      <c r="Z4262" t="s">
        <v>11922</v>
      </c>
      <c r="AA4262" t="s">
        <v>8030</v>
      </c>
      <c r="AB4262" t="s">
        <v>7100</v>
      </c>
      <c r="AC4262">
        <v>57103</v>
      </c>
      <c r="AD4262" t="s">
        <v>39</v>
      </c>
      <c r="AE4262" t="s">
        <v>11923</v>
      </c>
      <c r="AF4262" t="b">
        <f t="shared" si="66"/>
        <v>0</v>
      </c>
      <c r="AG4262" t="b">
        <f>IF(Table1[[#This Row],[bank_type]] = "Private Nonprofit", TRUE, FALSE)</f>
        <v>0</v>
      </c>
    </row>
    <row r="4263" spans="1:33" x14ac:dyDescent="0.2">
      <c r="A4263">
        <v>4622</v>
      </c>
      <c r="B4263" t="s">
        <v>14421</v>
      </c>
      <c r="C4263" s="1">
        <v>42853</v>
      </c>
      <c r="D4263" s="1">
        <v>42853</v>
      </c>
      <c r="E4263" t="s">
        <v>14422</v>
      </c>
      <c r="F4263" t="b">
        <v>1</v>
      </c>
      <c r="G4263" t="s">
        <v>326</v>
      </c>
      <c r="J4263" t="s">
        <v>68</v>
      </c>
      <c r="K4263" t="s">
        <v>24</v>
      </c>
      <c r="L4263" t="s">
        <v>7100</v>
      </c>
      <c r="M4263" t="s">
        <v>14423</v>
      </c>
      <c r="N4263">
        <v>44.438885999999997</v>
      </c>
      <c r="O4263">
        <v>-96.910066</v>
      </c>
      <c r="P4263" t="s">
        <v>78</v>
      </c>
      <c r="Q4263" t="s">
        <v>11918</v>
      </c>
      <c r="R4263" t="s">
        <v>11919</v>
      </c>
      <c r="S4263" t="s">
        <v>8030</v>
      </c>
      <c r="T4263" t="s">
        <v>7100</v>
      </c>
      <c r="U4263">
        <v>57103</v>
      </c>
      <c r="V4263" t="s">
        <v>28</v>
      </c>
      <c r="W4263" t="s">
        <v>674</v>
      </c>
      <c r="X4263" t="s">
        <v>11920</v>
      </c>
      <c r="Y4263" t="s">
        <v>11921</v>
      </c>
      <c r="Z4263" t="s">
        <v>11922</v>
      </c>
      <c r="AA4263" t="s">
        <v>8030</v>
      </c>
      <c r="AB4263" t="s">
        <v>7100</v>
      </c>
      <c r="AC4263">
        <v>57103</v>
      </c>
      <c r="AD4263" t="s">
        <v>39</v>
      </c>
      <c r="AE4263" t="s">
        <v>11923</v>
      </c>
      <c r="AF4263" t="b">
        <f t="shared" si="66"/>
        <v>0</v>
      </c>
      <c r="AG4263" t="b">
        <f>IF(Table1[[#This Row],[bank_type]] = "Private Nonprofit", TRUE, FALSE)</f>
        <v>0</v>
      </c>
    </row>
    <row r="4264" spans="1:33" x14ac:dyDescent="0.2">
      <c r="A4264">
        <v>4348</v>
      </c>
      <c r="B4264" t="s">
        <v>14424</v>
      </c>
      <c r="C4264" s="1">
        <v>42738</v>
      </c>
      <c r="D4264" s="1">
        <v>42738</v>
      </c>
      <c r="E4264" t="s">
        <v>14425</v>
      </c>
      <c r="F4264" t="b">
        <v>1</v>
      </c>
      <c r="G4264" t="s">
        <v>326</v>
      </c>
      <c r="J4264" t="s">
        <v>332</v>
      </c>
      <c r="K4264" t="s">
        <v>24</v>
      </c>
      <c r="L4264" t="s">
        <v>7100</v>
      </c>
      <c r="M4264" t="s">
        <v>14403</v>
      </c>
      <c r="N4264">
        <v>43.765993999999999</v>
      </c>
      <c r="O4264">
        <v>-97.092077000000003</v>
      </c>
      <c r="P4264" t="s">
        <v>78</v>
      </c>
      <c r="Q4264" t="s">
        <v>11918</v>
      </c>
      <c r="R4264" t="s">
        <v>11919</v>
      </c>
      <c r="S4264" t="s">
        <v>8030</v>
      </c>
      <c r="T4264" t="s">
        <v>7100</v>
      </c>
      <c r="U4264">
        <v>57103</v>
      </c>
      <c r="V4264" t="s">
        <v>28</v>
      </c>
      <c r="W4264" t="s">
        <v>674</v>
      </c>
      <c r="X4264" t="s">
        <v>11920</v>
      </c>
      <c r="Y4264" t="s">
        <v>11921</v>
      </c>
      <c r="Z4264" t="s">
        <v>11922</v>
      </c>
      <c r="AA4264" t="s">
        <v>8030</v>
      </c>
      <c r="AB4264" t="s">
        <v>7100</v>
      </c>
      <c r="AC4264">
        <v>57103</v>
      </c>
      <c r="AD4264" t="s">
        <v>39</v>
      </c>
      <c r="AE4264" t="s">
        <v>11923</v>
      </c>
      <c r="AF4264" t="b">
        <f t="shared" si="66"/>
        <v>0</v>
      </c>
      <c r="AG4264" t="b">
        <f>IF(Table1[[#This Row],[bank_type]] = "Private Nonprofit", TRUE, FALSE)</f>
        <v>0</v>
      </c>
    </row>
    <row r="4265" spans="1:33" x14ac:dyDescent="0.2">
      <c r="A4265">
        <v>4348</v>
      </c>
      <c r="B4265" t="s">
        <v>14424</v>
      </c>
      <c r="C4265" s="1">
        <v>42738</v>
      </c>
      <c r="D4265" s="1">
        <v>42738</v>
      </c>
      <c r="E4265" t="s">
        <v>14425</v>
      </c>
      <c r="F4265" t="b">
        <v>1</v>
      </c>
      <c r="G4265" t="s">
        <v>326</v>
      </c>
      <c r="J4265" t="s">
        <v>332</v>
      </c>
      <c r="K4265" t="s">
        <v>24</v>
      </c>
      <c r="L4265" t="s">
        <v>7100</v>
      </c>
      <c r="M4265" t="s">
        <v>14403</v>
      </c>
      <c r="N4265">
        <v>43.765993999999999</v>
      </c>
      <c r="O4265">
        <v>-97.092077000000003</v>
      </c>
      <c r="P4265" t="s">
        <v>78</v>
      </c>
      <c r="Q4265" t="s">
        <v>11918</v>
      </c>
      <c r="R4265" t="s">
        <v>11919</v>
      </c>
      <c r="S4265" t="s">
        <v>8030</v>
      </c>
      <c r="T4265" t="s">
        <v>7100</v>
      </c>
      <c r="U4265">
        <v>57103</v>
      </c>
      <c r="V4265" t="s">
        <v>28</v>
      </c>
      <c r="W4265" t="s">
        <v>1376</v>
      </c>
      <c r="X4265" t="s">
        <v>11924</v>
      </c>
      <c r="Y4265" t="s">
        <v>11925</v>
      </c>
      <c r="Z4265" t="s">
        <v>11922</v>
      </c>
      <c r="AA4265" t="s">
        <v>8030</v>
      </c>
      <c r="AB4265" t="s">
        <v>7100</v>
      </c>
      <c r="AC4265">
        <v>57103</v>
      </c>
      <c r="AD4265" t="s">
        <v>39</v>
      </c>
      <c r="AE4265" t="s">
        <v>11923</v>
      </c>
      <c r="AF4265" t="b">
        <f t="shared" si="66"/>
        <v>0</v>
      </c>
      <c r="AG4265" t="b">
        <f>IF(Table1[[#This Row],[bank_type]] = "Private Nonprofit", TRUE, FALSE)</f>
        <v>0</v>
      </c>
    </row>
    <row r="4266" spans="1:33" x14ac:dyDescent="0.2">
      <c r="A4266">
        <v>7151</v>
      </c>
      <c r="B4266" t="s">
        <v>14426</v>
      </c>
      <c r="C4266" t="s">
        <v>28</v>
      </c>
      <c r="D4266" t="s">
        <v>28</v>
      </c>
      <c r="E4266" t="s">
        <v>14427</v>
      </c>
      <c r="F4266" t="b">
        <v>1</v>
      </c>
      <c r="G4266" t="s">
        <v>326</v>
      </c>
      <c r="J4266" t="s">
        <v>332</v>
      </c>
      <c r="K4266" t="s">
        <v>42</v>
      </c>
      <c r="L4266" t="s">
        <v>7100</v>
      </c>
      <c r="M4266" t="s">
        <v>14423</v>
      </c>
      <c r="N4266">
        <v>44.508000000000003</v>
      </c>
      <c r="O4266">
        <v>-96.970699999999994</v>
      </c>
      <c r="P4266" t="s">
        <v>78</v>
      </c>
      <c r="Q4266" t="s">
        <v>28</v>
      </c>
      <c r="R4266" t="s">
        <v>28</v>
      </c>
      <c r="S4266" t="s">
        <v>28</v>
      </c>
      <c r="T4266" t="s">
        <v>28</v>
      </c>
      <c r="U4266" t="s">
        <v>28</v>
      </c>
      <c r="V4266" t="s">
        <v>28</v>
      </c>
      <c r="W4266" t="s">
        <v>28</v>
      </c>
      <c r="X4266" t="s">
        <v>28</v>
      </c>
      <c r="Y4266" t="s">
        <v>28</v>
      </c>
      <c r="Z4266" t="s">
        <v>28</v>
      </c>
      <c r="AA4266" t="s">
        <v>28</v>
      </c>
      <c r="AB4266" t="s">
        <v>28</v>
      </c>
      <c r="AC4266" t="s">
        <v>28</v>
      </c>
      <c r="AD4266" t="s">
        <v>28</v>
      </c>
      <c r="AE4266" t="s">
        <v>28</v>
      </c>
      <c r="AF4266" t="b">
        <f t="shared" si="66"/>
        <v>0</v>
      </c>
      <c r="AG4266" t="b">
        <f>IF(Table1[[#This Row],[bank_type]] = "Private Nonprofit", TRUE, FALSE)</f>
        <v>0</v>
      </c>
    </row>
    <row r="4267" spans="1:33" x14ac:dyDescent="0.2">
      <c r="A4267">
        <v>6643</v>
      </c>
      <c r="B4267" t="s">
        <v>14428</v>
      </c>
      <c r="C4267" t="s">
        <v>28</v>
      </c>
      <c r="D4267" s="1">
        <v>45812</v>
      </c>
      <c r="E4267" t="s">
        <v>14429</v>
      </c>
      <c r="F4267" t="b">
        <v>1</v>
      </c>
      <c r="G4267" t="s">
        <v>22</v>
      </c>
      <c r="J4267" t="s">
        <v>23</v>
      </c>
      <c r="K4267" t="s">
        <v>24</v>
      </c>
      <c r="L4267" t="s">
        <v>7100</v>
      </c>
      <c r="M4267" t="s">
        <v>14430</v>
      </c>
      <c r="N4267">
        <v>45.550702000000001</v>
      </c>
      <c r="O4267">
        <v>-96.987116999999998</v>
      </c>
      <c r="P4267" t="s">
        <v>78</v>
      </c>
      <c r="Q4267" t="s">
        <v>11918</v>
      </c>
      <c r="R4267" t="s">
        <v>11919</v>
      </c>
      <c r="S4267" t="s">
        <v>8030</v>
      </c>
      <c r="T4267" t="s">
        <v>7100</v>
      </c>
      <c r="U4267">
        <v>57103</v>
      </c>
      <c r="V4267" t="s">
        <v>28</v>
      </c>
      <c r="W4267" t="s">
        <v>1376</v>
      </c>
      <c r="X4267" t="s">
        <v>11924</v>
      </c>
      <c r="Y4267" t="s">
        <v>11925</v>
      </c>
      <c r="Z4267" t="s">
        <v>11922</v>
      </c>
      <c r="AA4267" t="s">
        <v>8030</v>
      </c>
      <c r="AB4267" t="s">
        <v>7100</v>
      </c>
      <c r="AC4267">
        <v>57103</v>
      </c>
      <c r="AD4267" t="s">
        <v>39</v>
      </c>
      <c r="AE4267" t="s">
        <v>11923</v>
      </c>
      <c r="AF4267" t="b">
        <f t="shared" si="66"/>
        <v>0</v>
      </c>
      <c r="AG4267" t="b">
        <f>IF(Table1[[#This Row],[bank_type]] = "Private Nonprofit", TRUE, FALSE)</f>
        <v>0</v>
      </c>
    </row>
    <row r="4268" spans="1:33" x14ac:dyDescent="0.2">
      <c r="A4268">
        <v>6643</v>
      </c>
      <c r="B4268" t="s">
        <v>14428</v>
      </c>
      <c r="C4268" t="s">
        <v>28</v>
      </c>
      <c r="D4268" s="1">
        <v>45812</v>
      </c>
      <c r="E4268" t="s">
        <v>14429</v>
      </c>
      <c r="F4268" t="b">
        <v>1</v>
      </c>
      <c r="G4268" t="s">
        <v>22</v>
      </c>
      <c r="J4268" t="s">
        <v>23</v>
      </c>
      <c r="K4268" t="s">
        <v>24</v>
      </c>
      <c r="L4268" t="s">
        <v>7100</v>
      </c>
      <c r="M4268" t="s">
        <v>14430</v>
      </c>
      <c r="N4268">
        <v>45.550702000000001</v>
      </c>
      <c r="O4268">
        <v>-96.987116999999998</v>
      </c>
      <c r="P4268" t="s">
        <v>78</v>
      </c>
      <c r="Q4268" t="s">
        <v>11918</v>
      </c>
      <c r="R4268" t="s">
        <v>11919</v>
      </c>
      <c r="S4268" t="s">
        <v>8030</v>
      </c>
      <c r="T4268" t="s">
        <v>7100</v>
      </c>
      <c r="U4268">
        <v>57103</v>
      </c>
      <c r="V4268" t="s">
        <v>28</v>
      </c>
      <c r="W4268" t="s">
        <v>674</v>
      </c>
      <c r="X4268" t="s">
        <v>11920</v>
      </c>
      <c r="Y4268" t="s">
        <v>11921</v>
      </c>
      <c r="Z4268" t="s">
        <v>11922</v>
      </c>
      <c r="AA4268" t="s">
        <v>8030</v>
      </c>
      <c r="AB4268" t="s">
        <v>7100</v>
      </c>
      <c r="AC4268">
        <v>57103</v>
      </c>
      <c r="AD4268" t="s">
        <v>39</v>
      </c>
      <c r="AE4268" t="s">
        <v>11923</v>
      </c>
      <c r="AF4268" t="b">
        <f t="shared" si="66"/>
        <v>0</v>
      </c>
      <c r="AG4268" t="b">
        <f>IF(Table1[[#This Row],[bank_type]] = "Private Nonprofit", TRUE, FALSE)</f>
        <v>0</v>
      </c>
    </row>
    <row r="4269" spans="1:33" x14ac:dyDescent="0.2">
      <c r="A4269">
        <v>7159</v>
      </c>
      <c r="B4269" t="s">
        <v>14431</v>
      </c>
      <c r="C4269" t="s">
        <v>28</v>
      </c>
      <c r="D4269" t="s">
        <v>28</v>
      </c>
      <c r="E4269" t="s">
        <v>14432</v>
      </c>
      <c r="F4269" t="b">
        <v>1</v>
      </c>
      <c r="K4269" t="s">
        <v>42</v>
      </c>
      <c r="L4269" t="s">
        <v>7100</v>
      </c>
      <c r="M4269" t="s">
        <v>14433</v>
      </c>
      <c r="N4269">
        <v>43.988875</v>
      </c>
      <c r="O4269">
        <v>-96.962812</v>
      </c>
      <c r="P4269" t="s">
        <v>78</v>
      </c>
      <c r="Q4269" t="s">
        <v>28</v>
      </c>
      <c r="R4269" t="s">
        <v>28</v>
      </c>
      <c r="S4269" t="s">
        <v>28</v>
      </c>
      <c r="T4269" t="s">
        <v>28</v>
      </c>
      <c r="U4269" t="s">
        <v>28</v>
      </c>
      <c r="V4269" t="s">
        <v>28</v>
      </c>
      <c r="W4269" t="s">
        <v>28</v>
      </c>
      <c r="X4269" t="s">
        <v>28</v>
      </c>
      <c r="Y4269" t="s">
        <v>28</v>
      </c>
      <c r="Z4269" t="s">
        <v>28</v>
      </c>
      <c r="AA4269" t="s">
        <v>28</v>
      </c>
      <c r="AB4269" t="s">
        <v>28</v>
      </c>
      <c r="AC4269" t="s">
        <v>28</v>
      </c>
      <c r="AD4269" t="s">
        <v>28</v>
      </c>
      <c r="AE4269" t="s">
        <v>28</v>
      </c>
      <c r="AF4269" t="b">
        <f t="shared" si="66"/>
        <v>0</v>
      </c>
      <c r="AG4269" t="b">
        <f>IF(Table1[[#This Row],[bank_type]] = "Private Nonprofit", TRUE, FALSE)</f>
        <v>0</v>
      </c>
    </row>
    <row r="4270" spans="1:33" x14ac:dyDescent="0.2">
      <c r="A4270">
        <v>5009</v>
      </c>
      <c r="B4270" t="s">
        <v>14434</v>
      </c>
      <c r="C4270" t="s">
        <v>28</v>
      </c>
      <c r="D4270" s="1">
        <v>45747</v>
      </c>
      <c r="E4270" t="s">
        <v>14435</v>
      </c>
      <c r="F4270" t="b">
        <v>1</v>
      </c>
      <c r="G4270" t="s">
        <v>326</v>
      </c>
      <c r="J4270" t="s">
        <v>68</v>
      </c>
      <c r="K4270" t="s">
        <v>76</v>
      </c>
      <c r="L4270" t="s">
        <v>7100</v>
      </c>
      <c r="M4270" t="s">
        <v>14385</v>
      </c>
      <c r="N4270">
        <v>45.613028999999997</v>
      </c>
      <c r="O4270">
        <v>-98.351704999999995</v>
      </c>
      <c r="P4270" t="s">
        <v>78</v>
      </c>
      <c r="Q4270" t="s">
        <v>11965</v>
      </c>
      <c r="R4270" t="s">
        <v>11966</v>
      </c>
      <c r="S4270" t="s">
        <v>8030</v>
      </c>
      <c r="T4270" t="s">
        <v>7100</v>
      </c>
      <c r="U4270">
        <v>57108</v>
      </c>
      <c r="V4270" t="s">
        <v>28</v>
      </c>
      <c r="W4270" t="s">
        <v>875</v>
      </c>
      <c r="X4270" t="s">
        <v>2720</v>
      </c>
      <c r="Y4270" t="s">
        <v>9219</v>
      </c>
      <c r="Z4270" t="s">
        <v>9220</v>
      </c>
      <c r="AA4270" t="s">
        <v>9185</v>
      </c>
      <c r="AB4270" t="s">
        <v>953</v>
      </c>
      <c r="AC4270">
        <v>59624</v>
      </c>
      <c r="AD4270" t="s">
        <v>39</v>
      </c>
      <c r="AE4270" t="s">
        <v>9218</v>
      </c>
      <c r="AF4270" t="b">
        <f t="shared" si="66"/>
        <v>0</v>
      </c>
      <c r="AG4270" t="b">
        <f>IF(Table1[[#This Row],[bank_type]] = "Private Nonprofit", TRUE, FALSE)</f>
        <v>0</v>
      </c>
    </row>
    <row r="4271" spans="1:33" x14ac:dyDescent="0.2">
      <c r="A4271">
        <v>6989</v>
      </c>
      <c r="B4271" t="s">
        <v>14436</v>
      </c>
      <c r="C4271" t="s">
        <v>28</v>
      </c>
      <c r="D4271" s="1">
        <v>45730</v>
      </c>
      <c r="E4271" t="s">
        <v>14437</v>
      </c>
      <c r="F4271" t="b">
        <v>1</v>
      </c>
      <c r="K4271" t="s">
        <v>42</v>
      </c>
      <c r="L4271" t="s">
        <v>7100</v>
      </c>
      <c r="M4271" t="s">
        <v>14438</v>
      </c>
      <c r="N4271">
        <v>43.464799999999997</v>
      </c>
      <c r="O4271">
        <v>-96.871799999999993</v>
      </c>
      <c r="P4271" t="s">
        <v>78</v>
      </c>
      <c r="Q4271" t="s">
        <v>14439</v>
      </c>
      <c r="R4271" t="s">
        <v>14440</v>
      </c>
      <c r="S4271" t="s">
        <v>8030</v>
      </c>
      <c r="T4271" t="s">
        <v>7100</v>
      </c>
      <c r="U4271">
        <v>57108</v>
      </c>
      <c r="V4271" t="s">
        <v>14441</v>
      </c>
      <c r="W4271" t="s">
        <v>14408</v>
      </c>
      <c r="X4271" t="s">
        <v>1092</v>
      </c>
      <c r="Y4271" t="s">
        <v>14409</v>
      </c>
      <c r="Z4271" t="s">
        <v>14410</v>
      </c>
      <c r="AA4271" t="s">
        <v>8030</v>
      </c>
      <c r="AB4271" t="s">
        <v>7100</v>
      </c>
      <c r="AC4271">
        <v>57104</v>
      </c>
      <c r="AD4271" t="s">
        <v>405</v>
      </c>
      <c r="AE4271" t="s">
        <v>14411</v>
      </c>
      <c r="AF4271" t="b">
        <f t="shared" si="66"/>
        <v>0</v>
      </c>
      <c r="AG4271" t="b">
        <f>IF(Table1[[#This Row],[bank_type]] = "Private Nonprofit", TRUE, FALSE)</f>
        <v>0</v>
      </c>
    </row>
    <row r="4272" spans="1:33" x14ac:dyDescent="0.2">
      <c r="A4272">
        <v>6040</v>
      </c>
      <c r="B4272" t="s">
        <v>14442</v>
      </c>
      <c r="C4272" s="1">
        <v>44169</v>
      </c>
      <c r="D4272" s="1">
        <v>44596</v>
      </c>
      <c r="E4272" t="s">
        <v>14443</v>
      </c>
      <c r="F4272" t="b">
        <v>1</v>
      </c>
      <c r="G4272" t="s">
        <v>326</v>
      </c>
      <c r="K4272" t="s">
        <v>24</v>
      </c>
      <c r="L4272" t="s">
        <v>7100</v>
      </c>
      <c r="M4272" t="s">
        <v>14444</v>
      </c>
      <c r="N4272">
        <v>44.248030999999997</v>
      </c>
      <c r="O4272">
        <v>-101.22498</v>
      </c>
      <c r="P4272" t="s">
        <v>705</v>
      </c>
      <c r="Q4272" t="s">
        <v>14445</v>
      </c>
      <c r="R4272" t="s">
        <v>14446</v>
      </c>
      <c r="S4272" t="s">
        <v>14447</v>
      </c>
      <c r="T4272" t="s">
        <v>7100</v>
      </c>
      <c r="U4272">
        <v>57501</v>
      </c>
      <c r="V4272" t="s">
        <v>28</v>
      </c>
      <c r="W4272" t="s">
        <v>4306</v>
      </c>
      <c r="X4272" t="s">
        <v>14448</v>
      </c>
      <c r="Y4272" t="s">
        <v>14449</v>
      </c>
      <c r="Z4272" t="s">
        <v>14450</v>
      </c>
      <c r="AA4272" t="s">
        <v>14447</v>
      </c>
      <c r="AB4272" t="s">
        <v>7100</v>
      </c>
      <c r="AC4272">
        <v>57501</v>
      </c>
      <c r="AD4272" t="s">
        <v>39</v>
      </c>
      <c r="AE4272" t="s">
        <v>14446</v>
      </c>
      <c r="AF4272" t="b">
        <f t="shared" si="66"/>
        <v>0</v>
      </c>
      <c r="AG4272" t="b">
        <f>IF(Table1[[#This Row],[bank_type]] = "Private Nonprofit", TRUE, FALSE)</f>
        <v>0</v>
      </c>
    </row>
    <row r="4273" spans="1:33" x14ac:dyDescent="0.2">
      <c r="A4273">
        <v>4992</v>
      </c>
      <c r="B4273" t="s">
        <v>14451</v>
      </c>
      <c r="C4273" s="1">
        <v>43420</v>
      </c>
      <c r="D4273" s="1">
        <v>43420</v>
      </c>
      <c r="E4273" t="s">
        <v>14452</v>
      </c>
      <c r="F4273" t="b">
        <v>1</v>
      </c>
      <c r="G4273" t="s">
        <v>326</v>
      </c>
      <c r="J4273" t="s">
        <v>332</v>
      </c>
      <c r="K4273" t="s">
        <v>24</v>
      </c>
      <c r="L4273" t="s">
        <v>7100</v>
      </c>
      <c r="M4273" t="s">
        <v>14453</v>
      </c>
      <c r="N4273">
        <v>43.267854999999997</v>
      </c>
      <c r="O4273">
        <v>-96.928044999999997</v>
      </c>
      <c r="P4273" t="s">
        <v>705</v>
      </c>
      <c r="Q4273" t="s">
        <v>14445</v>
      </c>
      <c r="R4273" t="s">
        <v>14446</v>
      </c>
      <c r="S4273" t="s">
        <v>14447</v>
      </c>
      <c r="T4273" t="s">
        <v>7100</v>
      </c>
      <c r="U4273">
        <v>57501</v>
      </c>
      <c r="V4273" t="s">
        <v>28</v>
      </c>
      <c r="W4273" t="s">
        <v>4306</v>
      </c>
      <c r="X4273" t="s">
        <v>14448</v>
      </c>
      <c r="Y4273" t="s">
        <v>14449</v>
      </c>
      <c r="Z4273" t="s">
        <v>14450</v>
      </c>
      <c r="AA4273" t="s">
        <v>14447</v>
      </c>
      <c r="AB4273" t="s">
        <v>7100</v>
      </c>
      <c r="AC4273">
        <v>57501</v>
      </c>
      <c r="AD4273" t="s">
        <v>39</v>
      </c>
      <c r="AE4273" t="s">
        <v>14446</v>
      </c>
      <c r="AF4273" t="b">
        <f t="shared" si="66"/>
        <v>0</v>
      </c>
      <c r="AG4273" t="b">
        <f>IF(Table1[[#This Row],[bank_type]] = "Private Nonprofit", TRUE, FALSE)</f>
        <v>0</v>
      </c>
    </row>
    <row r="4274" spans="1:33" x14ac:dyDescent="0.2">
      <c r="A4274">
        <v>7110</v>
      </c>
      <c r="B4274" t="s">
        <v>14454</v>
      </c>
      <c r="C4274" t="s">
        <v>28</v>
      </c>
      <c r="D4274" s="1">
        <v>45870</v>
      </c>
      <c r="E4274" t="s">
        <v>14455</v>
      </c>
      <c r="F4274" t="b">
        <v>1</v>
      </c>
      <c r="K4274" t="s">
        <v>42</v>
      </c>
      <c r="L4274" t="s">
        <v>7100</v>
      </c>
      <c r="M4274" t="s">
        <v>14456</v>
      </c>
      <c r="N4274">
        <v>44.673000000000002</v>
      </c>
      <c r="O4274">
        <v>-103.973</v>
      </c>
      <c r="P4274" t="s">
        <v>78</v>
      </c>
      <c r="Q4274" t="s">
        <v>11918</v>
      </c>
      <c r="R4274" t="s">
        <v>11919</v>
      </c>
      <c r="S4274" t="s">
        <v>8030</v>
      </c>
      <c r="T4274" t="s">
        <v>7100</v>
      </c>
      <c r="U4274">
        <v>57103</v>
      </c>
      <c r="V4274" t="s">
        <v>28</v>
      </c>
      <c r="W4274" t="s">
        <v>1376</v>
      </c>
      <c r="X4274" t="s">
        <v>11924</v>
      </c>
      <c r="Y4274" t="s">
        <v>11925</v>
      </c>
      <c r="Z4274" t="s">
        <v>11922</v>
      </c>
      <c r="AA4274" t="s">
        <v>8030</v>
      </c>
      <c r="AB4274" t="s">
        <v>7100</v>
      </c>
      <c r="AC4274">
        <v>57103</v>
      </c>
      <c r="AD4274" t="s">
        <v>34</v>
      </c>
      <c r="AE4274" t="s">
        <v>11923</v>
      </c>
      <c r="AF4274" t="b">
        <f t="shared" si="66"/>
        <v>0</v>
      </c>
      <c r="AG4274" t="b">
        <f>IF(Table1[[#This Row],[bank_type]] = "Private Nonprofit", TRUE, FALSE)</f>
        <v>0</v>
      </c>
    </row>
    <row r="4275" spans="1:33" x14ac:dyDescent="0.2">
      <c r="A4275">
        <v>7110</v>
      </c>
      <c r="B4275" t="s">
        <v>14454</v>
      </c>
      <c r="C4275" t="s">
        <v>28</v>
      </c>
      <c r="D4275" s="1">
        <v>45870</v>
      </c>
      <c r="E4275" t="s">
        <v>14455</v>
      </c>
      <c r="F4275" t="b">
        <v>1</v>
      </c>
      <c r="K4275" t="s">
        <v>42</v>
      </c>
      <c r="L4275" t="s">
        <v>7100</v>
      </c>
      <c r="M4275" t="s">
        <v>14456</v>
      </c>
      <c r="N4275">
        <v>44.673000000000002</v>
      </c>
      <c r="O4275">
        <v>-103.973</v>
      </c>
      <c r="P4275" t="s">
        <v>78</v>
      </c>
      <c r="Q4275" t="s">
        <v>11918</v>
      </c>
      <c r="R4275" t="s">
        <v>11919</v>
      </c>
      <c r="S4275" t="s">
        <v>8030</v>
      </c>
      <c r="T4275" t="s">
        <v>7100</v>
      </c>
      <c r="U4275">
        <v>57103</v>
      </c>
      <c r="V4275" t="s">
        <v>28</v>
      </c>
      <c r="W4275" t="s">
        <v>674</v>
      </c>
      <c r="X4275" t="s">
        <v>11920</v>
      </c>
      <c r="Y4275" t="s">
        <v>11921</v>
      </c>
      <c r="Z4275" t="s">
        <v>11922</v>
      </c>
      <c r="AA4275" t="s">
        <v>8030</v>
      </c>
      <c r="AB4275" t="s">
        <v>7100</v>
      </c>
      <c r="AC4275">
        <v>57103</v>
      </c>
      <c r="AD4275" t="s">
        <v>34</v>
      </c>
      <c r="AE4275" t="s">
        <v>11923</v>
      </c>
      <c r="AF4275" t="b">
        <f t="shared" si="66"/>
        <v>0</v>
      </c>
      <c r="AG4275" t="b">
        <f>IF(Table1[[#This Row],[bank_type]] = "Private Nonprofit", TRUE, FALSE)</f>
        <v>0</v>
      </c>
    </row>
    <row r="4276" spans="1:33" x14ac:dyDescent="0.2">
      <c r="A4276">
        <v>856</v>
      </c>
      <c r="B4276" t="s">
        <v>14457</v>
      </c>
      <c r="C4276" s="1">
        <v>39619</v>
      </c>
      <c r="D4276" s="1">
        <v>39619</v>
      </c>
      <c r="E4276" t="s">
        <v>14458</v>
      </c>
      <c r="F4276" t="b">
        <v>1</v>
      </c>
      <c r="G4276" t="s">
        <v>326</v>
      </c>
      <c r="J4276" t="s">
        <v>332</v>
      </c>
      <c r="K4276" t="s">
        <v>24</v>
      </c>
      <c r="L4276" t="s">
        <v>7100</v>
      </c>
      <c r="M4276" t="s">
        <v>14403</v>
      </c>
      <c r="N4276">
        <v>43.756967000000003</v>
      </c>
      <c r="O4276">
        <v>-96.988049000000004</v>
      </c>
      <c r="P4276" t="s">
        <v>78</v>
      </c>
      <c r="Q4276" t="s">
        <v>11918</v>
      </c>
      <c r="R4276" t="s">
        <v>11919</v>
      </c>
      <c r="S4276" t="s">
        <v>8030</v>
      </c>
      <c r="T4276" t="s">
        <v>7100</v>
      </c>
      <c r="U4276">
        <v>57103</v>
      </c>
      <c r="V4276" t="s">
        <v>28</v>
      </c>
      <c r="W4276" t="s">
        <v>674</v>
      </c>
      <c r="X4276" t="s">
        <v>11920</v>
      </c>
      <c r="Y4276" t="s">
        <v>11921</v>
      </c>
      <c r="Z4276" t="s">
        <v>11922</v>
      </c>
      <c r="AA4276" t="s">
        <v>8030</v>
      </c>
      <c r="AB4276" t="s">
        <v>7100</v>
      </c>
      <c r="AC4276">
        <v>57103</v>
      </c>
      <c r="AD4276" t="s">
        <v>39</v>
      </c>
      <c r="AE4276" t="s">
        <v>11923</v>
      </c>
      <c r="AF4276" t="b">
        <f t="shared" si="66"/>
        <v>0</v>
      </c>
      <c r="AG4276" t="b">
        <f>IF(Table1[[#This Row],[bank_type]] = "Private Nonprofit", TRUE, FALSE)</f>
        <v>0</v>
      </c>
    </row>
    <row r="4277" spans="1:33" x14ac:dyDescent="0.2">
      <c r="A4277">
        <v>856</v>
      </c>
      <c r="B4277" t="s">
        <v>14457</v>
      </c>
      <c r="C4277" s="1">
        <v>39619</v>
      </c>
      <c r="D4277" s="1">
        <v>39619</v>
      </c>
      <c r="E4277" t="s">
        <v>14458</v>
      </c>
      <c r="F4277" t="b">
        <v>1</v>
      </c>
      <c r="G4277" t="s">
        <v>326</v>
      </c>
      <c r="J4277" t="s">
        <v>332</v>
      </c>
      <c r="K4277" t="s">
        <v>24</v>
      </c>
      <c r="L4277" t="s">
        <v>7100</v>
      </c>
      <c r="M4277" t="s">
        <v>14403</v>
      </c>
      <c r="N4277">
        <v>43.756967000000003</v>
      </c>
      <c r="O4277">
        <v>-96.988049000000004</v>
      </c>
      <c r="P4277" t="s">
        <v>78</v>
      </c>
      <c r="Q4277" t="s">
        <v>11918</v>
      </c>
      <c r="R4277" t="s">
        <v>11919</v>
      </c>
      <c r="S4277" t="s">
        <v>8030</v>
      </c>
      <c r="T4277" t="s">
        <v>7100</v>
      </c>
      <c r="U4277">
        <v>57103</v>
      </c>
      <c r="V4277" t="s">
        <v>28</v>
      </c>
      <c r="W4277" t="s">
        <v>1376</v>
      </c>
      <c r="X4277" t="s">
        <v>11924</v>
      </c>
      <c r="Y4277" t="s">
        <v>11925</v>
      </c>
      <c r="Z4277" t="s">
        <v>11922</v>
      </c>
      <c r="AA4277" t="s">
        <v>8030</v>
      </c>
      <c r="AB4277" t="s">
        <v>7100</v>
      </c>
      <c r="AC4277">
        <v>57103</v>
      </c>
      <c r="AD4277" t="s">
        <v>39</v>
      </c>
      <c r="AE4277" t="s">
        <v>11923</v>
      </c>
      <c r="AF4277" t="b">
        <f t="shared" si="66"/>
        <v>0</v>
      </c>
      <c r="AG4277" t="b">
        <f>IF(Table1[[#This Row],[bank_type]] = "Private Nonprofit", TRUE, FALSE)</f>
        <v>0</v>
      </c>
    </row>
    <row r="4278" spans="1:33" x14ac:dyDescent="0.2">
      <c r="A4278">
        <v>857</v>
      </c>
      <c r="B4278" t="s">
        <v>14459</v>
      </c>
      <c r="C4278" s="1">
        <v>40176</v>
      </c>
      <c r="D4278" s="1">
        <v>40176</v>
      </c>
      <c r="E4278" t="s">
        <v>14460</v>
      </c>
      <c r="F4278" t="b">
        <v>1</v>
      </c>
      <c r="G4278" t="s">
        <v>326</v>
      </c>
      <c r="J4278" t="s">
        <v>332</v>
      </c>
      <c r="K4278" t="s">
        <v>24</v>
      </c>
      <c r="L4278" t="s">
        <v>7100</v>
      </c>
      <c r="M4278" t="s">
        <v>14403</v>
      </c>
      <c r="N4278">
        <v>43.751469999999998</v>
      </c>
      <c r="O4278">
        <v>-96.984881999999999</v>
      </c>
      <c r="P4278" t="s">
        <v>78</v>
      </c>
      <c r="Q4278" t="s">
        <v>11918</v>
      </c>
      <c r="R4278" t="s">
        <v>11919</v>
      </c>
      <c r="S4278" t="s">
        <v>8030</v>
      </c>
      <c r="T4278" t="s">
        <v>7100</v>
      </c>
      <c r="U4278">
        <v>57103</v>
      </c>
      <c r="V4278" t="s">
        <v>28</v>
      </c>
      <c r="W4278" t="s">
        <v>674</v>
      </c>
      <c r="X4278" t="s">
        <v>11920</v>
      </c>
      <c r="Y4278" t="s">
        <v>11921</v>
      </c>
      <c r="Z4278" t="s">
        <v>11922</v>
      </c>
      <c r="AA4278" t="s">
        <v>8030</v>
      </c>
      <c r="AB4278" t="s">
        <v>7100</v>
      </c>
      <c r="AC4278">
        <v>57103</v>
      </c>
      <c r="AD4278" t="s">
        <v>39</v>
      </c>
      <c r="AE4278" t="s">
        <v>11923</v>
      </c>
      <c r="AF4278" t="b">
        <f t="shared" si="66"/>
        <v>0</v>
      </c>
      <c r="AG4278" t="b">
        <f>IF(Table1[[#This Row],[bank_type]] = "Private Nonprofit", TRUE, FALSE)</f>
        <v>0</v>
      </c>
    </row>
    <row r="4279" spans="1:33" x14ac:dyDescent="0.2">
      <c r="A4279">
        <v>857</v>
      </c>
      <c r="B4279" t="s">
        <v>14459</v>
      </c>
      <c r="C4279" s="1">
        <v>40176</v>
      </c>
      <c r="D4279" s="1">
        <v>40176</v>
      </c>
      <c r="E4279" t="s">
        <v>14460</v>
      </c>
      <c r="F4279" t="b">
        <v>1</v>
      </c>
      <c r="G4279" t="s">
        <v>326</v>
      </c>
      <c r="J4279" t="s">
        <v>332</v>
      </c>
      <c r="K4279" t="s">
        <v>24</v>
      </c>
      <c r="L4279" t="s">
        <v>7100</v>
      </c>
      <c r="M4279" t="s">
        <v>14403</v>
      </c>
      <c r="N4279">
        <v>43.751469999999998</v>
      </c>
      <c r="O4279">
        <v>-96.984881999999999</v>
      </c>
      <c r="P4279" t="s">
        <v>78</v>
      </c>
      <c r="Q4279" t="s">
        <v>11918</v>
      </c>
      <c r="R4279" t="s">
        <v>11919</v>
      </c>
      <c r="S4279" t="s">
        <v>8030</v>
      </c>
      <c r="T4279" t="s">
        <v>7100</v>
      </c>
      <c r="U4279">
        <v>57103</v>
      </c>
      <c r="V4279" t="s">
        <v>28</v>
      </c>
      <c r="W4279" t="s">
        <v>1376</v>
      </c>
      <c r="X4279" t="s">
        <v>11924</v>
      </c>
      <c r="Y4279" t="s">
        <v>11925</v>
      </c>
      <c r="Z4279" t="s">
        <v>11922</v>
      </c>
      <c r="AA4279" t="s">
        <v>8030</v>
      </c>
      <c r="AB4279" t="s">
        <v>7100</v>
      </c>
      <c r="AC4279">
        <v>57103</v>
      </c>
      <c r="AD4279" t="s">
        <v>39</v>
      </c>
      <c r="AE4279" t="s">
        <v>11923</v>
      </c>
      <c r="AF4279" t="b">
        <f t="shared" si="66"/>
        <v>0</v>
      </c>
      <c r="AG4279" t="b">
        <f>IF(Table1[[#This Row],[bank_type]] = "Private Nonprofit", TRUE, FALSE)</f>
        <v>0</v>
      </c>
    </row>
    <row r="4280" spans="1:33" x14ac:dyDescent="0.2">
      <c r="A4280">
        <v>6991</v>
      </c>
      <c r="B4280" t="s">
        <v>14461</v>
      </c>
      <c r="C4280" t="s">
        <v>28</v>
      </c>
      <c r="D4280" t="s">
        <v>28</v>
      </c>
      <c r="E4280" t="s">
        <v>14462</v>
      </c>
      <c r="F4280" t="b">
        <v>1</v>
      </c>
      <c r="K4280" t="s">
        <v>42</v>
      </c>
      <c r="L4280" t="s">
        <v>7100</v>
      </c>
      <c r="M4280" t="s">
        <v>14423</v>
      </c>
      <c r="N4280">
        <v>44.438203999999999</v>
      </c>
      <c r="O4280">
        <v>-96.913886000000005</v>
      </c>
      <c r="P4280" t="s">
        <v>78</v>
      </c>
      <c r="Q4280" t="s">
        <v>11918</v>
      </c>
      <c r="R4280" t="s">
        <v>11919</v>
      </c>
      <c r="S4280" t="s">
        <v>8030</v>
      </c>
      <c r="T4280" t="s">
        <v>7100</v>
      </c>
      <c r="U4280">
        <v>57103</v>
      </c>
      <c r="V4280" t="s">
        <v>28</v>
      </c>
      <c r="W4280" t="s">
        <v>1376</v>
      </c>
      <c r="X4280" t="s">
        <v>11924</v>
      </c>
      <c r="Y4280" t="s">
        <v>11925</v>
      </c>
      <c r="Z4280" t="s">
        <v>11922</v>
      </c>
      <c r="AA4280" t="s">
        <v>8030</v>
      </c>
      <c r="AB4280" t="s">
        <v>7100</v>
      </c>
      <c r="AC4280">
        <v>57103</v>
      </c>
      <c r="AD4280" t="s">
        <v>34</v>
      </c>
      <c r="AE4280" t="s">
        <v>11923</v>
      </c>
      <c r="AF4280" t="b">
        <f t="shared" si="66"/>
        <v>0</v>
      </c>
      <c r="AG4280" t="b">
        <f>IF(Table1[[#This Row],[bank_type]] = "Private Nonprofit", TRUE, FALSE)</f>
        <v>0</v>
      </c>
    </row>
    <row r="4281" spans="1:33" x14ac:dyDescent="0.2">
      <c r="A4281">
        <v>2578</v>
      </c>
      <c r="B4281" t="s">
        <v>14463</v>
      </c>
      <c r="C4281" s="1">
        <v>38602</v>
      </c>
      <c r="D4281" s="1">
        <v>38602</v>
      </c>
      <c r="E4281" t="s">
        <v>14464</v>
      </c>
      <c r="F4281" t="b">
        <v>1</v>
      </c>
      <c r="G4281" t="s">
        <v>991</v>
      </c>
      <c r="K4281" t="s">
        <v>24</v>
      </c>
      <c r="L4281" t="s">
        <v>3965</v>
      </c>
      <c r="M4281" t="s">
        <v>14465</v>
      </c>
      <c r="N4281">
        <v>38.232483000000002</v>
      </c>
      <c r="O4281">
        <v>-111.808246</v>
      </c>
      <c r="P4281" t="s">
        <v>27</v>
      </c>
      <c r="Q4281" t="s">
        <v>28</v>
      </c>
      <c r="R4281" t="s">
        <v>28</v>
      </c>
      <c r="S4281" t="s">
        <v>28</v>
      </c>
      <c r="T4281" t="s">
        <v>28</v>
      </c>
      <c r="U4281" t="s">
        <v>28</v>
      </c>
      <c r="V4281" t="s">
        <v>28</v>
      </c>
      <c r="W4281" t="s">
        <v>28</v>
      </c>
      <c r="X4281" t="s">
        <v>28</v>
      </c>
      <c r="Y4281" t="s">
        <v>28</v>
      </c>
      <c r="Z4281" t="s">
        <v>28</v>
      </c>
      <c r="AA4281" t="s">
        <v>28</v>
      </c>
      <c r="AB4281" t="s">
        <v>28</v>
      </c>
      <c r="AC4281" t="s">
        <v>28</v>
      </c>
      <c r="AD4281" t="s">
        <v>28</v>
      </c>
      <c r="AE4281" t="s">
        <v>28</v>
      </c>
      <c r="AF4281" t="b">
        <f t="shared" si="66"/>
        <v>1</v>
      </c>
      <c r="AG4281" t="b">
        <f>IF(Table1[[#This Row],[bank_type]] = "Private Nonprofit", TRUE, FALSE)</f>
        <v>0</v>
      </c>
    </row>
    <row r="4282" spans="1:33" x14ac:dyDescent="0.2">
      <c r="A4282">
        <v>5709</v>
      </c>
      <c r="B4282" t="s">
        <v>14466</v>
      </c>
      <c r="C4282" t="s">
        <v>28</v>
      </c>
      <c r="D4282" s="1">
        <v>44251</v>
      </c>
      <c r="E4282" t="s">
        <v>14467</v>
      </c>
      <c r="F4282" t="b">
        <v>1</v>
      </c>
      <c r="G4282" t="s">
        <v>67</v>
      </c>
      <c r="J4282" t="s">
        <v>14468</v>
      </c>
      <c r="K4282" t="s">
        <v>76</v>
      </c>
      <c r="L4282" t="s">
        <v>2683</v>
      </c>
      <c r="M4282" t="s">
        <v>14469</v>
      </c>
      <c r="N4282">
        <v>39.059446999999999</v>
      </c>
      <c r="O4282">
        <v>-96.189689999999999</v>
      </c>
      <c r="P4282" t="s">
        <v>38</v>
      </c>
      <c r="Q4282" t="s">
        <v>14470</v>
      </c>
      <c r="R4282" t="s">
        <v>14471</v>
      </c>
      <c r="S4282" t="s">
        <v>5290</v>
      </c>
      <c r="T4282" t="s">
        <v>2683</v>
      </c>
      <c r="U4282">
        <v>67220</v>
      </c>
      <c r="V4282" t="s">
        <v>28</v>
      </c>
      <c r="W4282" t="s">
        <v>1538</v>
      </c>
      <c r="X4282" t="s">
        <v>603</v>
      </c>
      <c r="Y4282" t="s">
        <v>14472</v>
      </c>
      <c r="Z4282" t="s">
        <v>14471</v>
      </c>
      <c r="AA4282" t="s">
        <v>5290</v>
      </c>
      <c r="AB4282" t="s">
        <v>2683</v>
      </c>
      <c r="AC4282">
        <v>67220</v>
      </c>
      <c r="AD4282" t="s">
        <v>60</v>
      </c>
      <c r="AE4282" t="s">
        <v>28</v>
      </c>
      <c r="AF4282" t="b">
        <f t="shared" si="66"/>
        <v>0</v>
      </c>
      <c r="AG4282" t="b">
        <f>IF(Table1[[#This Row],[bank_type]] = "Private Nonprofit", TRUE, FALSE)</f>
        <v>1</v>
      </c>
    </row>
    <row r="4283" spans="1:33" x14ac:dyDescent="0.2">
      <c r="A4283">
        <v>4943</v>
      </c>
      <c r="B4283" t="s">
        <v>14473</v>
      </c>
      <c r="C4283" s="1">
        <v>43110</v>
      </c>
      <c r="D4283" s="1">
        <v>43110</v>
      </c>
      <c r="E4283" t="s">
        <v>14474</v>
      </c>
      <c r="F4283" t="b">
        <v>1</v>
      </c>
      <c r="G4283" t="s">
        <v>326</v>
      </c>
      <c r="J4283" t="s">
        <v>332</v>
      </c>
      <c r="K4283" t="s">
        <v>24</v>
      </c>
      <c r="L4283" t="s">
        <v>2683</v>
      </c>
      <c r="M4283" t="s">
        <v>14475</v>
      </c>
      <c r="N4283">
        <v>37.549592588656402</v>
      </c>
      <c r="O4283">
        <v>-97.186195897120996</v>
      </c>
      <c r="P4283" t="s">
        <v>38</v>
      </c>
      <c r="Q4283" t="s">
        <v>28</v>
      </c>
      <c r="R4283" t="s">
        <v>28</v>
      </c>
      <c r="S4283" t="s">
        <v>28</v>
      </c>
      <c r="T4283" t="s">
        <v>28</v>
      </c>
      <c r="U4283" t="s">
        <v>28</v>
      </c>
      <c r="V4283" t="s">
        <v>28</v>
      </c>
      <c r="W4283" t="s">
        <v>28</v>
      </c>
      <c r="X4283" t="s">
        <v>28</v>
      </c>
      <c r="Y4283" t="s">
        <v>28</v>
      </c>
      <c r="Z4283" t="s">
        <v>28</v>
      </c>
      <c r="AA4283" t="s">
        <v>28</v>
      </c>
      <c r="AB4283" t="s">
        <v>28</v>
      </c>
      <c r="AC4283" t="s">
        <v>28</v>
      </c>
      <c r="AD4283" t="s">
        <v>28</v>
      </c>
      <c r="AE4283" t="s">
        <v>28</v>
      </c>
      <c r="AF4283" t="b">
        <f t="shared" si="66"/>
        <v>0</v>
      </c>
      <c r="AG4283" t="b">
        <f>IF(Table1[[#This Row],[bank_type]] = "Private Nonprofit", TRUE, FALSE)</f>
        <v>1</v>
      </c>
    </row>
    <row r="4284" spans="1:33" x14ac:dyDescent="0.2">
      <c r="A4284">
        <v>4944</v>
      </c>
      <c r="B4284" t="s">
        <v>14476</v>
      </c>
      <c r="C4284" s="1">
        <v>43110</v>
      </c>
      <c r="D4284" s="1">
        <v>43110</v>
      </c>
      <c r="E4284" t="s">
        <v>14477</v>
      </c>
      <c r="F4284" t="b">
        <v>1</v>
      </c>
      <c r="G4284" t="s">
        <v>67</v>
      </c>
      <c r="J4284" t="s">
        <v>68</v>
      </c>
      <c r="K4284" t="s">
        <v>24</v>
      </c>
      <c r="L4284" t="s">
        <v>2683</v>
      </c>
      <c r="M4284" t="s">
        <v>14475</v>
      </c>
      <c r="N4284">
        <v>37.550388632369703</v>
      </c>
      <c r="O4284">
        <v>-97.187553948634999</v>
      </c>
      <c r="P4284" t="s">
        <v>38</v>
      </c>
      <c r="Q4284" t="s">
        <v>28</v>
      </c>
      <c r="R4284" t="s">
        <v>28</v>
      </c>
      <c r="S4284" t="s">
        <v>28</v>
      </c>
      <c r="T4284" t="s">
        <v>28</v>
      </c>
      <c r="U4284" t="s">
        <v>28</v>
      </c>
      <c r="V4284" t="s">
        <v>28</v>
      </c>
      <c r="W4284" t="s">
        <v>28</v>
      </c>
      <c r="X4284" t="s">
        <v>28</v>
      </c>
      <c r="Y4284" t="s">
        <v>28</v>
      </c>
      <c r="Z4284" t="s">
        <v>28</v>
      </c>
      <c r="AA4284" t="s">
        <v>28</v>
      </c>
      <c r="AB4284" t="s">
        <v>28</v>
      </c>
      <c r="AC4284" t="s">
        <v>28</v>
      </c>
      <c r="AD4284" t="s">
        <v>28</v>
      </c>
      <c r="AE4284" t="s">
        <v>28</v>
      </c>
      <c r="AF4284" t="b">
        <f t="shared" si="66"/>
        <v>0</v>
      </c>
      <c r="AG4284" t="b">
        <f>IF(Table1[[#This Row],[bank_type]] = "Private Nonprofit", TRUE, FALSE)</f>
        <v>1</v>
      </c>
    </row>
    <row r="4285" spans="1:33" x14ac:dyDescent="0.2">
      <c r="A4285">
        <v>149</v>
      </c>
      <c r="B4285" t="s">
        <v>14478</v>
      </c>
      <c r="C4285" s="1">
        <v>41666</v>
      </c>
      <c r="D4285" s="1">
        <v>41666</v>
      </c>
      <c r="E4285" t="s">
        <v>14479</v>
      </c>
      <c r="F4285" t="b">
        <v>1</v>
      </c>
      <c r="G4285" t="s">
        <v>468</v>
      </c>
      <c r="H4285" t="s">
        <v>14480</v>
      </c>
      <c r="I4285" t="s">
        <v>14481</v>
      </c>
      <c r="J4285" t="s">
        <v>23</v>
      </c>
      <c r="K4285" t="s">
        <v>24</v>
      </c>
      <c r="L4285" t="s">
        <v>470</v>
      </c>
      <c r="M4285" t="s">
        <v>1162</v>
      </c>
      <c r="N4285">
        <v>38.3408425384442</v>
      </c>
      <c r="O4285">
        <v>-121.094698901898</v>
      </c>
      <c r="P4285" t="s">
        <v>705</v>
      </c>
      <c r="Q4285" t="s">
        <v>14482</v>
      </c>
      <c r="R4285" t="s">
        <v>14483</v>
      </c>
      <c r="S4285" t="s">
        <v>1456</v>
      </c>
      <c r="T4285" t="s">
        <v>470</v>
      </c>
      <c r="U4285">
        <v>95817</v>
      </c>
      <c r="V4285" t="s">
        <v>28</v>
      </c>
      <c r="W4285" t="s">
        <v>936</v>
      </c>
      <c r="X4285" t="s">
        <v>14484</v>
      </c>
      <c r="Y4285" t="s">
        <v>14485</v>
      </c>
      <c r="Z4285" t="s">
        <v>14486</v>
      </c>
      <c r="AA4285" t="s">
        <v>14487</v>
      </c>
      <c r="AB4285" t="s">
        <v>470</v>
      </c>
      <c r="AC4285">
        <v>95817</v>
      </c>
      <c r="AD4285" t="s">
        <v>34</v>
      </c>
      <c r="AE4285" t="s">
        <v>14488</v>
      </c>
      <c r="AF4285" t="b">
        <f t="shared" si="66"/>
        <v>0</v>
      </c>
      <c r="AG4285" t="b">
        <f>IF(Table1[[#This Row],[bank_type]] = "Private Nonprofit", TRUE, FALSE)</f>
        <v>0</v>
      </c>
    </row>
    <row r="4286" spans="1:33" x14ac:dyDescent="0.2">
      <c r="A4286">
        <v>149</v>
      </c>
      <c r="B4286" t="s">
        <v>14478</v>
      </c>
      <c r="C4286" s="1">
        <v>41666</v>
      </c>
      <c r="D4286" s="1">
        <v>41666</v>
      </c>
      <c r="E4286" t="s">
        <v>14479</v>
      </c>
      <c r="F4286" t="b">
        <v>1</v>
      </c>
      <c r="G4286" t="s">
        <v>468</v>
      </c>
      <c r="H4286" t="s">
        <v>14480</v>
      </c>
      <c r="I4286" t="s">
        <v>14481</v>
      </c>
      <c r="J4286" t="s">
        <v>23</v>
      </c>
      <c r="K4286" t="s">
        <v>24</v>
      </c>
      <c r="L4286" t="s">
        <v>470</v>
      </c>
      <c r="M4286" t="s">
        <v>1162</v>
      </c>
      <c r="N4286">
        <v>38.3408425384442</v>
      </c>
      <c r="O4286">
        <v>-121.094698901898</v>
      </c>
      <c r="P4286" t="s">
        <v>705</v>
      </c>
      <c r="Q4286" t="s">
        <v>14482</v>
      </c>
      <c r="R4286" t="s">
        <v>14483</v>
      </c>
      <c r="S4286" t="s">
        <v>1456</v>
      </c>
      <c r="T4286" t="s">
        <v>470</v>
      </c>
      <c r="U4286">
        <v>95817</v>
      </c>
      <c r="V4286" t="s">
        <v>28</v>
      </c>
      <c r="W4286" t="s">
        <v>443</v>
      </c>
      <c r="X4286" t="s">
        <v>14489</v>
      </c>
      <c r="Y4286" t="s">
        <v>14490</v>
      </c>
      <c r="Z4286" t="s">
        <v>14491</v>
      </c>
      <c r="AA4286" t="s">
        <v>1456</v>
      </c>
      <c r="AB4286" t="s">
        <v>470</v>
      </c>
      <c r="AC4286">
        <v>95817</v>
      </c>
      <c r="AD4286" t="s">
        <v>34</v>
      </c>
      <c r="AE4286" t="s">
        <v>14492</v>
      </c>
      <c r="AF4286" t="b">
        <f t="shared" si="66"/>
        <v>0</v>
      </c>
      <c r="AG4286" t="b">
        <f>IF(Table1[[#This Row],[bank_type]] = "Private Nonprofit", TRUE, FALSE)</f>
        <v>0</v>
      </c>
    </row>
    <row r="4287" spans="1:33" x14ac:dyDescent="0.2">
      <c r="A4287">
        <v>5189</v>
      </c>
      <c r="B4287" t="s">
        <v>14493</v>
      </c>
      <c r="C4287" s="1">
        <v>43941</v>
      </c>
      <c r="D4287" s="1">
        <v>43941</v>
      </c>
      <c r="E4287" t="s">
        <v>14494</v>
      </c>
      <c r="F4287" t="b">
        <v>1</v>
      </c>
      <c r="G4287" t="s">
        <v>326</v>
      </c>
      <c r="J4287" t="s">
        <v>332</v>
      </c>
      <c r="K4287" t="s">
        <v>24</v>
      </c>
      <c r="L4287" t="s">
        <v>470</v>
      </c>
      <c r="M4287" t="s">
        <v>2347</v>
      </c>
      <c r="N4287">
        <v>37.396353647931001</v>
      </c>
      <c r="O4287">
        <v>-120.30378442413399</v>
      </c>
      <c r="P4287" t="s">
        <v>307</v>
      </c>
      <c r="Q4287" t="s">
        <v>5538</v>
      </c>
      <c r="R4287" t="s">
        <v>28</v>
      </c>
      <c r="S4287" t="s">
        <v>633</v>
      </c>
      <c r="T4287" t="s">
        <v>470</v>
      </c>
      <c r="U4287" t="s">
        <v>28</v>
      </c>
      <c r="V4287" t="s">
        <v>28</v>
      </c>
      <c r="W4287" t="s">
        <v>7834</v>
      </c>
      <c r="X4287" t="s">
        <v>12190</v>
      </c>
      <c r="Y4287" t="s">
        <v>12191</v>
      </c>
      <c r="Z4287" t="s">
        <v>12192</v>
      </c>
      <c r="AA4287" t="s">
        <v>12188</v>
      </c>
      <c r="AB4287" t="s">
        <v>12189</v>
      </c>
      <c r="AC4287">
        <v>20006</v>
      </c>
      <c r="AD4287" t="s">
        <v>60</v>
      </c>
      <c r="AE4287" t="s">
        <v>582</v>
      </c>
      <c r="AF4287" t="b">
        <f t="shared" si="66"/>
        <v>0</v>
      </c>
      <c r="AG4287" t="b">
        <f>IF(Table1[[#This Row],[bank_type]] = "Private Nonprofit", TRUE, FALSE)</f>
        <v>0</v>
      </c>
    </row>
    <row r="4288" spans="1:33" x14ac:dyDescent="0.2">
      <c r="A4288">
        <v>5189</v>
      </c>
      <c r="B4288" t="s">
        <v>14493</v>
      </c>
      <c r="C4288" s="1">
        <v>43941</v>
      </c>
      <c r="D4288" s="1">
        <v>43941</v>
      </c>
      <c r="E4288" t="s">
        <v>14494</v>
      </c>
      <c r="F4288" t="b">
        <v>1</v>
      </c>
      <c r="G4288" t="s">
        <v>326</v>
      </c>
      <c r="J4288" t="s">
        <v>332</v>
      </c>
      <c r="K4288" t="s">
        <v>24</v>
      </c>
      <c r="L4288" t="s">
        <v>470</v>
      </c>
      <c r="M4288" t="s">
        <v>2347</v>
      </c>
      <c r="N4288">
        <v>37.396353647931001</v>
      </c>
      <c r="O4288">
        <v>-120.30378442413399</v>
      </c>
      <c r="P4288" t="s">
        <v>307</v>
      </c>
      <c r="Q4288" t="s">
        <v>5538</v>
      </c>
      <c r="R4288" t="s">
        <v>28</v>
      </c>
      <c r="S4288" t="s">
        <v>633</v>
      </c>
      <c r="T4288" t="s">
        <v>470</v>
      </c>
      <c r="U4288" t="s">
        <v>28</v>
      </c>
      <c r="V4288" t="s">
        <v>28</v>
      </c>
      <c r="W4288" t="s">
        <v>5539</v>
      </c>
      <c r="X4288" t="s">
        <v>5540</v>
      </c>
      <c r="Y4288" t="s">
        <v>5541</v>
      </c>
      <c r="Z4288" t="s">
        <v>5542</v>
      </c>
      <c r="AA4288" t="s">
        <v>633</v>
      </c>
      <c r="AB4288" t="s">
        <v>470</v>
      </c>
      <c r="AC4288">
        <v>94105</v>
      </c>
      <c r="AD4288" t="s">
        <v>60</v>
      </c>
      <c r="AE4288" t="s">
        <v>28</v>
      </c>
      <c r="AF4288" t="b">
        <f t="shared" si="66"/>
        <v>0</v>
      </c>
      <c r="AG4288" t="b">
        <f>IF(Table1[[#This Row],[bank_type]] = "Private Nonprofit", TRUE, FALSE)</f>
        <v>0</v>
      </c>
    </row>
    <row r="4289" spans="1:33" x14ac:dyDescent="0.2">
      <c r="A4289">
        <v>5189</v>
      </c>
      <c r="B4289" t="s">
        <v>14493</v>
      </c>
      <c r="C4289" s="1">
        <v>43941</v>
      </c>
      <c r="D4289" s="1">
        <v>43941</v>
      </c>
      <c r="E4289" t="s">
        <v>14494</v>
      </c>
      <c r="F4289" t="b">
        <v>1</v>
      </c>
      <c r="G4289" t="s">
        <v>326</v>
      </c>
      <c r="J4289" t="s">
        <v>332</v>
      </c>
      <c r="K4289" t="s">
        <v>24</v>
      </c>
      <c r="L4289" t="s">
        <v>470</v>
      </c>
      <c r="M4289" t="s">
        <v>2347</v>
      </c>
      <c r="N4289">
        <v>37.396353647931001</v>
      </c>
      <c r="O4289">
        <v>-120.30378442413399</v>
      </c>
      <c r="P4289" t="s">
        <v>307</v>
      </c>
      <c r="Q4289" t="s">
        <v>5538</v>
      </c>
      <c r="R4289" t="s">
        <v>28</v>
      </c>
      <c r="S4289" t="s">
        <v>633</v>
      </c>
      <c r="T4289" t="s">
        <v>470</v>
      </c>
      <c r="U4289" t="s">
        <v>28</v>
      </c>
      <c r="V4289" t="s">
        <v>28</v>
      </c>
      <c r="W4289" t="s">
        <v>525</v>
      </c>
      <c r="X4289" t="s">
        <v>5543</v>
      </c>
      <c r="Y4289" t="s">
        <v>5544</v>
      </c>
      <c r="Z4289" t="s">
        <v>5545</v>
      </c>
      <c r="AA4289" t="s">
        <v>633</v>
      </c>
      <c r="AB4289" t="s">
        <v>470</v>
      </c>
      <c r="AC4289">
        <v>94105</v>
      </c>
      <c r="AD4289" t="s">
        <v>34</v>
      </c>
      <c r="AE4289" t="s">
        <v>5546</v>
      </c>
      <c r="AF4289" t="b">
        <f t="shared" si="66"/>
        <v>0</v>
      </c>
      <c r="AG4289" t="b">
        <f>IF(Table1[[#This Row],[bank_type]] = "Private Nonprofit", TRUE, FALSE)</f>
        <v>0</v>
      </c>
    </row>
    <row r="4290" spans="1:33" x14ac:dyDescent="0.2">
      <c r="A4290">
        <v>5189</v>
      </c>
      <c r="B4290" t="s">
        <v>14493</v>
      </c>
      <c r="C4290" s="1">
        <v>43941</v>
      </c>
      <c r="D4290" s="1">
        <v>43941</v>
      </c>
      <c r="E4290" t="s">
        <v>14494</v>
      </c>
      <c r="F4290" t="b">
        <v>1</v>
      </c>
      <c r="G4290" t="s">
        <v>326</v>
      </c>
      <c r="J4290" t="s">
        <v>332</v>
      </c>
      <c r="K4290" t="s">
        <v>24</v>
      </c>
      <c r="L4290" t="s">
        <v>470</v>
      </c>
      <c r="M4290" t="s">
        <v>2347</v>
      </c>
      <c r="N4290">
        <v>37.396353647931001</v>
      </c>
      <c r="O4290">
        <v>-120.30378442413399</v>
      </c>
      <c r="P4290" t="s">
        <v>307</v>
      </c>
      <c r="Q4290" t="s">
        <v>5538</v>
      </c>
      <c r="R4290" t="s">
        <v>28</v>
      </c>
      <c r="S4290" t="s">
        <v>633</v>
      </c>
      <c r="T4290" t="s">
        <v>470</v>
      </c>
      <c r="U4290" t="s">
        <v>28</v>
      </c>
      <c r="V4290" t="s">
        <v>28</v>
      </c>
      <c r="W4290" t="s">
        <v>12184</v>
      </c>
      <c r="X4290" t="s">
        <v>12185</v>
      </c>
      <c r="Y4290" t="s">
        <v>12186</v>
      </c>
      <c r="Z4290" t="s">
        <v>12187</v>
      </c>
      <c r="AA4290" t="s">
        <v>12188</v>
      </c>
      <c r="AB4290" t="s">
        <v>12189</v>
      </c>
      <c r="AC4290">
        <v>20006</v>
      </c>
      <c r="AD4290" t="s">
        <v>60</v>
      </c>
      <c r="AE4290" t="s">
        <v>582</v>
      </c>
      <c r="AF4290" t="b">
        <f t="shared" si="66"/>
        <v>0</v>
      </c>
      <c r="AG4290" t="b">
        <f>IF(Table1[[#This Row],[bank_type]] = "Private Nonprofit", TRUE, FALSE)</f>
        <v>0</v>
      </c>
    </row>
    <row r="4291" spans="1:33" x14ac:dyDescent="0.2">
      <c r="A4291">
        <v>4166</v>
      </c>
      <c r="B4291" t="s">
        <v>14495</v>
      </c>
      <c r="C4291" s="1">
        <v>41491</v>
      </c>
      <c r="D4291" s="1">
        <v>42927</v>
      </c>
      <c r="E4291" t="s">
        <v>14496</v>
      </c>
      <c r="F4291" t="b">
        <v>1</v>
      </c>
      <c r="G4291" t="s">
        <v>67</v>
      </c>
      <c r="J4291" t="s">
        <v>68</v>
      </c>
      <c r="K4291" t="s">
        <v>362</v>
      </c>
      <c r="L4291" t="s">
        <v>673</v>
      </c>
      <c r="M4291" t="s">
        <v>14497</v>
      </c>
      <c r="N4291">
        <v>37.475550287527298</v>
      </c>
      <c r="O4291">
        <v>-93.231097500413298</v>
      </c>
      <c r="P4291" t="s">
        <v>38</v>
      </c>
      <c r="Q4291" t="s">
        <v>14498</v>
      </c>
      <c r="R4291" t="s">
        <v>14499</v>
      </c>
      <c r="S4291" t="s">
        <v>14500</v>
      </c>
      <c r="T4291" t="s">
        <v>673</v>
      </c>
      <c r="U4291" t="s">
        <v>14501</v>
      </c>
      <c r="V4291" t="s">
        <v>14502</v>
      </c>
      <c r="W4291" t="s">
        <v>28</v>
      </c>
      <c r="X4291" t="s">
        <v>28</v>
      </c>
      <c r="Y4291" t="s">
        <v>28</v>
      </c>
      <c r="Z4291" t="s">
        <v>28</v>
      </c>
      <c r="AA4291" t="s">
        <v>28</v>
      </c>
      <c r="AB4291" t="s">
        <v>28</v>
      </c>
      <c r="AC4291" t="s">
        <v>28</v>
      </c>
      <c r="AD4291" t="s">
        <v>28</v>
      </c>
      <c r="AE4291" t="s">
        <v>28</v>
      </c>
      <c r="AF4291" t="b">
        <f t="shared" ref="AF4291:AF4354" si="67">IF(P4291="Public Commercial",TRUE,FALSE)</f>
        <v>0</v>
      </c>
      <c r="AG4291" t="b">
        <f>IF(Table1[[#This Row],[bank_type]] = "Private Nonprofit", TRUE, FALSE)</f>
        <v>1</v>
      </c>
    </row>
    <row r="4292" spans="1:33" x14ac:dyDescent="0.2">
      <c r="A4292">
        <v>4167</v>
      </c>
      <c r="B4292" t="s">
        <v>14503</v>
      </c>
      <c r="C4292" s="1">
        <v>41491</v>
      </c>
      <c r="D4292" s="1">
        <v>41491</v>
      </c>
      <c r="E4292" t="s">
        <v>14504</v>
      </c>
      <c r="F4292" t="b">
        <v>1</v>
      </c>
      <c r="G4292" t="s">
        <v>67</v>
      </c>
      <c r="J4292" t="s">
        <v>68</v>
      </c>
      <c r="K4292" t="s">
        <v>24</v>
      </c>
      <c r="L4292" t="s">
        <v>673</v>
      </c>
      <c r="M4292" t="s">
        <v>14505</v>
      </c>
      <c r="N4292">
        <v>37.2723153041334</v>
      </c>
      <c r="O4292">
        <v>-93.790288089753204</v>
      </c>
      <c r="P4292" t="s">
        <v>38</v>
      </c>
      <c r="Q4292" t="s">
        <v>14498</v>
      </c>
      <c r="R4292" t="s">
        <v>14499</v>
      </c>
      <c r="S4292" t="s">
        <v>14500</v>
      </c>
      <c r="T4292" t="s">
        <v>673</v>
      </c>
      <c r="U4292" t="s">
        <v>14501</v>
      </c>
      <c r="V4292" t="s">
        <v>14502</v>
      </c>
      <c r="W4292" t="s">
        <v>14506</v>
      </c>
      <c r="X4292" t="s">
        <v>14507</v>
      </c>
      <c r="Y4292" t="s">
        <v>14508</v>
      </c>
      <c r="Z4292" t="s">
        <v>14509</v>
      </c>
      <c r="AA4292" t="s">
        <v>9157</v>
      </c>
      <c r="AB4292" t="s">
        <v>673</v>
      </c>
      <c r="AC4292">
        <v>65102</v>
      </c>
      <c r="AD4292" t="s">
        <v>39</v>
      </c>
      <c r="AE4292" t="s">
        <v>28</v>
      </c>
      <c r="AF4292" t="b">
        <f t="shared" si="67"/>
        <v>0</v>
      </c>
      <c r="AG4292" t="b">
        <f>IF(Table1[[#This Row],[bank_type]] = "Private Nonprofit", TRUE, FALSE)</f>
        <v>1</v>
      </c>
    </row>
    <row r="4293" spans="1:33" x14ac:dyDescent="0.2">
      <c r="A4293">
        <v>4168</v>
      </c>
      <c r="B4293" t="s">
        <v>14510</v>
      </c>
      <c r="C4293" s="1">
        <v>41491</v>
      </c>
      <c r="D4293" s="1">
        <v>43388</v>
      </c>
      <c r="E4293" t="s">
        <v>14511</v>
      </c>
      <c r="F4293" t="b">
        <v>1</v>
      </c>
      <c r="G4293" t="s">
        <v>67</v>
      </c>
      <c r="J4293" t="s">
        <v>68</v>
      </c>
      <c r="K4293" t="s">
        <v>362</v>
      </c>
      <c r="L4293" t="s">
        <v>673</v>
      </c>
      <c r="M4293" t="s">
        <v>14512</v>
      </c>
      <c r="N4293">
        <v>39.572417812380699</v>
      </c>
      <c r="O4293">
        <v>-94.406091985921904</v>
      </c>
      <c r="P4293" t="s">
        <v>38</v>
      </c>
      <c r="Q4293" t="s">
        <v>14498</v>
      </c>
      <c r="R4293" t="s">
        <v>14499</v>
      </c>
      <c r="S4293" t="s">
        <v>14500</v>
      </c>
      <c r="T4293" t="s">
        <v>673</v>
      </c>
      <c r="U4293" t="s">
        <v>14501</v>
      </c>
      <c r="V4293" t="s">
        <v>14502</v>
      </c>
      <c r="W4293" t="s">
        <v>14506</v>
      </c>
      <c r="X4293" t="s">
        <v>14507</v>
      </c>
      <c r="Y4293" t="s">
        <v>14508</v>
      </c>
      <c r="Z4293" t="s">
        <v>14509</v>
      </c>
      <c r="AA4293" t="s">
        <v>9157</v>
      </c>
      <c r="AB4293" t="s">
        <v>673</v>
      </c>
      <c r="AC4293">
        <v>65102</v>
      </c>
      <c r="AD4293" t="s">
        <v>39</v>
      </c>
      <c r="AE4293" t="s">
        <v>28</v>
      </c>
      <c r="AF4293" t="b">
        <f t="shared" si="67"/>
        <v>0</v>
      </c>
      <c r="AG4293" t="b">
        <f>IF(Table1[[#This Row],[bank_type]] = "Private Nonprofit", TRUE, FALSE)</f>
        <v>1</v>
      </c>
    </row>
    <row r="4294" spans="1:33" x14ac:dyDescent="0.2">
      <c r="A4294">
        <v>4169</v>
      </c>
      <c r="B4294" t="s">
        <v>14513</v>
      </c>
      <c r="C4294" s="1">
        <v>41491</v>
      </c>
      <c r="D4294" s="1">
        <v>42885</v>
      </c>
      <c r="E4294" t="s">
        <v>14514</v>
      </c>
      <c r="F4294" t="b">
        <v>1</v>
      </c>
      <c r="G4294" t="s">
        <v>67</v>
      </c>
      <c r="J4294" t="s">
        <v>68</v>
      </c>
      <c r="K4294" t="s">
        <v>362</v>
      </c>
      <c r="L4294" t="s">
        <v>673</v>
      </c>
      <c r="M4294" t="s">
        <v>1104</v>
      </c>
      <c r="N4294">
        <v>38.940808108632098</v>
      </c>
      <c r="O4294">
        <v>-92.301929551077805</v>
      </c>
      <c r="P4294" t="s">
        <v>38</v>
      </c>
      <c r="Q4294" t="s">
        <v>14498</v>
      </c>
      <c r="R4294" t="s">
        <v>14499</v>
      </c>
      <c r="S4294" t="s">
        <v>14500</v>
      </c>
      <c r="T4294" t="s">
        <v>673</v>
      </c>
      <c r="U4294" t="s">
        <v>14501</v>
      </c>
      <c r="V4294" t="s">
        <v>14502</v>
      </c>
      <c r="W4294" t="s">
        <v>28</v>
      </c>
      <c r="X4294" t="s">
        <v>28</v>
      </c>
      <c r="Y4294" t="s">
        <v>28</v>
      </c>
      <c r="Z4294" t="s">
        <v>28</v>
      </c>
      <c r="AA4294" t="s">
        <v>28</v>
      </c>
      <c r="AB4294" t="s">
        <v>28</v>
      </c>
      <c r="AC4294" t="s">
        <v>28</v>
      </c>
      <c r="AD4294" t="s">
        <v>28</v>
      </c>
      <c r="AE4294" t="s">
        <v>28</v>
      </c>
      <c r="AF4294" t="b">
        <f t="shared" si="67"/>
        <v>0</v>
      </c>
      <c r="AG4294" t="b">
        <f>IF(Table1[[#This Row],[bank_type]] = "Private Nonprofit", TRUE, FALSE)</f>
        <v>1</v>
      </c>
    </row>
    <row r="4295" spans="1:33" x14ac:dyDescent="0.2">
      <c r="A4295">
        <v>4170</v>
      </c>
      <c r="B4295" t="s">
        <v>14515</v>
      </c>
      <c r="C4295" s="1">
        <v>41491</v>
      </c>
      <c r="D4295" s="1">
        <v>41491</v>
      </c>
      <c r="E4295" t="s">
        <v>14516</v>
      </c>
      <c r="F4295" t="b">
        <v>1</v>
      </c>
      <c r="G4295" t="s">
        <v>67</v>
      </c>
      <c r="J4295" t="s">
        <v>68</v>
      </c>
      <c r="K4295" t="s">
        <v>24</v>
      </c>
      <c r="L4295" t="s">
        <v>673</v>
      </c>
      <c r="M4295" t="s">
        <v>14517</v>
      </c>
      <c r="N4295">
        <v>38.671667173254001</v>
      </c>
      <c r="O4295">
        <v>-93.633200158057093</v>
      </c>
      <c r="P4295" t="s">
        <v>38</v>
      </c>
      <c r="Q4295" t="s">
        <v>14498</v>
      </c>
      <c r="R4295" t="s">
        <v>14499</v>
      </c>
      <c r="S4295" t="s">
        <v>14500</v>
      </c>
      <c r="T4295" t="s">
        <v>673</v>
      </c>
      <c r="U4295" t="s">
        <v>14501</v>
      </c>
      <c r="V4295" t="s">
        <v>14502</v>
      </c>
      <c r="W4295" t="s">
        <v>14506</v>
      </c>
      <c r="X4295" t="s">
        <v>14507</v>
      </c>
      <c r="Y4295" t="s">
        <v>14508</v>
      </c>
      <c r="Z4295" t="s">
        <v>14509</v>
      </c>
      <c r="AA4295" t="s">
        <v>9157</v>
      </c>
      <c r="AB4295" t="s">
        <v>673</v>
      </c>
      <c r="AC4295">
        <v>65102</v>
      </c>
      <c r="AD4295" t="s">
        <v>39</v>
      </c>
      <c r="AE4295" t="s">
        <v>28</v>
      </c>
      <c r="AF4295" t="b">
        <f t="shared" si="67"/>
        <v>0</v>
      </c>
      <c r="AG4295" t="b">
        <f>IF(Table1[[#This Row],[bank_type]] = "Private Nonprofit", TRUE, FALSE)</f>
        <v>1</v>
      </c>
    </row>
    <row r="4296" spans="1:33" x14ac:dyDescent="0.2">
      <c r="A4296">
        <v>4171</v>
      </c>
      <c r="B4296" t="s">
        <v>14518</v>
      </c>
      <c r="C4296" s="1">
        <v>41491</v>
      </c>
      <c r="D4296" s="1">
        <v>42885</v>
      </c>
      <c r="E4296" t="s">
        <v>14519</v>
      </c>
      <c r="F4296" t="b">
        <v>1</v>
      </c>
      <c r="G4296" t="s">
        <v>67</v>
      </c>
      <c r="J4296" t="s">
        <v>68</v>
      </c>
      <c r="K4296" t="s">
        <v>362</v>
      </c>
      <c r="L4296" t="s">
        <v>673</v>
      </c>
      <c r="M4296" t="s">
        <v>14520</v>
      </c>
      <c r="N4296">
        <v>38.696587287999499</v>
      </c>
      <c r="O4296">
        <v>-91.0504437370044</v>
      </c>
      <c r="P4296" t="s">
        <v>38</v>
      </c>
      <c r="Q4296" t="s">
        <v>14498</v>
      </c>
      <c r="R4296" t="s">
        <v>14499</v>
      </c>
      <c r="S4296" t="s">
        <v>14500</v>
      </c>
      <c r="T4296" t="s">
        <v>673</v>
      </c>
      <c r="U4296" t="s">
        <v>14501</v>
      </c>
      <c r="V4296" t="s">
        <v>14502</v>
      </c>
      <c r="W4296" t="s">
        <v>28</v>
      </c>
      <c r="X4296" t="s">
        <v>28</v>
      </c>
      <c r="Y4296" t="s">
        <v>28</v>
      </c>
      <c r="Z4296" t="s">
        <v>28</v>
      </c>
      <c r="AA4296" t="s">
        <v>28</v>
      </c>
      <c r="AB4296" t="s">
        <v>28</v>
      </c>
      <c r="AC4296" t="s">
        <v>28</v>
      </c>
      <c r="AD4296" t="s">
        <v>28</v>
      </c>
      <c r="AE4296" t="s">
        <v>28</v>
      </c>
      <c r="AF4296" t="b">
        <f t="shared" si="67"/>
        <v>0</v>
      </c>
      <c r="AG4296" t="b">
        <f>IF(Table1[[#This Row],[bank_type]] = "Private Nonprofit", TRUE, FALSE)</f>
        <v>1</v>
      </c>
    </row>
    <row r="4297" spans="1:33" x14ac:dyDescent="0.2">
      <c r="A4297">
        <v>4172</v>
      </c>
      <c r="B4297" t="s">
        <v>14521</v>
      </c>
      <c r="C4297" s="1">
        <v>41491</v>
      </c>
      <c r="D4297" s="1">
        <v>41491</v>
      </c>
      <c r="E4297" t="s">
        <v>14522</v>
      </c>
      <c r="F4297" t="b">
        <v>1</v>
      </c>
      <c r="G4297" t="s">
        <v>67</v>
      </c>
      <c r="J4297" t="s">
        <v>68</v>
      </c>
      <c r="K4297" t="s">
        <v>24</v>
      </c>
      <c r="L4297" t="s">
        <v>673</v>
      </c>
      <c r="M4297" t="s">
        <v>14523</v>
      </c>
      <c r="N4297">
        <v>37.866552453162598</v>
      </c>
      <c r="O4297">
        <v>-92.881627893893594</v>
      </c>
      <c r="P4297" t="s">
        <v>38</v>
      </c>
      <c r="Q4297" t="s">
        <v>14498</v>
      </c>
      <c r="R4297" t="s">
        <v>14499</v>
      </c>
      <c r="S4297" t="s">
        <v>14500</v>
      </c>
      <c r="T4297" t="s">
        <v>673</v>
      </c>
      <c r="U4297" t="s">
        <v>14501</v>
      </c>
      <c r="V4297" t="s">
        <v>14502</v>
      </c>
      <c r="W4297" t="s">
        <v>14506</v>
      </c>
      <c r="X4297" t="s">
        <v>14507</v>
      </c>
      <c r="Y4297" t="s">
        <v>14508</v>
      </c>
      <c r="Z4297" t="s">
        <v>14509</v>
      </c>
      <c r="AA4297" t="s">
        <v>9157</v>
      </c>
      <c r="AB4297" t="s">
        <v>673</v>
      </c>
      <c r="AC4297">
        <v>65102</v>
      </c>
      <c r="AD4297" t="s">
        <v>39</v>
      </c>
      <c r="AE4297" t="s">
        <v>28</v>
      </c>
      <c r="AF4297" t="b">
        <f t="shared" si="67"/>
        <v>0</v>
      </c>
      <c r="AG4297" t="b">
        <f>IF(Table1[[#This Row],[bank_type]] = "Private Nonprofit", TRUE, FALSE)</f>
        <v>1</v>
      </c>
    </row>
    <row r="4298" spans="1:33" x14ac:dyDescent="0.2">
      <c r="A4298">
        <v>4173</v>
      </c>
      <c r="B4298" t="s">
        <v>14524</v>
      </c>
      <c r="C4298" s="1">
        <v>41491</v>
      </c>
      <c r="D4298" s="1">
        <v>41491</v>
      </c>
      <c r="E4298" t="s">
        <v>14525</v>
      </c>
      <c r="F4298" t="b">
        <v>1</v>
      </c>
      <c r="G4298" t="s">
        <v>67</v>
      </c>
      <c r="J4298" t="s">
        <v>68</v>
      </c>
      <c r="K4298" t="s">
        <v>24</v>
      </c>
      <c r="L4298" t="s">
        <v>673</v>
      </c>
      <c r="M4298" t="s">
        <v>14523</v>
      </c>
      <c r="N4298">
        <v>37.692350789412401</v>
      </c>
      <c r="O4298">
        <v>-92.955819757422503</v>
      </c>
      <c r="P4298" t="s">
        <v>38</v>
      </c>
      <c r="Q4298" t="s">
        <v>14498</v>
      </c>
      <c r="R4298" t="s">
        <v>14499</v>
      </c>
      <c r="S4298" t="s">
        <v>14500</v>
      </c>
      <c r="T4298" t="s">
        <v>673</v>
      </c>
      <c r="U4298" t="s">
        <v>14501</v>
      </c>
      <c r="V4298" t="s">
        <v>14502</v>
      </c>
      <c r="W4298" t="s">
        <v>14506</v>
      </c>
      <c r="X4298" t="s">
        <v>14507</v>
      </c>
      <c r="Y4298" t="s">
        <v>14508</v>
      </c>
      <c r="Z4298" t="s">
        <v>14509</v>
      </c>
      <c r="AA4298" t="s">
        <v>9157</v>
      </c>
      <c r="AB4298" t="s">
        <v>673</v>
      </c>
      <c r="AC4298">
        <v>65102</v>
      </c>
      <c r="AD4298" t="s">
        <v>39</v>
      </c>
      <c r="AE4298" t="s">
        <v>28</v>
      </c>
      <c r="AF4298" t="b">
        <f t="shared" si="67"/>
        <v>0</v>
      </c>
      <c r="AG4298" t="b">
        <f>IF(Table1[[#This Row],[bank_type]] = "Private Nonprofit", TRUE, FALSE)</f>
        <v>1</v>
      </c>
    </row>
    <row r="4299" spans="1:33" x14ac:dyDescent="0.2">
      <c r="A4299">
        <v>4177</v>
      </c>
      <c r="B4299" t="s">
        <v>14526</v>
      </c>
      <c r="C4299" s="1">
        <v>41491</v>
      </c>
      <c r="D4299" s="1">
        <v>42927</v>
      </c>
      <c r="E4299" t="s">
        <v>14527</v>
      </c>
      <c r="F4299" t="b">
        <v>1</v>
      </c>
      <c r="G4299" t="s">
        <v>67</v>
      </c>
      <c r="J4299" t="s">
        <v>68</v>
      </c>
      <c r="K4299" t="s">
        <v>362</v>
      </c>
      <c r="L4299" t="s">
        <v>673</v>
      </c>
      <c r="M4299" t="s">
        <v>14523</v>
      </c>
      <c r="N4299">
        <v>37.8295911642997</v>
      </c>
      <c r="O4299">
        <v>-92.986418453388396</v>
      </c>
      <c r="P4299" t="s">
        <v>38</v>
      </c>
      <c r="Q4299" t="s">
        <v>14498</v>
      </c>
      <c r="R4299" t="s">
        <v>14499</v>
      </c>
      <c r="S4299" t="s">
        <v>14500</v>
      </c>
      <c r="T4299" t="s">
        <v>673</v>
      </c>
      <c r="U4299" t="s">
        <v>14501</v>
      </c>
      <c r="V4299" t="s">
        <v>14502</v>
      </c>
      <c r="W4299" t="s">
        <v>14506</v>
      </c>
      <c r="X4299" t="s">
        <v>14507</v>
      </c>
      <c r="Y4299" t="s">
        <v>14508</v>
      </c>
      <c r="Z4299" t="s">
        <v>14509</v>
      </c>
      <c r="AA4299" t="s">
        <v>9157</v>
      </c>
      <c r="AB4299" t="s">
        <v>673</v>
      </c>
      <c r="AC4299">
        <v>65102</v>
      </c>
      <c r="AD4299" t="s">
        <v>39</v>
      </c>
      <c r="AE4299" t="s">
        <v>28</v>
      </c>
      <c r="AF4299" t="b">
        <f t="shared" si="67"/>
        <v>0</v>
      </c>
      <c r="AG4299" t="b">
        <f>IF(Table1[[#This Row],[bank_type]] = "Private Nonprofit", TRUE, FALSE)</f>
        <v>1</v>
      </c>
    </row>
    <row r="4300" spans="1:33" x14ac:dyDescent="0.2">
      <c r="A4300">
        <v>4178</v>
      </c>
      <c r="B4300" t="s">
        <v>14528</v>
      </c>
      <c r="C4300" s="1">
        <v>41491</v>
      </c>
      <c r="D4300" s="1">
        <v>41491</v>
      </c>
      <c r="E4300" t="s">
        <v>14529</v>
      </c>
      <c r="F4300" t="b">
        <v>1</v>
      </c>
      <c r="G4300" t="s">
        <v>67</v>
      </c>
      <c r="J4300" t="s">
        <v>68</v>
      </c>
      <c r="K4300" t="s">
        <v>24</v>
      </c>
      <c r="L4300" t="s">
        <v>673</v>
      </c>
      <c r="M4300" t="s">
        <v>14523</v>
      </c>
      <c r="N4300">
        <v>37.890415464458897</v>
      </c>
      <c r="O4300">
        <v>-93.066225450543101</v>
      </c>
      <c r="P4300" t="s">
        <v>38</v>
      </c>
      <c r="Q4300" t="s">
        <v>14498</v>
      </c>
      <c r="R4300" t="s">
        <v>14499</v>
      </c>
      <c r="S4300" t="s">
        <v>14500</v>
      </c>
      <c r="T4300" t="s">
        <v>673</v>
      </c>
      <c r="U4300" t="s">
        <v>14501</v>
      </c>
      <c r="V4300" t="s">
        <v>14502</v>
      </c>
      <c r="W4300" t="s">
        <v>14506</v>
      </c>
      <c r="X4300" t="s">
        <v>14507</v>
      </c>
      <c r="Y4300" t="s">
        <v>14508</v>
      </c>
      <c r="Z4300" t="s">
        <v>14509</v>
      </c>
      <c r="AA4300" t="s">
        <v>9157</v>
      </c>
      <c r="AB4300" t="s">
        <v>673</v>
      </c>
      <c r="AC4300">
        <v>65102</v>
      </c>
      <c r="AD4300" t="s">
        <v>39</v>
      </c>
      <c r="AE4300" t="s">
        <v>28</v>
      </c>
      <c r="AF4300" t="b">
        <f t="shared" si="67"/>
        <v>0</v>
      </c>
      <c r="AG4300" t="b">
        <f>IF(Table1[[#This Row],[bank_type]] = "Private Nonprofit", TRUE, FALSE)</f>
        <v>1</v>
      </c>
    </row>
    <row r="4301" spans="1:33" x14ac:dyDescent="0.2">
      <c r="A4301">
        <v>4174</v>
      </c>
      <c r="B4301" t="s">
        <v>14530</v>
      </c>
      <c r="C4301" s="1">
        <v>41491</v>
      </c>
      <c r="D4301" s="1">
        <v>41491</v>
      </c>
      <c r="E4301" t="s">
        <v>14531</v>
      </c>
      <c r="F4301" t="b">
        <v>1</v>
      </c>
      <c r="G4301" t="s">
        <v>67</v>
      </c>
      <c r="J4301" t="s">
        <v>68</v>
      </c>
      <c r="K4301" t="s">
        <v>24</v>
      </c>
      <c r="L4301" t="s">
        <v>673</v>
      </c>
      <c r="M4301" t="s">
        <v>14523</v>
      </c>
      <c r="N4301">
        <v>37.855428947400704</v>
      </c>
      <c r="O4301">
        <v>-93.024783712452901</v>
      </c>
      <c r="P4301" t="s">
        <v>38</v>
      </c>
      <c r="Q4301" t="s">
        <v>14498</v>
      </c>
      <c r="R4301" t="s">
        <v>14499</v>
      </c>
      <c r="S4301" t="s">
        <v>14500</v>
      </c>
      <c r="T4301" t="s">
        <v>673</v>
      </c>
      <c r="U4301" t="s">
        <v>14501</v>
      </c>
      <c r="V4301" t="s">
        <v>14502</v>
      </c>
      <c r="W4301" t="s">
        <v>14506</v>
      </c>
      <c r="X4301" t="s">
        <v>14507</v>
      </c>
      <c r="Y4301" t="s">
        <v>14508</v>
      </c>
      <c r="Z4301" t="s">
        <v>14509</v>
      </c>
      <c r="AA4301" t="s">
        <v>9157</v>
      </c>
      <c r="AB4301" t="s">
        <v>673</v>
      </c>
      <c r="AC4301">
        <v>65102</v>
      </c>
      <c r="AD4301" t="s">
        <v>39</v>
      </c>
      <c r="AE4301" t="s">
        <v>28</v>
      </c>
      <c r="AF4301" t="b">
        <f t="shared" si="67"/>
        <v>0</v>
      </c>
      <c r="AG4301" t="b">
        <f>IF(Table1[[#This Row],[bank_type]] = "Private Nonprofit", TRUE, FALSE)</f>
        <v>1</v>
      </c>
    </row>
    <row r="4302" spans="1:33" x14ac:dyDescent="0.2">
      <c r="A4302">
        <v>4175</v>
      </c>
      <c r="B4302" t="s">
        <v>14532</v>
      </c>
      <c r="C4302" s="1">
        <v>41491</v>
      </c>
      <c r="D4302" s="1">
        <v>42954</v>
      </c>
      <c r="E4302" t="s">
        <v>14533</v>
      </c>
      <c r="F4302" t="b">
        <v>1</v>
      </c>
      <c r="G4302" t="s">
        <v>67</v>
      </c>
      <c r="J4302" t="s">
        <v>68</v>
      </c>
      <c r="K4302" t="s">
        <v>362</v>
      </c>
      <c r="L4302" t="s">
        <v>673</v>
      </c>
      <c r="M4302" t="s">
        <v>14534</v>
      </c>
      <c r="N4302">
        <v>38.542264990931599</v>
      </c>
      <c r="O4302">
        <v>-93.060289442883501</v>
      </c>
      <c r="P4302" t="s">
        <v>38</v>
      </c>
      <c r="Q4302" t="s">
        <v>14498</v>
      </c>
      <c r="R4302" t="s">
        <v>14499</v>
      </c>
      <c r="S4302" t="s">
        <v>14500</v>
      </c>
      <c r="T4302" t="s">
        <v>673</v>
      </c>
      <c r="U4302" t="s">
        <v>14501</v>
      </c>
      <c r="V4302" t="s">
        <v>14502</v>
      </c>
      <c r="W4302" t="s">
        <v>14506</v>
      </c>
      <c r="X4302" t="s">
        <v>14507</v>
      </c>
      <c r="Y4302" t="s">
        <v>14508</v>
      </c>
      <c r="Z4302" t="s">
        <v>14509</v>
      </c>
      <c r="AA4302" t="s">
        <v>9157</v>
      </c>
      <c r="AB4302" t="s">
        <v>673</v>
      </c>
      <c r="AC4302">
        <v>65102</v>
      </c>
      <c r="AD4302" t="s">
        <v>39</v>
      </c>
      <c r="AE4302" t="s">
        <v>28</v>
      </c>
      <c r="AF4302" t="b">
        <f t="shared" si="67"/>
        <v>0</v>
      </c>
      <c r="AG4302" t="b">
        <f>IF(Table1[[#This Row],[bank_type]] = "Private Nonprofit", TRUE, FALSE)</f>
        <v>1</v>
      </c>
    </row>
    <row r="4303" spans="1:33" x14ac:dyDescent="0.2">
      <c r="A4303">
        <v>4176</v>
      </c>
      <c r="B4303" t="s">
        <v>14535</v>
      </c>
      <c r="C4303" s="1">
        <v>41491</v>
      </c>
      <c r="D4303" s="1">
        <v>41491</v>
      </c>
      <c r="E4303" t="s">
        <v>14536</v>
      </c>
      <c r="F4303" t="b">
        <v>1</v>
      </c>
      <c r="G4303" t="s">
        <v>67</v>
      </c>
      <c r="J4303" t="s">
        <v>68</v>
      </c>
      <c r="K4303" t="s">
        <v>24</v>
      </c>
      <c r="L4303" t="s">
        <v>673</v>
      </c>
      <c r="M4303" t="s">
        <v>14523</v>
      </c>
      <c r="N4303">
        <v>37.849680618993602</v>
      </c>
      <c r="O4303">
        <v>-93.017371871852902</v>
      </c>
      <c r="P4303" t="s">
        <v>38</v>
      </c>
      <c r="Q4303" t="s">
        <v>14498</v>
      </c>
      <c r="R4303" t="s">
        <v>14499</v>
      </c>
      <c r="S4303" t="s">
        <v>14500</v>
      </c>
      <c r="T4303" t="s">
        <v>673</v>
      </c>
      <c r="U4303" t="s">
        <v>14501</v>
      </c>
      <c r="V4303" t="s">
        <v>14502</v>
      </c>
      <c r="W4303" t="s">
        <v>14506</v>
      </c>
      <c r="X4303" t="s">
        <v>14507</v>
      </c>
      <c r="Y4303" t="s">
        <v>14508</v>
      </c>
      <c r="Z4303" t="s">
        <v>14509</v>
      </c>
      <c r="AA4303" t="s">
        <v>9157</v>
      </c>
      <c r="AB4303" t="s">
        <v>673</v>
      </c>
      <c r="AC4303">
        <v>65102</v>
      </c>
      <c r="AD4303" t="s">
        <v>39</v>
      </c>
      <c r="AE4303" t="s">
        <v>28</v>
      </c>
      <c r="AF4303" t="b">
        <f t="shared" si="67"/>
        <v>0</v>
      </c>
      <c r="AG4303" t="b">
        <f>IF(Table1[[#This Row],[bank_type]] = "Private Nonprofit", TRUE, FALSE)</f>
        <v>1</v>
      </c>
    </row>
    <row r="4304" spans="1:33" x14ac:dyDescent="0.2">
      <c r="A4304">
        <v>4179</v>
      </c>
      <c r="B4304" t="s">
        <v>14537</v>
      </c>
      <c r="C4304" s="1">
        <v>41491</v>
      </c>
      <c r="D4304" s="1">
        <v>41491</v>
      </c>
      <c r="E4304" t="s">
        <v>14538</v>
      </c>
      <c r="F4304" t="b">
        <v>1</v>
      </c>
      <c r="G4304" t="s">
        <v>67</v>
      </c>
      <c r="J4304" t="s">
        <v>68</v>
      </c>
      <c r="K4304" t="s">
        <v>24</v>
      </c>
      <c r="L4304" t="s">
        <v>673</v>
      </c>
      <c r="M4304" t="s">
        <v>14539</v>
      </c>
      <c r="N4304">
        <v>38.0529026703135</v>
      </c>
      <c r="O4304">
        <v>-92.269730773555395</v>
      </c>
      <c r="P4304" t="s">
        <v>38</v>
      </c>
      <c r="Q4304" t="s">
        <v>14498</v>
      </c>
      <c r="R4304" t="s">
        <v>14499</v>
      </c>
      <c r="S4304" t="s">
        <v>14500</v>
      </c>
      <c r="T4304" t="s">
        <v>673</v>
      </c>
      <c r="U4304" t="s">
        <v>14501</v>
      </c>
      <c r="V4304" t="s">
        <v>14502</v>
      </c>
      <c r="W4304" t="s">
        <v>14506</v>
      </c>
      <c r="X4304" t="s">
        <v>14507</v>
      </c>
      <c r="Y4304" t="s">
        <v>14508</v>
      </c>
      <c r="Z4304" t="s">
        <v>14509</v>
      </c>
      <c r="AA4304" t="s">
        <v>9157</v>
      </c>
      <c r="AB4304" t="s">
        <v>673</v>
      </c>
      <c r="AC4304">
        <v>65102</v>
      </c>
      <c r="AD4304" t="s">
        <v>39</v>
      </c>
      <c r="AE4304" t="s">
        <v>28</v>
      </c>
      <c r="AF4304" t="b">
        <f t="shared" si="67"/>
        <v>0</v>
      </c>
      <c r="AG4304" t="b">
        <f>IF(Table1[[#This Row],[bank_type]] = "Private Nonprofit", TRUE, FALSE)</f>
        <v>1</v>
      </c>
    </row>
    <row r="4305" spans="1:33" x14ac:dyDescent="0.2">
      <c r="A4305">
        <v>4180</v>
      </c>
      <c r="B4305" t="s">
        <v>14540</v>
      </c>
      <c r="C4305" s="1">
        <v>41491</v>
      </c>
      <c r="D4305" s="1">
        <v>41491</v>
      </c>
      <c r="E4305" t="s">
        <v>14541</v>
      </c>
      <c r="F4305" t="b">
        <v>1</v>
      </c>
      <c r="G4305" t="s">
        <v>67</v>
      </c>
      <c r="J4305" t="s">
        <v>68</v>
      </c>
      <c r="K4305" t="s">
        <v>24</v>
      </c>
      <c r="L4305" t="s">
        <v>673</v>
      </c>
      <c r="M4305" t="s">
        <v>14539</v>
      </c>
      <c r="N4305">
        <v>38.1625384857361</v>
      </c>
      <c r="O4305">
        <v>-92.336678836348497</v>
      </c>
      <c r="P4305" t="s">
        <v>38</v>
      </c>
      <c r="Q4305" t="s">
        <v>14498</v>
      </c>
      <c r="R4305" t="s">
        <v>14499</v>
      </c>
      <c r="S4305" t="s">
        <v>14500</v>
      </c>
      <c r="T4305" t="s">
        <v>673</v>
      </c>
      <c r="U4305" t="s">
        <v>14501</v>
      </c>
      <c r="V4305" t="s">
        <v>14502</v>
      </c>
      <c r="W4305" t="s">
        <v>14506</v>
      </c>
      <c r="X4305" t="s">
        <v>14507</v>
      </c>
      <c r="Y4305" t="s">
        <v>14508</v>
      </c>
      <c r="Z4305" t="s">
        <v>14509</v>
      </c>
      <c r="AA4305" t="s">
        <v>9157</v>
      </c>
      <c r="AB4305" t="s">
        <v>673</v>
      </c>
      <c r="AC4305">
        <v>65102</v>
      </c>
      <c r="AD4305" t="s">
        <v>39</v>
      </c>
      <c r="AE4305" t="s">
        <v>28</v>
      </c>
      <c r="AF4305" t="b">
        <f t="shared" si="67"/>
        <v>0</v>
      </c>
      <c r="AG4305" t="b">
        <f>IF(Table1[[#This Row],[bank_type]] = "Private Nonprofit", TRUE, FALSE)</f>
        <v>1</v>
      </c>
    </row>
    <row r="4306" spans="1:33" x14ac:dyDescent="0.2">
      <c r="A4306">
        <v>4181</v>
      </c>
      <c r="B4306" t="s">
        <v>14542</v>
      </c>
      <c r="C4306" s="1">
        <v>41491</v>
      </c>
      <c r="D4306" s="1">
        <v>41491</v>
      </c>
      <c r="E4306" t="s">
        <v>14543</v>
      </c>
      <c r="F4306" t="b">
        <v>1</v>
      </c>
      <c r="G4306" t="s">
        <v>67</v>
      </c>
      <c r="J4306" t="s">
        <v>68</v>
      </c>
      <c r="K4306" t="s">
        <v>24</v>
      </c>
      <c r="L4306" t="s">
        <v>673</v>
      </c>
      <c r="M4306" t="s">
        <v>14539</v>
      </c>
      <c r="N4306">
        <v>38.070577913725003</v>
      </c>
      <c r="O4306">
        <v>-92.252515021182703</v>
      </c>
      <c r="P4306" t="s">
        <v>38</v>
      </c>
      <c r="Q4306" t="s">
        <v>14498</v>
      </c>
      <c r="R4306" t="s">
        <v>14499</v>
      </c>
      <c r="S4306" t="s">
        <v>14500</v>
      </c>
      <c r="T4306" t="s">
        <v>673</v>
      </c>
      <c r="U4306" t="s">
        <v>14501</v>
      </c>
      <c r="V4306" t="s">
        <v>14502</v>
      </c>
      <c r="W4306" t="s">
        <v>14506</v>
      </c>
      <c r="X4306" t="s">
        <v>14507</v>
      </c>
      <c r="Y4306" t="s">
        <v>14508</v>
      </c>
      <c r="Z4306" t="s">
        <v>14509</v>
      </c>
      <c r="AA4306" t="s">
        <v>9157</v>
      </c>
      <c r="AB4306" t="s">
        <v>673</v>
      </c>
      <c r="AC4306">
        <v>65102</v>
      </c>
      <c r="AD4306" t="s">
        <v>39</v>
      </c>
      <c r="AE4306" t="s">
        <v>28</v>
      </c>
      <c r="AF4306" t="b">
        <f t="shared" si="67"/>
        <v>0</v>
      </c>
      <c r="AG4306" t="b">
        <f>IF(Table1[[#This Row],[bank_type]] = "Private Nonprofit", TRUE, FALSE)</f>
        <v>1</v>
      </c>
    </row>
    <row r="4307" spans="1:33" x14ac:dyDescent="0.2">
      <c r="A4307">
        <v>4182</v>
      </c>
      <c r="B4307" t="s">
        <v>14544</v>
      </c>
      <c r="C4307" s="1">
        <v>41491</v>
      </c>
      <c r="D4307" s="1">
        <v>41491</v>
      </c>
      <c r="E4307" t="s">
        <v>14545</v>
      </c>
      <c r="F4307" t="b">
        <v>1</v>
      </c>
      <c r="G4307" t="s">
        <v>67</v>
      </c>
      <c r="J4307" t="s">
        <v>68</v>
      </c>
      <c r="K4307" t="s">
        <v>24</v>
      </c>
      <c r="L4307" t="s">
        <v>673</v>
      </c>
      <c r="M4307" t="s">
        <v>14523</v>
      </c>
      <c r="N4307">
        <v>37.570396398567802</v>
      </c>
      <c r="O4307">
        <v>-93.007971510022102</v>
      </c>
      <c r="P4307" t="s">
        <v>38</v>
      </c>
      <c r="Q4307" t="s">
        <v>14498</v>
      </c>
      <c r="R4307" t="s">
        <v>14499</v>
      </c>
      <c r="S4307" t="s">
        <v>14500</v>
      </c>
      <c r="T4307" t="s">
        <v>673</v>
      </c>
      <c r="U4307" t="s">
        <v>14501</v>
      </c>
      <c r="V4307" t="s">
        <v>14502</v>
      </c>
      <c r="W4307" t="s">
        <v>14506</v>
      </c>
      <c r="X4307" t="s">
        <v>14507</v>
      </c>
      <c r="Y4307" t="s">
        <v>14508</v>
      </c>
      <c r="Z4307" t="s">
        <v>14509</v>
      </c>
      <c r="AA4307" t="s">
        <v>9157</v>
      </c>
      <c r="AB4307" t="s">
        <v>673</v>
      </c>
      <c r="AC4307">
        <v>65102</v>
      </c>
      <c r="AD4307" t="s">
        <v>39</v>
      </c>
      <c r="AE4307" t="s">
        <v>28</v>
      </c>
      <c r="AF4307" t="b">
        <f t="shared" si="67"/>
        <v>0</v>
      </c>
      <c r="AG4307" t="b">
        <f>IF(Table1[[#This Row],[bank_type]] = "Private Nonprofit", TRUE, FALSE)</f>
        <v>1</v>
      </c>
    </row>
    <row r="4308" spans="1:33" x14ac:dyDescent="0.2">
      <c r="A4308">
        <v>4183</v>
      </c>
      <c r="B4308" t="s">
        <v>14546</v>
      </c>
      <c r="C4308" s="1">
        <v>41491</v>
      </c>
      <c r="D4308" s="1">
        <v>43388</v>
      </c>
      <c r="E4308" t="s">
        <v>14547</v>
      </c>
      <c r="F4308" t="b">
        <v>1</v>
      </c>
      <c r="G4308" t="s">
        <v>67</v>
      </c>
      <c r="J4308" t="s">
        <v>68</v>
      </c>
      <c r="K4308" t="s">
        <v>362</v>
      </c>
      <c r="L4308" t="s">
        <v>673</v>
      </c>
      <c r="M4308" t="s">
        <v>14548</v>
      </c>
      <c r="N4308">
        <v>39.621343296413798</v>
      </c>
      <c r="O4308">
        <v>-93.9965606374694</v>
      </c>
      <c r="P4308" t="s">
        <v>38</v>
      </c>
      <c r="Q4308" t="s">
        <v>14498</v>
      </c>
      <c r="R4308" t="s">
        <v>14499</v>
      </c>
      <c r="S4308" t="s">
        <v>14500</v>
      </c>
      <c r="T4308" t="s">
        <v>673</v>
      </c>
      <c r="U4308" t="s">
        <v>14501</v>
      </c>
      <c r="V4308" t="s">
        <v>14502</v>
      </c>
      <c r="W4308" t="s">
        <v>14506</v>
      </c>
      <c r="X4308" t="s">
        <v>14507</v>
      </c>
      <c r="Y4308" t="s">
        <v>14508</v>
      </c>
      <c r="Z4308" t="s">
        <v>14509</v>
      </c>
      <c r="AA4308" t="s">
        <v>9157</v>
      </c>
      <c r="AB4308" t="s">
        <v>673</v>
      </c>
      <c r="AC4308">
        <v>65102</v>
      </c>
      <c r="AD4308" t="s">
        <v>39</v>
      </c>
      <c r="AE4308" t="s">
        <v>28</v>
      </c>
      <c r="AF4308" t="b">
        <f t="shared" si="67"/>
        <v>0</v>
      </c>
      <c r="AG4308" t="b">
        <f>IF(Table1[[#This Row],[bank_type]] = "Private Nonprofit", TRUE, FALSE)</f>
        <v>1</v>
      </c>
    </row>
    <row r="4309" spans="1:33" x14ac:dyDescent="0.2">
      <c r="A4309">
        <v>4184</v>
      </c>
      <c r="B4309" t="s">
        <v>14549</v>
      </c>
      <c r="C4309" s="1">
        <v>41491</v>
      </c>
      <c r="D4309" s="1">
        <v>41491</v>
      </c>
      <c r="E4309" t="s">
        <v>14550</v>
      </c>
      <c r="F4309" t="b">
        <v>1</v>
      </c>
      <c r="G4309" t="s">
        <v>67</v>
      </c>
      <c r="J4309" t="s">
        <v>68</v>
      </c>
      <c r="K4309" t="s">
        <v>24</v>
      </c>
      <c r="L4309" t="s">
        <v>673</v>
      </c>
      <c r="M4309" t="s">
        <v>14523</v>
      </c>
      <c r="N4309">
        <v>37.791357186201402</v>
      </c>
      <c r="O4309">
        <v>-92.861690045757101</v>
      </c>
      <c r="P4309" t="s">
        <v>38</v>
      </c>
      <c r="Q4309" t="s">
        <v>14498</v>
      </c>
      <c r="R4309" t="s">
        <v>14499</v>
      </c>
      <c r="S4309" t="s">
        <v>14500</v>
      </c>
      <c r="T4309" t="s">
        <v>673</v>
      </c>
      <c r="U4309" t="s">
        <v>14501</v>
      </c>
      <c r="V4309" t="s">
        <v>14502</v>
      </c>
      <c r="W4309" t="s">
        <v>14506</v>
      </c>
      <c r="X4309" t="s">
        <v>14507</v>
      </c>
      <c r="Y4309" t="s">
        <v>14508</v>
      </c>
      <c r="Z4309" t="s">
        <v>14509</v>
      </c>
      <c r="AA4309" t="s">
        <v>9157</v>
      </c>
      <c r="AB4309" t="s">
        <v>673</v>
      </c>
      <c r="AC4309">
        <v>65102</v>
      </c>
      <c r="AD4309" t="s">
        <v>39</v>
      </c>
      <c r="AE4309" t="s">
        <v>28</v>
      </c>
      <c r="AF4309" t="b">
        <f t="shared" si="67"/>
        <v>0</v>
      </c>
      <c r="AG4309" t="b">
        <f>IF(Table1[[#This Row],[bank_type]] = "Private Nonprofit", TRUE, FALSE)</f>
        <v>1</v>
      </c>
    </row>
    <row r="4310" spans="1:33" x14ac:dyDescent="0.2">
      <c r="A4310">
        <v>4185</v>
      </c>
      <c r="B4310" t="s">
        <v>14551</v>
      </c>
      <c r="C4310" s="1">
        <v>41491</v>
      </c>
      <c r="D4310" s="1">
        <v>41491</v>
      </c>
      <c r="E4310" t="s">
        <v>14552</v>
      </c>
      <c r="F4310" t="b">
        <v>1</v>
      </c>
      <c r="G4310" t="s">
        <v>67</v>
      </c>
      <c r="J4310" t="s">
        <v>68</v>
      </c>
      <c r="K4310" t="s">
        <v>24</v>
      </c>
      <c r="L4310" t="s">
        <v>673</v>
      </c>
      <c r="M4310" t="s">
        <v>9163</v>
      </c>
      <c r="N4310">
        <v>38.009236185333101</v>
      </c>
      <c r="O4310">
        <v>-92.511638472160399</v>
      </c>
      <c r="P4310" t="s">
        <v>38</v>
      </c>
      <c r="Q4310" t="s">
        <v>14498</v>
      </c>
      <c r="R4310" t="s">
        <v>14499</v>
      </c>
      <c r="S4310" t="s">
        <v>14500</v>
      </c>
      <c r="T4310" t="s">
        <v>673</v>
      </c>
      <c r="U4310" t="s">
        <v>14501</v>
      </c>
      <c r="V4310" t="s">
        <v>14502</v>
      </c>
      <c r="W4310" t="s">
        <v>14506</v>
      </c>
      <c r="X4310" t="s">
        <v>14507</v>
      </c>
      <c r="Y4310" t="s">
        <v>14508</v>
      </c>
      <c r="Z4310" t="s">
        <v>14509</v>
      </c>
      <c r="AA4310" t="s">
        <v>9157</v>
      </c>
      <c r="AB4310" t="s">
        <v>673</v>
      </c>
      <c r="AC4310">
        <v>65102</v>
      </c>
      <c r="AD4310" t="s">
        <v>39</v>
      </c>
      <c r="AE4310" t="s">
        <v>28</v>
      </c>
      <c r="AF4310" t="b">
        <f t="shared" si="67"/>
        <v>0</v>
      </c>
      <c r="AG4310" t="b">
        <f>IF(Table1[[#This Row],[bank_type]] = "Private Nonprofit", TRUE, FALSE)</f>
        <v>1</v>
      </c>
    </row>
    <row r="4311" spans="1:33" x14ac:dyDescent="0.2">
      <c r="A4311">
        <v>4186</v>
      </c>
      <c r="B4311" t="s">
        <v>14553</v>
      </c>
      <c r="C4311" s="1">
        <v>41491</v>
      </c>
      <c r="D4311" s="1">
        <v>42954</v>
      </c>
      <c r="E4311" t="s">
        <v>14554</v>
      </c>
      <c r="F4311" t="b">
        <v>1</v>
      </c>
      <c r="G4311" t="s">
        <v>67</v>
      </c>
      <c r="J4311" t="s">
        <v>68</v>
      </c>
      <c r="K4311" t="s">
        <v>362</v>
      </c>
      <c r="L4311" t="s">
        <v>673</v>
      </c>
      <c r="M4311" t="s">
        <v>14555</v>
      </c>
      <c r="N4311">
        <v>38.507719960745803</v>
      </c>
      <c r="O4311">
        <v>-93.231573290116799</v>
      </c>
      <c r="P4311" t="s">
        <v>38</v>
      </c>
      <c r="Q4311" t="s">
        <v>14498</v>
      </c>
      <c r="R4311" t="s">
        <v>14499</v>
      </c>
      <c r="S4311" t="s">
        <v>14500</v>
      </c>
      <c r="T4311" t="s">
        <v>673</v>
      </c>
      <c r="U4311" t="s">
        <v>14501</v>
      </c>
      <c r="V4311" t="s">
        <v>14502</v>
      </c>
      <c r="W4311" t="s">
        <v>14506</v>
      </c>
      <c r="X4311" t="s">
        <v>14507</v>
      </c>
      <c r="Y4311" t="s">
        <v>14508</v>
      </c>
      <c r="Z4311" t="s">
        <v>14509</v>
      </c>
      <c r="AA4311" t="s">
        <v>9157</v>
      </c>
      <c r="AB4311" t="s">
        <v>673</v>
      </c>
      <c r="AC4311">
        <v>65102</v>
      </c>
      <c r="AD4311" t="s">
        <v>39</v>
      </c>
      <c r="AE4311" t="s">
        <v>28</v>
      </c>
      <c r="AF4311" t="b">
        <f t="shared" si="67"/>
        <v>0</v>
      </c>
      <c r="AG4311" t="b">
        <f>IF(Table1[[#This Row],[bank_type]] = "Private Nonprofit", TRUE, FALSE)</f>
        <v>1</v>
      </c>
    </row>
    <row r="4312" spans="1:33" x14ac:dyDescent="0.2">
      <c r="A4312">
        <v>4404</v>
      </c>
      <c r="B4312" t="s">
        <v>14556</v>
      </c>
      <c r="C4312" s="1">
        <v>42647</v>
      </c>
      <c r="D4312" s="1">
        <v>42802</v>
      </c>
      <c r="E4312" t="s">
        <v>14557</v>
      </c>
      <c r="F4312" t="b">
        <v>1</v>
      </c>
      <c r="G4312" t="s">
        <v>67</v>
      </c>
      <c r="J4312" t="s">
        <v>68</v>
      </c>
      <c r="K4312" t="s">
        <v>24</v>
      </c>
      <c r="L4312" t="s">
        <v>673</v>
      </c>
      <c r="M4312" t="s">
        <v>14558</v>
      </c>
      <c r="N4312">
        <v>37.323535404217097</v>
      </c>
      <c r="O4312">
        <v>-93.245019212473906</v>
      </c>
      <c r="P4312" t="s">
        <v>38</v>
      </c>
      <c r="Q4312" t="s">
        <v>28</v>
      </c>
      <c r="R4312" t="s">
        <v>28</v>
      </c>
      <c r="S4312" t="s">
        <v>28</v>
      </c>
      <c r="T4312" t="s">
        <v>28</v>
      </c>
      <c r="U4312" t="s">
        <v>28</v>
      </c>
      <c r="V4312" t="s">
        <v>28</v>
      </c>
      <c r="W4312" t="s">
        <v>14506</v>
      </c>
      <c r="X4312" t="s">
        <v>14507</v>
      </c>
      <c r="Y4312" t="s">
        <v>14508</v>
      </c>
      <c r="Z4312" t="s">
        <v>14509</v>
      </c>
      <c r="AA4312" t="s">
        <v>9157</v>
      </c>
      <c r="AB4312" t="s">
        <v>673</v>
      </c>
      <c r="AC4312">
        <v>65102</v>
      </c>
      <c r="AD4312" t="s">
        <v>39</v>
      </c>
      <c r="AE4312" t="s">
        <v>28</v>
      </c>
      <c r="AF4312" t="b">
        <f t="shared" si="67"/>
        <v>0</v>
      </c>
      <c r="AG4312" t="b">
        <f>IF(Table1[[#This Row],[bank_type]] = "Private Nonprofit", TRUE, FALSE)</f>
        <v>1</v>
      </c>
    </row>
    <row r="4313" spans="1:33" x14ac:dyDescent="0.2">
      <c r="A4313">
        <v>4367</v>
      </c>
      <c r="B4313" t="s">
        <v>14559</v>
      </c>
      <c r="C4313" s="1">
        <v>42557</v>
      </c>
      <c r="D4313" s="1">
        <v>42557</v>
      </c>
      <c r="E4313" t="s">
        <v>14560</v>
      </c>
      <c r="F4313" t="b">
        <v>1</v>
      </c>
      <c r="G4313" t="s">
        <v>67</v>
      </c>
      <c r="J4313" t="s">
        <v>68</v>
      </c>
      <c r="K4313" t="s">
        <v>24</v>
      </c>
      <c r="L4313" t="s">
        <v>673</v>
      </c>
      <c r="M4313" t="s">
        <v>14539</v>
      </c>
      <c r="N4313">
        <v>38.238752012029998</v>
      </c>
      <c r="O4313">
        <v>-92.237380960885304</v>
      </c>
      <c r="P4313" t="s">
        <v>38</v>
      </c>
      <c r="Q4313" t="s">
        <v>14498</v>
      </c>
      <c r="R4313" t="s">
        <v>14499</v>
      </c>
      <c r="S4313" t="s">
        <v>14500</v>
      </c>
      <c r="T4313" t="s">
        <v>673</v>
      </c>
      <c r="U4313" t="s">
        <v>14501</v>
      </c>
      <c r="V4313" t="s">
        <v>14502</v>
      </c>
      <c r="W4313" t="s">
        <v>28</v>
      </c>
      <c r="X4313" t="s">
        <v>28</v>
      </c>
      <c r="Y4313" t="s">
        <v>28</v>
      </c>
      <c r="Z4313" t="s">
        <v>28</v>
      </c>
      <c r="AA4313" t="s">
        <v>28</v>
      </c>
      <c r="AB4313" t="s">
        <v>28</v>
      </c>
      <c r="AC4313" t="s">
        <v>28</v>
      </c>
      <c r="AD4313" t="s">
        <v>28</v>
      </c>
      <c r="AE4313" t="s">
        <v>28</v>
      </c>
      <c r="AF4313" t="b">
        <f t="shared" si="67"/>
        <v>0</v>
      </c>
      <c r="AG4313" t="b">
        <f>IF(Table1[[#This Row],[bank_type]] = "Private Nonprofit", TRUE, FALSE)</f>
        <v>1</v>
      </c>
    </row>
    <row r="4314" spans="1:33" x14ac:dyDescent="0.2">
      <c r="A4314">
        <v>4643</v>
      </c>
      <c r="B4314" t="s">
        <v>14561</v>
      </c>
      <c r="C4314" s="1">
        <v>42468</v>
      </c>
      <c r="D4314" s="1">
        <v>42468</v>
      </c>
      <c r="E4314" t="s">
        <v>14562</v>
      </c>
      <c r="F4314" t="b">
        <v>1</v>
      </c>
      <c r="G4314" t="s">
        <v>67</v>
      </c>
      <c r="J4314" t="s">
        <v>68</v>
      </c>
      <c r="K4314" t="s">
        <v>24</v>
      </c>
      <c r="L4314" t="s">
        <v>673</v>
      </c>
      <c r="M4314" t="s">
        <v>14523</v>
      </c>
      <c r="N4314">
        <v>37.612434676445197</v>
      </c>
      <c r="O4314">
        <v>-93.067525495819893</v>
      </c>
      <c r="P4314" t="s">
        <v>38</v>
      </c>
      <c r="Q4314" t="s">
        <v>14498</v>
      </c>
      <c r="R4314" t="s">
        <v>14499</v>
      </c>
      <c r="S4314" t="s">
        <v>14500</v>
      </c>
      <c r="T4314" t="s">
        <v>673</v>
      </c>
      <c r="U4314" t="s">
        <v>14501</v>
      </c>
      <c r="V4314" t="s">
        <v>14502</v>
      </c>
      <c r="W4314" t="s">
        <v>28</v>
      </c>
      <c r="X4314" t="s">
        <v>28</v>
      </c>
      <c r="Y4314" t="s">
        <v>28</v>
      </c>
      <c r="Z4314" t="s">
        <v>28</v>
      </c>
      <c r="AA4314" t="s">
        <v>28</v>
      </c>
      <c r="AB4314" t="s">
        <v>28</v>
      </c>
      <c r="AC4314" t="s">
        <v>28</v>
      </c>
      <c r="AD4314" t="s">
        <v>28</v>
      </c>
      <c r="AE4314" t="s">
        <v>28</v>
      </c>
      <c r="AF4314" t="b">
        <f t="shared" si="67"/>
        <v>0</v>
      </c>
      <c r="AG4314" t="b">
        <f>IF(Table1[[#This Row],[bank_type]] = "Private Nonprofit", TRUE, FALSE)</f>
        <v>1</v>
      </c>
    </row>
    <row r="4315" spans="1:33" x14ac:dyDescent="0.2">
      <c r="A4315">
        <v>4754</v>
      </c>
      <c r="B4315" t="s">
        <v>14563</v>
      </c>
      <c r="C4315" s="1">
        <v>43020</v>
      </c>
      <c r="D4315" s="1">
        <v>45922</v>
      </c>
      <c r="E4315" t="s">
        <v>14564</v>
      </c>
      <c r="F4315" t="b">
        <v>1</v>
      </c>
      <c r="G4315" t="s">
        <v>67</v>
      </c>
      <c r="J4315" t="s">
        <v>68</v>
      </c>
      <c r="K4315" t="s">
        <v>362</v>
      </c>
      <c r="L4315" t="s">
        <v>673</v>
      </c>
      <c r="M4315" t="s">
        <v>14534</v>
      </c>
      <c r="N4315">
        <v>38.649040907168299</v>
      </c>
      <c r="O4315">
        <v>-92.922558906006898</v>
      </c>
      <c r="P4315" t="s">
        <v>38</v>
      </c>
      <c r="Q4315" t="s">
        <v>14498</v>
      </c>
      <c r="R4315" t="s">
        <v>14499</v>
      </c>
      <c r="S4315" t="s">
        <v>14500</v>
      </c>
      <c r="T4315" t="s">
        <v>673</v>
      </c>
      <c r="U4315" t="s">
        <v>14501</v>
      </c>
      <c r="V4315" t="s">
        <v>14502</v>
      </c>
      <c r="W4315" t="s">
        <v>14506</v>
      </c>
      <c r="X4315" t="s">
        <v>14507</v>
      </c>
      <c r="Y4315" t="s">
        <v>14508</v>
      </c>
      <c r="Z4315" t="s">
        <v>14509</v>
      </c>
      <c r="AA4315" t="s">
        <v>9157</v>
      </c>
      <c r="AB4315" t="s">
        <v>673</v>
      </c>
      <c r="AC4315">
        <v>65102</v>
      </c>
      <c r="AD4315" t="s">
        <v>39</v>
      </c>
      <c r="AE4315" t="s">
        <v>28</v>
      </c>
      <c r="AF4315" t="b">
        <f t="shared" si="67"/>
        <v>0</v>
      </c>
      <c r="AG4315" t="b">
        <f>IF(Table1[[#This Row],[bank_type]] = "Private Nonprofit", TRUE, FALSE)</f>
        <v>1</v>
      </c>
    </row>
    <row r="4316" spans="1:33" x14ac:dyDescent="0.2">
      <c r="A4316">
        <v>4187</v>
      </c>
      <c r="B4316" t="s">
        <v>14565</v>
      </c>
      <c r="C4316" s="1">
        <v>42375</v>
      </c>
      <c r="D4316" s="1">
        <v>42384</v>
      </c>
      <c r="E4316" t="s">
        <v>14566</v>
      </c>
      <c r="F4316" t="b">
        <v>1</v>
      </c>
      <c r="G4316" t="s">
        <v>67</v>
      </c>
      <c r="J4316" t="s">
        <v>68</v>
      </c>
      <c r="K4316" t="s">
        <v>24</v>
      </c>
      <c r="L4316" t="s">
        <v>673</v>
      </c>
      <c r="M4316" t="s">
        <v>5794</v>
      </c>
      <c r="N4316">
        <v>38.735341253849498</v>
      </c>
      <c r="O4316">
        <v>-92.748328284698403</v>
      </c>
      <c r="P4316" t="s">
        <v>38</v>
      </c>
      <c r="Q4316" t="s">
        <v>14498</v>
      </c>
      <c r="R4316" t="s">
        <v>14499</v>
      </c>
      <c r="S4316" t="s">
        <v>14500</v>
      </c>
      <c r="T4316" t="s">
        <v>673</v>
      </c>
      <c r="U4316" t="s">
        <v>14501</v>
      </c>
      <c r="V4316" t="s">
        <v>14502</v>
      </c>
      <c r="W4316" t="s">
        <v>14506</v>
      </c>
      <c r="X4316" t="s">
        <v>14507</v>
      </c>
      <c r="Y4316" t="s">
        <v>14508</v>
      </c>
      <c r="Z4316" t="s">
        <v>14509</v>
      </c>
      <c r="AA4316" t="s">
        <v>9157</v>
      </c>
      <c r="AB4316" t="s">
        <v>673</v>
      </c>
      <c r="AC4316">
        <v>65102</v>
      </c>
      <c r="AD4316" t="s">
        <v>39</v>
      </c>
      <c r="AE4316" t="s">
        <v>28</v>
      </c>
      <c r="AF4316" t="b">
        <f t="shared" si="67"/>
        <v>0</v>
      </c>
      <c r="AG4316" t="b">
        <f>IF(Table1[[#This Row],[bank_type]] = "Private Nonprofit", TRUE, FALSE)</f>
        <v>1</v>
      </c>
    </row>
    <row r="4317" spans="1:33" x14ac:dyDescent="0.2">
      <c r="A4317">
        <v>4644</v>
      </c>
      <c r="B4317" t="s">
        <v>14567</v>
      </c>
      <c r="C4317" s="1">
        <v>42499</v>
      </c>
      <c r="D4317" s="1">
        <v>42499</v>
      </c>
      <c r="E4317" t="s">
        <v>14568</v>
      </c>
      <c r="F4317" t="b">
        <v>1</v>
      </c>
      <c r="G4317" t="s">
        <v>67</v>
      </c>
      <c r="J4317" t="s">
        <v>68</v>
      </c>
      <c r="K4317" t="s">
        <v>24</v>
      </c>
      <c r="L4317" t="s">
        <v>673</v>
      </c>
      <c r="M4317" t="s">
        <v>14569</v>
      </c>
      <c r="N4317">
        <v>38.0375531595597</v>
      </c>
      <c r="O4317">
        <v>-93.089364823057295</v>
      </c>
      <c r="P4317" t="s">
        <v>38</v>
      </c>
      <c r="Q4317" t="s">
        <v>14498</v>
      </c>
      <c r="R4317" t="s">
        <v>14499</v>
      </c>
      <c r="S4317" t="s">
        <v>14500</v>
      </c>
      <c r="T4317" t="s">
        <v>673</v>
      </c>
      <c r="U4317" t="s">
        <v>14501</v>
      </c>
      <c r="V4317" t="s">
        <v>14502</v>
      </c>
      <c r="W4317" t="s">
        <v>14506</v>
      </c>
      <c r="X4317" t="s">
        <v>14507</v>
      </c>
      <c r="Y4317" t="s">
        <v>14508</v>
      </c>
      <c r="Z4317" t="s">
        <v>14509</v>
      </c>
      <c r="AA4317" t="s">
        <v>9157</v>
      </c>
      <c r="AB4317" t="s">
        <v>673</v>
      </c>
      <c r="AC4317">
        <v>65102</v>
      </c>
      <c r="AD4317" t="s">
        <v>39</v>
      </c>
      <c r="AE4317" t="s">
        <v>28</v>
      </c>
      <c r="AF4317" t="b">
        <f t="shared" si="67"/>
        <v>0</v>
      </c>
      <c r="AG4317" t="b">
        <f>IF(Table1[[#This Row],[bank_type]] = "Private Nonprofit", TRUE, FALSE)</f>
        <v>1</v>
      </c>
    </row>
    <row r="4318" spans="1:33" x14ac:dyDescent="0.2">
      <c r="A4318">
        <v>4279</v>
      </c>
      <c r="B4318" t="s">
        <v>14570</v>
      </c>
      <c r="C4318" s="1">
        <v>42431</v>
      </c>
      <c r="D4318" s="1">
        <v>42431</v>
      </c>
      <c r="E4318" t="s">
        <v>14571</v>
      </c>
      <c r="F4318" t="b">
        <v>1</v>
      </c>
      <c r="G4318" t="s">
        <v>67</v>
      </c>
      <c r="J4318" t="s">
        <v>68</v>
      </c>
      <c r="K4318" t="s">
        <v>24</v>
      </c>
      <c r="L4318" t="s">
        <v>673</v>
      </c>
      <c r="M4318" t="s">
        <v>14523</v>
      </c>
      <c r="N4318">
        <v>37.659216192844902</v>
      </c>
      <c r="O4318">
        <v>-93.044732553631405</v>
      </c>
      <c r="P4318" t="s">
        <v>38</v>
      </c>
      <c r="Q4318" t="s">
        <v>14498</v>
      </c>
      <c r="R4318" t="s">
        <v>14499</v>
      </c>
      <c r="S4318" t="s">
        <v>14500</v>
      </c>
      <c r="T4318" t="s">
        <v>673</v>
      </c>
      <c r="U4318" t="s">
        <v>14501</v>
      </c>
      <c r="V4318" t="s">
        <v>14502</v>
      </c>
      <c r="W4318" t="s">
        <v>14506</v>
      </c>
      <c r="X4318" t="s">
        <v>14507</v>
      </c>
      <c r="Y4318" t="s">
        <v>14508</v>
      </c>
      <c r="Z4318" t="s">
        <v>14509</v>
      </c>
      <c r="AA4318" t="s">
        <v>9157</v>
      </c>
      <c r="AB4318" t="s">
        <v>673</v>
      </c>
      <c r="AC4318">
        <v>65102</v>
      </c>
      <c r="AD4318" t="s">
        <v>39</v>
      </c>
      <c r="AE4318" t="s">
        <v>28</v>
      </c>
      <c r="AF4318" t="b">
        <f t="shared" si="67"/>
        <v>0</v>
      </c>
      <c r="AG4318" t="b">
        <f>IF(Table1[[#This Row],[bank_type]] = "Private Nonprofit", TRUE, FALSE)</f>
        <v>1</v>
      </c>
    </row>
    <row r="4319" spans="1:33" x14ac:dyDescent="0.2">
      <c r="A4319">
        <v>4821</v>
      </c>
      <c r="B4319" t="s">
        <v>14572</v>
      </c>
      <c r="C4319" s="1">
        <v>43028</v>
      </c>
      <c r="D4319" s="1">
        <v>43028</v>
      </c>
      <c r="E4319" t="s">
        <v>14573</v>
      </c>
      <c r="F4319" t="b">
        <v>1</v>
      </c>
      <c r="G4319" t="s">
        <v>67</v>
      </c>
      <c r="J4319" t="s">
        <v>68</v>
      </c>
      <c r="K4319" t="s">
        <v>24</v>
      </c>
      <c r="L4319" t="s">
        <v>673</v>
      </c>
      <c r="M4319" t="s">
        <v>14523</v>
      </c>
      <c r="N4319">
        <v>37.684798073292598</v>
      </c>
      <c r="O4319">
        <v>-92.909922295513795</v>
      </c>
      <c r="P4319" t="s">
        <v>38</v>
      </c>
      <c r="Q4319" t="s">
        <v>14498</v>
      </c>
      <c r="R4319" t="s">
        <v>14499</v>
      </c>
      <c r="S4319" t="s">
        <v>14500</v>
      </c>
      <c r="T4319" t="s">
        <v>673</v>
      </c>
      <c r="U4319" t="s">
        <v>14501</v>
      </c>
      <c r="V4319" t="s">
        <v>14502</v>
      </c>
      <c r="W4319" t="s">
        <v>14506</v>
      </c>
      <c r="X4319" t="s">
        <v>14507</v>
      </c>
      <c r="Y4319" t="s">
        <v>14508</v>
      </c>
      <c r="Z4319" t="s">
        <v>14509</v>
      </c>
      <c r="AA4319" t="s">
        <v>9157</v>
      </c>
      <c r="AB4319" t="s">
        <v>673</v>
      </c>
      <c r="AC4319">
        <v>65102</v>
      </c>
      <c r="AD4319" t="s">
        <v>39</v>
      </c>
      <c r="AE4319" t="s">
        <v>28</v>
      </c>
      <c r="AF4319" t="b">
        <f t="shared" si="67"/>
        <v>0</v>
      </c>
      <c r="AG4319" t="b">
        <f>IF(Table1[[#This Row],[bank_type]] = "Private Nonprofit", TRUE, FALSE)</f>
        <v>1</v>
      </c>
    </row>
    <row r="4320" spans="1:33" x14ac:dyDescent="0.2">
      <c r="A4320">
        <v>5134</v>
      </c>
      <c r="B4320" t="s">
        <v>14574</v>
      </c>
      <c r="C4320" s="1">
        <v>43608</v>
      </c>
      <c r="D4320" s="1">
        <v>43608</v>
      </c>
      <c r="E4320" t="s">
        <v>14575</v>
      </c>
      <c r="F4320" t="b">
        <v>1</v>
      </c>
      <c r="G4320" t="s">
        <v>67</v>
      </c>
      <c r="J4320" t="s">
        <v>68</v>
      </c>
      <c r="K4320" t="s">
        <v>24</v>
      </c>
      <c r="L4320" t="s">
        <v>673</v>
      </c>
      <c r="M4320" t="s">
        <v>14539</v>
      </c>
      <c r="N4320">
        <v>38.217852042634298</v>
      </c>
      <c r="O4320">
        <v>-92.283324162336797</v>
      </c>
      <c r="P4320" t="s">
        <v>38</v>
      </c>
      <c r="Q4320" t="s">
        <v>14498</v>
      </c>
      <c r="R4320" t="s">
        <v>14499</v>
      </c>
      <c r="S4320" t="s">
        <v>14500</v>
      </c>
      <c r="T4320" t="s">
        <v>673</v>
      </c>
      <c r="U4320" t="s">
        <v>14501</v>
      </c>
      <c r="V4320" t="s">
        <v>14502</v>
      </c>
      <c r="W4320" t="s">
        <v>14506</v>
      </c>
      <c r="X4320" t="s">
        <v>14507</v>
      </c>
      <c r="Y4320" t="s">
        <v>14508</v>
      </c>
      <c r="Z4320" t="s">
        <v>14509</v>
      </c>
      <c r="AA4320" t="s">
        <v>9157</v>
      </c>
      <c r="AB4320" t="s">
        <v>673</v>
      </c>
      <c r="AC4320">
        <v>65102</v>
      </c>
      <c r="AD4320" t="s">
        <v>39</v>
      </c>
      <c r="AE4320" t="s">
        <v>28</v>
      </c>
      <c r="AF4320" t="b">
        <f t="shared" si="67"/>
        <v>0</v>
      </c>
      <c r="AG4320" t="b">
        <f>IF(Table1[[#This Row],[bank_type]] = "Private Nonprofit", TRUE, FALSE)</f>
        <v>1</v>
      </c>
    </row>
    <row r="4321" spans="1:33" x14ac:dyDescent="0.2">
      <c r="A4321">
        <v>5476</v>
      </c>
      <c r="B4321" t="s">
        <v>14576</v>
      </c>
      <c r="C4321" s="1">
        <v>43843</v>
      </c>
      <c r="D4321" s="1">
        <v>43843</v>
      </c>
      <c r="E4321" t="s">
        <v>14577</v>
      </c>
      <c r="F4321" t="b">
        <v>1</v>
      </c>
      <c r="G4321" t="s">
        <v>67</v>
      </c>
      <c r="J4321" t="s">
        <v>68</v>
      </c>
      <c r="K4321" t="s">
        <v>24</v>
      </c>
      <c r="L4321" t="s">
        <v>673</v>
      </c>
      <c r="M4321" t="s">
        <v>14539</v>
      </c>
      <c r="N4321">
        <v>38.297152323362802</v>
      </c>
      <c r="O4321">
        <v>-92.242855937079199</v>
      </c>
      <c r="P4321" t="s">
        <v>78</v>
      </c>
      <c r="Q4321" t="s">
        <v>14498</v>
      </c>
      <c r="R4321" t="s">
        <v>14499</v>
      </c>
      <c r="S4321" t="s">
        <v>14500</v>
      </c>
      <c r="T4321" t="s">
        <v>673</v>
      </c>
      <c r="U4321" t="s">
        <v>14501</v>
      </c>
      <c r="V4321" t="s">
        <v>14502</v>
      </c>
      <c r="W4321" t="s">
        <v>14506</v>
      </c>
      <c r="X4321" t="s">
        <v>14507</v>
      </c>
      <c r="Y4321" t="s">
        <v>14508</v>
      </c>
      <c r="Z4321" t="s">
        <v>14509</v>
      </c>
      <c r="AA4321" t="s">
        <v>9157</v>
      </c>
      <c r="AB4321" t="s">
        <v>673</v>
      </c>
      <c r="AC4321">
        <v>65102</v>
      </c>
      <c r="AD4321" t="s">
        <v>39</v>
      </c>
      <c r="AE4321" t="s">
        <v>28</v>
      </c>
      <c r="AF4321" t="b">
        <f t="shared" si="67"/>
        <v>0</v>
      </c>
      <c r="AG4321" t="b">
        <f>IF(Table1[[#This Row],[bank_type]] = "Private Nonprofit", TRUE, FALSE)</f>
        <v>0</v>
      </c>
    </row>
    <row r="4322" spans="1:33" x14ac:dyDescent="0.2">
      <c r="A4322">
        <v>6431</v>
      </c>
      <c r="B4322" t="s">
        <v>14578</v>
      </c>
      <c r="C4322" t="s">
        <v>28</v>
      </c>
      <c r="D4322" s="1">
        <v>44872</v>
      </c>
      <c r="E4322" t="s">
        <v>14579</v>
      </c>
      <c r="F4322" t="b">
        <v>1</v>
      </c>
      <c r="G4322" t="s">
        <v>67</v>
      </c>
      <c r="J4322" t="s">
        <v>68</v>
      </c>
      <c r="K4322" t="s">
        <v>24</v>
      </c>
      <c r="L4322" t="s">
        <v>673</v>
      </c>
      <c r="M4322" t="s">
        <v>14539</v>
      </c>
      <c r="N4322">
        <v>38.217101433819899</v>
      </c>
      <c r="O4322">
        <v>-92.260752397843603</v>
      </c>
      <c r="P4322" t="s">
        <v>38</v>
      </c>
      <c r="Q4322" t="s">
        <v>14498</v>
      </c>
      <c r="R4322" t="s">
        <v>14499</v>
      </c>
      <c r="S4322" t="s">
        <v>14500</v>
      </c>
      <c r="T4322" t="s">
        <v>673</v>
      </c>
      <c r="U4322" t="s">
        <v>14501</v>
      </c>
      <c r="V4322" t="s">
        <v>14502</v>
      </c>
      <c r="W4322" t="s">
        <v>14506</v>
      </c>
      <c r="X4322" t="s">
        <v>14507</v>
      </c>
      <c r="Y4322" t="s">
        <v>14508</v>
      </c>
      <c r="Z4322" t="s">
        <v>14509</v>
      </c>
      <c r="AA4322" t="s">
        <v>9157</v>
      </c>
      <c r="AB4322" t="s">
        <v>673</v>
      </c>
      <c r="AC4322">
        <v>65102</v>
      </c>
      <c r="AD4322" t="s">
        <v>39</v>
      </c>
      <c r="AE4322" t="s">
        <v>28</v>
      </c>
      <c r="AF4322" t="b">
        <f t="shared" si="67"/>
        <v>0</v>
      </c>
      <c r="AG4322" t="b">
        <f>IF(Table1[[#This Row],[bank_type]] = "Private Nonprofit", TRUE, FALSE)</f>
        <v>1</v>
      </c>
    </row>
    <row r="4323" spans="1:33" x14ac:dyDescent="0.2">
      <c r="A4323">
        <v>4189</v>
      </c>
      <c r="B4323" t="s">
        <v>14580</v>
      </c>
      <c r="C4323" s="1">
        <v>39799</v>
      </c>
      <c r="D4323" s="1">
        <v>41971</v>
      </c>
      <c r="E4323" t="s">
        <v>14581</v>
      </c>
      <c r="F4323" t="b">
        <v>1</v>
      </c>
      <c r="G4323" t="s">
        <v>67</v>
      </c>
      <c r="J4323" t="s">
        <v>68</v>
      </c>
      <c r="K4323" t="s">
        <v>362</v>
      </c>
      <c r="L4323" t="s">
        <v>673</v>
      </c>
      <c r="M4323" t="s">
        <v>14582</v>
      </c>
      <c r="N4323">
        <v>38.411094586827403</v>
      </c>
      <c r="O4323">
        <v>-90.714102444092305</v>
      </c>
      <c r="P4323" t="s">
        <v>38</v>
      </c>
      <c r="Q4323" t="s">
        <v>14498</v>
      </c>
      <c r="R4323" t="s">
        <v>14499</v>
      </c>
      <c r="S4323" t="s">
        <v>14500</v>
      </c>
      <c r="T4323" t="s">
        <v>673</v>
      </c>
      <c r="U4323" t="s">
        <v>14501</v>
      </c>
      <c r="V4323" t="s">
        <v>14502</v>
      </c>
      <c r="W4323" t="s">
        <v>775</v>
      </c>
      <c r="X4323" t="s">
        <v>14583</v>
      </c>
      <c r="Y4323" t="s">
        <v>14584</v>
      </c>
      <c r="Z4323" t="s">
        <v>14499</v>
      </c>
      <c r="AA4323" t="s">
        <v>9157</v>
      </c>
      <c r="AB4323" t="s">
        <v>673</v>
      </c>
      <c r="AC4323" t="s">
        <v>14501</v>
      </c>
      <c r="AD4323" t="s">
        <v>39</v>
      </c>
      <c r="AE4323" t="s">
        <v>14502</v>
      </c>
      <c r="AF4323" t="b">
        <f t="shared" si="67"/>
        <v>0</v>
      </c>
      <c r="AG4323" t="b">
        <f>IF(Table1[[#This Row],[bank_type]] = "Private Nonprofit", TRUE, FALSE)</f>
        <v>1</v>
      </c>
    </row>
    <row r="4324" spans="1:33" x14ac:dyDescent="0.2">
      <c r="A4324">
        <v>4189</v>
      </c>
      <c r="B4324" t="s">
        <v>14580</v>
      </c>
      <c r="C4324" s="1">
        <v>39799</v>
      </c>
      <c r="D4324" s="1">
        <v>41971</v>
      </c>
      <c r="E4324" t="s">
        <v>14581</v>
      </c>
      <c r="F4324" t="b">
        <v>1</v>
      </c>
      <c r="G4324" t="s">
        <v>67</v>
      </c>
      <c r="J4324" t="s">
        <v>68</v>
      </c>
      <c r="K4324" t="s">
        <v>362</v>
      </c>
      <c r="L4324" t="s">
        <v>673</v>
      </c>
      <c r="M4324" t="s">
        <v>14582</v>
      </c>
      <c r="N4324">
        <v>38.411094586827403</v>
      </c>
      <c r="O4324">
        <v>-90.714102444092305</v>
      </c>
      <c r="P4324" t="s">
        <v>38</v>
      </c>
      <c r="Q4324" t="s">
        <v>14498</v>
      </c>
      <c r="R4324" t="s">
        <v>14499</v>
      </c>
      <c r="S4324" t="s">
        <v>14500</v>
      </c>
      <c r="T4324" t="s">
        <v>673</v>
      </c>
      <c r="U4324" t="s">
        <v>14501</v>
      </c>
      <c r="V4324" t="s">
        <v>14502</v>
      </c>
      <c r="W4324" t="s">
        <v>14506</v>
      </c>
      <c r="X4324" t="s">
        <v>14507</v>
      </c>
      <c r="Y4324" t="s">
        <v>14508</v>
      </c>
      <c r="Z4324" t="s">
        <v>14509</v>
      </c>
      <c r="AA4324" t="s">
        <v>9157</v>
      </c>
      <c r="AB4324" t="s">
        <v>673</v>
      </c>
      <c r="AC4324">
        <v>65102</v>
      </c>
      <c r="AD4324" t="s">
        <v>39</v>
      </c>
      <c r="AE4324" t="s">
        <v>28</v>
      </c>
      <c r="AF4324" t="b">
        <f t="shared" si="67"/>
        <v>0</v>
      </c>
      <c r="AG4324" t="b">
        <f>IF(Table1[[#This Row],[bank_type]] = "Private Nonprofit", TRUE, FALSE)</f>
        <v>1</v>
      </c>
    </row>
    <row r="4325" spans="1:33" x14ac:dyDescent="0.2">
      <c r="A4325">
        <v>4190</v>
      </c>
      <c r="B4325" t="s">
        <v>14585</v>
      </c>
      <c r="C4325" s="1">
        <v>39964</v>
      </c>
      <c r="D4325" s="1">
        <v>43103</v>
      </c>
      <c r="E4325" t="s">
        <v>14586</v>
      </c>
      <c r="F4325" t="b">
        <v>1</v>
      </c>
      <c r="G4325" t="s">
        <v>67</v>
      </c>
      <c r="J4325" t="s">
        <v>68</v>
      </c>
      <c r="K4325" t="s">
        <v>362</v>
      </c>
      <c r="L4325" t="s">
        <v>673</v>
      </c>
      <c r="M4325" t="s">
        <v>14587</v>
      </c>
      <c r="N4325">
        <v>37.4915057895345</v>
      </c>
      <c r="O4325">
        <v>-89.859352031858293</v>
      </c>
      <c r="P4325" t="s">
        <v>38</v>
      </c>
      <c r="Q4325" t="s">
        <v>14498</v>
      </c>
      <c r="R4325" t="s">
        <v>14499</v>
      </c>
      <c r="S4325" t="s">
        <v>14500</v>
      </c>
      <c r="T4325" t="s">
        <v>673</v>
      </c>
      <c r="U4325" t="s">
        <v>14501</v>
      </c>
      <c r="V4325" t="s">
        <v>14502</v>
      </c>
      <c r="W4325" t="s">
        <v>775</v>
      </c>
      <c r="X4325" t="s">
        <v>14583</v>
      </c>
      <c r="Y4325" t="s">
        <v>14584</v>
      </c>
      <c r="Z4325" t="s">
        <v>14499</v>
      </c>
      <c r="AA4325" t="s">
        <v>9157</v>
      </c>
      <c r="AB4325" t="s">
        <v>673</v>
      </c>
      <c r="AC4325" t="s">
        <v>14501</v>
      </c>
      <c r="AD4325" t="s">
        <v>39</v>
      </c>
      <c r="AE4325" t="s">
        <v>14502</v>
      </c>
      <c r="AF4325" t="b">
        <f t="shared" si="67"/>
        <v>0</v>
      </c>
      <c r="AG4325" t="b">
        <f>IF(Table1[[#This Row],[bank_type]] = "Private Nonprofit", TRUE, FALSE)</f>
        <v>1</v>
      </c>
    </row>
    <row r="4326" spans="1:33" x14ac:dyDescent="0.2">
      <c r="A4326">
        <v>4190</v>
      </c>
      <c r="B4326" t="s">
        <v>14585</v>
      </c>
      <c r="C4326" s="1">
        <v>39964</v>
      </c>
      <c r="D4326" s="1">
        <v>43103</v>
      </c>
      <c r="E4326" t="s">
        <v>14586</v>
      </c>
      <c r="F4326" t="b">
        <v>1</v>
      </c>
      <c r="G4326" t="s">
        <v>67</v>
      </c>
      <c r="J4326" t="s">
        <v>68</v>
      </c>
      <c r="K4326" t="s">
        <v>362</v>
      </c>
      <c r="L4326" t="s">
        <v>673</v>
      </c>
      <c r="M4326" t="s">
        <v>14587</v>
      </c>
      <c r="N4326">
        <v>37.4915057895345</v>
      </c>
      <c r="O4326">
        <v>-89.859352031858293</v>
      </c>
      <c r="P4326" t="s">
        <v>38</v>
      </c>
      <c r="Q4326" t="s">
        <v>14498</v>
      </c>
      <c r="R4326" t="s">
        <v>14499</v>
      </c>
      <c r="S4326" t="s">
        <v>14500</v>
      </c>
      <c r="T4326" t="s">
        <v>673</v>
      </c>
      <c r="U4326" t="s">
        <v>14501</v>
      </c>
      <c r="V4326" t="s">
        <v>14502</v>
      </c>
      <c r="W4326" t="s">
        <v>14506</v>
      </c>
      <c r="X4326" t="s">
        <v>14507</v>
      </c>
      <c r="Y4326" t="s">
        <v>14508</v>
      </c>
      <c r="Z4326" t="s">
        <v>14509</v>
      </c>
      <c r="AA4326" t="s">
        <v>9157</v>
      </c>
      <c r="AB4326" t="s">
        <v>673</v>
      </c>
      <c r="AC4326">
        <v>65102</v>
      </c>
      <c r="AD4326" t="s">
        <v>39</v>
      </c>
      <c r="AE4326" t="s">
        <v>28</v>
      </c>
      <c r="AF4326" t="b">
        <f t="shared" si="67"/>
        <v>0</v>
      </c>
      <c r="AG4326" t="b">
        <f>IF(Table1[[#This Row],[bank_type]] = "Private Nonprofit", TRUE, FALSE)</f>
        <v>1</v>
      </c>
    </row>
    <row r="4327" spans="1:33" x14ac:dyDescent="0.2">
      <c r="A4327">
        <v>4191</v>
      </c>
      <c r="B4327" t="s">
        <v>14588</v>
      </c>
      <c r="C4327" s="1">
        <v>40323</v>
      </c>
      <c r="D4327" s="1">
        <v>40323</v>
      </c>
      <c r="E4327" t="s">
        <v>14589</v>
      </c>
      <c r="F4327" t="b">
        <v>1</v>
      </c>
      <c r="G4327" t="s">
        <v>67</v>
      </c>
      <c r="J4327" t="s">
        <v>68</v>
      </c>
      <c r="K4327" t="s">
        <v>24</v>
      </c>
      <c r="L4327" t="s">
        <v>673</v>
      </c>
      <c r="M4327" t="s">
        <v>14590</v>
      </c>
      <c r="N4327">
        <v>37.930365366164303</v>
      </c>
      <c r="O4327">
        <v>-91.657875267274804</v>
      </c>
      <c r="P4327" t="s">
        <v>38</v>
      </c>
      <c r="Q4327" t="s">
        <v>14498</v>
      </c>
      <c r="R4327" t="s">
        <v>14499</v>
      </c>
      <c r="S4327" t="s">
        <v>14500</v>
      </c>
      <c r="T4327" t="s">
        <v>673</v>
      </c>
      <c r="U4327" t="s">
        <v>14501</v>
      </c>
      <c r="V4327" t="s">
        <v>14502</v>
      </c>
      <c r="W4327" t="s">
        <v>775</v>
      </c>
      <c r="X4327" t="s">
        <v>14583</v>
      </c>
      <c r="Y4327" t="s">
        <v>14584</v>
      </c>
      <c r="Z4327" t="s">
        <v>14499</v>
      </c>
      <c r="AA4327" t="s">
        <v>9157</v>
      </c>
      <c r="AB4327" t="s">
        <v>673</v>
      </c>
      <c r="AC4327" t="s">
        <v>14501</v>
      </c>
      <c r="AD4327" t="s">
        <v>39</v>
      </c>
      <c r="AE4327" t="s">
        <v>14502</v>
      </c>
      <c r="AF4327" t="b">
        <f t="shared" si="67"/>
        <v>0</v>
      </c>
      <c r="AG4327" t="b">
        <f>IF(Table1[[#This Row],[bank_type]] = "Private Nonprofit", TRUE, FALSE)</f>
        <v>1</v>
      </c>
    </row>
    <row r="4328" spans="1:33" x14ac:dyDescent="0.2">
      <c r="A4328">
        <v>4191</v>
      </c>
      <c r="B4328" t="s">
        <v>14588</v>
      </c>
      <c r="C4328" s="1">
        <v>40323</v>
      </c>
      <c r="D4328" s="1">
        <v>40323</v>
      </c>
      <c r="E4328" t="s">
        <v>14589</v>
      </c>
      <c r="F4328" t="b">
        <v>1</v>
      </c>
      <c r="G4328" t="s">
        <v>67</v>
      </c>
      <c r="J4328" t="s">
        <v>68</v>
      </c>
      <c r="K4328" t="s">
        <v>24</v>
      </c>
      <c r="L4328" t="s">
        <v>673</v>
      </c>
      <c r="M4328" t="s">
        <v>14590</v>
      </c>
      <c r="N4328">
        <v>37.930365366164303</v>
      </c>
      <c r="O4328">
        <v>-91.657875267274804</v>
      </c>
      <c r="P4328" t="s">
        <v>38</v>
      </c>
      <c r="Q4328" t="s">
        <v>14498</v>
      </c>
      <c r="R4328" t="s">
        <v>14499</v>
      </c>
      <c r="S4328" t="s">
        <v>14500</v>
      </c>
      <c r="T4328" t="s">
        <v>673</v>
      </c>
      <c r="U4328" t="s">
        <v>14501</v>
      </c>
      <c r="V4328" t="s">
        <v>14502</v>
      </c>
      <c r="W4328" t="s">
        <v>14506</v>
      </c>
      <c r="X4328" t="s">
        <v>14507</v>
      </c>
      <c r="Y4328" t="s">
        <v>14508</v>
      </c>
      <c r="Z4328" t="s">
        <v>14509</v>
      </c>
      <c r="AA4328" t="s">
        <v>9157</v>
      </c>
      <c r="AB4328" t="s">
        <v>673</v>
      </c>
      <c r="AC4328">
        <v>65102</v>
      </c>
      <c r="AD4328" t="s">
        <v>39</v>
      </c>
      <c r="AE4328" t="s">
        <v>28</v>
      </c>
      <c r="AF4328" t="b">
        <f t="shared" si="67"/>
        <v>0</v>
      </c>
      <c r="AG4328" t="b">
        <f>IF(Table1[[#This Row],[bank_type]] = "Private Nonprofit", TRUE, FALSE)</f>
        <v>1</v>
      </c>
    </row>
    <row r="4329" spans="1:33" x14ac:dyDescent="0.2">
      <c r="A4329">
        <v>4192</v>
      </c>
      <c r="B4329" t="s">
        <v>14591</v>
      </c>
      <c r="C4329" s="1">
        <v>40416</v>
      </c>
      <c r="D4329" s="1">
        <v>43103</v>
      </c>
      <c r="E4329" t="s">
        <v>14592</v>
      </c>
      <c r="F4329" t="b">
        <v>1</v>
      </c>
      <c r="G4329" t="s">
        <v>67</v>
      </c>
      <c r="J4329" t="s">
        <v>68</v>
      </c>
      <c r="K4329" t="s">
        <v>362</v>
      </c>
      <c r="L4329" t="s">
        <v>673</v>
      </c>
      <c r="M4329" t="s">
        <v>14593</v>
      </c>
      <c r="N4329">
        <v>37.479150372094601</v>
      </c>
      <c r="O4329">
        <v>-89.852355328541805</v>
      </c>
      <c r="P4329" t="s">
        <v>38</v>
      </c>
      <c r="Q4329" t="s">
        <v>14498</v>
      </c>
      <c r="R4329" t="s">
        <v>14499</v>
      </c>
      <c r="S4329" t="s">
        <v>14500</v>
      </c>
      <c r="T4329" t="s">
        <v>673</v>
      </c>
      <c r="U4329" t="s">
        <v>14501</v>
      </c>
      <c r="V4329" t="s">
        <v>14502</v>
      </c>
      <c r="W4329" t="s">
        <v>775</v>
      </c>
      <c r="X4329" t="s">
        <v>14583</v>
      </c>
      <c r="Y4329" t="s">
        <v>14584</v>
      </c>
      <c r="Z4329" t="s">
        <v>14499</v>
      </c>
      <c r="AA4329" t="s">
        <v>9157</v>
      </c>
      <c r="AB4329" t="s">
        <v>673</v>
      </c>
      <c r="AC4329" t="s">
        <v>14501</v>
      </c>
      <c r="AD4329" t="s">
        <v>39</v>
      </c>
      <c r="AE4329" t="s">
        <v>14502</v>
      </c>
      <c r="AF4329" t="b">
        <f t="shared" si="67"/>
        <v>0</v>
      </c>
      <c r="AG4329" t="b">
        <f>IF(Table1[[#This Row],[bank_type]] = "Private Nonprofit", TRUE, FALSE)</f>
        <v>1</v>
      </c>
    </row>
    <row r="4330" spans="1:33" x14ac:dyDescent="0.2">
      <c r="A4330">
        <v>4192</v>
      </c>
      <c r="B4330" t="s">
        <v>14591</v>
      </c>
      <c r="C4330" s="1">
        <v>40416</v>
      </c>
      <c r="D4330" s="1">
        <v>43103</v>
      </c>
      <c r="E4330" t="s">
        <v>14592</v>
      </c>
      <c r="F4330" t="b">
        <v>1</v>
      </c>
      <c r="G4330" t="s">
        <v>67</v>
      </c>
      <c r="J4330" t="s">
        <v>68</v>
      </c>
      <c r="K4330" t="s">
        <v>362</v>
      </c>
      <c r="L4330" t="s">
        <v>673</v>
      </c>
      <c r="M4330" t="s">
        <v>14593</v>
      </c>
      <c r="N4330">
        <v>37.479150372094601</v>
      </c>
      <c r="O4330">
        <v>-89.852355328541805</v>
      </c>
      <c r="P4330" t="s">
        <v>38</v>
      </c>
      <c r="Q4330" t="s">
        <v>14498</v>
      </c>
      <c r="R4330" t="s">
        <v>14499</v>
      </c>
      <c r="S4330" t="s">
        <v>14500</v>
      </c>
      <c r="T4330" t="s">
        <v>673</v>
      </c>
      <c r="U4330" t="s">
        <v>14501</v>
      </c>
      <c r="V4330" t="s">
        <v>14502</v>
      </c>
      <c r="W4330" t="s">
        <v>14506</v>
      </c>
      <c r="X4330" t="s">
        <v>14507</v>
      </c>
      <c r="Y4330" t="s">
        <v>14508</v>
      </c>
      <c r="Z4330" t="s">
        <v>14509</v>
      </c>
      <c r="AA4330" t="s">
        <v>9157</v>
      </c>
      <c r="AB4330" t="s">
        <v>673</v>
      </c>
      <c r="AC4330">
        <v>65102</v>
      </c>
      <c r="AD4330" t="s">
        <v>39</v>
      </c>
      <c r="AE4330" t="s">
        <v>28</v>
      </c>
      <c r="AF4330" t="b">
        <f t="shared" si="67"/>
        <v>0</v>
      </c>
      <c r="AG4330" t="b">
        <f>IF(Table1[[#This Row],[bank_type]] = "Private Nonprofit", TRUE, FALSE)</f>
        <v>1</v>
      </c>
    </row>
    <row r="4331" spans="1:33" x14ac:dyDescent="0.2">
      <c r="A4331">
        <v>4193</v>
      </c>
      <c r="B4331" t="s">
        <v>14594</v>
      </c>
      <c r="C4331" s="1">
        <v>40624</v>
      </c>
      <c r="D4331" s="1">
        <v>43439</v>
      </c>
      <c r="E4331" t="s">
        <v>14595</v>
      </c>
      <c r="F4331" t="b">
        <v>1</v>
      </c>
      <c r="G4331" t="s">
        <v>67</v>
      </c>
      <c r="J4331" t="s">
        <v>68</v>
      </c>
      <c r="K4331" t="s">
        <v>362</v>
      </c>
      <c r="L4331" t="s">
        <v>673</v>
      </c>
      <c r="M4331" t="s">
        <v>14590</v>
      </c>
      <c r="N4331">
        <v>37.921685348989897</v>
      </c>
      <c r="O4331">
        <v>-91.641176017550094</v>
      </c>
      <c r="P4331" t="s">
        <v>38</v>
      </c>
      <c r="Q4331" t="s">
        <v>14498</v>
      </c>
      <c r="R4331" t="s">
        <v>14499</v>
      </c>
      <c r="S4331" t="s">
        <v>14500</v>
      </c>
      <c r="T4331" t="s">
        <v>673</v>
      </c>
      <c r="U4331" t="s">
        <v>14501</v>
      </c>
      <c r="V4331" t="s">
        <v>14502</v>
      </c>
      <c r="W4331" t="s">
        <v>775</v>
      </c>
      <c r="X4331" t="s">
        <v>14583</v>
      </c>
      <c r="Y4331" t="s">
        <v>14584</v>
      </c>
      <c r="Z4331" t="s">
        <v>14499</v>
      </c>
      <c r="AA4331" t="s">
        <v>9157</v>
      </c>
      <c r="AB4331" t="s">
        <v>673</v>
      </c>
      <c r="AC4331" t="s">
        <v>14501</v>
      </c>
      <c r="AD4331" t="s">
        <v>39</v>
      </c>
      <c r="AE4331" t="s">
        <v>14502</v>
      </c>
      <c r="AF4331" t="b">
        <f t="shared" si="67"/>
        <v>0</v>
      </c>
      <c r="AG4331" t="b">
        <f>IF(Table1[[#This Row],[bank_type]] = "Private Nonprofit", TRUE, FALSE)</f>
        <v>1</v>
      </c>
    </row>
    <row r="4332" spans="1:33" x14ac:dyDescent="0.2">
      <c r="A4332">
        <v>4193</v>
      </c>
      <c r="B4332" t="s">
        <v>14594</v>
      </c>
      <c r="C4332" s="1">
        <v>40624</v>
      </c>
      <c r="D4332" s="1">
        <v>43439</v>
      </c>
      <c r="E4332" t="s">
        <v>14595</v>
      </c>
      <c r="F4332" t="b">
        <v>1</v>
      </c>
      <c r="G4332" t="s">
        <v>67</v>
      </c>
      <c r="J4332" t="s">
        <v>68</v>
      </c>
      <c r="K4332" t="s">
        <v>362</v>
      </c>
      <c r="L4332" t="s">
        <v>673</v>
      </c>
      <c r="M4332" t="s">
        <v>14590</v>
      </c>
      <c r="N4332">
        <v>37.921685348989897</v>
      </c>
      <c r="O4332">
        <v>-91.641176017550094</v>
      </c>
      <c r="P4332" t="s">
        <v>38</v>
      </c>
      <c r="Q4332" t="s">
        <v>14498</v>
      </c>
      <c r="R4332" t="s">
        <v>14499</v>
      </c>
      <c r="S4332" t="s">
        <v>14500</v>
      </c>
      <c r="T4332" t="s">
        <v>673</v>
      </c>
      <c r="U4332" t="s">
        <v>14501</v>
      </c>
      <c r="V4332" t="s">
        <v>14502</v>
      </c>
      <c r="W4332" t="s">
        <v>14506</v>
      </c>
      <c r="X4332" t="s">
        <v>14507</v>
      </c>
      <c r="Y4332" t="s">
        <v>14508</v>
      </c>
      <c r="Z4332" t="s">
        <v>14509</v>
      </c>
      <c r="AA4332" t="s">
        <v>9157</v>
      </c>
      <c r="AB4332" t="s">
        <v>673</v>
      </c>
      <c r="AC4332">
        <v>65102</v>
      </c>
      <c r="AD4332" t="s">
        <v>39</v>
      </c>
      <c r="AE4332" t="s">
        <v>28</v>
      </c>
      <c r="AF4332" t="b">
        <f t="shared" si="67"/>
        <v>0</v>
      </c>
      <c r="AG4332" t="b">
        <f>IF(Table1[[#This Row],[bank_type]] = "Private Nonprofit", TRUE, FALSE)</f>
        <v>1</v>
      </c>
    </row>
    <row r="4333" spans="1:33" x14ac:dyDescent="0.2">
      <c r="A4333">
        <v>4194</v>
      </c>
      <c r="B4333" t="s">
        <v>14596</v>
      </c>
      <c r="C4333" s="1">
        <v>40963</v>
      </c>
      <c r="D4333" s="1">
        <v>40963</v>
      </c>
      <c r="E4333" t="s">
        <v>14597</v>
      </c>
      <c r="F4333" t="b">
        <v>1</v>
      </c>
      <c r="G4333" t="s">
        <v>67</v>
      </c>
      <c r="J4333" t="s">
        <v>68</v>
      </c>
      <c r="K4333" t="s">
        <v>24</v>
      </c>
      <c r="L4333" t="s">
        <v>673</v>
      </c>
      <c r="M4333" t="s">
        <v>14582</v>
      </c>
      <c r="N4333">
        <v>38.401741999999999</v>
      </c>
      <c r="O4333">
        <v>-90.697801999999996</v>
      </c>
      <c r="P4333" t="s">
        <v>38</v>
      </c>
      <c r="Q4333" t="s">
        <v>14498</v>
      </c>
      <c r="R4333" t="s">
        <v>14499</v>
      </c>
      <c r="S4333" t="s">
        <v>14500</v>
      </c>
      <c r="T4333" t="s">
        <v>673</v>
      </c>
      <c r="U4333" t="s">
        <v>14501</v>
      </c>
      <c r="V4333" t="s">
        <v>14502</v>
      </c>
      <c r="W4333" t="s">
        <v>775</v>
      </c>
      <c r="X4333" t="s">
        <v>14583</v>
      </c>
      <c r="Y4333" t="s">
        <v>14584</v>
      </c>
      <c r="Z4333" t="s">
        <v>14499</v>
      </c>
      <c r="AA4333" t="s">
        <v>9157</v>
      </c>
      <c r="AB4333" t="s">
        <v>673</v>
      </c>
      <c r="AC4333" t="s">
        <v>14501</v>
      </c>
      <c r="AD4333" t="s">
        <v>39</v>
      </c>
      <c r="AE4333" t="s">
        <v>14502</v>
      </c>
      <c r="AF4333" t="b">
        <f t="shared" si="67"/>
        <v>0</v>
      </c>
      <c r="AG4333" t="b">
        <f>IF(Table1[[#This Row],[bank_type]] = "Private Nonprofit", TRUE, FALSE)</f>
        <v>1</v>
      </c>
    </row>
    <row r="4334" spans="1:33" x14ac:dyDescent="0.2">
      <c r="A4334">
        <v>4194</v>
      </c>
      <c r="B4334" t="s">
        <v>14596</v>
      </c>
      <c r="C4334" s="1">
        <v>40963</v>
      </c>
      <c r="D4334" s="1">
        <v>40963</v>
      </c>
      <c r="E4334" t="s">
        <v>14597</v>
      </c>
      <c r="F4334" t="b">
        <v>1</v>
      </c>
      <c r="G4334" t="s">
        <v>67</v>
      </c>
      <c r="J4334" t="s">
        <v>68</v>
      </c>
      <c r="K4334" t="s">
        <v>24</v>
      </c>
      <c r="L4334" t="s">
        <v>673</v>
      </c>
      <c r="M4334" t="s">
        <v>14582</v>
      </c>
      <c r="N4334">
        <v>38.401741999999999</v>
      </c>
      <c r="O4334">
        <v>-90.697801999999996</v>
      </c>
      <c r="P4334" t="s">
        <v>38</v>
      </c>
      <c r="Q4334" t="s">
        <v>14498</v>
      </c>
      <c r="R4334" t="s">
        <v>14499</v>
      </c>
      <c r="S4334" t="s">
        <v>14500</v>
      </c>
      <c r="T4334" t="s">
        <v>673</v>
      </c>
      <c r="U4334" t="s">
        <v>14501</v>
      </c>
      <c r="V4334" t="s">
        <v>14502</v>
      </c>
      <c r="W4334" t="s">
        <v>14506</v>
      </c>
      <c r="X4334" t="s">
        <v>14507</v>
      </c>
      <c r="Y4334" t="s">
        <v>14508</v>
      </c>
      <c r="Z4334" t="s">
        <v>14509</v>
      </c>
      <c r="AA4334" t="s">
        <v>9157</v>
      </c>
      <c r="AB4334" t="s">
        <v>673</v>
      </c>
      <c r="AC4334">
        <v>65102</v>
      </c>
      <c r="AD4334" t="s">
        <v>39</v>
      </c>
      <c r="AE4334" t="s">
        <v>28</v>
      </c>
      <c r="AF4334" t="b">
        <f t="shared" si="67"/>
        <v>0</v>
      </c>
      <c r="AG4334" t="b">
        <f>IF(Table1[[#This Row],[bank_type]] = "Private Nonprofit", TRUE, FALSE)</f>
        <v>1</v>
      </c>
    </row>
    <row r="4335" spans="1:33" x14ac:dyDescent="0.2">
      <c r="A4335">
        <v>4195</v>
      </c>
      <c r="B4335" t="s">
        <v>14598</v>
      </c>
      <c r="C4335" s="1">
        <v>41040</v>
      </c>
      <c r="D4335" s="1">
        <v>43103</v>
      </c>
      <c r="E4335" t="s">
        <v>14599</v>
      </c>
      <c r="F4335" t="b">
        <v>1</v>
      </c>
      <c r="G4335" t="s">
        <v>67</v>
      </c>
      <c r="J4335" t="s">
        <v>68</v>
      </c>
      <c r="K4335" t="s">
        <v>362</v>
      </c>
      <c r="L4335" t="s">
        <v>673</v>
      </c>
      <c r="M4335" t="s">
        <v>14600</v>
      </c>
      <c r="N4335">
        <v>37.4188424492054</v>
      </c>
      <c r="O4335">
        <v>-90.695836323533698</v>
      </c>
      <c r="P4335" t="s">
        <v>38</v>
      </c>
      <c r="Q4335" t="s">
        <v>14498</v>
      </c>
      <c r="R4335" t="s">
        <v>14499</v>
      </c>
      <c r="S4335" t="s">
        <v>14500</v>
      </c>
      <c r="T4335" t="s">
        <v>673</v>
      </c>
      <c r="U4335" t="s">
        <v>14501</v>
      </c>
      <c r="V4335" t="s">
        <v>14502</v>
      </c>
      <c r="W4335" t="s">
        <v>775</v>
      </c>
      <c r="X4335" t="s">
        <v>14583</v>
      </c>
      <c r="Y4335" t="s">
        <v>14584</v>
      </c>
      <c r="Z4335" t="s">
        <v>14499</v>
      </c>
      <c r="AA4335" t="s">
        <v>9157</v>
      </c>
      <c r="AB4335" t="s">
        <v>673</v>
      </c>
      <c r="AC4335" t="s">
        <v>14501</v>
      </c>
      <c r="AD4335" t="s">
        <v>39</v>
      </c>
      <c r="AE4335" t="s">
        <v>14502</v>
      </c>
      <c r="AF4335" t="b">
        <f t="shared" si="67"/>
        <v>0</v>
      </c>
      <c r="AG4335" t="b">
        <f>IF(Table1[[#This Row],[bank_type]] = "Private Nonprofit", TRUE, FALSE)</f>
        <v>1</v>
      </c>
    </row>
    <row r="4336" spans="1:33" x14ac:dyDescent="0.2">
      <c r="A4336">
        <v>4195</v>
      </c>
      <c r="B4336" t="s">
        <v>14598</v>
      </c>
      <c r="C4336" s="1">
        <v>41040</v>
      </c>
      <c r="D4336" s="1">
        <v>43103</v>
      </c>
      <c r="E4336" t="s">
        <v>14599</v>
      </c>
      <c r="F4336" t="b">
        <v>1</v>
      </c>
      <c r="G4336" t="s">
        <v>67</v>
      </c>
      <c r="J4336" t="s">
        <v>68</v>
      </c>
      <c r="K4336" t="s">
        <v>362</v>
      </c>
      <c r="L4336" t="s">
        <v>673</v>
      </c>
      <c r="M4336" t="s">
        <v>14600</v>
      </c>
      <c r="N4336">
        <v>37.4188424492054</v>
      </c>
      <c r="O4336">
        <v>-90.695836323533698</v>
      </c>
      <c r="P4336" t="s">
        <v>38</v>
      </c>
      <c r="Q4336" t="s">
        <v>14498</v>
      </c>
      <c r="R4336" t="s">
        <v>14499</v>
      </c>
      <c r="S4336" t="s">
        <v>14500</v>
      </c>
      <c r="T4336" t="s">
        <v>673</v>
      </c>
      <c r="U4336" t="s">
        <v>14501</v>
      </c>
      <c r="V4336" t="s">
        <v>14502</v>
      </c>
      <c r="W4336" t="s">
        <v>14506</v>
      </c>
      <c r="X4336" t="s">
        <v>14507</v>
      </c>
      <c r="Y4336" t="s">
        <v>14508</v>
      </c>
      <c r="Z4336" t="s">
        <v>14509</v>
      </c>
      <c r="AA4336" t="s">
        <v>9157</v>
      </c>
      <c r="AB4336" t="s">
        <v>673</v>
      </c>
      <c r="AC4336">
        <v>65102</v>
      </c>
      <c r="AD4336" t="s">
        <v>39</v>
      </c>
      <c r="AE4336" t="s">
        <v>28</v>
      </c>
      <c r="AF4336" t="b">
        <f t="shared" si="67"/>
        <v>0</v>
      </c>
      <c r="AG4336" t="b">
        <f>IF(Table1[[#This Row],[bank_type]] = "Private Nonprofit", TRUE, FALSE)</f>
        <v>1</v>
      </c>
    </row>
    <row r="4337" spans="1:33" x14ac:dyDescent="0.2">
      <c r="A4337">
        <v>4196</v>
      </c>
      <c r="B4337" t="s">
        <v>14601</v>
      </c>
      <c r="C4337" s="1">
        <v>41129</v>
      </c>
      <c r="D4337" s="1">
        <v>41129</v>
      </c>
      <c r="E4337" t="s">
        <v>14602</v>
      </c>
      <c r="F4337" t="b">
        <v>1</v>
      </c>
      <c r="G4337" t="s">
        <v>67</v>
      </c>
      <c r="J4337" t="s">
        <v>68</v>
      </c>
      <c r="K4337" t="s">
        <v>24</v>
      </c>
      <c r="L4337" t="s">
        <v>673</v>
      </c>
      <c r="M4337" t="s">
        <v>4886</v>
      </c>
      <c r="N4337">
        <v>37.696864256200897</v>
      </c>
      <c r="O4337">
        <v>-91.572267477187793</v>
      </c>
      <c r="P4337" t="s">
        <v>38</v>
      </c>
      <c r="Q4337" t="s">
        <v>14498</v>
      </c>
      <c r="R4337" t="s">
        <v>14499</v>
      </c>
      <c r="S4337" t="s">
        <v>14500</v>
      </c>
      <c r="T4337" t="s">
        <v>673</v>
      </c>
      <c r="U4337" t="s">
        <v>14501</v>
      </c>
      <c r="V4337" t="s">
        <v>14502</v>
      </c>
      <c r="W4337" t="s">
        <v>775</v>
      </c>
      <c r="X4337" t="s">
        <v>14583</v>
      </c>
      <c r="Y4337" t="s">
        <v>14584</v>
      </c>
      <c r="Z4337" t="s">
        <v>14499</v>
      </c>
      <c r="AA4337" t="s">
        <v>9157</v>
      </c>
      <c r="AB4337" t="s">
        <v>673</v>
      </c>
      <c r="AC4337" t="s">
        <v>14501</v>
      </c>
      <c r="AD4337" t="s">
        <v>39</v>
      </c>
      <c r="AE4337" t="s">
        <v>14502</v>
      </c>
      <c r="AF4337" t="b">
        <f t="shared" si="67"/>
        <v>0</v>
      </c>
      <c r="AG4337" t="b">
        <f>IF(Table1[[#This Row],[bank_type]] = "Private Nonprofit", TRUE, FALSE)</f>
        <v>1</v>
      </c>
    </row>
    <row r="4338" spans="1:33" x14ac:dyDescent="0.2">
      <c r="A4338">
        <v>4196</v>
      </c>
      <c r="B4338" t="s">
        <v>14601</v>
      </c>
      <c r="C4338" s="1">
        <v>41129</v>
      </c>
      <c r="D4338" s="1">
        <v>41129</v>
      </c>
      <c r="E4338" t="s">
        <v>14602</v>
      </c>
      <c r="F4338" t="b">
        <v>1</v>
      </c>
      <c r="G4338" t="s">
        <v>67</v>
      </c>
      <c r="J4338" t="s">
        <v>68</v>
      </c>
      <c r="K4338" t="s">
        <v>24</v>
      </c>
      <c r="L4338" t="s">
        <v>673</v>
      </c>
      <c r="M4338" t="s">
        <v>4886</v>
      </c>
      <c r="N4338">
        <v>37.696864256200897</v>
      </c>
      <c r="O4338">
        <v>-91.572267477187793</v>
      </c>
      <c r="P4338" t="s">
        <v>38</v>
      </c>
      <c r="Q4338" t="s">
        <v>14498</v>
      </c>
      <c r="R4338" t="s">
        <v>14499</v>
      </c>
      <c r="S4338" t="s">
        <v>14500</v>
      </c>
      <c r="T4338" t="s">
        <v>673</v>
      </c>
      <c r="U4338" t="s">
        <v>14501</v>
      </c>
      <c r="V4338" t="s">
        <v>14502</v>
      </c>
      <c r="W4338" t="s">
        <v>14506</v>
      </c>
      <c r="X4338" t="s">
        <v>14507</v>
      </c>
      <c r="Y4338" t="s">
        <v>14508</v>
      </c>
      <c r="Z4338" t="s">
        <v>14509</v>
      </c>
      <c r="AA4338" t="s">
        <v>9157</v>
      </c>
      <c r="AB4338" t="s">
        <v>673</v>
      </c>
      <c r="AC4338">
        <v>65102</v>
      </c>
      <c r="AD4338" t="s">
        <v>39</v>
      </c>
      <c r="AE4338" t="s">
        <v>28</v>
      </c>
      <c r="AF4338" t="b">
        <f t="shared" si="67"/>
        <v>0</v>
      </c>
      <c r="AG4338" t="b">
        <f>IF(Table1[[#This Row],[bank_type]] = "Private Nonprofit", TRUE, FALSE)</f>
        <v>1</v>
      </c>
    </row>
    <row r="4339" spans="1:33" x14ac:dyDescent="0.2">
      <c r="A4339">
        <v>4197</v>
      </c>
      <c r="B4339" t="s">
        <v>14603</v>
      </c>
      <c r="C4339" s="1">
        <v>41138</v>
      </c>
      <c r="D4339" s="1">
        <v>41138</v>
      </c>
      <c r="E4339" t="s">
        <v>14604</v>
      </c>
      <c r="F4339" t="b">
        <v>1</v>
      </c>
      <c r="G4339" t="s">
        <v>67</v>
      </c>
      <c r="J4339" t="s">
        <v>68</v>
      </c>
      <c r="K4339" t="s">
        <v>24</v>
      </c>
      <c r="L4339" t="s">
        <v>673</v>
      </c>
      <c r="M4339" t="s">
        <v>14605</v>
      </c>
      <c r="N4339">
        <v>37.815526077476697</v>
      </c>
      <c r="O4339">
        <v>-89.882099883687602</v>
      </c>
      <c r="P4339" t="s">
        <v>38</v>
      </c>
      <c r="Q4339" t="s">
        <v>14498</v>
      </c>
      <c r="R4339" t="s">
        <v>14499</v>
      </c>
      <c r="S4339" t="s">
        <v>14500</v>
      </c>
      <c r="T4339" t="s">
        <v>673</v>
      </c>
      <c r="U4339" t="s">
        <v>14501</v>
      </c>
      <c r="V4339" t="s">
        <v>14502</v>
      </c>
      <c r="W4339" t="s">
        <v>775</v>
      </c>
      <c r="X4339" t="s">
        <v>14583</v>
      </c>
      <c r="Y4339" t="s">
        <v>14584</v>
      </c>
      <c r="Z4339" t="s">
        <v>14499</v>
      </c>
      <c r="AA4339" t="s">
        <v>9157</v>
      </c>
      <c r="AB4339" t="s">
        <v>673</v>
      </c>
      <c r="AC4339" t="s">
        <v>14501</v>
      </c>
      <c r="AD4339" t="s">
        <v>39</v>
      </c>
      <c r="AE4339" t="s">
        <v>14502</v>
      </c>
      <c r="AF4339" t="b">
        <f t="shared" si="67"/>
        <v>0</v>
      </c>
      <c r="AG4339" t="b">
        <f>IF(Table1[[#This Row],[bank_type]] = "Private Nonprofit", TRUE, FALSE)</f>
        <v>1</v>
      </c>
    </row>
    <row r="4340" spans="1:33" x14ac:dyDescent="0.2">
      <c r="A4340">
        <v>4197</v>
      </c>
      <c r="B4340" t="s">
        <v>14603</v>
      </c>
      <c r="C4340" s="1">
        <v>41138</v>
      </c>
      <c r="D4340" s="1">
        <v>41138</v>
      </c>
      <c r="E4340" t="s">
        <v>14604</v>
      </c>
      <c r="F4340" t="b">
        <v>1</v>
      </c>
      <c r="G4340" t="s">
        <v>67</v>
      </c>
      <c r="J4340" t="s">
        <v>68</v>
      </c>
      <c r="K4340" t="s">
        <v>24</v>
      </c>
      <c r="L4340" t="s">
        <v>673</v>
      </c>
      <c r="M4340" t="s">
        <v>14605</v>
      </c>
      <c r="N4340">
        <v>37.815526077476697</v>
      </c>
      <c r="O4340">
        <v>-89.882099883687602</v>
      </c>
      <c r="P4340" t="s">
        <v>38</v>
      </c>
      <c r="Q4340" t="s">
        <v>14498</v>
      </c>
      <c r="R4340" t="s">
        <v>14499</v>
      </c>
      <c r="S4340" t="s">
        <v>14500</v>
      </c>
      <c r="T4340" t="s">
        <v>673</v>
      </c>
      <c r="U4340" t="s">
        <v>14501</v>
      </c>
      <c r="V4340" t="s">
        <v>14502</v>
      </c>
      <c r="W4340" t="s">
        <v>14506</v>
      </c>
      <c r="X4340" t="s">
        <v>14507</v>
      </c>
      <c r="Y4340" t="s">
        <v>14508</v>
      </c>
      <c r="Z4340" t="s">
        <v>14509</v>
      </c>
      <c r="AA4340" t="s">
        <v>9157</v>
      </c>
      <c r="AB4340" t="s">
        <v>673</v>
      </c>
      <c r="AC4340">
        <v>65102</v>
      </c>
      <c r="AD4340" t="s">
        <v>39</v>
      </c>
      <c r="AE4340" t="s">
        <v>28</v>
      </c>
      <c r="AF4340" t="b">
        <f t="shared" si="67"/>
        <v>0</v>
      </c>
      <c r="AG4340" t="b">
        <f>IF(Table1[[#This Row],[bank_type]] = "Private Nonprofit", TRUE, FALSE)</f>
        <v>1</v>
      </c>
    </row>
    <row r="4341" spans="1:33" x14ac:dyDescent="0.2">
      <c r="A4341">
        <v>4188</v>
      </c>
      <c r="B4341" t="s">
        <v>14606</v>
      </c>
      <c r="C4341" s="1">
        <v>41730</v>
      </c>
      <c r="D4341" s="1">
        <v>41730</v>
      </c>
      <c r="E4341" t="s">
        <v>14607</v>
      </c>
      <c r="F4341" t="b">
        <v>1</v>
      </c>
      <c r="G4341" t="s">
        <v>67</v>
      </c>
      <c r="J4341" t="s">
        <v>68</v>
      </c>
      <c r="K4341" t="s">
        <v>24</v>
      </c>
      <c r="L4341" t="s">
        <v>673</v>
      </c>
      <c r="M4341" t="s">
        <v>14608</v>
      </c>
      <c r="N4341">
        <v>40.038797657610097</v>
      </c>
      <c r="O4341">
        <v>-92.074386763944204</v>
      </c>
      <c r="P4341" t="s">
        <v>78</v>
      </c>
      <c r="Q4341" t="s">
        <v>14498</v>
      </c>
      <c r="R4341" t="s">
        <v>14499</v>
      </c>
      <c r="S4341" t="s">
        <v>14500</v>
      </c>
      <c r="T4341" t="s">
        <v>673</v>
      </c>
      <c r="U4341" t="s">
        <v>14501</v>
      </c>
      <c r="V4341" t="s">
        <v>14502</v>
      </c>
      <c r="W4341" t="s">
        <v>775</v>
      </c>
      <c r="X4341" t="s">
        <v>14583</v>
      </c>
      <c r="Y4341" t="s">
        <v>14584</v>
      </c>
      <c r="Z4341" t="s">
        <v>14499</v>
      </c>
      <c r="AA4341" t="s">
        <v>9157</v>
      </c>
      <c r="AB4341" t="s">
        <v>673</v>
      </c>
      <c r="AC4341" t="s">
        <v>14501</v>
      </c>
      <c r="AD4341" t="s">
        <v>39</v>
      </c>
      <c r="AE4341" t="s">
        <v>14502</v>
      </c>
      <c r="AF4341" t="b">
        <f t="shared" si="67"/>
        <v>0</v>
      </c>
      <c r="AG4341" t="b">
        <f>IF(Table1[[#This Row],[bank_type]] = "Private Nonprofit", TRUE, FALSE)</f>
        <v>0</v>
      </c>
    </row>
    <row r="4342" spans="1:33" x14ac:dyDescent="0.2">
      <c r="A4342">
        <v>4188</v>
      </c>
      <c r="B4342" t="s">
        <v>14606</v>
      </c>
      <c r="C4342" s="1">
        <v>41730</v>
      </c>
      <c r="D4342" s="1">
        <v>41730</v>
      </c>
      <c r="E4342" t="s">
        <v>14607</v>
      </c>
      <c r="F4342" t="b">
        <v>1</v>
      </c>
      <c r="G4342" t="s">
        <v>67</v>
      </c>
      <c r="J4342" t="s">
        <v>68</v>
      </c>
      <c r="K4342" t="s">
        <v>24</v>
      </c>
      <c r="L4342" t="s">
        <v>673</v>
      </c>
      <c r="M4342" t="s">
        <v>14608</v>
      </c>
      <c r="N4342">
        <v>40.038797657610097</v>
      </c>
      <c r="O4342">
        <v>-92.074386763944204</v>
      </c>
      <c r="P4342" t="s">
        <v>78</v>
      </c>
      <c r="Q4342" t="s">
        <v>14498</v>
      </c>
      <c r="R4342" t="s">
        <v>14499</v>
      </c>
      <c r="S4342" t="s">
        <v>14500</v>
      </c>
      <c r="T4342" t="s">
        <v>673</v>
      </c>
      <c r="U4342" t="s">
        <v>14501</v>
      </c>
      <c r="V4342" t="s">
        <v>14502</v>
      </c>
      <c r="W4342" t="s">
        <v>14506</v>
      </c>
      <c r="X4342" t="s">
        <v>14507</v>
      </c>
      <c r="Y4342" t="s">
        <v>14508</v>
      </c>
      <c r="Z4342" t="s">
        <v>14509</v>
      </c>
      <c r="AA4342" t="s">
        <v>9157</v>
      </c>
      <c r="AB4342" t="s">
        <v>673</v>
      </c>
      <c r="AC4342">
        <v>65102</v>
      </c>
      <c r="AD4342" t="s">
        <v>39</v>
      </c>
      <c r="AE4342" t="s">
        <v>28</v>
      </c>
      <c r="AF4342" t="b">
        <f t="shared" si="67"/>
        <v>0</v>
      </c>
      <c r="AG4342" t="b">
        <f>IF(Table1[[#This Row],[bank_type]] = "Private Nonprofit", TRUE, FALSE)</f>
        <v>0</v>
      </c>
    </row>
    <row r="4343" spans="1:33" x14ac:dyDescent="0.2">
      <c r="A4343">
        <v>4198</v>
      </c>
      <c r="B4343" t="s">
        <v>14609</v>
      </c>
      <c r="C4343" s="1">
        <v>41850</v>
      </c>
      <c r="D4343" s="1">
        <v>41850</v>
      </c>
      <c r="E4343" t="s">
        <v>14610</v>
      </c>
      <c r="F4343" t="b">
        <v>1</v>
      </c>
      <c r="G4343" t="s">
        <v>67</v>
      </c>
      <c r="J4343" t="s">
        <v>68</v>
      </c>
      <c r="K4343" t="s">
        <v>24</v>
      </c>
      <c r="L4343" t="s">
        <v>673</v>
      </c>
      <c r="M4343" t="s">
        <v>14611</v>
      </c>
      <c r="N4343">
        <v>37.451453359783102</v>
      </c>
      <c r="O4343">
        <v>-89.926078545021895</v>
      </c>
      <c r="P4343" t="s">
        <v>307</v>
      </c>
      <c r="Q4343" t="s">
        <v>14498</v>
      </c>
      <c r="R4343" t="s">
        <v>14499</v>
      </c>
      <c r="S4343" t="s">
        <v>14500</v>
      </c>
      <c r="T4343" t="s">
        <v>673</v>
      </c>
      <c r="U4343" t="s">
        <v>14501</v>
      </c>
      <c r="V4343" t="s">
        <v>14502</v>
      </c>
      <c r="W4343" t="s">
        <v>775</v>
      </c>
      <c r="X4343" t="s">
        <v>14583</v>
      </c>
      <c r="Y4343" t="s">
        <v>14584</v>
      </c>
      <c r="Z4343" t="s">
        <v>14499</v>
      </c>
      <c r="AA4343" t="s">
        <v>9157</v>
      </c>
      <c r="AB4343" t="s">
        <v>673</v>
      </c>
      <c r="AC4343" t="s">
        <v>14501</v>
      </c>
      <c r="AD4343" t="s">
        <v>39</v>
      </c>
      <c r="AE4343" t="s">
        <v>14502</v>
      </c>
      <c r="AF4343" t="b">
        <f t="shared" si="67"/>
        <v>0</v>
      </c>
      <c r="AG4343" t="b">
        <f>IF(Table1[[#This Row],[bank_type]] = "Private Nonprofit", TRUE, FALSE)</f>
        <v>0</v>
      </c>
    </row>
    <row r="4344" spans="1:33" x14ac:dyDescent="0.2">
      <c r="A4344">
        <v>4198</v>
      </c>
      <c r="B4344" t="s">
        <v>14609</v>
      </c>
      <c r="C4344" s="1">
        <v>41850</v>
      </c>
      <c r="D4344" s="1">
        <v>41850</v>
      </c>
      <c r="E4344" t="s">
        <v>14610</v>
      </c>
      <c r="F4344" t="b">
        <v>1</v>
      </c>
      <c r="G4344" t="s">
        <v>67</v>
      </c>
      <c r="J4344" t="s">
        <v>68</v>
      </c>
      <c r="K4344" t="s">
        <v>24</v>
      </c>
      <c r="L4344" t="s">
        <v>673</v>
      </c>
      <c r="M4344" t="s">
        <v>14611</v>
      </c>
      <c r="N4344">
        <v>37.451453359783102</v>
      </c>
      <c r="O4344">
        <v>-89.926078545021895</v>
      </c>
      <c r="P4344" t="s">
        <v>307</v>
      </c>
      <c r="Q4344" t="s">
        <v>14498</v>
      </c>
      <c r="R4344" t="s">
        <v>14499</v>
      </c>
      <c r="S4344" t="s">
        <v>14500</v>
      </c>
      <c r="T4344" t="s">
        <v>673</v>
      </c>
      <c r="U4344" t="s">
        <v>14501</v>
      </c>
      <c r="V4344" t="s">
        <v>14502</v>
      </c>
      <c r="W4344" t="s">
        <v>14506</v>
      </c>
      <c r="X4344" t="s">
        <v>14507</v>
      </c>
      <c r="Y4344" t="s">
        <v>14508</v>
      </c>
      <c r="Z4344" t="s">
        <v>14509</v>
      </c>
      <c r="AA4344" t="s">
        <v>9157</v>
      </c>
      <c r="AB4344" t="s">
        <v>673</v>
      </c>
      <c r="AC4344">
        <v>65102</v>
      </c>
      <c r="AD4344" t="s">
        <v>39</v>
      </c>
      <c r="AE4344" t="s">
        <v>28</v>
      </c>
      <c r="AF4344" t="b">
        <f t="shared" si="67"/>
        <v>0</v>
      </c>
      <c r="AG4344" t="b">
        <f>IF(Table1[[#This Row],[bank_type]] = "Private Nonprofit", TRUE, FALSE)</f>
        <v>0</v>
      </c>
    </row>
    <row r="4345" spans="1:33" x14ac:dyDescent="0.2">
      <c r="A4345">
        <v>4393</v>
      </c>
      <c r="B4345" t="s">
        <v>14612</v>
      </c>
      <c r="C4345" s="1">
        <v>42613</v>
      </c>
      <c r="D4345" s="1">
        <v>42613</v>
      </c>
      <c r="E4345" t="s">
        <v>14613</v>
      </c>
      <c r="F4345" t="b">
        <v>1</v>
      </c>
      <c r="G4345" t="s">
        <v>67</v>
      </c>
      <c r="J4345" t="s">
        <v>68</v>
      </c>
      <c r="K4345" t="s">
        <v>24</v>
      </c>
      <c r="L4345" t="s">
        <v>673</v>
      </c>
      <c r="M4345" t="s">
        <v>14611</v>
      </c>
      <c r="N4345">
        <v>37.436584261198199</v>
      </c>
      <c r="O4345">
        <v>-89.873527487659999</v>
      </c>
      <c r="P4345" t="s">
        <v>38</v>
      </c>
      <c r="Q4345" t="s">
        <v>14498</v>
      </c>
      <c r="R4345" t="s">
        <v>14499</v>
      </c>
      <c r="S4345" t="s">
        <v>14500</v>
      </c>
      <c r="T4345" t="s">
        <v>673</v>
      </c>
      <c r="U4345" t="s">
        <v>14501</v>
      </c>
      <c r="V4345" t="s">
        <v>14502</v>
      </c>
      <c r="W4345" t="s">
        <v>1205</v>
      </c>
      <c r="X4345" t="s">
        <v>14614</v>
      </c>
      <c r="Y4345" t="s">
        <v>28</v>
      </c>
      <c r="Z4345" t="s">
        <v>14615</v>
      </c>
      <c r="AA4345" t="s">
        <v>14616</v>
      </c>
      <c r="AB4345" t="s">
        <v>673</v>
      </c>
      <c r="AC4345" t="s">
        <v>14501</v>
      </c>
      <c r="AD4345" t="s">
        <v>34</v>
      </c>
      <c r="AE4345" t="s">
        <v>14617</v>
      </c>
      <c r="AF4345" t="b">
        <f t="shared" si="67"/>
        <v>0</v>
      </c>
      <c r="AG4345" t="b">
        <f>IF(Table1[[#This Row],[bank_type]] = "Private Nonprofit", TRUE, FALSE)</f>
        <v>1</v>
      </c>
    </row>
    <row r="4346" spans="1:33" x14ac:dyDescent="0.2">
      <c r="A4346">
        <v>5449</v>
      </c>
      <c r="B4346" t="s">
        <v>14618</v>
      </c>
      <c r="C4346" s="1">
        <v>43690</v>
      </c>
      <c r="D4346" s="1">
        <v>43690</v>
      </c>
      <c r="E4346" t="s">
        <v>14619</v>
      </c>
      <c r="F4346" t="b">
        <v>1</v>
      </c>
      <c r="G4346" t="s">
        <v>67</v>
      </c>
      <c r="J4346" t="s">
        <v>68</v>
      </c>
      <c r="K4346" t="s">
        <v>24</v>
      </c>
      <c r="L4346" t="s">
        <v>673</v>
      </c>
      <c r="M4346" t="s">
        <v>14611</v>
      </c>
      <c r="N4346">
        <v>37.365011000000003</v>
      </c>
      <c r="O4346">
        <v>-90.085605000000001</v>
      </c>
      <c r="P4346" t="s">
        <v>38</v>
      </c>
      <c r="Q4346" t="s">
        <v>14498</v>
      </c>
      <c r="R4346" t="s">
        <v>14499</v>
      </c>
      <c r="S4346" t="s">
        <v>14500</v>
      </c>
      <c r="T4346" t="s">
        <v>673</v>
      </c>
      <c r="U4346" t="s">
        <v>14501</v>
      </c>
      <c r="V4346" t="s">
        <v>14502</v>
      </c>
      <c r="W4346" t="s">
        <v>1205</v>
      </c>
      <c r="X4346" t="s">
        <v>14614</v>
      </c>
      <c r="Y4346" t="s">
        <v>28</v>
      </c>
      <c r="Z4346" t="s">
        <v>14615</v>
      </c>
      <c r="AA4346" t="s">
        <v>14616</v>
      </c>
      <c r="AB4346" t="s">
        <v>673</v>
      </c>
      <c r="AC4346" t="s">
        <v>14501</v>
      </c>
      <c r="AD4346" t="s">
        <v>39</v>
      </c>
      <c r="AE4346" t="s">
        <v>14617</v>
      </c>
      <c r="AF4346" t="b">
        <f t="shared" si="67"/>
        <v>0</v>
      </c>
      <c r="AG4346" t="b">
        <f>IF(Table1[[#This Row],[bank_type]] = "Private Nonprofit", TRUE, FALSE)</f>
        <v>1</v>
      </c>
    </row>
    <row r="4347" spans="1:33" x14ac:dyDescent="0.2">
      <c r="A4347">
        <v>5217</v>
      </c>
      <c r="B4347" t="s">
        <v>14620</v>
      </c>
      <c r="C4347" s="1">
        <v>44295</v>
      </c>
      <c r="D4347" s="1">
        <v>44295</v>
      </c>
      <c r="E4347" t="s">
        <v>14621</v>
      </c>
      <c r="F4347" t="b">
        <v>1</v>
      </c>
      <c r="G4347" t="s">
        <v>326</v>
      </c>
      <c r="H4347" t="s">
        <v>1518</v>
      </c>
      <c r="J4347" t="s">
        <v>1192</v>
      </c>
      <c r="K4347" t="s">
        <v>24</v>
      </c>
      <c r="L4347" t="s">
        <v>13746</v>
      </c>
      <c r="M4347" t="s">
        <v>14622</v>
      </c>
      <c r="N4347">
        <v>44.788350000000001</v>
      </c>
      <c r="O4347">
        <v>-72.110641999999999</v>
      </c>
      <c r="P4347" t="s">
        <v>38</v>
      </c>
      <c r="Q4347" t="s">
        <v>28</v>
      </c>
      <c r="R4347" t="s">
        <v>28</v>
      </c>
      <c r="S4347" t="s">
        <v>28</v>
      </c>
      <c r="T4347" t="s">
        <v>28</v>
      </c>
      <c r="U4347" t="s">
        <v>28</v>
      </c>
      <c r="V4347" t="s">
        <v>28</v>
      </c>
      <c r="W4347" t="s">
        <v>2720</v>
      </c>
      <c r="X4347" t="s">
        <v>2721</v>
      </c>
      <c r="Y4347" t="s">
        <v>2722</v>
      </c>
      <c r="Z4347" t="s">
        <v>2723</v>
      </c>
      <c r="AA4347" t="s">
        <v>2724</v>
      </c>
      <c r="AB4347" t="s">
        <v>2694</v>
      </c>
      <c r="AC4347">
        <v>13088</v>
      </c>
      <c r="AD4347" t="s">
        <v>34</v>
      </c>
      <c r="AE4347" t="s">
        <v>2725</v>
      </c>
      <c r="AF4347" t="b">
        <f t="shared" si="67"/>
        <v>0</v>
      </c>
      <c r="AG4347" t="b">
        <f>IF(Table1[[#This Row],[bank_type]] = "Private Nonprofit", TRUE, FALSE)</f>
        <v>1</v>
      </c>
    </row>
    <row r="4348" spans="1:33" x14ac:dyDescent="0.2">
      <c r="A4348">
        <v>656</v>
      </c>
      <c r="B4348" t="s">
        <v>14623</v>
      </c>
      <c r="C4348" s="1">
        <v>37742</v>
      </c>
      <c r="D4348" s="1">
        <v>38130</v>
      </c>
      <c r="E4348" t="s">
        <v>14624</v>
      </c>
      <c r="F4348" t="b">
        <v>1</v>
      </c>
      <c r="G4348" t="s">
        <v>326</v>
      </c>
      <c r="J4348" t="s">
        <v>332</v>
      </c>
      <c r="K4348" t="s">
        <v>362</v>
      </c>
      <c r="L4348" t="s">
        <v>394</v>
      </c>
      <c r="M4348" t="s">
        <v>4099</v>
      </c>
      <c r="N4348">
        <v>36.712130745091002</v>
      </c>
      <c r="O4348">
        <v>-76.557021790587697</v>
      </c>
      <c r="P4348" t="s">
        <v>78</v>
      </c>
      <c r="Q4348" t="s">
        <v>28</v>
      </c>
      <c r="R4348" t="s">
        <v>28</v>
      </c>
      <c r="S4348" t="s">
        <v>28</v>
      </c>
      <c r="T4348" t="s">
        <v>28</v>
      </c>
      <c r="U4348" t="s">
        <v>28</v>
      </c>
      <c r="V4348" t="s">
        <v>28</v>
      </c>
      <c r="W4348" t="s">
        <v>1041</v>
      </c>
      <c r="X4348" t="s">
        <v>2306</v>
      </c>
      <c r="Y4348" t="s">
        <v>28</v>
      </c>
      <c r="Z4348" t="s">
        <v>2307</v>
      </c>
      <c r="AA4348" t="s">
        <v>930</v>
      </c>
      <c r="AB4348" t="s">
        <v>394</v>
      </c>
      <c r="AC4348" t="s">
        <v>2308</v>
      </c>
      <c r="AD4348" t="s">
        <v>39</v>
      </c>
      <c r="AE4348" t="s">
        <v>28</v>
      </c>
      <c r="AF4348" t="b">
        <f t="shared" si="67"/>
        <v>0</v>
      </c>
      <c r="AG4348" t="b">
        <f>IF(Table1[[#This Row],[bank_type]] = "Private Nonprofit", TRUE, FALSE)</f>
        <v>0</v>
      </c>
    </row>
    <row r="4349" spans="1:33" x14ac:dyDescent="0.2">
      <c r="A4349">
        <v>1220</v>
      </c>
      <c r="B4349" t="s">
        <v>14625</v>
      </c>
      <c r="C4349" s="1">
        <v>37991</v>
      </c>
      <c r="D4349" s="1">
        <v>37991</v>
      </c>
      <c r="E4349" t="s">
        <v>14626</v>
      </c>
      <c r="F4349" t="b">
        <v>1</v>
      </c>
      <c r="G4349" t="s">
        <v>326</v>
      </c>
      <c r="J4349" t="s">
        <v>332</v>
      </c>
      <c r="K4349" t="s">
        <v>24</v>
      </c>
      <c r="L4349" t="s">
        <v>438</v>
      </c>
      <c r="M4349" t="s">
        <v>5552</v>
      </c>
      <c r="N4349">
        <v>32.547938767315799</v>
      </c>
      <c r="O4349">
        <v>-95.068144294857404</v>
      </c>
      <c r="P4349" t="s">
        <v>78</v>
      </c>
      <c r="Q4349" t="s">
        <v>14627</v>
      </c>
      <c r="R4349" t="s">
        <v>14628</v>
      </c>
      <c r="S4349" t="s">
        <v>1477</v>
      </c>
      <c r="T4349" t="s">
        <v>438</v>
      </c>
      <c r="U4349">
        <v>75702</v>
      </c>
      <c r="V4349" t="s">
        <v>28</v>
      </c>
      <c r="W4349" t="s">
        <v>1360</v>
      </c>
      <c r="X4349" t="s">
        <v>14629</v>
      </c>
      <c r="Y4349" t="s">
        <v>14630</v>
      </c>
      <c r="Z4349" t="s">
        <v>14628</v>
      </c>
      <c r="AA4349" t="s">
        <v>1477</v>
      </c>
      <c r="AB4349" t="s">
        <v>438</v>
      </c>
      <c r="AC4349">
        <v>75702</v>
      </c>
      <c r="AD4349" t="s">
        <v>39</v>
      </c>
      <c r="AE4349" t="s">
        <v>28</v>
      </c>
      <c r="AF4349" t="b">
        <f t="shared" si="67"/>
        <v>0</v>
      </c>
      <c r="AG4349" t="b">
        <f>IF(Table1[[#This Row],[bank_type]] = "Private Nonprofit", TRUE, FALSE)</f>
        <v>0</v>
      </c>
    </row>
    <row r="4350" spans="1:33" x14ac:dyDescent="0.2">
      <c r="A4350">
        <v>1220</v>
      </c>
      <c r="B4350" t="s">
        <v>14625</v>
      </c>
      <c r="C4350" s="1">
        <v>37991</v>
      </c>
      <c r="D4350" s="1">
        <v>37991</v>
      </c>
      <c r="E4350" t="s">
        <v>14626</v>
      </c>
      <c r="F4350" t="b">
        <v>1</v>
      </c>
      <c r="G4350" t="s">
        <v>326</v>
      </c>
      <c r="J4350" t="s">
        <v>332</v>
      </c>
      <c r="K4350" t="s">
        <v>24</v>
      </c>
      <c r="L4350" t="s">
        <v>438</v>
      </c>
      <c r="M4350" t="s">
        <v>5552</v>
      </c>
      <c r="N4350">
        <v>32.547938767315799</v>
      </c>
      <c r="O4350">
        <v>-95.068144294857404</v>
      </c>
      <c r="P4350" t="s">
        <v>78</v>
      </c>
      <c r="Q4350" t="s">
        <v>14627</v>
      </c>
      <c r="R4350" t="s">
        <v>14628</v>
      </c>
      <c r="S4350" t="s">
        <v>1477</v>
      </c>
      <c r="T4350" t="s">
        <v>438</v>
      </c>
      <c r="U4350">
        <v>75702</v>
      </c>
      <c r="V4350" t="s">
        <v>28</v>
      </c>
      <c r="W4350" t="s">
        <v>3036</v>
      </c>
      <c r="X4350" t="s">
        <v>571</v>
      </c>
      <c r="Y4350" t="s">
        <v>3037</v>
      </c>
      <c r="Z4350" t="s">
        <v>3038</v>
      </c>
      <c r="AA4350" t="s">
        <v>3035</v>
      </c>
      <c r="AB4350" t="s">
        <v>438</v>
      </c>
      <c r="AC4350">
        <v>75604</v>
      </c>
      <c r="AD4350" t="s">
        <v>39</v>
      </c>
      <c r="AE4350" t="s">
        <v>3039</v>
      </c>
      <c r="AF4350" t="b">
        <f t="shared" si="67"/>
        <v>0</v>
      </c>
      <c r="AG4350" t="b">
        <f>IF(Table1[[#This Row],[bank_type]] = "Private Nonprofit", TRUE, FALSE)</f>
        <v>0</v>
      </c>
    </row>
    <row r="4351" spans="1:33" x14ac:dyDescent="0.2">
      <c r="A4351">
        <v>2257</v>
      </c>
      <c r="B4351" t="s">
        <v>14631</v>
      </c>
      <c r="C4351" s="1">
        <v>39637</v>
      </c>
      <c r="D4351" s="1">
        <v>39637</v>
      </c>
      <c r="E4351" t="s">
        <v>14626</v>
      </c>
      <c r="F4351" t="b">
        <v>1</v>
      </c>
      <c r="G4351" t="s">
        <v>326</v>
      </c>
      <c r="J4351" t="s">
        <v>332</v>
      </c>
      <c r="K4351" t="s">
        <v>24</v>
      </c>
      <c r="L4351" t="s">
        <v>438</v>
      </c>
      <c r="M4351" t="s">
        <v>5552</v>
      </c>
      <c r="N4351">
        <v>32.547938767315799</v>
      </c>
      <c r="O4351">
        <v>-95.068144294857404</v>
      </c>
      <c r="P4351" t="s">
        <v>78</v>
      </c>
      <c r="Q4351" t="s">
        <v>14627</v>
      </c>
      <c r="R4351" t="s">
        <v>14628</v>
      </c>
      <c r="S4351" t="s">
        <v>1477</v>
      </c>
      <c r="T4351" t="s">
        <v>438</v>
      </c>
      <c r="U4351">
        <v>75702</v>
      </c>
      <c r="V4351" t="s">
        <v>28</v>
      </c>
      <c r="W4351" t="s">
        <v>3036</v>
      </c>
      <c r="X4351" t="s">
        <v>571</v>
      </c>
      <c r="Y4351" t="s">
        <v>3037</v>
      </c>
      <c r="Z4351" t="s">
        <v>3038</v>
      </c>
      <c r="AA4351" t="s">
        <v>3035</v>
      </c>
      <c r="AB4351" t="s">
        <v>438</v>
      </c>
      <c r="AC4351">
        <v>75604</v>
      </c>
      <c r="AD4351" t="s">
        <v>39</v>
      </c>
      <c r="AE4351" t="s">
        <v>3039</v>
      </c>
      <c r="AF4351" t="b">
        <f t="shared" si="67"/>
        <v>0</v>
      </c>
      <c r="AG4351" t="b">
        <f>IF(Table1[[#This Row],[bank_type]] = "Private Nonprofit", TRUE, FALSE)</f>
        <v>0</v>
      </c>
    </row>
    <row r="4352" spans="1:33" x14ac:dyDescent="0.2">
      <c r="A4352">
        <v>2257</v>
      </c>
      <c r="B4352" t="s">
        <v>14631</v>
      </c>
      <c r="C4352" s="1">
        <v>39637</v>
      </c>
      <c r="D4352" s="1">
        <v>39637</v>
      </c>
      <c r="E4352" t="s">
        <v>14626</v>
      </c>
      <c r="F4352" t="b">
        <v>1</v>
      </c>
      <c r="G4352" t="s">
        <v>326</v>
      </c>
      <c r="J4352" t="s">
        <v>332</v>
      </c>
      <c r="K4352" t="s">
        <v>24</v>
      </c>
      <c r="L4352" t="s">
        <v>438</v>
      </c>
      <c r="M4352" t="s">
        <v>5552</v>
      </c>
      <c r="N4352">
        <v>32.547938767315799</v>
      </c>
      <c r="O4352">
        <v>-95.068144294857404</v>
      </c>
      <c r="P4352" t="s">
        <v>78</v>
      </c>
      <c r="Q4352" t="s">
        <v>14627</v>
      </c>
      <c r="R4352" t="s">
        <v>14628</v>
      </c>
      <c r="S4352" t="s">
        <v>1477</v>
      </c>
      <c r="T4352" t="s">
        <v>438</v>
      </c>
      <c r="U4352">
        <v>75702</v>
      </c>
      <c r="V4352" t="s">
        <v>28</v>
      </c>
      <c r="W4352" t="s">
        <v>1360</v>
      </c>
      <c r="X4352" t="s">
        <v>14629</v>
      </c>
      <c r="Y4352" t="s">
        <v>14630</v>
      </c>
      <c r="Z4352" t="s">
        <v>14628</v>
      </c>
      <c r="AA4352" t="s">
        <v>1477</v>
      </c>
      <c r="AB4352" t="s">
        <v>438</v>
      </c>
      <c r="AC4352">
        <v>75702</v>
      </c>
      <c r="AD4352" t="s">
        <v>39</v>
      </c>
      <c r="AE4352" t="s">
        <v>28</v>
      </c>
      <c r="AF4352" t="b">
        <f t="shared" si="67"/>
        <v>0</v>
      </c>
      <c r="AG4352" t="b">
        <f>IF(Table1[[#This Row],[bank_type]] = "Private Nonprofit", TRUE, FALSE)</f>
        <v>0</v>
      </c>
    </row>
    <row r="4353" spans="1:33" x14ac:dyDescent="0.2">
      <c r="A4353">
        <v>2640</v>
      </c>
      <c r="B4353" t="s">
        <v>14632</v>
      </c>
      <c r="C4353" s="1">
        <v>44375</v>
      </c>
      <c r="D4353" s="1">
        <v>44375</v>
      </c>
      <c r="E4353" t="s">
        <v>14633</v>
      </c>
      <c r="F4353" t="b">
        <v>1</v>
      </c>
      <c r="G4353" t="s">
        <v>681</v>
      </c>
      <c r="J4353" t="s">
        <v>68</v>
      </c>
      <c r="K4353" t="s">
        <v>24</v>
      </c>
      <c r="L4353" t="s">
        <v>438</v>
      </c>
      <c r="M4353" t="s">
        <v>14634</v>
      </c>
      <c r="N4353">
        <v>29.915897916299802</v>
      </c>
      <c r="O4353">
        <v>-94.300750966727804</v>
      </c>
      <c r="P4353" t="s">
        <v>78</v>
      </c>
      <c r="Q4353" t="s">
        <v>1754</v>
      </c>
      <c r="R4353" t="s">
        <v>1755</v>
      </c>
      <c r="S4353" t="s">
        <v>581</v>
      </c>
      <c r="T4353" t="s">
        <v>515</v>
      </c>
      <c r="U4353">
        <v>70802</v>
      </c>
      <c r="V4353" t="s">
        <v>1756</v>
      </c>
      <c r="W4353" t="s">
        <v>1434</v>
      </c>
      <c r="X4353" t="s">
        <v>1435</v>
      </c>
      <c r="Y4353" t="s">
        <v>1436</v>
      </c>
      <c r="Z4353" t="s">
        <v>1412</v>
      </c>
      <c r="AA4353" t="s">
        <v>1324</v>
      </c>
      <c r="AB4353" t="s">
        <v>438</v>
      </c>
      <c r="AC4353">
        <v>77006</v>
      </c>
      <c r="AD4353" t="s">
        <v>405</v>
      </c>
      <c r="AE4353" t="s">
        <v>1437</v>
      </c>
      <c r="AF4353" t="b">
        <f t="shared" si="67"/>
        <v>0</v>
      </c>
      <c r="AG4353" t="b">
        <f>IF(Table1[[#This Row],[bank_type]] = "Private Nonprofit", TRUE, FALSE)</f>
        <v>0</v>
      </c>
    </row>
    <row r="4354" spans="1:33" x14ac:dyDescent="0.2">
      <c r="A4354">
        <v>2640</v>
      </c>
      <c r="B4354" t="s">
        <v>14632</v>
      </c>
      <c r="C4354" s="1">
        <v>44375</v>
      </c>
      <c r="D4354" s="1">
        <v>44375</v>
      </c>
      <c r="E4354" t="s">
        <v>14633</v>
      </c>
      <c r="F4354" t="b">
        <v>1</v>
      </c>
      <c r="G4354" t="s">
        <v>681</v>
      </c>
      <c r="J4354" t="s">
        <v>68</v>
      </c>
      <c r="K4354" t="s">
        <v>24</v>
      </c>
      <c r="L4354" t="s">
        <v>438</v>
      </c>
      <c r="M4354" t="s">
        <v>14634</v>
      </c>
      <c r="N4354">
        <v>29.915897916299802</v>
      </c>
      <c r="O4354">
        <v>-94.300750966727804</v>
      </c>
      <c r="P4354" t="s">
        <v>78</v>
      </c>
      <c r="Q4354" t="s">
        <v>1754</v>
      </c>
      <c r="R4354" t="s">
        <v>1755</v>
      </c>
      <c r="S4354" t="s">
        <v>581</v>
      </c>
      <c r="T4354" t="s">
        <v>515</v>
      </c>
      <c r="U4354">
        <v>70802</v>
      </c>
      <c r="V4354" t="s">
        <v>1756</v>
      </c>
      <c r="W4354" t="s">
        <v>14635</v>
      </c>
      <c r="X4354" t="s">
        <v>14636</v>
      </c>
      <c r="Y4354" t="s">
        <v>14637</v>
      </c>
      <c r="Z4354" t="s">
        <v>14638</v>
      </c>
      <c r="AA4354" t="s">
        <v>581</v>
      </c>
      <c r="AB4354" t="s">
        <v>515</v>
      </c>
      <c r="AC4354">
        <v>70802</v>
      </c>
      <c r="AD4354" t="s">
        <v>34</v>
      </c>
      <c r="AE4354" t="s">
        <v>1756</v>
      </c>
      <c r="AF4354" t="b">
        <f t="shared" si="67"/>
        <v>0</v>
      </c>
      <c r="AG4354" t="b">
        <f>IF(Table1[[#This Row],[bank_type]] = "Private Nonprofit", TRUE, FALSE)</f>
        <v>0</v>
      </c>
    </row>
    <row r="4355" spans="1:33" x14ac:dyDescent="0.2">
      <c r="A4355">
        <v>2640</v>
      </c>
      <c r="B4355" t="s">
        <v>14632</v>
      </c>
      <c r="C4355" s="1">
        <v>44375</v>
      </c>
      <c r="D4355" s="1">
        <v>44375</v>
      </c>
      <c r="E4355" t="s">
        <v>14633</v>
      </c>
      <c r="F4355" t="b">
        <v>1</v>
      </c>
      <c r="G4355" t="s">
        <v>681</v>
      </c>
      <c r="J4355" t="s">
        <v>68</v>
      </c>
      <c r="K4355" t="s">
        <v>24</v>
      </c>
      <c r="L4355" t="s">
        <v>438</v>
      </c>
      <c r="M4355" t="s">
        <v>14634</v>
      </c>
      <c r="N4355">
        <v>29.915897916299802</v>
      </c>
      <c r="O4355">
        <v>-94.300750966727804</v>
      </c>
      <c r="P4355" t="s">
        <v>78</v>
      </c>
      <c r="Q4355" t="s">
        <v>1754</v>
      </c>
      <c r="R4355" t="s">
        <v>1755</v>
      </c>
      <c r="S4355" t="s">
        <v>581</v>
      </c>
      <c r="T4355" t="s">
        <v>515</v>
      </c>
      <c r="U4355">
        <v>70802</v>
      </c>
      <c r="V4355" t="s">
        <v>1756</v>
      </c>
      <c r="W4355" t="s">
        <v>1757</v>
      </c>
      <c r="X4355" t="s">
        <v>1758</v>
      </c>
      <c r="Y4355" t="s">
        <v>1759</v>
      </c>
      <c r="Z4355" t="s">
        <v>1058</v>
      </c>
      <c r="AA4355" t="s">
        <v>1059</v>
      </c>
      <c r="AB4355" t="s">
        <v>438</v>
      </c>
      <c r="AC4355">
        <v>77401</v>
      </c>
      <c r="AD4355" t="s">
        <v>60</v>
      </c>
      <c r="AE4355" t="s">
        <v>582</v>
      </c>
      <c r="AF4355" t="b">
        <f t="shared" ref="AF4355:AF4418" si="68">IF(P4355="Public Commercial",TRUE,FALSE)</f>
        <v>0</v>
      </c>
      <c r="AG4355" t="b">
        <f>IF(Table1[[#This Row],[bank_type]] = "Private Nonprofit", TRUE, FALSE)</f>
        <v>0</v>
      </c>
    </row>
    <row r="4356" spans="1:33" x14ac:dyDescent="0.2">
      <c r="A4356">
        <v>7075</v>
      </c>
      <c r="B4356" t="s">
        <v>14639</v>
      </c>
      <c r="C4356" s="1">
        <v>45730</v>
      </c>
      <c r="D4356" s="1">
        <v>45806</v>
      </c>
      <c r="E4356" t="s">
        <v>14640</v>
      </c>
      <c r="F4356" t="b">
        <v>1</v>
      </c>
      <c r="G4356" t="s">
        <v>991</v>
      </c>
      <c r="K4356" t="s">
        <v>24</v>
      </c>
      <c r="L4356" t="s">
        <v>470</v>
      </c>
      <c r="M4356" t="s">
        <v>1453</v>
      </c>
      <c r="N4356">
        <v>39.280824229790198</v>
      </c>
      <c r="O4356">
        <v>-122.01531599301801</v>
      </c>
      <c r="P4356" t="s">
        <v>78</v>
      </c>
      <c r="Q4356" t="s">
        <v>1454</v>
      </c>
      <c r="R4356" t="s">
        <v>1455</v>
      </c>
      <c r="S4356" t="s">
        <v>1456</v>
      </c>
      <c r="T4356" t="s">
        <v>470</v>
      </c>
      <c r="U4356" t="s">
        <v>1457</v>
      </c>
      <c r="V4356" t="s">
        <v>28</v>
      </c>
      <c r="W4356" t="s">
        <v>1469</v>
      </c>
      <c r="X4356" t="s">
        <v>1470</v>
      </c>
      <c r="Y4356" t="s">
        <v>1471</v>
      </c>
      <c r="Z4356" t="s">
        <v>28</v>
      </c>
      <c r="AA4356" t="s">
        <v>28</v>
      </c>
      <c r="AB4356" t="s">
        <v>28</v>
      </c>
      <c r="AC4356" t="s">
        <v>28</v>
      </c>
      <c r="AD4356" t="s">
        <v>60</v>
      </c>
      <c r="AE4356" t="s">
        <v>28</v>
      </c>
      <c r="AF4356" t="b">
        <f t="shared" si="68"/>
        <v>0</v>
      </c>
      <c r="AG4356" t="b">
        <f>IF(Table1[[#This Row],[bank_type]] = "Private Nonprofit", TRUE, FALSE)</f>
        <v>0</v>
      </c>
    </row>
    <row r="4357" spans="1:33" x14ac:dyDescent="0.2">
      <c r="A4357">
        <v>7075</v>
      </c>
      <c r="B4357" t="s">
        <v>14639</v>
      </c>
      <c r="C4357" s="1">
        <v>45730</v>
      </c>
      <c r="D4357" s="1">
        <v>45806</v>
      </c>
      <c r="E4357" t="s">
        <v>14640</v>
      </c>
      <c r="F4357" t="b">
        <v>1</v>
      </c>
      <c r="G4357" t="s">
        <v>991</v>
      </c>
      <c r="K4357" t="s">
        <v>24</v>
      </c>
      <c r="L4357" t="s">
        <v>470</v>
      </c>
      <c r="M4357" t="s">
        <v>1453</v>
      </c>
      <c r="N4357">
        <v>39.280824229790198</v>
      </c>
      <c r="O4357">
        <v>-122.01531599301801</v>
      </c>
      <c r="P4357" t="s">
        <v>78</v>
      </c>
      <c r="Q4357" t="s">
        <v>1454</v>
      </c>
      <c r="R4357" t="s">
        <v>1455</v>
      </c>
      <c r="S4357" t="s">
        <v>1456</v>
      </c>
      <c r="T4357" t="s">
        <v>470</v>
      </c>
      <c r="U4357" t="s">
        <v>1457</v>
      </c>
      <c r="V4357" t="s">
        <v>28</v>
      </c>
      <c r="W4357" t="s">
        <v>1466</v>
      </c>
      <c r="X4357" t="s">
        <v>1467</v>
      </c>
      <c r="Y4357" t="s">
        <v>1468</v>
      </c>
      <c r="Z4357" t="s">
        <v>1463</v>
      </c>
      <c r="AA4357" t="s">
        <v>1456</v>
      </c>
      <c r="AB4357" t="s">
        <v>470</v>
      </c>
      <c r="AC4357" t="s">
        <v>1457</v>
      </c>
      <c r="AD4357" t="s">
        <v>60</v>
      </c>
      <c r="AE4357" t="s">
        <v>1455</v>
      </c>
      <c r="AF4357" t="b">
        <f t="shared" si="68"/>
        <v>0</v>
      </c>
      <c r="AG4357" t="b">
        <f>IF(Table1[[#This Row],[bank_type]] = "Private Nonprofit", TRUE, FALSE)</f>
        <v>0</v>
      </c>
    </row>
    <row r="4358" spans="1:33" x14ac:dyDescent="0.2">
      <c r="A4358">
        <v>6164</v>
      </c>
      <c r="B4358" t="s">
        <v>14641</v>
      </c>
      <c r="C4358" s="1">
        <v>45349</v>
      </c>
      <c r="D4358" s="1">
        <v>45349</v>
      </c>
      <c r="E4358" t="s">
        <v>14642</v>
      </c>
      <c r="F4358" t="b">
        <v>1</v>
      </c>
      <c r="G4358" t="s">
        <v>22</v>
      </c>
      <c r="H4358" t="s">
        <v>53</v>
      </c>
      <c r="J4358" t="s">
        <v>23</v>
      </c>
      <c r="K4358" t="s">
        <v>24</v>
      </c>
      <c r="L4358" t="s">
        <v>25</v>
      </c>
      <c r="M4358" t="s">
        <v>1893</v>
      </c>
      <c r="N4358">
        <v>37.992798003268298</v>
      </c>
      <c r="O4358">
        <v>-87.339875875020695</v>
      </c>
      <c r="P4358" t="s">
        <v>78</v>
      </c>
      <c r="Q4358" t="s">
        <v>14643</v>
      </c>
      <c r="R4358" t="s">
        <v>14644</v>
      </c>
      <c r="S4358" t="s">
        <v>14645</v>
      </c>
      <c r="T4358" t="s">
        <v>25</v>
      </c>
      <c r="U4358">
        <v>47630</v>
      </c>
      <c r="V4358" t="s">
        <v>28</v>
      </c>
      <c r="W4358" t="s">
        <v>14646</v>
      </c>
      <c r="X4358" t="s">
        <v>14647</v>
      </c>
      <c r="Y4358" t="s">
        <v>14648</v>
      </c>
      <c r="Z4358" t="s">
        <v>14649</v>
      </c>
      <c r="AA4358" t="s">
        <v>7301</v>
      </c>
      <c r="AB4358" t="s">
        <v>25</v>
      </c>
      <c r="AC4358">
        <v>46123</v>
      </c>
      <c r="AD4358" t="s">
        <v>405</v>
      </c>
      <c r="AE4358" t="s">
        <v>14650</v>
      </c>
      <c r="AF4358" t="b">
        <f t="shared" si="68"/>
        <v>0</v>
      </c>
      <c r="AG4358" t="b">
        <f>IF(Table1[[#This Row],[bank_type]] = "Private Nonprofit", TRUE, FALSE)</f>
        <v>0</v>
      </c>
    </row>
    <row r="4359" spans="1:33" x14ac:dyDescent="0.2">
      <c r="A4359">
        <v>2628</v>
      </c>
      <c r="B4359" t="s">
        <v>14651</v>
      </c>
      <c r="C4359" s="1">
        <v>37315</v>
      </c>
      <c r="D4359" s="1">
        <v>39972</v>
      </c>
      <c r="E4359" t="s">
        <v>14652</v>
      </c>
      <c r="F4359" t="b">
        <v>1</v>
      </c>
      <c r="G4359" t="s">
        <v>991</v>
      </c>
      <c r="K4359" t="s">
        <v>24</v>
      </c>
      <c r="L4359" t="s">
        <v>14653</v>
      </c>
      <c r="M4359" t="s">
        <v>14654</v>
      </c>
      <c r="N4359">
        <v>15.254531</v>
      </c>
      <c r="O4359">
        <v>145.803009</v>
      </c>
      <c r="P4359" t="s">
        <v>27</v>
      </c>
      <c r="Q4359" t="s">
        <v>28</v>
      </c>
      <c r="R4359" t="s">
        <v>28</v>
      </c>
      <c r="S4359" t="s">
        <v>28</v>
      </c>
      <c r="T4359" t="s">
        <v>28</v>
      </c>
      <c r="U4359" t="s">
        <v>28</v>
      </c>
      <c r="V4359" t="s">
        <v>28</v>
      </c>
      <c r="W4359" t="s">
        <v>28</v>
      </c>
      <c r="X4359" t="s">
        <v>28</v>
      </c>
      <c r="Y4359" t="s">
        <v>28</v>
      </c>
      <c r="Z4359" t="s">
        <v>28</v>
      </c>
      <c r="AA4359" t="s">
        <v>28</v>
      </c>
      <c r="AB4359" t="s">
        <v>28</v>
      </c>
      <c r="AC4359" t="s">
        <v>28</v>
      </c>
      <c r="AD4359" t="s">
        <v>28</v>
      </c>
      <c r="AE4359" t="s">
        <v>28</v>
      </c>
      <c r="AF4359" t="b">
        <f t="shared" si="68"/>
        <v>1</v>
      </c>
      <c r="AG4359" t="b">
        <f>IF(Table1[[#This Row],[bank_type]] = "Private Nonprofit", TRUE, FALSE)</f>
        <v>0</v>
      </c>
    </row>
    <row r="4360" spans="1:33" x14ac:dyDescent="0.2">
      <c r="A4360">
        <v>1808</v>
      </c>
      <c r="B4360" t="s">
        <v>14655</v>
      </c>
      <c r="C4360" t="s">
        <v>28</v>
      </c>
      <c r="D4360" s="1">
        <v>42418</v>
      </c>
      <c r="E4360" t="s">
        <v>14656</v>
      </c>
      <c r="F4360" t="b">
        <v>1</v>
      </c>
      <c r="G4360" t="s">
        <v>9927</v>
      </c>
      <c r="J4360" t="s">
        <v>6944</v>
      </c>
      <c r="K4360" t="s">
        <v>24</v>
      </c>
      <c r="L4360" t="s">
        <v>1148</v>
      </c>
      <c r="M4360" t="s">
        <v>9456</v>
      </c>
      <c r="N4360">
        <v>44.862281390783203</v>
      </c>
      <c r="O4360">
        <v>-123.023664239192</v>
      </c>
      <c r="P4360" t="s">
        <v>705</v>
      </c>
      <c r="Q4360" t="s">
        <v>14657</v>
      </c>
      <c r="R4360" t="s">
        <v>14658</v>
      </c>
      <c r="S4360" t="s">
        <v>1195</v>
      </c>
      <c r="T4360" t="s">
        <v>1148</v>
      </c>
      <c r="U4360">
        <v>97301</v>
      </c>
      <c r="V4360" t="s">
        <v>14659</v>
      </c>
      <c r="W4360" t="s">
        <v>555</v>
      </c>
      <c r="X4360" t="s">
        <v>14660</v>
      </c>
      <c r="Y4360" t="s">
        <v>14661</v>
      </c>
      <c r="Z4360" t="s">
        <v>28</v>
      </c>
      <c r="AA4360" t="s">
        <v>28</v>
      </c>
      <c r="AB4360" t="s">
        <v>28</v>
      </c>
      <c r="AC4360" t="s">
        <v>28</v>
      </c>
      <c r="AD4360" t="s">
        <v>34</v>
      </c>
      <c r="AE4360" t="s">
        <v>28</v>
      </c>
      <c r="AF4360" t="b">
        <f t="shared" si="68"/>
        <v>0</v>
      </c>
      <c r="AG4360" t="b">
        <f>IF(Table1[[#This Row],[bank_type]] = "Private Nonprofit", TRUE, FALSE)</f>
        <v>0</v>
      </c>
    </row>
    <row r="4361" spans="1:33" x14ac:dyDescent="0.2">
      <c r="A4361">
        <v>6005</v>
      </c>
      <c r="B4361" t="s">
        <v>14662</v>
      </c>
      <c r="C4361" t="s">
        <v>28</v>
      </c>
      <c r="D4361" t="s">
        <v>28</v>
      </c>
      <c r="E4361" t="s">
        <v>14663</v>
      </c>
      <c r="F4361" t="b">
        <v>1</v>
      </c>
      <c r="K4361" t="s">
        <v>42</v>
      </c>
      <c r="L4361" t="s">
        <v>422</v>
      </c>
      <c r="M4361" t="s">
        <v>12975</v>
      </c>
      <c r="N4361">
        <v>32.755186999999999</v>
      </c>
      <c r="O4361">
        <v>-80.522581000000002</v>
      </c>
      <c r="P4361" t="s">
        <v>78</v>
      </c>
      <c r="Q4361" t="s">
        <v>2017</v>
      </c>
      <c r="R4361" t="s">
        <v>14664</v>
      </c>
      <c r="S4361" t="s">
        <v>464</v>
      </c>
      <c r="T4361" t="s">
        <v>422</v>
      </c>
      <c r="U4361">
        <v>29405</v>
      </c>
      <c r="V4361" t="s">
        <v>28</v>
      </c>
      <c r="W4361" t="s">
        <v>453</v>
      </c>
      <c r="X4361" t="s">
        <v>454</v>
      </c>
      <c r="Y4361" t="s">
        <v>455</v>
      </c>
      <c r="Z4361" t="s">
        <v>28</v>
      </c>
      <c r="AA4361" t="s">
        <v>28</v>
      </c>
      <c r="AB4361" t="s">
        <v>28</v>
      </c>
      <c r="AC4361" t="s">
        <v>28</v>
      </c>
      <c r="AD4361" t="s">
        <v>60</v>
      </c>
      <c r="AE4361" t="s">
        <v>28</v>
      </c>
      <c r="AF4361" t="b">
        <f t="shared" si="68"/>
        <v>0</v>
      </c>
      <c r="AG4361" t="b">
        <f>IF(Table1[[#This Row],[bank_type]] = "Private Nonprofit", TRUE, FALSE)</f>
        <v>0</v>
      </c>
    </row>
    <row r="4362" spans="1:33" x14ac:dyDescent="0.2">
      <c r="A4362">
        <v>6005</v>
      </c>
      <c r="B4362" t="s">
        <v>14662</v>
      </c>
      <c r="C4362" t="s">
        <v>28</v>
      </c>
      <c r="D4362" t="s">
        <v>28</v>
      </c>
      <c r="E4362" t="s">
        <v>14663</v>
      </c>
      <c r="F4362" t="b">
        <v>1</v>
      </c>
      <c r="K4362" t="s">
        <v>42</v>
      </c>
      <c r="L4362" t="s">
        <v>422</v>
      </c>
      <c r="M4362" t="s">
        <v>12975</v>
      </c>
      <c r="N4362">
        <v>32.755186999999999</v>
      </c>
      <c r="O4362">
        <v>-80.522581000000002</v>
      </c>
      <c r="P4362" t="s">
        <v>78</v>
      </c>
      <c r="Q4362" t="s">
        <v>2017</v>
      </c>
      <c r="R4362" t="s">
        <v>14664</v>
      </c>
      <c r="S4362" t="s">
        <v>464</v>
      </c>
      <c r="T4362" t="s">
        <v>422</v>
      </c>
      <c r="U4362">
        <v>29405</v>
      </c>
      <c r="V4362" t="s">
        <v>28</v>
      </c>
      <c r="W4362" t="s">
        <v>1434</v>
      </c>
      <c r="X4362" t="s">
        <v>2015</v>
      </c>
      <c r="Y4362" t="s">
        <v>2016</v>
      </c>
      <c r="Z4362" t="s">
        <v>2017</v>
      </c>
      <c r="AA4362" t="s">
        <v>28</v>
      </c>
      <c r="AB4362" t="s">
        <v>422</v>
      </c>
      <c r="AC4362" t="s">
        <v>28</v>
      </c>
      <c r="AD4362" t="s">
        <v>405</v>
      </c>
      <c r="AE4362" t="s">
        <v>28</v>
      </c>
      <c r="AF4362" t="b">
        <f t="shared" si="68"/>
        <v>0</v>
      </c>
      <c r="AG4362" t="b">
        <f>IF(Table1[[#This Row],[bank_type]] = "Private Nonprofit", TRUE, FALSE)</f>
        <v>0</v>
      </c>
    </row>
    <row r="4363" spans="1:33" x14ac:dyDescent="0.2">
      <c r="A4363">
        <v>3529</v>
      </c>
      <c r="B4363" t="s">
        <v>14665</v>
      </c>
      <c r="C4363" s="1">
        <v>42244</v>
      </c>
      <c r="D4363" s="1">
        <v>45356</v>
      </c>
      <c r="E4363" t="s">
        <v>14666</v>
      </c>
      <c r="F4363" t="b">
        <v>1</v>
      </c>
      <c r="G4363" t="s">
        <v>326</v>
      </c>
      <c r="H4363" t="s">
        <v>53</v>
      </c>
      <c r="I4363" t="s">
        <v>72</v>
      </c>
      <c r="J4363" t="s">
        <v>332</v>
      </c>
      <c r="K4363" t="s">
        <v>1609</v>
      </c>
      <c r="L4363" t="s">
        <v>4184</v>
      </c>
      <c r="M4363" t="s">
        <v>14667</v>
      </c>
      <c r="N4363">
        <v>44.964083000000002</v>
      </c>
      <c r="O4363">
        <v>-116.293825</v>
      </c>
      <c r="P4363" t="s">
        <v>78</v>
      </c>
      <c r="Q4363" t="s">
        <v>4186</v>
      </c>
      <c r="R4363" t="s">
        <v>4187</v>
      </c>
      <c r="S4363" t="s">
        <v>4188</v>
      </c>
      <c r="T4363" t="s">
        <v>4184</v>
      </c>
      <c r="U4363">
        <v>83669</v>
      </c>
      <c r="V4363" t="s">
        <v>28</v>
      </c>
      <c r="W4363" t="s">
        <v>1705</v>
      </c>
      <c r="X4363" t="s">
        <v>3288</v>
      </c>
      <c r="Y4363" t="s">
        <v>28</v>
      </c>
      <c r="Z4363" t="s">
        <v>4189</v>
      </c>
      <c r="AA4363" t="s">
        <v>4190</v>
      </c>
      <c r="AB4363" t="s">
        <v>4184</v>
      </c>
      <c r="AC4363">
        <v>83714</v>
      </c>
      <c r="AD4363" t="s">
        <v>39</v>
      </c>
      <c r="AE4363" t="s">
        <v>4191</v>
      </c>
      <c r="AF4363" t="b">
        <f t="shared" si="68"/>
        <v>0</v>
      </c>
      <c r="AG4363" t="b">
        <f>IF(Table1[[#This Row],[bank_type]] = "Private Nonprofit", TRUE, FALSE)</f>
        <v>0</v>
      </c>
    </row>
    <row r="4364" spans="1:33" x14ac:dyDescent="0.2">
      <c r="A4364">
        <v>1111</v>
      </c>
      <c r="B4364" t="s">
        <v>14668</v>
      </c>
      <c r="C4364" s="1">
        <v>39199</v>
      </c>
      <c r="D4364" s="1">
        <v>41730</v>
      </c>
      <c r="E4364" t="s">
        <v>14669</v>
      </c>
      <c r="F4364" t="b">
        <v>1</v>
      </c>
      <c r="G4364" t="s">
        <v>326</v>
      </c>
      <c r="H4364" t="s">
        <v>331</v>
      </c>
      <c r="J4364" t="s">
        <v>332</v>
      </c>
      <c r="K4364" t="s">
        <v>362</v>
      </c>
      <c r="L4364" t="s">
        <v>533</v>
      </c>
      <c r="M4364" t="s">
        <v>14670</v>
      </c>
      <c r="N4364">
        <v>41.9696</v>
      </c>
      <c r="O4364">
        <v>-92.318700000000007</v>
      </c>
      <c r="P4364" t="s">
        <v>78</v>
      </c>
      <c r="Q4364" t="s">
        <v>14671</v>
      </c>
      <c r="R4364" t="s">
        <v>1707</v>
      </c>
      <c r="S4364" t="s">
        <v>1692</v>
      </c>
      <c r="T4364" t="s">
        <v>533</v>
      </c>
      <c r="U4364">
        <v>51503</v>
      </c>
      <c r="V4364" t="s">
        <v>28</v>
      </c>
      <c r="W4364" t="s">
        <v>1693</v>
      </c>
      <c r="X4364" t="s">
        <v>1694</v>
      </c>
      <c r="Y4364" t="s">
        <v>1695</v>
      </c>
      <c r="Z4364" t="s">
        <v>1696</v>
      </c>
      <c r="AA4364" t="s">
        <v>1692</v>
      </c>
      <c r="AB4364" t="s">
        <v>533</v>
      </c>
      <c r="AC4364">
        <v>51503</v>
      </c>
      <c r="AD4364" t="s">
        <v>39</v>
      </c>
      <c r="AE4364" t="s">
        <v>1697</v>
      </c>
      <c r="AF4364" t="b">
        <f t="shared" si="68"/>
        <v>0</v>
      </c>
      <c r="AG4364" t="b">
        <f>IF(Table1[[#This Row],[bank_type]] = "Private Nonprofit", TRUE, FALSE)</f>
        <v>0</v>
      </c>
    </row>
    <row r="4365" spans="1:33" x14ac:dyDescent="0.2">
      <c r="A4365">
        <v>1111</v>
      </c>
      <c r="B4365" t="s">
        <v>14668</v>
      </c>
      <c r="C4365" s="1">
        <v>39199</v>
      </c>
      <c r="D4365" s="1">
        <v>41730</v>
      </c>
      <c r="E4365" t="s">
        <v>14669</v>
      </c>
      <c r="F4365" t="b">
        <v>1</v>
      </c>
      <c r="G4365" t="s">
        <v>326</v>
      </c>
      <c r="H4365" t="s">
        <v>331</v>
      </c>
      <c r="J4365" t="s">
        <v>332</v>
      </c>
      <c r="K4365" t="s">
        <v>362</v>
      </c>
      <c r="L4365" t="s">
        <v>533</v>
      </c>
      <c r="M4365" t="s">
        <v>14670</v>
      </c>
      <c r="N4365">
        <v>41.9696</v>
      </c>
      <c r="O4365">
        <v>-92.318700000000007</v>
      </c>
      <c r="P4365" t="s">
        <v>78</v>
      </c>
      <c r="Q4365" t="s">
        <v>14671</v>
      </c>
      <c r="R4365" t="s">
        <v>1707</v>
      </c>
      <c r="S4365" t="s">
        <v>1692</v>
      </c>
      <c r="T4365" t="s">
        <v>533</v>
      </c>
      <c r="U4365">
        <v>51503</v>
      </c>
      <c r="V4365" t="s">
        <v>28</v>
      </c>
      <c r="W4365" t="s">
        <v>875</v>
      </c>
      <c r="X4365" t="s">
        <v>1694</v>
      </c>
      <c r="Y4365" t="s">
        <v>1704</v>
      </c>
      <c r="Z4365" t="s">
        <v>1696</v>
      </c>
      <c r="AA4365" t="s">
        <v>1692</v>
      </c>
      <c r="AB4365" t="s">
        <v>533</v>
      </c>
      <c r="AC4365">
        <v>51503</v>
      </c>
      <c r="AD4365" t="s">
        <v>39</v>
      </c>
      <c r="AE4365" t="s">
        <v>1697</v>
      </c>
      <c r="AF4365" t="b">
        <f t="shared" si="68"/>
        <v>0</v>
      </c>
      <c r="AG4365" t="b">
        <f>IF(Table1[[#This Row],[bank_type]] = "Private Nonprofit", TRUE, FALSE)</f>
        <v>0</v>
      </c>
    </row>
    <row r="4366" spans="1:33" x14ac:dyDescent="0.2">
      <c r="A4366">
        <v>1111</v>
      </c>
      <c r="B4366" t="s">
        <v>14668</v>
      </c>
      <c r="C4366" s="1">
        <v>39199</v>
      </c>
      <c r="D4366" s="1">
        <v>41730</v>
      </c>
      <c r="E4366" t="s">
        <v>14669</v>
      </c>
      <c r="F4366" t="b">
        <v>1</v>
      </c>
      <c r="G4366" t="s">
        <v>326</v>
      </c>
      <c r="H4366" t="s">
        <v>331</v>
      </c>
      <c r="J4366" t="s">
        <v>332</v>
      </c>
      <c r="K4366" t="s">
        <v>362</v>
      </c>
      <c r="L4366" t="s">
        <v>533</v>
      </c>
      <c r="M4366" t="s">
        <v>14670</v>
      </c>
      <c r="N4366">
        <v>41.9696</v>
      </c>
      <c r="O4366">
        <v>-92.318700000000007</v>
      </c>
      <c r="P4366" t="s">
        <v>78</v>
      </c>
      <c r="Q4366" t="s">
        <v>14671</v>
      </c>
      <c r="R4366" t="s">
        <v>1707</v>
      </c>
      <c r="S4366" t="s">
        <v>1692</v>
      </c>
      <c r="T4366" t="s">
        <v>533</v>
      </c>
      <c r="U4366">
        <v>51503</v>
      </c>
      <c r="V4366" t="s">
        <v>28</v>
      </c>
      <c r="W4366" t="s">
        <v>1705</v>
      </c>
      <c r="X4366" t="s">
        <v>1694</v>
      </c>
      <c r="Y4366" t="s">
        <v>1706</v>
      </c>
      <c r="Z4366" t="s">
        <v>1696</v>
      </c>
      <c r="AA4366" t="s">
        <v>1692</v>
      </c>
      <c r="AB4366" t="s">
        <v>533</v>
      </c>
      <c r="AC4366">
        <v>51503</v>
      </c>
      <c r="AD4366" t="s">
        <v>39</v>
      </c>
      <c r="AE4366" t="s">
        <v>1707</v>
      </c>
      <c r="AF4366" t="b">
        <f t="shared" si="68"/>
        <v>0</v>
      </c>
      <c r="AG4366" t="b">
        <f>IF(Table1[[#This Row],[bank_type]] = "Private Nonprofit", TRUE, FALSE)</f>
        <v>0</v>
      </c>
    </row>
    <row r="4367" spans="1:33" x14ac:dyDescent="0.2">
      <c r="A4367">
        <v>1528</v>
      </c>
      <c r="B4367" t="s">
        <v>14668</v>
      </c>
      <c r="C4367" s="1">
        <v>40973</v>
      </c>
      <c r="D4367" s="1">
        <v>42857</v>
      </c>
      <c r="E4367" t="s">
        <v>14672</v>
      </c>
      <c r="F4367" t="b">
        <v>1</v>
      </c>
      <c r="G4367" t="s">
        <v>326</v>
      </c>
      <c r="J4367" t="s">
        <v>848</v>
      </c>
      <c r="K4367" t="s">
        <v>24</v>
      </c>
      <c r="L4367" t="s">
        <v>479</v>
      </c>
      <c r="M4367" t="s">
        <v>802</v>
      </c>
      <c r="N4367">
        <v>32.010688163912199</v>
      </c>
      <c r="O4367">
        <v>-81.225034750546797</v>
      </c>
      <c r="P4367" t="s">
        <v>705</v>
      </c>
      <c r="Q4367" t="s">
        <v>803</v>
      </c>
      <c r="R4367" t="s">
        <v>804</v>
      </c>
      <c r="S4367" t="s">
        <v>805</v>
      </c>
      <c r="T4367" t="s">
        <v>479</v>
      </c>
      <c r="U4367">
        <v>31401</v>
      </c>
      <c r="V4367" t="s">
        <v>806</v>
      </c>
      <c r="W4367" t="s">
        <v>807</v>
      </c>
      <c r="X4367" t="s">
        <v>808</v>
      </c>
      <c r="Y4367" t="s">
        <v>809</v>
      </c>
      <c r="Z4367" t="s">
        <v>806</v>
      </c>
      <c r="AA4367" t="s">
        <v>805</v>
      </c>
      <c r="AB4367" t="s">
        <v>479</v>
      </c>
      <c r="AC4367">
        <v>31401</v>
      </c>
      <c r="AD4367" t="s">
        <v>60</v>
      </c>
      <c r="AE4367" t="s">
        <v>28</v>
      </c>
      <c r="AF4367" t="b">
        <f t="shared" si="68"/>
        <v>0</v>
      </c>
      <c r="AG4367" t="b">
        <f>IF(Table1[[#This Row],[bank_type]] = "Private Nonprofit", TRUE, FALSE)</f>
        <v>0</v>
      </c>
    </row>
    <row r="4368" spans="1:33" x14ac:dyDescent="0.2">
      <c r="A4368">
        <v>1528</v>
      </c>
      <c r="B4368" t="s">
        <v>14668</v>
      </c>
      <c r="C4368" s="1">
        <v>40973</v>
      </c>
      <c r="D4368" s="1">
        <v>42857</v>
      </c>
      <c r="E4368" t="s">
        <v>14672</v>
      </c>
      <c r="F4368" t="b">
        <v>1</v>
      </c>
      <c r="G4368" t="s">
        <v>326</v>
      </c>
      <c r="J4368" t="s">
        <v>848</v>
      </c>
      <c r="K4368" t="s">
        <v>24</v>
      </c>
      <c r="L4368" t="s">
        <v>479</v>
      </c>
      <c r="M4368" t="s">
        <v>802</v>
      </c>
      <c r="N4368">
        <v>32.010688163912199</v>
      </c>
      <c r="O4368">
        <v>-81.225034750546797</v>
      </c>
      <c r="P4368" t="s">
        <v>705</v>
      </c>
      <c r="Q4368" t="s">
        <v>803</v>
      </c>
      <c r="R4368" t="s">
        <v>804</v>
      </c>
      <c r="S4368" t="s">
        <v>805</v>
      </c>
      <c r="T4368" t="s">
        <v>479</v>
      </c>
      <c r="U4368">
        <v>31401</v>
      </c>
      <c r="V4368" t="s">
        <v>806</v>
      </c>
      <c r="W4368" t="s">
        <v>1299</v>
      </c>
      <c r="X4368" t="s">
        <v>1300</v>
      </c>
      <c r="Y4368" t="s">
        <v>1301</v>
      </c>
      <c r="Z4368" t="s">
        <v>1302</v>
      </c>
      <c r="AA4368" t="s">
        <v>805</v>
      </c>
      <c r="AB4368" t="s">
        <v>479</v>
      </c>
      <c r="AC4368">
        <v>31405</v>
      </c>
      <c r="AD4368" t="s">
        <v>405</v>
      </c>
      <c r="AE4368" t="s">
        <v>1303</v>
      </c>
      <c r="AF4368" t="b">
        <f t="shared" si="68"/>
        <v>0</v>
      </c>
      <c r="AG4368" t="b">
        <f>IF(Table1[[#This Row],[bank_type]] = "Private Nonprofit", TRUE, FALSE)</f>
        <v>0</v>
      </c>
    </row>
    <row r="4369" spans="1:33" x14ac:dyDescent="0.2">
      <c r="A4369">
        <v>2949</v>
      </c>
      <c r="B4369" t="s">
        <v>14673</v>
      </c>
      <c r="C4369" s="1">
        <v>43515</v>
      </c>
      <c r="D4369" s="1">
        <v>43515</v>
      </c>
      <c r="E4369" t="s">
        <v>14674</v>
      </c>
      <c r="F4369" t="b">
        <v>1</v>
      </c>
      <c r="G4369" t="s">
        <v>326</v>
      </c>
      <c r="H4369" t="s">
        <v>53</v>
      </c>
      <c r="J4369" t="s">
        <v>332</v>
      </c>
      <c r="K4369" t="s">
        <v>24</v>
      </c>
      <c r="L4369" t="s">
        <v>43</v>
      </c>
      <c r="M4369" t="s">
        <v>14675</v>
      </c>
      <c r="N4369">
        <v>37.991774099568303</v>
      </c>
      <c r="O4369">
        <v>-85.738346081912795</v>
      </c>
      <c r="P4369" t="s">
        <v>78</v>
      </c>
      <c r="Q4369" t="s">
        <v>14676</v>
      </c>
      <c r="R4369" t="s">
        <v>14677</v>
      </c>
      <c r="S4369" t="s">
        <v>269</v>
      </c>
      <c r="T4369" t="s">
        <v>43</v>
      </c>
      <c r="U4369">
        <v>40219</v>
      </c>
      <c r="V4369" t="s">
        <v>28</v>
      </c>
      <c r="W4369" t="s">
        <v>1049</v>
      </c>
      <c r="X4369" t="s">
        <v>14678</v>
      </c>
      <c r="Y4369" t="s">
        <v>14679</v>
      </c>
      <c r="Z4369" t="s">
        <v>3586</v>
      </c>
      <c r="AA4369" t="s">
        <v>269</v>
      </c>
      <c r="AB4369" t="s">
        <v>43</v>
      </c>
      <c r="AC4369">
        <v>40220</v>
      </c>
      <c r="AD4369" t="s">
        <v>60</v>
      </c>
      <c r="AE4369" t="s">
        <v>28</v>
      </c>
      <c r="AF4369" t="b">
        <f t="shared" si="68"/>
        <v>0</v>
      </c>
      <c r="AG4369" t="b">
        <f>IF(Table1[[#This Row],[bank_type]] = "Private Nonprofit", TRUE, FALSE)</f>
        <v>0</v>
      </c>
    </row>
    <row r="4370" spans="1:33" x14ac:dyDescent="0.2">
      <c r="A4370">
        <v>4945</v>
      </c>
      <c r="B4370" t="s">
        <v>14680</v>
      </c>
      <c r="C4370" s="1">
        <v>44252</v>
      </c>
      <c r="D4370" s="1">
        <v>44277</v>
      </c>
      <c r="E4370" t="s">
        <v>14681</v>
      </c>
      <c r="F4370" t="b">
        <v>1</v>
      </c>
      <c r="G4370" t="s">
        <v>22</v>
      </c>
      <c r="J4370" t="s">
        <v>23</v>
      </c>
      <c r="K4370" t="s">
        <v>24</v>
      </c>
      <c r="L4370" t="s">
        <v>422</v>
      </c>
      <c r="M4370" t="s">
        <v>14682</v>
      </c>
      <c r="N4370">
        <v>34.266093290286101</v>
      </c>
      <c r="O4370">
        <v>-81.9095990597569</v>
      </c>
      <c r="P4370" t="s">
        <v>78</v>
      </c>
      <c r="Q4370" t="s">
        <v>28</v>
      </c>
      <c r="R4370" t="s">
        <v>28</v>
      </c>
      <c r="S4370" t="s">
        <v>28</v>
      </c>
      <c r="T4370" t="s">
        <v>28</v>
      </c>
      <c r="U4370" t="s">
        <v>28</v>
      </c>
      <c r="V4370" t="s">
        <v>28</v>
      </c>
      <c r="W4370" t="s">
        <v>453</v>
      </c>
      <c r="X4370" t="s">
        <v>454</v>
      </c>
      <c r="Y4370" t="s">
        <v>455</v>
      </c>
      <c r="Z4370" t="s">
        <v>28</v>
      </c>
      <c r="AA4370" t="s">
        <v>28</v>
      </c>
      <c r="AB4370" t="s">
        <v>28</v>
      </c>
      <c r="AC4370" t="s">
        <v>28</v>
      </c>
      <c r="AD4370" t="s">
        <v>60</v>
      </c>
      <c r="AE4370" t="s">
        <v>28</v>
      </c>
      <c r="AF4370" t="b">
        <f t="shared" si="68"/>
        <v>0</v>
      </c>
      <c r="AG4370" t="b">
        <f>IF(Table1[[#This Row],[bank_type]] = "Private Nonprofit", TRUE, FALSE)</f>
        <v>0</v>
      </c>
    </row>
    <row r="4371" spans="1:33" x14ac:dyDescent="0.2">
      <c r="A4371">
        <v>4945</v>
      </c>
      <c r="B4371" t="s">
        <v>14680</v>
      </c>
      <c r="C4371" s="1">
        <v>44252</v>
      </c>
      <c r="D4371" s="1">
        <v>44277</v>
      </c>
      <c r="E4371" t="s">
        <v>14681</v>
      </c>
      <c r="F4371" t="b">
        <v>1</v>
      </c>
      <c r="G4371" t="s">
        <v>22</v>
      </c>
      <c r="J4371" t="s">
        <v>23</v>
      </c>
      <c r="K4371" t="s">
        <v>24</v>
      </c>
      <c r="L4371" t="s">
        <v>422</v>
      </c>
      <c r="M4371" t="s">
        <v>14682</v>
      </c>
      <c r="N4371">
        <v>34.266093290286101</v>
      </c>
      <c r="O4371">
        <v>-81.9095990597569</v>
      </c>
      <c r="P4371" t="s">
        <v>78</v>
      </c>
      <c r="Q4371" t="s">
        <v>28</v>
      </c>
      <c r="R4371" t="s">
        <v>28</v>
      </c>
      <c r="S4371" t="s">
        <v>28</v>
      </c>
      <c r="T4371" t="s">
        <v>28</v>
      </c>
      <c r="U4371" t="s">
        <v>28</v>
      </c>
      <c r="V4371" t="s">
        <v>28</v>
      </c>
      <c r="W4371" t="s">
        <v>460</v>
      </c>
      <c r="X4371" t="s">
        <v>4050</v>
      </c>
      <c r="Y4371" t="s">
        <v>462</v>
      </c>
      <c r="Z4371" t="s">
        <v>28</v>
      </c>
      <c r="AA4371" t="s">
        <v>28</v>
      </c>
      <c r="AB4371" t="s">
        <v>28</v>
      </c>
      <c r="AC4371" t="s">
        <v>28</v>
      </c>
      <c r="AD4371" t="s">
        <v>60</v>
      </c>
      <c r="AE4371" t="s">
        <v>28</v>
      </c>
      <c r="AF4371" t="b">
        <f t="shared" si="68"/>
        <v>0</v>
      </c>
      <c r="AG4371" t="b">
        <f>IF(Table1[[#This Row],[bank_type]] = "Private Nonprofit", TRUE, FALSE)</f>
        <v>0</v>
      </c>
    </row>
    <row r="4372" spans="1:33" x14ac:dyDescent="0.2">
      <c r="A4372">
        <v>4945</v>
      </c>
      <c r="B4372" t="s">
        <v>14680</v>
      </c>
      <c r="C4372" s="1">
        <v>44252</v>
      </c>
      <c r="D4372" s="1">
        <v>44277</v>
      </c>
      <c r="E4372" t="s">
        <v>14681</v>
      </c>
      <c r="F4372" t="b">
        <v>1</v>
      </c>
      <c r="G4372" t="s">
        <v>22</v>
      </c>
      <c r="J4372" t="s">
        <v>23</v>
      </c>
      <c r="K4372" t="s">
        <v>24</v>
      </c>
      <c r="L4372" t="s">
        <v>422</v>
      </c>
      <c r="M4372" t="s">
        <v>14682</v>
      </c>
      <c r="N4372">
        <v>34.266093290286101</v>
      </c>
      <c r="O4372">
        <v>-81.9095990597569</v>
      </c>
      <c r="P4372" t="s">
        <v>78</v>
      </c>
      <c r="Q4372" t="s">
        <v>28</v>
      </c>
      <c r="R4372" t="s">
        <v>28</v>
      </c>
      <c r="S4372" t="s">
        <v>28</v>
      </c>
      <c r="T4372" t="s">
        <v>28</v>
      </c>
      <c r="U4372" t="s">
        <v>28</v>
      </c>
      <c r="V4372" t="s">
        <v>28</v>
      </c>
      <c r="W4372" t="s">
        <v>5957</v>
      </c>
      <c r="X4372" t="s">
        <v>5957</v>
      </c>
      <c r="Y4372" t="s">
        <v>28</v>
      </c>
      <c r="Z4372" t="s">
        <v>28</v>
      </c>
      <c r="AA4372" t="s">
        <v>28</v>
      </c>
      <c r="AB4372" t="s">
        <v>422</v>
      </c>
      <c r="AC4372" t="s">
        <v>28</v>
      </c>
      <c r="AD4372" t="s">
        <v>405</v>
      </c>
      <c r="AE4372" t="s">
        <v>28</v>
      </c>
      <c r="AF4372" t="b">
        <f t="shared" si="68"/>
        <v>0</v>
      </c>
      <c r="AG4372" t="b">
        <f>IF(Table1[[#This Row],[bank_type]] = "Private Nonprofit", TRUE, FALSE)</f>
        <v>0</v>
      </c>
    </row>
    <row r="4373" spans="1:33" x14ac:dyDescent="0.2">
      <c r="A4373">
        <v>4945</v>
      </c>
      <c r="B4373" t="s">
        <v>14680</v>
      </c>
      <c r="C4373" s="1">
        <v>44252</v>
      </c>
      <c r="D4373" s="1">
        <v>44277</v>
      </c>
      <c r="E4373" t="s">
        <v>14681</v>
      </c>
      <c r="F4373" t="b">
        <v>1</v>
      </c>
      <c r="G4373" t="s">
        <v>22</v>
      </c>
      <c r="J4373" t="s">
        <v>23</v>
      </c>
      <c r="K4373" t="s">
        <v>24</v>
      </c>
      <c r="L4373" t="s">
        <v>422</v>
      </c>
      <c r="M4373" t="s">
        <v>14682</v>
      </c>
      <c r="N4373">
        <v>34.266093290286101</v>
      </c>
      <c r="O4373">
        <v>-81.9095990597569</v>
      </c>
      <c r="P4373" t="s">
        <v>78</v>
      </c>
      <c r="Q4373" t="s">
        <v>28</v>
      </c>
      <c r="R4373" t="s">
        <v>28</v>
      </c>
      <c r="S4373" t="s">
        <v>28</v>
      </c>
      <c r="T4373" t="s">
        <v>28</v>
      </c>
      <c r="U4373" t="s">
        <v>28</v>
      </c>
      <c r="V4373" t="s">
        <v>28</v>
      </c>
      <c r="W4373" t="s">
        <v>775</v>
      </c>
      <c r="X4373" t="s">
        <v>2544</v>
      </c>
      <c r="Y4373" t="s">
        <v>6446</v>
      </c>
      <c r="Z4373" t="s">
        <v>459</v>
      </c>
      <c r="AA4373" t="s">
        <v>1124</v>
      </c>
      <c r="AB4373" t="s">
        <v>703</v>
      </c>
      <c r="AC4373">
        <v>27615</v>
      </c>
      <c r="AD4373" t="s">
        <v>405</v>
      </c>
      <c r="AE4373" t="s">
        <v>6447</v>
      </c>
      <c r="AF4373" t="b">
        <f t="shared" si="68"/>
        <v>0</v>
      </c>
      <c r="AG4373" t="b">
        <f>IF(Table1[[#This Row],[bank_type]] = "Private Nonprofit", TRUE, FALSE)</f>
        <v>0</v>
      </c>
    </row>
    <row r="4374" spans="1:33" x14ac:dyDescent="0.2">
      <c r="A4374">
        <v>4945</v>
      </c>
      <c r="B4374" t="s">
        <v>14680</v>
      </c>
      <c r="C4374" s="1">
        <v>44252</v>
      </c>
      <c r="D4374" s="1">
        <v>44277</v>
      </c>
      <c r="E4374" t="s">
        <v>14681</v>
      </c>
      <c r="F4374" t="b">
        <v>1</v>
      </c>
      <c r="G4374" t="s">
        <v>22</v>
      </c>
      <c r="J4374" t="s">
        <v>23</v>
      </c>
      <c r="K4374" t="s">
        <v>24</v>
      </c>
      <c r="L4374" t="s">
        <v>422</v>
      </c>
      <c r="M4374" t="s">
        <v>14682</v>
      </c>
      <c r="N4374">
        <v>34.266093290286101</v>
      </c>
      <c r="O4374">
        <v>-81.9095990597569</v>
      </c>
      <c r="P4374" t="s">
        <v>78</v>
      </c>
      <c r="Q4374" t="s">
        <v>28</v>
      </c>
      <c r="R4374" t="s">
        <v>28</v>
      </c>
      <c r="S4374" t="s">
        <v>28</v>
      </c>
      <c r="T4374" t="s">
        <v>28</v>
      </c>
      <c r="U4374" t="s">
        <v>28</v>
      </c>
      <c r="V4374" t="s">
        <v>28</v>
      </c>
      <c r="W4374" t="s">
        <v>1434</v>
      </c>
      <c r="X4374" t="s">
        <v>4050</v>
      </c>
      <c r="Y4374" t="s">
        <v>14683</v>
      </c>
      <c r="Z4374" t="s">
        <v>459</v>
      </c>
      <c r="AA4374" t="s">
        <v>1124</v>
      </c>
      <c r="AB4374" t="s">
        <v>703</v>
      </c>
      <c r="AC4374">
        <v>27615</v>
      </c>
      <c r="AD4374" t="s">
        <v>405</v>
      </c>
      <c r="AE4374" t="s">
        <v>6447</v>
      </c>
      <c r="AF4374" t="b">
        <f t="shared" si="68"/>
        <v>0</v>
      </c>
      <c r="AG4374" t="b">
        <f>IF(Table1[[#This Row],[bank_type]] = "Private Nonprofit", TRUE, FALSE)</f>
        <v>0</v>
      </c>
    </row>
    <row r="4375" spans="1:33" x14ac:dyDescent="0.2">
      <c r="A4375">
        <v>6865</v>
      </c>
      <c r="B4375" t="s">
        <v>14684</v>
      </c>
      <c r="C4375" t="s">
        <v>28</v>
      </c>
      <c r="D4375" t="s">
        <v>28</v>
      </c>
      <c r="E4375" t="s">
        <v>14685</v>
      </c>
      <c r="F4375" t="b">
        <v>1</v>
      </c>
      <c r="K4375" t="s">
        <v>42</v>
      </c>
      <c r="L4375" t="s">
        <v>13391</v>
      </c>
      <c r="M4375" t="s">
        <v>14686</v>
      </c>
      <c r="N4375">
        <v>32.470060289528703</v>
      </c>
      <c r="O4375">
        <v>-81.219772486193705</v>
      </c>
      <c r="P4375" t="s">
        <v>78</v>
      </c>
      <c r="Q4375" t="s">
        <v>14687</v>
      </c>
      <c r="R4375" t="s">
        <v>14688</v>
      </c>
      <c r="S4375" t="s">
        <v>4951</v>
      </c>
      <c r="T4375" t="s">
        <v>479</v>
      </c>
      <c r="U4375">
        <v>31329</v>
      </c>
      <c r="V4375" t="s">
        <v>28</v>
      </c>
      <c r="W4375" t="s">
        <v>570</v>
      </c>
      <c r="X4375" t="s">
        <v>571</v>
      </c>
      <c r="Y4375" t="s">
        <v>572</v>
      </c>
      <c r="Z4375" t="s">
        <v>573</v>
      </c>
      <c r="AA4375" t="s">
        <v>574</v>
      </c>
      <c r="AB4375" t="s">
        <v>479</v>
      </c>
      <c r="AC4375">
        <v>30043</v>
      </c>
      <c r="AD4375" t="s">
        <v>405</v>
      </c>
      <c r="AE4375" t="s">
        <v>575</v>
      </c>
      <c r="AF4375" t="b">
        <f t="shared" si="68"/>
        <v>0</v>
      </c>
      <c r="AG4375" t="b">
        <f>IF(Table1[[#This Row],[bank_type]] = "Private Nonprofit", TRUE, FALSE)</f>
        <v>0</v>
      </c>
    </row>
    <row r="4376" spans="1:33" x14ac:dyDescent="0.2">
      <c r="A4376">
        <v>2635</v>
      </c>
      <c r="B4376" t="s">
        <v>14689</v>
      </c>
      <c r="C4376" t="s">
        <v>28</v>
      </c>
      <c r="D4376" s="1">
        <v>44810</v>
      </c>
      <c r="E4376" t="s">
        <v>14690</v>
      </c>
      <c r="F4376" t="b">
        <v>1</v>
      </c>
      <c r="G4376" t="s">
        <v>326</v>
      </c>
      <c r="J4376" t="s">
        <v>332</v>
      </c>
      <c r="K4376" t="s">
        <v>76</v>
      </c>
      <c r="L4376" t="s">
        <v>479</v>
      </c>
      <c r="M4376" t="s">
        <v>802</v>
      </c>
      <c r="N4376">
        <v>32.1312</v>
      </c>
      <c r="O4376">
        <v>-81.3399</v>
      </c>
      <c r="P4376" t="s">
        <v>78</v>
      </c>
      <c r="Q4376" t="s">
        <v>14691</v>
      </c>
      <c r="R4376" t="s">
        <v>14692</v>
      </c>
      <c r="S4376" t="s">
        <v>805</v>
      </c>
      <c r="T4376" t="s">
        <v>479</v>
      </c>
      <c r="U4376">
        <v>31406</v>
      </c>
      <c r="V4376" t="s">
        <v>14693</v>
      </c>
      <c r="W4376" t="s">
        <v>2343</v>
      </c>
      <c r="X4376" t="s">
        <v>571</v>
      </c>
      <c r="Y4376" t="s">
        <v>12700</v>
      </c>
      <c r="Z4376" t="s">
        <v>12701</v>
      </c>
      <c r="AA4376" t="s">
        <v>805</v>
      </c>
      <c r="AB4376" t="s">
        <v>479</v>
      </c>
      <c r="AC4376">
        <v>31405</v>
      </c>
      <c r="AD4376" t="s">
        <v>405</v>
      </c>
      <c r="AE4376" t="s">
        <v>12702</v>
      </c>
      <c r="AF4376" t="b">
        <f t="shared" si="68"/>
        <v>0</v>
      </c>
      <c r="AG4376" t="b">
        <f>IF(Table1[[#This Row],[bank_type]] = "Private Nonprofit", TRUE, FALSE)</f>
        <v>0</v>
      </c>
    </row>
    <row r="4377" spans="1:33" x14ac:dyDescent="0.2">
      <c r="A4377">
        <v>1447</v>
      </c>
      <c r="B4377" t="s">
        <v>14694</v>
      </c>
      <c r="C4377" s="1">
        <v>40822</v>
      </c>
      <c r="D4377" s="1">
        <v>40822</v>
      </c>
      <c r="E4377" t="s">
        <v>14695</v>
      </c>
      <c r="F4377" t="b">
        <v>1</v>
      </c>
      <c r="G4377" t="s">
        <v>22</v>
      </c>
      <c r="J4377" t="s">
        <v>848</v>
      </c>
      <c r="K4377" t="s">
        <v>24</v>
      </c>
      <c r="L4377" t="s">
        <v>470</v>
      </c>
      <c r="M4377" t="s">
        <v>14696</v>
      </c>
      <c r="N4377">
        <v>37.546337357416398</v>
      </c>
      <c r="O4377">
        <v>-122.247501422789</v>
      </c>
      <c r="P4377" t="s">
        <v>78</v>
      </c>
      <c r="Q4377" t="s">
        <v>14697</v>
      </c>
      <c r="R4377" t="s">
        <v>14698</v>
      </c>
      <c r="S4377" t="s">
        <v>14699</v>
      </c>
      <c r="T4377" t="s">
        <v>470</v>
      </c>
      <c r="U4377">
        <v>94301</v>
      </c>
      <c r="V4377" t="s">
        <v>14700</v>
      </c>
      <c r="W4377" t="s">
        <v>12196</v>
      </c>
      <c r="X4377" t="s">
        <v>14701</v>
      </c>
      <c r="Y4377" t="s">
        <v>14702</v>
      </c>
      <c r="Z4377" t="s">
        <v>14700</v>
      </c>
      <c r="AA4377" t="s">
        <v>14699</v>
      </c>
      <c r="AB4377" t="s">
        <v>470</v>
      </c>
      <c r="AC4377">
        <v>94301</v>
      </c>
      <c r="AD4377" t="s">
        <v>34</v>
      </c>
      <c r="AE4377" t="s">
        <v>28</v>
      </c>
      <c r="AF4377" t="b">
        <f t="shared" si="68"/>
        <v>0</v>
      </c>
      <c r="AG4377" t="b">
        <f>IF(Table1[[#This Row],[bank_type]] = "Private Nonprofit", TRUE, FALSE)</f>
        <v>0</v>
      </c>
    </row>
    <row r="4378" spans="1:33" x14ac:dyDescent="0.2">
      <c r="A4378">
        <v>2068</v>
      </c>
      <c r="B4378" t="s">
        <v>14703</v>
      </c>
      <c r="C4378" s="1">
        <v>42032</v>
      </c>
      <c r="D4378" s="1">
        <v>42032</v>
      </c>
      <c r="E4378" t="s">
        <v>14704</v>
      </c>
      <c r="F4378" t="b">
        <v>1</v>
      </c>
      <c r="G4378" t="s">
        <v>22</v>
      </c>
      <c r="H4378" t="s">
        <v>11171</v>
      </c>
      <c r="I4378" t="s">
        <v>2784</v>
      </c>
      <c r="J4378" t="s">
        <v>304</v>
      </c>
      <c r="K4378" t="s">
        <v>24</v>
      </c>
      <c r="L4378" t="s">
        <v>470</v>
      </c>
      <c r="M4378" t="s">
        <v>1628</v>
      </c>
      <c r="N4378">
        <v>33.257754979375299</v>
      </c>
      <c r="O4378">
        <v>-117.258562246731</v>
      </c>
      <c r="P4378" t="s">
        <v>78</v>
      </c>
      <c r="Q4378" t="s">
        <v>2593</v>
      </c>
      <c r="R4378" t="s">
        <v>3806</v>
      </c>
      <c r="S4378" t="s">
        <v>1171</v>
      </c>
      <c r="T4378" t="s">
        <v>470</v>
      </c>
      <c r="U4378">
        <v>95765</v>
      </c>
      <c r="V4378" t="s">
        <v>28</v>
      </c>
      <c r="W4378" t="s">
        <v>2590</v>
      </c>
      <c r="X4378" t="s">
        <v>2591</v>
      </c>
      <c r="Y4378" t="s">
        <v>2592</v>
      </c>
      <c r="Z4378" t="s">
        <v>2593</v>
      </c>
      <c r="AA4378" t="s">
        <v>1171</v>
      </c>
      <c r="AB4378" t="s">
        <v>470</v>
      </c>
      <c r="AC4378">
        <v>95765</v>
      </c>
      <c r="AD4378" t="s">
        <v>34</v>
      </c>
      <c r="AE4378" t="s">
        <v>2594</v>
      </c>
      <c r="AF4378" t="b">
        <f t="shared" si="68"/>
        <v>0</v>
      </c>
      <c r="AG4378" t="b">
        <f>IF(Table1[[#This Row],[bank_type]] = "Private Nonprofit", TRUE, FALSE)</f>
        <v>0</v>
      </c>
    </row>
    <row r="4379" spans="1:33" x14ac:dyDescent="0.2">
      <c r="A4379">
        <v>2068</v>
      </c>
      <c r="B4379" t="s">
        <v>14703</v>
      </c>
      <c r="C4379" s="1">
        <v>42032</v>
      </c>
      <c r="D4379" s="1">
        <v>42032</v>
      </c>
      <c r="E4379" t="s">
        <v>14704</v>
      </c>
      <c r="F4379" t="b">
        <v>1</v>
      </c>
      <c r="G4379" t="s">
        <v>22</v>
      </c>
      <c r="H4379" t="s">
        <v>11171</v>
      </c>
      <c r="I4379" t="s">
        <v>2784</v>
      </c>
      <c r="J4379" t="s">
        <v>304</v>
      </c>
      <c r="K4379" t="s">
        <v>24</v>
      </c>
      <c r="L4379" t="s">
        <v>470</v>
      </c>
      <c r="M4379" t="s">
        <v>1628</v>
      </c>
      <c r="N4379">
        <v>33.257754979375299</v>
      </c>
      <c r="O4379">
        <v>-117.258562246731</v>
      </c>
      <c r="P4379" t="s">
        <v>78</v>
      </c>
      <c r="Q4379" t="s">
        <v>2593</v>
      </c>
      <c r="R4379" t="s">
        <v>3806</v>
      </c>
      <c r="S4379" t="s">
        <v>1171</v>
      </c>
      <c r="T4379" t="s">
        <v>470</v>
      </c>
      <c r="U4379">
        <v>95765</v>
      </c>
      <c r="V4379" t="s">
        <v>28</v>
      </c>
      <c r="W4379" t="s">
        <v>3807</v>
      </c>
      <c r="X4379" t="s">
        <v>3808</v>
      </c>
      <c r="Y4379" t="s">
        <v>3809</v>
      </c>
      <c r="Z4379" t="s">
        <v>3810</v>
      </c>
      <c r="AA4379" t="s">
        <v>1171</v>
      </c>
      <c r="AB4379" t="s">
        <v>470</v>
      </c>
      <c r="AC4379">
        <v>95765</v>
      </c>
      <c r="AD4379" t="s">
        <v>34</v>
      </c>
      <c r="AE4379" t="s">
        <v>3811</v>
      </c>
      <c r="AF4379" t="b">
        <f t="shared" si="68"/>
        <v>0</v>
      </c>
      <c r="AG4379" t="b">
        <f>IF(Table1[[#This Row],[bank_type]] = "Private Nonprofit", TRUE, FALSE)</f>
        <v>0</v>
      </c>
    </row>
    <row r="4380" spans="1:33" x14ac:dyDescent="0.2">
      <c r="A4380">
        <v>2346</v>
      </c>
      <c r="B4380" t="s">
        <v>14705</v>
      </c>
      <c r="C4380" s="1">
        <v>35669</v>
      </c>
      <c r="D4380" s="1">
        <v>35669</v>
      </c>
      <c r="E4380" t="s">
        <v>14706</v>
      </c>
      <c r="F4380" t="b">
        <v>1</v>
      </c>
      <c r="G4380" t="s">
        <v>668</v>
      </c>
      <c r="K4380" t="s">
        <v>24</v>
      </c>
      <c r="L4380" t="s">
        <v>470</v>
      </c>
      <c r="M4380" t="s">
        <v>1628</v>
      </c>
      <c r="N4380">
        <v>32.691000000000003</v>
      </c>
      <c r="O4380">
        <v>-116.962</v>
      </c>
      <c r="P4380" t="s">
        <v>307</v>
      </c>
      <c r="Q4380" t="s">
        <v>14707</v>
      </c>
      <c r="R4380" t="s">
        <v>14708</v>
      </c>
      <c r="S4380" t="s">
        <v>1631</v>
      </c>
      <c r="T4380" t="s">
        <v>470</v>
      </c>
      <c r="U4380">
        <v>92123</v>
      </c>
      <c r="V4380" t="s">
        <v>28</v>
      </c>
      <c r="W4380" t="s">
        <v>389</v>
      </c>
      <c r="X4380" t="s">
        <v>3389</v>
      </c>
      <c r="Y4380" t="s">
        <v>14709</v>
      </c>
      <c r="Z4380" t="s">
        <v>14707</v>
      </c>
      <c r="AA4380" t="s">
        <v>1631</v>
      </c>
      <c r="AB4380" t="s">
        <v>470</v>
      </c>
      <c r="AC4380">
        <v>92123</v>
      </c>
      <c r="AD4380" t="s">
        <v>34</v>
      </c>
      <c r="AE4380" t="s">
        <v>14708</v>
      </c>
      <c r="AF4380" t="b">
        <f t="shared" si="68"/>
        <v>0</v>
      </c>
      <c r="AG4380" t="b">
        <f>IF(Table1[[#This Row],[bank_type]] = "Private Nonprofit", TRUE, FALSE)</f>
        <v>0</v>
      </c>
    </row>
    <row r="4381" spans="1:33" x14ac:dyDescent="0.2">
      <c r="A4381">
        <v>242</v>
      </c>
      <c r="B4381" t="s">
        <v>14710</v>
      </c>
      <c r="C4381" s="1">
        <v>37552</v>
      </c>
      <c r="D4381" s="1">
        <v>37552</v>
      </c>
      <c r="E4381" t="s">
        <v>14711</v>
      </c>
      <c r="F4381" t="b">
        <v>1</v>
      </c>
      <c r="G4381" t="s">
        <v>326</v>
      </c>
      <c r="H4381" t="s">
        <v>2177</v>
      </c>
      <c r="J4381" t="s">
        <v>332</v>
      </c>
      <c r="K4381" t="s">
        <v>24</v>
      </c>
      <c r="L4381" t="s">
        <v>692</v>
      </c>
      <c r="M4381" t="s">
        <v>14712</v>
      </c>
      <c r="N4381">
        <v>30.2220358234195</v>
      </c>
      <c r="O4381">
        <v>-83.490096526160301</v>
      </c>
      <c r="P4381" t="s">
        <v>78</v>
      </c>
      <c r="Q4381" t="s">
        <v>28</v>
      </c>
      <c r="R4381" t="s">
        <v>28</v>
      </c>
      <c r="S4381" t="s">
        <v>28</v>
      </c>
      <c r="T4381" t="s">
        <v>28</v>
      </c>
      <c r="U4381" t="s">
        <v>28</v>
      </c>
      <c r="V4381" t="s">
        <v>28</v>
      </c>
      <c r="W4381" t="s">
        <v>4448</v>
      </c>
      <c r="X4381" t="s">
        <v>14713</v>
      </c>
      <c r="Y4381" t="s">
        <v>14714</v>
      </c>
      <c r="Z4381" t="s">
        <v>14715</v>
      </c>
      <c r="AA4381" t="s">
        <v>28</v>
      </c>
      <c r="AB4381" t="s">
        <v>28</v>
      </c>
      <c r="AC4381" t="s">
        <v>28</v>
      </c>
      <c r="AD4381" t="s">
        <v>34</v>
      </c>
      <c r="AE4381" t="s">
        <v>28</v>
      </c>
      <c r="AF4381" t="b">
        <f t="shared" si="68"/>
        <v>0</v>
      </c>
      <c r="AG4381" t="b">
        <f>IF(Table1[[#This Row],[bank_type]] = "Private Nonprofit", TRUE, FALSE)</f>
        <v>0</v>
      </c>
    </row>
    <row r="4382" spans="1:33" x14ac:dyDescent="0.2">
      <c r="A4382">
        <v>242</v>
      </c>
      <c r="B4382" t="s">
        <v>14710</v>
      </c>
      <c r="C4382" s="1">
        <v>37552</v>
      </c>
      <c r="D4382" s="1">
        <v>37552</v>
      </c>
      <c r="E4382" t="s">
        <v>14711</v>
      </c>
      <c r="F4382" t="b">
        <v>1</v>
      </c>
      <c r="G4382" t="s">
        <v>326</v>
      </c>
      <c r="H4382" t="s">
        <v>2177</v>
      </c>
      <c r="J4382" t="s">
        <v>332</v>
      </c>
      <c r="K4382" t="s">
        <v>24</v>
      </c>
      <c r="L4382" t="s">
        <v>692</v>
      </c>
      <c r="M4382" t="s">
        <v>14712</v>
      </c>
      <c r="N4382">
        <v>30.2220358234195</v>
      </c>
      <c r="O4382">
        <v>-83.490096526160301</v>
      </c>
      <c r="P4382" t="s">
        <v>78</v>
      </c>
      <c r="Q4382" t="s">
        <v>28</v>
      </c>
      <c r="R4382" t="s">
        <v>28</v>
      </c>
      <c r="S4382" t="s">
        <v>28</v>
      </c>
      <c r="T4382" t="s">
        <v>28</v>
      </c>
      <c r="U4382" t="s">
        <v>28</v>
      </c>
      <c r="V4382" t="s">
        <v>28</v>
      </c>
      <c r="W4382" t="s">
        <v>1359</v>
      </c>
      <c r="X4382" t="s">
        <v>1360</v>
      </c>
      <c r="Y4382" t="s">
        <v>1361</v>
      </c>
      <c r="Z4382" t="s">
        <v>1362</v>
      </c>
      <c r="AA4382" t="s">
        <v>1363</v>
      </c>
      <c r="AB4382" t="s">
        <v>692</v>
      </c>
      <c r="AC4382">
        <v>32708</v>
      </c>
      <c r="AD4382" t="s">
        <v>60</v>
      </c>
      <c r="AE4382" t="s">
        <v>1364</v>
      </c>
      <c r="AF4382" t="b">
        <f t="shared" si="68"/>
        <v>0</v>
      </c>
      <c r="AG4382" t="b">
        <f>IF(Table1[[#This Row],[bank_type]] = "Private Nonprofit", TRUE, FALSE)</f>
        <v>0</v>
      </c>
    </row>
    <row r="4383" spans="1:33" x14ac:dyDescent="0.2">
      <c r="A4383">
        <v>2242</v>
      </c>
      <c r="B4383" t="s">
        <v>14716</v>
      </c>
      <c r="C4383" s="1">
        <v>35227</v>
      </c>
      <c r="D4383" s="1">
        <v>35227</v>
      </c>
      <c r="E4383" t="s">
        <v>14717</v>
      </c>
      <c r="F4383" t="b">
        <v>1</v>
      </c>
      <c r="G4383" t="s">
        <v>991</v>
      </c>
      <c r="K4383" t="s">
        <v>24</v>
      </c>
      <c r="L4383" t="s">
        <v>470</v>
      </c>
      <c r="M4383" t="s">
        <v>1628</v>
      </c>
      <c r="N4383">
        <v>32.956000000000003</v>
      </c>
      <c r="O4383">
        <v>-116.953</v>
      </c>
      <c r="P4383" t="s">
        <v>307</v>
      </c>
      <c r="Q4383" t="s">
        <v>1899</v>
      </c>
      <c r="R4383" t="s">
        <v>1900</v>
      </c>
      <c r="S4383" t="s">
        <v>1631</v>
      </c>
      <c r="T4383" t="s">
        <v>470</v>
      </c>
      <c r="U4383">
        <v>92123</v>
      </c>
      <c r="V4383" t="s">
        <v>1901</v>
      </c>
      <c r="W4383" t="s">
        <v>4520</v>
      </c>
      <c r="X4383" t="s">
        <v>4521</v>
      </c>
      <c r="Y4383" t="s">
        <v>4522</v>
      </c>
      <c r="Z4383" t="s">
        <v>4523</v>
      </c>
      <c r="AA4383" t="s">
        <v>4519</v>
      </c>
      <c r="AB4383" t="s">
        <v>470</v>
      </c>
      <c r="AC4383">
        <v>92028</v>
      </c>
      <c r="AD4383" t="s">
        <v>39</v>
      </c>
      <c r="AE4383" t="s">
        <v>4524</v>
      </c>
      <c r="AF4383" t="b">
        <f t="shared" si="68"/>
        <v>0</v>
      </c>
      <c r="AG4383" t="b">
        <f>IF(Table1[[#This Row],[bank_type]] = "Private Nonprofit", TRUE, FALSE)</f>
        <v>0</v>
      </c>
    </row>
    <row r="4384" spans="1:33" x14ac:dyDescent="0.2">
      <c r="A4384">
        <v>4900</v>
      </c>
      <c r="B4384" t="s">
        <v>14718</v>
      </c>
      <c r="C4384" s="1">
        <v>43068</v>
      </c>
      <c r="D4384" s="1">
        <v>43068</v>
      </c>
      <c r="E4384" t="s">
        <v>14719</v>
      </c>
      <c r="F4384" t="b">
        <v>1</v>
      </c>
      <c r="G4384" t="s">
        <v>326</v>
      </c>
      <c r="H4384" t="s">
        <v>303</v>
      </c>
      <c r="J4384" t="s">
        <v>6692</v>
      </c>
      <c r="K4384" t="s">
        <v>24</v>
      </c>
      <c r="L4384" t="s">
        <v>333</v>
      </c>
      <c r="M4384" t="s">
        <v>6693</v>
      </c>
      <c r="N4384">
        <v>43.507357852891502</v>
      </c>
      <c r="O4384">
        <v>-70.779917817545297</v>
      </c>
      <c r="P4384" t="s">
        <v>38</v>
      </c>
      <c r="Q4384" t="s">
        <v>28</v>
      </c>
      <c r="R4384" t="s">
        <v>28</v>
      </c>
      <c r="S4384" t="s">
        <v>28</v>
      </c>
      <c r="T4384" t="s">
        <v>28</v>
      </c>
      <c r="U4384" t="s">
        <v>28</v>
      </c>
      <c r="V4384" t="s">
        <v>28</v>
      </c>
      <c r="W4384" t="s">
        <v>339</v>
      </c>
      <c r="X4384" t="s">
        <v>340</v>
      </c>
      <c r="Y4384" t="s">
        <v>341</v>
      </c>
      <c r="Z4384" t="s">
        <v>342</v>
      </c>
      <c r="AA4384" t="s">
        <v>343</v>
      </c>
      <c r="AB4384" t="s">
        <v>333</v>
      </c>
      <c r="AC4384">
        <v>4011</v>
      </c>
      <c r="AD4384" t="s">
        <v>39</v>
      </c>
      <c r="AE4384" t="s">
        <v>344</v>
      </c>
      <c r="AF4384" t="b">
        <f t="shared" si="68"/>
        <v>0</v>
      </c>
      <c r="AG4384" t="b">
        <f>IF(Table1[[#This Row],[bank_type]] = "Private Nonprofit", TRUE, FALSE)</f>
        <v>1</v>
      </c>
    </row>
    <row r="4385" spans="1:33" x14ac:dyDescent="0.2">
      <c r="A4385">
        <v>4838</v>
      </c>
      <c r="B4385" t="s">
        <v>14720</v>
      </c>
      <c r="C4385" s="1">
        <v>42997</v>
      </c>
      <c r="D4385" s="1">
        <v>42997</v>
      </c>
      <c r="E4385" t="s">
        <v>14721</v>
      </c>
      <c r="F4385" t="b">
        <v>1</v>
      </c>
      <c r="G4385" t="s">
        <v>326</v>
      </c>
      <c r="H4385" t="s">
        <v>53</v>
      </c>
      <c r="J4385" t="s">
        <v>1192</v>
      </c>
      <c r="K4385" t="s">
        <v>24</v>
      </c>
      <c r="L4385" t="s">
        <v>11097</v>
      </c>
      <c r="M4385" t="s">
        <v>11122</v>
      </c>
      <c r="N4385">
        <v>41.2404495914571</v>
      </c>
      <c r="O4385">
        <v>-73.4145847786492</v>
      </c>
      <c r="P4385" t="s">
        <v>38</v>
      </c>
      <c r="Q4385" t="s">
        <v>28</v>
      </c>
      <c r="R4385" t="s">
        <v>28</v>
      </c>
      <c r="S4385" t="s">
        <v>28</v>
      </c>
      <c r="T4385" t="s">
        <v>28</v>
      </c>
      <c r="U4385" t="s">
        <v>28</v>
      </c>
      <c r="V4385" t="s">
        <v>28</v>
      </c>
      <c r="W4385" t="s">
        <v>28</v>
      </c>
      <c r="X4385" t="s">
        <v>28</v>
      </c>
      <c r="Y4385" t="s">
        <v>28</v>
      </c>
      <c r="Z4385" t="s">
        <v>28</v>
      </c>
      <c r="AA4385" t="s">
        <v>28</v>
      </c>
      <c r="AB4385" t="s">
        <v>28</v>
      </c>
      <c r="AC4385" t="s">
        <v>28</v>
      </c>
      <c r="AD4385" t="s">
        <v>28</v>
      </c>
      <c r="AE4385" t="s">
        <v>28</v>
      </c>
      <c r="AF4385" t="b">
        <f t="shared" si="68"/>
        <v>0</v>
      </c>
      <c r="AG4385" t="b">
        <f>IF(Table1[[#This Row],[bank_type]] = "Private Nonprofit", TRUE, FALSE)</f>
        <v>1</v>
      </c>
    </row>
    <row r="4386" spans="1:33" x14ac:dyDescent="0.2">
      <c r="A4386">
        <v>4839</v>
      </c>
      <c r="B4386" t="s">
        <v>14722</v>
      </c>
      <c r="C4386" s="1">
        <v>42997</v>
      </c>
      <c r="D4386" s="1">
        <v>44144</v>
      </c>
      <c r="E4386" t="s">
        <v>14723</v>
      </c>
      <c r="F4386" t="b">
        <v>1</v>
      </c>
      <c r="G4386" t="s">
        <v>22</v>
      </c>
      <c r="J4386" t="s">
        <v>14724</v>
      </c>
      <c r="K4386" t="s">
        <v>76</v>
      </c>
      <c r="L4386" t="s">
        <v>11097</v>
      </c>
      <c r="M4386" t="s">
        <v>14725</v>
      </c>
      <c r="N4386">
        <v>42.019166254241</v>
      </c>
      <c r="O4386">
        <v>-72.126174605384605</v>
      </c>
      <c r="P4386" t="s">
        <v>38</v>
      </c>
      <c r="Q4386" t="s">
        <v>28</v>
      </c>
      <c r="R4386" t="s">
        <v>28</v>
      </c>
      <c r="S4386" t="s">
        <v>28</v>
      </c>
      <c r="T4386" t="s">
        <v>28</v>
      </c>
      <c r="U4386" t="s">
        <v>28</v>
      </c>
      <c r="V4386" t="s">
        <v>28</v>
      </c>
      <c r="W4386" t="s">
        <v>28</v>
      </c>
      <c r="X4386" t="s">
        <v>28</v>
      </c>
      <c r="Y4386" t="s">
        <v>28</v>
      </c>
      <c r="Z4386" t="s">
        <v>28</v>
      </c>
      <c r="AA4386" t="s">
        <v>28</v>
      </c>
      <c r="AB4386" t="s">
        <v>28</v>
      </c>
      <c r="AC4386" t="s">
        <v>28</v>
      </c>
      <c r="AD4386" t="s">
        <v>28</v>
      </c>
      <c r="AE4386" t="s">
        <v>28</v>
      </c>
      <c r="AF4386" t="b">
        <f t="shared" si="68"/>
        <v>0</v>
      </c>
      <c r="AG4386" t="b">
        <f>IF(Table1[[#This Row],[bank_type]] = "Private Nonprofit", TRUE, FALSE)</f>
        <v>1</v>
      </c>
    </row>
    <row r="4387" spans="1:33" x14ac:dyDescent="0.2">
      <c r="A4387">
        <v>5244</v>
      </c>
      <c r="B4387" t="s">
        <v>14726</v>
      </c>
      <c r="C4387" s="1">
        <v>43430</v>
      </c>
      <c r="D4387" s="1">
        <v>43430</v>
      </c>
      <c r="E4387" t="s">
        <v>14727</v>
      </c>
      <c r="F4387" t="b">
        <v>1</v>
      </c>
      <c r="G4387" t="s">
        <v>22</v>
      </c>
      <c r="J4387" t="s">
        <v>304</v>
      </c>
      <c r="K4387" t="s">
        <v>24</v>
      </c>
      <c r="L4387" t="s">
        <v>305</v>
      </c>
      <c r="M4387" t="s">
        <v>6711</v>
      </c>
      <c r="N4387">
        <v>42.792118788727301</v>
      </c>
      <c r="O4387">
        <v>-72.051601703930203</v>
      </c>
      <c r="P4387" t="s">
        <v>307</v>
      </c>
      <c r="Q4387" t="s">
        <v>28</v>
      </c>
      <c r="R4387" t="s">
        <v>28</v>
      </c>
      <c r="S4387" t="s">
        <v>28</v>
      </c>
      <c r="T4387" t="s">
        <v>28</v>
      </c>
      <c r="U4387" t="s">
        <v>28</v>
      </c>
      <c r="V4387" t="s">
        <v>28</v>
      </c>
      <c r="W4387" t="s">
        <v>315</v>
      </c>
      <c r="X4387" t="s">
        <v>316</v>
      </c>
      <c r="Y4387" t="s">
        <v>317</v>
      </c>
      <c r="Z4387" t="s">
        <v>28</v>
      </c>
      <c r="AA4387" t="s">
        <v>28</v>
      </c>
      <c r="AB4387" t="s">
        <v>28</v>
      </c>
      <c r="AC4387" t="s">
        <v>28</v>
      </c>
      <c r="AD4387" t="s">
        <v>39</v>
      </c>
      <c r="AE4387" t="s">
        <v>28</v>
      </c>
      <c r="AF4387" t="b">
        <f t="shared" si="68"/>
        <v>0</v>
      </c>
      <c r="AG4387" t="b">
        <f>IF(Table1[[#This Row],[bank_type]] = "Private Nonprofit", TRUE, FALSE)</f>
        <v>0</v>
      </c>
    </row>
    <row r="4388" spans="1:33" x14ac:dyDescent="0.2">
      <c r="A4388">
        <v>5238</v>
      </c>
      <c r="B4388" t="s">
        <v>14728</v>
      </c>
      <c r="C4388" s="1">
        <v>43430</v>
      </c>
      <c r="D4388" s="1">
        <v>43430</v>
      </c>
      <c r="E4388" t="s">
        <v>14729</v>
      </c>
      <c r="F4388" t="b">
        <v>1</v>
      </c>
      <c r="K4388" t="s">
        <v>24</v>
      </c>
      <c r="L4388" t="s">
        <v>305</v>
      </c>
      <c r="M4388" t="s">
        <v>6711</v>
      </c>
      <c r="N4388">
        <v>42.764721999999999</v>
      </c>
      <c r="O4388">
        <v>-72.393889000000001</v>
      </c>
      <c r="P4388" t="s">
        <v>307</v>
      </c>
      <c r="Q4388" t="s">
        <v>28</v>
      </c>
      <c r="R4388" t="s">
        <v>28</v>
      </c>
      <c r="S4388" t="s">
        <v>28</v>
      </c>
      <c r="T4388" t="s">
        <v>28</v>
      </c>
      <c r="U4388" t="s">
        <v>28</v>
      </c>
      <c r="V4388" t="s">
        <v>28</v>
      </c>
      <c r="W4388" t="s">
        <v>315</v>
      </c>
      <c r="X4388" t="s">
        <v>316</v>
      </c>
      <c r="Y4388" t="s">
        <v>317</v>
      </c>
      <c r="Z4388" t="s">
        <v>28</v>
      </c>
      <c r="AA4388" t="s">
        <v>28</v>
      </c>
      <c r="AB4388" t="s">
        <v>28</v>
      </c>
      <c r="AC4388" t="s">
        <v>28</v>
      </c>
      <c r="AD4388" t="s">
        <v>39</v>
      </c>
      <c r="AE4388" t="s">
        <v>28</v>
      </c>
      <c r="AF4388" t="b">
        <f t="shared" si="68"/>
        <v>0</v>
      </c>
      <c r="AG4388" t="b">
        <f>IF(Table1[[#This Row],[bank_type]] = "Private Nonprofit", TRUE, FALSE)</f>
        <v>0</v>
      </c>
    </row>
    <row r="4389" spans="1:33" x14ac:dyDescent="0.2">
      <c r="A4389">
        <v>5240</v>
      </c>
      <c r="B4389" t="s">
        <v>14730</v>
      </c>
      <c r="C4389" s="1">
        <v>43430</v>
      </c>
      <c r="D4389" s="1">
        <v>43430</v>
      </c>
      <c r="E4389" t="s">
        <v>14731</v>
      </c>
      <c r="F4389" t="b">
        <v>1</v>
      </c>
      <c r="G4389" t="s">
        <v>22</v>
      </c>
      <c r="J4389" t="s">
        <v>1192</v>
      </c>
      <c r="K4389" t="s">
        <v>24</v>
      </c>
      <c r="L4389" t="s">
        <v>305</v>
      </c>
      <c r="M4389" t="s">
        <v>6711</v>
      </c>
      <c r="N4389">
        <v>43.0258305957544</v>
      </c>
      <c r="O4389">
        <v>-72.105842444354394</v>
      </c>
      <c r="P4389" t="s">
        <v>307</v>
      </c>
      <c r="Q4389" t="s">
        <v>28</v>
      </c>
      <c r="R4389" t="s">
        <v>28</v>
      </c>
      <c r="S4389" t="s">
        <v>28</v>
      </c>
      <c r="T4389" t="s">
        <v>28</v>
      </c>
      <c r="U4389" t="s">
        <v>28</v>
      </c>
      <c r="V4389" t="s">
        <v>28</v>
      </c>
      <c r="W4389" t="s">
        <v>315</v>
      </c>
      <c r="X4389" t="s">
        <v>316</v>
      </c>
      <c r="Y4389" t="s">
        <v>317</v>
      </c>
      <c r="Z4389" t="s">
        <v>28</v>
      </c>
      <c r="AA4389" t="s">
        <v>28</v>
      </c>
      <c r="AB4389" t="s">
        <v>28</v>
      </c>
      <c r="AC4389" t="s">
        <v>28</v>
      </c>
      <c r="AD4389" t="s">
        <v>39</v>
      </c>
      <c r="AE4389" t="s">
        <v>28</v>
      </c>
      <c r="AF4389" t="b">
        <f t="shared" si="68"/>
        <v>0</v>
      </c>
      <c r="AG4389" t="b">
        <f>IF(Table1[[#This Row],[bank_type]] = "Private Nonprofit", TRUE, FALSE)</f>
        <v>0</v>
      </c>
    </row>
    <row r="4390" spans="1:33" x14ac:dyDescent="0.2">
      <c r="A4390">
        <v>5241</v>
      </c>
      <c r="B4390" t="s">
        <v>14732</v>
      </c>
      <c r="C4390" s="1">
        <v>43430</v>
      </c>
      <c r="D4390" s="1">
        <v>43430</v>
      </c>
      <c r="E4390" t="s">
        <v>14733</v>
      </c>
      <c r="F4390" t="b">
        <v>1</v>
      </c>
      <c r="G4390" t="s">
        <v>22</v>
      </c>
      <c r="H4390" t="s">
        <v>331</v>
      </c>
      <c r="I4390" t="s">
        <v>6900</v>
      </c>
      <c r="J4390" t="s">
        <v>320</v>
      </c>
      <c r="K4390" t="s">
        <v>24</v>
      </c>
      <c r="L4390" t="s">
        <v>305</v>
      </c>
      <c r="M4390" t="s">
        <v>6901</v>
      </c>
      <c r="N4390">
        <v>43.438857739738197</v>
      </c>
      <c r="O4390">
        <v>-72.2085593992593</v>
      </c>
      <c r="P4390" t="s">
        <v>307</v>
      </c>
      <c r="Q4390" t="s">
        <v>28</v>
      </c>
      <c r="R4390" t="s">
        <v>28</v>
      </c>
      <c r="S4390" t="s">
        <v>28</v>
      </c>
      <c r="T4390" t="s">
        <v>28</v>
      </c>
      <c r="U4390" t="s">
        <v>28</v>
      </c>
      <c r="V4390" t="s">
        <v>28</v>
      </c>
      <c r="W4390" t="s">
        <v>315</v>
      </c>
      <c r="X4390" t="s">
        <v>316</v>
      </c>
      <c r="Y4390" t="s">
        <v>317</v>
      </c>
      <c r="Z4390" t="s">
        <v>28</v>
      </c>
      <c r="AA4390" t="s">
        <v>28</v>
      </c>
      <c r="AB4390" t="s">
        <v>28</v>
      </c>
      <c r="AC4390" t="s">
        <v>28</v>
      </c>
      <c r="AD4390" t="s">
        <v>39</v>
      </c>
      <c r="AE4390" t="s">
        <v>28</v>
      </c>
      <c r="AF4390" t="b">
        <f t="shared" si="68"/>
        <v>0</v>
      </c>
      <c r="AG4390" t="b">
        <f>IF(Table1[[#This Row],[bank_type]] = "Private Nonprofit", TRUE, FALSE)</f>
        <v>0</v>
      </c>
    </row>
    <row r="4391" spans="1:33" x14ac:dyDescent="0.2">
      <c r="A4391">
        <v>5242</v>
      </c>
      <c r="B4391" t="s">
        <v>14734</v>
      </c>
      <c r="C4391" s="1">
        <v>43430</v>
      </c>
      <c r="D4391" s="1">
        <v>43430</v>
      </c>
      <c r="E4391" t="s">
        <v>14735</v>
      </c>
      <c r="F4391" t="b">
        <v>1</v>
      </c>
      <c r="K4391" t="s">
        <v>24</v>
      </c>
      <c r="L4391" t="s">
        <v>305</v>
      </c>
      <c r="M4391" t="s">
        <v>6711</v>
      </c>
      <c r="N4391">
        <v>43.060105277320602</v>
      </c>
      <c r="O4391">
        <v>-72.334395913190505</v>
      </c>
      <c r="P4391" t="s">
        <v>307</v>
      </c>
      <c r="Q4391" t="s">
        <v>28</v>
      </c>
      <c r="R4391" t="s">
        <v>28</v>
      </c>
      <c r="S4391" t="s">
        <v>28</v>
      </c>
      <c r="T4391" t="s">
        <v>28</v>
      </c>
      <c r="U4391" t="s">
        <v>28</v>
      </c>
      <c r="V4391" t="s">
        <v>28</v>
      </c>
      <c r="W4391" t="s">
        <v>315</v>
      </c>
      <c r="X4391" t="s">
        <v>316</v>
      </c>
      <c r="Y4391" t="s">
        <v>317</v>
      </c>
      <c r="Z4391" t="s">
        <v>28</v>
      </c>
      <c r="AA4391" t="s">
        <v>28</v>
      </c>
      <c r="AB4391" t="s">
        <v>28</v>
      </c>
      <c r="AC4391" t="s">
        <v>28</v>
      </c>
      <c r="AD4391" t="s">
        <v>39</v>
      </c>
      <c r="AE4391" t="s">
        <v>28</v>
      </c>
      <c r="AF4391" t="b">
        <f t="shared" si="68"/>
        <v>0</v>
      </c>
      <c r="AG4391" t="b">
        <f>IF(Table1[[#This Row],[bank_type]] = "Private Nonprofit", TRUE, FALSE)</f>
        <v>0</v>
      </c>
    </row>
    <row r="4392" spans="1:33" x14ac:dyDescent="0.2">
      <c r="A4392">
        <v>5243</v>
      </c>
      <c r="B4392" t="s">
        <v>14736</v>
      </c>
      <c r="C4392" s="1">
        <v>43430</v>
      </c>
      <c r="D4392" s="1">
        <v>43430</v>
      </c>
      <c r="E4392" t="s">
        <v>14737</v>
      </c>
      <c r="F4392" t="b">
        <v>1</v>
      </c>
      <c r="G4392" t="s">
        <v>326</v>
      </c>
      <c r="J4392" t="s">
        <v>332</v>
      </c>
      <c r="K4392" t="s">
        <v>24</v>
      </c>
      <c r="L4392" t="s">
        <v>305</v>
      </c>
      <c r="M4392" t="s">
        <v>6923</v>
      </c>
      <c r="N4392">
        <v>43.7171140954351</v>
      </c>
      <c r="O4392">
        <v>-72.110727405401306</v>
      </c>
      <c r="P4392" t="s">
        <v>307</v>
      </c>
      <c r="Q4392" t="s">
        <v>28</v>
      </c>
      <c r="R4392" t="s">
        <v>28</v>
      </c>
      <c r="S4392" t="s">
        <v>28</v>
      </c>
      <c r="T4392" t="s">
        <v>28</v>
      </c>
      <c r="U4392" t="s">
        <v>28</v>
      </c>
      <c r="V4392" t="s">
        <v>28</v>
      </c>
      <c r="W4392" t="s">
        <v>315</v>
      </c>
      <c r="X4392" t="s">
        <v>316</v>
      </c>
      <c r="Y4392" t="s">
        <v>317</v>
      </c>
      <c r="Z4392" t="s">
        <v>28</v>
      </c>
      <c r="AA4392" t="s">
        <v>28</v>
      </c>
      <c r="AB4392" t="s">
        <v>28</v>
      </c>
      <c r="AC4392" t="s">
        <v>28</v>
      </c>
      <c r="AD4392" t="s">
        <v>39</v>
      </c>
      <c r="AE4392" t="s">
        <v>28</v>
      </c>
      <c r="AF4392" t="b">
        <f t="shared" si="68"/>
        <v>0</v>
      </c>
      <c r="AG4392" t="b">
        <f>IF(Table1[[#This Row],[bank_type]] = "Private Nonprofit", TRUE, FALSE)</f>
        <v>0</v>
      </c>
    </row>
    <row r="4393" spans="1:33" x14ac:dyDescent="0.2">
      <c r="A4393">
        <v>5230</v>
      </c>
      <c r="B4393" t="s">
        <v>14738</v>
      </c>
      <c r="C4393" s="1">
        <v>43430</v>
      </c>
      <c r="D4393" s="1">
        <v>43430</v>
      </c>
      <c r="E4393" t="s">
        <v>14739</v>
      </c>
      <c r="F4393" t="b">
        <v>1</v>
      </c>
      <c r="K4393" t="s">
        <v>24</v>
      </c>
      <c r="L4393" t="s">
        <v>305</v>
      </c>
      <c r="M4393" t="s">
        <v>328</v>
      </c>
      <c r="N4393">
        <v>42.823929917243497</v>
      </c>
      <c r="O4393">
        <v>-71.688008682468094</v>
      </c>
      <c r="P4393" t="s">
        <v>307</v>
      </c>
      <c r="Q4393" t="s">
        <v>28</v>
      </c>
      <c r="R4393" t="s">
        <v>28</v>
      </c>
      <c r="S4393" t="s">
        <v>28</v>
      </c>
      <c r="T4393" t="s">
        <v>28</v>
      </c>
      <c r="U4393" t="s">
        <v>28</v>
      </c>
      <c r="V4393" t="s">
        <v>28</v>
      </c>
      <c r="W4393" t="s">
        <v>315</v>
      </c>
      <c r="X4393" t="s">
        <v>316</v>
      </c>
      <c r="Y4393" t="s">
        <v>317</v>
      </c>
      <c r="Z4393" t="s">
        <v>28</v>
      </c>
      <c r="AA4393" t="s">
        <v>28</v>
      </c>
      <c r="AB4393" t="s">
        <v>28</v>
      </c>
      <c r="AC4393" t="s">
        <v>28</v>
      </c>
      <c r="AD4393" t="s">
        <v>39</v>
      </c>
      <c r="AE4393" t="s">
        <v>28</v>
      </c>
      <c r="AF4393" t="b">
        <f t="shared" si="68"/>
        <v>0</v>
      </c>
      <c r="AG4393" t="b">
        <f>IF(Table1[[#This Row],[bank_type]] = "Private Nonprofit", TRUE, FALSE)</f>
        <v>0</v>
      </c>
    </row>
    <row r="4394" spans="1:33" x14ac:dyDescent="0.2">
      <c r="A4394">
        <v>5234</v>
      </c>
      <c r="B4394" t="s">
        <v>14740</v>
      </c>
      <c r="C4394" s="1">
        <v>43430</v>
      </c>
      <c r="D4394" s="1">
        <v>43430</v>
      </c>
      <c r="E4394" t="s">
        <v>14741</v>
      </c>
      <c r="F4394" t="b">
        <v>1</v>
      </c>
      <c r="G4394" t="s">
        <v>326</v>
      </c>
      <c r="H4394" t="s">
        <v>53</v>
      </c>
      <c r="I4394" t="s">
        <v>1808</v>
      </c>
      <c r="J4394" t="s">
        <v>1192</v>
      </c>
      <c r="K4394" t="s">
        <v>24</v>
      </c>
      <c r="L4394" t="s">
        <v>305</v>
      </c>
      <c r="M4394" t="s">
        <v>321</v>
      </c>
      <c r="N4394">
        <v>43.219706555783901</v>
      </c>
      <c r="O4394">
        <v>-71.628008073966498</v>
      </c>
      <c r="P4394" t="s">
        <v>307</v>
      </c>
      <c r="Q4394" t="s">
        <v>28</v>
      </c>
      <c r="R4394" t="s">
        <v>28</v>
      </c>
      <c r="S4394" t="s">
        <v>28</v>
      </c>
      <c r="T4394" t="s">
        <v>28</v>
      </c>
      <c r="U4394" t="s">
        <v>28</v>
      </c>
      <c r="V4394" t="s">
        <v>28</v>
      </c>
      <c r="W4394" t="s">
        <v>315</v>
      </c>
      <c r="X4394" t="s">
        <v>316</v>
      </c>
      <c r="Y4394" t="s">
        <v>317</v>
      </c>
      <c r="Z4394" t="s">
        <v>28</v>
      </c>
      <c r="AA4394" t="s">
        <v>28</v>
      </c>
      <c r="AB4394" t="s">
        <v>28</v>
      </c>
      <c r="AC4394" t="s">
        <v>28</v>
      </c>
      <c r="AD4394" t="s">
        <v>39</v>
      </c>
      <c r="AE4394" t="s">
        <v>28</v>
      </c>
      <c r="AF4394" t="b">
        <f t="shared" si="68"/>
        <v>0</v>
      </c>
      <c r="AG4394" t="b">
        <f>IF(Table1[[#This Row],[bank_type]] = "Private Nonprofit", TRUE, FALSE)</f>
        <v>0</v>
      </c>
    </row>
    <row r="4395" spans="1:33" x14ac:dyDescent="0.2">
      <c r="A4395">
        <v>5235</v>
      </c>
      <c r="B4395" t="s">
        <v>14742</v>
      </c>
      <c r="C4395" s="1">
        <v>43430</v>
      </c>
      <c r="D4395" s="1">
        <v>43430</v>
      </c>
      <c r="E4395" t="s">
        <v>14743</v>
      </c>
      <c r="F4395" t="b">
        <v>1</v>
      </c>
      <c r="G4395" t="s">
        <v>22</v>
      </c>
      <c r="H4395" t="s">
        <v>14744</v>
      </c>
      <c r="I4395" t="s">
        <v>6973</v>
      </c>
      <c r="J4395" t="s">
        <v>304</v>
      </c>
      <c r="K4395" t="s">
        <v>24</v>
      </c>
      <c r="L4395" t="s">
        <v>305</v>
      </c>
      <c r="M4395" t="s">
        <v>328</v>
      </c>
      <c r="N4395">
        <v>43.038707118605799</v>
      </c>
      <c r="O4395">
        <v>-71.579199919842395</v>
      </c>
      <c r="P4395" t="s">
        <v>307</v>
      </c>
      <c r="Q4395" t="s">
        <v>28</v>
      </c>
      <c r="R4395" t="s">
        <v>28</v>
      </c>
      <c r="S4395" t="s">
        <v>28</v>
      </c>
      <c r="T4395" t="s">
        <v>28</v>
      </c>
      <c r="U4395" t="s">
        <v>28</v>
      </c>
      <c r="V4395" t="s">
        <v>28</v>
      </c>
      <c r="W4395" t="s">
        <v>315</v>
      </c>
      <c r="X4395" t="s">
        <v>316</v>
      </c>
      <c r="Y4395" t="s">
        <v>317</v>
      </c>
      <c r="Z4395" t="s">
        <v>28</v>
      </c>
      <c r="AA4395" t="s">
        <v>28</v>
      </c>
      <c r="AB4395" t="s">
        <v>28</v>
      </c>
      <c r="AC4395" t="s">
        <v>28</v>
      </c>
      <c r="AD4395" t="s">
        <v>39</v>
      </c>
      <c r="AE4395" t="s">
        <v>28</v>
      </c>
      <c r="AF4395" t="b">
        <f t="shared" si="68"/>
        <v>0</v>
      </c>
      <c r="AG4395" t="b">
        <f>IF(Table1[[#This Row],[bank_type]] = "Private Nonprofit", TRUE, FALSE)</f>
        <v>0</v>
      </c>
    </row>
    <row r="4396" spans="1:33" x14ac:dyDescent="0.2">
      <c r="A4396">
        <v>5237</v>
      </c>
      <c r="B4396" t="s">
        <v>14745</v>
      </c>
      <c r="C4396" s="1">
        <v>43430</v>
      </c>
      <c r="D4396" s="1">
        <v>43430</v>
      </c>
      <c r="E4396" t="s">
        <v>14746</v>
      </c>
      <c r="F4396" t="b">
        <v>1</v>
      </c>
      <c r="G4396" t="s">
        <v>326</v>
      </c>
      <c r="H4396" t="s">
        <v>1518</v>
      </c>
      <c r="I4396" t="s">
        <v>6055</v>
      </c>
      <c r="J4396" t="s">
        <v>304</v>
      </c>
      <c r="K4396" t="s">
        <v>24</v>
      </c>
      <c r="L4396" t="s">
        <v>305</v>
      </c>
      <c r="M4396" t="s">
        <v>6729</v>
      </c>
      <c r="N4396">
        <v>42.965493104632102</v>
      </c>
      <c r="O4396">
        <v>-71.364710303739102</v>
      </c>
      <c r="P4396" t="s">
        <v>307</v>
      </c>
      <c r="Q4396" t="s">
        <v>28</v>
      </c>
      <c r="R4396" t="s">
        <v>28</v>
      </c>
      <c r="S4396" t="s">
        <v>28</v>
      </c>
      <c r="T4396" t="s">
        <v>28</v>
      </c>
      <c r="U4396" t="s">
        <v>28</v>
      </c>
      <c r="V4396" t="s">
        <v>28</v>
      </c>
      <c r="W4396" t="s">
        <v>315</v>
      </c>
      <c r="X4396" t="s">
        <v>316</v>
      </c>
      <c r="Y4396" t="s">
        <v>317</v>
      </c>
      <c r="Z4396" t="s">
        <v>28</v>
      </c>
      <c r="AA4396" t="s">
        <v>28</v>
      </c>
      <c r="AB4396" t="s">
        <v>28</v>
      </c>
      <c r="AC4396" t="s">
        <v>28</v>
      </c>
      <c r="AD4396" t="s">
        <v>39</v>
      </c>
      <c r="AE4396" t="s">
        <v>28</v>
      </c>
      <c r="AF4396" t="b">
        <f t="shared" si="68"/>
        <v>0</v>
      </c>
      <c r="AG4396" t="b">
        <f>IF(Table1[[#This Row],[bank_type]] = "Private Nonprofit", TRUE, FALSE)</f>
        <v>0</v>
      </c>
    </row>
    <row r="4397" spans="1:33" x14ac:dyDescent="0.2">
      <c r="A4397">
        <v>5231</v>
      </c>
      <c r="B4397" t="s">
        <v>14747</v>
      </c>
      <c r="C4397" s="1">
        <v>43430</v>
      </c>
      <c r="D4397" s="1">
        <v>43430</v>
      </c>
      <c r="E4397" t="s">
        <v>14748</v>
      </c>
      <c r="F4397" t="b">
        <v>1</v>
      </c>
      <c r="G4397" t="s">
        <v>22</v>
      </c>
      <c r="J4397" t="s">
        <v>304</v>
      </c>
      <c r="K4397" t="s">
        <v>24</v>
      </c>
      <c r="L4397" t="s">
        <v>305</v>
      </c>
      <c r="M4397" t="s">
        <v>328</v>
      </c>
      <c r="N4397">
        <v>42.9737148835287</v>
      </c>
      <c r="O4397">
        <v>-71.787776918688195</v>
      </c>
      <c r="P4397" t="s">
        <v>307</v>
      </c>
      <c r="Q4397" t="s">
        <v>28</v>
      </c>
      <c r="R4397" t="s">
        <v>28</v>
      </c>
      <c r="S4397" t="s">
        <v>28</v>
      </c>
      <c r="T4397" t="s">
        <v>28</v>
      </c>
      <c r="U4397" t="s">
        <v>28</v>
      </c>
      <c r="V4397" t="s">
        <v>28</v>
      </c>
      <c r="W4397" t="s">
        <v>315</v>
      </c>
      <c r="X4397" t="s">
        <v>316</v>
      </c>
      <c r="Y4397" t="s">
        <v>317</v>
      </c>
      <c r="Z4397" t="s">
        <v>28</v>
      </c>
      <c r="AA4397" t="s">
        <v>28</v>
      </c>
      <c r="AB4397" t="s">
        <v>28</v>
      </c>
      <c r="AC4397" t="s">
        <v>28</v>
      </c>
      <c r="AD4397" t="s">
        <v>39</v>
      </c>
      <c r="AE4397" t="s">
        <v>28</v>
      </c>
      <c r="AF4397" t="b">
        <f t="shared" si="68"/>
        <v>0</v>
      </c>
      <c r="AG4397" t="b">
        <f>IF(Table1[[#This Row],[bank_type]] = "Private Nonprofit", TRUE, FALSE)</f>
        <v>0</v>
      </c>
    </row>
    <row r="4398" spans="1:33" x14ac:dyDescent="0.2">
      <c r="A4398">
        <v>5232</v>
      </c>
      <c r="B4398" t="s">
        <v>14749</v>
      </c>
      <c r="C4398" s="1">
        <v>43430</v>
      </c>
      <c r="D4398" s="1">
        <v>43430</v>
      </c>
      <c r="E4398" t="s">
        <v>14750</v>
      </c>
      <c r="F4398" t="b">
        <v>1</v>
      </c>
      <c r="G4398" t="s">
        <v>326</v>
      </c>
      <c r="H4398" t="s">
        <v>14751</v>
      </c>
      <c r="I4398" t="s">
        <v>6907</v>
      </c>
      <c r="J4398" t="s">
        <v>304</v>
      </c>
      <c r="K4398" t="s">
        <v>24</v>
      </c>
      <c r="L4398" t="s">
        <v>305</v>
      </c>
      <c r="M4398" t="s">
        <v>328</v>
      </c>
      <c r="N4398">
        <v>43.0461924397856</v>
      </c>
      <c r="O4398">
        <v>-71.784604618714198</v>
      </c>
      <c r="P4398" t="s">
        <v>307</v>
      </c>
      <c r="Q4398" t="s">
        <v>28</v>
      </c>
      <c r="R4398" t="s">
        <v>28</v>
      </c>
      <c r="S4398" t="s">
        <v>28</v>
      </c>
      <c r="T4398" t="s">
        <v>28</v>
      </c>
      <c r="U4398" t="s">
        <v>28</v>
      </c>
      <c r="V4398" t="s">
        <v>28</v>
      </c>
      <c r="W4398" t="s">
        <v>315</v>
      </c>
      <c r="X4398" t="s">
        <v>316</v>
      </c>
      <c r="Y4398" t="s">
        <v>317</v>
      </c>
      <c r="Z4398" t="s">
        <v>28</v>
      </c>
      <c r="AA4398" t="s">
        <v>28</v>
      </c>
      <c r="AB4398" t="s">
        <v>28</v>
      </c>
      <c r="AC4398" t="s">
        <v>28</v>
      </c>
      <c r="AD4398" t="s">
        <v>39</v>
      </c>
      <c r="AE4398" t="s">
        <v>28</v>
      </c>
      <c r="AF4398" t="b">
        <f t="shared" si="68"/>
        <v>0</v>
      </c>
      <c r="AG4398" t="b">
        <f>IF(Table1[[#This Row],[bank_type]] = "Private Nonprofit", TRUE, FALSE)</f>
        <v>0</v>
      </c>
    </row>
    <row r="4399" spans="1:33" x14ac:dyDescent="0.2">
      <c r="A4399">
        <v>5233</v>
      </c>
      <c r="B4399" t="s">
        <v>14752</v>
      </c>
      <c r="C4399" s="1">
        <v>43430</v>
      </c>
      <c r="D4399" s="1">
        <v>43430</v>
      </c>
      <c r="E4399" t="s">
        <v>14753</v>
      </c>
      <c r="F4399" t="b">
        <v>1</v>
      </c>
      <c r="G4399" t="s">
        <v>22</v>
      </c>
      <c r="H4399" t="s">
        <v>1518</v>
      </c>
      <c r="I4399" t="s">
        <v>6928</v>
      </c>
      <c r="J4399" t="s">
        <v>304</v>
      </c>
      <c r="K4399" t="s">
        <v>24</v>
      </c>
      <c r="L4399" t="s">
        <v>305</v>
      </c>
      <c r="M4399" t="s">
        <v>321</v>
      </c>
      <c r="N4399">
        <v>43.369956078897502</v>
      </c>
      <c r="O4399">
        <v>-71.642343683707196</v>
      </c>
      <c r="P4399" t="s">
        <v>307</v>
      </c>
      <c r="Q4399" t="s">
        <v>28</v>
      </c>
      <c r="R4399" t="s">
        <v>28</v>
      </c>
      <c r="S4399" t="s">
        <v>28</v>
      </c>
      <c r="T4399" t="s">
        <v>28</v>
      </c>
      <c r="U4399" t="s">
        <v>28</v>
      </c>
      <c r="V4399" t="s">
        <v>28</v>
      </c>
      <c r="W4399" t="s">
        <v>315</v>
      </c>
      <c r="X4399" t="s">
        <v>316</v>
      </c>
      <c r="Y4399" t="s">
        <v>317</v>
      </c>
      <c r="Z4399" t="s">
        <v>28</v>
      </c>
      <c r="AA4399" t="s">
        <v>28</v>
      </c>
      <c r="AB4399" t="s">
        <v>28</v>
      </c>
      <c r="AC4399" t="s">
        <v>28</v>
      </c>
      <c r="AD4399" t="s">
        <v>39</v>
      </c>
      <c r="AE4399" t="s">
        <v>28</v>
      </c>
      <c r="AF4399" t="b">
        <f t="shared" si="68"/>
        <v>0</v>
      </c>
      <c r="AG4399" t="b">
        <f>IF(Table1[[#This Row],[bank_type]] = "Private Nonprofit", TRUE, FALSE)</f>
        <v>0</v>
      </c>
    </row>
    <row r="4400" spans="1:33" x14ac:dyDescent="0.2">
      <c r="A4400">
        <v>5245</v>
      </c>
      <c r="B4400" t="s">
        <v>14754</v>
      </c>
      <c r="C4400" s="1">
        <v>43430</v>
      </c>
      <c r="D4400" s="1">
        <v>43430</v>
      </c>
      <c r="E4400" t="s">
        <v>14755</v>
      </c>
      <c r="F4400" t="b">
        <v>1</v>
      </c>
      <c r="K4400" t="s">
        <v>24</v>
      </c>
      <c r="L4400" t="s">
        <v>305</v>
      </c>
      <c r="M4400" t="s">
        <v>6923</v>
      </c>
      <c r="N4400">
        <v>44.155907881459697</v>
      </c>
      <c r="O4400">
        <v>-72.034373324815704</v>
      </c>
      <c r="P4400" t="s">
        <v>307</v>
      </c>
      <c r="Q4400" t="s">
        <v>28</v>
      </c>
      <c r="R4400" t="s">
        <v>28</v>
      </c>
      <c r="S4400" t="s">
        <v>28</v>
      </c>
      <c r="T4400" t="s">
        <v>28</v>
      </c>
      <c r="U4400" t="s">
        <v>28</v>
      </c>
      <c r="V4400" t="s">
        <v>28</v>
      </c>
      <c r="W4400" t="s">
        <v>315</v>
      </c>
      <c r="X4400" t="s">
        <v>316</v>
      </c>
      <c r="Y4400" t="s">
        <v>317</v>
      </c>
      <c r="Z4400" t="s">
        <v>28</v>
      </c>
      <c r="AA4400" t="s">
        <v>28</v>
      </c>
      <c r="AB4400" t="s">
        <v>28</v>
      </c>
      <c r="AC4400" t="s">
        <v>28</v>
      </c>
      <c r="AD4400" t="s">
        <v>39</v>
      </c>
      <c r="AE4400" t="s">
        <v>28</v>
      </c>
      <c r="AF4400" t="b">
        <f t="shared" si="68"/>
        <v>0</v>
      </c>
      <c r="AG4400" t="b">
        <f>IF(Table1[[#This Row],[bank_type]] = "Private Nonprofit", TRUE, FALSE)</f>
        <v>0</v>
      </c>
    </row>
    <row r="4401" spans="1:33" x14ac:dyDescent="0.2">
      <c r="A4401">
        <v>5246</v>
      </c>
      <c r="B4401" t="s">
        <v>14756</v>
      </c>
      <c r="C4401" s="1">
        <v>43430</v>
      </c>
      <c r="D4401" s="1">
        <v>43430</v>
      </c>
      <c r="E4401" t="s">
        <v>14757</v>
      </c>
      <c r="F4401" t="b">
        <v>1</v>
      </c>
      <c r="K4401" t="s">
        <v>24</v>
      </c>
      <c r="L4401" t="s">
        <v>305</v>
      </c>
      <c r="M4401" t="s">
        <v>6923</v>
      </c>
      <c r="N4401">
        <v>44.150237322007698</v>
      </c>
      <c r="O4401">
        <v>-72.028311209474197</v>
      </c>
      <c r="P4401" t="s">
        <v>307</v>
      </c>
      <c r="Q4401" t="s">
        <v>28</v>
      </c>
      <c r="R4401" t="s">
        <v>28</v>
      </c>
      <c r="S4401" t="s">
        <v>28</v>
      </c>
      <c r="T4401" t="s">
        <v>28</v>
      </c>
      <c r="U4401" t="s">
        <v>28</v>
      </c>
      <c r="V4401" t="s">
        <v>28</v>
      </c>
      <c r="W4401" t="s">
        <v>315</v>
      </c>
      <c r="X4401" t="s">
        <v>316</v>
      </c>
      <c r="Y4401" t="s">
        <v>317</v>
      </c>
      <c r="Z4401" t="s">
        <v>28</v>
      </c>
      <c r="AA4401" t="s">
        <v>28</v>
      </c>
      <c r="AB4401" t="s">
        <v>28</v>
      </c>
      <c r="AC4401" t="s">
        <v>28</v>
      </c>
      <c r="AD4401" t="s">
        <v>39</v>
      </c>
      <c r="AE4401" t="s">
        <v>28</v>
      </c>
      <c r="AF4401" t="b">
        <f t="shared" si="68"/>
        <v>0</v>
      </c>
      <c r="AG4401" t="b">
        <f>IF(Table1[[#This Row],[bank_type]] = "Private Nonprofit", TRUE, FALSE)</f>
        <v>0</v>
      </c>
    </row>
    <row r="4402" spans="1:33" x14ac:dyDescent="0.2">
      <c r="A4402">
        <v>5247</v>
      </c>
      <c r="B4402" t="s">
        <v>14758</v>
      </c>
      <c r="C4402" s="1">
        <v>43430</v>
      </c>
      <c r="D4402" s="1">
        <v>43430</v>
      </c>
      <c r="E4402" t="s">
        <v>14759</v>
      </c>
      <c r="F4402" t="b">
        <v>1</v>
      </c>
      <c r="K4402" t="s">
        <v>24</v>
      </c>
      <c r="L4402" t="s">
        <v>305</v>
      </c>
      <c r="M4402" t="s">
        <v>6923</v>
      </c>
      <c r="N4402">
        <v>44.1670137671017</v>
      </c>
      <c r="O4402">
        <v>-72.041602969093802</v>
      </c>
      <c r="P4402" t="s">
        <v>307</v>
      </c>
      <c r="Q4402" t="s">
        <v>28</v>
      </c>
      <c r="R4402" t="s">
        <v>28</v>
      </c>
      <c r="S4402" t="s">
        <v>28</v>
      </c>
      <c r="T4402" t="s">
        <v>28</v>
      </c>
      <c r="U4402" t="s">
        <v>28</v>
      </c>
      <c r="V4402" t="s">
        <v>28</v>
      </c>
      <c r="W4402" t="s">
        <v>315</v>
      </c>
      <c r="X4402" t="s">
        <v>316</v>
      </c>
      <c r="Y4402" t="s">
        <v>317</v>
      </c>
      <c r="Z4402" t="s">
        <v>28</v>
      </c>
      <c r="AA4402" t="s">
        <v>28</v>
      </c>
      <c r="AB4402" t="s">
        <v>28</v>
      </c>
      <c r="AC4402" t="s">
        <v>28</v>
      </c>
      <c r="AD4402" t="s">
        <v>39</v>
      </c>
      <c r="AE4402" t="s">
        <v>28</v>
      </c>
      <c r="AF4402" t="b">
        <f t="shared" si="68"/>
        <v>0</v>
      </c>
      <c r="AG4402" t="b">
        <f>IF(Table1[[#This Row],[bank_type]] = "Private Nonprofit", TRUE, FALSE)</f>
        <v>0</v>
      </c>
    </row>
    <row r="4403" spans="1:33" x14ac:dyDescent="0.2">
      <c r="A4403">
        <v>5221</v>
      </c>
      <c r="B4403" t="s">
        <v>14760</v>
      </c>
      <c r="C4403" s="1">
        <v>43430</v>
      </c>
      <c r="D4403" s="1">
        <v>43430</v>
      </c>
      <c r="E4403" t="s">
        <v>14761</v>
      </c>
      <c r="F4403" t="b">
        <v>1</v>
      </c>
      <c r="G4403" t="s">
        <v>22</v>
      </c>
      <c r="H4403" t="s">
        <v>303</v>
      </c>
      <c r="I4403" t="s">
        <v>6928</v>
      </c>
      <c r="J4403" t="s">
        <v>304</v>
      </c>
      <c r="K4403" t="s">
        <v>24</v>
      </c>
      <c r="L4403" t="s">
        <v>305</v>
      </c>
      <c r="M4403" t="s">
        <v>6989</v>
      </c>
      <c r="N4403">
        <v>43.696116698898003</v>
      </c>
      <c r="O4403">
        <v>-71.261216445013901</v>
      </c>
      <c r="P4403" t="s">
        <v>307</v>
      </c>
      <c r="Q4403" t="s">
        <v>28</v>
      </c>
      <c r="R4403" t="s">
        <v>28</v>
      </c>
      <c r="S4403" t="s">
        <v>28</v>
      </c>
      <c r="T4403" t="s">
        <v>28</v>
      </c>
      <c r="U4403" t="s">
        <v>28</v>
      </c>
      <c r="V4403" t="s">
        <v>28</v>
      </c>
      <c r="W4403" t="s">
        <v>315</v>
      </c>
      <c r="X4403" t="s">
        <v>316</v>
      </c>
      <c r="Y4403" t="s">
        <v>317</v>
      </c>
      <c r="Z4403" t="s">
        <v>28</v>
      </c>
      <c r="AA4403" t="s">
        <v>28</v>
      </c>
      <c r="AB4403" t="s">
        <v>28</v>
      </c>
      <c r="AC4403" t="s">
        <v>28</v>
      </c>
      <c r="AD4403" t="s">
        <v>39</v>
      </c>
      <c r="AE4403" t="s">
        <v>28</v>
      </c>
      <c r="AF4403" t="b">
        <f t="shared" si="68"/>
        <v>0</v>
      </c>
      <c r="AG4403" t="b">
        <f>IF(Table1[[#This Row],[bank_type]] = "Private Nonprofit", TRUE, FALSE)</f>
        <v>0</v>
      </c>
    </row>
    <row r="4404" spans="1:33" x14ac:dyDescent="0.2">
      <c r="A4404">
        <v>5222</v>
      </c>
      <c r="B4404" t="s">
        <v>14762</v>
      </c>
      <c r="C4404" s="1">
        <v>43430</v>
      </c>
      <c r="D4404" s="1">
        <v>43430</v>
      </c>
      <c r="E4404" t="s">
        <v>14763</v>
      </c>
      <c r="F4404" t="b">
        <v>1</v>
      </c>
      <c r="G4404" t="s">
        <v>22</v>
      </c>
      <c r="H4404" t="s">
        <v>1578</v>
      </c>
      <c r="I4404" t="s">
        <v>14764</v>
      </c>
      <c r="J4404" t="s">
        <v>320</v>
      </c>
      <c r="K4404" t="s">
        <v>24</v>
      </c>
      <c r="L4404" t="s">
        <v>305</v>
      </c>
      <c r="M4404" t="s">
        <v>6724</v>
      </c>
      <c r="N4404">
        <v>43.4722875980396</v>
      </c>
      <c r="O4404">
        <v>-71.151443447823695</v>
      </c>
      <c r="P4404" t="s">
        <v>307</v>
      </c>
      <c r="Q4404" t="s">
        <v>28</v>
      </c>
      <c r="R4404" t="s">
        <v>28</v>
      </c>
      <c r="S4404" t="s">
        <v>28</v>
      </c>
      <c r="T4404" t="s">
        <v>28</v>
      </c>
      <c r="U4404" t="s">
        <v>28</v>
      </c>
      <c r="V4404" t="s">
        <v>28</v>
      </c>
      <c r="W4404" t="s">
        <v>315</v>
      </c>
      <c r="X4404" t="s">
        <v>316</v>
      </c>
      <c r="Y4404" t="s">
        <v>317</v>
      </c>
      <c r="Z4404" t="s">
        <v>28</v>
      </c>
      <c r="AA4404" t="s">
        <v>28</v>
      </c>
      <c r="AB4404" t="s">
        <v>28</v>
      </c>
      <c r="AC4404" t="s">
        <v>28</v>
      </c>
      <c r="AD4404" t="s">
        <v>39</v>
      </c>
      <c r="AE4404" t="s">
        <v>28</v>
      </c>
      <c r="AF4404" t="b">
        <f t="shared" si="68"/>
        <v>0</v>
      </c>
      <c r="AG4404" t="b">
        <f>IF(Table1[[#This Row],[bank_type]] = "Private Nonprofit", TRUE, FALSE)</f>
        <v>0</v>
      </c>
    </row>
    <row r="4405" spans="1:33" x14ac:dyDescent="0.2">
      <c r="A4405">
        <v>5219</v>
      </c>
      <c r="B4405" t="s">
        <v>14765</v>
      </c>
      <c r="C4405" s="1">
        <v>43430</v>
      </c>
      <c r="D4405" s="1">
        <v>43430</v>
      </c>
      <c r="E4405" t="s">
        <v>14766</v>
      </c>
      <c r="F4405" t="b">
        <v>1</v>
      </c>
      <c r="G4405" t="s">
        <v>326</v>
      </c>
      <c r="J4405" t="s">
        <v>469</v>
      </c>
      <c r="K4405" t="s">
        <v>24</v>
      </c>
      <c r="L4405" t="s">
        <v>305</v>
      </c>
      <c r="M4405" t="s">
        <v>6989</v>
      </c>
      <c r="N4405">
        <v>43.936667999999997</v>
      </c>
      <c r="O4405">
        <v>-71.202534</v>
      </c>
      <c r="P4405" t="s">
        <v>307</v>
      </c>
      <c r="Q4405" t="s">
        <v>28</v>
      </c>
      <c r="R4405" t="s">
        <v>28</v>
      </c>
      <c r="S4405" t="s">
        <v>28</v>
      </c>
      <c r="T4405" t="s">
        <v>28</v>
      </c>
      <c r="U4405" t="s">
        <v>28</v>
      </c>
      <c r="V4405" t="s">
        <v>28</v>
      </c>
      <c r="W4405" t="s">
        <v>315</v>
      </c>
      <c r="X4405" t="s">
        <v>316</v>
      </c>
      <c r="Y4405" t="s">
        <v>317</v>
      </c>
      <c r="Z4405" t="s">
        <v>28</v>
      </c>
      <c r="AA4405" t="s">
        <v>28</v>
      </c>
      <c r="AB4405" t="s">
        <v>28</v>
      </c>
      <c r="AC4405" t="s">
        <v>28</v>
      </c>
      <c r="AD4405" t="s">
        <v>39</v>
      </c>
      <c r="AE4405" t="s">
        <v>28</v>
      </c>
      <c r="AF4405" t="b">
        <f t="shared" si="68"/>
        <v>0</v>
      </c>
      <c r="AG4405" t="b">
        <f>IF(Table1[[#This Row],[bank_type]] = "Private Nonprofit", TRUE, FALSE)</f>
        <v>0</v>
      </c>
    </row>
    <row r="4406" spans="1:33" x14ac:dyDescent="0.2">
      <c r="A4406">
        <v>5223</v>
      </c>
      <c r="B4406" t="s">
        <v>14767</v>
      </c>
      <c r="C4406" s="1">
        <v>43430</v>
      </c>
      <c r="D4406" s="1">
        <v>43430</v>
      </c>
      <c r="E4406" t="s">
        <v>14768</v>
      </c>
      <c r="F4406" t="b">
        <v>1</v>
      </c>
      <c r="G4406" t="s">
        <v>22</v>
      </c>
      <c r="H4406" t="s">
        <v>53</v>
      </c>
      <c r="I4406" t="s">
        <v>1175</v>
      </c>
      <c r="J4406" t="s">
        <v>304</v>
      </c>
      <c r="K4406" t="s">
        <v>24</v>
      </c>
      <c r="L4406" t="s">
        <v>305</v>
      </c>
      <c r="M4406" t="s">
        <v>6729</v>
      </c>
      <c r="N4406">
        <v>43.037033392514701</v>
      </c>
      <c r="O4406">
        <v>-71.064074135115803</v>
      </c>
      <c r="P4406" t="s">
        <v>307</v>
      </c>
      <c r="Q4406" t="s">
        <v>28</v>
      </c>
      <c r="R4406" t="s">
        <v>28</v>
      </c>
      <c r="S4406" t="s">
        <v>28</v>
      </c>
      <c r="T4406" t="s">
        <v>28</v>
      </c>
      <c r="U4406" t="s">
        <v>28</v>
      </c>
      <c r="V4406" t="s">
        <v>28</v>
      </c>
      <c r="W4406" t="s">
        <v>315</v>
      </c>
      <c r="X4406" t="s">
        <v>316</v>
      </c>
      <c r="Y4406" t="s">
        <v>317</v>
      </c>
      <c r="Z4406" t="s">
        <v>28</v>
      </c>
      <c r="AA4406" t="s">
        <v>28</v>
      </c>
      <c r="AB4406" t="s">
        <v>28</v>
      </c>
      <c r="AC4406" t="s">
        <v>28</v>
      </c>
      <c r="AD4406" t="s">
        <v>39</v>
      </c>
      <c r="AE4406" t="s">
        <v>28</v>
      </c>
      <c r="AF4406" t="b">
        <f t="shared" si="68"/>
        <v>0</v>
      </c>
      <c r="AG4406" t="b">
        <f>IF(Table1[[#This Row],[bank_type]] = "Private Nonprofit", TRUE, FALSE)</f>
        <v>0</v>
      </c>
    </row>
    <row r="4407" spans="1:33" x14ac:dyDescent="0.2">
      <c r="A4407">
        <v>5224</v>
      </c>
      <c r="B4407" t="s">
        <v>14769</v>
      </c>
      <c r="C4407" s="1">
        <v>43430</v>
      </c>
      <c r="D4407" s="1">
        <v>43430</v>
      </c>
      <c r="E4407" t="s">
        <v>14770</v>
      </c>
      <c r="F4407" t="b">
        <v>1</v>
      </c>
      <c r="G4407" t="s">
        <v>22</v>
      </c>
      <c r="H4407" t="s">
        <v>4944</v>
      </c>
      <c r="J4407" t="s">
        <v>304</v>
      </c>
      <c r="K4407" t="s">
        <v>24</v>
      </c>
      <c r="L4407" t="s">
        <v>305</v>
      </c>
      <c r="M4407" t="s">
        <v>6724</v>
      </c>
      <c r="N4407">
        <v>43.10461853967</v>
      </c>
      <c r="O4407">
        <v>-70.947891166687</v>
      </c>
      <c r="P4407" t="s">
        <v>307</v>
      </c>
      <c r="Q4407" t="s">
        <v>28</v>
      </c>
      <c r="R4407" t="s">
        <v>28</v>
      </c>
      <c r="S4407" t="s">
        <v>28</v>
      </c>
      <c r="T4407" t="s">
        <v>28</v>
      </c>
      <c r="U4407" t="s">
        <v>28</v>
      </c>
      <c r="V4407" t="s">
        <v>28</v>
      </c>
      <c r="W4407" t="s">
        <v>315</v>
      </c>
      <c r="X4407" t="s">
        <v>316</v>
      </c>
      <c r="Y4407" t="s">
        <v>317</v>
      </c>
      <c r="Z4407" t="s">
        <v>28</v>
      </c>
      <c r="AA4407" t="s">
        <v>28</v>
      </c>
      <c r="AB4407" t="s">
        <v>28</v>
      </c>
      <c r="AC4407" t="s">
        <v>28</v>
      </c>
      <c r="AD4407" t="s">
        <v>39</v>
      </c>
      <c r="AE4407" t="s">
        <v>28</v>
      </c>
      <c r="AF4407" t="b">
        <f t="shared" si="68"/>
        <v>0</v>
      </c>
      <c r="AG4407" t="b">
        <f>IF(Table1[[#This Row],[bank_type]] = "Private Nonprofit", TRUE, FALSE)</f>
        <v>0</v>
      </c>
    </row>
    <row r="4408" spans="1:33" x14ac:dyDescent="0.2">
      <c r="A4408">
        <v>5226</v>
      </c>
      <c r="B4408" t="s">
        <v>14771</v>
      </c>
      <c r="C4408" s="1">
        <v>43430</v>
      </c>
      <c r="D4408" s="1">
        <v>43430</v>
      </c>
      <c r="E4408" t="s">
        <v>14772</v>
      </c>
      <c r="F4408" t="b">
        <v>1</v>
      </c>
      <c r="G4408" t="s">
        <v>326</v>
      </c>
      <c r="H4408" t="s">
        <v>4944</v>
      </c>
      <c r="J4408" t="s">
        <v>1192</v>
      </c>
      <c r="K4408" t="s">
        <v>24</v>
      </c>
      <c r="L4408" t="s">
        <v>305</v>
      </c>
      <c r="M4408" t="s">
        <v>6724</v>
      </c>
      <c r="N4408">
        <v>43.094966049298002</v>
      </c>
      <c r="O4408">
        <v>-70.905511571471806</v>
      </c>
      <c r="P4408" t="s">
        <v>307</v>
      </c>
      <c r="Q4408" t="s">
        <v>28</v>
      </c>
      <c r="R4408" t="s">
        <v>28</v>
      </c>
      <c r="S4408" t="s">
        <v>28</v>
      </c>
      <c r="T4408" t="s">
        <v>28</v>
      </c>
      <c r="U4408" t="s">
        <v>28</v>
      </c>
      <c r="V4408" t="s">
        <v>28</v>
      </c>
      <c r="W4408" t="s">
        <v>315</v>
      </c>
      <c r="X4408" t="s">
        <v>316</v>
      </c>
      <c r="Y4408" t="s">
        <v>317</v>
      </c>
      <c r="Z4408" t="s">
        <v>28</v>
      </c>
      <c r="AA4408" t="s">
        <v>28</v>
      </c>
      <c r="AB4408" t="s">
        <v>28</v>
      </c>
      <c r="AC4408" t="s">
        <v>28</v>
      </c>
      <c r="AD4408" t="s">
        <v>39</v>
      </c>
      <c r="AE4408" t="s">
        <v>28</v>
      </c>
      <c r="AF4408" t="b">
        <f t="shared" si="68"/>
        <v>0</v>
      </c>
      <c r="AG4408" t="b">
        <f>IF(Table1[[#This Row],[bank_type]] = "Private Nonprofit", TRUE, FALSE)</f>
        <v>0</v>
      </c>
    </row>
    <row r="4409" spans="1:33" x14ac:dyDescent="0.2">
      <c r="A4409">
        <v>5227</v>
      </c>
      <c r="B4409" t="s">
        <v>14773</v>
      </c>
      <c r="C4409" s="1">
        <v>43430</v>
      </c>
      <c r="D4409" s="1">
        <v>43430</v>
      </c>
      <c r="E4409" t="s">
        <v>14774</v>
      </c>
      <c r="F4409" t="b">
        <v>1</v>
      </c>
      <c r="K4409" t="s">
        <v>24</v>
      </c>
      <c r="L4409" t="s">
        <v>305</v>
      </c>
      <c r="M4409" t="s">
        <v>6729</v>
      </c>
      <c r="N4409">
        <v>43.078268000000001</v>
      </c>
      <c r="O4409">
        <v>-70.917742000000004</v>
      </c>
      <c r="P4409" t="s">
        <v>307</v>
      </c>
      <c r="Q4409" t="s">
        <v>28</v>
      </c>
      <c r="R4409" t="s">
        <v>28</v>
      </c>
      <c r="S4409" t="s">
        <v>28</v>
      </c>
      <c r="T4409" t="s">
        <v>28</v>
      </c>
      <c r="U4409" t="s">
        <v>28</v>
      </c>
      <c r="V4409" t="s">
        <v>28</v>
      </c>
      <c r="W4409" t="s">
        <v>315</v>
      </c>
      <c r="X4409" t="s">
        <v>316</v>
      </c>
      <c r="Y4409" t="s">
        <v>317</v>
      </c>
      <c r="Z4409" t="s">
        <v>28</v>
      </c>
      <c r="AA4409" t="s">
        <v>28</v>
      </c>
      <c r="AB4409" t="s">
        <v>28</v>
      </c>
      <c r="AC4409" t="s">
        <v>28</v>
      </c>
      <c r="AD4409" t="s">
        <v>39</v>
      </c>
      <c r="AE4409" t="s">
        <v>28</v>
      </c>
      <c r="AF4409" t="b">
        <f t="shared" si="68"/>
        <v>0</v>
      </c>
      <c r="AG4409" t="b">
        <f>IF(Table1[[#This Row],[bank_type]] = "Private Nonprofit", TRUE, FALSE)</f>
        <v>0</v>
      </c>
    </row>
    <row r="4410" spans="1:33" x14ac:dyDescent="0.2">
      <c r="A4410">
        <v>5228</v>
      </c>
      <c r="B4410" t="s">
        <v>14775</v>
      </c>
      <c r="C4410" s="1">
        <v>43430</v>
      </c>
      <c r="D4410" s="1">
        <v>43430</v>
      </c>
      <c r="E4410" t="s">
        <v>14776</v>
      </c>
      <c r="F4410" t="b">
        <v>1</v>
      </c>
      <c r="G4410" t="s">
        <v>326</v>
      </c>
      <c r="H4410" t="s">
        <v>53</v>
      </c>
      <c r="I4410" t="s">
        <v>72</v>
      </c>
      <c r="J4410" t="s">
        <v>1192</v>
      </c>
      <c r="K4410" t="s">
        <v>24</v>
      </c>
      <c r="L4410" t="s">
        <v>305</v>
      </c>
      <c r="M4410" t="s">
        <v>6729</v>
      </c>
      <c r="N4410">
        <v>43.064161175414597</v>
      </c>
      <c r="O4410">
        <v>-71.023792471985601</v>
      </c>
      <c r="P4410" t="s">
        <v>307</v>
      </c>
      <c r="Q4410" t="s">
        <v>28</v>
      </c>
      <c r="R4410" t="s">
        <v>28</v>
      </c>
      <c r="S4410" t="s">
        <v>28</v>
      </c>
      <c r="T4410" t="s">
        <v>28</v>
      </c>
      <c r="U4410" t="s">
        <v>28</v>
      </c>
      <c r="V4410" t="s">
        <v>28</v>
      </c>
      <c r="W4410" t="s">
        <v>315</v>
      </c>
      <c r="X4410" t="s">
        <v>316</v>
      </c>
      <c r="Y4410" t="s">
        <v>317</v>
      </c>
      <c r="Z4410" t="s">
        <v>28</v>
      </c>
      <c r="AA4410" t="s">
        <v>28</v>
      </c>
      <c r="AB4410" t="s">
        <v>28</v>
      </c>
      <c r="AC4410" t="s">
        <v>28</v>
      </c>
      <c r="AD4410" t="s">
        <v>39</v>
      </c>
      <c r="AE4410" t="s">
        <v>28</v>
      </c>
      <c r="AF4410" t="b">
        <f t="shared" si="68"/>
        <v>0</v>
      </c>
      <c r="AG4410" t="b">
        <f>IF(Table1[[#This Row],[bank_type]] = "Private Nonprofit", TRUE, FALSE)</f>
        <v>0</v>
      </c>
    </row>
    <row r="4411" spans="1:33" x14ac:dyDescent="0.2">
      <c r="A4411">
        <v>5229</v>
      </c>
      <c r="B4411" t="s">
        <v>14777</v>
      </c>
      <c r="C4411" s="1">
        <v>43430</v>
      </c>
      <c r="D4411" s="1">
        <v>43430</v>
      </c>
      <c r="E4411" t="s">
        <v>14778</v>
      </c>
      <c r="F4411" t="b">
        <v>1</v>
      </c>
      <c r="G4411" t="s">
        <v>22</v>
      </c>
      <c r="H4411" t="s">
        <v>2177</v>
      </c>
      <c r="I4411" t="s">
        <v>72</v>
      </c>
      <c r="J4411" t="s">
        <v>304</v>
      </c>
      <c r="K4411" t="s">
        <v>24</v>
      </c>
      <c r="L4411" t="s">
        <v>305</v>
      </c>
      <c r="M4411" t="s">
        <v>6729</v>
      </c>
      <c r="N4411">
        <v>43.002517489728397</v>
      </c>
      <c r="O4411">
        <v>-71.116187027570504</v>
      </c>
      <c r="P4411" t="s">
        <v>307</v>
      </c>
      <c r="Q4411" t="s">
        <v>28</v>
      </c>
      <c r="R4411" t="s">
        <v>28</v>
      </c>
      <c r="S4411" t="s">
        <v>28</v>
      </c>
      <c r="T4411" t="s">
        <v>28</v>
      </c>
      <c r="U4411" t="s">
        <v>28</v>
      </c>
      <c r="V4411" t="s">
        <v>28</v>
      </c>
      <c r="W4411" t="s">
        <v>315</v>
      </c>
      <c r="X4411" t="s">
        <v>316</v>
      </c>
      <c r="Y4411" t="s">
        <v>317</v>
      </c>
      <c r="Z4411" t="s">
        <v>28</v>
      </c>
      <c r="AA4411" t="s">
        <v>28</v>
      </c>
      <c r="AB4411" t="s">
        <v>28</v>
      </c>
      <c r="AC4411" t="s">
        <v>28</v>
      </c>
      <c r="AD4411" t="s">
        <v>39</v>
      </c>
      <c r="AE4411" t="s">
        <v>28</v>
      </c>
      <c r="AF4411" t="b">
        <f t="shared" si="68"/>
        <v>0</v>
      </c>
      <c r="AG4411" t="b">
        <f>IF(Table1[[#This Row],[bank_type]] = "Private Nonprofit", TRUE, FALSE)</f>
        <v>0</v>
      </c>
    </row>
    <row r="4412" spans="1:33" x14ac:dyDescent="0.2">
      <c r="A4412">
        <v>5225</v>
      </c>
      <c r="B4412" t="s">
        <v>14779</v>
      </c>
      <c r="C4412" s="1">
        <v>43430</v>
      </c>
      <c r="D4412" s="1">
        <v>43430</v>
      </c>
      <c r="E4412" t="s">
        <v>14780</v>
      </c>
      <c r="F4412" t="b">
        <v>1</v>
      </c>
      <c r="K4412" t="s">
        <v>24</v>
      </c>
      <c r="L4412" t="s">
        <v>305</v>
      </c>
      <c r="M4412" t="s">
        <v>6724</v>
      </c>
      <c r="N4412">
        <v>43.129040856373102</v>
      </c>
      <c r="O4412">
        <v>-70.872187069358802</v>
      </c>
      <c r="P4412" t="s">
        <v>307</v>
      </c>
      <c r="Q4412" t="s">
        <v>28</v>
      </c>
      <c r="R4412" t="s">
        <v>28</v>
      </c>
      <c r="S4412" t="s">
        <v>28</v>
      </c>
      <c r="T4412" t="s">
        <v>28</v>
      </c>
      <c r="U4412" t="s">
        <v>28</v>
      </c>
      <c r="V4412" t="s">
        <v>28</v>
      </c>
      <c r="W4412" t="s">
        <v>315</v>
      </c>
      <c r="X4412" t="s">
        <v>316</v>
      </c>
      <c r="Y4412" t="s">
        <v>317</v>
      </c>
      <c r="Z4412" t="s">
        <v>28</v>
      </c>
      <c r="AA4412" t="s">
        <v>28</v>
      </c>
      <c r="AB4412" t="s">
        <v>28</v>
      </c>
      <c r="AC4412" t="s">
        <v>28</v>
      </c>
      <c r="AD4412" t="s">
        <v>39</v>
      </c>
      <c r="AE4412" t="s">
        <v>28</v>
      </c>
      <c r="AF4412" t="b">
        <f t="shared" si="68"/>
        <v>0</v>
      </c>
      <c r="AG4412" t="b">
        <f>IF(Table1[[#This Row],[bank_type]] = "Private Nonprofit", TRUE, FALSE)</f>
        <v>0</v>
      </c>
    </row>
    <row r="4413" spans="1:33" x14ac:dyDescent="0.2">
      <c r="A4413">
        <v>5206</v>
      </c>
      <c r="B4413" t="s">
        <v>14781</v>
      </c>
      <c r="C4413" s="1">
        <v>43433</v>
      </c>
      <c r="D4413" s="1">
        <v>43433</v>
      </c>
      <c r="E4413" t="s">
        <v>14782</v>
      </c>
      <c r="F4413" t="b">
        <v>1</v>
      </c>
      <c r="K4413" t="s">
        <v>24</v>
      </c>
      <c r="L4413" t="s">
        <v>333</v>
      </c>
      <c r="M4413" t="s">
        <v>6933</v>
      </c>
      <c r="N4413">
        <v>46.931058</v>
      </c>
      <c r="O4413">
        <v>-67.865525000000005</v>
      </c>
      <c r="P4413" t="s">
        <v>307</v>
      </c>
      <c r="Q4413" t="s">
        <v>28</v>
      </c>
      <c r="R4413" t="s">
        <v>28</v>
      </c>
      <c r="S4413" t="s">
        <v>28</v>
      </c>
      <c r="T4413" t="s">
        <v>28</v>
      </c>
      <c r="U4413" t="s">
        <v>28</v>
      </c>
      <c r="V4413" t="s">
        <v>28</v>
      </c>
      <c r="W4413" t="s">
        <v>339</v>
      </c>
      <c r="X4413" t="s">
        <v>340</v>
      </c>
      <c r="Y4413" t="s">
        <v>341</v>
      </c>
      <c r="Z4413" t="s">
        <v>342</v>
      </c>
      <c r="AA4413" t="s">
        <v>343</v>
      </c>
      <c r="AB4413" t="s">
        <v>333</v>
      </c>
      <c r="AC4413">
        <v>4011</v>
      </c>
      <c r="AD4413" t="s">
        <v>39</v>
      </c>
      <c r="AE4413" t="s">
        <v>344</v>
      </c>
      <c r="AF4413" t="b">
        <f t="shared" si="68"/>
        <v>0</v>
      </c>
      <c r="AG4413" t="b">
        <f>IF(Table1[[#This Row],[bank_type]] = "Private Nonprofit", TRUE, FALSE)</f>
        <v>0</v>
      </c>
    </row>
    <row r="4414" spans="1:33" x14ac:dyDescent="0.2">
      <c r="A4414">
        <v>5207</v>
      </c>
      <c r="B4414" t="s">
        <v>14783</v>
      </c>
      <c r="C4414" s="1">
        <v>43433</v>
      </c>
      <c r="D4414" s="1">
        <v>43433</v>
      </c>
      <c r="E4414" t="s">
        <v>14784</v>
      </c>
      <c r="F4414" t="b">
        <v>1</v>
      </c>
      <c r="K4414" t="s">
        <v>24</v>
      </c>
      <c r="L4414" t="s">
        <v>333</v>
      </c>
      <c r="M4414" t="s">
        <v>6958</v>
      </c>
      <c r="N4414">
        <v>45.059866999999997</v>
      </c>
      <c r="O4414">
        <v>-67.871851000000007</v>
      </c>
      <c r="P4414" t="s">
        <v>307</v>
      </c>
      <c r="Q4414" t="s">
        <v>28</v>
      </c>
      <c r="R4414" t="s">
        <v>28</v>
      </c>
      <c r="S4414" t="s">
        <v>28</v>
      </c>
      <c r="T4414" t="s">
        <v>28</v>
      </c>
      <c r="U4414" t="s">
        <v>28</v>
      </c>
      <c r="V4414" t="s">
        <v>28</v>
      </c>
      <c r="W4414" t="s">
        <v>339</v>
      </c>
      <c r="X4414" t="s">
        <v>340</v>
      </c>
      <c r="Y4414" t="s">
        <v>341</v>
      </c>
      <c r="Z4414" t="s">
        <v>342</v>
      </c>
      <c r="AA4414" t="s">
        <v>343</v>
      </c>
      <c r="AB4414" t="s">
        <v>333</v>
      </c>
      <c r="AC4414">
        <v>4011</v>
      </c>
      <c r="AD4414" t="s">
        <v>39</v>
      </c>
      <c r="AE4414" t="s">
        <v>344</v>
      </c>
      <c r="AF4414" t="b">
        <f t="shared" si="68"/>
        <v>0</v>
      </c>
      <c r="AG4414" t="b">
        <f>IF(Table1[[#This Row],[bank_type]] = "Private Nonprofit", TRUE, FALSE)</f>
        <v>0</v>
      </c>
    </row>
    <row r="4415" spans="1:33" x14ac:dyDescent="0.2">
      <c r="A4415">
        <v>5208</v>
      </c>
      <c r="B4415" t="s">
        <v>14785</v>
      </c>
      <c r="C4415" s="1">
        <v>43433</v>
      </c>
      <c r="D4415" s="1">
        <v>43433</v>
      </c>
      <c r="E4415" t="s">
        <v>14786</v>
      </c>
      <c r="F4415" t="b">
        <v>1</v>
      </c>
      <c r="K4415" t="s">
        <v>24</v>
      </c>
      <c r="L4415" t="s">
        <v>333</v>
      </c>
      <c r="M4415" t="s">
        <v>6773</v>
      </c>
      <c r="N4415">
        <v>44.009509020851603</v>
      </c>
      <c r="O4415">
        <v>-69.567039002423002</v>
      </c>
      <c r="P4415" t="s">
        <v>307</v>
      </c>
      <c r="Q4415" t="s">
        <v>28</v>
      </c>
      <c r="R4415" t="s">
        <v>28</v>
      </c>
      <c r="S4415" t="s">
        <v>28</v>
      </c>
      <c r="T4415" t="s">
        <v>28</v>
      </c>
      <c r="U4415" t="s">
        <v>28</v>
      </c>
      <c r="V4415" t="s">
        <v>28</v>
      </c>
      <c r="W4415" t="s">
        <v>339</v>
      </c>
      <c r="X4415" t="s">
        <v>340</v>
      </c>
      <c r="Y4415" t="s">
        <v>341</v>
      </c>
      <c r="Z4415" t="s">
        <v>342</v>
      </c>
      <c r="AA4415" t="s">
        <v>343</v>
      </c>
      <c r="AB4415" t="s">
        <v>333</v>
      </c>
      <c r="AC4415">
        <v>4011</v>
      </c>
      <c r="AD4415" t="s">
        <v>39</v>
      </c>
      <c r="AE4415" t="s">
        <v>344</v>
      </c>
      <c r="AF4415" t="b">
        <f t="shared" si="68"/>
        <v>0</v>
      </c>
      <c r="AG4415" t="b">
        <f>IF(Table1[[#This Row],[bank_type]] = "Private Nonprofit", TRUE, FALSE)</f>
        <v>0</v>
      </c>
    </row>
    <row r="4416" spans="1:33" x14ac:dyDescent="0.2">
      <c r="A4416">
        <v>5209</v>
      </c>
      <c r="B4416" t="s">
        <v>14787</v>
      </c>
      <c r="C4416" s="1">
        <v>43433</v>
      </c>
      <c r="D4416" s="1">
        <v>43433</v>
      </c>
      <c r="E4416" t="s">
        <v>14788</v>
      </c>
      <c r="F4416" t="b">
        <v>1</v>
      </c>
      <c r="K4416" t="s">
        <v>24</v>
      </c>
      <c r="L4416" t="s">
        <v>333</v>
      </c>
      <c r="M4416" t="s">
        <v>334</v>
      </c>
      <c r="N4416">
        <v>44.900820156270903</v>
      </c>
      <c r="O4416">
        <v>-68.722967330139497</v>
      </c>
      <c r="P4416" t="s">
        <v>307</v>
      </c>
      <c r="Q4416" t="s">
        <v>28</v>
      </c>
      <c r="R4416" t="s">
        <v>28</v>
      </c>
      <c r="S4416" t="s">
        <v>28</v>
      </c>
      <c r="T4416" t="s">
        <v>28</v>
      </c>
      <c r="U4416" t="s">
        <v>28</v>
      </c>
      <c r="V4416" t="s">
        <v>28</v>
      </c>
      <c r="W4416" t="s">
        <v>339</v>
      </c>
      <c r="X4416" t="s">
        <v>340</v>
      </c>
      <c r="Y4416" t="s">
        <v>341</v>
      </c>
      <c r="Z4416" t="s">
        <v>342</v>
      </c>
      <c r="AA4416" t="s">
        <v>343</v>
      </c>
      <c r="AB4416" t="s">
        <v>333</v>
      </c>
      <c r="AC4416">
        <v>4011</v>
      </c>
      <c r="AD4416" t="s">
        <v>39</v>
      </c>
      <c r="AE4416" t="s">
        <v>344</v>
      </c>
      <c r="AF4416" t="b">
        <f t="shared" si="68"/>
        <v>0</v>
      </c>
      <c r="AG4416" t="b">
        <f>IF(Table1[[#This Row],[bank_type]] = "Private Nonprofit", TRUE, FALSE)</f>
        <v>0</v>
      </c>
    </row>
    <row r="4417" spans="1:33" x14ac:dyDescent="0.2">
      <c r="A4417">
        <v>5168</v>
      </c>
      <c r="B4417" t="s">
        <v>14789</v>
      </c>
      <c r="C4417" s="1">
        <v>43402</v>
      </c>
      <c r="D4417" s="1">
        <v>43402</v>
      </c>
      <c r="E4417" t="s">
        <v>14790</v>
      </c>
      <c r="F4417" t="b">
        <v>1</v>
      </c>
      <c r="K4417" t="s">
        <v>24</v>
      </c>
      <c r="L4417" t="s">
        <v>11097</v>
      </c>
      <c r="M4417" t="s">
        <v>11122</v>
      </c>
      <c r="N4417">
        <v>41.234999999999999</v>
      </c>
      <c r="O4417">
        <v>-73.411944000000005</v>
      </c>
      <c r="P4417" t="s">
        <v>307</v>
      </c>
      <c r="Q4417" t="s">
        <v>14791</v>
      </c>
      <c r="R4417" t="s">
        <v>14792</v>
      </c>
      <c r="S4417" t="s">
        <v>14793</v>
      </c>
      <c r="T4417" t="s">
        <v>11097</v>
      </c>
      <c r="U4417">
        <v>6027</v>
      </c>
      <c r="V4417" t="s">
        <v>28</v>
      </c>
      <c r="W4417" t="s">
        <v>472</v>
      </c>
      <c r="X4417" t="s">
        <v>14794</v>
      </c>
      <c r="Y4417" t="s">
        <v>14795</v>
      </c>
      <c r="Z4417" t="s">
        <v>14792</v>
      </c>
      <c r="AA4417" t="s">
        <v>14793</v>
      </c>
      <c r="AB4417" t="s">
        <v>11097</v>
      </c>
      <c r="AC4417">
        <v>6027</v>
      </c>
      <c r="AD4417" t="s">
        <v>34</v>
      </c>
      <c r="AE4417" t="s">
        <v>28</v>
      </c>
      <c r="AF4417" t="b">
        <f t="shared" si="68"/>
        <v>0</v>
      </c>
      <c r="AG4417" t="b">
        <f>IF(Table1[[#This Row],[bank_type]] = "Private Nonprofit", TRUE, FALSE)</f>
        <v>0</v>
      </c>
    </row>
    <row r="4418" spans="1:33" x14ac:dyDescent="0.2">
      <c r="A4418">
        <v>5210</v>
      </c>
      <c r="B4418" t="s">
        <v>14796</v>
      </c>
      <c r="C4418" s="1">
        <v>43433</v>
      </c>
      <c r="D4418" s="1">
        <v>43433</v>
      </c>
      <c r="E4418" t="s">
        <v>14797</v>
      </c>
      <c r="F4418" t="b">
        <v>1</v>
      </c>
      <c r="K4418" t="s">
        <v>24</v>
      </c>
      <c r="L4418" t="s">
        <v>333</v>
      </c>
      <c r="M4418" t="s">
        <v>6793</v>
      </c>
      <c r="N4418">
        <v>44.575825518819798</v>
      </c>
      <c r="O4418">
        <v>-68.209441074086499</v>
      </c>
      <c r="P4418" t="s">
        <v>307</v>
      </c>
      <c r="Q4418" t="s">
        <v>28</v>
      </c>
      <c r="R4418" t="s">
        <v>28</v>
      </c>
      <c r="S4418" t="s">
        <v>28</v>
      </c>
      <c r="T4418" t="s">
        <v>28</v>
      </c>
      <c r="U4418" t="s">
        <v>28</v>
      </c>
      <c r="V4418" t="s">
        <v>28</v>
      </c>
      <c r="W4418" t="s">
        <v>339</v>
      </c>
      <c r="X4418" t="s">
        <v>340</v>
      </c>
      <c r="Y4418" t="s">
        <v>341</v>
      </c>
      <c r="Z4418" t="s">
        <v>342</v>
      </c>
      <c r="AA4418" t="s">
        <v>343</v>
      </c>
      <c r="AB4418" t="s">
        <v>333</v>
      </c>
      <c r="AC4418">
        <v>4011</v>
      </c>
      <c r="AD4418" t="s">
        <v>39</v>
      </c>
      <c r="AE4418" t="s">
        <v>344</v>
      </c>
      <c r="AF4418" t="b">
        <f t="shared" si="68"/>
        <v>0</v>
      </c>
      <c r="AG4418" t="b">
        <f>IF(Table1[[#This Row],[bank_type]] = "Private Nonprofit", TRUE, FALSE)</f>
        <v>0</v>
      </c>
    </row>
    <row r="4419" spans="1:33" x14ac:dyDescent="0.2">
      <c r="A4419">
        <v>5169</v>
      </c>
      <c r="B4419" t="s">
        <v>14798</v>
      </c>
      <c r="C4419" s="1">
        <v>43402</v>
      </c>
      <c r="D4419" s="1">
        <v>43402</v>
      </c>
      <c r="E4419" t="s">
        <v>14799</v>
      </c>
      <c r="F4419" t="b">
        <v>1</v>
      </c>
      <c r="K4419" t="s">
        <v>24</v>
      </c>
      <c r="L4419" t="s">
        <v>11097</v>
      </c>
      <c r="M4419" t="s">
        <v>11125</v>
      </c>
      <c r="N4419">
        <v>41.447806</v>
      </c>
      <c r="O4419">
        <v>-73.015524999999997</v>
      </c>
      <c r="P4419" t="s">
        <v>307</v>
      </c>
      <c r="Q4419" t="s">
        <v>28</v>
      </c>
      <c r="R4419" t="s">
        <v>28</v>
      </c>
      <c r="S4419" t="s">
        <v>28</v>
      </c>
      <c r="T4419" t="s">
        <v>28</v>
      </c>
      <c r="U4419" t="s">
        <v>28</v>
      </c>
      <c r="V4419" t="s">
        <v>28</v>
      </c>
      <c r="W4419" t="s">
        <v>28</v>
      </c>
      <c r="X4419" t="s">
        <v>28</v>
      </c>
      <c r="Y4419" t="s">
        <v>28</v>
      </c>
      <c r="Z4419" t="s">
        <v>28</v>
      </c>
      <c r="AA4419" t="s">
        <v>28</v>
      </c>
      <c r="AB4419" t="s">
        <v>28</v>
      </c>
      <c r="AC4419" t="s">
        <v>28</v>
      </c>
      <c r="AD4419" t="s">
        <v>28</v>
      </c>
      <c r="AE4419" t="s">
        <v>28</v>
      </c>
      <c r="AF4419" t="b">
        <f t="shared" ref="AF4419:AF4482" si="69">IF(P4419="Public Commercial",TRUE,FALSE)</f>
        <v>0</v>
      </c>
      <c r="AG4419" t="b">
        <f>IF(Table1[[#This Row],[bank_type]] = "Private Nonprofit", TRUE, FALSE)</f>
        <v>0</v>
      </c>
    </row>
    <row r="4420" spans="1:33" x14ac:dyDescent="0.2">
      <c r="A4420">
        <v>5170</v>
      </c>
      <c r="B4420" t="s">
        <v>14800</v>
      </c>
      <c r="C4420" s="1">
        <v>43402</v>
      </c>
      <c r="D4420" s="1">
        <v>43402</v>
      </c>
      <c r="E4420" t="s">
        <v>14801</v>
      </c>
      <c r="F4420" t="b">
        <v>1</v>
      </c>
      <c r="K4420" t="s">
        <v>24</v>
      </c>
      <c r="L4420" t="s">
        <v>11097</v>
      </c>
      <c r="M4420" t="s">
        <v>11098</v>
      </c>
      <c r="N4420">
        <v>41.473917</v>
      </c>
      <c r="O4420">
        <v>-71.819297000000006</v>
      </c>
      <c r="P4420" t="s">
        <v>307</v>
      </c>
      <c r="Q4420" t="s">
        <v>28</v>
      </c>
      <c r="R4420" t="s">
        <v>28</v>
      </c>
      <c r="S4420" t="s">
        <v>28</v>
      </c>
      <c r="T4420" t="s">
        <v>28</v>
      </c>
      <c r="U4420" t="s">
        <v>28</v>
      </c>
      <c r="V4420" t="s">
        <v>28</v>
      </c>
      <c r="W4420" t="s">
        <v>28</v>
      </c>
      <c r="X4420" t="s">
        <v>28</v>
      </c>
      <c r="Y4420" t="s">
        <v>28</v>
      </c>
      <c r="Z4420" t="s">
        <v>28</v>
      </c>
      <c r="AA4420" t="s">
        <v>28</v>
      </c>
      <c r="AB4420" t="s">
        <v>28</v>
      </c>
      <c r="AC4420" t="s">
        <v>28</v>
      </c>
      <c r="AD4420" t="s">
        <v>28</v>
      </c>
      <c r="AE4420" t="s">
        <v>28</v>
      </c>
      <c r="AF4420" t="b">
        <f t="shared" si="69"/>
        <v>0</v>
      </c>
      <c r="AG4420" t="b">
        <f>IF(Table1[[#This Row],[bank_type]] = "Private Nonprofit", TRUE, FALSE)</f>
        <v>0</v>
      </c>
    </row>
    <row r="4421" spans="1:33" x14ac:dyDescent="0.2">
      <c r="A4421">
        <v>5211</v>
      </c>
      <c r="B4421" t="s">
        <v>14802</v>
      </c>
      <c r="C4421" s="1">
        <v>43433</v>
      </c>
      <c r="D4421" s="1">
        <v>43433</v>
      </c>
      <c r="E4421" t="s">
        <v>14803</v>
      </c>
      <c r="F4421" t="b">
        <v>1</v>
      </c>
      <c r="K4421" t="s">
        <v>24</v>
      </c>
      <c r="L4421" t="s">
        <v>333</v>
      </c>
      <c r="M4421" t="s">
        <v>6693</v>
      </c>
      <c r="N4421">
        <v>43.470581752919202</v>
      </c>
      <c r="O4421">
        <v>-70.4324575159186</v>
      </c>
      <c r="P4421" t="s">
        <v>307</v>
      </c>
      <c r="Q4421" t="s">
        <v>28</v>
      </c>
      <c r="R4421" t="s">
        <v>28</v>
      </c>
      <c r="S4421" t="s">
        <v>28</v>
      </c>
      <c r="T4421" t="s">
        <v>28</v>
      </c>
      <c r="U4421" t="s">
        <v>28</v>
      </c>
      <c r="V4421" t="s">
        <v>28</v>
      </c>
      <c r="W4421" t="s">
        <v>339</v>
      </c>
      <c r="X4421" t="s">
        <v>340</v>
      </c>
      <c r="Y4421" t="s">
        <v>341</v>
      </c>
      <c r="Z4421" t="s">
        <v>342</v>
      </c>
      <c r="AA4421" t="s">
        <v>343</v>
      </c>
      <c r="AB4421" t="s">
        <v>333</v>
      </c>
      <c r="AC4421">
        <v>4011</v>
      </c>
      <c r="AD4421" t="s">
        <v>39</v>
      </c>
      <c r="AE4421" t="s">
        <v>344</v>
      </c>
      <c r="AF4421" t="b">
        <f t="shared" si="69"/>
        <v>0</v>
      </c>
      <c r="AG4421" t="b">
        <f>IF(Table1[[#This Row],[bank_type]] = "Private Nonprofit", TRUE, FALSE)</f>
        <v>0</v>
      </c>
    </row>
    <row r="4422" spans="1:33" x14ac:dyDescent="0.2">
      <c r="A4422">
        <v>5212</v>
      </c>
      <c r="B4422" t="s">
        <v>14804</v>
      </c>
      <c r="C4422" s="1">
        <v>43433</v>
      </c>
      <c r="D4422" s="1">
        <v>43433</v>
      </c>
      <c r="E4422" t="s">
        <v>14805</v>
      </c>
      <c r="F4422" t="b">
        <v>1</v>
      </c>
      <c r="K4422" t="s">
        <v>24</v>
      </c>
      <c r="L4422" t="s">
        <v>333</v>
      </c>
      <c r="M4422" t="s">
        <v>6693</v>
      </c>
      <c r="N4422">
        <v>43.282704000000003</v>
      </c>
      <c r="O4422">
        <v>-70.581676999999999</v>
      </c>
      <c r="P4422" t="s">
        <v>27</v>
      </c>
      <c r="Q4422" t="s">
        <v>28</v>
      </c>
      <c r="R4422" t="s">
        <v>28</v>
      </c>
      <c r="S4422" t="s">
        <v>28</v>
      </c>
      <c r="T4422" t="s">
        <v>28</v>
      </c>
      <c r="U4422" t="s">
        <v>28</v>
      </c>
      <c r="V4422" t="s">
        <v>28</v>
      </c>
      <c r="W4422" t="s">
        <v>339</v>
      </c>
      <c r="X4422" t="s">
        <v>340</v>
      </c>
      <c r="Y4422" t="s">
        <v>341</v>
      </c>
      <c r="Z4422" t="s">
        <v>342</v>
      </c>
      <c r="AA4422" t="s">
        <v>343</v>
      </c>
      <c r="AB4422" t="s">
        <v>333</v>
      </c>
      <c r="AC4422">
        <v>4011</v>
      </c>
      <c r="AD4422" t="s">
        <v>39</v>
      </c>
      <c r="AE4422" t="s">
        <v>344</v>
      </c>
      <c r="AF4422" t="b">
        <f t="shared" si="69"/>
        <v>1</v>
      </c>
      <c r="AG4422" t="b">
        <f>IF(Table1[[#This Row],[bank_type]] = "Private Nonprofit", TRUE, FALSE)</f>
        <v>0</v>
      </c>
    </row>
    <row r="4423" spans="1:33" x14ac:dyDescent="0.2">
      <c r="A4423">
        <v>5213</v>
      </c>
      <c r="B4423" t="s">
        <v>14806</v>
      </c>
      <c r="C4423" s="1">
        <v>43433</v>
      </c>
      <c r="D4423" s="1">
        <v>43433</v>
      </c>
      <c r="E4423" t="s">
        <v>14807</v>
      </c>
      <c r="F4423" t="b">
        <v>1</v>
      </c>
      <c r="G4423" t="s">
        <v>326</v>
      </c>
      <c r="H4423" t="s">
        <v>53</v>
      </c>
      <c r="I4423" t="s">
        <v>72</v>
      </c>
      <c r="J4423" t="s">
        <v>1192</v>
      </c>
      <c r="K4423" t="s">
        <v>24</v>
      </c>
      <c r="L4423" t="s">
        <v>333</v>
      </c>
      <c r="M4423" t="s">
        <v>6693</v>
      </c>
      <c r="N4423">
        <v>43.245772876025001</v>
      </c>
      <c r="O4423">
        <v>-70.653628143088</v>
      </c>
      <c r="P4423" t="s">
        <v>307</v>
      </c>
      <c r="Q4423" t="s">
        <v>28</v>
      </c>
      <c r="R4423" t="s">
        <v>28</v>
      </c>
      <c r="S4423" t="s">
        <v>28</v>
      </c>
      <c r="T4423" t="s">
        <v>28</v>
      </c>
      <c r="U4423" t="s">
        <v>28</v>
      </c>
      <c r="V4423" t="s">
        <v>28</v>
      </c>
      <c r="W4423" t="s">
        <v>339</v>
      </c>
      <c r="X4423" t="s">
        <v>340</v>
      </c>
      <c r="Y4423" t="s">
        <v>341</v>
      </c>
      <c r="Z4423" t="s">
        <v>342</v>
      </c>
      <c r="AA4423" t="s">
        <v>343</v>
      </c>
      <c r="AB4423" t="s">
        <v>333</v>
      </c>
      <c r="AC4423">
        <v>4011</v>
      </c>
      <c r="AD4423" t="s">
        <v>39</v>
      </c>
      <c r="AE4423" t="s">
        <v>344</v>
      </c>
      <c r="AF4423" t="b">
        <f t="shared" si="69"/>
        <v>0</v>
      </c>
      <c r="AG4423" t="b">
        <f>IF(Table1[[#This Row],[bank_type]] = "Private Nonprofit", TRUE, FALSE)</f>
        <v>0</v>
      </c>
    </row>
    <row r="4424" spans="1:33" x14ac:dyDescent="0.2">
      <c r="A4424">
        <v>5214</v>
      </c>
      <c r="B4424" t="s">
        <v>14808</v>
      </c>
      <c r="C4424" s="1">
        <v>43433</v>
      </c>
      <c r="D4424" s="1">
        <v>43433</v>
      </c>
      <c r="E4424" t="s">
        <v>14809</v>
      </c>
      <c r="F4424" t="b">
        <v>1</v>
      </c>
      <c r="K4424" t="s">
        <v>24</v>
      </c>
      <c r="L4424" t="s">
        <v>333</v>
      </c>
      <c r="M4424" t="s">
        <v>6674</v>
      </c>
      <c r="N4424">
        <v>43.918647571397798</v>
      </c>
      <c r="O4424">
        <v>-70.666759442782705</v>
      </c>
      <c r="P4424" t="s">
        <v>307</v>
      </c>
      <c r="Q4424" t="s">
        <v>28</v>
      </c>
      <c r="R4424" t="s">
        <v>28</v>
      </c>
      <c r="S4424" t="s">
        <v>28</v>
      </c>
      <c r="T4424" t="s">
        <v>28</v>
      </c>
      <c r="U4424" t="s">
        <v>28</v>
      </c>
      <c r="V4424" t="s">
        <v>28</v>
      </c>
      <c r="W4424" t="s">
        <v>339</v>
      </c>
      <c r="X4424" t="s">
        <v>340</v>
      </c>
      <c r="Y4424" t="s">
        <v>341</v>
      </c>
      <c r="Z4424" t="s">
        <v>342</v>
      </c>
      <c r="AA4424" t="s">
        <v>343</v>
      </c>
      <c r="AB4424" t="s">
        <v>333</v>
      </c>
      <c r="AC4424">
        <v>4011</v>
      </c>
      <c r="AD4424" t="s">
        <v>39</v>
      </c>
      <c r="AE4424" t="s">
        <v>344</v>
      </c>
      <c r="AF4424" t="b">
        <f t="shared" si="69"/>
        <v>0</v>
      </c>
      <c r="AG4424" t="b">
        <f>IF(Table1[[#This Row],[bank_type]] = "Private Nonprofit", TRUE, FALSE)</f>
        <v>0</v>
      </c>
    </row>
    <row r="4425" spans="1:33" x14ac:dyDescent="0.2">
      <c r="A4425">
        <v>5612</v>
      </c>
      <c r="B4425" t="s">
        <v>14810</v>
      </c>
      <c r="C4425" t="s">
        <v>28</v>
      </c>
      <c r="D4425" s="1">
        <v>45086</v>
      </c>
      <c r="E4425" t="s">
        <v>14811</v>
      </c>
      <c r="F4425" t="b">
        <v>1</v>
      </c>
      <c r="G4425" t="s">
        <v>326</v>
      </c>
      <c r="H4425" t="s">
        <v>4944</v>
      </c>
      <c r="J4425" t="s">
        <v>1192</v>
      </c>
      <c r="K4425" t="s">
        <v>24</v>
      </c>
      <c r="L4425" t="s">
        <v>333</v>
      </c>
      <c r="M4425" t="s">
        <v>6933</v>
      </c>
      <c r="N4425">
        <v>47.266052999999999</v>
      </c>
      <c r="O4425">
        <v>-68.363980999999995</v>
      </c>
      <c r="P4425" t="s">
        <v>38</v>
      </c>
      <c r="Q4425" t="s">
        <v>28</v>
      </c>
      <c r="R4425" t="s">
        <v>28</v>
      </c>
      <c r="S4425" t="s">
        <v>28</v>
      </c>
      <c r="T4425" t="s">
        <v>28</v>
      </c>
      <c r="U4425" t="s">
        <v>28</v>
      </c>
      <c r="V4425" t="s">
        <v>28</v>
      </c>
      <c r="W4425" t="s">
        <v>339</v>
      </c>
      <c r="X4425" t="s">
        <v>340</v>
      </c>
      <c r="Y4425" t="s">
        <v>341</v>
      </c>
      <c r="Z4425" t="s">
        <v>342</v>
      </c>
      <c r="AA4425" t="s">
        <v>343</v>
      </c>
      <c r="AB4425" t="s">
        <v>333</v>
      </c>
      <c r="AC4425">
        <v>4011</v>
      </c>
      <c r="AD4425" t="s">
        <v>39</v>
      </c>
      <c r="AE4425" t="s">
        <v>344</v>
      </c>
      <c r="AF4425" t="b">
        <f t="shared" si="69"/>
        <v>0</v>
      </c>
      <c r="AG4425" t="b">
        <f>IF(Table1[[#This Row],[bank_type]] = "Private Nonprofit", TRUE, FALSE)</f>
        <v>1</v>
      </c>
    </row>
    <row r="4426" spans="1:33" x14ac:dyDescent="0.2">
      <c r="A4426">
        <v>5616</v>
      </c>
      <c r="B4426" t="s">
        <v>14812</v>
      </c>
      <c r="C4426" t="s">
        <v>28</v>
      </c>
      <c r="D4426" t="s">
        <v>28</v>
      </c>
      <c r="E4426" t="s">
        <v>14813</v>
      </c>
      <c r="F4426" t="b">
        <v>1</v>
      </c>
      <c r="G4426" t="s">
        <v>326</v>
      </c>
      <c r="J4426" t="s">
        <v>1192</v>
      </c>
      <c r="K4426" t="s">
        <v>42</v>
      </c>
      <c r="L4426" t="s">
        <v>333</v>
      </c>
      <c r="M4426" t="s">
        <v>334</v>
      </c>
      <c r="N4426">
        <v>44.9319138888889</v>
      </c>
      <c r="O4426">
        <v>-68.779202777777797</v>
      </c>
      <c r="P4426" t="s">
        <v>307</v>
      </c>
      <c r="Q4426" t="s">
        <v>28</v>
      </c>
      <c r="R4426" t="s">
        <v>28</v>
      </c>
      <c r="S4426" t="s">
        <v>28</v>
      </c>
      <c r="T4426" t="s">
        <v>28</v>
      </c>
      <c r="U4426" t="s">
        <v>28</v>
      </c>
      <c r="V4426" t="s">
        <v>28</v>
      </c>
      <c r="W4426" t="s">
        <v>339</v>
      </c>
      <c r="X4426" t="s">
        <v>340</v>
      </c>
      <c r="Y4426" t="s">
        <v>341</v>
      </c>
      <c r="Z4426" t="s">
        <v>342</v>
      </c>
      <c r="AA4426" t="s">
        <v>343</v>
      </c>
      <c r="AB4426" t="s">
        <v>333</v>
      </c>
      <c r="AC4426">
        <v>4011</v>
      </c>
      <c r="AD4426" t="s">
        <v>39</v>
      </c>
      <c r="AE4426" t="s">
        <v>344</v>
      </c>
      <c r="AF4426" t="b">
        <f t="shared" si="69"/>
        <v>0</v>
      </c>
      <c r="AG4426" t="b">
        <f>IF(Table1[[#This Row],[bank_type]] = "Private Nonprofit", TRUE, FALSE)</f>
        <v>0</v>
      </c>
    </row>
    <row r="4427" spans="1:33" x14ac:dyDescent="0.2">
      <c r="A4427">
        <v>5617</v>
      </c>
      <c r="B4427" t="s">
        <v>14814</v>
      </c>
      <c r="C4427" s="1">
        <v>44778</v>
      </c>
      <c r="D4427" s="1">
        <v>44778</v>
      </c>
      <c r="E4427" t="s">
        <v>14815</v>
      </c>
      <c r="F4427" t="b">
        <v>1</v>
      </c>
      <c r="K4427" t="s">
        <v>24</v>
      </c>
      <c r="L4427" t="s">
        <v>333</v>
      </c>
      <c r="M4427" t="s">
        <v>6781</v>
      </c>
      <c r="N4427">
        <v>44.457282999999997</v>
      </c>
      <c r="O4427">
        <v>-69.922567000000001</v>
      </c>
      <c r="P4427" t="s">
        <v>38</v>
      </c>
      <c r="Q4427" t="s">
        <v>28</v>
      </c>
      <c r="R4427" t="s">
        <v>28</v>
      </c>
      <c r="S4427" t="s">
        <v>28</v>
      </c>
      <c r="T4427" t="s">
        <v>28</v>
      </c>
      <c r="U4427" t="s">
        <v>28</v>
      </c>
      <c r="V4427" t="s">
        <v>28</v>
      </c>
      <c r="W4427" t="s">
        <v>339</v>
      </c>
      <c r="X4427" t="s">
        <v>340</v>
      </c>
      <c r="Y4427" t="s">
        <v>341</v>
      </c>
      <c r="Z4427" t="s">
        <v>342</v>
      </c>
      <c r="AA4427" t="s">
        <v>343</v>
      </c>
      <c r="AB4427" t="s">
        <v>333</v>
      </c>
      <c r="AC4427">
        <v>4011</v>
      </c>
      <c r="AD4427" t="s">
        <v>39</v>
      </c>
      <c r="AE4427" t="s">
        <v>344</v>
      </c>
      <c r="AF4427" t="b">
        <f t="shared" si="69"/>
        <v>0</v>
      </c>
      <c r="AG4427" t="b">
        <f>IF(Table1[[#This Row],[bank_type]] = "Private Nonprofit", TRUE, FALSE)</f>
        <v>1</v>
      </c>
    </row>
    <row r="4428" spans="1:33" x14ac:dyDescent="0.2">
      <c r="A4428">
        <v>5618</v>
      </c>
      <c r="B4428" t="s">
        <v>14816</v>
      </c>
      <c r="C4428" s="1">
        <v>44778</v>
      </c>
      <c r="D4428" s="1">
        <v>44778</v>
      </c>
      <c r="E4428" t="s">
        <v>14817</v>
      </c>
      <c r="F4428" t="b">
        <v>1</v>
      </c>
      <c r="K4428" t="s">
        <v>24</v>
      </c>
      <c r="L4428" t="s">
        <v>333</v>
      </c>
      <c r="M4428" t="s">
        <v>6781</v>
      </c>
      <c r="N4428">
        <v>44.453294</v>
      </c>
      <c r="O4428">
        <v>-69.922139000000001</v>
      </c>
      <c r="P4428" t="s">
        <v>38</v>
      </c>
      <c r="Q4428" t="s">
        <v>28</v>
      </c>
      <c r="R4428" t="s">
        <v>28</v>
      </c>
      <c r="S4428" t="s">
        <v>28</v>
      </c>
      <c r="T4428" t="s">
        <v>28</v>
      </c>
      <c r="U4428" t="s">
        <v>28</v>
      </c>
      <c r="V4428" t="s">
        <v>28</v>
      </c>
      <c r="W4428" t="s">
        <v>339</v>
      </c>
      <c r="X4428" t="s">
        <v>340</v>
      </c>
      <c r="Y4428" t="s">
        <v>341</v>
      </c>
      <c r="Z4428" t="s">
        <v>342</v>
      </c>
      <c r="AA4428" t="s">
        <v>343</v>
      </c>
      <c r="AB4428" t="s">
        <v>333</v>
      </c>
      <c r="AC4428">
        <v>4011</v>
      </c>
      <c r="AD4428" t="s">
        <v>39</v>
      </c>
      <c r="AE4428" t="s">
        <v>344</v>
      </c>
      <c r="AF4428" t="b">
        <f t="shared" si="69"/>
        <v>0</v>
      </c>
      <c r="AG4428" t="b">
        <f>IF(Table1[[#This Row],[bank_type]] = "Private Nonprofit", TRUE, FALSE)</f>
        <v>1</v>
      </c>
    </row>
    <row r="4429" spans="1:33" x14ac:dyDescent="0.2">
      <c r="A4429">
        <v>5689</v>
      </c>
      <c r="B4429" t="s">
        <v>14818</v>
      </c>
      <c r="C4429" t="s">
        <v>28</v>
      </c>
      <c r="D4429" s="1">
        <v>44671</v>
      </c>
      <c r="E4429" t="s">
        <v>14819</v>
      </c>
      <c r="F4429" t="b">
        <v>1</v>
      </c>
      <c r="G4429" t="s">
        <v>22</v>
      </c>
      <c r="H4429" t="s">
        <v>371</v>
      </c>
      <c r="I4429" t="s">
        <v>3993</v>
      </c>
      <c r="J4429" t="s">
        <v>6953</v>
      </c>
      <c r="K4429" t="s">
        <v>24</v>
      </c>
      <c r="L4429" t="s">
        <v>4003</v>
      </c>
      <c r="M4429" t="s">
        <v>6597</v>
      </c>
      <c r="N4429">
        <v>42.759169999999997</v>
      </c>
      <c r="O4429">
        <v>-70.903322000000003</v>
      </c>
      <c r="P4429" t="s">
        <v>307</v>
      </c>
      <c r="Q4429" t="s">
        <v>28</v>
      </c>
      <c r="R4429" t="s">
        <v>28</v>
      </c>
      <c r="S4429" t="s">
        <v>28</v>
      </c>
      <c r="T4429" t="s">
        <v>28</v>
      </c>
      <c r="U4429" t="s">
        <v>28</v>
      </c>
      <c r="V4429" t="s">
        <v>28</v>
      </c>
      <c r="W4429" t="s">
        <v>6586</v>
      </c>
      <c r="X4429" t="s">
        <v>6587</v>
      </c>
      <c r="Y4429" t="s">
        <v>6588</v>
      </c>
      <c r="Z4429" t="s">
        <v>6589</v>
      </c>
      <c r="AA4429" t="s">
        <v>6585</v>
      </c>
      <c r="AB4429" t="s">
        <v>4003</v>
      </c>
      <c r="AC4429">
        <v>2114</v>
      </c>
      <c r="AD4429" t="s">
        <v>34</v>
      </c>
      <c r="AE4429" t="s">
        <v>28</v>
      </c>
      <c r="AF4429" t="b">
        <f t="shared" si="69"/>
        <v>0</v>
      </c>
      <c r="AG4429" t="b">
        <f>IF(Table1[[#This Row],[bank_type]] = "Private Nonprofit", TRUE, FALSE)</f>
        <v>0</v>
      </c>
    </row>
    <row r="4430" spans="1:33" x14ac:dyDescent="0.2">
      <c r="A4430">
        <v>5688</v>
      </c>
      <c r="B4430" t="s">
        <v>14820</v>
      </c>
      <c r="C4430" t="s">
        <v>28</v>
      </c>
      <c r="D4430" s="1">
        <v>44291</v>
      </c>
      <c r="E4430" t="s">
        <v>14821</v>
      </c>
      <c r="F4430" t="b">
        <v>1</v>
      </c>
      <c r="K4430" t="s">
        <v>76</v>
      </c>
      <c r="L4430" t="s">
        <v>4003</v>
      </c>
      <c r="M4430" t="s">
        <v>14822</v>
      </c>
      <c r="N4430">
        <v>42.098072000000002</v>
      </c>
      <c r="O4430">
        <v>-71.149122000000006</v>
      </c>
      <c r="P4430" t="s">
        <v>307</v>
      </c>
      <c r="Q4430" t="s">
        <v>28</v>
      </c>
      <c r="R4430" t="s">
        <v>28</v>
      </c>
      <c r="S4430" t="s">
        <v>28</v>
      </c>
      <c r="T4430" t="s">
        <v>28</v>
      </c>
      <c r="U4430" t="s">
        <v>28</v>
      </c>
      <c r="V4430" t="s">
        <v>28</v>
      </c>
      <c r="W4430" t="s">
        <v>6586</v>
      </c>
      <c r="X4430" t="s">
        <v>6587</v>
      </c>
      <c r="Y4430" t="s">
        <v>6588</v>
      </c>
      <c r="Z4430" t="s">
        <v>6589</v>
      </c>
      <c r="AA4430" t="s">
        <v>6585</v>
      </c>
      <c r="AB4430" t="s">
        <v>4003</v>
      </c>
      <c r="AC4430">
        <v>2114</v>
      </c>
      <c r="AD4430" t="s">
        <v>34</v>
      </c>
      <c r="AE4430" t="s">
        <v>28</v>
      </c>
      <c r="AF4430" t="b">
        <f t="shared" si="69"/>
        <v>0</v>
      </c>
      <c r="AG4430" t="b">
        <f>IF(Table1[[#This Row],[bank_type]] = "Private Nonprofit", TRUE, FALSE)</f>
        <v>0</v>
      </c>
    </row>
    <row r="4431" spans="1:33" x14ac:dyDescent="0.2">
      <c r="A4431">
        <v>5686</v>
      </c>
      <c r="B4431" t="s">
        <v>14823</v>
      </c>
      <c r="C4431" t="s">
        <v>28</v>
      </c>
      <c r="D4431" s="1">
        <v>44312</v>
      </c>
      <c r="E4431" t="s">
        <v>14824</v>
      </c>
      <c r="F4431" t="b">
        <v>1</v>
      </c>
      <c r="G4431" t="s">
        <v>22</v>
      </c>
      <c r="H4431" t="s">
        <v>1578</v>
      </c>
      <c r="J4431" t="s">
        <v>304</v>
      </c>
      <c r="K4431" t="s">
        <v>24</v>
      </c>
      <c r="L4431" t="s">
        <v>4003</v>
      </c>
      <c r="M4431" t="s">
        <v>6602</v>
      </c>
      <c r="N4431">
        <v>41.558093</v>
      </c>
      <c r="O4431">
        <v>-71.100661000000002</v>
      </c>
      <c r="P4431" t="s">
        <v>307</v>
      </c>
      <c r="Q4431" t="s">
        <v>28</v>
      </c>
      <c r="R4431" t="s">
        <v>28</v>
      </c>
      <c r="S4431" t="s">
        <v>28</v>
      </c>
      <c r="T4431" t="s">
        <v>28</v>
      </c>
      <c r="U4431" t="s">
        <v>28</v>
      </c>
      <c r="V4431" t="s">
        <v>28</v>
      </c>
      <c r="W4431" t="s">
        <v>6586</v>
      </c>
      <c r="X4431" t="s">
        <v>6587</v>
      </c>
      <c r="Y4431" t="s">
        <v>6588</v>
      </c>
      <c r="Z4431" t="s">
        <v>6589</v>
      </c>
      <c r="AA4431" t="s">
        <v>6585</v>
      </c>
      <c r="AB4431" t="s">
        <v>4003</v>
      </c>
      <c r="AC4431">
        <v>2114</v>
      </c>
      <c r="AD4431" t="s">
        <v>34</v>
      </c>
      <c r="AE4431" t="s">
        <v>28</v>
      </c>
      <c r="AF4431" t="b">
        <f t="shared" si="69"/>
        <v>0</v>
      </c>
      <c r="AG4431" t="b">
        <f>IF(Table1[[#This Row],[bank_type]] = "Private Nonprofit", TRUE, FALSE)</f>
        <v>0</v>
      </c>
    </row>
    <row r="4432" spans="1:33" x14ac:dyDescent="0.2">
      <c r="A4432">
        <v>5615</v>
      </c>
      <c r="B4432" t="s">
        <v>14825</v>
      </c>
      <c r="C4432" t="s">
        <v>28</v>
      </c>
      <c r="D4432" t="s">
        <v>28</v>
      </c>
      <c r="E4432" t="s">
        <v>14826</v>
      </c>
      <c r="F4432" t="b">
        <v>1</v>
      </c>
      <c r="K4432" t="s">
        <v>42</v>
      </c>
      <c r="L4432" t="s">
        <v>333</v>
      </c>
      <c r="M4432" t="s">
        <v>6871</v>
      </c>
      <c r="N4432">
        <v>44.660777777777803</v>
      </c>
      <c r="O4432">
        <v>-70.165477777777795</v>
      </c>
      <c r="P4432" t="s">
        <v>307</v>
      </c>
      <c r="Q4432" t="s">
        <v>28</v>
      </c>
      <c r="R4432" t="s">
        <v>28</v>
      </c>
      <c r="S4432" t="s">
        <v>28</v>
      </c>
      <c r="T4432" t="s">
        <v>28</v>
      </c>
      <c r="U4432" t="s">
        <v>28</v>
      </c>
      <c r="V4432" t="s">
        <v>28</v>
      </c>
      <c r="W4432" t="s">
        <v>339</v>
      </c>
      <c r="X4432" t="s">
        <v>340</v>
      </c>
      <c r="Y4432" t="s">
        <v>341</v>
      </c>
      <c r="Z4432" t="s">
        <v>342</v>
      </c>
      <c r="AA4432" t="s">
        <v>343</v>
      </c>
      <c r="AB4432" t="s">
        <v>333</v>
      </c>
      <c r="AC4432">
        <v>4011</v>
      </c>
      <c r="AD4432" t="s">
        <v>39</v>
      </c>
      <c r="AE4432" t="s">
        <v>344</v>
      </c>
      <c r="AF4432" t="b">
        <f t="shared" si="69"/>
        <v>0</v>
      </c>
      <c r="AG4432" t="b">
        <f>IF(Table1[[#This Row],[bank_type]] = "Private Nonprofit", TRUE, FALSE)</f>
        <v>0</v>
      </c>
    </row>
    <row r="4433" spans="1:33" x14ac:dyDescent="0.2">
      <c r="A4433">
        <v>5557</v>
      </c>
      <c r="B4433" t="s">
        <v>14827</v>
      </c>
      <c r="C4433" s="1">
        <v>45917</v>
      </c>
      <c r="D4433" s="1">
        <v>45917</v>
      </c>
      <c r="E4433" t="s">
        <v>14828</v>
      </c>
      <c r="F4433" t="b">
        <v>1</v>
      </c>
      <c r="G4433" t="s">
        <v>326</v>
      </c>
      <c r="H4433" t="s">
        <v>846</v>
      </c>
      <c r="J4433" t="s">
        <v>1192</v>
      </c>
      <c r="K4433" t="s">
        <v>24</v>
      </c>
      <c r="L4433" t="s">
        <v>11097</v>
      </c>
      <c r="M4433" t="s">
        <v>11153</v>
      </c>
      <c r="N4433">
        <v>41.322432999999997</v>
      </c>
      <c r="O4433">
        <v>-72.368077999999997</v>
      </c>
      <c r="P4433" t="s">
        <v>38</v>
      </c>
      <c r="Q4433" t="s">
        <v>14829</v>
      </c>
      <c r="R4433" t="s">
        <v>14830</v>
      </c>
      <c r="S4433" t="s">
        <v>14831</v>
      </c>
      <c r="T4433" t="s">
        <v>11097</v>
      </c>
      <c r="U4433">
        <v>6488</v>
      </c>
      <c r="V4433" t="s">
        <v>28</v>
      </c>
      <c r="W4433" t="s">
        <v>28</v>
      </c>
      <c r="X4433" t="s">
        <v>28</v>
      </c>
      <c r="Y4433" t="s">
        <v>28</v>
      </c>
      <c r="Z4433" t="s">
        <v>28</v>
      </c>
      <c r="AA4433" t="s">
        <v>28</v>
      </c>
      <c r="AB4433" t="s">
        <v>28</v>
      </c>
      <c r="AC4433" t="s">
        <v>28</v>
      </c>
      <c r="AD4433" t="s">
        <v>28</v>
      </c>
      <c r="AE4433" t="s">
        <v>28</v>
      </c>
      <c r="AF4433" t="b">
        <f t="shared" si="69"/>
        <v>0</v>
      </c>
      <c r="AG4433" t="b">
        <f>IF(Table1[[#This Row],[bank_type]] = "Private Nonprofit", TRUE, FALSE)</f>
        <v>1</v>
      </c>
    </row>
    <row r="4434" spans="1:33" x14ac:dyDescent="0.2">
      <c r="A4434">
        <v>5556</v>
      </c>
      <c r="B4434" t="s">
        <v>14832</v>
      </c>
      <c r="C4434" t="s">
        <v>28</v>
      </c>
      <c r="D4434" s="1">
        <v>44496</v>
      </c>
      <c r="E4434" t="s">
        <v>14833</v>
      </c>
      <c r="F4434" t="b">
        <v>1</v>
      </c>
      <c r="K4434" t="s">
        <v>24</v>
      </c>
      <c r="L4434" t="s">
        <v>11097</v>
      </c>
      <c r="M4434" t="s">
        <v>11156</v>
      </c>
      <c r="N4434">
        <v>41.741933000000003</v>
      </c>
      <c r="O4434">
        <v>-72.551480999999995</v>
      </c>
      <c r="P4434" t="s">
        <v>307</v>
      </c>
      <c r="Q4434" t="s">
        <v>28</v>
      </c>
      <c r="R4434" t="s">
        <v>28</v>
      </c>
      <c r="S4434" t="s">
        <v>28</v>
      </c>
      <c r="T4434" t="s">
        <v>28</v>
      </c>
      <c r="U4434" t="s">
        <v>28</v>
      </c>
      <c r="V4434" t="s">
        <v>28</v>
      </c>
      <c r="W4434" t="s">
        <v>28</v>
      </c>
      <c r="X4434" t="s">
        <v>28</v>
      </c>
      <c r="Y4434" t="s">
        <v>28</v>
      </c>
      <c r="Z4434" t="s">
        <v>28</v>
      </c>
      <c r="AA4434" t="s">
        <v>28</v>
      </c>
      <c r="AB4434" t="s">
        <v>28</v>
      </c>
      <c r="AC4434" t="s">
        <v>28</v>
      </c>
      <c r="AD4434" t="s">
        <v>28</v>
      </c>
      <c r="AE4434" t="s">
        <v>28</v>
      </c>
      <c r="AF4434" t="b">
        <f t="shared" si="69"/>
        <v>0</v>
      </c>
      <c r="AG4434" t="b">
        <f>IF(Table1[[#This Row],[bank_type]] = "Private Nonprofit", TRUE, FALSE)</f>
        <v>0</v>
      </c>
    </row>
    <row r="4435" spans="1:33" x14ac:dyDescent="0.2">
      <c r="A4435">
        <v>5620</v>
      </c>
      <c r="B4435" t="s">
        <v>14834</v>
      </c>
      <c r="C4435" t="s">
        <v>28</v>
      </c>
      <c r="D4435" t="s">
        <v>28</v>
      </c>
      <c r="E4435" t="s">
        <v>14835</v>
      </c>
      <c r="F4435" t="b">
        <v>1</v>
      </c>
      <c r="K4435" t="s">
        <v>42</v>
      </c>
      <c r="L4435" t="s">
        <v>333</v>
      </c>
      <c r="M4435" t="s">
        <v>6793</v>
      </c>
      <c r="N4435">
        <v>44.638202777777799</v>
      </c>
      <c r="O4435">
        <v>-68.155091666666706</v>
      </c>
      <c r="P4435" t="s">
        <v>307</v>
      </c>
      <c r="Q4435" t="s">
        <v>28</v>
      </c>
      <c r="R4435" t="s">
        <v>28</v>
      </c>
      <c r="S4435" t="s">
        <v>28</v>
      </c>
      <c r="T4435" t="s">
        <v>28</v>
      </c>
      <c r="U4435" t="s">
        <v>28</v>
      </c>
      <c r="V4435" t="s">
        <v>28</v>
      </c>
      <c r="W4435" t="s">
        <v>339</v>
      </c>
      <c r="X4435" t="s">
        <v>340</v>
      </c>
      <c r="Y4435" t="s">
        <v>341</v>
      </c>
      <c r="Z4435" t="s">
        <v>342</v>
      </c>
      <c r="AA4435" t="s">
        <v>343</v>
      </c>
      <c r="AB4435" t="s">
        <v>333</v>
      </c>
      <c r="AC4435">
        <v>4011</v>
      </c>
      <c r="AD4435" t="s">
        <v>39</v>
      </c>
      <c r="AE4435" t="s">
        <v>344</v>
      </c>
      <c r="AF4435" t="b">
        <f t="shared" si="69"/>
        <v>0</v>
      </c>
      <c r="AG4435" t="b">
        <f>IF(Table1[[#This Row],[bank_type]] = "Private Nonprofit", TRUE, FALSE)</f>
        <v>0</v>
      </c>
    </row>
    <row r="4436" spans="1:33" x14ac:dyDescent="0.2">
      <c r="A4436">
        <v>5621</v>
      </c>
      <c r="B4436" t="s">
        <v>14836</v>
      </c>
      <c r="C4436" s="1">
        <v>44924</v>
      </c>
      <c r="D4436" s="1">
        <v>44924</v>
      </c>
      <c r="E4436" t="s">
        <v>14837</v>
      </c>
      <c r="F4436" t="b">
        <v>1</v>
      </c>
      <c r="G4436" t="s">
        <v>326</v>
      </c>
      <c r="J4436" t="s">
        <v>1192</v>
      </c>
      <c r="K4436" t="s">
        <v>24</v>
      </c>
      <c r="L4436" t="s">
        <v>333</v>
      </c>
      <c r="M4436" t="s">
        <v>6793</v>
      </c>
      <c r="N4436">
        <v>44.559069000000001</v>
      </c>
      <c r="O4436">
        <v>-68.304688999999996</v>
      </c>
      <c r="P4436" t="s">
        <v>307</v>
      </c>
      <c r="Q4436" t="s">
        <v>28</v>
      </c>
      <c r="R4436" t="s">
        <v>28</v>
      </c>
      <c r="S4436" t="s">
        <v>28</v>
      </c>
      <c r="T4436" t="s">
        <v>28</v>
      </c>
      <c r="U4436" t="s">
        <v>28</v>
      </c>
      <c r="V4436" t="s">
        <v>28</v>
      </c>
      <c r="W4436" t="s">
        <v>339</v>
      </c>
      <c r="X4436" t="s">
        <v>340</v>
      </c>
      <c r="Y4436" t="s">
        <v>341</v>
      </c>
      <c r="Z4436" t="s">
        <v>342</v>
      </c>
      <c r="AA4436" t="s">
        <v>343</v>
      </c>
      <c r="AB4436" t="s">
        <v>333</v>
      </c>
      <c r="AC4436">
        <v>4011</v>
      </c>
      <c r="AD4436" t="s">
        <v>39</v>
      </c>
      <c r="AE4436" t="s">
        <v>344</v>
      </c>
      <c r="AF4436" t="b">
        <f t="shared" si="69"/>
        <v>0</v>
      </c>
      <c r="AG4436" t="b">
        <f>IF(Table1[[#This Row],[bank_type]] = "Private Nonprofit", TRUE, FALSE)</f>
        <v>0</v>
      </c>
    </row>
    <row r="4437" spans="1:33" x14ac:dyDescent="0.2">
      <c r="A4437">
        <v>5560</v>
      </c>
      <c r="B4437" t="s">
        <v>14838</v>
      </c>
      <c r="C4437" s="1">
        <v>44193</v>
      </c>
      <c r="D4437" s="1">
        <v>44193</v>
      </c>
      <c r="E4437" t="s">
        <v>14839</v>
      </c>
      <c r="F4437" t="b">
        <v>1</v>
      </c>
      <c r="G4437" t="s">
        <v>326</v>
      </c>
      <c r="J4437" t="s">
        <v>332</v>
      </c>
      <c r="K4437" t="s">
        <v>24</v>
      </c>
      <c r="L4437" t="s">
        <v>305</v>
      </c>
      <c r="M4437" t="s">
        <v>328</v>
      </c>
      <c r="N4437">
        <v>43.002541999999998</v>
      </c>
      <c r="O4437">
        <v>-71.843086</v>
      </c>
      <c r="P4437" t="s">
        <v>307</v>
      </c>
      <c r="Q4437" t="s">
        <v>28</v>
      </c>
      <c r="R4437" t="s">
        <v>28</v>
      </c>
      <c r="S4437" t="s">
        <v>28</v>
      </c>
      <c r="T4437" t="s">
        <v>28</v>
      </c>
      <c r="U4437" t="s">
        <v>28</v>
      </c>
      <c r="V4437" t="s">
        <v>28</v>
      </c>
      <c r="W4437" t="s">
        <v>315</v>
      </c>
      <c r="X4437" t="s">
        <v>316</v>
      </c>
      <c r="Y4437" t="s">
        <v>317</v>
      </c>
      <c r="Z4437" t="s">
        <v>28</v>
      </c>
      <c r="AA4437" t="s">
        <v>28</v>
      </c>
      <c r="AB4437" t="s">
        <v>28</v>
      </c>
      <c r="AC4437" t="s">
        <v>28</v>
      </c>
      <c r="AD4437" t="s">
        <v>39</v>
      </c>
      <c r="AE4437" t="s">
        <v>28</v>
      </c>
      <c r="AF4437" t="b">
        <f t="shared" si="69"/>
        <v>0</v>
      </c>
      <c r="AG4437" t="b">
        <f>IF(Table1[[#This Row],[bank_type]] = "Private Nonprofit", TRUE, FALSE)</f>
        <v>0</v>
      </c>
    </row>
    <row r="4438" spans="1:33" x14ac:dyDescent="0.2">
      <c r="A4438">
        <v>5561</v>
      </c>
      <c r="B4438" t="s">
        <v>14840</v>
      </c>
      <c r="C4438" s="1">
        <v>44312</v>
      </c>
      <c r="D4438" s="1">
        <v>44312</v>
      </c>
      <c r="E4438" t="s">
        <v>14841</v>
      </c>
      <c r="F4438" t="b">
        <v>1</v>
      </c>
      <c r="G4438" t="s">
        <v>67</v>
      </c>
      <c r="H4438" t="s">
        <v>2783</v>
      </c>
      <c r="J4438" t="s">
        <v>68</v>
      </c>
      <c r="K4438" t="s">
        <v>24</v>
      </c>
      <c r="L4438" t="s">
        <v>305</v>
      </c>
      <c r="M4438" t="s">
        <v>328</v>
      </c>
      <c r="N4438">
        <v>42.959480999999997</v>
      </c>
      <c r="O4438">
        <v>-71.704839000000007</v>
      </c>
      <c r="P4438" t="s">
        <v>307</v>
      </c>
      <c r="Q4438" t="s">
        <v>28</v>
      </c>
      <c r="R4438" t="s">
        <v>28</v>
      </c>
      <c r="S4438" t="s">
        <v>28</v>
      </c>
      <c r="T4438" t="s">
        <v>28</v>
      </c>
      <c r="U4438" t="s">
        <v>28</v>
      </c>
      <c r="V4438" t="s">
        <v>28</v>
      </c>
      <c r="W4438" t="s">
        <v>315</v>
      </c>
      <c r="X4438" t="s">
        <v>316</v>
      </c>
      <c r="Y4438" t="s">
        <v>317</v>
      </c>
      <c r="Z4438" t="s">
        <v>28</v>
      </c>
      <c r="AA4438" t="s">
        <v>28</v>
      </c>
      <c r="AB4438" t="s">
        <v>28</v>
      </c>
      <c r="AC4438" t="s">
        <v>28</v>
      </c>
      <c r="AD4438" t="s">
        <v>39</v>
      </c>
      <c r="AE4438" t="s">
        <v>28</v>
      </c>
      <c r="AF4438" t="b">
        <f t="shared" si="69"/>
        <v>0</v>
      </c>
      <c r="AG4438" t="b">
        <f>IF(Table1[[#This Row],[bank_type]] = "Private Nonprofit", TRUE, FALSE)</f>
        <v>0</v>
      </c>
    </row>
    <row r="4439" spans="1:33" x14ac:dyDescent="0.2">
      <c r="A4439">
        <v>5558</v>
      </c>
      <c r="B4439" t="s">
        <v>14842</v>
      </c>
      <c r="C4439" s="1">
        <v>44193</v>
      </c>
      <c r="D4439" s="1">
        <v>44193</v>
      </c>
      <c r="E4439" t="s">
        <v>14843</v>
      </c>
      <c r="F4439" t="b">
        <v>1</v>
      </c>
      <c r="G4439" t="s">
        <v>326</v>
      </c>
      <c r="J4439" t="s">
        <v>332</v>
      </c>
      <c r="K4439" t="s">
        <v>24</v>
      </c>
      <c r="L4439" t="s">
        <v>305</v>
      </c>
      <c r="M4439" t="s">
        <v>6729</v>
      </c>
      <c r="N4439">
        <v>43.022444</v>
      </c>
      <c r="O4439">
        <v>-71.318928</v>
      </c>
      <c r="P4439" t="s">
        <v>307</v>
      </c>
      <c r="Q4439" t="s">
        <v>28</v>
      </c>
      <c r="R4439" t="s">
        <v>28</v>
      </c>
      <c r="S4439" t="s">
        <v>28</v>
      </c>
      <c r="T4439" t="s">
        <v>28</v>
      </c>
      <c r="U4439" t="s">
        <v>28</v>
      </c>
      <c r="V4439" t="s">
        <v>28</v>
      </c>
      <c r="W4439" t="s">
        <v>315</v>
      </c>
      <c r="X4439" t="s">
        <v>316</v>
      </c>
      <c r="Y4439" t="s">
        <v>317</v>
      </c>
      <c r="Z4439" t="s">
        <v>28</v>
      </c>
      <c r="AA4439" t="s">
        <v>28</v>
      </c>
      <c r="AB4439" t="s">
        <v>28</v>
      </c>
      <c r="AC4439" t="s">
        <v>28</v>
      </c>
      <c r="AD4439" t="s">
        <v>39</v>
      </c>
      <c r="AE4439" t="s">
        <v>28</v>
      </c>
      <c r="AF4439" t="b">
        <f t="shared" si="69"/>
        <v>0</v>
      </c>
      <c r="AG4439" t="b">
        <f>IF(Table1[[#This Row],[bank_type]] = "Private Nonprofit", TRUE, FALSE)</f>
        <v>0</v>
      </c>
    </row>
    <row r="4440" spans="1:33" x14ac:dyDescent="0.2">
      <c r="A4440">
        <v>5563</v>
      </c>
      <c r="B4440" t="s">
        <v>14844</v>
      </c>
      <c r="C4440" s="1">
        <v>44172</v>
      </c>
      <c r="D4440" s="1">
        <v>44172</v>
      </c>
      <c r="E4440" t="s">
        <v>14845</v>
      </c>
      <c r="F4440" t="b">
        <v>1</v>
      </c>
      <c r="G4440" t="s">
        <v>326</v>
      </c>
      <c r="J4440" t="s">
        <v>332</v>
      </c>
      <c r="K4440" t="s">
        <v>24</v>
      </c>
      <c r="L4440" t="s">
        <v>305</v>
      </c>
      <c r="M4440" t="s">
        <v>328</v>
      </c>
      <c r="N4440">
        <v>42.786686000000003</v>
      </c>
      <c r="O4440">
        <v>-71.744358000000005</v>
      </c>
      <c r="P4440" t="s">
        <v>307</v>
      </c>
      <c r="Q4440" t="s">
        <v>28</v>
      </c>
      <c r="R4440" t="s">
        <v>28</v>
      </c>
      <c r="S4440" t="s">
        <v>28</v>
      </c>
      <c r="T4440" t="s">
        <v>28</v>
      </c>
      <c r="U4440" t="s">
        <v>28</v>
      </c>
      <c r="V4440" t="s">
        <v>28</v>
      </c>
      <c r="W4440" t="s">
        <v>315</v>
      </c>
      <c r="X4440" t="s">
        <v>316</v>
      </c>
      <c r="Y4440" t="s">
        <v>317</v>
      </c>
      <c r="Z4440" t="s">
        <v>28</v>
      </c>
      <c r="AA4440" t="s">
        <v>28</v>
      </c>
      <c r="AB4440" t="s">
        <v>28</v>
      </c>
      <c r="AC4440" t="s">
        <v>28</v>
      </c>
      <c r="AD4440" t="s">
        <v>39</v>
      </c>
      <c r="AE4440" t="s">
        <v>28</v>
      </c>
      <c r="AF4440" t="b">
        <f t="shared" si="69"/>
        <v>0</v>
      </c>
      <c r="AG4440" t="b">
        <f>IF(Table1[[#This Row],[bank_type]] = "Private Nonprofit", TRUE, FALSE)</f>
        <v>0</v>
      </c>
    </row>
    <row r="4441" spans="1:33" x14ac:dyDescent="0.2">
      <c r="A4441">
        <v>5559</v>
      </c>
      <c r="B4441" t="s">
        <v>14846</v>
      </c>
      <c r="C4441" s="1">
        <v>44193</v>
      </c>
      <c r="D4441" s="1">
        <v>44193</v>
      </c>
      <c r="E4441" t="s">
        <v>14847</v>
      </c>
      <c r="F4441" t="b">
        <v>1</v>
      </c>
      <c r="G4441" t="s">
        <v>326</v>
      </c>
      <c r="J4441" t="s">
        <v>332</v>
      </c>
      <c r="K4441" t="s">
        <v>24</v>
      </c>
      <c r="L4441" t="s">
        <v>305</v>
      </c>
      <c r="M4441" t="s">
        <v>328</v>
      </c>
      <c r="N4441">
        <v>42.975352999999998</v>
      </c>
      <c r="O4441">
        <v>-71.790047000000001</v>
      </c>
      <c r="P4441" t="s">
        <v>307</v>
      </c>
      <c r="Q4441" t="s">
        <v>28</v>
      </c>
      <c r="R4441" t="s">
        <v>28</v>
      </c>
      <c r="S4441" t="s">
        <v>28</v>
      </c>
      <c r="T4441" t="s">
        <v>28</v>
      </c>
      <c r="U4441" t="s">
        <v>28</v>
      </c>
      <c r="V4441" t="s">
        <v>28</v>
      </c>
      <c r="W4441" t="s">
        <v>315</v>
      </c>
      <c r="X4441" t="s">
        <v>316</v>
      </c>
      <c r="Y4441" t="s">
        <v>317</v>
      </c>
      <c r="Z4441" t="s">
        <v>28</v>
      </c>
      <c r="AA4441" t="s">
        <v>28</v>
      </c>
      <c r="AB4441" t="s">
        <v>28</v>
      </c>
      <c r="AC4441" t="s">
        <v>28</v>
      </c>
      <c r="AD4441" t="s">
        <v>39</v>
      </c>
      <c r="AE4441" t="s">
        <v>28</v>
      </c>
      <c r="AF4441" t="b">
        <f t="shared" si="69"/>
        <v>0</v>
      </c>
      <c r="AG4441" t="b">
        <f>IF(Table1[[#This Row],[bank_type]] = "Private Nonprofit", TRUE, FALSE)</f>
        <v>0</v>
      </c>
    </row>
    <row r="4442" spans="1:33" x14ac:dyDescent="0.2">
      <c r="A4442">
        <v>5562</v>
      </c>
      <c r="B4442" t="s">
        <v>14848</v>
      </c>
      <c r="C4442" s="1">
        <v>44263</v>
      </c>
      <c r="D4442" s="1">
        <v>44263</v>
      </c>
      <c r="E4442" t="s">
        <v>14849</v>
      </c>
      <c r="F4442" t="b">
        <v>1</v>
      </c>
      <c r="G4442" t="s">
        <v>67</v>
      </c>
      <c r="H4442" t="s">
        <v>2783</v>
      </c>
      <c r="J4442" t="s">
        <v>68</v>
      </c>
      <c r="K4442" t="s">
        <v>24</v>
      </c>
      <c r="L4442" t="s">
        <v>305</v>
      </c>
      <c r="M4442" t="s">
        <v>6729</v>
      </c>
      <c r="N4442">
        <v>42.829203</v>
      </c>
      <c r="O4442">
        <v>-71.087199999999996</v>
      </c>
      <c r="P4442" t="s">
        <v>307</v>
      </c>
      <c r="Q4442" t="s">
        <v>28</v>
      </c>
      <c r="R4442" t="s">
        <v>28</v>
      </c>
      <c r="S4442" t="s">
        <v>28</v>
      </c>
      <c r="T4442" t="s">
        <v>28</v>
      </c>
      <c r="U4442" t="s">
        <v>28</v>
      </c>
      <c r="V4442" t="s">
        <v>28</v>
      </c>
      <c r="W4442" t="s">
        <v>315</v>
      </c>
      <c r="X4442" t="s">
        <v>316</v>
      </c>
      <c r="Y4442" t="s">
        <v>317</v>
      </c>
      <c r="Z4442" t="s">
        <v>28</v>
      </c>
      <c r="AA4442" t="s">
        <v>28</v>
      </c>
      <c r="AB4442" t="s">
        <v>28</v>
      </c>
      <c r="AC4442" t="s">
        <v>28</v>
      </c>
      <c r="AD4442" t="s">
        <v>39</v>
      </c>
      <c r="AE4442" t="s">
        <v>28</v>
      </c>
      <c r="AF4442" t="b">
        <f t="shared" si="69"/>
        <v>0</v>
      </c>
      <c r="AG4442" t="b">
        <f>IF(Table1[[#This Row],[bank_type]] = "Private Nonprofit", TRUE, FALSE)</f>
        <v>0</v>
      </c>
    </row>
    <row r="4443" spans="1:33" x14ac:dyDescent="0.2">
      <c r="A4443">
        <v>5622</v>
      </c>
      <c r="B4443" t="s">
        <v>14850</v>
      </c>
      <c r="C4443" s="1">
        <v>44985</v>
      </c>
      <c r="D4443" s="1">
        <v>44985</v>
      </c>
      <c r="E4443" t="s">
        <v>14851</v>
      </c>
      <c r="F4443" t="b">
        <v>1</v>
      </c>
      <c r="G4443" t="s">
        <v>326</v>
      </c>
      <c r="J4443" t="s">
        <v>1192</v>
      </c>
      <c r="K4443" t="s">
        <v>24</v>
      </c>
      <c r="L4443" t="s">
        <v>333</v>
      </c>
      <c r="M4443" t="s">
        <v>6877</v>
      </c>
      <c r="N4443">
        <v>44.046236</v>
      </c>
      <c r="O4443">
        <v>-70.588177999999999</v>
      </c>
      <c r="P4443" t="s">
        <v>307</v>
      </c>
      <c r="Q4443" t="s">
        <v>28</v>
      </c>
      <c r="R4443" t="s">
        <v>28</v>
      </c>
      <c r="S4443" t="s">
        <v>28</v>
      </c>
      <c r="T4443" t="s">
        <v>28</v>
      </c>
      <c r="U4443" t="s">
        <v>28</v>
      </c>
      <c r="V4443" t="s">
        <v>28</v>
      </c>
      <c r="W4443" t="s">
        <v>339</v>
      </c>
      <c r="X4443" t="s">
        <v>340</v>
      </c>
      <c r="Y4443" t="s">
        <v>341</v>
      </c>
      <c r="Z4443" t="s">
        <v>342</v>
      </c>
      <c r="AA4443" t="s">
        <v>343</v>
      </c>
      <c r="AB4443" t="s">
        <v>333</v>
      </c>
      <c r="AC4443">
        <v>4011</v>
      </c>
      <c r="AD4443" t="s">
        <v>39</v>
      </c>
      <c r="AE4443" t="s">
        <v>344</v>
      </c>
      <c r="AF4443" t="b">
        <f t="shared" si="69"/>
        <v>0</v>
      </c>
      <c r="AG4443" t="b">
        <f>IF(Table1[[#This Row],[bank_type]] = "Private Nonprofit", TRUE, FALSE)</f>
        <v>0</v>
      </c>
    </row>
    <row r="4444" spans="1:33" x14ac:dyDescent="0.2">
      <c r="A4444">
        <v>5623</v>
      </c>
      <c r="B4444" t="s">
        <v>14852</v>
      </c>
      <c r="C4444" t="s">
        <v>28</v>
      </c>
      <c r="D4444" t="s">
        <v>28</v>
      </c>
      <c r="E4444" t="s">
        <v>14853</v>
      </c>
      <c r="F4444" t="b">
        <v>1</v>
      </c>
      <c r="G4444" t="s">
        <v>326</v>
      </c>
      <c r="J4444" t="s">
        <v>1192</v>
      </c>
      <c r="K4444" t="s">
        <v>42</v>
      </c>
      <c r="L4444" t="s">
        <v>333</v>
      </c>
      <c r="M4444" t="s">
        <v>6674</v>
      </c>
      <c r="N4444">
        <v>43.885300000000001</v>
      </c>
      <c r="O4444">
        <v>-70.639166666666696</v>
      </c>
      <c r="P4444" t="s">
        <v>307</v>
      </c>
      <c r="Q4444" t="s">
        <v>28</v>
      </c>
      <c r="R4444" t="s">
        <v>28</v>
      </c>
      <c r="S4444" t="s">
        <v>28</v>
      </c>
      <c r="T4444" t="s">
        <v>28</v>
      </c>
      <c r="U4444" t="s">
        <v>28</v>
      </c>
      <c r="V4444" t="s">
        <v>28</v>
      </c>
      <c r="W4444" t="s">
        <v>339</v>
      </c>
      <c r="X4444" t="s">
        <v>340</v>
      </c>
      <c r="Y4444" t="s">
        <v>341</v>
      </c>
      <c r="Z4444" t="s">
        <v>342</v>
      </c>
      <c r="AA4444" t="s">
        <v>343</v>
      </c>
      <c r="AB4444" t="s">
        <v>333</v>
      </c>
      <c r="AC4444">
        <v>4011</v>
      </c>
      <c r="AD4444" t="s">
        <v>39</v>
      </c>
      <c r="AE4444" t="s">
        <v>344</v>
      </c>
      <c r="AF4444" t="b">
        <f t="shared" si="69"/>
        <v>0</v>
      </c>
      <c r="AG4444" t="b">
        <f>IF(Table1[[#This Row],[bank_type]] = "Private Nonprofit", TRUE, FALSE)</f>
        <v>0</v>
      </c>
    </row>
    <row r="4445" spans="1:33" x14ac:dyDescent="0.2">
      <c r="A4445">
        <v>5624</v>
      </c>
      <c r="B4445" t="s">
        <v>14854</v>
      </c>
      <c r="C4445" s="1">
        <v>44315</v>
      </c>
      <c r="D4445" s="1">
        <v>44315</v>
      </c>
      <c r="E4445" t="s">
        <v>14855</v>
      </c>
      <c r="F4445" t="b">
        <v>1</v>
      </c>
      <c r="G4445" t="s">
        <v>326</v>
      </c>
      <c r="J4445" t="s">
        <v>332</v>
      </c>
      <c r="K4445" t="s">
        <v>24</v>
      </c>
      <c r="L4445" t="s">
        <v>333</v>
      </c>
      <c r="M4445" t="s">
        <v>6693</v>
      </c>
      <c r="N4445">
        <v>43.149935999999997</v>
      </c>
      <c r="O4445">
        <v>-70.795139000000006</v>
      </c>
      <c r="P4445" t="s">
        <v>38</v>
      </c>
      <c r="Q4445" t="s">
        <v>28</v>
      </c>
      <c r="R4445" t="s">
        <v>28</v>
      </c>
      <c r="S4445" t="s">
        <v>28</v>
      </c>
      <c r="T4445" t="s">
        <v>28</v>
      </c>
      <c r="U4445" t="s">
        <v>28</v>
      </c>
      <c r="V4445" t="s">
        <v>28</v>
      </c>
      <c r="W4445" t="s">
        <v>339</v>
      </c>
      <c r="X4445" t="s">
        <v>340</v>
      </c>
      <c r="Y4445" t="s">
        <v>341</v>
      </c>
      <c r="Z4445" t="s">
        <v>342</v>
      </c>
      <c r="AA4445" t="s">
        <v>343</v>
      </c>
      <c r="AB4445" t="s">
        <v>333</v>
      </c>
      <c r="AC4445">
        <v>4011</v>
      </c>
      <c r="AD4445" t="s">
        <v>39</v>
      </c>
      <c r="AE4445" t="s">
        <v>344</v>
      </c>
      <c r="AF4445" t="b">
        <f t="shared" si="69"/>
        <v>0</v>
      </c>
      <c r="AG4445" t="b">
        <f>IF(Table1[[#This Row],[bank_type]] = "Private Nonprofit", TRUE, FALSE)</f>
        <v>1</v>
      </c>
    </row>
    <row r="4446" spans="1:33" x14ac:dyDescent="0.2">
      <c r="A4446">
        <v>5625</v>
      </c>
      <c r="B4446" t="s">
        <v>14856</v>
      </c>
      <c r="C4446" t="s">
        <v>28</v>
      </c>
      <c r="D4446" t="s">
        <v>28</v>
      </c>
      <c r="E4446" t="s">
        <v>14857</v>
      </c>
      <c r="F4446" t="b">
        <v>1</v>
      </c>
      <c r="K4446" t="s">
        <v>42</v>
      </c>
      <c r="L4446" t="s">
        <v>333</v>
      </c>
      <c r="M4446" t="s">
        <v>6693</v>
      </c>
      <c r="N4446">
        <v>43.589930555555597</v>
      </c>
      <c r="O4446">
        <v>-70.915252777777795</v>
      </c>
      <c r="P4446" t="s">
        <v>307</v>
      </c>
      <c r="Q4446" t="s">
        <v>28</v>
      </c>
      <c r="R4446" t="s">
        <v>28</v>
      </c>
      <c r="S4446" t="s">
        <v>28</v>
      </c>
      <c r="T4446" t="s">
        <v>28</v>
      </c>
      <c r="U4446" t="s">
        <v>28</v>
      </c>
      <c r="V4446" t="s">
        <v>28</v>
      </c>
      <c r="W4446" t="s">
        <v>339</v>
      </c>
      <c r="X4446" t="s">
        <v>340</v>
      </c>
      <c r="Y4446" t="s">
        <v>341</v>
      </c>
      <c r="Z4446" t="s">
        <v>342</v>
      </c>
      <c r="AA4446" t="s">
        <v>343</v>
      </c>
      <c r="AB4446" t="s">
        <v>333</v>
      </c>
      <c r="AC4446">
        <v>4011</v>
      </c>
      <c r="AD4446" t="s">
        <v>39</v>
      </c>
      <c r="AE4446" t="s">
        <v>344</v>
      </c>
      <c r="AF4446" t="b">
        <f t="shared" si="69"/>
        <v>0</v>
      </c>
      <c r="AG4446" t="b">
        <f>IF(Table1[[#This Row],[bank_type]] = "Private Nonprofit", TRUE, FALSE)</f>
        <v>0</v>
      </c>
    </row>
    <row r="4447" spans="1:33" x14ac:dyDescent="0.2">
      <c r="A4447">
        <v>5627</v>
      </c>
      <c r="B4447" t="s">
        <v>14858</v>
      </c>
      <c r="C4447" t="s">
        <v>28</v>
      </c>
      <c r="D4447" t="s">
        <v>28</v>
      </c>
      <c r="E4447" t="s">
        <v>14859</v>
      </c>
      <c r="F4447" t="b">
        <v>1</v>
      </c>
      <c r="G4447" t="s">
        <v>326</v>
      </c>
      <c r="J4447" t="s">
        <v>1192</v>
      </c>
      <c r="K4447" t="s">
        <v>42</v>
      </c>
      <c r="L4447" t="s">
        <v>333</v>
      </c>
      <c r="M4447" t="s">
        <v>6693</v>
      </c>
      <c r="N4447">
        <v>43.374458333333301</v>
      </c>
      <c r="O4447">
        <v>-70.630619444444406</v>
      </c>
      <c r="P4447" t="s">
        <v>307</v>
      </c>
      <c r="Q4447" t="s">
        <v>28</v>
      </c>
      <c r="R4447" t="s">
        <v>28</v>
      </c>
      <c r="S4447" t="s">
        <v>28</v>
      </c>
      <c r="T4447" t="s">
        <v>28</v>
      </c>
      <c r="U4447" t="s">
        <v>28</v>
      </c>
      <c r="V4447" t="s">
        <v>28</v>
      </c>
      <c r="W4447" t="s">
        <v>339</v>
      </c>
      <c r="X4447" t="s">
        <v>340</v>
      </c>
      <c r="Y4447" t="s">
        <v>341</v>
      </c>
      <c r="Z4447" t="s">
        <v>342</v>
      </c>
      <c r="AA4447" t="s">
        <v>343</v>
      </c>
      <c r="AB4447" t="s">
        <v>333</v>
      </c>
      <c r="AC4447">
        <v>4011</v>
      </c>
      <c r="AD4447" t="s">
        <v>39</v>
      </c>
      <c r="AE4447" t="s">
        <v>344</v>
      </c>
      <c r="AF4447" t="b">
        <f t="shared" si="69"/>
        <v>0</v>
      </c>
      <c r="AG4447" t="b">
        <f>IF(Table1[[#This Row],[bank_type]] = "Private Nonprofit", TRUE, FALSE)</f>
        <v>0</v>
      </c>
    </row>
    <row r="4448" spans="1:33" x14ac:dyDescent="0.2">
      <c r="A4448">
        <v>5626</v>
      </c>
      <c r="B4448" t="s">
        <v>14860</v>
      </c>
      <c r="C4448" s="1">
        <v>44985</v>
      </c>
      <c r="D4448" s="1">
        <v>44985</v>
      </c>
      <c r="E4448" t="s">
        <v>14861</v>
      </c>
      <c r="F4448" t="b">
        <v>1</v>
      </c>
      <c r="G4448" t="s">
        <v>326</v>
      </c>
      <c r="J4448" t="s">
        <v>1192</v>
      </c>
      <c r="K4448" t="s">
        <v>24</v>
      </c>
      <c r="L4448" t="s">
        <v>333</v>
      </c>
      <c r="M4448" t="s">
        <v>6693</v>
      </c>
      <c r="N4448">
        <v>43.216755999999997</v>
      </c>
      <c r="O4448">
        <v>-70.658561000000006</v>
      </c>
      <c r="P4448" t="s">
        <v>38</v>
      </c>
      <c r="Q4448" t="s">
        <v>28</v>
      </c>
      <c r="R4448" t="s">
        <v>28</v>
      </c>
      <c r="S4448" t="s">
        <v>28</v>
      </c>
      <c r="T4448" t="s">
        <v>28</v>
      </c>
      <c r="U4448" t="s">
        <v>28</v>
      </c>
      <c r="V4448" t="s">
        <v>28</v>
      </c>
      <c r="W4448" t="s">
        <v>339</v>
      </c>
      <c r="X4448" t="s">
        <v>340</v>
      </c>
      <c r="Y4448" t="s">
        <v>341</v>
      </c>
      <c r="Z4448" t="s">
        <v>342</v>
      </c>
      <c r="AA4448" t="s">
        <v>343</v>
      </c>
      <c r="AB4448" t="s">
        <v>333</v>
      </c>
      <c r="AC4448">
        <v>4011</v>
      </c>
      <c r="AD4448" t="s">
        <v>39</v>
      </c>
      <c r="AE4448" t="s">
        <v>344</v>
      </c>
      <c r="AF4448" t="b">
        <f t="shared" si="69"/>
        <v>0</v>
      </c>
      <c r="AG4448" t="b">
        <f>IF(Table1[[#This Row],[bank_type]] = "Private Nonprofit", TRUE, FALSE)</f>
        <v>1</v>
      </c>
    </row>
    <row r="4449" spans="1:33" x14ac:dyDescent="0.2">
      <c r="A4449">
        <v>5628</v>
      </c>
      <c r="B4449" t="s">
        <v>14862</v>
      </c>
      <c r="C4449" s="1">
        <v>44924</v>
      </c>
      <c r="D4449" s="1">
        <v>45289</v>
      </c>
      <c r="E4449" t="s">
        <v>14863</v>
      </c>
      <c r="F4449" t="b">
        <v>1</v>
      </c>
      <c r="G4449" t="s">
        <v>326</v>
      </c>
      <c r="J4449" t="s">
        <v>1192</v>
      </c>
      <c r="K4449" t="s">
        <v>24</v>
      </c>
      <c r="L4449" t="s">
        <v>333</v>
      </c>
      <c r="M4449" t="s">
        <v>6674</v>
      </c>
      <c r="N4449">
        <v>43.953383000000002</v>
      </c>
      <c r="O4449">
        <v>-70.271697000000003</v>
      </c>
      <c r="P4449" t="s">
        <v>307</v>
      </c>
      <c r="Q4449" t="s">
        <v>28</v>
      </c>
      <c r="R4449" t="s">
        <v>28</v>
      </c>
      <c r="S4449" t="s">
        <v>28</v>
      </c>
      <c r="T4449" t="s">
        <v>28</v>
      </c>
      <c r="U4449" t="s">
        <v>28</v>
      </c>
      <c r="V4449" t="s">
        <v>28</v>
      </c>
      <c r="W4449" t="s">
        <v>339</v>
      </c>
      <c r="X4449" t="s">
        <v>340</v>
      </c>
      <c r="Y4449" t="s">
        <v>341</v>
      </c>
      <c r="Z4449" t="s">
        <v>342</v>
      </c>
      <c r="AA4449" t="s">
        <v>343</v>
      </c>
      <c r="AB4449" t="s">
        <v>333</v>
      </c>
      <c r="AC4449">
        <v>4011</v>
      </c>
      <c r="AD4449" t="s">
        <v>39</v>
      </c>
      <c r="AE4449" t="s">
        <v>344</v>
      </c>
      <c r="AF4449" t="b">
        <f t="shared" si="69"/>
        <v>0</v>
      </c>
      <c r="AG4449" t="b">
        <f>IF(Table1[[#This Row],[bank_type]] = "Private Nonprofit", TRUE, FALSE)</f>
        <v>0</v>
      </c>
    </row>
    <row r="4450" spans="1:33" x14ac:dyDescent="0.2">
      <c r="A4450">
        <v>5629</v>
      </c>
      <c r="B4450" t="s">
        <v>14864</v>
      </c>
      <c r="C4450" t="s">
        <v>28</v>
      </c>
      <c r="D4450" t="s">
        <v>28</v>
      </c>
      <c r="E4450" t="s">
        <v>14865</v>
      </c>
      <c r="F4450" t="b">
        <v>1</v>
      </c>
      <c r="G4450" t="s">
        <v>326</v>
      </c>
      <c r="H4450" t="s">
        <v>4944</v>
      </c>
      <c r="J4450" t="s">
        <v>6692</v>
      </c>
      <c r="K4450" t="s">
        <v>42</v>
      </c>
      <c r="L4450" t="s">
        <v>333</v>
      </c>
      <c r="M4450" t="s">
        <v>6674</v>
      </c>
      <c r="N4450">
        <v>43.74165</v>
      </c>
      <c r="O4450">
        <v>-70.2159388888889</v>
      </c>
      <c r="P4450" t="s">
        <v>307</v>
      </c>
      <c r="Q4450" t="s">
        <v>28</v>
      </c>
      <c r="R4450" t="s">
        <v>28</v>
      </c>
      <c r="S4450" t="s">
        <v>28</v>
      </c>
      <c r="T4450" t="s">
        <v>28</v>
      </c>
      <c r="U4450" t="s">
        <v>28</v>
      </c>
      <c r="V4450" t="s">
        <v>28</v>
      </c>
      <c r="W4450" t="s">
        <v>339</v>
      </c>
      <c r="X4450" t="s">
        <v>340</v>
      </c>
      <c r="Y4450" t="s">
        <v>341</v>
      </c>
      <c r="Z4450" t="s">
        <v>342</v>
      </c>
      <c r="AA4450" t="s">
        <v>343</v>
      </c>
      <c r="AB4450" t="s">
        <v>333</v>
      </c>
      <c r="AC4450">
        <v>4011</v>
      </c>
      <c r="AD4450" t="s">
        <v>39</v>
      </c>
      <c r="AE4450" t="s">
        <v>344</v>
      </c>
      <c r="AF4450" t="b">
        <f t="shared" si="69"/>
        <v>0</v>
      </c>
      <c r="AG4450" t="b">
        <f>IF(Table1[[#This Row],[bank_type]] = "Private Nonprofit", TRUE, FALSE)</f>
        <v>0</v>
      </c>
    </row>
    <row r="4451" spans="1:33" x14ac:dyDescent="0.2">
      <c r="A4451">
        <v>5630</v>
      </c>
      <c r="B4451" t="s">
        <v>14866</v>
      </c>
      <c r="C4451" t="s">
        <v>28</v>
      </c>
      <c r="D4451" s="1">
        <v>45728</v>
      </c>
      <c r="E4451" t="s">
        <v>14867</v>
      </c>
      <c r="F4451" t="b">
        <v>1</v>
      </c>
      <c r="G4451" t="s">
        <v>326</v>
      </c>
      <c r="J4451" t="s">
        <v>6692</v>
      </c>
      <c r="K4451" t="s">
        <v>24</v>
      </c>
      <c r="L4451" t="s">
        <v>333</v>
      </c>
      <c r="M4451" t="s">
        <v>6693</v>
      </c>
      <c r="N4451">
        <v>43.262836111111099</v>
      </c>
      <c r="O4451">
        <v>-70.642483333333303</v>
      </c>
      <c r="P4451" t="s">
        <v>307</v>
      </c>
      <c r="Q4451" t="s">
        <v>28</v>
      </c>
      <c r="R4451" t="s">
        <v>28</v>
      </c>
      <c r="S4451" t="s">
        <v>28</v>
      </c>
      <c r="T4451" t="s">
        <v>28</v>
      </c>
      <c r="U4451" t="s">
        <v>28</v>
      </c>
      <c r="V4451" t="s">
        <v>28</v>
      </c>
      <c r="W4451" t="s">
        <v>339</v>
      </c>
      <c r="X4451" t="s">
        <v>340</v>
      </c>
      <c r="Y4451" t="s">
        <v>341</v>
      </c>
      <c r="Z4451" t="s">
        <v>342</v>
      </c>
      <c r="AA4451" t="s">
        <v>343</v>
      </c>
      <c r="AB4451" t="s">
        <v>333</v>
      </c>
      <c r="AC4451">
        <v>4011</v>
      </c>
      <c r="AD4451" t="s">
        <v>39</v>
      </c>
      <c r="AE4451" t="s">
        <v>344</v>
      </c>
      <c r="AF4451" t="b">
        <f t="shared" si="69"/>
        <v>0</v>
      </c>
      <c r="AG4451" t="b">
        <f>IF(Table1[[#This Row],[bank_type]] = "Private Nonprofit", TRUE, FALSE)</f>
        <v>0</v>
      </c>
    </row>
    <row r="4452" spans="1:33" x14ac:dyDescent="0.2">
      <c r="A4452">
        <v>5695</v>
      </c>
      <c r="B4452" t="s">
        <v>14868</v>
      </c>
      <c r="C4452" t="s">
        <v>28</v>
      </c>
      <c r="D4452" t="s">
        <v>28</v>
      </c>
      <c r="E4452" t="s">
        <v>14869</v>
      </c>
      <c r="F4452" t="b">
        <v>1</v>
      </c>
      <c r="G4452" t="s">
        <v>326</v>
      </c>
      <c r="H4452" t="s">
        <v>4944</v>
      </c>
      <c r="J4452" t="s">
        <v>1192</v>
      </c>
      <c r="K4452" t="s">
        <v>42</v>
      </c>
      <c r="L4452" t="s">
        <v>333</v>
      </c>
      <c r="M4452" t="s">
        <v>6693</v>
      </c>
      <c r="N4452">
        <v>43.526491666666701</v>
      </c>
      <c r="O4452">
        <v>-70.828866666666698</v>
      </c>
      <c r="P4452" t="s">
        <v>307</v>
      </c>
      <c r="Q4452" t="s">
        <v>28</v>
      </c>
      <c r="R4452" t="s">
        <v>28</v>
      </c>
      <c r="S4452" t="s">
        <v>28</v>
      </c>
      <c r="T4452" t="s">
        <v>28</v>
      </c>
      <c r="U4452" t="s">
        <v>28</v>
      </c>
      <c r="V4452" t="s">
        <v>28</v>
      </c>
      <c r="W4452" t="s">
        <v>339</v>
      </c>
      <c r="X4452" t="s">
        <v>340</v>
      </c>
      <c r="Y4452" t="s">
        <v>341</v>
      </c>
      <c r="Z4452" t="s">
        <v>342</v>
      </c>
      <c r="AA4452" t="s">
        <v>343</v>
      </c>
      <c r="AB4452" t="s">
        <v>333</v>
      </c>
      <c r="AC4452">
        <v>4011</v>
      </c>
      <c r="AD4452" t="s">
        <v>39</v>
      </c>
      <c r="AE4452" t="s">
        <v>344</v>
      </c>
      <c r="AF4452" t="b">
        <f t="shared" si="69"/>
        <v>0</v>
      </c>
      <c r="AG4452" t="b">
        <f>IF(Table1[[#This Row],[bank_type]] = "Private Nonprofit", TRUE, FALSE)</f>
        <v>0</v>
      </c>
    </row>
    <row r="4453" spans="1:33" x14ac:dyDescent="0.2">
      <c r="A4453">
        <v>5554</v>
      </c>
      <c r="B4453" t="s">
        <v>14870</v>
      </c>
      <c r="C4453" t="s">
        <v>28</v>
      </c>
      <c r="D4453" s="1">
        <v>43790</v>
      </c>
      <c r="E4453" t="s">
        <v>14871</v>
      </c>
      <c r="F4453" t="b">
        <v>1</v>
      </c>
      <c r="K4453" t="s">
        <v>42</v>
      </c>
      <c r="L4453" t="s">
        <v>11097</v>
      </c>
      <c r="M4453" t="s">
        <v>11125</v>
      </c>
      <c r="N4453">
        <v>41.459105999999998</v>
      </c>
      <c r="O4453">
        <v>-72.900132999999997</v>
      </c>
      <c r="P4453" t="s">
        <v>307</v>
      </c>
      <c r="Q4453" t="s">
        <v>28</v>
      </c>
      <c r="R4453" t="s">
        <v>28</v>
      </c>
      <c r="S4453" t="s">
        <v>28</v>
      </c>
      <c r="T4453" t="s">
        <v>28</v>
      </c>
      <c r="U4453" t="s">
        <v>28</v>
      </c>
      <c r="V4453" t="s">
        <v>28</v>
      </c>
      <c r="W4453" t="s">
        <v>28</v>
      </c>
      <c r="X4453" t="s">
        <v>28</v>
      </c>
      <c r="Y4453" t="s">
        <v>28</v>
      </c>
      <c r="Z4453" t="s">
        <v>28</v>
      </c>
      <c r="AA4453" t="s">
        <v>28</v>
      </c>
      <c r="AB4453" t="s">
        <v>28</v>
      </c>
      <c r="AC4453" t="s">
        <v>28</v>
      </c>
      <c r="AD4453" t="s">
        <v>28</v>
      </c>
      <c r="AE4453" t="s">
        <v>28</v>
      </c>
      <c r="AF4453" t="b">
        <f t="shared" si="69"/>
        <v>0</v>
      </c>
      <c r="AG4453" t="b">
        <f>IF(Table1[[#This Row],[bank_type]] = "Private Nonprofit", TRUE, FALSE)</f>
        <v>0</v>
      </c>
    </row>
    <row r="4454" spans="1:33" x14ac:dyDescent="0.2">
      <c r="A4454">
        <v>5555</v>
      </c>
      <c r="B4454" t="s">
        <v>14872</v>
      </c>
      <c r="C4454" s="1">
        <v>45384</v>
      </c>
      <c r="D4454" s="1">
        <v>45384</v>
      </c>
      <c r="E4454" t="s">
        <v>14873</v>
      </c>
      <c r="F4454" t="b">
        <v>1</v>
      </c>
      <c r="G4454" t="s">
        <v>22</v>
      </c>
      <c r="H4454" t="s">
        <v>53</v>
      </c>
      <c r="I4454" t="s">
        <v>72</v>
      </c>
      <c r="J4454" t="s">
        <v>304</v>
      </c>
      <c r="K4454" t="s">
        <v>24</v>
      </c>
      <c r="L4454" t="s">
        <v>11097</v>
      </c>
      <c r="M4454" t="s">
        <v>11122</v>
      </c>
      <c r="N4454">
        <v>41.247782999999998</v>
      </c>
      <c r="O4454">
        <v>-73.422141999999994</v>
      </c>
      <c r="P4454" t="s">
        <v>27</v>
      </c>
      <c r="Q4454" t="s">
        <v>14829</v>
      </c>
      <c r="R4454" t="s">
        <v>14830</v>
      </c>
      <c r="S4454" t="s">
        <v>14831</v>
      </c>
      <c r="T4454" t="s">
        <v>11097</v>
      </c>
      <c r="U4454">
        <v>6488</v>
      </c>
      <c r="V4454" t="s">
        <v>28</v>
      </c>
      <c r="W4454" t="s">
        <v>28</v>
      </c>
      <c r="X4454" t="s">
        <v>28</v>
      </c>
      <c r="Y4454" t="s">
        <v>28</v>
      </c>
      <c r="Z4454" t="s">
        <v>28</v>
      </c>
      <c r="AA4454" t="s">
        <v>28</v>
      </c>
      <c r="AB4454" t="s">
        <v>28</v>
      </c>
      <c r="AC4454" t="s">
        <v>28</v>
      </c>
      <c r="AD4454" t="s">
        <v>28</v>
      </c>
      <c r="AE4454" t="s">
        <v>28</v>
      </c>
      <c r="AF4454" t="b">
        <f t="shared" si="69"/>
        <v>1</v>
      </c>
      <c r="AG4454" t="b">
        <f>IF(Table1[[#This Row],[bank_type]] = "Private Nonprofit", TRUE, FALSE)</f>
        <v>0</v>
      </c>
    </row>
    <row r="4455" spans="1:33" x14ac:dyDescent="0.2">
      <c r="A4455">
        <v>5551</v>
      </c>
      <c r="B4455" t="s">
        <v>14874</v>
      </c>
      <c r="C4455" t="s">
        <v>28</v>
      </c>
      <c r="D4455" s="1">
        <v>44144</v>
      </c>
      <c r="E4455" t="s">
        <v>14875</v>
      </c>
      <c r="F4455" t="b">
        <v>1</v>
      </c>
      <c r="K4455" t="s">
        <v>76</v>
      </c>
      <c r="L4455" t="s">
        <v>11097</v>
      </c>
      <c r="M4455" t="s">
        <v>14876</v>
      </c>
      <c r="N4455">
        <v>41.650300000000001</v>
      </c>
      <c r="O4455">
        <v>-72.318427777777799</v>
      </c>
      <c r="P4455" t="s">
        <v>307</v>
      </c>
      <c r="Q4455" t="s">
        <v>14829</v>
      </c>
      <c r="R4455" t="s">
        <v>14830</v>
      </c>
      <c r="S4455" t="s">
        <v>14831</v>
      </c>
      <c r="T4455" t="s">
        <v>11097</v>
      </c>
      <c r="U4455">
        <v>6488</v>
      </c>
      <c r="V4455" t="s">
        <v>28</v>
      </c>
      <c r="W4455" t="s">
        <v>28</v>
      </c>
      <c r="X4455" t="s">
        <v>28</v>
      </c>
      <c r="Y4455" t="s">
        <v>28</v>
      </c>
      <c r="Z4455" t="s">
        <v>28</v>
      </c>
      <c r="AA4455" t="s">
        <v>28</v>
      </c>
      <c r="AB4455" t="s">
        <v>28</v>
      </c>
      <c r="AC4455" t="s">
        <v>28</v>
      </c>
      <c r="AD4455" t="s">
        <v>28</v>
      </c>
      <c r="AE4455" t="s">
        <v>28</v>
      </c>
      <c r="AF4455" t="b">
        <f t="shared" si="69"/>
        <v>0</v>
      </c>
      <c r="AG4455" t="b">
        <f>IF(Table1[[#This Row],[bank_type]] = "Private Nonprofit", TRUE, FALSE)</f>
        <v>0</v>
      </c>
    </row>
    <row r="4456" spans="1:33" x14ac:dyDescent="0.2">
      <c r="A4456">
        <v>5552</v>
      </c>
      <c r="B4456" t="s">
        <v>14877</v>
      </c>
      <c r="C4456" t="s">
        <v>28</v>
      </c>
      <c r="D4456" s="1">
        <v>43790</v>
      </c>
      <c r="E4456" t="s">
        <v>14878</v>
      </c>
      <c r="F4456" t="b">
        <v>1</v>
      </c>
      <c r="K4456" t="s">
        <v>42</v>
      </c>
      <c r="L4456" t="s">
        <v>11097</v>
      </c>
      <c r="M4456" t="s">
        <v>11098</v>
      </c>
      <c r="N4456">
        <v>41.514142</v>
      </c>
      <c r="O4456">
        <v>-71.898036000000005</v>
      </c>
      <c r="P4456" t="s">
        <v>307</v>
      </c>
      <c r="Q4456" t="s">
        <v>14829</v>
      </c>
      <c r="R4456" t="s">
        <v>14830</v>
      </c>
      <c r="S4456" t="s">
        <v>14831</v>
      </c>
      <c r="T4456" t="s">
        <v>11097</v>
      </c>
      <c r="U4456">
        <v>6488</v>
      </c>
      <c r="V4456" t="s">
        <v>28</v>
      </c>
      <c r="W4456" t="s">
        <v>28</v>
      </c>
      <c r="X4456" t="s">
        <v>28</v>
      </c>
      <c r="Y4456" t="s">
        <v>28</v>
      </c>
      <c r="Z4456" t="s">
        <v>28</v>
      </c>
      <c r="AA4456" t="s">
        <v>28</v>
      </c>
      <c r="AB4456" t="s">
        <v>28</v>
      </c>
      <c r="AC4456" t="s">
        <v>28</v>
      </c>
      <c r="AD4456" t="s">
        <v>28</v>
      </c>
      <c r="AE4456" t="s">
        <v>28</v>
      </c>
      <c r="AF4456" t="b">
        <f t="shared" si="69"/>
        <v>0</v>
      </c>
      <c r="AG4456" t="b">
        <f>IF(Table1[[#This Row],[bank_type]] = "Private Nonprofit", TRUE, FALSE)</f>
        <v>0</v>
      </c>
    </row>
    <row r="4457" spans="1:33" x14ac:dyDescent="0.2">
      <c r="A4457">
        <v>5553</v>
      </c>
      <c r="B4457" t="s">
        <v>14879</v>
      </c>
      <c r="C4457" t="s">
        <v>28</v>
      </c>
      <c r="D4457" s="1">
        <v>44496</v>
      </c>
      <c r="E4457" t="s">
        <v>14880</v>
      </c>
      <c r="F4457" t="b">
        <v>1</v>
      </c>
      <c r="K4457" t="s">
        <v>76</v>
      </c>
      <c r="L4457" t="s">
        <v>11097</v>
      </c>
      <c r="M4457" t="s">
        <v>11098</v>
      </c>
      <c r="N4457">
        <v>41.644578000000003</v>
      </c>
      <c r="O4457">
        <v>-72.115983</v>
      </c>
      <c r="P4457" t="s">
        <v>307</v>
      </c>
      <c r="Q4457" t="s">
        <v>14829</v>
      </c>
      <c r="R4457" t="s">
        <v>14830</v>
      </c>
      <c r="S4457" t="s">
        <v>14831</v>
      </c>
      <c r="T4457" t="s">
        <v>11097</v>
      </c>
      <c r="U4457">
        <v>6488</v>
      </c>
      <c r="V4457" t="s">
        <v>28</v>
      </c>
      <c r="W4457" t="s">
        <v>28</v>
      </c>
      <c r="X4457" t="s">
        <v>28</v>
      </c>
      <c r="Y4457" t="s">
        <v>28</v>
      </c>
      <c r="Z4457" t="s">
        <v>28</v>
      </c>
      <c r="AA4457" t="s">
        <v>28</v>
      </c>
      <c r="AB4457" t="s">
        <v>28</v>
      </c>
      <c r="AC4457" t="s">
        <v>28</v>
      </c>
      <c r="AD4457" t="s">
        <v>28</v>
      </c>
      <c r="AE4457" t="s">
        <v>28</v>
      </c>
      <c r="AF4457" t="b">
        <f t="shared" si="69"/>
        <v>0</v>
      </c>
      <c r="AG4457" t="b">
        <f>IF(Table1[[#This Row],[bank_type]] = "Private Nonprofit", TRUE, FALSE)</f>
        <v>0</v>
      </c>
    </row>
    <row r="4458" spans="1:33" x14ac:dyDescent="0.2">
      <c r="A4458">
        <v>5614</v>
      </c>
      <c r="B4458" t="s">
        <v>14881</v>
      </c>
      <c r="C4458" s="1">
        <v>44315</v>
      </c>
      <c r="D4458" s="1">
        <v>44295</v>
      </c>
      <c r="E4458" t="s">
        <v>14882</v>
      </c>
      <c r="F4458" t="b">
        <v>1</v>
      </c>
      <c r="K4458" t="s">
        <v>24</v>
      </c>
      <c r="L4458" t="s">
        <v>333</v>
      </c>
      <c r="M4458" t="s">
        <v>6871</v>
      </c>
      <c r="N4458">
        <v>45.012594</v>
      </c>
      <c r="O4458">
        <v>-70.207075000000003</v>
      </c>
      <c r="P4458" t="s">
        <v>38</v>
      </c>
      <c r="Q4458" t="s">
        <v>28</v>
      </c>
      <c r="R4458" t="s">
        <v>28</v>
      </c>
      <c r="S4458" t="s">
        <v>28</v>
      </c>
      <c r="T4458" t="s">
        <v>28</v>
      </c>
      <c r="U4458" t="s">
        <v>28</v>
      </c>
      <c r="V4458" t="s">
        <v>28</v>
      </c>
      <c r="W4458" t="s">
        <v>339</v>
      </c>
      <c r="X4458" t="s">
        <v>340</v>
      </c>
      <c r="Y4458" t="s">
        <v>341</v>
      </c>
      <c r="Z4458" t="s">
        <v>342</v>
      </c>
      <c r="AA4458" t="s">
        <v>343</v>
      </c>
      <c r="AB4458" t="s">
        <v>333</v>
      </c>
      <c r="AC4458">
        <v>4011</v>
      </c>
      <c r="AD4458" t="s">
        <v>39</v>
      </c>
      <c r="AE4458" t="s">
        <v>344</v>
      </c>
      <c r="AF4458" t="b">
        <f t="shared" si="69"/>
        <v>0</v>
      </c>
      <c r="AG4458" t="b">
        <f>IF(Table1[[#This Row],[bank_type]] = "Private Nonprofit", TRUE, FALSE)</f>
        <v>1</v>
      </c>
    </row>
    <row r="4459" spans="1:33" x14ac:dyDescent="0.2">
      <c r="A4459">
        <v>5391</v>
      </c>
      <c r="B4459" t="s">
        <v>14883</v>
      </c>
      <c r="C4459" s="1">
        <v>43608</v>
      </c>
      <c r="D4459" s="1">
        <v>43608</v>
      </c>
      <c r="E4459" t="s">
        <v>14884</v>
      </c>
      <c r="F4459" t="b">
        <v>1</v>
      </c>
      <c r="G4459" t="s">
        <v>22</v>
      </c>
      <c r="H4459" t="s">
        <v>2783</v>
      </c>
      <c r="I4459" t="s">
        <v>10071</v>
      </c>
      <c r="J4459" t="s">
        <v>304</v>
      </c>
      <c r="K4459" t="s">
        <v>24</v>
      </c>
      <c r="L4459" t="s">
        <v>4003</v>
      </c>
      <c r="M4459" t="s">
        <v>14885</v>
      </c>
      <c r="N4459">
        <v>42.331600000000002</v>
      </c>
      <c r="O4459">
        <v>-73.373999999999995</v>
      </c>
      <c r="P4459" t="s">
        <v>27</v>
      </c>
      <c r="Q4459" t="s">
        <v>6584</v>
      </c>
      <c r="R4459" t="s">
        <v>28</v>
      </c>
      <c r="S4459" t="s">
        <v>6585</v>
      </c>
      <c r="T4459" t="s">
        <v>4003</v>
      </c>
      <c r="U4459" t="s">
        <v>28</v>
      </c>
      <c r="V4459" t="s">
        <v>28</v>
      </c>
      <c r="W4459" t="s">
        <v>14886</v>
      </c>
      <c r="X4459" t="s">
        <v>14887</v>
      </c>
      <c r="Y4459" t="s">
        <v>14888</v>
      </c>
      <c r="Z4459" t="s">
        <v>14889</v>
      </c>
      <c r="AA4459" t="s">
        <v>14890</v>
      </c>
      <c r="AB4459" t="s">
        <v>4003</v>
      </c>
      <c r="AC4459">
        <v>1581</v>
      </c>
      <c r="AD4459" t="s">
        <v>34</v>
      </c>
      <c r="AE4459" t="s">
        <v>14891</v>
      </c>
      <c r="AF4459" t="b">
        <f t="shared" si="69"/>
        <v>1</v>
      </c>
      <c r="AG4459" t="b">
        <f>IF(Table1[[#This Row],[bank_type]] = "Private Nonprofit", TRUE, FALSE)</f>
        <v>0</v>
      </c>
    </row>
    <row r="4460" spans="1:33" x14ac:dyDescent="0.2">
      <c r="A4460">
        <v>5391</v>
      </c>
      <c r="B4460" t="s">
        <v>14883</v>
      </c>
      <c r="C4460" s="1">
        <v>43608</v>
      </c>
      <c r="D4460" s="1">
        <v>43608</v>
      </c>
      <c r="E4460" t="s">
        <v>14884</v>
      </c>
      <c r="F4460" t="b">
        <v>1</v>
      </c>
      <c r="G4460" t="s">
        <v>22</v>
      </c>
      <c r="H4460" t="s">
        <v>2783</v>
      </c>
      <c r="I4460" t="s">
        <v>10071</v>
      </c>
      <c r="J4460" t="s">
        <v>304</v>
      </c>
      <c r="K4460" t="s">
        <v>24</v>
      </c>
      <c r="L4460" t="s">
        <v>4003</v>
      </c>
      <c r="M4460" t="s">
        <v>14885</v>
      </c>
      <c r="N4460">
        <v>42.331600000000002</v>
      </c>
      <c r="O4460">
        <v>-73.373999999999995</v>
      </c>
      <c r="P4460" t="s">
        <v>27</v>
      </c>
      <c r="Q4460" t="s">
        <v>6584</v>
      </c>
      <c r="R4460" t="s">
        <v>28</v>
      </c>
      <c r="S4460" t="s">
        <v>6585</v>
      </c>
      <c r="T4460" t="s">
        <v>4003</v>
      </c>
      <c r="U4460" t="s">
        <v>28</v>
      </c>
      <c r="V4460" t="s">
        <v>28</v>
      </c>
      <c r="W4460" t="s">
        <v>11144</v>
      </c>
      <c r="X4460" t="s">
        <v>11145</v>
      </c>
      <c r="Y4460" t="s">
        <v>11146</v>
      </c>
      <c r="Z4460" t="s">
        <v>11147</v>
      </c>
      <c r="AA4460" t="s">
        <v>6585</v>
      </c>
      <c r="AB4460" t="s">
        <v>4003</v>
      </c>
      <c r="AC4460">
        <v>2114</v>
      </c>
      <c r="AD4460" t="s">
        <v>34</v>
      </c>
      <c r="AE4460" t="s">
        <v>11148</v>
      </c>
      <c r="AF4460" t="b">
        <f t="shared" si="69"/>
        <v>1</v>
      </c>
      <c r="AG4460" t="b">
        <f>IF(Table1[[#This Row],[bank_type]] = "Private Nonprofit", TRUE, FALSE)</f>
        <v>0</v>
      </c>
    </row>
    <row r="4461" spans="1:33" x14ac:dyDescent="0.2">
      <c r="A4461">
        <v>5391</v>
      </c>
      <c r="B4461" t="s">
        <v>14883</v>
      </c>
      <c r="C4461" s="1">
        <v>43608</v>
      </c>
      <c r="D4461" s="1">
        <v>43608</v>
      </c>
      <c r="E4461" t="s">
        <v>14884</v>
      </c>
      <c r="F4461" t="b">
        <v>1</v>
      </c>
      <c r="G4461" t="s">
        <v>22</v>
      </c>
      <c r="H4461" t="s">
        <v>2783</v>
      </c>
      <c r="I4461" t="s">
        <v>10071</v>
      </c>
      <c r="J4461" t="s">
        <v>304</v>
      </c>
      <c r="K4461" t="s">
        <v>24</v>
      </c>
      <c r="L4461" t="s">
        <v>4003</v>
      </c>
      <c r="M4461" t="s">
        <v>14885</v>
      </c>
      <c r="N4461">
        <v>42.331600000000002</v>
      </c>
      <c r="O4461">
        <v>-73.373999999999995</v>
      </c>
      <c r="P4461" t="s">
        <v>27</v>
      </c>
      <c r="Q4461" t="s">
        <v>6584</v>
      </c>
      <c r="R4461" t="s">
        <v>28</v>
      </c>
      <c r="S4461" t="s">
        <v>6585</v>
      </c>
      <c r="T4461" t="s">
        <v>4003</v>
      </c>
      <c r="U4461" t="s">
        <v>28</v>
      </c>
      <c r="V4461" t="s">
        <v>28</v>
      </c>
      <c r="W4461" t="s">
        <v>6586</v>
      </c>
      <c r="X4461" t="s">
        <v>6587</v>
      </c>
      <c r="Y4461" t="s">
        <v>6588</v>
      </c>
      <c r="Z4461" t="s">
        <v>6589</v>
      </c>
      <c r="AA4461" t="s">
        <v>6585</v>
      </c>
      <c r="AB4461" t="s">
        <v>4003</v>
      </c>
      <c r="AC4461">
        <v>2114</v>
      </c>
      <c r="AD4461" t="s">
        <v>34</v>
      </c>
      <c r="AE4461" t="s">
        <v>28</v>
      </c>
      <c r="AF4461" t="b">
        <f t="shared" si="69"/>
        <v>1</v>
      </c>
      <c r="AG4461" t="b">
        <f>IF(Table1[[#This Row],[bank_type]] = "Private Nonprofit", TRUE, FALSE)</f>
        <v>0</v>
      </c>
    </row>
    <row r="4462" spans="1:33" x14ac:dyDescent="0.2">
      <c r="A4462">
        <v>5381</v>
      </c>
      <c r="B4462" t="s">
        <v>14892</v>
      </c>
      <c r="C4462" s="1">
        <v>43608</v>
      </c>
      <c r="D4462" s="1">
        <v>43608</v>
      </c>
      <c r="E4462" t="s">
        <v>14893</v>
      </c>
      <c r="F4462" t="b">
        <v>1</v>
      </c>
      <c r="G4462" t="s">
        <v>326</v>
      </c>
      <c r="H4462" t="s">
        <v>846</v>
      </c>
      <c r="J4462" t="s">
        <v>1192</v>
      </c>
      <c r="K4462" t="s">
        <v>24</v>
      </c>
      <c r="L4462" t="s">
        <v>4003</v>
      </c>
      <c r="M4462" t="s">
        <v>6597</v>
      </c>
      <c r="N4462">
        <v>42.710731000000003</v>
      </c>
      <c r="O4462">
        <v>-70.839624999999998</v>
      </c>
      <c r="P4462" t="s">
        <v>27</v>
      </c>
      <c r="Q4462" t="s">
        <v>28</v>
      </c>
      <c r="R4462" t="s">
        <v>28</v>
      </c>
      <c r="S4462" t="s">
        <v>28</v>
      </c>
      <c r="T4462" t="s">
        <v>28</v>
      </c>
      <c r="U4462" t="s">
        <v>28</v>
      </c>
      <c r="V4462" t="s">
        <v>28</v>
      </c>
      <c r="W4462" t="s">
        <v>6586</v>
      </c>
      <c r="X4462" t="s">
        <v>6587</v>
      </c>
      <c r="Y4462" t="s">
        <v>6588</v>
      </c>
      <c r="Z4462" t="s">
        <v>6589</v>
      </c>
      <c r="AA4462" t="s">
        <v>6585</v>
      </c>
      <c r="AB4462" t="s">
        <v>4003</v>
      </c>
      <c r="AC4462">
        <v>2114</v>
      </c>
      <c r="AD4462" t="s">
        <v>34</v>
      </c>
      <c r="AE4462" t="s">
        <v>28</v>
      </c>
      <c r="AF4462" t="b">
        <f t="shared" si="69"/>
        <v>1</v>
      </c>
      <c r="AG4462" t="b">
        <f>IF(Table1[[#This Row],[bank_type]] = "Private Nonprofit", TRUE, FALSE)</f>
        <v>0</v>
      </c>
    </row>
    <row r="4463" spans="1:33" x14ac:dyDescent="0.2">
      <c r="A4463">
        <v>5392</v>
      </c>
      <c r="B4463" t="s">
        <v>14894</v>
      </c>
      <c r="C4463" s="1">
        <v>43608</v>
      </c>
      <c r="D4463" s="1">
        <v>43608</v>
      </c>
      <c r="E4463" t="s">
        <v>14895</v>
      </c>
      <c r="F4463" t="b">
        <v>1</v>
      </c>
      <c r="G4463" t="s">
        <v>326</v>
      </c>
      <c r="H4463" t="s">
        <v>846</v>
      </c>
      <c r="J4463" t="s">
        <v>1192</v>
      </c>
      <c r="K4463" t="s">
        <v>24</v>
      </c>
      <c r="L4463" t="s">
        <v>4003</v>
      </c>
      <c r="M4463" t="s">
        <v>4004</v>
      </c>
      <c r="N4463">
        <v>41.930109999999999</v>
      </c>
      <c r="O4463">
        <v>-70.927021999999994</v>
      </c>
      <c r="P4463" t="s">
        <v>27</v>
      </c>
      <c r="Q4463" t="s">
        <v>6584</v>
      </c>
      <c r="R4463" t="s">
        <v>28</v>
      </c>
      <c r="S4463" t="s">
        <v>6585</v>
      </c>
      <c r="T4463" t="s">
        <v>4003</v>
      </c>
      <c r="U4463" t="s">
        <v>28</v>
      </c>
      <c r="V4463" t="s">
        <v>28</v>
      </c>
      <c r="W4463" t="s">
        <v>14886</v>
      </c>
      <c r="X4463" t="s">
        <v>14887</v>
      </c>
      <c r="Y4463" t="s">
        <v>14888</v>
      </c>
      <c r="Z4463" t="s">
        <v>14889</v>
      </c>
      <c r="AA4463" t="s">
        <v>14890</v>
      </c>
      <c r="AB4463" t="s">
        <v>4003</v>
      </c>
      <c r="AC4463">
        <v>1581</v>
      </c>
      <c r="AD4463" t="s">
        <v>34</v>
      </c>
      <c r="AE4463" t="s">
        <v>14891</v>
      </c>
      <c r="AF4463" t="b">
        <f t="shared" si="69"/>
        <v>1</v>
      </c>
      <c r="AG4463" t="b">
        <f>IF(Table1[[#This Row],[bank_type]] = "Private Nonprofit", TRUE, FALSE)</f>
        <v>0</v>
      </c>
    </row>
    <row r="4464" spans="1:33" x14ac:dyDescent="0.2">
      <c r="A4464">
        <v>5392</v>
      </c>
      <c r="B4464" t="s">
        <v>14894</v>
      </c>
      <c r="C4464" s="1">
        <v>43608</v>
      </c>
      <c r="D4464" s="1">
        <v>43608</v>
      </c>
      <c r="E4464" t="s">
        <v>14895</v>
      </c>
      <c r="F4464" t="b">
        <v>1</v>
      </c>
      <c r="G4464" t="s">
        <v>326</v>
      </c>
      <c r="H4464" t="s">
        <v>846</v>
      </c>
      <c r="J4464" t="s">
        <v>1192</v>
      </c>
      <c r="K4464" t="s">
        <v>24</v>
      </c>
      <c r="L4464" t="s">
        <v>4003</v>
      </c>
      <c r="M4464" t="s">
        <v>4004</v>
      </c>
      <c r="N4464">
        <v>41.930109999999999</v>
      </c>
      <c r="O4464">
        <v>-70.927021999999994</v>
      </c>
      <c r="P4464" t="s">
        <v>27</v>
      </c>
      <c r="Q4464" t="s">
        <v>6584</v>
      </c>
      <c r="R4464" t="s">
        <v>28</v>
      </c>
      <c r="S4464" t="s">
        <v>6585</v>
      </c>
      <c r="T4464" t="s">
        <v>4003</v>
      </c>
      <c r="U4464" t="s">
        <v>28</v>
      </c>
      <c r="V4464" t="s">
        <v>28</v>
      </c>
      <c r="W4464" t="s">
        <v>11144</v>
      </c>
      <c r="X4464" t="s">
        <v>11145</v>
      </c>
      <c r="Y4464" t="s">
        <v>11146</v>
      </c>
      <c r="Z4464" t="s">
        <v>11147</v>
      </c>
      <c r="AA4464" t="s">
        <v>6585</v>
      </c>
      <c r="AB4464" t="s">
        <v>4003</v>
      </c>
      <c r="AC4464">
        <v>2114</v>
      </c>
      <c r="AD4464" t="s">
        <v>34</v>
      </c>
      <c r="AE4464" t="s">
        <v>11148</v>
      </c>
      <c r="AF4464" t="b">
        <f t="shared" si="69"/>
        <v>1</v>
      </c>
      <c r="AG4464" t="b">
        <f>IF(Table1[[#This Row],[bank_type]] = "Private Nonprofit", TRUE, FALSE)</f>
        <v>0</v>
      </c>
    </row>
    <row r="4465" spans="1:33" x14ac:dyDescent="0.2">
      <c r="A4465">
        <v>5392</v>
      </c>
      <c r="B4465" t="s">
        <v>14894</v>
      </c>
      <c r="C4465" s="1">
        <v>43608</v>
      </c>
      <c r="D4465" s="1">
        <v>43608</v>
      </c>
      <c r="E4465" t="s">
        <v>14895</v>
      </c>
      <c r="F4465" t="b">
        <v>1</v>
      </c>
      <c r="G4465" t="s">
        <v>326</v>
      </c>
      <c r="H4465" t="s">
        <v>846</v>
      </c>
      <c r="J4465" t="s">
        <v>1192</v>
      </c>
      <c r="K4465" t="s">
        <v>24</v>
      </c>
      <c r="L4465" t="s">
        <v>4003</v>
      </c>
      <c r="M4465" t="s">
        <v>4004</v>
      </c>
      <c r="N4465">
        <v>41.930109999999999</v>
      </c>
      <c r="O4465">
        <v>-70.927021999999994</v>
      </c>
      <c r="P4465" t="s">
        <v>27</v>
      </c>
      <c r="Q4465" t="s">
        <v>6584</v>
      </c>
      <c r="R4465" t="s">
        <v>28</v>
      </c>
      <c r="S4465" t="s">
        <v>6585</v>
      </c>
      <c r="T4465" t="s">
        <v>4003</v>
      </c>
      <c r="U4465" t="s">
        <v>28</v>
      </c>
      <c r="V4465" t="s">
        <v>28</v>
      </c>
      <c r="W4465" t="s">
        <v>6586</v>
      </c>
      <c r="X4465" t="s">
        <v>6587</v>
      </c>
      <c r="Y4465" t="s">
        <v>6588</v>
      </c>
      <c r="Z4465" t="s">
        <v>6589</v>
      </c>
      <c r="AA4465" t="s">
        <v>6585</v>
      </c>
      <c r="AB4465" t="s">
        <v>4003</v>
      </c>
      <c r="AC4465">
        <v>2114</v>
      </c>
      <c r="AD4465" t="s">
        <v>34</v>
      </c>
      <c r="AE4465" t="s">
        <v>28</v>
      </c>
      <c r="AF4465" t="b">
        <f t="shared" si="69"/>
        <v>1</v>
      </c>
      <c r="AG4465" t="b">
        <f>IF(Table1[[#This Row],[bank_type]] = "Private Nonprofit", TRUE, FALSE)</f>
        <v>0</v>
      </c>
    </row>
    <row r="4466" spans="1:33" x14ac:dyDescent="0.2">
      <c r="A4466">
        <v>5390</v>
      </c>
      <c r="B4466" t="s">
        <v>14896</v>
      </c>
      <c r="C4466" s="1">
        <v>43552</v>
      </c>
      <c r="D4466" s="1">
        <v>43552</v>
      </c>
      <c r="E4466" t="s">
        <v>14897</v>
      </c>
      <c r="F4466" t="b">
        <v>1</v>
      </c>
      <c r="G4466" t="s">
        <v>326</v>
      </c>
      <c r="H4466" t="s">
        <v>2783</v>
      </c>
      <c r="J4466" t="s">
        <v>11143</v>
      </c>
      <c r="K4466" t="s">
        <v>24</v>
      </c>
      <c r="N4466">
        <v>41.606943999999999</v>
      </c>
      <c r="O4466">
        <v>-70.194166999999993</v>
      </c>
      <c r="P4466" t="s">
        <v>27</v>
      </c>
      <c r="Q4466" t="s">
        <v>28</v>
      </c>
      <c r="R4466" t="s">
        <v>28</v>
      </c>
      <c r="S4466" t="s">
        <v>28</v>
      </c>
      <c r="T4466" t="s">
        <v>28</v>
      </c>
      <c r="U4466" t="s">
        <v>28</v>
      </c>
      <c r="V4466" t="s">
        <v>28</v>
      </c>
      <c r="W4466" t="s">
        <v>6586</v>
      </c>
      <c r="X4466" t="s">
        <v>6587</v>
      </c>
      <c r="Y4466" t="s">
        <v>6588</v>
      </c>
      <c r="Z4466" t="s">
        <v>6589</v>
      </c>
      <c r="AA4466" t="s">
        <v>6585</v>
      </c>
      <c r="AB4466" t="s">
        <v>4003</v>
      </c>
      <c r="AC4466">
        <v>2114</v>
      </c>
      <c r="AD4466" t="s">
        <v>34</v>
      </c>
      <c r="AE4466" t="s">
        <v>28</v>
      </c>
      <c r="AF4466" t="b">
        <f t="shared" si="69"/>
        <v>1</v>
      </c>
      <c r="AG4466" t="b">
        <f>IF(Table1[[#This Row],[bank_type]] = "Private Nonprofit", TRUE, FALSE)</f>
        <v>0</v>
      </c>
    </row>
    <row r="4467" spans="1:33" x14ac:dyDescent="0.2">
      <c r="A4467">
        <v>5884</v>
      </c>
      <c r="B4467" t="s">
        <v>14898</v>
      </c>
      <c r="C4467" s="1">
        <v>44831</v>
      </c>
      <c r="D4467" s="1">
        <v>44831</v>
      </c>
      <c r="E4467" t="s">
        <v>14899</v>
      </c>
      <c r="F4467" t="b">
        <v>1</v>
      </c>
      <c r="G4467" t="s">
        <v>326</v>
      </c>
      <c r="H4467" t="s">
        <v>53</v>
      </c>
      <c r="J4467" t="s">
        <v>1192</v>
      </c>
      <c r="K4467" t="s">
        <v>24</v>
      </c>
      <c r="L4467" t="s">
        <v>333</v>
      </c>
      <c r="M4467" t="s">
        <v>6933</v>
      </c>
      <c r="N4467">
        <v>46.524602999999999</v>
      </c>
      <c r="O4467">
        <v>-68.377938999999998</v>
      </c>
      <c r="P4467" t="s">
        <v>307</v>
      </c>
      <c r="Q4467" t="s">
        <v>28</v>
      </c>
      <c r="R4467" t="s">
        <v>28</v>
      </c>
      <c r="S4467" t="s">
        <v>28</v>
      </c>
      <c r="T4467" t="s">
        <v>28</v>
      </c>
      <c r="U4467" t="s">
        <v>28</v>
      </c>
      <c r="V4467" t="s">
        <v>28</v>
      </c>
      <c r="W4467" t="s">
        <v>339</v>
      </c>
      <c r="X4467" t="s">
        <v>340</v>
      </c>
      <c r="Y4467" t="s">
        <v>341</v>
      </c>
      <c r="Z4467" t="s">
        <v>342</v>
      </c>
      <c r="AA4467" t="s">
        <v>343</v>
      </c>
      <c r="AB4467" t="s">
        <v>333</v>
      </c>
      <c r="AC4467">
        <v>4011</v>
      </c>
      <c r="AD4467" t="s">
        <v>39</v>
      </c>
      <c r="AE4467" t="s">
        <v>344</v>
      </c>
      <c r="AF4467" t="b">
        <f t="shared" si="69"/>
        <v>0</v>
      </c>
      <c r="AG4467" t="b">
        <f>IF(Table1[[#This Row],[bank_type]] = "Private Nonprofit", TRUE, FALSE)</f>
        <v>0</v>
      </c>
    </row>
    <row r="4468" spans="1:33" x14ac:dyDescent="0.2">
      <c r="A4468">
        <v>5874</v>
      </c>
      <c r="B4468" t="s">
        <v>14900</v>
      </c>
      <c r="C4468" s="1">
        <v>44617</v>
      </c>
      <c r="D4468" s="1">
        <v>44617</v>
      </c>
      <c r="E4468" t="s">
        <v>14901</v>
      </c>
      <c r="F4468" t="b">
        <v>1</v>
      </c>
      <c r="G4468" t="s">
        <v>22</v>
      </c>
      <c r="H4468" t="s">
        <v>2177</v>
      </c>
      <c r="I4468" t="s">
        <v>72</v>
      </c>
      <c r="J4468" t="s">
        <v>6863</v>
      </c>
      <c r="K4468" t="s">
        <v>24</v>
      </c>
      <c r="L4468" t="s">
        <v>305</v>
      </c>
      <c r="M4468" t="s">
        <v>6742</v>
      </c>
      <c r="N4468">
        <v>44.389256000000003</v>
      </c>
      <c r="O4468">
        <v>-71.020581000000007</v>
      </c>
      <c r="P4468" t="s">
        <v>307</v>
      </c>
      <c r="Q4468" t="s">
        <v>28</v>
      </c>
      <c r="R4468" t="s">
        <v>28</v>
      </c>
      <c r="S4468" t="s">
        <v>28</v>
      </c>
      <c r="T4468" t="s">
        <v>28</v>
      </c>
      <c r="U4468" t="s">
        <v>28</v>
      </c>
      <c r="V4468" t="s">
        <v>28</v>
      </c>
      <c r="W4468" t="s">
        <v>315</v>
      </c>
      <c r="X4468" t="s">
        <v>316</v>
      </c>
      <c r="Y4468" t="s">
        <v>317</v>
      </c>
      <c r="Z4468" t="s">
        <v>28</v>
      </c>
      <c r="AA4468" t="s">
        <v>28</v>
      </c>
      <c r="AB4468" t="s">
        <v>28</v>
      </c>
      <c r="AC4468" t="s">
        <v>28</v>
      </c>
      <c r="AD4468" t="s">
        <v>39</v>
      </c>
      <c r="AE4468" t="s">
        <v>28</v>
      </c>
      <c r="AF4468" t="b">
        <f t="shared" si="69"/>
        <v>0</v>
      </c>
      <c r="AG4468" t="b">
        <f>IF(Table1[[#This Row],[bank_type]] = "Private Nonprofit", TRUE, FALSE)</f>
        <v>0</v>
      </c>
    </row>
    <row r="4469" spans="1:33" x14ac:dyDescent="0.2">
      <c r="A4469">
        <v>5874</v>
      </c>
      <c r="B4469" t="s">
        <v>14900</v>
      </c>
      <c r="C4469" s="1">
        <v>44617</v>
      </c>
      <c r="D4469" s="1">
        <v>44617</v>
      </c>
      <c r="E4469" t="s">
        <v>14901</v>
      </c>
      <c r="F4469" t="b">
        <v>1</v>
      </c>
      <c r="G4469" t="s">
        <v>22</v>
      </c>
      <c r="H4469" t="s">
        <v>2177</v>
      </c>
      <c r="I4469" t="s">
        <v>72</v>
      </c>
      <c r="J4469" t="s">
        <v>6863</v>
      </c>
      <c r="K4469" t="s">
        <v>24</v>
      </c>
      <c r="L4469" t="s">
        <v>305</v>
      </c>
      <c r="M4469" t="s">
        <v>6742</v>
      </c>
      <c r="N4469">
        <v>44.389256000000003</v>
      </c>
      <c r="O4469">
        <v>-71.020581000000007</v>
      </c>
      <c r="P4469" t="s">
        <v>307</v>
      </c>
      <c r="Q4469" t="s">
        <v>28</v>
      </c>
      <c r="R4469" t="s">
        <v>28</v>
      </c>
      <c r="S4469" t="s">
        <v>28</v>
      </c>
      <c r="T4469" t="s">
        <v>28</v>
      </c>
      <c r="U4469" t="s">
        <v>28</v>
      </c>
      <c r="V4469" t="s">
        <v>28</v>
      </c>
      <c r="W4469" t="s">
        <v>14902</v>
      </c>
      <c r="X4469" t="s">
        <v>1975</v>
      </c>
      <c r="Y4469" t="s">
        <v>14903</v>
      </c>
      <c r="Z4469" t="s">
        <v>28</v>
      </c>
      <c r="AA4469" t="s">
        <v>28</v>
      </c>
      <c r="AB4469" t="s">
        <v>28</v>
      </c>
      <c r="AC4469" t="s">
        <v>28</v>
      </c>
      <c r="AD4469" t="s">
        <v>39</v>
      </c>
      <c r="AE4469" t="s">
        <v>28</v>
      </c>
      <c r="AF4469" t="b">
        <f t="shared" si="69"/>
        <v>0</v>
      </c>
      <c r="AG4469" t="b">
        <f>IF(Table1[[#This Row],[bank_type]] = "Private Nonprofit", TRUE, FALSE)</f>
        <v>0</v>
      </c>
    </row>
    <row r="4470" spans="1:33" x14ac:dyDescent="0.2">
      <c r="A4470">
        <v>5883</v>
      </c>
      <c r="B4470" t="s">
        <v>14904</v>
      </c>
      <c r="C4470" s="1">
        <v>44831</v>
      </c>
      <c r="D4470" s="1">
        <v>44831</v>
      </c>
      <c r="E4470" t="s">
        <v>14905</v>
      </c>
      <c r="F4470" t="b">
        <v>1</v>
      </c>
      <c r="G4470" t="s">
        <v>326</v>
      </c>
      <c r="J4470" t="s">
        <v>1192</v>
      </c>
      <c r="K4470" t="s">
        <v>24</v>
      </c>
      <c r="L4470" t="s">
        <v>333</v>
      </c>
      <c r="M4470" t="s">
        <v>6781</v>
      </c>
      <c r="N4470">
        <v>44.329268999999996</v>
      </c>
      <c r="O4470">
        <v>-69.891311000000002</v>
      </c>
      <c r="P4470" t="s">
        <v>307</v>
      </c>
      <c r="Q4470" t="s">
        <v>28</v>
      </c>
      <c r="R4470" t="s">
        <v>28</v>
      </c>
      <c r="S4470" t="s">
        <v>28</v>
      </c>
      <c r="T4470" t="s">
        <v>28</v>
      </c>
      <c r="U4470" t="s">
        <v>28</v>
      </c>
      <c r="V4470" t="s">
        <v>28</v>
      </c>
      <c r="W4470" t="s">
        <v>339</v>
      </c>
      <c r="X4470" t="s">
        <v>340</v>
      </c>
      <c r="Y4470" t="s">
        <v>341</v>
      </c>
      <c r="Z4470" t="s">
        <v>342</v>
      </c>
      <c r="AA4470" t="s">
        <v>343</v>
      </c>
      <c r="AB4470" t="s">
        <v>333</v>
      </c>
      <c r="AC4470">
        <v>4011</v>
      </c>
      <c r="AD4470" t="s">
        <v>39</v>
      </c>
      <c r="AE4470" t="s">
        <v>344</v>
      </c>
      <c r="AF4470" t="b">
        <f t="shared" si="69"/>
        <v>0</v>
      </c>
      <c r="AG4470" t="b">
        <f>IF(Table1[[#This Row],[bank_type]] = "Private Nonprofit", TRUE, FALSE)</f>
        <v>0</v>
      </c>
    </row>
    <row r="4471" spans="1:33" x14ac:dyDescent="0.2">
      <c r="A4471">
        <v>5880</v>
      </c>
      <c r="B4471" t="s">
        <v>14906</v>
      </c>
      <c r="C4471" t="s">
        <v>28</v>
      </c>
      <c r="D4471" t="s">
        <v>28</v>
      </c>
      <c r="E4471" t="s">
        <v>14907</v>
      </c>
      <c r="F4471" t="b">
        <v>1</v>
      </c>
      <c r="G4471" t="s">
        <v>326</v>
      </c>
      <c r="J4471" t="s">
        <v>6692</v>
      </c>
      <c r="K4471" t="s">
        <v>42</v>
      </c>
      <c r="N4471">
        <v>43.734116999999998</v>
      </c>
      <c r="O4471">
        <v>-70.118821999999994</v>
      </c>
      <c r="P4471" t="s">
        <v>307</v>
      </c>
      <c r="Q4471" t="s">
        <v>28</v>
      </c>
      <c r="R4471" t="s">
        <v>28</v>
      </c>
      <c r="S4471" t="s">
        <v>28</v>
      </c>
      <c r="T4471" t="s">
        <v>28</v>
      </c>
      <c r="U4471" t="s">
        <v>28</v>
      </c>
      <c r="V4471" t="s">
        <v>28</v>
      </c>
      <c r="W4471" t="s">
        <v>339</v>
      </c>
      <c r="X4471" t="s">
        <v>340</v>
      </c>
      <c r="Y4471" t="s">
        <v>341</v>
      </c>
      <c r="Z4471" t="s">
        <v>342</v>
      </c>
      <c r="AA4471" t="s">
        <v>343</v>
      </c>
      <c r="AB4471" t="s">
        <v>333</v>
      </c>
      <c r="AC4471">
        <v>4011</v>
      </c>
      <c r="AD4471" t="s">
        <v>39</v>
      </c>
      <c r="AE4471" t="s">
        <v>344</v>
      </c>
      <c r="AF4471" t="b">
        <f t="shared" si="69"/>
        <v>0</v>
      </c>
      <c r="AG4471" t="b">
        <f>IF(Table1[[#This Row],[bank_type]] = "Private Nonprofit", TRUE, FALSE)</f>
        <v>0</v>
      </c>
    </row>
    <row r="4472" spans="1:33" x14ac:dyDescent="0.2">
      <c r="A4472">
        <v>5882</v>
      </c>
      <c r="B4472" t="s">
        <v>14908</v>
      </c>
      <c r="C4472" t="s">
        <v>28</v>
      </c>
      <c r="D4472" t="s">
        <v>28</v>
      </c>
      <c r="E4472" t="s">
        <v>14909</v>
      </c>
      <c r="F4472" t="b">
        <v>1</v>
      </c>
      <c r="K4472" t="s">
        <v>42</v>
      </c>
      <c r="L4472" t="s">
        <v>333</v>
      </c>
      <c r="M4472" t="s">
        <v>6781</v>
      </c>
      <c r="N4472">
        <v>44.456881000000003</v>
      </c>
      <c r="O4472">
        <v>-69.608450000000005</v>
      </c>
      <c r="P4472" t="s">
        <v>307</v>
      </c>
      <c r="Q4472" t="s">
        <v>28</v>
      </c>
      <c r="R4472" t="s">
        <v>28</v>
      </c>
      <c r="S4472" t="s">
        <v>28</v>
      </c>
      <c r="T4472" t="s">
        <v>28</v>
      </c>
      <c r="U4472" t="s">
        <v>28</v>
      </c>
      <c r="V4472" t="s">
        <v>28</v>
      </c>
      <c r="W4472" t="s">
        <v>339</v>
      </c>
      <c r="X4472" t="s">
        <v>340</v>
      </c>
      <c r="Y4472" t="s">
        <v>341</v>
      </c>
      <c r="Z4472" t="s">
        <v>342</v>
      </c>
      <c r="AA4472" t="s">
        <v>343</v>
      </c>
      <c r="AB4472" t="s">
        <v>333</v>
      </c>
      <c r="AC4472">
        <v>4011</v>
      </c>
      <c r="AD4472" t="s">
        <v>39</v>
      </c>
      <c r="AE4472" t="s">
        <v>344</v>
      </c>
      <c r="AF4472" t="b">
        <f t="shared" si="69"/>
        <v>0</v>
      </c>
      <c r="AG4472" t="b">
        <f>IF(Table1[[#This Row],[bank_type]] = "Private Nonprofit", TRUE, FALSE)</f>
        <v>0</v>
      </c>
    </row>
    <row r="4473" spans="1:33" x14ac:dyDescent="0.2">
      <c r="A4473">
        <v>5881</v>
      </c>
      <c r="B4473" t="s">
        <v>14910</v>
      </c>
      <c r="C4473" s="1">
        <v>44831</v>
      </c>
      <c r="D4473" s="1">
        <v>44831</v>
      </c>
      <c r="E4473" t="s">
        <v>14911</v>
      </c>
      <c r="F4473" t="b">
        <v>1</v>
      </c>
      <c r="G4473" t="s">
        <v>326</v>
      </c>
      <c r="J4473" t="s">
        <v>1192</v>
      </c>
      <c r="K4473" t="s">
        <v>24</v>
      </c>
      <c r="L4473" t="s">
        <v>333</v>
      </c>
      <c r="M4473" t="s">
        <v>363</v>
      </c>
      <c r="N4473">
        <v>43.771935999999997</v>
      </c>
      <c r="O4473">
        <v>-69.775519000000003</v>
      </c>
      <c r="P4473" t="s">
        <v>307</v>
      </c>
      <c r="Q4473" t="s">
        <v>28</v>
      </c>
      <c r="R4473" t="s">
        <v>28</v>
      </c>
      <c r="S4473" t="s">
        <v>28</v>
      </c>
      <c r="T4473" t="s">
        <v>28</v>
      </c>
      <c r="U4473" t="s">
        <v>28</v>
      </c>
      <c r="V4473" t="s">
        <v>28</v>
      </c>
      <c r="W4473" t="s">
        <v>339</v>
      </c>
      <c r="X4473" t="s">
        <v>340</v>
      </c>
      <c r="Y4473" t="s">
        <v>341</v>
      </c>
      <c r="Z4473" t="s">
        <v>342</v>
      </c>
      <c r="AA4473" t="s">
        <v>343</v>
      </c>
      <c r="AB4473" t="s">
        <v>333</v>
      </c>
      <c r="AC4473">
        <v>4011</v>
      </c>
      <c r="AD4473" t="s">
        <v>39</v>
      </c>
      <c r="AE4473" t="s">
        <v>344</v>
      </c>
      <c r="AF4473" t="b">
        <f t="shared" si="69"/>
        <v>0</v>
      </c>
      <c r="AG4473" t="b">
        <f>IF(Table1[[#This Row],[bank_type]] = "Private Nonprofit", TRUE, FALSE)</f>
        <v>0</v>
      </c>
    </row>
    <row r="4474" spans="1:33" x14ac:dyDescent="0.2">
      <c r="A4474">
        <v>6528</v>
      </c>
      <c r="B4474" t="s">
        <v>14912</v>
      </c>
      <c r="C4474" s="1">
        <v>44831</v>
      </c>
      <c r="D4474" s="1">
        <v>44831</v>
      </c>
      <c r="E4474" t="s">
        <v>14913</v>
      </c>
      <c r="F4474" t="b">
        <v>1</v>
      </c>
      <c r="G4474" t="s">
        <v>326</v>
      </c>
      <c r="J4474" t="s">
        <v>1192</v>
      </c>
      <c r="K4474" t="s">
        <v>24</v>
      </c>
      <c r="L4474" t="s">
        <v>333</v>
      </c>
      <c r="M4474" t="s">
        <v>6674</v>
      </c>
      <c r="N4474">
        <v>43.811931000000001</v>
      </c>
      <c r="O4474">
        <v>-69.944192000000001</v>
      </c>
      <c r="P4474" t="s">
        <v>38</v>
      </c>
      <c r="Q4474" t="s">
        <v>28</v>
      </c>
      <c r="R4474" t="s">
        <v>28</v>
      </c>
      <c r="S4474" t="s">
        <v>28</v>
      </c>
      <c r="T4474" t="s">
        <v>28</v>
      </c>
      <c r="U4474" t="s">
        <v>28</v>
      </c>
      <c r="V4474" t="s">
        <v>28</v>
      </c>
      <c r="W4474" t="s">
        <v>339</v>
      </c>
      <c r="X4474" t="s">
        <v>340</v>
      </c>
      <c r="Y4474" t="s">
        <v>341</v>
      </c>
      <c r="Z4474" t="s">
        <v>342</v>
      </c>
      <c r="AA4474" t="s">
        <v>343</v>
      </c>
      <c r="AB4474" t="s">
        <v>333</v>
      </c>
      <c r="AC4474">
        <v>4011</v>
      </c>
      <c r="AD4474" t="s">
        <v>39</v>
      </c>
      <c r="AE4474" t="s">
        <v>344</v>
      </c>
      <c r="AF4474" t="b">
        <f t="shared" si="69"/>
        <v>0</v>
      </c>
      <c r="AG4474" t="b">
        <f>IF(Table1[[#This Row],[bank_type]] = "Private Nonprofit", TRUE, FALSE)</f>
        <v>1</v>
      </c>
    </row>
    <row r="4475" spans="1:33" x14ac:dyDescent="0.2">
      <c r="A4475">
        <v>5943</v>
      </c>
      <c r="B4475" t="s">
        <v>14914</v>
      </c>
      <c r="C4475" s="1">
        <v>45922</v>
      </c>
      <c r="D4475" s="1">
        <v>45922</v>
      </c>
      <c r="E4475" t="s">
        <v>14915</v>
      </c>
      <c r="F4475" t="b">
        <v>1</v>
      </c>
      <c r="G4475" t="s">
        <v>326</v>
      </c>
      <c r="H4475" t="s">
        <v>846</v>
      </c>
      <c r="J4475" t="s">
        <v>332</v>
      </c>
      <c r="K4475" t="s">
        <v>24</v>
      </c>
      <c r="L4475" t="s">
        <v>4003</v>
      </c>
      <c r="M4475" t="s">
        <v>14916</v>
      </c>
      <c r="N4475">
        <v>41.655788999999999</v>
      </c>
      <c r="O4475">
        <v>-70.455580999999995</v>
      </c>
      <c r="P4475" t="s">
        <v>27</v>
      </c>
      <c r="Q4475" t="s">
        <v>28</v>
      </c>
      <c r="R4475" t="s">
        <v>28</v>
      </c>
      <c r="S4475" t="s">
        <v>28</v>
      </c>
      <c r="T4475" t="s">
        <v>28</v>
      </c>
      <c r="U4475" t="s">
        <v>28</v>
      </c>
      <c r="V4475" t="s">
        <v>28</v>
      </c>
      <c r="W4475" t="s">
        <v>6586</v>
      </c>
      <c r="X4475" t="s">
        <v>6587</v>
      </c>
      <c r="Y4475" t="s">
        <v>6588</v>
      </c>
      <c r="Z4475" t="s">
        <v>6589</v>
      </c>
      <c r="AA4475" t="s">
        <v>6585</v>
      </c>
      <c r="AB4475" t="s">
        <v>4003</v>
      </c>
      <c r="AC4475">
        <v>2114</v>
      </c>
      <c r="AD4475" t="s">
        <v>34</v>
      </c>
      <c r="AE4475" t="s">
        <v>28</v>
      </c>
      <c r="AF4475" t="b">
        <f t="shared" si="69"/>
        <v>1</v>
      </c>
      <c r="AG4475" t="b">
        <f>IF(Table1[[#This Row],[bank_type]] = "Private Nonprofit", TRUE, FALSE)</f>
        <v>0</v>
      </c>
    </row>
    <row r="4476" spans="1:33" x14ac:dyDescent="0.2">
      <c r="A4476">
        <v>5942</v>
      </c>
      <c r="B4476" t="s">
        <v>14917</v>
      </c>
      <c r="C4476" t="s">
        <v>28</v>
      </c>
      <c r="D4476" t="s">
        <v>28</v>
      </c>
      <c r="E4476" t="s">
        <v>14918</v>
      </c>
      <c r="F4476" t="b">
        <v>1</v>
      </c>
      <c r="G4476" t="s">
        <v>326</v>
      </c>
      <c r="J4476" t="s">
        <v>848</v>
      </c>
      <c r="K4476" t="s">
        <v>42</v>
      </c>
      <c r="L4476" t="s">
        <v>4003</v>
      </c>
      <c r="M4476" t="s">
        <v>12221</v>
      </c>
      <c r="N4476">
        <v>41.306317</v>
      </c>
      <c r="O4476">
        <v>-70.013619000000006</v>
      </c>
      <c r="P4476" t="s">
        <v>78</v>
      </c>
      <c r="Q4476" t="s">
        <v>28</v>
      </c>
      <c r="R4476" t="s">
        <v>28</v>
      </c>
      <c r="S4476" t="s">
        <v>28</v>
      </c>
      <c r="T4476" t="s">
        <v>28</v>
      </c>
      <c r="U4476" t="s">
        <v>28</v>
      </c>
      <c r="V4476" t="s">
        <v>28</v>
      </c>
      <c r="W4476" t="s">
        <v>6586</v>
      </c>
      <c r="X4476" t="s">
        <v>6587</v>
      </c>
      <c r="Y4476" t="s">
        <v>6588</v>
      </c>
      <c r="Z4476" t="s">
        <v>6589</v>
      </c>
      <c r="AA4476" t="s">
        <v>6585</v>
      </c>
      <c r="AB4476" t="s">
        <v>4003</v>
      </c>
      <c r="AC4476">
        <v>2114</v>
      </c>
      <c r="AD4476" t="s">
        <v>34</v>
      </c>
      <c r="AE4476" t="s">
        <v>28</v>
      </c>
      <c r="AF4476" t="b">
        <f t="shared" si="69"/>
        <v>0</v>
      </c>
      <c r="AG4476" t="b">
        <f>IF(Table1[[#This Row],[bank_type]] = "Private Nonprofit", TRUE, FALSE)</f>
        <v>0</v>
      </c>
    </row>
    <row r="4477" spans="1:33" x14ac:dyDescent="0.2">
      <c r="A4477">
        <v>5861</v>
      </c>
      <c r="B4477" t="s">
        <v>14919</v>
      </c>
      <c r="C4477" s="1">
        <v>44985</v>
      </c>
      <c r="D4477" s="1">
        <v>44985</v>
      </c>
      <c r="E4477" t="s">
        <v>14920</v>
      </c>
      <c r="F4477" t="b">
        <v>1</v>
      </c>
      <c r="G4477" t="s">
        <v>67</v>
      </c>
      <c r="J4477" t="s">
        <v>68</v>
      </c>
      <c r="K4477" t="s">
        <v>24</v>
      </c>
      <c r="L4477" t="s">
        <v>305</v>
      </c>
      <c r="M4477" t="s">
        <v>321</v>
      </c>
      <c r="N4477">
        <v>43.254649999999998</v>
      </c>
      <c r="O4477">
        <v>-71.776508000000007</v>
      </c>
      <c r="P4477" t="s">
        <v>307</v>
      </c>
      <c r="Q4477" t="s">
        <v>28</v>
      </c>
      <c r="R4477" t="s">
        <v>28</v>
      </c>
      <c r="S4477" t="s">
        <v>28</v>
      </c>
      <c r="T4477" t="s">
        <v>28</v>
      </c>
      <c r="U4477" t="s">
        <v>28</v>
      </c>
      <c r="V4477" t="s">
        <v>28</v>
      </c>
      <c r="W4477" t="s">
        <v>315</v>
      </c>
      <c r="X4477" t="s">
        <v>316</v>
      </c>
      <c r="Y4477" t="s">
        <v>317</v>
      </c>
      <c r="Z4477" t="s">
        <v>28</v>
      </c>
      <c r="AA4477" t="s">
        <v>28</v>
      </c>
      <c r="AB4477" t="s">
        <v>28</v>
      </c>
      <c r="AC4477" t="s">
        <v>28</v>
      </c>
      <c r="AD4477" t="s">
        <v>39</v>
      </c>
      <c r="AE4477" t="s">
        <v>28</v>
      </c>
      <c r="AF4477" t="b">
        <f t="shared" si="69"/>
        <v>0</v>
      </c>
      <c r="AG4477" t="b">
        <f>IF(Table1[[#This Row],[bank_type]] = "Private Nonprofit", TRUE, FALSE)</f>
        <v>0</v>
      </c>
    </row>
    <row r="4478" spans="1:33" x14ac:dyDescent="0.2">
      <c r="A4478">
        <v>5861</v>
      </c>
      <c r="B4478" t="s">
        <v>14919</v>
      </c>
      <c r="C4478" s="1">
        <v>44985</v>
      </c>
      <c r="D4478" s="1">
        <v>44985</v>
      </c>
      <c r="E4478" t="s">
        <v>14920</v>
      </c>
      <c r="F4478" t="b">
        <v>1</v>
      </c>
      <c r="G4478" t="s">
        <v>67</v>
      </c>
      <c r="J4478" t="s">
        <v>68</v>
      </c>
      <c r="K4478" t="s">
        <v>24</v>
      </c>
      <c r="L4478" t="s">
        <v>305</v>
      </c>
      <c r="M4478" t="s">
        <v>321</v>
      </c>
      <c r="N4478">
        <v>43.254649999999998</v>
      </c>
      <c r="O4478">
        <v>-71.776508000000007</v>
      </c>
      <c r="P4478" t="s">
        <v>307</v>
      </c>
      <c r="Q4478" t="s">
        <v>28</v>
      </c>
      <c r="R4478" t="s">
        <v>28</v>
      </c>
      <c r="S4478" t="s">
        <v>28</v>
      </c>
      <c r="T4478" t="s">
        <v>28</v>
      </c>
      <c r="U4478" t="s">
        <v>28</v>
      </c>
      <c r="V4478" t="s">
        <v>28</v>
      </c>
      <c r="W4478" t="s">
        <v>14902</v>
      </c>
      <c r="X4478" t="s">
        <v>1975</v>
      </c>
      <c r="Y4478" t="s">
        <v>14903</v>
      </c>
      <c r="Z4478" t="s">
        <v>28</v>
      </c>
      <c r="AA4478" t="s">
        <v>28</v>
      </c>
      <c r="AB4478" t="s">
        <v>28</v>
      </c>
      <c r="AC4478" t="s">
        <v>28</v>
      </c>
      <c r="AD4478" t="s">
        <v>39</v>
      </c>
      <c r="AE4478" t="s">
        <v>28</v>
      </c>
      <c r="AF4478" t="b">
        <f t="shared" si="69"/>
        <v>0</v>
      </c>
      <c r="AG4478" t="b">
        <f>IF(Table1[[#This Row],[bank_type]] = "Private Nonprofit", TRUE, FALSE)</f>
        <v>0</v>
      </c>
    </row>
    <row r="4479" spans="1:33" x14ac:dyDescent="0.2">
      <c r="A4479">
        <v>5862</v>
      </c>
      <c r="B4479" t="s">
        <v>14921</v>
      </c>
      <c r="C4479" s="1">
        <v>44914</v>
      </c>
      <c r="D4479" s="1">
        <v>44914</v>
      </c>
      <c r="E4479" t="s">
        <v>14922</v>
      </c>
      <c r="F4479" t="b">
        <v>1</v>
      </c>
      <c r="G4479" t="s">
        <v>67</v>
      </c>
      <c r="J4479" t="s">
        <v>14468</v>
      </c>
      <c r="K4479" t="s">
        <v>24</v>
      </c>
      <c r="L4479" t="s">
        <v>305</v>
      </c>
      <c r="M4479" t="s">
        <v>321</v>
      </c>
      <c r="N4479">
        <v>43.270924999999998</v>
      </c>
      <c r="O4479">
        <v>-72.046916999999993</v>
      </c>
      <c r="P4479" t="s">
        <v>307</v>
      </c>
      <c r="Q4479" t="s">
        <v>28</v>
      </c>
      <c r="R4479" t="s">
        <v>28</v>
      </c>
      <c r="S4479" t="s">
        <v>28</v>
      </c>
      <c r="T4479" t="s">
        <v>28</v>
      </c>
      <c r="U4479" t="s">
        <v>28</v>
      </c>
      <c r="V4479" t="s">
        <v>28</v>
      </c>
      <c r="W4479" t="s">
        <v>315</v>
      </c>
      <c r="X4479" t="s">
        <v>316</v>
      </c>
      <c r="Y4479" t="s">
        <v>317</v>
      </c>
      <c r="Z4479" t="s">
        <v>28</v>
      </c>
      <c r="AA4479" t="s">
        <v>28</v>
      </c>
      <c r="AB4479" t="s">
        <v>28</v>
      </c>
      <c r="AC4479" t="s">
        <v>28</v>
      </c>
      <c r="AD4479" t="s">
        <v>39</v>
      </c>
      <c r="AE4479" t="s">
        <v>28</v>
      </c>
      <c r="AF4479" t="b">
        <f t="shared" si="69"/>
        <v>0</v>
      </c>
      <c r="AG4479" t="b">
        <f>IF(Table1[[#This Row],[bank_type]] = "Private Nonprofit", TRUE, FALSE)</f>
        <v>0</v>
      </c>
    </row>
    <row r="4480" spans="1:33" x14ac:dyDescent="0.2">
      <c r="A4480">
        <v>5862</v>
      </c>
      <c r="B4480" t="s">
        <v>14921</v>
      </c>
      <c r="C4480" s="1">
        <v>44914</v>
      </c>
      <c r="D4480" s="1">
        <v>44914</v>
      </c>
      <c r="E4480" t="s">
        <v>14922</v>
      </c>
      <c r="F4480" t="b">
        <v>1</v>
      </c>
      <c r="G4480" t="s">
        <v>67</v>
      </c>
      <c r="J4480" t="s">
        <v>14468</v>
      </c>
      <c r="K4480" t="s">
        <v>24</v>
      </c>
      <c r="L4480" t="s">
        <v>305</v>
      </c>
      <c r="M4480" t="s">
        <v>321</v>
      </c>
      <c r="N4480">
        <v>43.270924999999998</v>
      </c>
      <c r="O4480">
        <v>-72.046916999999993</v>
      </c>
      <c r="P4480" t="s">
        <v>307</v>
      </c>
      <c r="Q4480" t="s">
        <v>28</v>
      </c>
      <c r="R4480" t="s">
        <v>28</v>
      </c>
      <c r="S4480" t="s">
        <v>28</v>
      </c>
      <c r="T4480" t="s">
        <v>28</v>
      </c>
      <c r="U4480" t="s">
        <v>28</v>
      </c>
      <c r="V4480" t="s">
        <v>28</v>
      </c>
      <c r="W4480" t="s">
        <v>14902</v>
      </c>
      <c r="X4480" t="s">
        <v>1975</v>
      </c>
      <c r="Y4480" t="s">
        <v>14903</v>
      </c>
      <c r="Z4480" t="s">
        <v>28</v>
      </c>
      <c r="AA4480" t="s">
        <v>28</v>
      </c>
      <c r="AB4480" t="s">
        <v>28</v>
      </c>
      <c r="AC4480" t="s">
        <v>28</v>
      </c>
      <c r="AD4480" t="s">
        <v>39</v>
      </c>
      <c r="AE4480" t="s">
        <v>28</v>
      </c>
      <c r="AF4480" t="b">
        <f t="shared" si="69"/>
        <v>0</v>
      </c>
      <c r="AG4480" t="b">
        <f>IF(Table1[[#This Row],[bank_type]] = "Private Nonprofit", TRUE, FALSE)</f>
        <v>0</v>
      </c>
    </row>
    <row r="4481" spans="1:33" x14ac:dyDescent="0.2">
      <c r="A4481">
        <v>5863</v>
      </c>
      <c r="B4481" t="s">
        <v>14923</v>
      </c>
      <c r="C4481" s="1">
        <v>44985</v>
      </c>
      <c r="D4481" s="1">
        <v>44985</v>
      </c>
      <c r="E4481" t="s">
        <v>14924</v>
      </c>
      <c r="F4481" t="b">
        <v>1</v>
      </c>
      <c r="G4481" t="s">
        <v>67</v>
      </c>
      <c r="J4481" t="s">
        <v>68</v>
      </c>
      <c r="K4481" t="s">
        <v>24</v>
      </c>
      <c r="L4481" t="s">
        <v>305</v>
      </c>
      <c r="M4481" t="s">
        <v>6711</v>
      </c>
      <c r="N4481">
        <v>43.026017000000003</v>
      </c>
      <c r="O4481">
        <v>-72.424324999999996</v>
      </c>
      <c r="P4481" t="s">
        <v>307</v>
      </c>
      <c r="Q4481" t="s">
        <v>28</v>
      </c>
      <c r="R4481" t="s">
        <v>28</v>
      </c>
      <c r="S4481" t="s">
        <v>28</v>
      </c>
      <c r="T4481" t="s">
        <v>28</v>
      </c>
      <c r="U4481" t="s">
        <v>28</v>
      </c>
      <c r="V4481" t="s">
        <v>28</v>
      </c>
      <c r="W4481" t="s">
        <v>315</v>
      </c>
      <c r="X4481" t="s">
        <v>316</v>
      </c>
      <c r="Y4481" t="s">
        <v>317</v>
      </c>
      <c r="Z4481" t="s">
        <v>28</v>
      </c>
      <c r="AA4481" t="s">
        <v>28</v>
      </c>
      <c r="AB4481" t="s">
        <v>28</v>
      </c>
      <c r="AC4481" t="s">
        <v>28</v>
      </c>
      <c r="AD4481" t="s">
        <v>39</v>
      </c>
      <c r="AE4481" t="s">
        <v>28</v>
      </c>
      <c r="AF4481" t="b">
        <f t="shared" si="69"/>
        <v>0</v>
      </c>
      <c r="AG4481" t="b">
        <f>IF(Table1[[#This Row],[bank_type]] = "Private Nonprofit", TRUE, FALSE)</f>
        <v>0</v>
      </c>
    </row>
    <row r="4482" spans="1:33" x14ac:dyDescent="0.2">
      <c r="A4482">
        <v>5863</v>
      </c>
      <c r="B4482" t="s">
        <v>14923</v>
      </c>
      <c r="C4482" s="1">
        <v>44985</v>
      </c>
      <c r="D4482" s="1">
        <v>44985</v>
      </c>
      <c r="E4482" t="s">
        <v>14924</v>
      </c>
      <c r="F4482" t="b">
        <v>1</v>
      </c>
      <c r="G4482" t="s">
        <v>67</v>
      </c>
      <c r="J4482" t="s">
        <v>68</v>
      </c>
      <c r="K4482" t="s">
        <v>24</v>
      </c>
      <c r="L4482" t="s">
        <v>305</v>
      </c>
      <c r="M4482" t="s">
        <v>6711</v>
      </c>
      <c r="N4482">
        <v>43.026017000000003</v>
      </c>
      <c r="O4482">
        <v>-72.424324999999996</v>
      </c>
      <c r="P4482" t="s">
        <v>307</v>
      </c>
      <c r="Q4482" t="s">
        <v>28</v>
      </c>
      <c r="R4482" t="s">
        <v>28</v>
      </c>
      <c r="S4482" t="s">
        <v>28</v>
      </c>
      <c r="T4482" t="s">
        <v>28</v>
      </c>
      <c r="U4482" t="s">
        <v>28</v>
      </c>
      <c r="V4482" t="s">
        <v>28</v>
      </c>
      <c r="W4482" t="s">
        <v>14902</v>
      </c>
      <c r="X4482" t="s">
        <v>1975</v>
      </c>
      <c r="Y4482" t="s">
        <v>14903</v>
      </c>
      <c r="Z4482" t="s">
        <v>28</v>
      </c>
      <c r="AA4482" t="s">
        <v>28</v>
      </c>
      <c r="AB4482" t="s">
        <v>28</v>
      </c>
      <c r="AC4482" t="s">
        <v>28</v>
      </c>
      <c r="AD4482" t="s">
        <v>39</v>
      </c>
      <c r="AE4482" t="s">
        <v>28</v>
      </c>
      <c r="AF4482" t="b">
        <f t="shared" si="69"/>
        <v>0</v>
      </c>
      <c r="AG4482" t="b">
        <f>IF(Table1[[#This Row],[bank_type]] = "Private Nonprofit", TRUE, FALSE)</f>
        <v>0</v>
      </c>
    </row>
    <row r="4483" spans="1:33" x14ac:dyDescent="0.2">
      <c r="A4483">
        <v>5866</v>
      </c>
      <c r="B4483" t="s">
        <v>14925</v>
      </c>
      <c r="C4483" s="1">
        <v>44617</v>
      </c>
      <c r="D4483" s="1">
        <v>44617</v>
      </c>
      <c r="E4483" t="s">
        <v>14926</v>
      </c>
      <c r="F4483" t="b">
        <v>1</v>
      </c>
      <c r="G4483" t="s">
        <v>22</v>
      </c>
      <c r="H4483" t="s">
        <v>4944</v>
      </c>
      <c r="I4483" t="s">
        <v>72</v>
      </c>
      <c r="J4483" t="s">
        <v>304</v>
      </c>
      <c r="K4483" t="s">
        <v>24</v>
      </c>
      <c r="L4483" t="s">
        <v>305</v>
      </c>
      <c r="M4483" t="s">
        <v>328</v>
      </c>
      <c r="N4483">
        <v>43.045200000000001</v>
      </c>
      <c r="O4483">
        <v>-71.613853000000006</v>
      </c>
      <c r="P4483" t="s">
        <v>307</v>
      </c>
      <c r="Q4483" t="s">
        <v>28</v>
      </c>
      <c r="R4483" t="s">
        <v>28</v>
      </c>
      <c r="S4483" t="s">
        <v>28</v>
      </c>
      <c r="T4483" t="s">
        <v>28</v>
      </c>
      <c r="U4483" t="s">
        <v>28</v>
      </c>
      <c r="V4483" t="s">
        <v>28</v>
      </c>
      <c r="W4483" t="s">
        <v>315</v>
      </c>
      <c r="X4483" t="s">
        <v>316</v>
      </c>
      <c r="Y4483" t="s">
        <v>317</v>
      </c>
      <c r="Z4483" t="s">
        <v>28</v>
      </c>
      <c r="AA4483" t="s">
        <v>28</v>
      </c>
      <c r="AB4483" t="s">
        <v>28</v>
      </c>
      <c r="AC4483" t="s">
        <v>28</v>
      </c>
      <c r="AD4483" t="s">
        <v>39</v>
      </c>
      <c r="AE4483" t="s">
        <v>28</v>
      </c>
      <c r="AF4483" t="b">
        <f t="shared" ref="AF4483:AF4546" si="70">IF(P4483="Public Commercial",TRUE,FALSE)</f>
        <v>0</v>
      </c>
      <c r="AG4483" t="b">
        <f>IF(Table1[[#This Row],[bank_type]] = "Private Nonprofit", TRUE, FALSE)</f>
        <v>0</v>
      </c>
    </row>
    <row r="4484" spans="1:33" x14ac:dyDescent="0.2">
      <c r="A4484">
        <v>5866</v>
      </c>
      <c r="B4484" t="s">
        <v>14925</v>
      </c>
      <c r="C4484" s="1">
        <v>44617</v>
      </c>
      <c r="D4484" s="1">
        <v>44617</v>
      </c>
      <c r="E4484" t="s">
        <v>14926</v>
      </c>
      <c r="F4484" t="b">
        <v>1</v>
      </c>
      <c r="G4484" t="s">
        <v>22</v>
      </c>
      <c r="H4484" t="s">
        <v>4944</v>
      </c>
      <c r="I4484" t="s">
        <v>72</v>
      </c>
      <c r="J4484" t="s">
        <v>304</v>
      </c>
      <c r="K4484" t="s">
        <v>24</v>
      </c>
      <c r="L4484" t="s">
        <v>305</v>
      </c>
      <c r="M4484" t="s">
        <v>328</v>
      </c>
      <c r="N4484">
        <v>43.045200000000001</v>
      </c>
      <c r="O4484">
        <v>-71.613853000000006</v>
      </c>
      <c r="P4484" t="s">
        <v>307</v>
      </c>
      <c r="Q4484" t="s">
        <v>28</v>
      </c>
      <c r="R4484" t="s">
        <v>28</v>
      </c>
      <c r="S4484" t="s">
        <v>28</v>
      </c>
      <c r="T4484" t="s">
        <v>28</v>
      </c>
      <c r="U4484" t="s">
        <v>28</v>
      </c>
      <c r="V4484" t="s">
        <v>28</v>
      </c>
      <c r="W4484" t="s">
        <v>14902</v>
      </c>
      <c r="X4484" t="s">
        <v>1975</v>
      </c>
      <c r="Y4484" t="s">
        <v>14903</v>
      </c>
      <c r="Z4484" t="s">
        <v>28</v>
      </c>
      <c r="AA4484" t="s">
        <v>28</v>
      </c>
      <c r="AB4484" t="s">
        <v>28</v>
      </c>
      <c r="AC4484" t="s">
        <v>28</v>
      </c>
      <c r="AD4484" t="s">
        <v>39</v>
      </c>
      <c r="AE4484" t="s">
        <v>28</v>
      </c>
      <c r="AF4484" t="b">
        <f t="shared" si="70"/>
        <v>0</v>
      </c>
      <c r="AG4484" t="b">
        <f>IF(Table1[[#This Row],[bank_type]] = "Private Nonprofit", TRUE, FALSE)</f>
        <v>0</v>
      </c>
    </row>
    <row r="4485" spans="1:33" x14ac:dyDescent="0.2">
      <c r="A4485">
        <v>5859</v>
      </c>
      <c r="B4485" t="s">
        <v>14927</v>
      </c>
      <c r="C4485" t="s">
        <v>28</v>
      </c>
      <c r="D4485" t="s">
        <v>28</v>
      </c>
      <c r="E4485" t="s">
        <v>14928</v>
      </c>
      <c r="F4485" t="b">
        <v>1</v>
      </c>
      <c r="G4485" t="s">
        <v>67</v>
      </c>
      <c r="J4485" t="s">
        <v>68</v>
      </c>
      <c r="K4485" t="s">
        <v>42</v>
      </c>
      <c r="L4485" t="s">
        <v>305</v>
      </c>
      <c r="M4485" t="s">
        <v>321</v>
      </c>
      <c r="N4485">
        <v>43.395643999999997</v>
      </c>
      <c r="O4485">
        <v>-71.455107999999996</v>
      </c>
      <c r="P4485" t="s">
        <v>307</v>
      </c>
      <c r="Q4485" t="s">
        <v>28</v>
      </c>
      <c r="R4485" t="s">
        <v>28</v>
      </c>
      <c r="S4485" t="s">
        <v>28</v>
      </c>
      <c r="T4485" t="s">
        <v>28</v>
      </c>
      <c r="U4485" t="s">
        <v>28</v>
      </c>
      <c r="V4485" t="s">
        <v>28</v>
      </c>
      <c r="W4485" t="s">
        <v>315</v>
      </c>
      <c r="X4485" t="s">
        <v>316</v>
      </c>
      <c r="Y4485" t="s">
        <v>317</v>
      </c>
      <c r="Z4485" t="s">
        <v>28</v>
      </c>
      <c r="AA4485" t="s">
        <v>28</v>
      </c>
      <c r="AB4485" t="s">
        <v>28</v>
      </c>
      <c r="AC4485" t="s">
        <v>28</v>
      </c>
      <c r="AD4485" t="s">
        <v>39</v>
      </c>
      <c r="AE4485" t="s">
        <v>28</v>
      </c>
      <c r="AF4485" t="b">
        <f t="shared" si="70"/>
        <v>0</v>
      </c>
      <c r="AG4485" t="b">
        <f>IF(Table1[[#This Row],[bank_type]] = "Private Nonprofit", TRUE, FALSE)</f>
        <v>0</v>
      </c>
    </row>
    <row r="4486" spans="1:33" x14ac:dyDescent="0.2">
      <c r="A4486">
        <v>5859</v>
      </c>
      <c r="B4486" t="s">
        <v>14927</v>
      </c>
      <c r="C4486" t="s">
        <v>28</v>
      </c>
      <c r="D4486" t="s">
        <v>28</v>
      </c>
      <c r="E4486" t="s">
        <v>14928</v>
      </c>
      <c r="F4486" t="b">
        <v>1</v>
      </c>
      <c r="G4486" t="s">
        <v>67</v>
      </c>
      <c r="J4486" t="s">
        <v>68</v>
      </c>
      <c r="K4486" t="s">
        <v>42</v>
      </c>
      <c r="L4486" t="s">
        <v>305</v>
      </c>
      <c r="M4486" t="s">
        <v>321</v>
      </c>
      <c r="N4486">
        <v>43.395643999999997</v>
      </c>
      <c r="O4486">
        <v>-71.455107999999996</v>
      </c>
      <c r="P4486" t="s">
        <v>307</v>
      </c>
      <c r="Q4486" t="s">
        <v>28</v>
      </c>
      <c r="R4486" t="s">
        <v>28</v>
      </c>
      <c r="S4486" t="s">
        <v>28</v>
      </c>
      <c r="T4486" t="s">
        <v>28</v>
      </c>
      <c r="U4486" t="s">
        <v>28</v>
      </c>
      <c r="V4486" t="s">
        <v>28</v>
      </c>
      <c r="W4486" t="s">
        <v>14902</v>
      </c>
      <c r="X4486" t="s">
        <v>1975</v>
      </c>
      <c r="Y4486" t="s">
        <v>14903</v>
      </c>
      <c r="Z4486" t="s">
        <v>28</v>
      </c>
      <c r="AA4486" t="s">
        <v>28</v>
      </c>
      <c r="AB4486" t="s">
        <v>28</v>
      </c>
      <c r="AC4486" t="s">
        <v>28</v>
      </c>
      <c r="AD4486" t="s">
        <v>39</v>
      </c>
      <c r="AE4486" t="s">
        <v>28</v>
      </c>
      <c r="AF4486" t="b">
        <f t="shared" si="70"/>
        <v>0</v>
      </c>
      <c r="AG4486" t="b">
        <f>IF(Table1[[#This Row],[bank_type]] = "Private Nonprofit", TRUE, FALSE)</f>
        <v>0</v>
      </c>
    </row>
    <row r="4487" spans="1:33" x14ac:dyDescent="0.2">
      <c r="A4487">
        <v>5864</v>
      </c>
      <c r="B4487" t="s">
        <v>14929</v>
      </c>
      <c r="C4487" s="1">
        <v>44914</v>
      </c>
      <c r="D4487" s="1">
        <v>44914</v>
      </c>
      <c r="E4487" t="s">
        <v>14930</v>
      </c>
      <c r="F4487" t="b">
        <v>1</v>
      </c>
      <c r="G4487" t="s">
        <v>326</v>
      </c>
      <c r="J4487" t="s">
        <v>1192</v>
      </c>
      <c r="K4487" t="s">
        <v>24</v>
      </c>
      <c r="L4487" t="s">
        <v>305</v>
      </c>
      <c r="M4487" t="s">
        <v>328</v>
      </c>
      <c r="N4487">
        <v>42.726621999999999</v>
      </c>
      <c r="O4487">
        <v>-71.901086000000006</v>
      </c>
      <c r="P4487" t="s">
        <v>307</v>
      </c>
      <c r="Q4487" t="s">
        <v>28</v>
      </c>
      <c r="R4487" t="s">
        <v>28</v>
      </c>
      <c r="S4487" t="s">
        <v>28</v>
      </c>
      <c r="T4487" t="s">
        <v>28</v>
      </c>
      <c r="U4487" t="s">
        <v>28</v>
      </c>
      <c r="V4487" t="s">
        <v>28</v>
      </c>
      <c r="W4487" t="s">
        <v>315</v>
      </c>
      <c r="X4487" t="s">
        <v>316</v>
      </c>
      <c r="Y4487" t="s">
        <v>317</v>
      </c>
      <c r="Z4487" t="s">
        <v>28</v>
      </c>
      <c r="AA4487" t="s">
        <v>28</v>
      </c>
      <c r="AB4487" t="s">
        <v>28</v>
      </c>
      <c r="AC4487" t="s">
        <v>28</v>
      </c>
      <c r="AD4487" t="s">
        <v>39</v>
      </c>
      <c r="AE4487" t="s">
        <v>28</v>
      </c>
      <c r="AF4487" t="b">
        <f t="shared" si="70"/>
        <v>0</v>
      </c>
      <c r="AG4487" t="b">
        <f>IF(Table1[[#This Row],[bank_type]] = "Private Nonprofit", TRUE, FALSE)</f>
        <v>0</v>
      </c>
    </row>
    <row r="4488" spans="1:33" x14ac:dyDescent="0.2">
      <c r="A4488">
        <v>5864</v>
      </c>
      <c r="B4488" t="s">
        <v>14929</v>
      </c>
      <c r="C4488" s="1">
        <v>44914</v>
      </c>
      <c r="D4488" s="1">
        <v>44914</v>
      </c>
      <c r="E4488" t="s">
        <v>14930</v>
      </c>
      <c r="F4488" t="b">
        <v>1</v>
      </c>
      <c r="G4488" t="s">
        <v>326</v>
      </c>
      <c r="J4488" t="s">
        <v>1192</v>
      </c>
      <c r="K4488" t="s">
        <v>24</v>
      </c>
      <c r="L4488" t="s">
        <v>305</v>
      </c>
      <c r="M4488" t="s">
        <v>328</v>
      </c>
      <c r="N4488">
        <v>42.726621999999999</v>
      </c>
      <c r="O4488">
        <v>-71.901086000000006</v>
      </c>
      <c r="P4488" t="s">
        <v>307</v>
      </c>
      <c r="Q4488" t="s">
        <v>28</v>
      </c>
      <c r="R4488" t="s">
        <v>28</v>
      </c>
      <c r="S4488" t="s">
        <v>28</v>
      </c>
      <c r="T4488" t="s">
        <v>28</v>
      </c>
      <c r="U4488" t="s">
        <v>28</v>
      </c>
      <c r="V4488" t="s">
        <v>28</v>
      </c>
      <c r="W4488" t="s">
        <v>14902</v>
      </c>
      <c r="X4488" t="s">
        <v>1975</v>
      </c>
      <c r="Y4488" t="s">
        <v>14903</v>
      </c>
      <c r="Z4488" t="s">
        <v>28</v>
      </c>
      <c r="AA4488" t="s">
        <v>28</v>
      </c>
      <c r="AB4488" t="s">
        <v>28</v>
      </c>
      <c r="AC4488" t="s">
        <v>28</v>
      </c>
      <c r="AD4488" t="s">
        <v>39</v>
      </c>
      <c r="AE4488" t="s">
        <v>28</v>
      </c>
      <c r="AF4488" t="b">
        <f t="shared" si="70"/>
        <v>0</v>
      </c>
      <c r="AG4488" t="b">
        <f>IF(Table1[[#This Row],[bank_type]] = "Private Nonprofit", TRUE, FALSE)</f>
        <v>0</v>
      </c>
    </row>
    <row r="4489" spans="1:33" x14ac:dyDescent="0.2">
      <c r="A4489">
        <v>5865</v>
      </c>
      <c r="B4489" t="s">
        <v>14931</v>
      </c>
      <c r="C4489" s="1">
        <v>44914</v>
      </c>
      <c r="D4489" s="1">
        <v>44914</v>
      </c>
      <c r="E4489" t="s">
        <v>14932</v>
      </c>
      <c r="F4489" t="b">
        <v>1</v>
      </c>
      <c r="G4489" t="s">
        <v>22</v>
      </c>
      <c r="J4489" t="s">
        <v>6692</v>
      </c>
      <c r="K4489" t="s">
        <v>24</v>
      </c>
      <c r="L4489" t="s">
        <v>305</v>
      </c>
      <c r="M4489" t="s">
        <v>321</v>
      </c>
      <c r="N4489">
        <v>43.372844000000001</v>
      </c>
      <c r="O4489">
        <v>-71.650456000000005</v>
      </c>
      <c r="P4489" t="s">
        <v>307</v>
      </c>
      <c r="Q4489" t="s">
        <v>28</v>
      </c>
      <c r="R4489" t="s">
        <v>28</v>
      </c>
      <c r="S4489" t="s">
        <v>28</v>
      </c>
      <c r="T4489" t="s">
        <v>28</v>
      </c>
      <c r="U4489" t="s">
        <v>28</v>
      </c>
      <c r="V4489" t="s">
        <v>28</v>
      </c>
      <c r="W4489" t="s">
        <v>315</v>
      </c>
      <c r="X4489" t="s">
        <v>316</v>
      </c>
      <c r="Y4489" t="s">
        <v>317</v>
      </c>
      <c r="Z4489" t="s">
        <v>28</v>
      </c>
      <c r="AA4489" t="s">
        <v>28</v>
      </c>
      <c r="AB4489" t="s">
        <v>28</v>
      </c>
      <c r="AC4489" t="s">
        <v>28</v>
      </c>
      <c r="AD4489" t="s">
        <v>39</v>
      </c>
      <c r="AE4489" t="s">
        <v>28</v>
      </c>
      <c r="AF4489" t="b">
        <f t="shared" si="70"/>
        <v>0</v>
      </c>
      <c r="AG4489" t="b">
        <f>IF(Table1[[#This Row],[bank_type]] = "Private Nonprofit", TRUE, FALSE)</f>
        <v>0</v>
      </c>
    </row>
    <row r="4490" spans="1:33" x14ac:dyDescent="0.2">
      <c r="A4490">
        <v>5865</v>
      </c>
      <c r="B4490" t="s">
        <v>14931</v>
      </c>
      <c r="C4490" s="1">
        <v>44914</v>
      </c>
      <c r="D4490" s="1">
        <v>44914</v>
      </c>
      <c r="E4490" t="s">
        <v>14932</v>
      </c>
      <c r="F4490" t="b">
        <v>1</v>
      </c>
      <c r="G4490" t="s">
        <v>22</v>
      </c>
      <c r="J4490" t="s">
        <v>6692</v>
      </c>
      <c r="K4490" t="s">
        <v>24</v>
      </c>
      <c r="L4490" t="s">
        <v>305</v>
      </c>
      <c r="M4490" t="s">
        <v>321</v>
      </c>
      <c r="N4490">
        <v>43.372844000000001</v>
      </c>
      <c r="O4490">
        <v>-71.650456000000005</v>
      </c>
      <c r="P4490" t="s">
        <v>307</v>
      </c>
      <c r="Q4490" t="s">
        <v>28</v>
      </c>
      <c r="R4490" t="s">
        <v>28</v>
      </c>
      <c r="S4490" t="s">
        <v>28</v>
      </c>
      <c r="T4490" t="s">
        <v>28</v>
      </c>
      <c r="U4490" t="s">
        <v>28</v>
      </c>
      <c r="V4490" t="s">
        <v>28</v>
      </c>
      <c r="W4490" t="s">
        <v>14902</v>
      </c>
      <c r="X4490" t="s">
        <v>1975</v>
      </c>
      <c r="Y4490" t="s">
        <v>14903</v>
      </c>
      <c r="Z4490" t="s">
        <v>28</v>
      </c>
      <c r="AA4490" t="s">
        <v>28</v>
      </c>
      <c r="AB4490" t="s">
        <v>28</v>
      </c>
      <c r="AC4490" t="s">
        <v>28</v>
      </c>
      <c r="AD4490" t="s">
        <v>39</v>
      </c>
      <c r="AE4490" t="s">
        <v>28</v>
      </c>
      <c r="AF4490" t="b">
        <f t="shared" si="70"/>
        <v>0</v>
      </c>
      <c r="AG4490" t="b">
        <f>IF(Table1[[#This Row],[bank_type]] = "Private Nonprofit", TRUE, FALSE)</f>
        <v>0</v>
      </c>
    </row>
    <row r="4491" spans="1:33" x14ac:dyDescent="0.2">
      <c r="A4491">
        <v>5860</v>
      </c>
      <c r="B4491" t="s">
        <v>14933</v>
      </c>
      <c r="C4491" s="1">
        <v>44985</v>
      </c>
      <c r="D4491" s="1">
        <v>44985</v>
      </c>
      <c r="E4491" t="s">
        <v>14934</v>
      </c>
      <c r="F4491" t="b">
        <v>1</v>
      </c>
      <c r="G4491" t="s">
        <v>67</v>
      </c>
      <c r="J4491" t="s">
        <v>68</v>
      </c>
      <c r="K4491" t="s">
        <v>24</v>
      </c>
      <c r="L4491" t="s">
        <v>305</v>
      </c>
      <c r="M4491" t="s">
        <v>6923</v>
      </c>
      <c r="N4491">
        <v>44.174053000000001</v>
      </c>
      <c r="O4491">
        <v>-71.988669000000002</v>
      </c>
      <c r="P4491" t="s">
        <v>307</v>
      </c>
      <c r="Q4491" t="s">
        <v>28</v>
      </c>
      <c r="R4491" t="s">
        <v>28</v>
      </c>
      <c r="S4491" t="s">
        <v>28</v>
      </c>
      <c r="T4491" t="s">
        <v>28</v>
      </c>
      <c r="U4491" t="s">
        <v>28</v>
      </c>
      <c r="V4491" t="s">
        <v>28</v>
      </c>
      <c r="W4491" t="s">
        <v>315</v>
      </c>
      <c r="X4491" t="s">
        <v>316</v>
      </c>
      <c r="Y4491" t="s">
        <v>317</v>
      </c>
      <c r="Z4491" t="s">
        <v>28</v>
      </c>
      <c r="AA4491" t="s">
        <v>28</v>
      </c>
      <c r="AB4491" t="s">
        <v>28</v>
      </c>
      <c r="AC4491" t="s">
        <v>28</v>
      </c>
      <c r="AD4491" t="s">
        <v>39</v>
      </c>
      <c r="AE4491" t="s">
        <v>28</v>
      </c>
      <c r="AF4491" t="b">
        <f t="shared" si="70"/>
        <v>0</v>
      </c>
      <c r="AG4491" t="b">
        <f>IF(Table1[[#This Row],[bank_type]] = "Private Nonprofit", TRUE, FALSE)</f>
        <v>0</v>
      </c>
    </row>
    <row r="4492" spans="1:33" x14ac:dyDescent="0.2">
      <c r="A4492">
        <v>5860</v>
      </c>
      <c r="B4492" t="s">
        <v>14933</v>
      </c>
      <c r="C4492" s="1">
        <v>44985</v>
      </c>
      <c r="D4492" s="1">
        <v>44985</v>
      </c>
      <c r="E4492" t="s">
        <v>14934</v>
      </c>
      <c r="F4492" t="b">
        <v>1</v>
      </c>
      <c r="G4492" t="s">
        <v>67</v>
      </c>
      <c r="J4492" t="s">
        <v>68</v>
      </c>
      <c r="K4492" t="s">
        <v>24</v>
      </c>
      <c r="L4492" t="s">
        <v>305</v>
      </c>
      <c r="M4492" t="s">
        <v>6923</v>
      </c>
      <c r="N4492">
        <v>44.174053000000001</v>
      </c>
      <c r="O4492">
        <v>-71.988669000000002</v>
      </c>
      <c r="P4492" t="s">
        <v>307</v>
      </c>
      <c r="Q4492" t="s">
        <v>28</v>
      </c>
      <c r="R4492" t="s">
        <v>28</v>
      </c>
      <c r="S4492" t="s">
        <v>28</v>
      </c>
      <c r="T4492" t="s">
        <v>28</v>
      </c>
      <c r="U4492" t="s">
        <v>28</v>
      </c>
      <c r="V4492" t="s">
        <v>28</v>
      </c>
      <c r="W4492" t="s">
        <v>14902</v>
      </c>
      <c r="X4492" t="s">
        <v>1975</v>
      </c>
      <c r="Y4492" t="s">
        <v>14903</v>
      </c>
      <c r="Z4492" t="s">
        <v>28</v>
      </c>
      <c r="AA4492" t="s">
        <v>28</v>
      </c>
      <c r="AB4492" t="s">
        <v>28</v>
      </c>
      <c r="AC4492" t="s">
        <v>28</v>
      </c>
      <c r="AD4492" t="s">
        <v>39</v>
      </c>
      <c r="AE4492" t="s">
        <v>28</v>
      </c>
      <c r="AF4492" t="b">
        <f t="shared" si="70"/>
        <v>0</v>
      </c>
      <c r="AG4492" t="b">
        <f>IF(Table1[[#This Row],[bank_type]] = "Private Nonprofit", TRUE, FALSE)</f>
        <v>0</v>
      </c>
    </row>
    <row r="4493" spans="1:33" x14ac:dyDescent="0.2">
      <c r="A4493">
        <v>5871</v>
      </c>
      <c r="B4493" t="s">
        <v>14935</v>
      </c>
      <c r="C4493" t="s">
        <v>28</v>
      </c>
      <c r="D4493" t="s">
        <v>28</v>
      </c>
      <c r="E4493" t="s">
        <v>14936</v>
      </c>
      <c r="F4493" t="b">
        <v>1</v>
      </c>
      <c r="G4493" t="s">
        <v>67</v>
      </c>
      <c r="J4493" t="s">
        <v>68</v>
      </c>
      <c r="K4493" t="s">
        <v>42</v>
      </c>
      <c r="L4493" t="s">
        <v>305</v>
      </c>
      <c r="M4493" t="s">
        <v>6923</v>
      </c>
      <c r="N4493">
        <v>43.794364000000002</v>
      </c>
      <c r="O4493">
        <v>-71.587880999999996</v>
      </c>
      <c r="P4493" t="s">
        <v>307</v>
      </c>
      <c r="Q4493" t="s">
        <v>28</v>
      </c>
      <c r="R4493" t="s">
        <v>28</v>
      </c>
      <c r="S4493" t="s">
        <v>28</v>
      </c>
      <c r="T4493" t="s">
        <v>28</v>
      </c>
      <c r="U4493" t="s">
        <v>28</v>
      </c>
      <c r="V4493" t="s">
        <v>28</v>
      </c>
      <c r="W4493" t="s">
        <v>315</v>
      </c>
      <c r="X4493" t="s">
        <v>316</v>
      </c>
      <c r="Y4493" t="s">
        <v>317</v>
      </c>
      <c r="Z4493" t="s">
        <v>28</v>
      </c>
      <c r="AA4493" t="s">
        <v>28</v>
      </c>
      <c r="AB4493" t="s">
        <v>28</v>
      </c>
      <c r="AC4493" t="s">
        <v>28</v>
      </c>
      <c r="AD4493" t="s">
        <v>39</v>
      </c>
      <c r="AE4493" t="s">
        <v>28</v>
      </c>
      <c r="AF4493" t="b">
        <f t="shared" si="70"/>
        <v>0</v>
      </c>
      <c r="AG4493" t="b">
        <f>IF(Table1[[#This Row],[bank_type]] = "Private Nonprofit", TRUE, FALSE)</f>
        <v>0</v>
      </c>
    </row>
    <row r="4494" spans="1:33" x14ac:dyDescent="0.2">
      <c r="A4494">
        <v>5871</v>
      </c>
      <c r="B4494" t="s">
        <v>14935</v>
      </c>
      <c r="C4494" t="s">
        <v>28</v>
      </c>
      <c r="D4494" t="s">
        <v>28</v>
      </c>
      <c r="E4494" t="s">
        <v>14936</v>
      </c>
      <c r="F4494" t="b">
        <v>1</v>
      </c>
      <c r="G4494" t="s">
        <v>67</v>
      </c>
      <c r="J4494" t="s">
        <v>68</v>
      </c>
      <c r="K4494" t="s">
        <v>42</v>
      </c>
      <c r="L4494" t="s">
        <v>305</v>
      </c>
      <c r="M4494" t="s">
        <v>6923</v>
      </c>
      <c r="N4494">
        <v>43.794364000000002</v>
      </c>
      <c r="O4494">
        <v>-71.587880999999996</v>
      </c>
      <c r="P4494" t="s">
        <v>307</v>
      </c>
      <c r="Q4494" t="s">
        <v>28</v>
      </c>
      <c r="R4494" t="s">
        <v>28</v>
      </c>
      <c r="S4494" t="s">
        <v>28</v>
      </c>
      <c r="T4494" t="s">
        <v>28</v>
      </c>
      <c r="U4494" t="s">
        <v>28</v>
      </c>
      <c r="V4494" t="s">
        <v>28</v>
      </c>
      <c r="W4494" t="s">
        <v>14902</v>
      </c>
      <c r="X4494" t="s">
        <v>1975</v>
      </c>
      <c r="Y4494" t="s">
        <v>14903</v>
      </c>
      <c r="Z4494" t="s">
        <v>28</v>
      </c>
      <c r="AA4494" t="s">
        <v>28</v>
      </c>
      <c r="AB4494" t="s">
        <v>28</v>
      </c>
      <c r="AC4494" t="s">
        <v>28</v>
      </c>
      <c r="AD4494" t="s">
        <v>39</v>
      </c>
      <c r="AE4494" t="s">
        <v>28</v>
      </c>
      <c r="AF4494" t="b">
        <f t="shared" si="70"/>
        <v>0</v>
      </c>
      <c r="AG4494" t="b">
        <f>IF(Table1[[#This Row],[bank_type]] = "Private Nonprofit", TRUE, FALSE)</f>
        <v>0</v>
      </c>
    </row>
    <row r="4495" spans="1:33" x14ac:dyDescent="0.2">
      <c r="A4495">
        <v>5872</v>
      </c>
      <c r="B4495" t="s">
        <v>14937</v>
      </c>
      <c r="C4495" s="1">
        <v>44617</v>
      </c>
      <c r="D4495" s="1">
        <v>44617</v>
      </c>
      <c r="E4495" t="s">
        <v>14938</v>
      </c>
      <c r="F4495" t="b">
        <v>1</v>
      </c>
      <c r="G4495" t="s">
        <v>22</v>
      </c>
      <c r="H4495" t="s">
        <v>53</v>
      </c>
      <c r="I4495" t="s">
        <v>1808</v>
      </c>
      <c r="J4495" t="s">
        <v>320</v>
      </c>
      <c r="K4495" t="s">
        <v>24</v>
      </c>
      <c r="L4495" t="s">
        <v>305</v>
      </c>
      <c r="M4495" t="s">
        <v>6923</v>
      </c>
      <c r="N4495">
        <v>43.853408000000002</v>
      </c>
      <c r="O4495">
        <v>-71.672606000000002</v>
      </c>
      <c r="P4495" t="s">
        <v>307</v>
      </c>
      <c r="Q4495" t="s">
        <v>28</v>
      </c>
      <c r="R4495" t="s">
        <v>28</v>
      </c>
      <c r="S4495" t="s">
        <v>28</v>
      </c>
      <c r="T4495" t="s">
        <v>28</v>
      </c>
      <c r="U4495" t="s">
        <v>28</v>
      </c>
      <c r="V4495" t="s">
        <v>28</v>
      </c>
      <c r="W4495" t="s">
        <v>315</v>
      </c>
      <c r="X4495" t="s">
        <v>316</v>
      </c>
      <c r="Y4495" t="s">
        <v>317</v>
      </c>
      <c r="Z4495" t="s">
        <v>28</v>
      </c>
      <c r="AA4495" t="s">
        <v>28</v>
      </c>
      <c r="AB4495" t="s">
        <v>28</v>
      </c>
      <c r="AC4495" t="s">
        <v>28</v>
      </c>
      <c r="AD4495" t="s">
        <v>39</v>
      </c>
      <c r="AE4495" t="s">
        <v>28</v>
      </c>
      <c r="AF4495" t="b">
        <f t="shared" si="70"/>
        <v>0</v>
      </c>
      <c r="AG4495" t="b">
        <f>IF(Table1[[#This Row],[bank_type]] = "Private Nonprofit", TRUE, FALSE)</f>
        <v>0</v>
      </c>
    </row>
    <row r="4496" spans="1:33" x14ac:dyDescent="0.2">
      <c r="A4496">
        <v>5872</v>
      </c>
      <c r="B4496" t="s">
        <v>14937</v>
      </c>
      <c r="C4496" s="1">
        <v>44617</v>
      </c>
      <c r="D4496" s="1">
        <v>44617</v>
      </c>
      <c r="E4496" t="s">
        <v>14938</v>
      </c>
      <c r="F4496" t="b">
        <v>1</v>
      </c>
      <c r="G4496" t="s">
        <v>22</v>
      </c>
      <c r="H4496" t="s">
        <v>53</v>
      </c>
      <c r="I4496" t="s">
        <v>1808</v>
      </c>
      <c r="J4496" t="s">
        <v>320</v>
      </c>
      <c r="K4496" t="s">
        <v>24</v>
      </c>
      <c r="L4496" t="s">
        <v>305</v>
      </c>
      <c r="M4496" t="s">
        <v>6923</v>
      </c>
      <c r="N4496">
        <v>43.853408000000002</v>
      </c>
      <c r="O4496">
        <v>-71.672606000000002</v>
      </c>
      <c r="P4496" t="s">
        <v>307</v>
      </c>
      <c r="Q4496" t="s">
        <v>28</v>
      </c>
      <c r="R4496" t="s">
        <v>28</v>
      </c>
      <c r="S4496" t="s">
        <v>28</v>
      </c>
      <c r="T4496" t="s">
        <v>28</v>
      </c>
      <c r="U4496" t="s">
        <v>28</v>
      </c>
      <c r="V4496" t="s">
        <v>28</v>
      </c>
      <c r="W4496" t="s">
        <v>14902</v>
      </c>
      <c r="X4496" t="s">
        <v>1975</v>
      </c>
      <c r="Y4496" t="s">
        <v>14903</v>
      </c>
      <c r="Z4496" t="s">
        <v>28</v>
      </c>
      <c r="AA4496" t="s">
        <v>28</v>
      </c>
      <c r="AB4496" t="s">
        <v>28</v>
      </c>
      <c r="AC4496" t="s">
        <v>28</v>
      </c>
      <c r="AD4496" t="s">
        <v>39</v>
      </c>
      <c r="AE4496" t="s">
        <v>28</v>
      </c>
      <c r="AF4496" t="b">
        <f t="shared" si="70"/>
        <v>0</v>
      </c>
      <c r="AG4496" t="b">
        <f>IF(Table1[[#This Row],[bank_type]] = "Private Nonprofit", TRUE, FALSE)</f>
        <v>0</v>
      </c>
    </row>
    <row r="4497" spans="1:33" x14ac:dyDescent="0.2">
      <c r="A4497">
        <v>5941</v>
      </c>
      <c r="B4497" t="s">
        <v>14939</v>
      </c>
      <c r="C4497" t="s">
        <v>28</v>
      </c>
      <c r="D4497" s="1">
        <v>44949</v>
      </c>
      <c r="E4497" t="s">
        <v>14940</v>
      </c>
      <c r="F4497" t="b">
        <v>1</v>
      </c>
      <c r="G4497" t="s">
        <v>22</v>
      </c>
      <c r="H4497" t="s">
        <v>53</v>
      </c>
      <c r="J4497" t="s">
        <v>1192</v>
      </c>
      <c r="K4497" t="s">
        <v>24</v>
      </c>
      <c r="L4497" t="s">
        <v>4003</v>
      </c>
      <c r="M4497" t="s">
        <v>10200</v>
      </c>
      <c r="N4497">
        <v>42.464978000000002</v>
      </c>
      <c r="O4497">
        <v>-72.083214999999996</v>
      </c>
      <c r="P4497" t="s">
        <v>27</v>
      </c>
      <c r="Q4497" t="s">
        <v>28</v>
      </c>
      <c r="R4497" t="s">
        <v>28</v>
      </c>
      <c r="S4497" t="s">
        <v>28</v>
      </c>
      <c r="T4497" t="s">
        <v>28</v>
      </c>
      <c r="U4497" t="s">
        <v>28</v>
      </c>
      <c r="V4497" t="s">
        <v>28</v>
      </c>
      <c r="W4497" t="s">
        <v>6586</v>
      </c>
      <c r="X4497" t="s">
        <v>6587</v>
      </c>
      <c r="Y4497" t="s">
        <v>6588</v>
      </c>
      <c r="Z4497" t="s">
        <v>6589</v>
      </c>
      <c r="AA4497" t="s">
        <v>6585</v>
      </c>
      <c r="AB4497" t="s">
        <v>4003</v>
      </c>
      <c r="AC4497">
        <v>2114</v>
      </c>
      <c r="AD4497" t="s">
        <v>34</v>
      </c>
      <c r="AE4497" t="s">
        <v>28</v>
      </c>
      <c r="AF4497" t="b">
        <f t="shared" si="70"/>
        <v>1</v>
      </c>
      <c r="AG4497" t="b">
        <f>IF(Table1[[#This Row],[bank_type]] = "Private Nonprofit", TRUE, FALSE)</f>
        <v>0</v>
      </c>
    </row>
    <row r="4498" spans="1:33" x14ac:dyDescent="0.2">
      <c r="A4498">
        <v>5879</v>
      </c>
      <c r="B4498" t="s">
        <v>14941</v>
      </c>
      <c r="C4498" t="s">
        <v>28</v>
      </c>
      <c r="D4498" t="s">
        <v>28</v>
      </c>
      <c r="E4498" t="s">
        <v>14942</v>
      </c>
      <c r="F4498" t="b">
        <v>1</v>
      </c>
      <c r="K4498" t="s">
        <v>42</v>
      </c>
      <c r="L4498" t="s">
        <v>333</v>
      </c>
      <c r="M4498" t="s">
        <v>6877</v>
      </c>
      <c r="N4498">
        <v>44.169213999999997</v>
      </c>
      <c r="O4498">
        <v>-70.523016999999996</v>
      </c>
      <c r="P4498" t="s">
        <v>307</v>
      </c>
      <c r="Q4498" t="s">
        <v>28</v>
      </c>
      <c r="R4498" t="s">
        <v>28</v>
      </c>
      <c r="S4498" t="s">
        <v>28</v>
      </c>
      <c r="T4498" t="s">
        <v>28</v>
      </c>
      <c r="U4498" t="s">
        <v>28</v>
      </c>
      <c r="V4498" t="s">
        <v>28</v>
      </c>
      <c r="W4498" t="s">
        <v>339</v>
      </c>
      <c r="X4498" t="s">
        <v>340</v>
      </c>
      <c r="Y4498" t="s">
        <v>341</v>
      </c>
      <c r="Z4498" t="s">
        <v>342</v>
      </c>
      <c r="AA4498" t="s">
        <v>343</v>
      </c>
      <c r="AB4498" t="s">
        <v>333</v>
      </c>
      <c r="AC4498">
        <v>4011</v>
      </c>
      <c r="AD4498" t="s">
        <v>39</v>
      </c>
      <c r="AE4498" t="s">
        <v>344</v>
      </c>
      <c r="AF4498" t="b">
        <f t="shared" si="70"/>
        <v>0</v>
      </c>
      <c r="AG4498" t="b">
        <f>IF(Table1[[#This Row],[bank_type]] = "Private Nonprofit", TRUE, FALSE)</f>
        <v>0</v>
      </c>
    </row>
    <row r="4499" spans="1:33" x14ac:dyDescent="0.2">
      <c r="A4499">
        <v>2073</v>
      </c>
      <c r="B4499" t="s">
        <v>14943</v>
      </c>
      <c r="C4499" s="1">
        <v>39358</v>
      </c>
      <c r="D4499" s="1">
        <v>39358</v>
      </c>
      <c r="E4499" t="s">
        <v>14944</v>
      </c>
      <c r="F4499" t="b">
        <v>1</v>
      </c>
      <c r="G4499" t="s">
        <v>668</v>
      </c>
      <c r="K4499" t="s">
        <v>24</v>
      </c>
      <c r="L4499" t="s">
        <v>470</v>
      </c>
      <c r="M4499" t="s">
        <v>5537</v>
      </c>
      <c r="N4499">
        <v>36.627143970620402</v>
      </c>
      <c r="O4499">
        <v>-119.262448300309</v>
      </c>
      <c r="P4499" t="s">
        <v>78</v>
      </c>
      <c r="Q4499" t="s">
        <v>2229</v>
      </c>
      <c r="R4499" t="s">
        <v>2230</v>
      </c>
      <c r="S4499" t="s">
        <v>843</v>
      </c>
      <c r="T4499" t="s">
        <v>479</v>
      </c>
      <c r="U4499">
        <v>30309</v>
      </c>
      <c r="V4499" t="s">
        <v>2231</v>
      </c>
      <c r="W4499" t="s">
        <v>2237</v>
      </c>
      <c r="X4499" t="s">
        <v>2238</v>
      </c>
      <c r="Y4499" t="s">
        <v>1411</v>
      </c>
      <c r="Z4499" t="s">
        <v>2239</v>
      </c>
      <c r="AA4499" t="s">
        <v>1456</v>
      </c>
      <c r="AB4499" t="s">
        <v>470</v>
      </c>
      <c r="AC4499">
        <v>95818</v>
      </c>
      <c r="AD4499" t="s">
        <v>39</v>
      </c>
      <c r="AE4499" t="s">
        <v>28</v>
      </c>
      <c r="AF4499" t="b">
        <f t="shared" si="70"/>
        <v>0</v>
      </c>
      <c r="AG4499" t="b">
        <f>IF(Table1[[#This Row],[bank_type]] = "Private Nonprofit", TRUE, FALSE)</f>
        <v>0</v>
      </c>
    </row>
    <row r="4500" spans="1:33" x14ac:dyDescent="0.2">
      <c r="A4500">
        <v>2073</v>
      </c>
      <c r="B4500" t="s">
        <v>14943</v>
      </c>
      <c r="C4500" s="1">
        <v>39358</v>
      </c>
      <c r="D4500" s="1">
        <v>39358</v>
      </c>
      <c r="E4500" t="s">
        <v>14944</v>
      </c>
      <c r="F4500" t="b">
        <v>1</v>
      </c>
      <c r="G4500" t="s">
        <v>668</v>
      </c>
      <c r="K4500" t="s">
        <v>24</v>
      </c>
      <c r="L4500" t="s">
        <v>470</v>
      </c>
      <c r="M4500" t="s">
        <v>5537</v>
      </c>
      <c r="N4500">
        <v>36.627143970620402</v>
      </c>
      <c r="O4500">
        <v>-119.262448300309</v>
      </c>
      <c r="P4500" t="s">
        <v>78</v>
      </c>
      <c r="Q4500" t="s">
        <v>2229</v>
      </c>
      <c r="R4500" t="s">
        <v>2230</v>
      </c>
      <c r="S4500" t="s">
        <v>843</v>
      </c>
      <c r="T4500" t="s">
        <v>479</v>
      </c>
      <c r="U4500">
        <v>30309</v>
      </c>
      <c r="V4500" t="s">
        <v>2231</v>
      </c>
      <c r="W4500" t="s">
        <v>817</v>
      </c>
      <c r="X4500" t="s">
        <v>1410</v>
      </c>
      <c r="Y4500" t="s">
        <v>1411</v>
      </c>
      <c r="Z4500" t="s">
        <v>1412</v>
      </c>
      <c r="AA4500" t="s">
        <v>1413</v>
      </c>
      <c r="AB4500" t="s">
        <v>470</v>
      </c>
      <c r="AC4500">
        <v>95814</v>
      </c>
      <c r="AD4500" t="s">
        <v>39</v>
      </c>
      <c r="AE4500" t="s">
        <v>1414</v>
      </c>
      <c r="AF4500" t="b">
        <f t="shared" si="70"/>
        <v>0</v>
      </c>
      <c r="AG4500" t="b">
        <f>IF(Table1[[#This Row],[bank_type]] = "Private Nonprofit", TRUE, FALSE)</f>
        <v>0</v>
      </c>
    </row>
    <row r="4501" spans="1:33" x14ac:dyDescent="0.2">
      <c r="A4501">
        <v>6116</v>
      </c>
      <c r="B4501" t="s">
        <v>14945</v>
      </c>
      <c r="C4501" s="1">
        <v>45631</v>
      </c>
      <c r="D4501" s="1">
        <v>45631</v>
      </c>
      <c r="E4501" t="s">
        <v>14946</v>
      </c>
      <c r="F4501" t="b">
        <v>1</v>
      </c>
      <c r="G4501" t="s">
        <v>22</v>
      </c>
      <c r="J4501" t="s">
        <v>68</v>
      </c>
      <c r="K4501" t="s">
        <v>24</v>
      </c>
      <c r="L4501" t="s">
        <v>438</v>
      </c>
      <c r="M4501" t="s">
        <v>14947</v>
      </c>
      <c r="N4501">
        <v>29.943957002886801</v>
      </c>
      <c r="O4501">
        <v>-95.920407528501997</v>
      </c>
      <c r="P4501" t="s">
        <v>78</v>
      </c>
      <c r="Q4501" t="s">
        <v>14948</v>
      </c>
      <c r="R4501" t="s">
        <v>14949</v>
      </c>
      <c r="S4501" t="s">
        <v>1324</v>
      </c>
      <c r="T4501" t="s">
        <v>438</v>
      </c>
      <c r="U4501">
        <v>77040</v>
      </c>
      <c r="V4501" t="s">
        <v>14950</v>
      </c>
      <c r="W4501" t="s">
        <v>1478</v>
      </c>
      <c r="X4501" t="s">
        <v>571</v>
      </c>
      <c r="Y4501" t="s">
        <v>1479</v>
      </c>
      <c r="Z4501" t="s">
        <v>1480</v>
      </c>
      <c r="AA4501" t="s">
        <v>1477</v>
      </c>
      <c r="AB4501" t="s">
        <v>438</v>
      </c>
      <c r="AC4501">
        <v>75703</v>
      </c>
      <c r="AD4501" t="s">
        <v>60</v>
      </c>
      <c r="AE4501" t="s">
        <v>1481</v>
      </c>
      <c r="AF4501" t="b">
        <f t="shared" si="70"/>
        <v>0</v>
      </c>
      <c r="AG4501" t="b">
        <f>IF(Table1[[#This Row],[bank_type]] = "Private Nonprofit", TRUE, FALSE)</f>
        <v>0</v>
      </c>
    </row>
    <row r="4502" spans="1:33" x14ac:dyDescent="0.2">
      <c r="A4502">
        <v>6116</v>
      </c>
      <c r="B4502" t="s">
        <v>14945</v>
      </c>
      <c r="C4502" s="1">
        <v>45631</v>
      </c>
      <c r="D4502" s="1">
        <v>45631</v>
      </c>
      <c r="E4502" t="s">
        <v>14946</v>
      </c>
      <c r="F4502" t="b">
        <v>1</v>
      </c>
      <c r="G4502" t="s">
        <v>22</v>
      </c>
      <c r="J4502" t="s">
        <v>68</v>
      </c>
      <c r="K4502" t="s">
        <v>24</v>
      </c>
      <c r="L4502" t="s">
        <v>438</v>
      </c>
      <c r="M4502" t="s">
        <v>14947</v>
      </c>
      <c r="N4502">
        <v>29.943957002886801</v>
      </c>
      <c r="O4502">
        <v>-95.920407528501997</v>
      </c>
      <c r="P4502" t="s">
        <v>78</v>
      </c>
      <c r="Q4502" t="s">
        <v>14948</v>
      </c>
      <c r="R4502" t="s">
        <v>14949</v>
      </c>
      <c r="S4502" t="s">
        <v>1324</v>
      </c>
      <c r="T4502" t="s">
        <v>438</v>
      </c>
      <c r="U4502">
        <v>77040</v>
      </c>
      <c r="V4502" t="s">
        <v>14950</v>
      </c>
      <c r="W4502" t="s">
        <v>1482</v>
      </c>
      <c r="X4502" t="s">
        <v>1483</v>
      </c>
      <c r="Y4502" t="s">
        <v>1484</v>
      </c>
      <c r="Z4502" t="s">
        <v>1480</v>
      </c>
      <c r="AA4502" t="s">
        <v>1477</v>
      </c>
      <c r="AB4502" t="s">
        <v>438</v>
      </c>
      <c r="AC4502">
        <v>75711</v>
      </c>
      <c r="AD4502" t="s">
        <v>405</v>
      </c>
      <c r="AE4502" t="s">
        <v>1485</v>
      </c>
      <c r="AF4502" t="b">
        <f t="shared" si="70"/>
        <v>0</v>
      </c>
      <c r="AG4502" t="b">
        <f>IF(Table1[[#This Row],[bank_type]] = "Private Nonprofit", TRUE, FALSE)</f>
        <v>0</v>
      </c>
    </row>
    <row r="4503" spans="1:33" x14ac:dyDescent="0.2">
      <c r="A4503">
        <v>232</v>
      </c>
      <c r="B4503" t="s">
        <v>14951</v>
      </c>
      <c r="C4503" s="1">
        <v>38854</v>
      </c>
      <c r="D4503" s="1">
        <v>37393</v>
      </c>
      <c r="E4503" t="s">
        <v>14952</v>
      </c>
      <c r="F4503" t="b">
        <v>1</v>
      </c>
      <c r="G4503" t="s">
        <v>326</v>
      </c>
      <c r="H4503" t="s">
        <v>331</v>
      </c>
      <c r="J4503" t="s">
        <v>332</v>
      </c>
      <c r="K4503" t="s">
        <v>24</v>
      </c>
      <c r="L4503" t="s">
        <v>692</v>
      </c>
      <c r="M4503" t="s">
        <v>13253</v>
      </c>
      <c r="N4503">
        <v>30.514412580016799</v>
      </c>
      <c r="O4503">
        <v>-85.683466154927601</v>
      </c>
      <c r="P4503" t="s">
        <v>78</v>
      </c>
      <c r="Q4503" t="s">
        <v>28</v>
      </c>
      <c r="R4503" t="s">
        <v>28</v>
      </c>
      <c r="S4503" t="s">
        <v>28</v>
      </c>
      <c r="T4503" t="s">
        <v>28</v>
      </c>
      <c r="U4503" t="s">
        <v>28</v>
      </c>
      <c r="V4503" t="s">
        <v>28</v>
      </c>
      <c r="W4503" t="s">
        <v>698</v>
      </c>
      <c r="X4503" t="s">
        <v>5110</v>
      </c>
      <c r="Y4503" t="s">
        <v>5111</v>
      </c>
      <c r="Z4503" t="s">
        <v>5112</v>
      </c>
      <c r="AA4503" t="s">
        <v>5109</v>
      </c>
      <c r="AB4503" t="s">
        <v>692</v>
      </c>
      <c r="AC4503" t="s">
        <v>5113</v>
      </c>
      <c r="AD4503" t="s">
        <v>34</v>
      </c>
      <c r="AE4503" t="s">
        <v>5108</v>
      </c>
      <c r="AF4503" t="b">
        <f t="shared" si="70"/>
        <v>0</v>
      </c>
      <c r="AG4503" t="b">
        <f>IF(Table1[[#This Row],[bank_type]] = "Private Nonprofit", TRUE, FALSE)</f>
        <v>0</v>
      </c>
    </row>
    <row r="4504" spans="1:33" x14ac:dyDescent="0.2">
      <c r="A4504">
        <v>5756</v>
      </c>
      <c r="B4504" t="s">
        <v>14953</v>
      </c>
      <c r="C4504" t="s">
        <v>28</v>
      </c>
      <c r="D4504" s="1">
        <v>44572</v>
      </c>
      <c r="E4504" t="s">
        <v>14954</v>
      </c>
      <c r="F4504" t="b">
        <v>1</v>
      </c>
      <c r="G4504" t="s">
        <v>326</v>
      </c>
      <c r="J4504" t="s">
        <v>332</v>
      </c>
      <c r="K4504" t="s">
        <v>24</v>
      </c>
      <c r="L4504" t="s">
        <v>433</v>
      </c>
      <c r="M4504" t="s">
        <v>1046</v>
      </c>
      <c r="N4504">
        <v>35.752449082074499</v>
      </c>
      <c r="O4504">
        <v>-86.592155702721101</v>
      </c>
      <c r="P4504" t="s">
        <v>78</v>
      </c>
      <c r="Q4504" t="s">
        <v>13705</v>
      </c>
      <c r="R4504" t="s">
        <v>13706</v>
      </c>
      <c r="S4504" t="s">
        <v>3861</v>
      </c>
      <c r="T4504" t="s">
        <v>394</v>
      </c>
      <c r="U4504">
        <v>22902</v>
      </c>
      <c r="V4504" t="s">
        <v>28</v>
      </c>
      <c r="W4504" t="s">
        <v>608</v>
      </c>
      <c r="X4504" t="s">
        <v>609</v>
      </c>
      <c r="Y4504" t="s">
        <v>610</v>
      </c>
      <c r="Z4504" t="s">
        <v>28</v>
      </c>
      <c r="AA4504" t="s">
        <v>28</v>
      </c>
      <c r="AB4504" t="s">
        <v>28</v>
      </c>
      <c r="AC4504" t="s">
        <v>28</v>
      </c>
      <c r="AD4504" t="s">
        <v>34</v>
      </c>
      <c r="AE4504" t="s">
        <v>28</v>
      </c>
      <c r="AF4504" t="b">
        <f t="shared" si="70"/>
        <v>0</v>
      </c>
      <c r="AG4504" t="b">
        <f>IF(Table1[[#This Row],[bank_type]] = "Private Nonprofit", TRUE, FALSE)</f>
        <v>0</v>
      </c>
    </row>
    <row r="4505" spans="1:33" x14ac:dyDescent="0.2">
      <c r="A4505">
        <v>5756</v>
      </c>
      <c r="B4505" t="s">
        <v>14953</v>
      </c>
      <c r="C4505" t="s">
        <v>28</v>
      </c>
      <c r="D4505" s="1">
        <v>44572</v>
      </c>
      <c r="E4505" t="s">
        <v>14954</v>
      </c>
      <c r="F4505" t="b">
        <v>1</v>
      </c>
      <c r="G4505" t="s">
        <v>326</v>
      </c>
      <c r="J4505" t="s">
        <v>332</v>
      </c>
      <c r="K4505" t="s">
        <v>24</v>
      </c>
      <c r="L4505" t="s">
        <v>433</v>
      </c>
      <c r="M4505" t="s">
        <v>1046</v>
      </c>
      <c r="N4505">
        <v>35.752449082074499</v>
      </c>
      <c r="O4505">
        <v>-86.592155702721101</v>
      </c>
      <c r="P4505" t="s">
        <v>78</v>
      </c>
      <c r="Q4505" t="s">
        <v>13705</v>
      </c>
      <c r="R4505" t="s">
        <v>13706</v>
      </c>
      <c r="S4505" t="s">
        <v>3861</v>
      </c>
      <c r="T4505" t="s">
        <v>394</v>
      </c>
      <c r="U4505">
        <v>22902</v>
      </c>
      <c r="V4505" t="s">
        <v>28</v>
      </c>
      <c r="W4505" t="s">
        <v>603</v>
      </c>
      <c r="X4505" t="s">
        <v>604</v>
      </c>
      <c r="Y4505" t="s">
        <v>605</v>
      </c>
      <c r="Z4505" t="s">
        <v>606</v>
      </c>
      <c r="AA4505" t="s">
        <v>607</v>
      </c>
      <c r="AB4505" t="s">
        <v>433</v>
      </c>
      <c r="AC4505" t="s">
        <v>28</v>
      </c>
      <c r="AD4505" t="s">
        <v>60</v>
      </c>
      <c r="AE4505" t="s">
        <v>28</v>
      </c>
      <c r="AF4505" t="b">
        <f t="shared" si="70"/>
        <v>0</v>
      </c>
      <c r="AG4505" t="b">
        <f>IF(Table1[[#This Row],[bank_type]] = "Private Nonprofit", TRUE, FALSE)</f>
        <v>0</v>
      </c>
    </row>
    <row r="4506" spans="1:33" x14ac:dyDescent="0.2">
      <c r="A4506">
        <v>5756</v>
      </c>
      <c r="B4506" t="s">
        <v>14953</v>
      </c>
      <c r="C4506" t="s">
        <v>28</v>
      </c>
      <c r="D4506" s="1">
        <v>44572</v>
      </c>
      <c r="E4506" t="s">
        <v>14954</v>
      </c>
      <c r="F4506" t="b">
        <v>1</v>
      </c>
      <c r="G4506" t="s">
        <v>326</v>
      </c>
      <c r="J4506" t="s">
        <v>332</v>
      </c>
      <c r="K4506" t="s">
        <v>24</v>
      </c>
      <c r="L4506" t="s">
        <v>433</v>
      </c>
      <c r="M4506" t="s">
        <v>1046</v>
      </c>
      <c r="N4506">
        <v>35.752449082074499</v>
      </c>
      <c r="O4506">
        <v>-86.592155702721101</v>
      </c>
      <c r="P4506" t="s">
        <v>78</v>
      </c>
      <c r="Q4506" t="s">
        <v>13705</v>
      </c>
      <c r="R4506" t="s">
        <v>13706</v>
      </c>
      <c r="S4506" t="s">
        <v>3861</v>
      </c>
      <c r="T4506" t="s">
        <v>394</v>
      </c>
      <c r="U4506">
        <v>22902</v>
      </c>
      <c r="V4506" t="s">
        <v>28</v>
      </c>
      <c r="W4506" t="s">
        <v>595</v>
      </c>
      <c r="X4506" t="s">
        <v>596</v>
      </c>
      <c r="Y4506" t="s">
        <v>597</v>
      </c>
      <c r="Z4506" t="s">
        <v>598</v>
      </c>
      <c r="AA4506" t="s">
        <v>599</v>
      </c>
      <c r="AB4506" t="s">
        <v>479</v>
      </c>
      <c r="AC4506">
        <v>30606</v>
      </c>
      <c r="AD4506" t="s">
        <v>60</v>
      </c>
      <c r="AE4506" t="s">
        <v>28</v>
      </c>
      <c r="AF4506" t="b">
        <f t="shared" si="70"/>
        <v>0</v>
      </c>
      <c r="AG4506" t="b">
        <f>IF(Table1[[#This Row],[bank_type]] = "Private Nonprofit", TRUE, FALSE)</f>
        <v>0</v>
      </c>
    </row>
    <row r="4507" spans="1:33" x14ac:dyDescent="0.2">
      <c r="A4507">
        <v>5756</v>
      </c>
      <c r="B4507" t="s">
        <v>14953</v>
      </c>
      <c r="C4507" t="s">
        <v>28</v>
      </c>
      <c r="D4507" s="1">
        <v>44572</v>
      </c>
      <c r="E4507" t="s">
        <v>14954</v>
      </c>
      <c r="F4507" t="b">
        <v>1</v>
      </c>
      <c r="G4507" t="s">
        <v>326</v>
      </c>
      <c r="J4507" t="s">
        <v>332</v>
      </c>
      <c r="K4507" t="s">
        <v>24</v>
      </c>
      <c r="L4507" t="s">
        <v>433</v>
      </c>
      <c r="M4507" t="s">
        <v>1046</v>
      </c>
      <c r="N4507">
        <v>35.752449082074499</v>
      </c>
      <c r="O4507">
        <v>-86.592155702721101</v>
      </c>
      <c r="P4507" t="s">
        <v>78</v>
      </c>
      <c r="Q4507" t="s">
        <v>13705</v>
      </c>
      <c r="R4507" t="s">
        <v>13706</v>
      </c>
      <c r="S4507" t="s">
        <v>3861</v>
      </c>
      <c r="T4507" t="s">
        <v>394</v>
      </c>
      <c r="U4507">
        <v>22902</v>
      </c>
      <c r="V4507" t="s">
        <v>28</v>
      </c>
      <c r="W4507" t="s">
        <v>611</v>
      </c>
      <c r="X4507" t="s">
        <v>612</v>
      </c>
      <c r="Y4507" t="s">
        <v>613</v>
      </c>
      <c r="Z4507" t="s">
        <v>614</v>
      </c>
      <c r="AA4507" t="s">
        <v>615</v>
      </c>
      <c r="AB4507" t="s">
        <v>433</v>
      </c>
      <c r="AC4507" t="s">
        <v>28</v>
      </c>
      <c r="AD4507" t="s">
        <v>405</v>
      </c>
      <c r="AE4507" t="s">
        <v>28</v>
      </c>
      <c r="AF4507" t="b">
        <f t="shared" si="70"/>
        <v>0</v>
      </c>
      <c r="AG4507" t="b">
        <f>IF(Table1[[#This Row],[bank_type]] = "Private Nonprofit", TRUE, FALSE)</f>
        <v>0</v>
      </c>
    </row>
    <row r="4508" spans="1:33" x14ac:dyDescent="0.2">
      <c r="A4508">
        <v>1893</v>
      </c>
      <c r="B4508" t="s">
        <v>14955</v>
      </c>
      <c r="C4508" s="1">
        <v>38429</v>
      </c>
      <c r="D4508" s="1">
        <v>38429</v>
      </c>
      <c r="E4508" t="s">
        <v>14956</v>
      </c>
      <c r="F4508" t="b">
        <v>1</v>
      </c>
      <c r="G4508" t="s">
        <v>326</v>
      </c>
      <c r="J4508" t="s">
        <v>332</v>
      </c>
      <c r="K4508" t="s">
        <v>24</v>
      </c>
      <c r="L4508" t="s">
        <v>422</v>
      </c>
      <c r="M4508" t="s">
        <v>14028</v>
      </c>
      <c r="N4508">
        <v>33.5</v>
      </c>
      <c r="O4508">
        <v>-81</v>
      </c>
      <c r="P4508" t="s">
        <v>78</v>
      </c>
      <c r="Q4508" t="s">
        <v>28</v>
      </c>
      <c r="R4508" t="s">
        <v>28</v>
      </c>
      <c r="S4508" t="s">
        <v>28</v>
      </c>
      <c r="T4508" t="s">
        <v>28</v>
      </c>
      <c r="U4508" t="s">
        <v>28</v>
      </c>
      <c r="V4508" t="s">
        <v>28</v>
      </c>
      <c r="W4508" t="s">
        <v>3433</v>
      </c>
      <c r="X4508" t="s">
        <v>14957</v>
      </c>
      <c r="Y4508" t="s">
        <v>14958</v>
      </c>
      <c r="Z4508" t="s">
        <v>28</v>
      </c>
      <c r="AA4508" t="s">
        <v>28</v>
      </c>
      <c r="AB4508" t="s">
        <v>422</v>
      </c>
      <c r="AC4508" t="s">
        <v>28</v>
      </c>
      <c r="AD4508" t="s">
        <v>60</v>
      </c>
      <c r="AE4508" t="s">
        <v>28</v>
      </c>
      <c r="AF4508" t="b">
        <f t="shared" si="70"/>
        <v>0</v>
      </c>
      <c r="AG4508" t="b">
        <f>IF(Table1[[#This Row],[bank_type]] = "Private Nonprofit", TRUE, FALSE)</f>
        <v>0</v>
      </c>
    </row>
    <row r="4509" spans="1:33" x14ac:dyDescent="0.2">
      <c r="A4509">
        <v>2836</v>
      </c>
      <c r="B4509" t="s">
        <v>14959</v>
      </c>
      <c r="C4509" t="s">
        <v>28</v>
      </c>
      <c r="D4509" t="s">
        <v>28</v>
      </c>
      <c r="E4509" t="s">
        <v>14960</v>
      </c>
      <c r="F4509" t="b">
        <v>1</v>
      </c>
      <c r="K4509" t="s">
        <v>42</v>
      </c>
      <c r="L4509" t="s">
        <v>692</v>
      </c>
      <c r="M4509" t="s">
        <v>12229</v>
      </c>
      <c r="N4509">
        <v>30.0416035184073</v>
      </c>
      <c r="O4509">
        <v>-81.489227081255294</v>
      </c>
      <c r="P4509" t="s">
        <v>78</v>
      </c>
      <c r="Q4509" t="s">
        <v>28</v>
      </c>
      <c r="R4509" t="s">
        <v>28</v>
      </c>
      <c r="S4509" t="s">
        <v>28</v>
      </c>
      <c r="T4509" t="s">
        <v>28</v>
      </c>
      <c r="U4509" t="s">
        <v>28</v>
      </c>
      <c r="V4509" t="s">
        <v>28</v>
      </c>
      <c r="W4509" t="s">
        <v>28</v>
      </c>
      <c r="X4509" t="s">
        <v>28</v>
      </c>
      <c r="Y4509" t="s">
        <v>28</v>
      </c>
      <c r="Z4509" t="s">
        <v>28</v>
      </c>
      <c r="AA4509" t="s">
        <v>28</v>
      </c>
      <c r="AB4509" t="s">
        <v>28</v>
      </c>
      <c r="AC4509" t="s">
        <v>28</v>
      </c>
      <c r="AD4509" t="s">
        <v>28</v>
      </c>
      <c r="AE4509" t="s">
        <v>28</v>
      </c>
      <c r="AF4509" t="b">
        <f t="shared" si="70"/>
        <v>0</v>
      </c>
      <c r="AG4509" t="b">
        <f>IF(Table1[[#This Row],[bank_type]] = "Private Nonprofit", TRUE, FALSE)</f>
        <v>0</v>
      </c>
    </row>
    <row r="4510" spans="1:33" x14ac:dyDescent="0.2">
      <c r="A4510">
        <v>5351</v>
      </c>
      <c r="B4510" t="s">
        <v>14961</v>
      </c>
      <c r="C4510" s="1">
        <v>44026</v>
      </c>
      <c r="D4510" s="1">
        <v>44026</v>
      </c>
      <c r="E4510" t="s">
        <v>14962</v>
      </c>
      <c r="F4510" t="b">
        <v>1</v>
      </c>
      <c r="G4510" t="s">
        <v>22</v>
      </c>
      <c r="J4510" t="s">
        <v>23</v>
      </c>
      <c r="K4510" t="s">
        <v>24</v>
      </c>
      <c r="L4510" t="s">
        <v>891</v>
      </c>
      <c r="M4510" t="s">
        <v>1245</v>
      </c>
      <c r="N4510">
        <v>39.373739</v>
      </c>
      <c r="O4510">
        <v>-80.782256000000004</v>
      </c>
      <c r="P4510" t="s">
        <v>78</v>
      </c>
      <c r="Q4510" t="s">
        <v>893</v>
      </c>
      <c r="R4510" t="s">
        <v>894</v>
      </c>
      <c r="S4510" t="s">
        <v>895</v>
      </c>
      <c r="T4510" t="s">
        <v>891</v>
      </c>
      <c r="U4510">
        <v>25901</v>
      </c>
      <c r="V4510" t="s">
        <v>28</v>
      </c>
      <c r="W4510" t="s">
        <v>896</v>
      </c>
      <c r="X4510" t="s">
        <v>897</v>
      </c>
      <c r="Y4510" t="s">
        <v>898</v>
      </c>
      <c r="Z4510" t="s">
        <v>28</v>
      </c>
      <c r="AA4510" t="s">
        <v>28</v>
      </c>
      <c r="AB4510" t="s">
        <v>28</v>
      </c>
      <c r="AC4510" t="s">
        <v>28</v>
      </c>
      <c r="AD4510" t="s">
        <v>60</v>
      </c>
      <c r="AE4510" t="s">
        <v>28</v>
      </c>
      <c r="AF4510" t="b">
        <f t="shared" si="70"/>
        <v>0</v>
      </c>
      <c r="AG4510" t="b">
        <f>IF(Table1[[#This Row],[bank_type]] = "Private Nonprofit", TRUE, FALSE)</f>
        <v>0</v>
      </c>
    </row>
    <row r="4511" spans="1:33" x14ac:dyDescent="0.2">
      <c r="A4511">
        <v>5351</v>
      </c>
      <c r="B4511" t="s">
        <v>14961</v>
      </c>
      <c r="C4511" s="1">
        <v>44026</v>
      </c>
      <c r="D4511" s="1">
        <v>44026</v>
      </c>
      <c r="E4511" t="s">
        <v>14962</v>
      </c>
      <c r="F4511" t="b">
        <v>1</v>
      </c>
      <c r="G4511" t="s">
        <v>22</v>
      </c>
      <c r="J4511" t="s">
        <v>23</v>
      </c>
      <c r="K4511" t="s">
        <v>24</v>
      </c>
      <c r="L4511" t="s">
        <v>891</v>
      </c>
      <c r="M4511" t="s">
        <v>1245</v>
      </c>
      <c r="N4511">
        <v>39.373739</v>
      </c>
      <c r="O4511">
        <v>-80.782256000000004</v>
      </c>
      <c r="P4511" t="s">
        <v>78</v>
      </c>
      <c r="Q4511" t="s">
        <v>893</v>
      </c>
      <c r="R4511" t="s">
        <v>894</v>
      </c>
      <c r="S4511" t="s">
        <v>895</v>
      </c>
      <c r="T4511" t="s">
        <v>891</v>
      </c>
      <c r="U4511">
        <v>25901</v>
      </c>
      <c r="V4511" t="s">
        <v>28</v>
      </c>
      <c r="W4511" t="s">
        <v>794</v>
      </c>
      <c r="X4511" t="s">
        <v>899</v>
      </c>
      <c r="Y4511" t="s">
        <v>900</v>
      </c>
      <c r="Z4511" t="s">
        <v>28</v>
      </c>
      <c r="AA4511" t="s">
        <v>28</v>
      </c>
      <c r="AB4511" t="s">
        <v>28</v>
      </c>
      <c r="AC4511" t="s">
        <v>28</v>
      </c>
      <c r="AD4511" t="s">
        <v>39</v>
      </c>
      <c r="AE4511" t="s">
        <v>28</v>
      </c>
      <c r="AF4511" t="b">
        <f t="shared" si="70"/>
        <v>0</v>
      </c>
      <c r="AG4511" t="b">
        <f>IF(Table1[[#This Row],[bank_type]] = "Private Nonprofit", TRUE, FALSE)</f>
        <v>0</v>
      </c>
    </row>
    <row r="4512" spans="1:33" x14ac:dyDescent="0.2">
      <c r="A4512">
        <v>688</v>
      </c>
      <c r="B4512" t="s">
        <v>14963</v>
      </c>
      <c r="C4512" s="1">
        <v>39673</v>
      </c>
      <c r="D4512" s="1">
        <v>39673</v>
      </c>
      <c r="E4512" t="s">
        <v>14964</v>
      </c>
      <c r="F4512" t="b">
        <v>1</v>
      </c>
      <c r="G4512" t="s">
        <v>67</v>
      </c>
      <c r="J4512" t="s">
        <v>68</v>
      </c>
      <c r="K4512" t="s">
        <v>24</v>
      </c>
      <c r="L4512" t="s">
        <v>422</v>
      </c>
      <c r="M4512" t="s">
        <v>2877</v>
      </c>
      <c r="N4512">
        <v>34.468856666001599</v>
      </c>
      <c r="O4512">
        <v>-81.315377597464604</v>
      </c>
      <c r="P4512" t="s">
        <v>78</v>
      </c>
      <c r="Q4512" t="s">
        <v>14965</v>
      </c>
      <c r="R4512" t="s">
        <v>28</v>
      </c>
      <c r="S4512" t="s">
        <v>3916</v>
      </c>
      <c r="T4512" t="s">
        <v>422</v>
      </c>
      <c r="U4512">
        <v>29609</v>
      </c>
      <c r="V4512" t="s">
        <v>14966</v>
      </c>
      <c r="W4512" t="s">
        <v>1097</v>
      </c>
      <c r="X4512" t="s">
        <v>3913</v>
      </c>
      <c r="Y4512" t="s">
        <v>3914</v>
      </c>
      <c r="Z4512" t="s">
        <v>3915</v>
      </c>
      <c r="AA4512" t="s">
        <v>3916</v>
      </c>
      <c r="AB4512" t="s">
        <v>422</v>
      </c>
      <c r="AC4512">
        <v>29609</v>
      </c>
      <c r="AD4512" t="s">
        <v>39</v>
      </c>
      <c r="AE4512" t="s">
        <v>3917</v>
      </c>
      <c r="AF4512" t="b">
        <f t="shared" si="70"/>
        <v>0</v>
      </c>
      <c r="AG4512" t="b">
        <f>IF(Table1[[#This Row],[bank_type]] = "Private Nonprofit", TRUE, FALSE)</f>
        <v>0</v>
      </c>
    </row>
    <row r="4513" spans="1:33" x14ac:dyDescent="0.2">
      <c r="A4513">
        <v>6154</v>
      </c>
      <c r="B4513" t="s">
        <v>14967</v>
      </c>
      <c r="C4513" t="s">
        <v>28</v>
      </c>
      <c r="D4513" t="s">
        <v>28</v>
      </c>
      <c r="E4513" t="s">
        <v>14968</v>
      </c>
      <c r="F4513" t="b">
        <v>1</v>
      </c>
      <c r="K4513" t="s">
        <v>42</v>
      </c>
      <c r="L4513" t="s">
        <v>1155</v>
      </c>
      <c r="M4513" t="s">
        <v>14969</v>
      </c>
      <c r="N4513">
        <v>41.350650000000002</v>
      </c>
      <c r="O4513">
        <v>-80.092690000000005</v>
      </c>
      <c r="P4513" t="s">
        <v>78</v>
      </c>
      <c r="Q4513" t="s">
        <v>28</v>
      </c>
      <c r="R4513" t="s">
        <v>28</v>
      </c>
      <c r="S4513" t="s">
        <v>28</v>
      </c>
      <c r="T4513" t="s">
        <v>28</v>
      </c>
      <c r="U4513" t="s">
        <v>28</v>
      </c>
      <c r="V4513" t="s">
        <v>28</v>
      </c>
      <c r="W4513" t="s">
        <v>7341</v>
      </c>
      <c r="X4513" t="s">
        <v>14970</v>
      </c>
      <c r="Y4513" t="s">
        <v>14971</v>
      </c>
      <c r="Z4513" t="s">
        <v>28</v>
      </c>
      <c r="AA4513" t="s">
        <v>28</v>
      </c>
      <c r="AB4513" t="s">
        <v>28</v>
      </c>
      <c r="AC4513" t="s">
        <v>28</v>
      </c>
      <c r="AD4513" t="s">
        <v>405</v>
      </c>
      <c r="AE4513" t="s">
        <v>28</v>
      </c>
      <c r="AF4513" t="b">
        <f t="shared" si="70"/>
        <v>0</v>
      </c>
      <c r="AG4513" t="b">
        <f>IF(Table1[[#This Row],[bank_type]] = "Private Nonprofit", TRUE, FALSE)</f>
        <v>0</v>
      </c>
    </row>
    <row r="4514" spans="1:33" x14ac:dyDescent="0.2">
      <c r="A4514">
        <v>917</v>
      </c>
      <c r="B4514" t="s">
        <v>14972</v>
      </c>
      <c r="C4514" s="1">
        <v>35304</v>
      </c>
      <c r="D4514" s="1">
        <v>36136</v>
      </c>
      <c r="E4514" t="s">
        <v>14973</v>
      </c>
      <c r="F4514" t="b">
        <v>1</v>
      </c>
      <c r="G4514" t="s">
        <v>326</v>
      </c>
      <c r="J4514" t="s">
        <v>332</v>
      </c>
      <c r="K4514" t="s">
        <v>362</v>
      </c>
      <c r="L4514" t="s">
        <v>561</v>
      </c>
      <c r="M4514" t="s">
        <v>11903</v>
      </c>
      <c r="N4514">
        <v>41.390900000000002</v>
      </c>
      <c r="O4514">
        <v>-82.043000000000006</v>
      </c>
      <c r="P4514" t="s">
        <v>38</v>
      </c>
      <c r="Q4514" t="s">
        <v>3970</v>
      </c>
      <c r="R4514" t="s">
        <v>3971</v>
      </c>
      <c r="S4514" t="s">
        <v>3972</v>
      </c>
      <c r="T4514" t="s">
        <v>561</v>
      </c>
      <c r="U4514">
        <v>43130</v>
      </c>
      <c r="V4514" t="s">
        <v>3973</v>
      </c>
      <c r="W4514" t="s">
        <v>3974</v>
      </c>
      <c r="X4514" t="s">
        <v>3975</v>
      </c>
      <c r="Y4514" t="s">
        <v>3976</v>
      </c>
      <c r="Z4514" t="s">
        <v>3977</v>
      </c>
      <c r="AA4514" t="s">
        <v>3972</v>
      </c>
      <c r="AB4514" t="s">
        <v>561</v>
      </c>
      <c r="AC4514">
        <v>43130</v>
      </c>
      <c r="AD4514" t="s">
        <v>39</v>
      </c>
      <c r="AE4514" t="s">
        <v>3978</v>
      </c>
      <c r="AF4514" t="b">
        <f t="shared" si="70"/>
        <v>0</v>
      </c>
      <c r="AG4514" t="b">
        <f>IF(Table1[[#This Row],[bank_type]] = "Private Nonprofit", TRUE, FALSE)</f>
        <v>1</v>
      </c>
    </row>
    <row r="4515" spans="1:33" x14ac:dyDescent="0.2">
      <c r="A4515">
        <v>4699</v>
      </c>
      <c r="B4515" t="s">
        <v>14974</v>
      </c>
      <c r="C4515" t="s">
        <v>28</v>
      </c>
      <c r="D4515" s="1">
        <v>45568</v>
      </c>
      <c r="E4515" t="s">
        <v>14975</v>
      </c>
      <c r="F4515" t="b">
        <v>1</v>
      </c>
      <c r="G4515" t="s">
        <v>22</v>
      </c>
      <c r="J4515" t="s">
        <v>23</v>
      </c>
      <c r="K4515" t="s">
        <v>24</v>
      </c>
      <c r="L4515" t="s">
        <v>394</v>
      </c>
      <c r="M4515" t="s">
        <v>14976</v>
      </c>
      <c r="N4515">
        <v>37.331113092890099</v>
      </c>
      <c r="O4515">
        <v>-78.447518865435697</v>
      </c>
      <c r="P4515" t="s">
        <v>78</v>
      </c>
      <c r="Q4515" t="s">
        <v>14977</v>
      </c>
      <c r="R4515" t="s">
        <v>14978</v>
      </c>
      <c r="S4515" t="s">
        <v>940</v>
      </c>
      <c r="T4515" t="s">
        <v>394</v>
      </c>
      <c r="U4515">
        <v>23229</v>
      </c>
      <c r="V4515" t="s">
        <v>639</v>
      </c>
      <c r="W4515" t="s">
        <v>3287</v>
      </c>
      <c r="X4515" t="s">
        <v>14979</v>
      </c>
      <c r="Y4515" t="s">
        <v>14980</v>
      </c>
      <c r="Z4515" t="s">
        <v>14981</v>
      </c>
      <c r="AA4515" t="s">
        <v>940</v>
      </c>
      <c r="AB4515" t="s">
        <v>394</v>
      </c>
      <c r="AC4515">
        <v>23229</v>
      </c>
      <c r="AD4515" t="s">
        <v>39</v>
      </c>
      <c r="AE4515" t="s">
        <v>28</v>
      </c>
      <c r="AF4515" t="b">
        <f t="shared" si="70"/>
        <v>0</v>
      </c>
      <c r="AG4515" t="b">
        <f>IF(Table1[[#This Row],[bank_type]] = "Private Nonprofit", TRUE, FALSE)</f>
        <v>0</v>
      </c>
    </row>
    <row r="4516" spans="1:33" x14ac:dyDescent="0.2">
      <c r="A4516">
        <v>4699</v>
      </c>
      <c r="B4516" t="s">
        <v>14974</v>
      </c>
      <c r="C4516" t="s">
        <v>28</v>
      </c>
      <c r="D4516" s="1">
        <v>45568</v>
      </c>
      <c r="E4516" t="s">
        <v>14975</v>
      </c>
      <c r="F4516" t="b">
        <v>1</v>
      </c>
      <c r="G4516" t="s">
        <v>22</v>
      </c>
      <c r="J4516" t="s">
        <v>23</v>
      </c>
      <c r="K4516" t="s">
        <v>24</v>
      </c>
      <c r="L4516" t="s">
        <v>394</v>
      </c>
      <c r="M4516" t="s">
        <v>14976</v>
      </c>
      <c r="N4516">
        <v>37.331113092890099</v>
      </c>
      <c r="O4516">
        <v>-78.447518865435697</v>
      </c>
      <c r="P4516" t="s">
        <v>78</v>
      </c>
      <c r="Q4516" t="s">
        <v>14977</v>
      </c>
      <c r="R4516" t="s">
        <v>14978</v>
      </c>
      <c r="S4516" t="s">
        <v>940</v>
      </c>
      <c r="T4516" t="s">
        <v>394</v>
      </c>
      <c r="U4516">
        <v>23229</v>
      </c>
      <c r="V4516" t="s">
        <v>639</v>
      </c>
      <c r="W4516" t="s">
        <v>1238</v>
      </c>
      <c r="X4516" t="s">
        <v>2246</v>
      </c>
      <c r="Y4516" t="s">
        <v>9635</v>
      </c>
      <c r="Z4516" t="s">
        <v>9636</v>
      </c>
      <c r="AA4516" t="s">
        <v>3861</v>
      </c>
      <c r="AB4516" t="s">
        <v>394</v>
      </c>
      <c r="AC4516" t="s">
        <v>28</v>
      </c>
      <c r="AD4516" t="s">
        <v>405</v>
      </c>
      <c r="AE4516" t="s">
        <v>28</v>
      </c>
      <c r="AF4516" t="b">
        <f t="shared" si="70"/>
        <v>0</v>
      </c>
      <c r="AG4516" t="b">
        <f>IF(Table1[[#This Row],[bank_type]] = "Private Nonprofit", TRUE, FALSE)</f>
        <v>0</v>
      </c>
    </row>
    <row r="4517" spans="1:33" x14ac:dyDescent="0.2">
      <c r="A4517">
        <v>5744</v>
      </c>
      <c r="B4517" t="s">
        <v>14982</v>
      </c>
      <c r="C4517" s="1">
        <v>44181</v>
      </c>
      <c r="D4517" s="1">
        <v>44181</v>
      </c>
      <c r="E4517" t="s">
        <v>14983</v>
      </c>
      <c r="F4517" t="b">
        <v>1</v>
      </c>
      <c r="G4517" t="s">
        <v>22</v>
      </c>
      <c r="J4517" t="s">
        <v>23</v>
      </c>
      <c r="K4517" t="s">
        <v>24</v>
      </c>
      <c r="L4517" t="s">
        <v>1223</v>
      </c>
      <c r="M4517" t="s">
        <v>14984</v>
      </c>
      <c r="N4517">
        <v>40.093919526757098</v>
      </c>
      <c r="O4517">
        <v>-89.216165008922601</v>
      </c>
      <c r="P4517" t="s">
        <v>78</v>
      </c>
      <c r="Q4517" t="s">
        <v>1670</v>
      </c>
      <c r="R4517" t="s">
        <v>1671</v>
      </c>
      <c r="S4517" t="s">
        <v>1107</v>
      </c>
      <c r="T4517" t="s">
        <v>1223</v>
      </c>
      <c r="U4517">
        <v>62236</v>
      </c>
      <c r="V4517" t="s">
        <v>28</v>
      </c>
      <c r="W4517" t="s">
        <v>1672</v>
      </c>
      <c r="X4517" t="s">
        <v>1673</v>
      </c>
      <c r="Y4517" t="s">
        <v>1674</v>
      </c>
      <c r="Z4517" t="s">
        <v>28</v>
      </c>
      <c r="AA4517" t="s">
        <v>28</v>
      </c>
      <c r="AB4517" t="s">
        <v>28</v>
      </c>
      <c r="AC4517" t="s">
        <v>28</v>
      </c>
      <c r="AD4517" t="s">
        <v>60</v>
      </c>
      <c r="AE4517" t="s">
        <v>28</v>
      </c>
      <c r="AF4517" t="b">
        <f t="shared" si="70"/>
        <v>0</v>
      </c>
      <c r="AG4517" t="b">
        <f>IF(Table1[[#This Row],[bank_type]] = "Private Nonprofit", TRUE, FALSE)</f>
        <v>0</v>
      </c>
    </row>
    <row r="4518" spans="1:33" x14ac:dyDescent="0.2">
      <c r="A4518">
        <v>5744</v>
      </c>
      <c r="B4518" t="s">
        <v>14982</v>
      </c>
      <c r="C4518" s="1">
        <v>44181</v>
      </c>
      <c r="D4518" s="1">
        <v>44181</v>
      </c>
      <c r="E4518" t="s">
        <v>14983</v>
      </c>
      <c r="F4518" t="b">
        <v>1</v>
      </c>
      <c r="G4518" t="s">
        <v>22</v>
      </c>
      <c r="J4518" t="s">
        <v>23</v>
      </c>
      <c r="K4518" t="s">
        <v>24</v>
      </c>
      <c r="L4518" t="s">
        <v>1223</v>
      </c>
      <c r="M4518" t="s">
        <v>14984</v>
      </c>
      <c r="N4518">
        <v>40.093919526757098</v>
      </c>
      <c r="O4518">
        <v>-89.216165008922601</v>
      </c>
      <c r="P4518" t="s">
        <v>78</v>
      </c>
      <c r="Q4518" t="s">
        <v>1670</v>
      </c>
      <c r="R4518" t="s">
        <v>1671</v>
      </c>
      <c r="S4518" t="s">
        <v>1107</v>
      </c>
      <c r="T4518" t="s">
        <v>1223</v>
      </c>
      <c r="U4518">
        <v>62236</v>
      </c>
      <c r="V4518" t="s">
        <v>28</v>
      </c>
      <c r="W4518" t="s">
        <v>13120</v>
      </c>
      <c r="X4518" t="s">
        <v>4047</v>
      </c>
      <c r="Y4518" t="s">
        <v>13121</v>
      </c>
      <c r="Z4518" t="s">
        <v>28</v>
      </c>
      <c r="AA4518" t="s">
        <v>28</v>
      </c>
      <c r="AB4518" t="s">
        <v>28</v>
      </c>
      <c r="AC4518" t="s">
        <v>28</v>
      </c>
      <c r="AD4518" t="s">
        <v>34</v>
      </c>
      <c r="AE4518" t="s">
        <v>28</v>
      </c>
      <c r="AF4518" t="b">
        <f t="shared" si="70"/>
        <v>0</v>
      </c>
      <c r="AG4518" t="b">
        <f>IF(Table1[[#This Row],[bank_type]] = "Private Nonprofit", TRUE, FALSE)</f>
        <v>0</v>
      </c>
    </row>
    <row r="4519" spans="1:33" x14ac:dyDescent="0.2">
      <c r="A4519">
        <v>1022</v>
      </c>
      <c r="B4519" t="s">
        <v>14985</v>
      </c>
      <c r="C4519" s="1">
        <v>35472</v>
      </c>
      <c r="D4519" s="1">
        <v>35472</v>
      </c>
      <c r="E4519" t="s">
        <v>14986</v>
      </c>
      <c r="F4519" t="b">
        <v>1</v>
      </c>
      <c r="G4519" t="s">
        <v>326</v>
      </c>
      <c r="J4519" t="s">
        <v>332</v>
      </c>
      <c r="K4519" t="s">
        <v>24</v>
      </c>
      <c r="L4519" t="s">
        <v>470</v>
      </c>
      <c r="M4519" t="s">
        <v>1423</v>
      </c>
      <c r="N4519">
        <v>33.970262589393201</v>
      </c>
      <c r="O4519">
        <v>-117.4321288423</v>
      </c>
      <c r="P4519" t="s">
        <v>78</v>
      </c>
      <c r="Q4519" t="s">
        <v>14987</v>
      </c>
      <c r="R4519" t="s">
        <v>14988</v>
      </c>
      <c r="S4519" t="s">
        <v>12209</v>
      </c>
      <c r="T4519" t="s">
        <v>470</v>
      </c>
      <c r="U4519">
        <v>92505</v>
      </c>
      <c r="V4519" t="s">
        <v>28</v>
      </c>
      <c r="W4519" t="s">
        <v>28</v>
      </c>
      <c r="X4519" t="s">
        <v>28</v>
      </c>
      <c r="Y4519" t="s">
        <v>28</v>
      </c>
      <c r="Z4519" t="s">
        <v>28</v>
      </c>
      <c r="AA4519" t="s">
        <v>28</v>
      </c>
      <c r="AB4519" t="s">
        <v>28</v>
      </c>
      <c r="AC4519" t="s">
        <v>28</v>
      </c>
      <c r="AD4519" t="s">
        <v>28</v>
      </c>
      <c r="AE4519" t="s">
        <v>28</v>
      </c>
      <c r="AF4519" t="b">
        <f t="shared" si="70"/>
        <v>0</v>
      </c>
      <c r="AG4519" t="b">
        <f>IF(Table1[[#This Row],[bank_type]] = "Private Nonprofit", TRUE, FALSE)</f>
        <v>0</v>
      </c>
    </row>
    <row r="4520" spans="1:33" x14ac:dyDescent="0.2">
      <c r="A4520">
        <v>2204</v>
      </c>
      <c r="B4520" t="s">
        <v>14989</v>
      </c>
      <c r="C4520" s="1">
        <v>40900</v>
      </c>
      <c r="D4520" s="1">
        <v>44532</v>
      </c>
      <c r="E4520" t="s">
        <v>14990</v>
      </c>
      <c r="F4520" t="b">
        <v>1</v>
      </c>
      <c r="G4520" t="s">
        <v>326</v>
      </c>
      <c r="J4520" t="s">
        <v>332</v>
      </c>
      <c r="K4520" t="s">
        <v>362</v>
      </c>
      <c r="L4520" t="s">
        <v>470</v>
      </c>
      <c r="M4520" t="s">
        <v>12660</v>
      </c>
      <c r="N4520">
        <v>34.444000000000003</v>
      </c>
      <c r="O4520">
        <v>-119.072</v>
      </c>
      <c r="P4520" t="s">
        <v>78</v>
      </c>
      <c r="Q4520" t="s">
        <v>9928</v>
      </c>
      <c r="R4520" t="s">
        <v>9929</v>
      </c>
      <c r="S4520" t="s">
        <v>9908</v>
      </c>
      <c r="T4520" t="s">
        <v>470</v>
      </c>
      <c r="U4520">
        <v>93061</v>
      </c>
      <c r="V4520" t="s">
        <v>9907</v>
      </c>
      <c r="W4520" t="s">
        <v>1097</v>
      </c>
      <c r="X4520" t="s">
        <v>9909</v>
      </c>
      <c r="Y4520" t="s">
        <v>9910</v>
      </c>
      <c r="Z4520" t="s">
        <v>9907</v>
      </c>
      <c r="AA4520" t="s">
        <v>9908</v>
      </c>
      <c r="AB4520" t="s">
        <v>470</v>
      </c>
      <c r="AC4520">
        <v>93061</v>
      </c>
      <c r="AD4520" t="s">
        <v>379</v>
      </c>
      <c r="AE4520" t="s">
        <v>28</v>
      </c>
      <c r="AF4520" t="b">
        <f t="shared" si="70"/>
        <v>0</v>
      </c>
      <c r="AG4520" t="b">
        <f>IF(Table1[[#This Row],[bank_type]] = "Private Nonprofit", TRUE, FALSE)</f>
        <v>0</v>
      </c>
    </row>
    <row r="4521" spans="1:33" x14ac:dyDescent="0.2">
      <c r="A4521">
        <v>478</v>
      </c>
      <c r="B4521" t="s">
        <v>14991</v>
      </c>
      <c r="C4521" s="1">
        <v>35276</v>
      </c>
      <c r="D4521" s="1">
        <v>35276</v>
      </c>
      <c r="E4521" t="s">
        <v>14992</v>
      </c>
      <c r="F4521" t="b">
        <v>1</v>
      </c>
      <c r="G4521" t="s">
        <v>326</v>
      </c>
      <c r="J4521" t="s">
        <v>332</v>
      </c>
      <c r="K4521" t="s">
        <v>24</v>
      </c>
      <c r="L4521" t="s">
        <v>479</v>
      </c>
      <c r="M4521" t="s">
        <v>5268</v>
      </c>
      <c r="N4521">
        <v>30.989306366988199</v>
      </c>
      <c r="O4521">
        <v>-81.776083928457197</v>
      </c>
      <c r="P4521" t="s">
        <v>78</v>
      </c>
      <c r="Q4521" t="s">
        <v>14993</v>
      </c>
      <c r="R4521" t="s">
        <v>14994</v>
      </c>
      <c r="S4521" t="s">
        <v>4730</v>
      </c>
      <c r="T4521" t="s">
        <v>479</v>
      </c>
      <c r="U4521">
        <v>30094</v>
      </c>
      <c r="V4521" t="s">
        <v>28</v>
      </c>
      <c r="W4521" t="s">
        <v>472</v>
      </c>
      <c r="X4521" t="s">
        <v>14995</v>
      </c>
      <c r="Y4521" t="s">
        <v>28</v>
      </c>
      <c r="Z4521" t="s">
        <v>14994</v>
      </c>
      <c r="AA4521" t="s">
        <v>4730</v>
      </c>
      <c r="AB4521" t="s">
        <v>479</v>
      </c>
      <c r="AC4521">
        <v>30094</v>
      </c>
      <c r="AD4521" t="s">
        <v>39</v>
      </c>
      <c r="AE4521" t="s">
        <v>28</v>
      </c>
      <c r="AF4521" t="b">
        <f t="shared" si="70"/>
        <v>0</v>
      </c>
      <c r="AG4521" t="b">
        <f>IF(Table1[[#This Row],[bank_type]] = "Private Nonprofit", TRUE, FALSE)</f>
        <v>0</v>
      </c>
    </row>
    <row r="4522" spans="1:33" x14ac:dyDescent="0.2">
      <c r="A4522">
        <v>2172</v>
      </c>
      <c r="B4522" t="s">
        <v>14996</v>
      </c>
      <c r="C4522" s="1">
        <v>37257</v>
      </c>
      <c r="D4522" s="1">
        <v>41383</v>
      </c>
      <c r="E4522" t="s">
        <v>14997</v>
      </c>
      <c r="F4522" t="b">
        <v>1</v>
      </c>
      <c r="G4522" t="s">
        <v>326</v>
      </c>
      <c r="J4522" t="s">
        <v>332</v>
      </c>
      <c r="K4522" t="s">
        <v>362</v>
      </c>
      <c r="L4522" t="s">
        <v>479</v>
      </c>
      <c r="M4522" t="s">
        <v>802</v>
      </c>
      <c r="N4522">
        <v>32.012880000000003</v>
      </c>
      <c r="O4522">
        <v>-81.313969999999998</v>
      </c>
      <c r="P4522" t="s">
        <v>705</v>
      </c>
      <c r="Q4522" t="s">
        <v>1235</v>
      </c>
      <c r="R4522" t="s">
        <v>1236</v>
      </c>
      <c r="S4522" t="s">
        <v>843</v>
      </c>
      <c r="T4522" t="s">
        <v>479</v>
      </c>
      <c r="U4522">
        <v>30308</v>
      </c>
      <c r="V4522" t="s">
        <v>1237</v>
      </c>
      <c r="W4522" t="s">
        <v>1238</v>
      </c>
      <c r="X4522" t="s">
        <v>1239</v>
      </c>
      <c r="Y4522" t="s">
        <v>1240</v>
      </c>
      <c r="Z4522" t="s">
        <v>1241</v>
      </c>
      <c r="AA4522" t="s">
        <v>843</v>
      </c>
      <c r="AB4522" t="s">
        <v>479</v>
      </c>
      <c r="AC4522">
        <v>30308</v>
      </c>
      <c r="AD4522" t="s">
        <v>60</v>
      </c>
      <c r="AE4522" t="s">
        <v>1242</v>
      </c>
      <c r="AF4522" t="b">
        <f t="shared" si="70"/>
        <v>0</v>
      </c>
      <c r="AG4522" t="b">
        <f>IF(Table1[[#This Row],[bank_type]] = "Private Nonprofit", TRUE, FALSE)</f>
        <v>0</v>
      </c>
    </row>
    <row r="4523" spans="1:33" x14ac:dyDescent="0.2">
      <c r="A4523">
        <v>5847</v>
      </c>
      <c r="B4523" t="s">
        <v>14998</v>
      </c>
      <c r="C4523" t="s">
        <v>28</v>
      </c>
      <c r="D4523" s="1">
        <v>45755</v>
      </c>
      <c r="E4523" t="s">
        <v>14999</v>
      </c>
      <c r="F4523" t="b">
        <v>1</v>
      </c>
      <c r="G4523" t="s">
        <v>22</v>
      </c>
      <c r="J4523" t="s">
        <v>23</v>
      </c>
      <c r="K4523" t="s">
        <v>24</v>
      </c>
      <c r="L4523" t="s">
        <v>394</v>
      </c>
      <c r="M4523" t="s">
        <v>15000</v>
      </c>
      <c r="N4523">
        <v>37.325527922423298</v>
      </c>
      <c r="O4523">
        <v>-78.250037095932399</v>
      </c>
      <c r="P4523" t="s">
        <v>78</v>
      </c>
      <c r="Q4523" t="s">
        <v>28</v>
      </c>
      <c r="R4523" t="s">
        <v>28</v>
      </c>
      <c r="S4523" t="s">
        <v>28</v>
      </c>
      <c r="T4523" t="s">
        <v>28</v>
      </c>
      <c r="U4523" t="s">
        <v>28</v>
      </c>
      <c r="V4523" t="s">
        <v>28</v>
      </c>
      <c r="W4523" t="s">
        <v>936</v>
      </c>
      <c r="X4523" t="s">
        <v>937</v>
      </c>
      <c r="Y4523" t="s">
        <v>938</v>
      </c>
      <c r="Z4523" t="s">
        <v>939</v>
      </c>
      <c r="AA4523" t="s">
        <v>940</v>
      </c>
      <c r="AB4523" t="s">
        <v>394</v>
      </c>
      <c r="AC4523">
        <v>23230</v>
      </c>
      <c r="AD4523" t="s">
        <v>405</v>
      </c>
      <c r="AE4523" t="s">
        <v>28</v>
      </c>
      <c r="AF4523" t="b">
        <f t="shared" si="70"/>
        <v>0</v>
      </c>
      <c r="AG4523" t="b">
        <f>IF(Table1[[#This Row],[bank_type]] = "Private Nonprofit", TRUE, FALSE)</f>
        <v>0</v>
      </c>
    </row>
    <row r="4524" spans="1:33" x14ac:dyDescent="0.2">
      <c r="A4524">
        <v>5847</v>
      </c>
      <c r="B4524" t="s">
        <v>14998</v>
      </c>
      <c r="C4524" t="s">
        <v>28</v>
      </c>
      <c r="D4524" s="1">
        <v>45755</v>
      </c>
      <c r="E4524" t="s">
        <v>14999</v>
      </c>
      <c r="F4524" t="b">
        <v>1</v>
      </c>
      <c r="G4524" t="s">
        <v>22</v>
      </c>
      <c r="J4524" t="s">
        <v>23</v>
      </c>
      <c r="K4524" t="s">
        <v>24</v>
      </c>
      <c r="L4524" t="s">
        <v>394</v>
      </c>
      <c r="M4524" t="s">
        <v>15000</v>
      </c>
      <c r="N4524">
        <v>37.325527922423298</v>
      </c>
      <c r="O4524">
        <v>-78.250037095932399</v>
      </c>
      <c r="P4524" t="s">
        <v>78</v>
      </c>
      <c r="Q4524" t="s">
        <v>28</v>
      </c>
      <c r="R4524" t="s">
        <v>28</v>
      </c>
      <c r="S4524" t="s">
        <v>28</v>
      </c>
      <c r="T4524" t="s">
        <v>28</v>
      </c>
      <c r="U4524" t="s">
        <v>28</v>
      </c>
      <c r="V4524" t="s">
        <v>28</v>
      </c>
      <c r="W4524" t="s">
        <v>4904</v>
      </c>
      <c r="X4524" t="s">
        <v>2984</v>
      </c>
      <c r="Y4524" t="s">
        <v>10162</v>
      </c>
      <c r="Z4524" t="s">
        <v>28</v>
      </c>
      <c r="AA4524" t="s">
        <v>28</v>
      </c>
      <c r="AB4524" t="s">
        <v>28</v>
      </c>
      <c r="AC4524" t="s">
        <v>28</v>
      </c>
      <c r="AD4524" t="s">
        <v>405</v>
      </c>
      <c r="AE4524" t="s">
        <v>28</v>
      </c>
      <c r="AF4524" t="b">
        <f t="shared" si="70"/>
        <v>0</v>
      </c>
      <c r="AG4524" t="b">
        <f>IF(Table1[[#This Row],[bank_type]] = "Private Nonprofit", TRUE, FALSE)</f>
        <v>0</v>
      </c>
    </row>
    <row r="4525" spans="1:33" x14ac:dyDescent="0.2">
      <c r="A4525">
        <v>686</v>
      </c>
      <c r="B4525" t="s">
        <v>15001</v>
      </c>
      <c r="C4525" s="1">
        <v>40500</v>
      </c>
      <c r="D4525" s="1">
        <v>44636</v>
      </c>
      <c r="E4525" t="s">
        <v>15002</v>
      </c>
      <c r="F4525" t="b">
        <v>1</v>
      </c>
      <c r="G4525" t="s">
        <v>326</v>
      </c>
      <c r="J4525" t="s">
        <v>332</v>
      </c>
      <c r="K4525" t="s">
        <v>24</v>
      </c>
      <c r="L4525" t="s">
        <v>394</v>
      </c>
      <c r="M4525" t="s">
        <v>15003</v>
      </c>
      <c r="N4525">
        <v>37.495941566453098</v>
      </c>
      <c r="O4525">
        <v>-77.190030092371003</v>
      </c>
      <c r="P4525" t="s">
        <v>78</v>
      </c>
      <c r="Q4525" t="s">
        <v>15004</v>
      </c>
      <c r="R4525" t="s">
        <v>3108</v>
      </c>
      <c r="S4525" t="s">
        <v>3105</v>
      </c>
      <c r="T4525" t="s">
        <v>394</v>
      </c>
      <c r="U4525">
        <v>23146</v>
      </c>
      <c r="V4525" t="s">
        <v>28</v>
      </c>
      <c r="W4525" t="s">
        <v>978</v>
      </c>
      <c r="X4525" t="s">
        <v>979</v>
      </c>
      <c r="Y4525" t="s">
        <v>980</v>
      </c>
      <c r="Z4525" t="s">
        <v>981</v>
      </c>
      <c r="AA4525" t="s">
        <v>982</v>
      </c>
      <c r="AB4525" t="s">
        <v>394</v>
      </c>
      <c r="AC4525">
        <v>23188</v>
      </c>
      <c r="AD4525" t="s">
        <v>405</v>
      </c>
      <c r="AE4525" t="s">
        <v>983</v>
      </c>
      <c r="AF4525" t="b">
        <f t="shared" si="70"/>
        <v>0</v>
      </c>
      <c r="AG4525" t="b">
        <f>IF(Table1[[#This Row],[bank_type]] = "Private Nonprofit", TRUE, FALSE)</f>
        <v>0</v>
      </c>
    </row>
    <row r="4526" spans="1:33" x14ac:dyDescent="0.2">
      <c r="A4526">
        <v>686</v>
      </c>
      <c r="B4526" t="s">
        <v>15001</v>
      </c>
      <c r="C4526" s="1">
        <v>40500</v>
      </c>
      <c r="D4526" s="1">
        <v>44636</v>
      </c>
      <c r="E4526" t="s">
        <v>15002</v>
      </c>
      <c r="F4526" t="b">
        <v>1</v>
      </c>
      <c r="G4526" t="s">
        <v>326</v>
      </c>
      <c r="J4526" t="s">
        <v>332</v>
      </c>
      <c r="K4526" t="s">
        <v>24</v>
      </c>
      <c r="L4526" t="s">
        <v>394</v>
      </c>
      <c r="M4526" t="s">
        <v>15003</v>
      </c>
      <c r="N4526">
        <v>37.495941566453098</v>
      </c>
      <c r="O4526">
        <v>-77.190030092371003</v>
      </c>
      <c r="P4526" t="s">
        <v>78</v>
      </c>
      <c r="Q4526" t="s">
        <v>15004</v>
      </c>
      <c r="R4526" t="s">
        <v>3108</v>
      </c>
      <c r="S4526" t="s">
        <v>3105</v>
      </c>
      <c r="T4526" t="s">
        <v>394</v>
      </c>
      <c r="U4526">
        <v>23146</v>
      </c>
      <c r="V4526" t="s">
        <v>28</v>
      </c>
      <c r="W4526" t="s">
        <v>3106</v>
      </c>
      <c r="X4526" t="s">
        <v>2398</v>
      </c>
      <c r="Y4526" t="s">
        <v>3107</v>
      </c>
      <c r="Z4526" t="s">
        <v>3108</v>
      </c>
      <c r="AA4526" t="s">
        <v>3105</v>
      </c>
      <c r="AB4526" t="s">
        <v>394</v>
      </c>
      <c r="AC4526">
        <v>23146</v>
      </c>
      <c r="AD4526" t="s">
        <v>60</v>
      </c>
      <c r="AE4526" t="s">
        <v>28</v>
      </c>
      <c r="AF4526" t="b">
        <f t="shared" si="70"/>
        <v>0</v>
      </c>
      <c r="AG4526" t="b">
        <f>IF(Table1[[#This Row],[bank_type]] = "Private Nonprofit", TRUE, FALSE)</f>
        <v>0</v>
      </c>
    </row>
    <row r="4527" spans="1:33" x14ac:dyDescent="0.2">
      <c r="A4527">
        <v>686</v>
      </c>
      <c r="B4527" t="s">
        <v>15001</v>
      </c>
      <c r="C4527" s="1">
        <v>40500</v>
      </c>
      <c r="D4527" s="1">
        <v>44636</v>
      </c>
      <c r="E4527" t="s">
        <v>15002</v>
      </c>
      <c r="F4527" t="b">
        <v>1</v>
      </c>
      <c r="G4527" t="s">
        <v>326</v>
      </c>
      <c r="J4527" t="s">
        <v>332</v>
      </c>
      <c r="K4527" t="s">
        <v>24</v>
      </c>
      <c r="L4527" t="s">
        <v>394</v>
      </c>
      <c r="M4527" t="s">
        <v>15003</v>
      </c>
      <c r="N4527">
        <v>37.495941566453098</v>
      </c>
      <c r="O4527">
        <v>-77.190030092371003</v>
      </c>
      <c r="P4527" t="s">
        <v>78</v>
      </c>
      <c r="Q4527" t="s">
        <v>15004</v>
      </c>
      <c r="R4527" t="s">
        <v>3108</v>
      </c>
      <c r="S4527" t="s">
        <v>3105</v>
      </c>
      <c r="T4527" t="s">
        <v>394</v>
      </c>
      <c r="U4527">
        <v>23146</v>
      </c>
      <c r="V4527" t="s">
        <v>28</v>
      </c>
      <c r="W4527" t="s">
        <v>3044</v>
      </c>
      <c r="X4527" t="s">
        <v>3109</v>
      </c>
      <c r="Y4527" t="s">
        <v>3110</v>
      </c>
      <c r="Z4527" t="s">
        <v>3108</v>
      </c>
      <c r="AA4527" t="s">
        <v>3105</v>
      </c>
      <c r="AB4527" t="s">
        <v>394</v>
      </c>
      <c r="AC4527">
        <v>23146</v>
      </c>
      <c r="AD4527" t="s">
        <v>34</v>
      </c>
      <c r="AE4527" t="s">
        <v>28</v>
      </c>
      <c r="AF4527" t="b">
        <f t="shared" si="70"/>
        <v>0</v>
      </c>
      <c r="AG4527" t="b">
        <f>IF(Table1[[#This Row],[bank_type]] = "Private Nonprofit", TRUE, FALSE)</f>
        <v>0</v>
      </c>
    </row>
    <row r="4528" spans="1:33" x14ac:dyDescent="0.2">
      <c r="A4528">
        <v>5926</v>
      </c>
      <c r="B4528" t="s">
        <v>15005</v>
      </c>
      <c r="C4528" s="1">
        <v>44183</v>
      </c>
      <c r="D4528" s="1">
        <v>44183</v>
      </c>
      <c r="E4528" t="s">
        <v>15006</v>
      </c>
      <c r="F4528" t="b">
        <v>1</v>
      </c>
      <c r="G4528" t="s">
        <v>22</v>
      </c>
      <c r="J4528" t="s">
        <v>23</v>
      </c>
      <c r="K4528" t="s">
        <v>24</v>
      </c>
      <c r="L4528" t="s">
        <v>1223</v>
      </c>
      <c r="M4528" t="s">
        <v>15007</v>
      </c>
      <c r="N4528">
        <v>42.425846642645801</v>
      </c>
      <c r="O4528">
        <v>-88.298024567810998</v>
      </c>
      <c r="P4528" t="s">
        <v>27</v>
      </c>
      <c r="Q4528" t="s">
        <v>15008</v>
      </c>
      <c r="R4528" t="s">
        <v>15009</v>
      </c>
      <c r="S4528" t="s">
        <v>568</v>
      </c>
      <c r="T4528" t="s">
        <v>1223</v>
      </c>
      <c r="U4528">
        <v>60098</v>
      </c>
      <c r="V4528" t="s">
        <v>28</v>
      </c>
      <c r="W4528" t="s">
        <v>15010</v>
      </c>
      <c r="X4528" t="s">
        <v>15011</v>
      </c>
      <c r="Y4528" t="s">
        <v>15012</v>
      </c>
      <c r="Z4528" t="s">
        <v>15009</v>
      </c>
      <c r="AA4528" t="s">
        <v>568</v>
      </c>
      <c r="AB4528" t="s">
        <v>1223</v>
      </c>
      <c r="AC4528">
        <v>60098</v>
      </c>
      <c r="AD4528" t="s">
        <v>379</v>
      </c>
      <c r="AE4528" t="s">
        <v>28</v>
      </c>
      <c r="AF4528" t="b">
        <f t="shared" si="70"/>
        <v>1</v>
      </c>
      <c r="AG4528" t="b">
        <f>IF(Table1[[#This Row],[bank_type]] = "Private Nonprofit", TRUE, FALSE)</f>
        <v>0</v>
      </c>
    </row>
    <row r="4529" spans="1:33" x14ac:dyDescent="0.2">
      <c r="A4529">
        <v>929</v>
      </c>
      <c r="B4529" t="s">
        <v>15013</v>
      </c>
      <c r="C4529" s="1">
        <v>36526</v>
      </c>
      <c r="D4529" s="1">
        <v>36526</v>
      </c>
      <c r="E4529" t="s">
        <v>15014</v>
      </c>
      <c r="F4529" t="b">
        <v>1</v>
      </c>
      <c r="G4529" t="s">
        <v>326</v>
      </c>
      <c r="J4529" t="s">
        <v>332</v>
      </c>
      <c r="K4529" t="s">
        <v>24</v>
      </c>
      <c r="L4529" t="s">
        <v>25</v>
      </c>
      <c r="M4529" t="s">
        <v>15015</v>
      </c>
      <c r="N4529">
        <v>40.328963683821101</v>
      </c>
      <c r="O4529">
        <v>-86.866211973493606</v>
      </c>
      <c r="P4529" t="s">
        <v>78</v>
      </c>
      <c r="Q4529" t="s">
        <v>15016</v>
      </c>
      <c r="R4529" t="s">
        <v>15017</v>
      </c>
      <c r="S4529" t="s">
        <v>15018</v>
      </c>
      <c r="T4529" t="s">
        <v>25</v>
      </c>
      <c r="U4529">
        <v>47905</v>
      </c>
      <c r="V4529" t="s">
        <v>28</v>
      </c>
      <c r="W4529" t="s">
        <v>15019</v>
      </c>
      <c r="X4529" t="s">
        <v>609</v>
      </c>
      <c r="Y4529" t="s">
        <v>28</v>
      </c>
      <c r="Z4529" t="s">
        <v>15020</v>
      </c>
      <c r="AA4529" t="s">
        <v>15021</v>
      </c>
      <c r="AB4529" t="s">
        <v>25</v>
      </c>
      <c r="AC4529">
        <v>46204</v>
      </c>
      <c r="AD4529" t="s">
        <v>39</v>
      </c>
      <c r="AE4529" t="s">
        <v>28</v>
      </c>
      <c r="AF4529" t="b">
        <f t="shared" si="70"/>
        <v>0</v>
      </c>
      <c r="AG4529" t="b">
        <f>IF(Table1[[#This Row],[bank_type]] = "Private Nonprofit", TRUE, FALSE)</f>
        <v>0</v>
      </c>
    </row>
    <row r="4530" spans="1:33" x14ac:dyDescent="0.2">
      <c r="A4530">
        <v>882</v>
      </c>
      <c r="B4530" t="s">
        <v>15022</v>
      </c>
      <c r="C4530" s="1">
        <v>41646</v>
      </c>
      <c r="D4530" s="1">
        <v>44175</v>
      </c>
      <c r="E4530" t="s">
        <v>15023</v>
      </c>
      <c r="F4530" t="b">
        <v>1</v>
      </c>
      <c r="G4530" t="s">
        <v>326</v>
      </c>
      <c r="J4530" t="s">
        <v>332</v>
      </c>
      <c r="K4530" t="s">
        <v>829</v>
      </c>
      <c r="L4530" t="s">
        <v>561</v>
      </c>
      <c r="M4530" t="s">
        <v>4994</v>
      </c>
      <c r="N4530">
        <v>40.947809999999997</v>
      </c>
      <c r="O4530">
        <v>-81.326260000000005</v>
      </c>
      <c r="P4530" t="s">
        <v>78</v>
      </c>
      <c r="Q4530" t="s">
        <v>15024</v>
      </c>
      <c r="R4530" t="s">
        <v>15025</v>
      </c>
      <c r="S4530" t="s">
        <v>15026</v>
      </c>
      <c r="T4530" t="s">
        <v>561</v>
      </c>
      <c r="U4530">
        <v>44632</v>
      </c>
      <c r="V4530" t="s">
        <v>28</v>
      </c>
      <c r="W4530" t="s">
        <v>15027</v>
      </c>
      <c r="X4530" t="s">
        <v>5965</v>
      </c>
      <c r="Y4530" t="s">
        <v>28</v>
      </c>
      <c r="Z4530" t="s">
        <v>15025</v>
      </c>
      <c r="AA4530" t="s">
        <v>15026</v>
      </c>
      <c r="AB4530" t="s">
        <v>561</v>
      </c>
      <c r="AC4530">
        <v>44632</v>
      </c>
      <c r="AD4530" t="s">
        <v>39</v>
      </c>
      <c r="AE4530" t="s">
        <v>28</v>
      </c>
      <c r="AF4530" t="b">
        <f t="shared" si="70"/>
        <v>0</v>
      </c>
      <c r="AG4530" t="b">
        <f>IF(Table1[[#This Row],[bank_type]] = "Private Nonprofit", TRUE, FALSE)</f>
        <v>0</v>
      </c>
    </row>
    <row r="4531" spans="1:33" x14ac:dyDescent="0.2">
      <c r="A4531">
        <v>3409</v>
      </c>
      <c r="B4531" t="s">
        <v>15028</v>
      </c>
      <c r="C4531" t="s">
        <v>28</v>
      </c>
      <c r="D4531" s="1">
        <v>43255</v>
      </c>
      <c r="E4531" t="s">
        <v>15029</v>
      </c>
      <c r="F4531" t="b">
        <v>1</v>
      </c>
      <c r="K4531" t="s">
        <v>76</v>
      </c>
      <c r="L4531" t="s">
        <v>561</v>
      </c>
      <c r="M4531" t="s">
        <v>13984</v>
      </c>
      <c r="N4531">
        <v>39.153390000000002</v>
      </c>
      <c r="O4531">
        <v>-82.91122</v>
      </c>
      <c r="P4531" t="s">
        <v>27</v>
      </c>
      <c r="Q4531" t="s">
        <v>15030</v>
      </c>
      <c r="R4531" t="s">
        <v>15031</v>
      </c>
      <c r="S4531" t="s">
        <v>5771</v>
      </c>
      <c r="T4531" t="s">
        <v>561</v>
      </c>
      <c r="U4531" t="s">
        <v>15032</v>
      </c>
      <c r="V4531" t="s">
        <v>28</v>
      </c>
      <c r="W4531" t="s">
        <v>15033</v>
      </c>
      <c r="X4531" t="s">
        <v>15034</v>
      </c>
      <c r="Y4531" t="s">
        <v>28</v>
      </c>
      <c r="Z4531" t="s">
        <v>15030</v>
      </c>
      <c r="AA4531" t="s">
        <v>5771</v>
      </c>
      <c r="AB4531" t="s">
        <v>561</v>
      </c>
      <c r="AC4531" t="s">
        <v>15032</v>
      </c>
      <c r="AD4531" t="s">
        <v>39</v>
      </c>
      <c r="AE4531" t="s">
        <v>28</v>
      </c>
      <c r="AF4531" t="b">
        <f t="shared" si="70"/>
        <v>1</v>
      </c>
      <c r="AG4531" t="b">
        <f>IF(Table1[[#This Row],[bank_type]] = "Private Nonprofit", TRUE, FALSE)</f>
        <v>0</v>
      </c>
    </row>
    <row r="4532" spans="1:33" x14ac:dyDescent="0.2">
      <c r="A4532">
        <v>2249</v>
      </c>
      <c r="B4532" t="s">
        <v>15035</v>
      </c>
      <c r="C4532" s="1">
        <v>40773</v>
      </c>
      <c r="D4532" s="1">
        <v>40773</v>
      </c>
      <c r="E4532" t="s">
        <v>15036</v>
      </c>
      <c r="F4532" t="b">
        <v>1</v>
      </c>
      <c r="G4532" t="s">
        <v>22</v>
      </c>
      <c r="J4532" t="s">
        <v>23</v>
      </c>
      <c r="K4532" t="s">
        <v>24</v>
      </c>
      <c r="L4532" t="s">
        <v>438</v>
      </c>
      <c r="M4532" t="s">
        <v>9515</v>
      </c>
      <c r="N4532">
        <v>31.9950377497935</v>
      </c>
      <c r="O4532">
        <v>-94.868964727395493</v>
      </c>
      <c r="P4532" t="s">
        <v>78</v>
      </c>
      <c r="Q4532" t="s">
        <v>15037</v>
      </c>
      <c r="R4532" t="s">
        <v>15038</v>
      </c>
      <c r="S4532" t="s">
        <v>687</v>
      </c>
      <c r="T4532" t="s">
        <v>688</v>
      </c>
      <c r="U4532">
        <v>21209</v>
      </c>
      <c r="V4532" t="s">
        <v>28</v>
      </c>
      <c r="W4532" t="s">
        <v>1434</v>
      </c>
      <c r="X4532" t="s">
        <v>2191</v>
      </c>
      <c r="Y4532" t="s">
        <v>2192</v>
      </c>
      <c r="Z4532" t="s">
        <v>2193</v>
      </c>
      <c r="AA4532" t="s">
        <v>524</v>
      </c>
      <c r="AB4532" t="s">
        <v>515</v>
      </c>
      <c r="AC4532">
        <v>70508</v>
      </c>
      <c r="AD4532" t="s">
        <v>405</v>
      </c>
      <c r="AE4532" t="s">
        <v>2194</v>
      </c>
      <c r="AF4532" t="b">
        <f t="shared" si="70"/>
        <v>0</v>
      </c>
      <c r="AG4532" t="b">
        <f>IF(Table1[[#This Row],[bank_type]] = "Private Nonprofit", TRUE, FALSE)</f>
        <v>0</v>
      </c>
    </row>
    <row r="4533" spans="1:33" x14ac:dyDescent="0.2">
      <c r="A4533">
        <v>2249</v>
      </c>
      <c r="B4533" t="s">
        <v>15035</v>
      </c>
      <c r="C4533" s="1">
        <v>40773</v>
      </c>
      <c r="D4533" s="1">
        <v>40773</v>
      </c>
      <c r="E4533" t="s">
        <v>15036</v>
      </c>
      <c r="F4533" t="b">
        <v>1</v>
      </c>
      <c r="G4533" t="s">
        <v>22</v>
      </c>
      <c r="J4533" t="s">
        <v>23</v>
      </c>
      <c r="K4533" t="s">
        <v>24</v>
      </c>
      <c r="L4533" t="s">
        <v>438</v>
      </c>
      <c r="M4533" t="s">
        <v>9515</v>
      </c>
      <c r="N4533">
        <v>31.9950377497935</v>
      </c>
      <c r="O4533">
        <v>-94.868964727395493</v>
      </c>
      <c r="P4533" t="s">
        <v>78</v>
      </c>
      <c r="Q4533" t="s">
        <v>15037</v>
      </c>
      <c r="R4533" t="s">
        <v>15038</v>
      </c>
      <c r="S4533" t="s">
        <v>687</v>
      </c>
      <c r="T4533" t="s">
        <v>688</v>
      </c>
      <c r="U4533">
        <v>21209</v>
      </c>
      <c r="V4533" t="s">
        <v>28</v>
      </c>
      <c r="W4533" t="s">
        <v>785</v>
      </c>
      <c r="X4533" t="s">
        <v>786</v>
      </c>
      <c r="Y4533" t="s">
        <v>787</v>
      </c>
      <c r="Z4533" t="s">
        <v>788</v>
      </c>
      <c r="AA4533" t="s">
        <v>687</v>
      </c>
      <c r="AB4533" t="s">
        <v>688</v>
      </c>
      <c r="AC4533">
        <v>21209</v>
      </c>
      <c r="AD4533" t="s">
        <v>39</v>
      </c>
      <c r="AE4533" t="s">
        <v>789</v>
      </c>
      <c r="AF4533" t="b">
        <f t="shared" si="70"/>
        <v>0</v>
      </c>
      <c r="AG4533" t="b">
        <f>IF(Table1[[#This Row],[bank_type]] = "Private Nonprofit", TRUE, FALSE)</f>
        <v>0</v>
      </c>
    </row>
    <row r="4534" spans="1:33" x14ac:dyDescent="0.2">
      <c r="A4534">
        <v>2249</v>
      </c>
      <c r="B4534" t="s">
        <v>15035</v>
      </c>
      <c r="C4534" s="1">
        <v>40773</v>
      </c>
      <c r="D4534" s="1">
        <v>40773</v>
      </c>
      <c r="E4534" t="s">
        <v>15036</v>
      </c>
      <c r="F4534" t="b">
        <v>1</v>
      </c>
      <c r="G4534" t="s">
        <v>22</v>
      </c>
      <c r="J4534" t="s">
        <v>23</v>
      </c>
      <c r="K4534" t="s">
        <v>24</v>
      </c>
      <c r="L4534" t="s">
        <v>438</v>
      </c>
      <c r="M4534" t="s">
        <v>9515</v>
      </c>
      <c r="N4534">
        <v>31.9950377497935</v>
      </c>
      <c r="O4534">
        <v>-94.868964727395493</v>
      </c>
      <c r="P4534" t="s">
        <v>78</v>
      </c>
      <c r="Q4534" t="s">
        <v>15037</v>
      </c>
      <c r="R4534" t="s">
        <v>15038</v>
      </c>
      <c r="S4534" t="s">
        <v>687</v>
      </c>
      <c r="T4534" t="s">
        <v>688</v>
      </c>
      <c r="U4534">
        <v>21209</v>
      </c>
      <c r="V4534" t="s">
        <v>28</v>
      </c>
      <c r="W4534" t="s">
        <v>1080</v>
      </c>
      <c r="X4534" t="s">
        <v>412</v>
      </c>
      <c r="Y4534" t="s">
        <v>1081</v>
      </c>
      <c r="Z4534" t="s">
        <v>1074</v>
      </c>
      <c r="AA4534" t="s">
        <v>1075</v>
      </c>
      <c r="AB4534" t="s">
        <v>515</v>
      </c>
      <c r="AC4534">
        <v>70767</v>
      </c>
      <c r="AD4534" t="s">
        <v>60</v>
      </c>
      <c r="AE4534" t="s">
        <v>28</v>
      </c>
      <c r="AF4534" t="b">
        <f t="shared" si="70"/>
        <v>0</v>
      </c>
      <c r="AG4534" t="b">
        <f>IF(Table1[[#This Row],[bank_type]] = "Private Nonprofit", TRUE, FALSE)</f>
        <v>0</v>
      </c>
    </row>
    <row r="4535" spans="1:33" x14ac:dyDescent="0.2">
      <c r="A4535">
        <v>2082</v>
      </c>
      <c r="B4535" t="s">
        <v>15039</v>
      </c>
      <c r="C4535" s="1">
        <v>39477</v>
      </c>
      <c r="D4535" s="1">
        <v>43811</v>
      </c>
      <c r="E4535" t="s">
        <v>15040</v>
      </c>
      <c r="F4535" t="b">
        <v>1</v>
      </c>
      <c r="G4535" t="s">
        <v>668</v>
      </c>
      <c r="K4535" t="s">
        <v>362</v>
      </c>
      <c r="L4535" t="s">
        <v>692</v>
      </c>
      <c r="M4535" t="s">
        <v>5858</v>
      </c>
      <c r="N4535">
        <v>27.129454273580201</v>
      </c>
      <c r="O4535">
        <v>-81.345450389916195</v>
      </c>
      <c r="P4535" t="s">
        <v>78</v>
      </c>
      <c r="Q4535" t="s">
        <v>15041</v>
      </c>
      <c r="R4535" t="s">
        <v>15042</v>
      </c>
      <c r="S4535" t="s">
        <v>843</v>
      </c>
      <c r="T4535" t="s">
        <v>479</v>
      </c>
      <c r="U4535">
        <v>30309</v>
      </c>
      <c r="V4535" t="s">
        <v>15043</v>
      </c>
      <c r="W4535" t="s">
        <v>364</v>
      </c>
      <c r="X4535" t="s">
        <v>12478</v>
      </c>
      <c r="Y4535" t="s">
        <v>12479</v>
      </c>
      <c r="Z4535" t="s">
        <v>12477</v>
      </c>
      <c r="AA4535" t="s">
        <v>5150</v>
      </c>
      <c r="AB4535" t="s">
        <v>692</v>
      </c>
      <c r="AC4535">
        <v>34236</v>
      </c>
      <c r="AD4535" t="s">
        <v>34</v>
      </c>
      <c r="AE4535" t="s">
        <v>28</v>
      </c>
      <c r="AF4535" t="b">
        <f t="shared" si="70"/>
        <v>0</v>
      </c>
      <c r="AG4535" t="b">
        <f>IF(Table1[[#This Row],[bank_type]] = "Private Nonprofit", TRUE, FALSE)</f>
        <v>0</v>
      </c>
    </row>
    <row r="4536" spans="1:33" x14ac:dyDescent="0.2">
      <c r="A4536">
        <v>2082</v>
      </c>
      <c r="B4536" t="s">
        <v>15039</v>
      </c>
      <c r="C4536" s="1">
        <v>39477</v>
      </c>
      <c r="D4536" s="1">
        <v>43811</v>
      </c>
      <c r="E4536" t="s">
        <v>15040</v>
      </c>
      <c r="F4536" t="b">
        <v>1</v>
      </c>
      <c r="G4536" t="s">
        <v>668</v>
      </c>
      <c r="K4536" t="s">
        <v>362</v>
      </c>
      <c r="L4536" t="s">
        <v>692</v>
      </c>
      <c r="M4536" t="s">
        <v>5858</v>
      </c>
      <c r="N4536">
        <v>27.129454273580201</v>
      </c>
      <c r="O4536">
        <v>-81.345450389916195</v>
      </c>
      <c r="P4536" t="s">
        <v>78</v>
      </c>
      <c r="Q4536" t="s">
        <v>15041</v>
      </c>
      <c r="R4536" t="s">
        <v>15042</v>
      </c>
      <c r="S4536" t="s">
        <v>843</v>
      </c>
      <c r="T4536" t="s">
        <v>479</v>
      </c>
      <c r="U4536">
        <v>30309</v>
      </c>
      <c r="V4536" t="s">
        <v>15043</v>
      </c>
      <c r="W4536" t="s">
        <v>8046</v>
      </c>
      <c r="X4536" t="s">
        <v>15044</v>
      </c>
      <c r="Y4536" t="s">
        <v>15045</v>
      </c>
      <c r="Z4536" t="s">
        <v>15046</v>
      </c>
      <c r="AA4536" t="s">
        <v>2363</v>
      </c>
      <c r="AB4536" t="s">
        <v>692</v>
      </c>
      <c r="AC4536">
        <v>34711</v>
      </c>
      <c r="AD4536" t="s">
        <v>405</v>
      </c>
      <c r="AE4536" t="s">
        <v>15047</v>
      </c>
      <c r="AF4536" t="b">
        <f t="shared" si="70"/>
        <v>0</v>
      </c>
      <c r="AG4536" t="b">
        <f>IF(Table1[[#This Row],[bank_type]] = "Private Nonprofit", TRUE, FALSE)</f>
        <v>0</v>
      </c>
    </row>
    <row r="4537" spans="1:33" x14ac:dyDescent="0.2">
      <c r="A4537">
        <v>1068</v>
      </c>
      <c r="B4537" t="s">
        <v>15048</v>
      </c>
      <c r="C4537" s="1">
        <v>35899</v>
      </c>
      <c r="D4537" s="1">
        <v>36733</v>
      </c>
      <c r="E4537" t="s">
        <v>3711</v>
      </c>
      <c r="F4537" t="b">
        <v>1</v>
      </c>
      <c r="G4537" t="s">
        <v>326</v>
      </c>
      <c r="H4537" t="s">
        <v>846</v>
      </c>
      <c r="J4537" t="s">
        <v>332</v>
      </c>
      <c r="K4537" t="s">
        <v>362</v>
      </c>
      <c r="L4537" t="s">
        <v>703</v>
      </c>
      <c r="M4537" t="s">
        <v>3717</v>
      </c>
      <c r="N4537">
        <v>35.540171030196099</v>
      </c>
      <c r="O4537">
        <v>-79.129956696012897</v>
      </c>
      <c r="P4537" t="s">
        <v>78</v>
      </c>
      <c r="Q4537" t="s">
        <v>3418</v>
      </c>
      <c r="R4537" t="s">
        <v>3419</v>
      </c>
      <c r="S4537" t="s">
        <v>1124</v>
      </c>
      <c r="T4537" t="s">
        <v>703</v>
      </c>
      <c r="U4537">
        <v>27606</v>
      </c>
      <c r="V4537" t="s">
        <v>28</v>
      </c>
      <c r="W4537" t="s">
        <v>3424</v>
      </c>
      <c r="X4537" t="s">
        <v>3425</v>
      </c>
      <c r="Y4537" t="s">
        <v>3426</v>
      </c>
      <c r="Z4537" t="s">
        <v>3427</v>
      </c>
      <c r="AA4537" t="s">
        <v>1124</v>
      </c>
      <c r="AB4537" t="s">
        <v>703</v>
      </c>
      <c r="AC4537">
        <v>27612</v>
      </c>
      <c r="AD4537" t="s">
        <v>39</v>
      </c>
      <c r="AE4537" t="s">
        <v>28</v>
      </c>
      <c r="AF4537" t="b">
        <f t="shared" si="70"/>
        <v>0</v>
      </c>
      <c r="AG4537" t="b">
        <f>IF(Table1[[#This Row],[bank_type]] = "Private Nonprofit", TRUE, FALSE)</f>
        <v>0</v>
      </c>
    </row>
    <row r="4538" spans="1:33" x14ac:dyDescent="0.2">
      <c r="A4538">
        <v>5804</v>
      </c>
      <c r="B4538" t="s">
        <v>15049</v>
      </c>
      <c r="C4538" s="1">
        <v>43934</v>
      </c>
      <c r="D4538" s="1">
        <v>43934</v>
      </c>
      <c r="E4538" t="s">
        <v>15050</v>
      </c>
      <c r="F4538" t="b">
        <v>1</v>
      </c>
      <c r="G4538" t="s">
        <v>326</v>
      </c>
      <c r="J4538" t="s">
        <v>68</v>
      </c>
      <c r="K4538" t="s">
        <v>24</v>
      </c>
      <c r="L4538" t="s">
        <v>438</v>
      </c>
      <c r="M4538" t="s">
        <v>4205</v>
      </c>
      <c r="N4538">
        <v>29.752742567751</v>
      </c>
      <c r="O4538">
        <v>-94.381908349582503</v>
      </c>
      <c r="P4538" t="s">
        <v>78</v>
      </c>
      <c r="Q4538" t="s">
        <v>15051</v>
      </c>
      <c r="R4538" t="s">
        <v>15052</v>
      </c>
      <c r="S4538" t="s">
        <v>1324</v>
      </c>
      <c r="T4538" t="s">
        <v>438</v>
      </c>
      <c r="U4538">
        <v>77006</v>
      </c>
      <c r="V4538" t="s">
        <v>28</v>
      </c>
      <c r="W4538" t="s">
        <v>1478</v>
      </c>
      <c r="X4538" t="s">
        <v>571</v>
      </c>
      <c r="Y4538" t="s">
        <v>1479</v>
      </c>
      <c r="Z4538" t="s">
        <v>1480</v>
      </c>
      <c r="AA4538" t="s">
        <v>1477</v>
      </c>
      <c r="AB4538" t="s">
        <v>438</v>
      </c>
      <c r="AC4538">
        <v>75703</v>
      </c>
      <c r="AD4538" t="s">
        <v>60</v>
      </c>
      <c r="AE4538" t="s">
        <v>1481</v>
      </c>
      <c r="AF4538" t="b">
        <f t="shared" si="70"/>
        <v>0</v>
      </c>
      <c r="AG4538" t="b">
        <f>IF(Table1[[#This Row],[bank_type]] = "Private Nonprofit", TRUE, FALSE)</f>
        <v>0</v>
      </c>
    </row>
    <row r="4539" spans="1:33" x14ac:dyDescent="0.2">
      <c r="A4539">
        <v>2091</v>
      </c>
      <c r="B4539" t="s">
        <v>15053</v>
      </c>
      <c r="C4539" s="1">
        <v>41536</v>
      </c>
      <c r="D4539" s="1">
        <v>41536</v>
      </c>
      <c r="E4539" t="s">
        <v>15054</v>
      </c>
      <c r="F4539" t="b">
        <v>1</v>
      </c>
      <c r="G4539" t="s">
        <v>668</v>
      </c>
      <c r="K4539" t="s">
        <v>24</v>
      </c>
      <c r="L4539" t="s">
        <v>692</v>
      </c>
      <c r="M4539" t="s">
        <v>5858</v>
      </c>
      <c r="N4539">
        <v>27.388131409339302</v>
      </c>
      <c r="O4539">
        <v>-81.367193149307894</v>
      </c>
      <c r="P4539" t="s">
        <v>78</v>
      </c>
      <c r="Q4539" t="s">
        <v>15055</v>
      </c>
      <c r="R4539" t="s">
        <v>15056</v>
      </c>
      <c r="S4539" t="s">
        <v>1357</v>
      </c>
      <c r="T4539" t="s">
        <v>692</v>
      </c>
      <c r="U4539">
        <v>32854</v>
      </c>
      <c r="V4539" t="s">
        <v>28</v>
      </c>
      <c r="W4539" t="s">
        <v>2158</v>
      </c>
      <c r="X4539" t="s">
        <v>4075</v>
      </c>
      <c r="Y4539" t="s">
        <v>4076</v>
      </c>
      <c r="Z4539" t="s">
        <v>3485</v>
      </c>
      <c r="AA4539" t="s">
        <v>1369</v>
      </c>
      <c r="AB4539" t="s">
        <v>692</v>
      </c>
      <c r="AC4539">
        <v>32789</v>
      </c>
      <c r="AD4539" t="s">
        <v>39</v>
      </c>
      <c r="AE4539" t="s">
        <v>28</v>
      </c>
      <c r="AF4539" t="b">
        <f t="shared" si="70"/>
        <v>0</v>
      </c>
      <c r="AG4539" t="b">
        <f>IF(Table1[[#This Row],[bank_type]] = "Private Nonprofit", TRUE, FALSE)</f>
        <v>0</v>
      </c>
    </row>
    <row r="4540" spans="1:33" x14ac:dyDescent="0.2">
      <c r="A4540">
        <v>2091</v>
      </c>
      <c r="B4540" t="s">
        <v>15053</v>
      </c>
      <c r="C4540" s="1">
        <v>41536</v>
      </c>
      <c r="D4540" s="1">
        <v>41536</v>
      </c>
      <c r="E4540" t="s">
        <v>15054</v>
      </c>
      <c r="F4540" t="b">
        <v>1</v>
      </c>
      <c r="G4540" t="s">
        <v>668</v>
      </c>
      <c r="K4540" t="s">
        <v>24</v>
      </c>
      <c r="L4540" t="s">
        <v>692</v>
      </c>
      <c r="M4540" t="s">
        <v>5858</v>
      </c>
      <c r="N4540">
        <v>27.388131409339302</v>
      </c>
      <c r="O4540">
        <v>-81.367193149307894</v>
      </c>
      <c r="P4540" t="s">
        <v>78</v>
      </c>
      <c r="Q4540" t="s">
        <v>15055</v>
      </c>
      <c r="R4540" t="s">
        <v>15056</v>
      </c>
      <c r="S4540" t="s">
        <v>1357</v>
      </c>
      <c r="T4540" t="s">
        <v>692</v>
      </c>
      <c r="U4540">
        <v>32854</v>
      </c>
      <c r="V4540" t="s">
        <v>28</v>
      </c>
      <c r="W4540" t="s">
        <v>1365</v>
      </c>
      <c r="X4540" t="s">
        <v>1366</v>
      </c>
      <c r="Y4540" t="s">
        <v>1367</v>
      </c>
      <c r="Z4540" t="s">
        <v>1368</v>
      </c>
      <c r="AA4540" t="s">
        <v>1369</v>
      </c>
      <c r="AB4540" t="s">
        <v>692</v>
      </c>
      <c r="AC4540">
        <v>32789</v>
      </c>
      <c r="AD4540" t="s">
        <v>60</v>
      </c>
      <c r="AE4540" t="s">
        <v>1370</v>
      </c>
      <c r="AF4540" t="b">
        <f t="shared" si="70"/>
        <v>0</v>
      </c>
      <c r="AG4540" t="b">
        <f>IF(Table1[[#This Row],[bank_type]] = "Private Nonprofit", TRUE, FALSE)</f>
        <v>0</v>
      </c>
    </row>
    <row r="4541" spans="1:33" x14ac:dyDescent="0.2">
      <c r="A4541">
        <v>1475</v>
      </c>
      <c r="B4541" t="s">
        <v>15057</v>
      </c>
      <c r="C4541" s="1">
        <v>42041</v>
      </c>
      <c r="D4541" s="1">
        <v>42041</v>
      </c>
      <c r="E4541" t="s">
        <v>15058</v>
      </c>
      <c r="F4541" t="b">
        <v>1</v>
      </c>
      <c r="G4541" t="s">
        <v>326</v>
      </c>
      <c r="H4541" t="s">
        <v>331</v>
      </c>
      <c r="I4541" t="s">
        <v>847</v>
      </c>
      <c r="J4541" t="s">
        <v>332</v>
      </c>
      <c r="K4541" t="s">
        <v>24</v>
      </c>
      <c r="L4541" t="s">
        <v>470</v>
      </c>
      <c r="M4541" t="s">
        <v>15059</v>
      </c>
      <c r="N4541">
        <v>38.871639999999999</v>
      </c>
      <c r="O4541">
        <v>-122.67655999999999</v>
      </c>
      <c r="P4541" t="s">
        <v>78</v>
      </c>
      <c r="Q4541" t="s">
        <v>15060</v>
      </c>
      <c r="R4541" t="s">
        <v>15061</v>
      </c>
      <c r="S4541" t="s">
        <v>15062</v>
      </c>
      <c r="T4541" t="s">
        <v>470</v>
      </c>
      <c r="U4541">
        <v>95451</v>
      </c>
      <c r="V4541" t="s">
        <v>28</v>
      </c>
      <c r="W4541" t="s">
        <v>13061</v>
      </c>
      <c r="X4541" t="s">
        <v>15063</v>
      </c>
      <c r="Y4541" t="s">
        <v>15064</v>
      </c>
      <c r="Z4541" t="s">
        <v>15065</v>
      </c>
      <c r="AA4541" t="s">
        <v>15062</v>
      </c>
      <c r="AB4541" t="s">
        <v>470</v>
      </c>
      <c r="AC4541">
        <v>95451</v>
      </c>
      <c r="AD4541" t="s">
        <v>39</v>
      </c>
      <c r="AE4541" t="s">
        <v>15061</v>
      </c>
      <c r="AF4541" t="b">
        <f t="shared" si="70"/>
        <v>0</v>
      </c>
      <c r="AG4541" t="b">
        <f>IF(Table1[[#This Row],[bank_type]] = "Private Nonprofit", TRUE, FALSE)</f>
        <v>0</v>
      </c>
    </row>
    <row r="4542" spans="1:33" x14ac:dyDescent="0.2">
      <c r="A4542">
        <v>6960</v>
      </c>
      <c r="B4542" t="s">
        <v>15066</v>
      </c>
      <c r="C4542" t="s">
        <v>28</v>
      </c>
      <c r="D4542" t="s">
        <v>28</v>
      </c>
      <c r="E4542" t="s">
        <v>15067</v>
      </c>
      <c r="F4542" t="b">
        <v>1</v>
      </c>
      <c r="K4542" t="s">
        <v>42</v>
      </c>
      <c r="L4542" t="s">
        <v>1223</v>
      </c>
      <c r="M4542" t="s">
        <v>1778</v>
      </c>
      <c r="N4542">
        <v>37.683517999999999</v>
      </c>
      <c r="O4542">
        <v>-88.844378000000006</v>
      </c>
      <c r="P4542" t="s">
        <v>78</v>
      </c>
      <c r="Q4542" t="s">
        <v>28</v>
      </c>
      <c r="R4542" t="s">
        <v>28</v>
      </c>
      <c r="S4542" t="s">
        <v>28</v>
      </c>
      <c r="T4542" t="s">
        <v>28</v>
      </c>
      <c r="U4542" t="s">
        <v>28</v>
      </c>
      <c r="V4542" t="s">
        <v>28</v>
      </c>
      <c r="W4542" t="s">
        <v>28</v>
      </c>
      <c r="X4542" t="s">
        <v>28</v>
      </c>
      <c r="Y4542" t="s">
        <v>28</v>
      </c>
      <c r="Z4542" t="s">
        <v>28</v>
      </c>
      <c r="AA4542" t="s">
        <v>28</v>
      </c>
      <c r="AB4542" t="s">
        <v>28</v>
      </c>
      <c r="AC4542" t="s">
        <v>28</v>
      </c>
      <c r="AD4542" t="s">
        <v>28</v>
      </c>
      <c r="AE4542" t="s">
        <v>28</v>
      </c>
      <c r="AF4542" t="b">
        <f t="shared" si="70"/>
        <v>0</v>
      </c>
      <c r="AG4542" t="b">
        <f>IF(Table1[[#This Row],[bank_type]] = "Private Nonprofit", TRUE, FALSE)</f>
        <v>0</v>
      </c>
    </row>
    <row r="4543" spans="1:33" x14ac:dyDescent="0.2">
      <c r="A4543">
        <v>2067</v>
      </c>
      <c r="B4543" t="s">
        <v>15068</v>
      </c>
      <c r="C4543" s="1">
        <v>41393</v>
      </c>
      <c r="D4543" s="1">
        <v>41393</v>
      </c>
      <c r="E4543" t="s">
        <v>15069</v>
      </c>
      <c r="F4543" t="b">
        <v>1</v>
      </c>
      <c r="G4543" t="s">
        <v>326</v>
      </c>
      <c r="H4543" t="s">
        <v>53</v>
      </c>
      <c r="I4543" t="s">
        <v>72</v>
      </c>
      <c r="J4543" t="s">
        <v>332</v>
      </c>
      <c r="K4543" t="s">
        <v>24</v>
      </c>
      <c r="L4543" t="s">
        <v>433</v>
      </c>
      <c r="M4543" t="s">
        <v>15070</v>
      </c>
      <c r="N4543">
        <v>35.249331937651803</v>
      </c>
      <c r="O4543">
        <v>-85.4666133479043</v>
      </c>
      <c r="P4543" t="s">
        <v>78</v>
      </c>
      <c r="Q4543" t="s">
        <v>15071</v>
      </c>
      <c r="R4543" t="s">
        <v>15072</v>
      </c>
      <c r="S4543" t="s">
        <v>1498</v>
      </c>
      <c r="T4543" t="s">
        <v>479</v>
      </c>
      <c r="U4543">
        <v>31210</v>
      </c>
      <c r="V4543" t="s">
        <v>28</v>
      </c>
      <c r="W4543" t="s">
        <v>15073</v>
      </c>
      <c r="X4543" t="s">
        <v>15074</v>
      </c>
      <c r="Y4543" t="s">
        <v>15075</v>
      </c>
      <c r="Z4543" t="s">
        <v>15072</v>
      </c>
      <c r="AA4543" t="s">
        <v>1498</v>
      </c>
      <c r="AB4543" t="s">
        <v>479</v>
      </c>
      <c r="AC4543">
        <v>31210</v>
      </c>
      <c r="AD4543" t="s">
        <v>379</v>
      </c>
      <c r="AE4543" t="s">
        <v>28</v>
      </c>
      <c r="AF4543" t="b">
        <f t="shared" si="70"/>
        <v>0</v>
      </c>
      <c r="AG4543" t="b">
        <f>IF(Table1[[#This Row],[bank_type]] = "Private Nonprofit", TRUE, FALSE)</f>
        <v>0</v>
      </c>
    </row>
    <row r="4544" spans="1:33" x14ac:dyDescent="0.2">
      <c r="A4544">
        <v>5524</v>
      </c>
      <c r="B4544" t="s">
        <v>15076</v>
      </c>
      <c r="C4544" t="s">
        <v>28</v>
      </c>
      <c r="D4544" s="1">
        <v>43941</v>
      </c>
      <c r="E4544" t="s">
        <v>15077</v>
      </c>
      <c r="F4544" t="b">
        <v>1</v>
      </c>
      <c r="K4544" t="s">
        <v>76</v>
      </c>
      <c r="L4544" t="s">
        <v>433</v>
      </c>
      <c r="M4544" t="s">
        <v>15070</v>
      </c>
      <c r="N4544">
        <v>35.246383000000002</v>
      </c>
      <c r="O4544">
        <v>-85.462152000000003</v>
      </c>
      <c r="P4544" t="s">
        <v>78</v>
      </c>
      <c r="Q4544" t="s">
        <v>15078</v>
      </c>
      <c r="R4544" t="s">
        <v>15072</v>
      </c>
      <c r="S4544" t="s">
        <v>1498</v>
      </c>
      <c r="T4544" t="s">
        <v>479</v>
      </c>
      <c r="U4544">
        <v>31210</v>
      </c>
      <c r="V4544" t="s">
        <v>28</v>
      </c>
      <c r="W4544" t="s">
        <v>15073</v>
      </c>
      <c r="X4544" t="s">
        <v>15074</v>
      </c>
      <c r="Y4544" t="s">
        <v>15075</v>
      </c>
      <c r="Z4544" t="s">
        <v>15072</v>
      </c>
      <c r="AA4544" t="s">
        <v>1498</v>
      </c>
      <c r="AB4544" t="s">
        <v>479</v>
      </c>
      <c r="AC4544">
        <v>31210</v>
      </c>
      <c r="AD4544" t="s">
        <v>34</v>
      </c>
      <c r="AE4544" t="s">
        <v>28</v>
      </c>
      <c r="AF4544" t="b">
        <f t="shared" si="70"/>
        <v>0</v>
      </c>
      <c r="AG4544" t="b">
        <f>IF(Table1[[#This Row],[bank_type]] = "Private Nonprofit", TRUE, FALSE)</f>
        <v>0</v>
      </c>
    </row>
    <row r="4545" spans="1:33" x14ac:dyDescent="0.2">
      <c r="A4545">
        <v>5258</v>
      </c>
      <c r="B4545" t="s">
        <v>15079</v>
      </c>
      <c r="C4545" s="1">
        <v>44231</v>
      </c>
      <c r="D4545" s="1">
        <v>44231</v>
      </c>
      <c r="E4545" t="s">
        <v>15080</v>
      </c>
      <c r="F4545" t="b">
        <v>1</v>
      </c>
      <c r="G4545" t="s">
        <v>67</v>
      </c>
      <c r="J4545" t="s">
        <v>68</v>
      </c>
      <c r="K4545" t="s">
        <v>24</v>
      </c>
      <c r="L4545" t="s">
        <v>433</v>
      </c>
      <c r="M4545" t="s">
        <v>15081</v>
      </c>
      <c r="N4545">
        <v>35.7276207836426</v>
      </c>
      <c r="O4545">
        <v>-86.7047727953194</v>
      </c>
      <c r="P4545" t="s">
        <v>78</v>
      </c>
      <c r="Q4545" t="s">
        <v>5212</v>
      </c>
      <c r="R4545" t="s">
        <v>6296</v>
      </c>
      <c r="S4545" t="s">
        <v>6297</v>
      </c>
      <c r="T4545" t="s">
        <v>433</v>
      </c>
      <c r="U4545">
        <v>37027</v>
      </c>
      <c r="V4545" t="s">
        <v>6298</v>
      </c>
      <c r="W4545" t="s">
        <v>608</v>
      </c>
      <c r="X4545" t="s">
        <v>609</v>
      </c>
      <c r="Y4545" t="s">
        <v>610</v>
      </c>
      <c r="Z4545" t="s">
        <v>28</v>
      </c>
      <c r="AA4545" t="s">
        <v>28</v>
      </c>
      <c r="AB4545" t="s">
        <v>28</v>
      </c>
      <c r="AC4545" t="s">
        <v>28</v>
      </c>
      <c r="AD4545" t="s">
        <v>34</v>
      </c>
      <c r="AE4545" t="s">
        <v>28</v>
      </c>
      <c r="AF4545" t="b">
        <f t="shared" si="70"/>
        <v>0</v>
      </c>
      <c r="AG4545" t="b">
        <f>IF(Table1[[#This Row],[bank_type]] = "Private Nonprofit", TRUE, FALSE)</f>
        <v>0</v>
      </c>
    </row>
    <row r="4546" spans="1:33" x14ac:dyDescent="0.2">
      <c r="A4546">
        <v>5258</v>
      </c>
      <c r="B4546" t="s">
        <v>15079</v>
      </c>
      <c r="C4546" s="1">
        <v>44231</v>
      </c>
      <c r="D4546" s="1">
        <v>44231</v>
      </c>
      <c r="E4546" t="s">
        <v>15080</v>
      </c>
      <c r="F4546" t="b">
        <v>1</v>
      </c>
      <c r="G4546" t="s">
        <v>67</v>
      </c>
      <c r="J4546" t="s">
        <v>68</v>
      </c>
      <c r="K4546" t="s">
        <v>24</v>
      </c>
      <c r="L4546" t="s">
        <v>433</v>
      </c>
      <c r="M4546" t="s">
        <v>15081</v>
      </c>
      <c r="N4546">
        <v>35.7276207836426</v>
      </c>
      <c r="O4546">
        <v>-86.7047727953194</v>
      </c>
      <c r="P4546" t="s">
        <v>78</v>
      </c>
      <c r="Q4546" t="s">
        <v>5212</v>
      </c>
      <c r="R4546" t="s">
        <v>6296</v>
      </c>
      <c r="S4546" t="s">
        <v>6297</v>
      </c>
      <c r="T4546" t="s">
        <v>433</v>
      </c>
      <c r="U4546">
        <v>37027</v>
      </c>
      <c r="V4546" t="s">
        <v>6298</v>
      </c>
      <c r="W4546" t="s">
        <v>603</v>
      </c>
      <c r="X4546" t="s">
        <v>604</v>
      </c>
      <c r="Y4546" t="s">
        <v>605</v>
      </c>
      <c r="Z4546" t="s">
        <v>606</v>
      </c>
      <c r="AA4546" t="s">
        <v>607</v>
      </c>
      <c r="AB4546" t="s">
        <v>433</v>
      </c>
      <c r="AC4546" t="s">
        <v>28</v>
      </c>
      <c r="AD4546" t="s">
        <v>60</v>
      </c>
      <c r="AE4546" t="s">
        <v>28</v>
      </c>
      <c r="AF4546" t="b">
        <f t="shared" si="70"/>
        <v>0</v>
      </c>
      <c r="AG4546" t="b">
        <f>IF(Table1[[#This Row],[bank_type]] = "Private Nonprofit", TRUE, FALSE)</f>
        <v>0</v>
      </c>
    </row>
    <row r="4547" spans="1:33" x14ac:dyDescent="0.2">
      <c r="A4547">
        <v>5258</v>
      </c>
      <c r="B4547" t="s">
        <v>15079</v>
      </c>
      <c r="C4547" s="1">
        <v>44231</v>
      </c>
      <c r="D4547" s="1">
        <v>44231</v>
      </c>
      <c r="E4547" t="s">
        <v>15080</v>
      </c>
      <c r="F4547" t="b">
        <v>1</v>
      </c>
      <c r="G4547" t="s">
        <v>67</v>
      </c>
      <c r="J4547" t="s">
        <v>68</v>
      </c>
      <c r="K4547" t="s">
        <v>24</v>
      </c>
      <c r="L4547" t="s">
        <v>433</v>
      </c>
      <c r="M4547" t="s">
        <v>15081</v>
      </c>
      <c r="N4547">
        <v>35.7276207836426</v>
      </c>
      <c r="O4547">
        <v>-86.7047727953194</v>
      </c>
      <c r="P4547" t="s">
        <v>78</v>
      </c>
      <c r="Q4547" t="s">
        <v>5212</v>
      </c>
      <c r="R4547" t="s">
        <v>6296</v>
      </c>
      <c r="S4547" t="s">
        <v>6297</v>
      </c>
      <c r="T4547" t="s">
        <v>433</v>
      </c>
      <c r="U4547">
        <v>37027</v>
      </c>
      <c r="V4547" t="s">
        <v>6298</v>
      </c>
      <c r="W4547" t="s">
        <v>595</v>
      </c>
      <c r="X4547" t="s">
        <v>596</v>
      </c>
      <c r="Y4547" t="s">
        <v>597</v>
      </c>
      <c r="Z4547" t="s">
        <v>598</v>
      </c>
      <c r="AA4547" t="s">
        <v>599</v>
      </c>
      <c r="AB4547" t="s">
        <v>479</v>
      </c>
      <c r="AC4547">
        <v>30606</v>
      </c>
      <c r="AD4547" t="s">
        <v>60</v>
      </c>
      <c r="AE4547" t="s">
        <v>28</v>
      </c>
      <c r="AF4547" t="b">
        <f t="shared" ref="AF4547:AF4610" si="71">IF(P4547="Public Commercial",TRUE,FALSE)</f>
        <v>0</v>
      </c>
      <c r="AG4547" t="b">
        <f>IF(Table1[[#This Row],[bank_type]] = "Private Nonprofit", TRUE, FALSE)</f>
        <v>0</v>
      </c>
    </row>
    <row r="4548" spans="1:33" x14ac:dyDescent="0.2">
      <c r="A4548">
        <v>5258</v>
      </c>
      <c r="B4548" t="s">
        <v>15079</v>
      </c>
      <c r="C4548" s="1">
        <v>44231</v>
      </c>
      <c r="D4548" s="1">
        <v>44231</v>
      </c>
      <c r="E4548" t="s">
        <v>15080</v>
      </c>
      <c r="F4548" t="b">
        <v>1</v>
      </c>
      <c r="G4548" t="s">
        <v>67</v>
      </c>
      <c r="J4548" t="s">
        <v>68</v>
      </c>
      <c r="K4548" t="s">
        <v>24</v>
      </c>
      <c r="L4548" t="s">
        <v>433</v>
      </c>
      <c r="M4548" t="s">
        <v>15081</v>
      </c>
      <c r="N4548">
        <v>35.7276207836426</v>
      </c>
      <c r="O4548">
        <v>-86.7047727953194</v>
      </c>
      <c r="P4548" t="s">
        <v>78</v>
      </c>
      <c r="Q4548" t="s">
        <v>5212</v>
      </c>
      <c r="R4548" t="s">
        <v>6296</v>
      </c>
      <c r="S4548" t="s">
        <v>6297</v>
      </c>
      <c r="T4548" t="s">
        <v>433</v>
      </c>
      <c r="U4548">
        <v>37027</v>
      </c>
      <c r="V4548" t="s">
        <v>6298</v>
      </c>
      <c r="W4548" t="s">
        <v>611</v>
      </c>
      <c r="X4548" t="s">
        <v>612</v>
      </c>
      <c r="Y4548" t="s">
        <v>613</v>
      </c>
      <c r="Z4548" t="s">
        <v>614</v>
      </c>
      <c r="AA4548" t="s">
        <v>615</v>
      </c>
      <c r="AB4548" t="s">
        <v>433</v>
      </c>
      <c r="AC4548" t="s">
        <v>28</v>
      </c>
      <c r="AD4548" t="s">
        <v>39</v>
      </c>
      <c r="AE4548" t="s">
        <v>28</v>
      </c>
      <c r="AF4548" t="b">
        <f t="shared" si="71"/>
        <v>0</v>
      </c>
      <c r="AG4548" t="b">
        <f>IF(Table1[[#This Row],[bank_type]] = "Private Nonprofit", TRUE, FALSE)</f>
        <v>0</v>
      </c>
    </row>
    <row r="4549" spans="1:33" x14ac:dyDescent="0.2">
      <c r="A4549">
        <v>505</v>
      </c>
      <c r="B4549" t="s">
        <v>15082</v>
      </c>
      <c r="C4549" s="1">
        <v>39334</v>
      </c>
      <c r="D4549" s="1">
        <v>42542</v>
      </c>
      <c r="E4549" t="s">
        <v>15083</v>
      </c>
      <c r="F4549" t="b">
        <v>1</v>
      </c>
      <c r="G4549" t="s">
        <v>67</v>
      </c>
      <c r="J4549" t="s">
        <v>68</v>
      </c>
      <c r="K4549" t="s">
        <v>362</v>
      </c>
      <c r="L4549" t="s">
        <v>479</v>
      </c>
      <c r="M4549" t="s">
        <v>3190</v>
      </c>
      <c r="N4549">
        <v>34.196399999999997</v>
      </c>
      <c r="O4549">
        <v>-84.186000000000007</v>
      </c>
      <c r="P4549" t="s">
        <v>78</v>
      </c>
      <c r="Q4549" t="s">
        <v>28</v>
      </c>
      <c r="R4549" t="s">
        <v>28</v>
      </c>
      <c r="S4549" t="s">
        <v>28</v>
      </c>
      <c r="T4549" t="s">
        <v>28</v>
      </c>
      <c r="U4549" t="s">
        <v>28</v>
      </c>
      <c r="V4549" t="s">
        <v>28</v>
      </c>
      <c r="W4549" t="s">
        <v>345</v>
      </c>
      <c r="X4549" t="s">
        <v>15084</v>
      </c>
      <c r="Y4549" t="s">
        <v>15085</v>
      </c>
      <c r="Z4549" t="s">
        <v>15086</v>
      </c>
      <c r="AA4549" t="s">
        <v>15087</v>
      </c>
      <c r="AB4549" t="s">
        <v>7671</v>
      </c>
      <c r="AC4549">
        <v>2835</v>
      </c>
      <c r="AD4549" t="s">
        <v>39</v>
      </c>
      <c r="AE4549" t="s">
        <v>28</v>
      </c>
      <c r="AF4549" t="b">
        <f t="shared" si="71"/>
        <v>0</v>
      </c>
      <c r="AG4549" t="b">
        <f>IF(Table1[[#This Row],[bank_type]] = "Private Nonprofit", TRUE, FALSE)</f>
        <v>0</v>
      </c>
    </row>
    <row r="4550" spans="1:33" x14ac:dyDescent="0.2">
      <c r="A4550">
        <v>5039</v>
      </c>
      <c r="B4550" t="s">
        <v>15088</v>
      </c>
      <c r="C4550" s="1">
        <v>43257</v>
      </c>
      <c r="D4550" s="1">
        <v>43257</v>
      </c>
      <c r="E4550" t="s">
        <v>15089</v>
      </c>
      <c r="F4550" t="b">
        <v>1</v>
      </c>
      <c r="G4550" t="s">
        <v>22</v>
      </c>
      <c r="H4550" t="s">
        <v>846</v>
      </c>
      <c r="J4550" t="s">
        <v>23</v>
      </c>
      <c r="K4550" t="s">
        <v>24</v>
      </c>
      <c r="L4550" t="s">
        <v>891</v>
      </c>
      <c r="M4550" t="s">
        <v>15090</v>
      </c>
      <c r="N4550">
        <v>39.591201798855003</v>
      </c>
      <c r="O4550">
        <v>-80.475628198333496</v>
      </c>
      <c r="P4550" t="s">
        <v>78</v>
      </c>
      <c r="Q4550" t="s">
        <v>893</v>
      </c>
      <c r="R4550" t="s">
        <v>894</v>
      </c>
      <c r="S4550" t="s">
        <v>895</v>
      </c>
      <c r="T4550" t="s">
        <v>891</v>
      </c>
      <c r="U4550">
        <v>25901</v>
      </c>
      <c r="V4550" t="s">
        <v>28</v>
      </c>
      <c r="W4550" t="s">
        <v>794</v>
      </c>
      <c r="X4550" t="s">
        <v>899</v>
      </c>
      <c r="Y4550" t="s">
        <v>900</v>
      </c>
      <c r="Z4550" t="s">
        <v>28</v>
      </c>
      <c r="AA4550" t="s">
        <v>28</v>
      </c>
      <c r="AB4550" t="s">
        <v>28</v>
      </c>
      <c r="AC4550" t="s">
        <v>28</v>
      </c>
      <c r="AD4550" t="s">
        <v>60</v>
      </c>
      <c r="AE4550" t="s">
        <v>28</v>
      </c>
      <c r="AF4550" t="b">
        <f t="shared" si="71"/>
        <v>0</v>
      </c>
      <c r="AG4550" t="b">
        <f>IF(Table1[[#This Row],[bank_type]] = "Private Nonprofit", TRUE, FALSE)</f>
        <v>0</v>
      </c>
    </row>
    <row r="4551" spans="1:33" x14ac:dyDescent="0.2">
      <c r="A4551">
        <v>5039</v>
      </c>
      <c r="B4551" t="s">
        <v>15088</v>
      </c>
      <c r="C4551" s="1">
        <v>43257</v>
      </c>
      <c r="D4551" s="1">
        <v>43257</v>
      </c>
      <c r="E4551" t="s">
        <v>15089</v>
      </c>
      <c r="F4551" t="b">
        <v>1</v>
      </c>
      <c r="G4551" t="s">
        <v>22</v>
      </c>
      <c r="H4551" t="s">
        <v>846</v>
      </c>
      <c r="J4551" t="s">
        <v>23</v>
      </c>
      <c r="K4551" t="s">
        <v>24</v>
      </c>
      <c r="L4551" t="s">
        <v>891</v>
      </c>
      <c r="M4551" t="s">
        <v>15090</v>
      </c>
      <c r="N4551">
        <v>39.591201798855003</v>
      </c>
      <c r="O4551">
        <v>-80.475628198333496</v>
      </c>
      <c r="P4551" t="s">
        <v>78</v>
      </c>
      <c r="Q4551" t="s">
        <v>893</v>
      </c>
      <c r="R4551" t="s">
        <v>894</v>
      </c>
      <c r="S4551" t="s">
        <v>895</v>
      </c>
      <c r="T4551" t="s">
        <v>891</v>
      </c>
      <c r="U4551">
        <v>25901</v>
      </c>
      <c r="V4551" t="s">
        <v>28</v>
      </c>
      <c r="W4551" t="s">
        <v>2208</v>
      </c>
      <c r="X4551" t="s">
        <v>4831</v>
      </c>
      <c r="Y4551" t="s">
        <v>4832</v>
      </c>
      <c r="Z4551" t="s">
        <v>4833</v>
      </c>
      <c r="AA4551" t="s">
        <v>895</v>
      </c>
      <c r="AB4551" t="s">
        <v>891</v>
      </c>
      <c r="AC4551">
        <v>25901</v>
      </c>
      <c r="AD4551" t="s">
        <v>34</v>
      </c>
      <c r="AE4551" t="s">
        <v>28</v>
      </c>
      <c r="AF4551" t="b">
        <f t="shared" si="71"/>
        <v>0</v>
      </c>
      <c r="AG4551" t="b">
        <f>IF(Table1[[#This Row],[bank_type]] = "Private Nonprofit", TRUE, FALSE)</f>
        <v>0</v>
      </c>
    </row>
    <row r="4552" spans="1:33" x14ac:dyDescent="0.2">
      <c r="A4552">
        <v>5039</v>
      </c>
      <c r="B4552" t="s">
        <v>15088</v>
      </c>
      <c r="C4552" s="1">
        <v>43257</v>
      </c>
      <c r="D4552" s="1">
        <v>43257</v>
      </c>
      <c r="E4552" t="s">
        <v>15089</v>
      </c>
      <c r="F4552" t="b">
        <v>1</v>
      </c>
      <c r="G4552" t="s">
        <v>22</v>
      </c>
      <c r="H4552" t="s">
        <v>846</v>
      </c>
      <c r="J4552" t="s">
        <v>23</v>
      </c>
      <c r="K4552" t="s">
        <v>24</v>
      </c>
      <c r="L4552" t="s">
        <v>891</v>
      </c>
      <c r="M4552" t="s">
        <v>15090</v>
      </c>
      <c r="N4552">
        <v>39.591201798855003</v>
      </c>
      <c r="O4552">
        <v>-80.475628198333496</v>
      </c>
      <c r="P4552" t="s">
        <v>78</v>
      </c>
      <c r="Q4552" t="s">
        <v>893</v>
      </c>
      <c r="R4552" t="s">
        <v>894</v>
      </c>
      <c r="S4552" t="s">
        <v>895</v>
      </c>
      <c r="T4552" t="s">
        <v>891</v>
      </c>
      <c r="U4552">
        <v>25901</v>
      </c>
      <c r="V4552" t="s">
        <v>28</v>
      </c>
      <c r="W4552" t="s">
        <v>901</v>
      </c>
      <c r="X4552" t="s">
        <v>902</v>
      </c>
      <c r="Y4552" t="s">
        <v>903</v>
      </c>
      <c r="Z4552" t="s">
        <v>28</v>
      </c>
      <c r="AA4552" t="s">
        <v>28</v>
      </c>
      <c r="AB4552" t="s">
        <v>28</v>
      </c>
      <c r="AC4552" t="s">
        <v>28</v>
      </c>
      <c r="AD4552" t="s">
        <v>60</v>
      </c>
      <c r="AE4552" t="s">
        <v>28</v>
      </c>
      <c r="AF4552" t="b">
        <f t="shared" si="71"/>
        <v>0</v>
      </c>
      <c r="AG4552" t="b">
        <f>IF(Table1[[#This Row],[bank_type]] = "Private Nonprofit", TRUE, FALSE)</f>
        <v>0</v>
      </c>
    </row>
    <row r="4553" spans="1:33" x14ac:dyDescent="0.2">
      <c r="A4553">
        <v>5039</v>
      </c>
      <c r="B4553" t="s">
        <v>15088</v>
      </c>
      <c r="C4553" s="1">
        <v>43257</v>
      </c>
      <c r="D4553" s="1">
        <v>43257</v>
      </c>
      <c r="E4553" t="s">
        <v>15089</v>
      </c>
      <c r="F4553" t="b">
        <v>1</v>
      </c>
      <c r="G4553" t="s">
        <v>22</v>
      </c>
      <c r="H4553" t="s">
        <v>846</v>
      </c>
      <c r="J4553" t="s">
        <v>23</v>
      </c>
      <c r="K4553" t="s">
        <v>24</v>
      </c>
      <c r="L4553" t="s">
        <v>891</v>
      </c>
      <c r="M4553" t="s">
        <v>15090</v>
      </c>
      <c r="N4553">
        <v>39.591201798855003</v>
      </c>
      <c r="O4553">
        <v>-80.475628198333496</v>
      </c>
      <c r="P4553" t="s">
        <v>78</v>
      </c>
      <c r="Q4553" t="s">
        <v>893</v>
      </c>
      <c r="R4553" t="s">
        <v>894</v>
      </c>
      <c r="S4553" t="s">
        <v>895</v>
      </c>
      <c r="T4553" t="s">
        <v>891</v>
      </c>
      <c r="U4553">
        <v>25901</v>
      </c>
      <c r="V4553" t="s">
        <v>28</v>
      </c>
      <c r="W4553" t="s">
        <v>896</v>
      </c>
      <c r="X4553" t="s">
        <v>897</v>
      </c>
      <c r="Y4553" t="s">
        <v>898</v>
      </c>
      <c r="Z4553" t="s">
        <v>28</v>
      </c>
      <c r="AA4553" t="s">
        <v>28</v>
      </c>
      <c r="AB4553" t="s">
        <v>28</v>
      </c>
      <c r="AC4553" t="s">
        <v>28</v>
      </c>
      <c r="AD4553" t="s">
        <v>39</v>
      </c>
      <c r="AE4553" t="s">
        <v>28</v>
      </c>
      <c r="AF4553" t="b">
        <f t="shared" si="71"/>
        <v>0</v>
      </c>
      <c r="AG4553" t="b">
        <f>IF(Table1[[#This Row],[bank_type]] = "Private Nonprofit", TRUE, FALSE)</f>
        <v>0</v>
      </c>
    </row>
    <row r="4554" spans="1:33" x14ac:dyDescent="0.2">
      <c r="A4554">
        <v>6892</v>
      </c>
      <c r="B4554" t="s">
        <v>15091</v>
      </c>
      <c r="C4554" t="s">
        <v>28</v>
      </c>
      <c r="D4554" t="s">
        <v>28</v>
      </c>
      <c r="E4554" t="s">
        <v>15092</v>
      </c>
      <c r="F4554" t="b">
        <v>1</v>
      </c>
      <c r="K4554" t="s">
        <v>42</v>
      </c>
      <c r="L4554" t="s">
        <v>433</v>
      </c>
      <c r="M4554" t="s">
        <v>3137</v>
      </c>
      <c r="N4554">
        <v>35.57602</v>
      </c>
      <c r="O4554">
        <v>-84.784289999999999</v>
      </c>
      <c r="P4554" t="s">
        <v>78</v>
      </c>
      <c r="Q4554" t="s">
        <v>15071</v>
      </c>
      <c r="R4554" t="s">
        <v>15072</v>
      </c>
      <c r="S4554" t="s">
        <v>1498</v>
      </c>
      <c r="T4554" t="s">
        <v>479</v>
      </c>
      <c r="U4554">
        <v>31210</v>
      </c>
      <c r="V4554" t="s">
        <v>28</v>
      </c>
      <c r="W4554" t="s">
        <v>6559</v>
      </c>
      <c r="X4554" t="s">
        <v>15093</v>
      </c>
      <c r="Y4554" t="s">
        <v>15094</v>
      </c>
      <c r="Z4554" t="s">
        <v>15095</v>
      </c>
      <c r="AA4554" t="s">
        <v>15096</v>
      </c>
      <c r="AB4554" t="s">
        <v>433</v>
      </c>
      <c r="AC4554">
        <v>37406</v>
      </c>
      <c r="AD4554" t="s">
        <v>405</v>
      </c>
      <c r="AE4554" t="s">
        <v>28</v>
      </c>
      <c r="AF4554" t="b">
        <f t="shared" si="71"/>
        <v>0</v>
      </c>
      <c r="AG4554" t="b">
        <f>IF(Table1[[#This Row],[bank_type]] = "Private Nonprofit", TRUE, FALSE)</f>
        <v>0</v>
      </c>
    </row>
    <row r="4555" spans="1:33" x14ac:dyDescent="0.2">
      <c r="A4555">
        <v>1242</v>
      </c>
      <c r="B4555" t="s">
        <v>15097</v>
      </c>
      <c r="C4555" s="1">
        <v>40890</v>
      </c>
      <c r="D4555" s="1">
        <v>40890</v>
      </c>
      <c r="E4555" t="s">
        <v>15098</v>
      </c>
      <c r="F4555" t="b">
        <v>1</v>
      </c>
      <c r="G4555" t="s">
        <v>67</v>
      </c>
      <c r="J4555" t="s">
        <v>68</v>
      </c>
      <c r="K4555" t="s">
        <v>24</v>
      </c>
      <c r="L4555" t="s">
        <v>479</v>
      </c>
      <c r="M4555" t="s">
        <v>14184</v>
      </c>
      <c r="N4555">
        <v>33.414999999999999</v>
      </c>
      <c r="O4555">
        <v>-83.560556000000005</v>
      </c>
      <c r="P4555" t="s">
        <v>78</v>
      </c>
      <c r="Q4555" t="s">
        <v>15099</v>
      </c>
      <c r="R4555" t="s">
        <v>15100</v>
      </c>
      <c r="S4555" t="s">
        <v>843</v>
      </c>
      <c r="T4555" t="s">
        <v>479</v>
      </c>
      <c r="U4555">
        <v>30305</v>
      </c>
      <c r="V4555" t="s">
        <v>15101</v>
      </c>
      <c r="W4555" t="s">
        <v>570</v>
      </c>
      <c r="X4555" t="s">
        <v>571</v>
      </c>
      <c r="Y4555" t="s">
        <v>572</v>
      </c>
      <c r="Z4555" t="s">
        <v>573</v>
      </c>
      <c r="AA4555" t="s">
        <v>574</v>
      </c>
      <c r="AB4555" t="s">
        <v>479</v>
      </c>
      <c r="AC4555">
        <v>30043</v>
      </c>
      <c r="AD4555" t="s">
        <v>60</v>
      </c>
      <c r="AE4555" t="s">
        <v>575</v>
      </c>
      <c r="AF4555" t="b">
        <f t="shared" si="71"/>
        <v>0</v>
      </c>
      <c r="AG4555" t="b">
        <f>IF(Table1[[#This Row],[bank_type]] = "Private Nonprofit", TRUE, FALSE)</f>
        <v>0</v>
      </c>
    </row>
    <row r="4556" spans="1:33" x14ac:dyDescent="0.2">
      <c r="A4556">
        <v>1242</v>
      </c>
      <c r="B4556" t="s">
        <v>15097</v>
      </c>
      <c r="C4556" s="1">
        <v>40890</v>
      </c>
      <c r="D4556" s="1">
        <v>40890</v>
      </c>
      <c r="E4556" t="s">
        <v>15098</v>
      </c>
      <c r="F4556" t="b">
        <v>1</v>
      </c>
      <c r="G4556" t="s">
        <v>67</v>
      </c>
      <c r="J4556" t="s">
        <v>68</v>
      </c>
      <c r="K4556" t="s">
        <v>24</v>
      </c>
      <c r="L4556" t="s">
        <v>479</v>
      </c>
      <c r="M4556" t="s">
        <v>14184</v>
      </c>
      <c r="N4556">
        <v>33.414999999999999</v>
      </c>
      <c r="O4556">
        <v>-83.560556000000005</v>
      </c>
      <c r="P4556" t="s">
        <v>78</v>
      </c>
      <c r="Q4556" t="s">
        <v>15099</v>
      </c>
      <c r="R4556" t="s">
        <v>15100</v>
      </c>
      <c r="S4556" t="s">
        <v>843</v>
      </c>
      <c r="T4556" t="s">
        <v>479</v>
      </c>
      <c r="U4556">
        <v>30305</v>
      </c>
      <c r="V4556" t="s">
        <v>15101</v>
      </c>
      <c r="W4556" t="s">
        <v>555</v>
      </c>
      <c r="X4556" t="s">
        <v>885</v>
      </c>
      <c r="Y4556" t="s">
        <v>886</v>
      </c>
      <c r="Z4556" t="s">
        <v>887</v>
      </c>
      <c r="AA4556" t="s">
        <v>574</v>
      </c>
      <c r="AB4556" t="s">
        <v>479</v>
      </c>
      <c r="AC4556">
        <v>30043</v>
      </c>
      <c r="AD4556" t="s">
        <v>60</v>
      </c>
      <c r="AE4556" t="s">
        <v>888</v>
      </c>
      <c r="AF4556" t="b">
        <f t="shared" si="71"/>
        <v>0</v>
      </c>
      <c r="AG4556" t="b">
        <f>IF(Table1[[#This Row],[bank_type]] = "Private Nonprofit", TRUE, FALSE)</f>
        <v>0</v>
      </c>
    </row>
    <row r="4557" spans="1:33" x14ac:dyDescent="0.2">
      <c r="A4557">
        <v>1242</v>
      </c>
      <c r="B4557" t="s">
        <v>15097</v>
      </c>
      <c r="C4557" s="1">
        <v>40890</v>
      </c>
      <c r="D4557" s="1">
        <v>40890</v>
      </c>
      <c r="E4557" t="s">
        <v>15098</v>
      </c>
      <c r="F4557" t="b">
        <v>1</v>
      </c>
      <c r="G4557" t="s">
        <v>67</v>
      </c>
      <c r="J4557" t="s">
        <v>68</v>
      </c>
      <c r="K4557" t="s">
        <v>24</v>
      </c>
      <c r="L4557" t="s">
        <v>479</v>
      </c>
      <c r="M4557" t="s">
        <v>14184</v>
      </c>
      <c r="N4557">
        <v>33.414999999999999</v>
      </c>
      <c r="O4557">
        <v>-83.560556000000005</v>
      </c>
      <c r="P4557" t="s">
        <v>78</v>
      </c>
      <c r="Q4557" t="s">
        <v>15099</v>
      </c>
      <c r="R4557" t="s">
        <v>15100</v>
      </c>
      <c r="S4557" t="s">
        <v>843</v>
      </c>
      <c r="T4557" t="s">
        <v>479</v>
      </c>
      <c r="U4557">
        <v>30305</v>
      </c>
      <c r="V4557" t="s">
        <v>15101</v>
      </c>
      <c r="W4557" t="s">
        <v>4272</v>
      </c>
      <c r="X4557" t="s">
        <v>15102</v>
      </c>
      <c r="Y4557" t="s">
        <v>15103</v>
      </c>
      <c r="Z4557" t="s">
        <v>15104</v>
      </c>
      <c r="AA4557" t="s">
        <v>843</v>
      </c>
      <c r="AB4557" t="s">
        <v>479</v>
      </c>
      <c r="AC4557">
        <v>30305</v>
      </c>
      <c r="AD4557" t="s">
        <v>34</v>
      </c>
      <c r="AE4557" t="s">
        <v>28</v>
      </c>
      <c r="AF4557" t="b">
        <f t="shared" si="71"/>
        <v>0</v>
      </c>
      <c r="AG4557" t="b">
        <f>IF(Table1[[#This Row],[bank_type]] = "Private Nonprofit", TRUE, FALSE)</f>
        <v>0</v>
      </c>
    </row>
    <row r="4558" spans="1:33" x14ac:dyDescent="0.2">
      <c r="A4558">
        <v>807</v>
      </c>
      <c r="B4558" t="s">
        <v>15105</v>
      </c>
      <c r="C4558" s="1">
        <v>36711</v>
      </c>
      <c r="D4558" s="1">
        <v>38172</v>
      </c>
      <c r="E4558" t="s">
        <v>15106</v>
      </c>
      <c r="F4558" t="b">
        <v>1</v>
      </c>
      <c r="G4558" t="s">
        <v>326</v>
      </c>
      <c r="J4558" t="s">
        <v>332</v>
      </c>
      <c r="K4558" t="s">
        <v>362</v>
      </c>
      <c r="L4558" t="s">
        <v>433</v>
      </c>
      <c r="M4558" t="s">
        <v>15107</v>
      </c>
      <c r="N4558">
        <v>36.510437988209297</v>
      </c>
      <c r="O4558">
        <v>-81.944615811221595</v>
      </c>
      <c r="P4558" t="s">
        <v>78</v>
      </c>
      <c r="Q4558" t="s">
        <v>15108</v>
      </c>
      <c r="R4558" t="s">
        <v>15109</v>
      </c>
      <c r="S4558" t="s">
        <v>15110</v>
      </c>
      <c r="T4558" t="s">
        <v>433</v>
      </c>
      <c r="U4558">
        <v>37688</v>
      </c>
      <c r="V4558" t="s">
        <v>15111</v>
      </c>
      <c r="W4558" t="s">
        <v>28</v>
      </c>
      <c r="X4558" t="s">
        <v>28</v>
      </c>
      <c r="Y4558" t="s">
        <v>28</v>
      </c>
      <c r="Z4558" t="s">
        <v>28</v>
      </c>
      <c r="AA4558" t="s">
        <v>28</v>
      </c>
      <c r="AB4558" t="s">
        <v>28</v>
      </c>
      <c r="AC4558" t="s">
        <v>28</v>
      </c>
      <c r="AD4558" t="s">
        <v>28</v>
      </c>
      <c r="AE4558" t="s">
        <v>28</v>
      </c>
      <c r="AF4558" t="b">
        <f t="shared" si="71"/>
        <v>0</v>
      </c>
      <c r="AG4558" t="b">
        <f>IF(Table1[[#This Row],[bank_type]] = "Private Nonprofit", TRUE, FALSE)</f>
        <v>0</v>
      </c>
    </row>
    <row r="4559" spans="1:33" x14ac:dyDescent="0.2">
      <c r="A4559">
        <v>808</v>
      </c>
      <c r="B4559" t="s">
        <v>15112</v>
      </c>
      <c r="C4559" s="1">
        <v>38173</v>
      </c>
      <c r="D4559" s="1">
        <v>42955</v>
      </c>
      <c r="E4559" t="s">
        <v>15113</v>
      </c>
      <c r="F4559" t="b">
        <v>1</v>
      </c>
      <c r="G4559" t="s">
        <v>326</v>
      </c>
      <c r="J4559" t="s">
        <v>332</v>
      </c>
      <c r="K4559" t="s">
        <v>362</v>
      </c>
      <c r="L4559" t="s">
        <v>433</v>
      </c>
      <c r="M4559" t="s">
        <v>15107</v>
      </c>
      <c r="N4559">
        <v>36.513297587845003</v>
      </c>
      <c r="O4559">
        <v>-81.943358673134</v>
      </c>
      <c r="P4559" t="s">
        <v>78</v>
      </c>
      <c r="Q4559" t="s">
        <v>15108</v>
      </c>
      <c r="R4559" t="s">
        <v>15109</v>
      </c>
      <c r="S4559" t="s">
        <v>15110</v>
      </c>
      <c r="T4559" t="s">
        <v>433</v>
      </c>
      <c r="U4559">
        <v>37688</v>
      </c>
      <c r="V4559" t="s">
        <v>15111</v>
      </c>
      <c r="W4559" t="s">
        <v>15114</v>
      </c>
      <c r="X4559" t="s">
        <v>15115</v>
      </c>
      <c r="Y4559" t="s">
        <v>15116</v>
      </c>
      <c r="Z4559" t="s">
        <v>15117</v>
      </c>
      <c r="AA4559" t="s">
        <v>15110</v>
      </c>
      <c r="AB4559" t="s">
        <v>433</v>
      </c>
      <c r="AC4559">
        <v>37688</v>
      </c>
      <c r="AD4559" t="s">
        <v>60</v>
      </c>
      <c r="AE4559" t="s">
        <v>15118</v>
      </c>
      <c r="AF4559" t="b">
        <f t="shared" si="71"/>
        <v>0</v>
      </c>
      <c r="AG4559" t="b">
        <f>IF(Table1[[#This Row],[bank_type]] = "Private Nonprofit", TRUE, FALSE)</f>
        <v>0</v>
      </c>
    </row>
    <row r="4560" spans="1:33" x14ac:dyDescent="0.2">
      <c r="A4560">
        <v>809</v>
      </c>
      <c r="B4560" t="s">
        <v>15119</v>
      </c>
      <c r="C4560" s="1">
        <v>36711</v>
      </c>
      <c r="D4560" s="1">
        <v>39493</v>
      </c>
      <c r="E4560" t="s">
        <v>15120</v>
      </c>
      <c r="F4560" t="b">
        <v>1</v>
      </c>
      <c r="G4560" t="s">
        <v>326</v>
      </c>
      <c r="J4560" t="s">
        <v>332</v>
      </c>
      <c r="K4560" t="s">
        <v>362</v>
      </c>
      <c r="L4560" t="s">
        <v>433</v>
      </c>
      <c r="M4560" t="s">
        <v>15107</v>
      </c>
      <c r="N4560">
        <v>36.529424944945497</v>
      </c>
      <c r="O4560">
        <v>-81.921840423238606</v>
      </c>
      <c r="P4560" t="s">
        <v>78</v>
      </c>
      <c r="Q4560" t="s">
        <v>15108</v>
      </c>
      <c r="R4560" t="s">
        <v>15109</v>
      </c>
      <c r="S4560" t="s">
        <v>15110</v>
      </c>
      <c r="T4560" t="s">
        <v>433</v>
      </c>
      <c r="U4560">
        <v>37688</v>
      </c>
      <c r="V4560" t="s">
        <v>15111</v>
      </c>
      <c r="W4560" t="s">
        <v>28</v>
      </c>
      <c r="X4560" t="s">
        <v>28</v>
      </c>
      <c r="Y4560" t="s">
        <v>28</v>
      </c>
      <c r="Z4560" t="s">
        <v>28</v>
      </c>
      <c r="AA4560" t="s">
        <v>28</v>
      </c>
      <c r="AB4560" t="s">
        <v>28</v>
      </c>
      <c r="AC4560" t="s">
        <v>28</v>
      </c>
      <c r="AD4560" t="s">
        <v>28</v>
      </c>
      <c r="AE4560" t="s">
        <v>28</v>
      </c>
      <c r="AF4560" t="b">
        <f t="shared" si="71"/>
        <v>0</v>
      </c>
      <c r="AG4560" t="b">
        <f>IF(Table1[[#This Row],[bank_type]] = "Private Nonprofit", TRUE, FALSE)</f>
        <v>0</v>
      </c>
    </row>
    <row r="4561" spans="1:33" x14ac:dyDescent="0.2">
      <c r="A4561">
        <v>811</v>
      </c>
      <c r="B4561" t="s">
        <v>15121</v>
      </c>
      <c r="C4561" s="1">
        <v>40217</v>
      </c>
      <c r="D4561" s="1">
        <v>40217</v>
      </c>
      <c r="E4561" t="s">
        <v>15122</v>
      </c>
      <c r="F4561" t="b">
        <v>1</v>
      </c>
      <c r="G4561" t="s">
        <v>22</v>
      </c>
      <c r="J4561" t="s">
        <v>23</v>
      </c>
      <c r="K4561" t="s">
        <v>24</v>
      </c>
      <c r="L4561" t="s">
        <v>433</v>
      </c>
      <c r="M4561" t="s">
        <v>15107</v>
      </c>
      <c r="N4561">
        <v>36.510716622805901</v>
      </c>
      <c r="O4561">
        <v>-81.939147128053506</v>
      </c>
      <c r="P4561" t="s">
        <v>78</v>
      </c>
      <c r="Q4561" t="s">
        <v>15123</v>
      </c>
      <c r="R4561" t="s">
        <v>15124</v>
      </c>
      <c r="S4561" t="s">
        <v>15125</v>
      </c>
      <c r="T4561" t="s">
        <v>433</v>
      </c>
      <c r="U4561">
        <v>37691</v>
      </c>
      <c r="V4561" t="s">
        <v>28</v>
      </c>
      <c r="W4561" t="s">
        <v>1693</v>
      </c>
      <c r="X4561" t="s">
        <v>786</v>
      </c>
      <c r="Y4561" t="s">
        <v>15126</v>
      </c>
      <c r="Z4561" t="s">
        <v>15127</v>
      </c>
      <c r="AA4561" t="s">
        <v>15128</v>
      </c>
      <c r="AB4561" t="s">
        <v>433</v>
      </c>
      <c r="AC4561">
        <v>37691</v>
      </c>
      <c r="AD4561" t="s">
        <v>34</v>
      </c>
      <c r="AE4561" t="s">
        <v>15124</v>
      </c>
      <c r="AF4561" t="b">
        <f t="shared" si="71"/>
        <v>0</v>
      </c>
      <c r="AG4561" t="b">
        <f>IF(Table1[[#This Row],[bank_type]] = "Private Nonprofit", TRUE, FALSE)</f>
        <v>0</v>
      </c>
    </row>
    <row r="4562" spans="1:33" x14ac:dyDescent="0.2">
      <c r="A4562">
        <v>811</v>
      </c>
      <c r="B4562" t="s">
        <v>15121</v>
      </c>
      <c r="C4562" s="1">
        <v>40217</v>
      </c>
      <c r="D4562" s="1">
        <v>40217</v>
      </c>
      <c r="E4562" t="s">
        <v>15122</v>
      </c>
      <c r="F4562" t="b">
        <v>1</v>
      </c>
      <c r="G4562" t="s">
        <v>22</v>
      </c>
      <c r="J4562" t="s">
        <v>23</v>
      </c>
      <c r="K4562" t="s">
        <v>24</v>
      </c>
      <c r="L4562" t="s">
        <v>433</v>
      </c>
      <c r="M4562" t="s">
        <v>15107</v>
      </c>
      <c r="N4562">
        <v>36.510716622805901</v>
      </c>
      <c r="O4562">
        <v>-81.939147128053506</v>
      </c>
      <c r="P4562" t="s">
        <v>78</v>
      </c>
      <c r="Q4562" t="s">
        <v>15123</v>
      </c>
      <c r="R4562" t="s">
        <v>15124</v>
      </c>
      <c r="S4562" t="s">
        <v>15125</v>
      </c>
      <c r="T4562" t="s">
        <v>433</v>
      </c>
      <c r="U4562">
        <v>37691</v>
      </c>
      <c r="V4562" t="s">
        <v>28</v>
      </c>
      <c r="W4562" t="s">
        <v>15114</v>
      </c>
      <c r="X4562" t="s">
        <v>15115</v>
      </c>
      <c r="Y4562" t="s">
        <v>15116</v>
      </c>
      <c r="Z4562" t="s">
        <v>15117</v>
      </c>
      <c r="AA4562" t="s">
        <v>15110</v>
      </c>
      <c r="AB4562" t="s">
        <v>433</v>
      </c>
      <c r="AC4562">
        <v>37688</v>
      </c>
      <c r="AD4562" t="s">
        <v>379</v>
      </c>
      <c r="AE4562" t="s">
        <v>15118</v>
      </c>
      <c r="AF4562" t="b">
        <f t="shared" si="71"/>
        <v>0</v>
      </c>
      <c r="AG4562" t="b">
        <f>IF(Table1[[#This Row],[bank_type]] = "Private Nonprofit", TRUE, FALSE)</f>
        <v>0</v>
      </c>
    </row>
    <row r="4563" spans="1:33" x14ac:dyDescent="0.2">
      <c r="A4563">
        <v>863</v>
      </c>
      <c r="B4563" t="s">
        <v>15129</v>
      </c>
      <c r="C4563" s="1">
        <v>39638</v>
      </c>
      <c r="D4563" s="1">
        <v>45608</v>
      </c>
      <c r="E4563" t="s">
        <v>15130</v>
      </c>
      <c r="F4563" t="b">
        <v>1</v>
      </c>
      <c r="G4563" t="s">
        <v>326</v>
      </c>
      <c r="J4563" t="s">
        <v>332</v>
      </c>
      <c r="K4563" t="s">
        <v>362</v>
      </c>
      <c r="L4563" t="s">
        <v>561</v>
      </c>
      <c r="M4563" t="s">
        <v>1799</v>
      </c>
      <c r="N4563">
        <v>40.066000000000003</v>
      </c>
      <c r="O4563">
        <v>-82.105999999999995</v>
      </c>
      <c r="P4563" t="s">
        <v>78</v>
      </c>
      <c r="Q4563" t="s">
        <v>1800</v>
      </c>
      <c r="R4563" t="s">
        <v>1801</v>
      </c>
      <c r="S4563" t="s">
        <v>1802</v>
      </c>
      <c r="T4563" t="s">
        <v>561</v>
      </c>
      <c r="U4563">
        <v>43056</v>
      </c>
      <c r="V4563" t="s">
        <v>28</v>
      </c>
      <c r="W4563" t="s">
        <v>570</v>
      </c>
      <c r="X4563" t="s">
        <v>1803</v>
      </c>
      <c r="Y4563" t="s">
        <v>1804</v>
      </c>
      <c r="Z4563" t="s">
        <v>1805</v>
      </c>
      <c r="AA4563" t="s">
        <v>1802</v>
      </c>
      <c r="AB4563" t="s">
        <v>561</v>
      </c>
      <c r="AC4563">
        <v>43056</v>
      </c>
      <c r="AD4563" t="s">
        <v>39</v>
      </c>
      <c r="AE4563" t="s">
        <v>28</v>
      </c>
      <c r="AF4563" t="b">
        <f t="shared" si="71"/>
        <v>0</v>
      </c>
      <c r="AG4563" t="b">
        <f>IF(Table1[[#This Row],[bank_type]] = "Private Nonprofit", TRUE, FALSE)</f>
        <v>0</v>
      </c>
    </row>
    <row r="4564" spans="1:33" x14ac:dyDescent="0.2">
      <c r="A4564">
        <v>2791</v>
      </c>
      <c r="B4564" t="s">
        <v>15131</v>
      </c>
      <c r="C4564" s="1">
        <v>41547</v>
      </c>
      <c r="D4564" s="1">
        <v>43952</v>
      </c>
      <c r="E4564" t="s">
        <v>15132</v>
      </c>
      <c r="F4564" t="b">
        <v>1</v>
      </c>
      <c r="G4564" t="s">
        <v>326</v>
      </c>
      <c r="J4564" t="s">
        <v>332</v>
      </c>
      <c r="K4564" t="s">
        <v>362</v>
      </c>
      <c r="L4564" t="s">
        <v>479</v>
      </c>
      <c r="M4564" t="s">
        <v>15133</v>
      </c>
      <c r="N4564">
        <v>34.397914167075101</v>
      </c>
      <c r="O4564">
        <v>-84.4191519014623</v>
      </c>
      <c r="P4564" t="s">
        <v>78</v>
      </c>
      <c r="Q4564" t="s">
        <v>28</v>
      </c>
      <c r="R4564" t="s">
        <v>28</v>
      </c>
      <c r="S4564" t="s">
        <v>28</v>
      </c>
      <c r="T4564" t="s">
        <v>28</v>
      </c>
      <c r="U4564" t="s">
        <v>28</v>
      </c>
      <c r="V4564" t="s">
        <v>28</v>
      </c>
      <c r="W4564" t="s">
        <v>1589</v>
      </c>
      <c r="X4564" t="s">
        <v>1590</v>
      </c>
      <c r="Y4564" t="s">
        <v>1591</v>
      </c>
      <c r="Z4564" t="s">
        <v>1586</v>
      </c>
      <c r="AA4564" t="s">
        <v>599</v>
      </c>
      <c r="AB4564" t="s">
        <v>479</v>
      </c>
      <c r="AC4564">
        <v>30601</v>
      </c>
      <c r="AD4564" t="s">
        <v>39</v>
      </c>
      <c r="AE4564" t="s">
        <v>1587</v>
      </c>
      <c r="AF4564" t="b">
        <f t="shared" si="71"/>
        <v>0</v>
      </c>
      <c r="AG4564" t="b">
        <f>IF(Table1[[#This Row],[bank_type]] = "Private Nonprofit", TRUE, FALSE)</f>
        <v>0</v>
      </c>
    </row>
    <row r="4565" spans="1:33" x14ac:dyDescent="0.2">
      <c r="A4565">
        <v>2791</v>
      </c>
      <c r="B4565" t="s">
        <v>15131</v>
      </c>
      <c r="C4565" s="1">
        <v>41547</v>
      </c>
      <c r="D4565" s="1">
        <v>43952</v>
      </c>
      <c r="E4565" t="s">
        <v>15132</v>
      </c>
      <c r="F4565" t="b">
        <v>1</v>
      </c>
      <c r="G4565" t="s">
        <v>326</v>
      </c>
      <c r="J4565" t="s">
        <v>332</v>
      </c>
      <c r="K4565" t="s">
        <v>362</v>
      </c>
      <c r="L4565" t="s">
        <v>479</v>
      </c>
      <c r="M4565" t="s">
        <v>15133</v>
      </c>
      <c r="N4565">
        <v>34.397914167075101</v>
      </c>
      <c r="O4565">
        <v>-84.4191519014623</v>
      </c>
      <c r="P4565" t="s">
        <v>78</v>
      </c>
      <c r="Q4565" t="s">
        <v>28</v>
      </c>
      <c r="R4565" t="s">
        <v>28</v>
      </c>
      <c r="S4565" t="s">
        <v>28</v>
      </c>
      <c r="T4565" t="s">
        <v>28</v>
      </c>
      <c r="U4565" t="s">
        <v>28</v>
      </c>
      <c r="V4565" t="s">
        <v>28</v>
      </c>
      <c r="W4565" t="s">
        <v>570</v>
      </c>
      <c r="X4565" t="s">
        <v>571</v>
      </c>
      <c r="Y4565" t="s">
        <v>572</v>
      </c>
      <c r="Z4565" t="s">
        <v>573</v>
      </c>
      <c r="AA4565" t="s">
        <v>574</v>
      </c>
      <c r="AB4565" t="s">
        <v>479</v>
      </c>
      <c r="AC4565">
        <v>30043</v>
      </c>
      <c r="AD4565" t="s">
        <v>379</v>
      </c>
      <c r="AE4565" t="s">
        <v>575</v>
      </c>
      <c r="AF4565" t="b">
        <f t="shared" si="71"/>
        <v>0</v>
      </c>
      <c r="AG4565" t="b">
        <f>IF(Table1[[#This Row],[bank_type]] = "Private Nonprofit", TRUE, FALSE)</f>
        <v>0</v>
      </c>
    </row>
    <row r="4566" spans="1:33" x14ac:dyDescent="0.2">
      <c r="A4566">
        <v>1464</v>
      </c>
      <c r="B4566" t="s">
        <v>15134</v>
      </c>
      <c r="C4566" s="1">
        <v>41033</v>
      </c>
      <c r="D4566" s="1">
        <v>41410</v>
      </c>
      <c r="E4566" t="s">
        <v>15135</v>
      </c>
      <c r="F4566" t="b">
        <v>1</v>
      </c>
      <c r="G4566" t="s">
        <v>468</v>
      </c>
      <c r="J4566" t="s">
        <v>23</v>
      </c>
      <c r="K4566" t="s">
        <v>1609</v>
      </c>
      <c r="L4566" t="s">
        <v>470</v>
      </c>
      <c r="M4566" t="s">
        <v>2228</v>
      </c>
      <c r="N4566">
        <v>39.636479999999999</v>
      </c>
      <c r="O4566">
        <v>-121.70151</v>
      </c>
      <c r="P4566" t="s">
        <v>78</v>
      </c>
      <c r="Q4566" t="s">
        <v>15136</v>
      </c>
      <c r="R4566" t="s">
        <v>15137</v>
      </c>
      <c r="S4566" t="s">
        <v>4336</v>
      </c>
      <c r="T4566" t="s">
        <v>470</v>
      </c>
      <c r="U4566">
        <v>95926</v>
      </c>
      <c r="V4566" t="s">
        <v>6208</v>
      </c>
      <c r="W4566" t="s">
        <v>28</v>
      </c>
      <c r="X4566" t="s">
        <v>28</v>
      </c>
      <c r="Y4566" t="s">
        <v>28</v>
      </c>
      <c r="Z4566" t="s">
        <v>28</v>
      </c>
      <c r="AA4566" t="s">
        <v>28</v>
      </c>
      <c r="AB4566" t="s">
        <v>28</v>
      </c>
      <c r="AC4566" t="s">
        <v>28</v>
      </c>
      <c r="AD4566" t="s">
        <v>28</v>
      </c>
      <c r="AE4566" t="s">
        <v>28</v>
      </c>
      <c r="AF4566" t="b">
        <f t="shared" si="71"/>
        <v>0</v>
      </c>
      <c r="AG4566" t="b">
        <f>IF(Table1[[#This Row],[bank_type]] = "Private Nonprofit", TRUE, FALSE)</f>
        <v>0</v>
      </c>
    </row>
    <row r="4567" spans="1:33" x14ac:dyDescent="0.2">
      <c r="A4567">
        <v>2004</v>
      </c>
      <c r="B4567" t="s">
        <v>15138</v>
      </c>
      <c r="C4567" s="1">
        <v>41136</v>
      </c>
      <c r="D4567" s="1">
        <v>41136</v>
      </c>
      <c r="E4567" t="s">
        <v>15139</v>
      </c>
      <c r="F4567" t="b">
        <v>1</v>
      </c>
      <c r="G4567" t="s">
        <v>326</v>
      </c>
      <c r="J4567" t="s">
        <v>1192</v>
      </c>
      <c r="K4567" t="s">
        <v>24</v>
      </c>
      <c r="L4567" t="s">
        <v>673</v>
      </c>
      <c r="M4567" t="s">
        <v>1789</v>
      </c>
      <c r="N4567">
        <v>38.456352000000003</v>
      </c>
      <c r="O4567">
        <v>-90.814233999999999</v>
      </c>
      <c r="P4567" t="s">
        <v>38</v>
      </c>
      <c r="Q4567" t="s">
        <v>15140</v>
      </c>
      <c r="R4567" t="s">
        <v>15141</v>
      </c>
      <c r="S4567" t="s">
        <v>15142</v>
      </c>
      <c r="T4567" t="s">
        <v>673</v>
      </c>
      <c r="U4567">
        <v>63069</v>
      </c>
      <c r="V4567" t="s">
        <v>28</v>
      </c>
      <c r="W4567" t="s">
        <v>13884</v>
      </c>
      <c r="X4567" t="s">
        <v>7835</v>
      </c>
      <c r="Y4567" t="s">
        <v>15143</v>
      </c>
      <c r="Z4567" t="s">
        <v>15144</v>
      </c>
      <c r="AA4567" t="s">
        <v>15145</v>
      </c>
      <c r="AB4567" t="s">
        <v>673</v>
      </c>
      <c r="AC4567">
        <v>63039</v>
      </c>
      <c r="AD4567" t="s">
        <v>39</v>
      </c>
      <c r="AE4567" t="s">
        <v>28</v>
      </c>
      <c r="AF4567" t="b">
        <f t="shared" si="71"/>
        <v>0</v>
      </c>
      <c r="AG4567" t="b">
        <f>IF(Table1[[#This Row],[bank_type]] = "Private Nonprofit", TRUE, FALSE)</f>
        <v>1</v>
      </c>
    </row>
    <row r="4568" spans="1:33" x14ac:dyDescent="0.2">
      <c r="A4568">
        <v>6165</v>
      </c>
      <c r="B4568" t="s">
        <v>15146</v>
      </c>
      <c r="C4568" s="1">
        <v>45625</v>
      </c>
      <c r="D4568" s="1">
        <v>45625</v>
      </c>
      <c r="E4568" t="s">
        <v>15147</v>
      </c>
      <c r="F4568" t="b">
        <v>1</v>
      </c>
      <c r="G4568" t="s">
        <v>326</v>
      </c>
      <c r="H4568" t="s">
        <v>53</v>
      </c>
      <c r="J4568" t="s">
        <v>332</v>
      </c>
      <c r="K4568" t="s">
        <v>24</v>
      </c>
      <c r="L4568" t="s">
        <v>692</v>
      </c>
      <c r="M4568" t="s">
        <v>3543</v>
      </c>
      <c r="N4568">
        <v>26.966120588588598</v>
      </c>
      <c r="O4568">
        <v>-81.740490186875803</v>
      </c>
      <c r="P4568" t="s">
        <v>78</v>
      </c>
      <c r="Q4568" t="s">
        <v>783</v>
      </c>
      <c r="R4568" t="s">
        <v>784</v>
      </c>
      <c r="S4568" t="s">
        <v>687</v>
      </c>
      <c r="T4568" t="s">
        <v>688</v>
      </c>
      <c r="U4568">
        <v>21209</v>
      </c>
      <c r="V4568" t="s">
        <v>689</v>
      </c>
      <c r="W4568" t="s">
        <v>785</v>
      </c>
      <c r="X4568" t="s">
        <v>786</v>
      </c>
      <c r="Y4568" t="s">
        <v>787</v>
      </c>
      <c r="Z4568" t="s">
        <v>788</v>
      </c>
      <c r="AA4568" t="s">
        <v>687</v>
      </c>
      <c r="AB4568" t="s">
        <v>688</v>
      </c>
      <c r="AC4568">
        <v>21209</v>
      </c>
      <c r="AD4568" t="s">
        <v>34</v>
      </c>
      <c r="AE4568" t="s">
        <v>789</v>
      </c>
      <c r="AF4568" t="b">
        <f t="shared" si="71"/>
        <v>0</v>
      </c>
      <c r="AG4568" t="b">
        <f>IF(Table1[[#This Row],[bank_type]] = "Private Nonprofit", TRUE, FALSE)</f>
        <v>0</v>
      </c>
    </row>
    <row r="4569" spans="1:33" x14ac:dyDescent="0.2">
      <c r="A4569">
        <v>6983</v>
      </c>
      <c r="B4569" t="s">
        <v>15148</v>
      </c>
      <c r="C4569" t="s">
        <v>28</v>
      </c>
      <c r="D4569" t="s">
        <v>28</v>
      </c>
      <c r="E4569" t="s">
        <v>15149</v>
      </c>
      <c r="F4569" t="b">
        <v>1</v>
      </c>
      <c r="K4569" t="s">
        <v>42</v>
      </c>
      <c r="L4569" t="s">
        <v>433</v>
      </c>
      <c r="M4569" t="s">
        <v>15150</v>
      </c>
      <c r="N4569">
        <v>36.384231</v>
      </c>
      <c r="O4569">
        <v>-82.277338999999998</v>
      </c>
      <c r="P4569" t="s">
        <v>78</v>
      </c>
      <c r="Q4569" t="s">
        <v>15151</v>
      </c>
      <c r="R4569" t="s">
        <v>28</v>
      </c>
      <c r="S4569" t="s">
        <v>28</v>
      </c>
      <c r="T4569" t="s">
        <v>433</v>
      </c>
      <c r="U4569" t="s">
        <v>28</v>
      </c>
      <c r="V4569" t="s">
        <v>28</v>
      </c>
      <c r="W4569" t="s">
        <v>1434</v>
      </c>
      <c r="X4569" t="s">
        <v>13513</v>
      </c>
      <c r="Y4569" t="s">
        <v>13514</v>
      </c>
      <c r="Z4569" t="s">
        <v>12731</v>
      </c>
      <c r="AA4569" t="s">
        <v>13515</v>
      </c>
      <c r="AB4569" t="s">
        <v>433</v>
      </c>
      <c r="AC4569">
        <v>37660</v>
      </c>
      <c r="AD4569" t="s">
        <v>405</v>
      </c>
      <c r="AE4569" t="s">
        <v>13516</v>
      </c>
      <c r="AF4569" t="b">
        <f t="shared" si="71"/>
        <v>0</v>
      </c>
      <c r="AG4569" t="b">
        <f>IF(Table1[[#This Row],[bank_type]] = "Private Nonprofit", TRUE, FALSE)</f>
        <v>0</v>
      </c>
    </row>
    <row r="4570" spans="1:33" x14ac:dyDescent="0.2">
      <c r="A4570">
        <v>587</v>
      </c>
      <c r="B4570" t="s">
        <v>15152</v>
      </c>
      <c r="C4570" s="1">
        <v>37073</v>
      </c>
      <c r="D4570" s="1">
        <v>43620</v>
      </c>
      <c r="E4570" t="s">
        <v>15153</v>
      </c>
      <c r="F4570" t="b">
        <v>1</v>
      </c>
      <c r="G4570" t="s">
        <v>22</v>
      </c>
      <c r="J4570" t="s">
        <v>23</v>
      </c>
      <c r="K4570" t="s">
        <v>24</v>
      </c>
      <c r="L4570" t="s">
        <v>394</v>
      </c>
      <c r="M4570" t="s">
        <v>10027</v>
      </c>
      <c r="N4570">
        <v>38.015512106276702</v>
      </c>
      <c r="O4570">
        <v>-79.050545854754304</v>
      </c>
      <c r="P4570" t="s">
        <v>78</v>
      </c>
      <c r="Q4570" t="s">
        <v>15154</v>
      </c>
      <c r="R4570" t="s">
        <v>15155</v>
      </c>
      <c r="S4570" t="s">
        <v>15156</v>
      </c>
      <c r="T4570" t="s">
        <v>394</v>
      </c>
      <c r="U4570">
        <v>24401</v>
      </c>
      <c r="V4570" t="s">
        <v>28</v>
      </c>
      <c r="W4570" t="s">
        <v>519</v>
      </c>
      <c r="X4570" t="s">
        <v>5293</v>
      </c>
      <c r="Y4570" t="s">
        <v>15157</v>
      </c>
      <c r="Z4570" t="s">
        <v>15155</v>
      </c>
      <c r="AA4570" t="s">
        <v>15156</v>
      </c>
      <c r="AB4570" t="s">
        <v>394</v>
      </c>
      <c r="AC4570">
        <v>24401</v>
      </c>
      <c r="AD4570" t="s">
        <v>60</v>
      </c>
      <c r="AE4570" t="s">
        <v>28</v>
      </c>
      <c r="AF4570" t="b">
        <f t="shared" si="71"/>
        <v>0</v>
      </c>
      <c r="AG4570" t="b">
        <f>IF(Table1[[#This Row],[bank_type]] = "Private Nonprofit", TRUE, FALSE)</f>
        <v>0</v>
      </c>
    </row>
    <row r="4571" spans="1:33" x14ac:dyDescent="0.2">
      <c r="A4571">
        <v>587</v>
      </c>
      <c r="B4571" t="s">
        <v>15152</v>
      </c>
      <c r="C4571" s="1">
        <v>37073</v>
      </c>
      <c r="D4571" s="1">
        <v>43620</v>
      </c>
      <c r="E4571" t="s">
        <v>15153</v>
      </c>
      <c r="F4571" t="b">
        <v>1</v>
      </c>
      <c r="G4571" t="s">
        <v>22</v>
      </c>
      <c r="J4571" t="s">
        <v>23</v>
      </c>
      <c r="K4571" t="s">
        <v>24</v>
      </c>
      <c r="L4571" t="s">
        <v>394</v>
      </c>
      <c r="M4571" t="s">
        <v>10027</v>
      </c>
      <c r="N4571">
        <v>38.015512106276702</v>
      </c>
      <c r="O4571">
        <v>-79.050545854754304</v>
      </c>
      <c r="P4571" t="s">
        <v>78</v>
      </c>
      <c r="Q4571" t="s">
        <v>15154</v>
      </c>
      <c r="R4571" t="s">
        <v>15155</v>
      </c>
      <c r="S4571" t="s">
        <v>15156</v>
      </c>
      <c r="T4571" t="s">
        <v>394</v>
      </c>
      <c r="U4571">
        <v>24401</v>
      </c>
      <c r="V4571" t="s">
        <v>28</v>
      </c>
      <c r="W4571" t="s">
        <v>978</v>
      </c>
      <c r="X4571" t="s">
        <v>979</v>
      </c>
      <c r="Y4571" t="s">
        <v>980</v>
      </c>
      <c r="Z4571" t="s">
        <v>981</v>
      </c>
      <c r="AA4571" t="s">
        <v>982</v>
      </c>
      <c r="AB4571" t="s">
        <v>394</v>
      </c>
      <c r="AC4571">
        <v>23188</v>
      </c>
      <c r="AD4571" t="s">
        <v>405</v>
      </c>
      <c r="AE4571" t="s">
        <v>983</v>
      </c>
      <c r="AF4571" t="b">
        <f t="shared" si="71"/>
        <v>0</v>
      </c>
      <c r="AG4571" t="b">
        <f>IF(Table1[[#This Row],[bank_type]] = "Private Nonprofit", TRUE, FALSE)</f>
        <v>0</v>
      </c>
    </row>
    <row r="4572" spans="1:33" x14ac:dyDescent="0.2">
      <c r="A4572">
        <v>7186</v>
      </c>
      <c r="B4572" t="s">
        <v>15158</v>
      </c>
      <c r="C4572" t="s">
        <v>28</v>
      </c>
      <c r="D4572" t="s">
        <v>28</v>
      </c>
      <c r="E4572" t="s">
        <v>15159</v>
      </c>
      <c r="F4572" t="b">
        <v>1</v>
      </c>
      <c r="K4572" t="s">
        <v>42</v>
      </c>
      <c r="L4572" t="s">
        <v>692</v>
      </c>
      <c r="M4572" t="s">
        <v>10192</v>
      </c>
      <c r="N4572">
        <v>27.2566980596118</v>
      </c>
      <c r="O4572">
        <v>-82.3090028162473</v>
      </c>
      <c r="P4572" t="s">
        <v>78</v>
      </c>
      <c r="Q4572" t="s">
        <v>15160</v>
      </c>
      <c r="R4572" t="s">
        <v>15161</v>
      </c>
      <c r="S4572" t="s">
        <v>5150</v>
      </c>
      <c r="T4572" t="s">
        <v>692</v>
      </c>
      <c r="U4572">
        <v>34240</v>
      </c>
      <c r="V4572" t="s">
        <v>28</v>
      </c>
      <c r="W4572" t="s">
        <v>794</v>
      </c>
      <c r="X4572" t="s">
        <v>795</v>
      </c>
      <c r="Y4572" t="s">
        <v>796</v>
      </c>
      <c r="Z4572" t="s">
        <v>797</v>
      </c>
      <c r="AA4572" t="s">
        <v>798</v>
      </c>
      <c r="AB4572" t="s">
        <v>692</v>
      </c>
      <c r="AC4572">
        <v>33618</v>
      </c>
      <c r="AD4572" t="s">
        <v>405</v>
      </c>
      <c r="AE4572" t="s">
        <v>799</v>
      </c>
      <c r="AF4572" t="b">
        <f t="shared" si="71"/>
        <v>0</v>
      </c>
      <c r="AG4572" t="b">
        <f>IF(Table1[[#This Row],[bank_type]] = "Private Nonprofit", TRUE, FALSE)</f>
        <v>0</v>
      </c>
    </row>
    <row r="4573" spans="1:33" x14ac:dyDescent="0.2">
      <c r="A4573">
        <v>6459</v>
      </c>
      <c r="B4573" t="s">
        <v>15162</v>
      </c>
      <c r="C4573" s="1">
        <v>44908</v>
      </c>
      <c r="D4573" s="1">
        <v>44908</v>
      </c>
      <c r="E4573" t="s">
        <v>15163</v>
      </c>
      <c r="F4573" t="b">
        <v>1</v>
      </c>
      <c r="G4573" t="s">
        <v>326</v>
      </c>
      <c r="J4573" t="s">
        <v>332</v>
      </c>
      <c r="K4573" t="s">
        <v>24</v>
      </c>
      <c r="L4573" t="s">
        <v>1223</v>
      </c>
      <c r="M4573" t="s">
        <v>15164</v>
      </c>
      <c r="N4573">
        <v>38.541304106682297</v>
      </c>
      <c r="O4573">
        <v>-89.537304828113903</v>
      </c>
      <c r="P4573" t="s">
        <v>78</v>
      </c>
      <c r="Q4573" t="s">
        <v>1670</v>
      </c>
      <c r="R4573" t="s">
        <v>1671</v>
      </c>
      <c r="S4573" t="s">
        <v>1107</v>
      </c>
      <c r="T4573" t="s">
        <v>1223</v>
      </c>
      <c r="U4573">
        <v>62236</v>
      </c>
      <c r="V4573" t="s">
        <v>28</v>
      </c>
      <c r="W4573" t="s">
        <v>1672</v>
      </c>
      <c r="X4573" t="s">
        <v>1673</v>
      </c>
      <c r="Y4573" t="s">
        <v>1674</v>
      </c>
      <c r="Z4573" t="s">
        <v>2362</v>
      </c>
      <c r="AA4573" t="s">
        <v>2363</v>
      </c>
      <c r="AB4573" t="s">
        <v>692</v>
      </c>
      <c r="AC4573">
        <v>34711</v>
      </c>
      <c r="AD4573" t="s">
        <v>60</v>
      </c>
      <c r="AE4573" t="s">
        <v>2364</v>
      </c>
      <c r="AF4573" t="b">
        <f t="shared" si="71"/>
        <v>0</v>
      </c>
      <c r="AG4573" t="b">
        <f>IF(Table1[[#This Row],[bank_type]] = "Private Nonprofit", TRUE, FALSE)</f>
        <v>0</v>
      </c>
    </row>
    <row r="4574" spans="1:33" x14ac:dyDescent="0.2">
      <c r="A4574">
        <v>1803</v>
      </c>
      <c r="B4574" t="s">
        <v>15165</v>
      </c>
      <c r="C4574" t="s">
        <v>28</v>
      </c>
      <c r="D4574" s="1">
        <v>41418</v>
      </c>
      <c r="E4574" t="s">
        <v>15166</v>
      </c>
      <c r="F4574" t="b">
        <v>1</v>
      </c>
      <c r="K4574" t="s">
        <v>42</v>
      </c>
      <c r="L4574" t="s">
        <v>470</v>
      </c>
      <c r="M4574" t="s">
        <v>3384</v>
      </c>
      <c r="N4574">
        <v>38.101841999999998</v>
      </c>
      <c r="O4574">
        <v>-121.41498</v>
      </c>
      <c r="P4574" t="s">
        <v>78</v>
      </c>
      <c r="Q4574" t="s">
        <v>15167</v>
      </c>
      <c r="R4574" t="s">
        <v>15168</v>
      </c>
      <c r="S4574" t="s">
        <v>15169</v>
      </c>
      <c r="T4574" t="s">
        <v>470</v>
      </c>
      <c r="U4574">
        <v>95219</v>
      </c>
      <c r="V4574" t="s">
        <v>15170</v>
      </c>
      <c r="W4574" t="s">
        <v>984</v>
      </c>
      <c r="X4574" t="s">
        <v>8014</v>
      </c>
      <c r="Y4574" t="s">
        <v>15171</v>
      </c>
      <c r="Z4574" t="s">
        <v>15168</v>
      </c>
      <c r="AA4574" t="s">
        <v>15169</v>
      </c>
      <c r="AB4574" t="s">
        <v>470</v>
      </c>
      <c r="AC4574">
        <v>95219</v>
      </c>
      <c r="AD4574" t="s">
        <v>39</v>
      </c>
      <c r="AE4574" t="s">
        <v>15170</v>
      </c>
      <c r="AF4574" t="b">
        <f t="shared" si="71"/>
        <v>0</v>
      </c>
      <c r="AG4574" t="b">
        <f>IF(Table1[[#This Row],[bank_type]] = "Private Nonprofit", TRUE, FALSE)</f>
        <v>0</v>
      </c>
    </row>
    <row r="4575" spans="1:33" x14ac:dyDescent="0.2">
      <c r="A4575">
        <v>1803</v>
      </c>
      <c r="B4575" t="s">
        <v>15165</v>
      </c>
      <c r="C4575" t="s">
        <v>28</v>
      </c>
      <c r="D4575" s="1">
        <v>41418</v>
      </c>
      <c r="E4575" t="s">
        <v>15166</v>
      </c>
      <c r="F4575" t="b">
        <v>1</v>
      </c>
      <c r="K4575" t="s">
        <v>42</v>
      </c>
      <c r="L4575" t="s">
        <v>470</v>
      </c>
      <c r="M4575" t="s">
        <v>3384</v>
      </c>
      <c r="N4575">
        <v>38.101841999999998</v>
      </c>
      <c r="O4575">
        <v>-121.41498</v>
      </c>
      <c r="P4575" t="s">
        <v>78</v>
      </c>
      <c r="Q4575" t="s">
        <v>15167</v>
      </c>
      <c r="R4575" t="s">
        <v>15168</v>
      </c>
      <c r="S4575" t="s">
        <v>15169</v>
      </c>
      <c r="T4575" t="s">
        <v>470</v>
      </c>
      <c r="U4575">
        <v>95219</v>
      </c>
      <c r="V4575" t="s">
        <v>15170</v>
      </c>
      <c r="W4575" t="s">
        <v>345</v>
      </c>
      <c r="X4575" t="s">
        <v>15172</v>
      </c>
      <c r="Y4575" t="s">
        <v>15173</v>
      </c>
      <c r="Z4575" t="s">
        <v>15174</v>
      </c>
      <c r="AA4575" t="s">
        <v>4937</v>
      </c>
      <c r="AB4575" t="s">
        <v>470</v>
      </c>
      <c r="AC4575">
        <v>94607</v>
      </c>
      <c r="AD4575" t="s">
        <v>39</v>
      </c>
      <c r="AE4575" t="s">
        <v>28</v>
      </c>
      <c r="AF4575" t="b">
        <f t="shared" si="71"/>
        <v>0</v>
      </c>
      <c r="AG4575" t="b">
        <f>IF(Table1[[#This Row],[bank_type]] = "Private Nonprofit", TRUE, FALSE)</f>
        <v>0</v>
      </c>
    </row>
    <row r="4576" spans="1:33" x14ac:dyDescent="0.2">
      <c r="A4576">
        <v>1803</v>
      </c>
      <c r="B4576" t="s">
        <v>15165</v>
      </c>
      <c r="C4576" t="s">
        <v>28</v>
      </c>
      <c r="D4576" s="1">
        <v>41418</v>
      </c>
      <c r="E4576" t="s">
        <v>15166</v>
      </c>
      <c r="F4576" t="b">
        <v>1</v>
      </c>
      <c r="K4576" t="s">
        <v>42</v>
      </c>
      <c r="L4576" t="s">
        <v>470</v>
      </c>
      <c r="M4576" t="s">
        <v>3384</v>
      </c>
      <c r="N4576">
        <v>38.101841999999998</v>
      </c>
      <c r="O4576">
        <v>-121.41498</v>
      </c>
      <c r="P4576" t="s">
        <v>78</v>
      </c>
      <c r="Q4576" t="s">
        <v>15167</v>
      </c>
      <c r="R4576" t="s">
        <v>15168</v>
      </c>
      <c r="S4576" t="s">
        <v>15169</v>
      </c>
      <c r="T4576" t="s">
        <v>470</v>
      </c>
      <c r="U4576">
        <v>95219</v>
      </c>
      <c r="V4576" t="s">
        <v>15170</v>
      </c>
      <c r="W4576" t="s">
        <v>443</v>
      </c>
      <c r="X4576" t="s">
        <v>15175</v>
      </c>
      <c r="Y4576" t="s">
        <v>15176</v>
      </c>
      <c r="Z4576" t="s">
        <v>15177</v>
      </c>
      <c r="AA4576" t="s">
        <v>4937</v>
      </c>
      <c r="AB4576" t="s">
        <v>470</v>
      </c>
      <c r="AC4576">
        <v>94607</v>
      </c>
      <c r="AD4576" t="s">
        <v>39</v>
      </c>
      <c r="AE4576" t="s">
        <v>28</v>
      </c>
      <c r="AF4576" t="b">
        <f t="shared" si="71"/>
        <v>0</v>
      </c>
      <c r="AG4576" t="b">
        <f>IF(Table1[[#This Row],[bank_type]] = "Private Nonprofit", TRUE, FALSE)</f>
        <v>0</v>
      </c>
    </row>
    <row r="4577" spans="1:33" x14ac:dyDescent="0.2">
      <c r="A4577">
        <v>6639</v>
      </c>
      <c r="B4577" t="s">
        <v>15178</v>
      </c>
      <c r="C4577" t="s">
        <v>28</v>
      </c>
      <c r="D4577" t="s">
        <v>28</v>
      </c>
      <c r="E4577" t="s">
        <v>15179</v>
      </c>
      <c r="F4577" t="b">
        <v>1</v>
      </c>
      <c r="G4577" t="s">
        <v>67</v>
      </c>
      <c r="J4577" t="s">
        <v>68</v>
      </c>
      <c r="K4577" t="s">
        <v>42</v>
      </c>
      <c r="L4577" t="s">
        <v>433</v>
      </c>
      <c r="M4577" t="s">
        <v>6550</v>
      </c>
      <c r="N4577">
        <v>35.866419</v>
      </c>
      <c r="O4577">
        <v>-85.931229999999999</v>
      </c>
      <c r="P4577" t="s">
        <v>78</v>
      </c>
      <c r="Q4577" t="s">
        <v>15180</v>
      </c>
      <c r="R4577" t="s">
        <v>15181</v>
      </c>
      <c r="S4577" t="s">
        <v>7970</v>
      </c>
      <c r="T4577" t="s">
        <v>433</v>
      </c>
      <c r="U4577">
        <v>37190</v>
      </c>
      <c r="V4577" t="s">
        <v>28</v>
      </c>
      <c r="W4577" t="s">
        <v>15182</v>
      </c>
      <c r="X4577" t="s">
        <v>15183</v>
      </c>
      <c r="Y4577" t="s">
        <v>15184</v>
      </c>
      <c r="Z4577" t="s">
        <v>15185</v>
      </c>
      <c r="AA4577" t="s">
        <v>2649</v>
      </c>
      <c r="AB4577" t="s">
        <v>433</v>
      </c>
      <c r="AC4577">
        <v>37922</v>
      </c>
      <c r="AD4577" t="s">
        <v>405</v>
      </c>
      <c r="AE4577" t="s">
        <v>28</v>
      </c>
      <c r="AF4577" t="b">
        <f t="shared" si="71"/>
        <v>0</v>
      </c>
      <c r="AG4577" t="b">
        <f>IF(Table1[[#This Row],[bank_type]] = "Private Nonprofit", TRUE, FALSE)</f>
        <v>0</v>
      </c>
    </row>
    <row r="4578" spans="1:33" x14ac:dyDescent="0.2">
      <c r="A4578">
        <v>5376</v>
      </c>
      <c r="B4578" t="s">
        <v>15186</v>
      </c>
      <c r="C4578" s="1">
        <v>43973</v>
      </c>
      <c r="D4578" s="1">
        <v>43973</v>
      </c>
      <c r="E4578" t="s">
        <v>15187</v>
      </c>
      <c r="F4578" t="b">
        <v>1</v>
      </c>
      <c r="G4578" t="s">
        <v>2054</v>
      </c>
      <c r="H4578" t="s">
        <v>6716</v>
      </c>
      <c r="J4578" t="s">
        <v>23</v>
      </c>
      <c r="K4578" t="s">
        <v>24</v>
      </c>
      <c r="L4578" t="s">
        <v>1155</v>
      </c>
      <c r="M4578" t="s">
        <v>3678</v>
      </c>
      <c r="N4578">
        <v>40.245800789834597</v>
      </c>
      <c r="O4578">
        <v>-79.619823452418998</v>
      </c>
      <c r="P4578" t="s">
        <v>78</v>
      </c>
      <c r="Q4578" t="s">
        <v>4890</v>
      </c>
      <c r="R4578" t="s">
        <v>3681</v>
      </c>
      <c r="S4578" t="s">
        <v>3682</v>
      </c>
      <c r="T4578" t="s">
        <v>1155</v>
      </c>
      <c r="U4578">
        <v>15068</v>
      </c>
      <c r="V4578" t="s">
        <v>28</v>
      </c>
      <c r="W4578" t="s">
        <v>2527</v>
      </c>
      <c r="X4578" t="s">
        <v>3679</v>
      </c>
      <c r="Y4578" t="s">
        <v>3680</v>
      </c>
      <c r="Z4578" t="s">
        <v>3681</v>
      </c>
      <c r="AA4578" t="s">
        <v>3682</v>
      </c>
      <c r="AB4578" t="s">
        <v>1155</v>
      </c>
      <c r="AC4578">
        <v>15068</v>
      </c>
      <c r="AD4578" t="s">
        <v>405</v>
      </c>
      <c r="AE4578" t="s">
        <v>28</v>
      </c>
      <c r="AF4578" t="b">
        <f t="shared" si="71"/>
        <v>0</v>
      </c>
      <c r="AG4578" t="b">
        <f>IF(Table1[[#This Row],[bank_type]] = "Private Nonprofit", TRUE, FALSE)</f>
        <v>0</v>
      </c>
    </row>
    <row r="4579" spans="1:33" x14ac:dyDescent="0.2">
      <c r="A4579">
        <v>5376</v>
      </c>
      <c r="B4579" t="s">
        <v>15186</v>
      </c>
      <c r="C4579" s="1">
        <v>43973</v>
      </c>
      <c r="D4579" s="1">
        <v>43973</v>
      </c>
      <c r="E4579" t="s">
        <v>15187</v>
      </c>
      <c r="F4579" t="b">
        <v>1</v>
      </c>
      <c r="G4579" t="s">
        <v>2054</v>
      </c>
      <c r="H4579" t="s">
        <v>6716</v>
      </c>
      <c r="J4579" t="s">
        <v>23</v>
      </c>
      <c r="K4579" t="s">
        <v>24</v>
      </c>
      <c r="L4579" t="s">
        <v>1155</v>
      </c>
      <c r="M4579" t="s">
        <v>3678</v>
      </c>
      <c r="N4579">
        <v>40.245800789834597</v>
      </c>
      <c r="O4579">
        <v>-79.619823452418998</v>
      </c>
      <c r="P4579" t="s">
        <v>78</v>
      </c>
      <c r="Q4579" t="s">
        <v>4890</v>
      </c>
      <c r="R4579" t="s">
        <v>3681</v>
      </c>
      <c r="S4579" t="s">
        <v>3682</v>
      </c>
      <c r="T4579" t="s">
        <v>1155</v>
      </c>
      <c r="U4579">
        <v>15068</v>
      </c>
      <c r="V4579" t="s">
        <v>28</v>
      </c>
      <c r="W4579" t="s">
        <v>603</v>
      </c>
      <c r="X4579" t="s">
        <v>3683</v>
      </c>
      <c r="Y4579" t="s">
        <v>3684</v>
      </c>
      <c r="Z4579" t="s">
        <v>3685</v>
      </c>
      <c r="AA4579" t="s">
        <v>3682</v>
      </c>
      <c r="AB4579" t="s">
        <v>1155</v>
      </c>
      <c r="AC4579">
        <v>15068</v>
      </c>
      <c r="AD4579" t="s">
        <v>405</v>
      </c>
      <c r="AE4579" t="s">
        <v>3686</v>
      </c>
      <c r="AF4579" t="b">
        <f t="shared" si="71"/>
        <v>0</v>
      </c>
      <c r="AG4579" t="b">
        <f>IF(Table1[[#This Row],[bank_type]] = "Private Nonprofit", TRUE, FALSE)</f>
        <v>0</v>
      </c>
    </row>
    <row r="4580" spans="1:33" x14ac:dyDescent="0.2">
      <c r="A4580">
        <v>1473</v>
      </c>
      <c r="B4580" t="s">
        <v>15188</v>
      </c>
      <c r="C4580" s="1">
        <v>40469</v>
      </c>
      <c r="D4580" s="1">
        <v>40469</v>
      </c>
      <c r="E4580" t="s">
        <v>15189</v>
      </c>
      <c r="F4580" t="b">
        <v>1</v>
      </c>
      <c r="G4580" t="s">
        <v>326</v>
      </c>
      <c r="J4580" t="s">
        <v>332</v>
      </c>
      <c r="K4580" t="s">
        <v>24</v>
      </c>
      <c r="L4580" t="s">
        <v>515</v>
      </c>
      <c r="M4580" t="s">
        <v>6405</v>
      </c>
      <c r="N4580">
        <v>32.431848052034802</v>
      </c>
      <c r="O4580">
        <v>-93.588870241019407</v>
      </c>
      <c r="P4580" t="s">
        <v>78</v>
      </c>
      <c r="Q4580" t="s">
        <v>15190</v>
      </c>
      <c r="R4580" t="s">
        <v>15191</v>
      </c>
      <c r="S4580" t="s">
        <v>581</v>
      </c>
      <c r="T4580" t="s">
        <v>515</v>
      </c>
      <c r="U4580">
        <v>70816</v>
      </c>
      <c r="V4580" t="s">
        <v>15192</v>
      </c>
      <c r="W4580" t="s">
        <v>1733</v>
      </c>
      <c r="X4580" t="s">
        <v>15193</v>
      </c>
      <c r="Y4580" t="s">
        <v>15194</v>
      </c>
      <c r="Z4580" t="s">
        <v>15195</v>
      </c>
      <c r="AA4580" t="s">
        <v>581</v>
      </c>
      <c r="AB4580" t="s">
        <v>515</v>
      </c>
      <c r="AC4580">
        <v>70816</v>
      </c>
      <c r="AD4580" t="s">
        <v>39</v>
      </c>
      <c r="AE4580" t="s">
        <v>15196</v>
      </c>
      <c r="AF4580" t="b">
        <f t="shared" si="71"/>
        <v>0</v>
      </c>
      <c r="AG4580" t="b">
        <f>IF(Table1[[#This Row],[bank_type]] = "Private Nonprofit", TRUE, FALSE)</f>
        <v>0</v>
      </c>
    </row>
    <row r="4581" spans="1:33" x14ac:dyDescent="0.2">
      <c r="A4581">
        <v>722</v>
      </c>
      <c r="B4581" t="s">
        <v>15197</v>
      </c>
      <c r="C4581" s="1">
        <v>40102</v>
      </c>
      <c r="D4581" s="1">
        <v>40102</v>
      </c>
      <c r="E4581" t="s">
        <v>15198</v>
      </c>
      <c r="F4581" t="b">
        <v>1</v>
      </c>
      <c r="G4581" t="s">
        <v>22</v>
      </c>
      <c r="J4581" t="s">
        <v>23</v>
      </c>
      <c r="K4581" t="s">
        <v>24</v>
      </c>
      <c r="L4581" t="s">
        <v>515</v>
      </c>
      <c r="M4581" t="s">
        <v>2020</v>
      </c>
      <c r="N4581">
        <v>31.816354</v>
      </c>
      <c r="O4581">
        <v>-91.689645999999996</v>
      </c>
      <c r="P4581" t="s">
        <v>78</v>
      </c>
      <c r="Q4581" t="s">
        <v>15199</v>
      </c>
      <c r="R4581" t="s">
        <v>28</v>
      </c>
      <c r="S4581" t="s">
        <v>28</v>
      </c>
      <c r="T4581" t="s">
        <v>515</v>
      </c>
      <c r="U4581" t="s">
        <v>28</v>
      </c>
      <c r="V4581" t="s">
        <v>28</v>
      </c>
      <c r="W4581" t="s">
        <v>2527</v>
      </c>
      <c r="X4581" t="s">
        <v>2528</v>
      </c>
      <c r="Y4581" t="s">
        <v>2529</v>
      </c>
      <c r="Z4581" t="s">
        <v>2530</v>
      </c>
      <c r="AA4581" t="s">
        <v>581</v>
      </c>
      <c r="AB4581" t="s">
        <v>515</v>
      </c>
      <c r="AC4581">
        <v>70801</v>
      </c>
      <c r="AD4581" t="s">
        <v>39</v>
      </c>
      <c r="AE4581" t="s">
        <v>28</v>
      </c>
      <c r="AF4581" t="b">
        <f t="shared" si="71"/>
        <v>0</v>
      </c>
      <c r="AG4581" t="b">
        <f>IF(Table1[[#This Row],[bank_type]] = "Private Nonprofit", TRUE, FALSE)</f>
        <v>0</v>
      </c>
    </row>
    <row r="4582" spans="1:33" x14ac:dyDescent="0.2">
      <c r="A4582">
        <v>3167</v>
      </c>
      <c r="B4582" t="s">
        <v>15200</v>
      </c>
      <c r="C4582" s="1">
        <v>41715</v>
      </c>
      <c r="D4582" s="1">
        <v>41715</v>
      </c>
      <c r="E4582" t="s">
        <v>15201</v>
      </c>
      <c r="F4582" t="b">
        <v>1</v>
      </c>
      <c r="G4582" t="s">
        <v>2054</v>
      </c>
      <c r="J4582" t="s">
        <v>23</v>
      </c>
      <c r="K4582" t="s">
        <v>24</v>
      </c>
      <c r="L4582" t="s">
        <v>515</v>
      </c>
      <c r="M4582" t="s">
        <v>2020</v>
      </c>
      <c r="N4582">
        <v>31.820425</v>
      </c>
      <c r="O4582">
        <v>-91.681399999999996</v>
      </c>
      <c r="P4582" t="s">
        <v>78</v>
      </c>
      <c r="Q4582" t="s">
        <v>15202</v>
      </c>
      <c r="R4582" t="s">
        <v>2530</v>
      </c>
      <c r="S4582" t="s">
        <v>581</v>
      </c>
      <c r="T4582" t="s">
        <v>515</v>
      </c>
      <c r="U4582">
        <v>70801</v>
      </c>
      <c r="V4582" t="s">
        <v>28</v>
      </c>
      <c r="W4582" t="s">
        <v>2527</v>
      </c>
      <c r="X4582" t="s">
        <v>2528</v>
      </c>
      <c r="Y4582" t="s">
        <v>2529</v>
      </c>
      <c r="Z4582" t="s">
        <v>2530</v>
      </c>
      <c r="AA4582" t="s">
        <v>581</v>
      </c>
      <c r="AB4582" t="s">
        <v>515</v>
      </c>
      <c r="AC4582">
        <v>70801</v>
      </c>
      <c r="AD4582" t="s">
        <v>39</v>
      </c>
      <c r="AE4582" t="s">
        <v>28</v>
      </c>
      <c r="AF4582" t="b">
        <f t="shared" si="71"/>
        <v>0</v>
      </c>
      <c r="AG4582" t="b">
        <f>IF(Table1[[#This Row],[bank_type]] = "Private Nonprofit", TRUE, FALSE)</f>
        <v>0</v>
      </c>
    </row>
    <row r="4583" spans="1:33" x14ac:dyDescent="0.2">
      <c r="A4583">
        <v>6243</v>
      </c>
      <c r="B4583" t="s">
        <v>15203</v>
      </c>
      <c r="C4583" s="1">
        <v>44566</v>
      </c>
      <c r="D4583" s="1">
        <v>44566</v>
      </c>
      <c r="E4583" t="s">
        <v>15204</v>
      </c>
      <c r="F4583" t="b">
        <v>1</v>
      </c>
      <c r="G4583" t="s">
        <v>22</v>
      </c>
      <c r="J4583" t="s">
        <v>23</v>
      </c>
      <c r="K4583" t="s">
        <v>24</v>
      </c>
      <c r="L4583" t="s">
        <v>1223</v>
      </c>
      <c r="M4583" t="s">
        <v>2959</v>
      </c>
      <c r="N4583">
        <v>38.828110015598199</v>
      </c>
      <c r="O4583">
        <v>-89.832061747873198</v>
      </c>
      <c r="P4583" t="s">
        <v>78</v>
      </c>
      <c r="Q4583" t="s">
        <v>1670</v>
      </c>
      <c r="R4583" t="s">
        <v>1671</v>
      </c>
      <c r="S4583" t="s">
        <v>1107</v>
      </c>
      <c r="T4583" t="s">
        <v>1223</v>
      </c>
      <c r="U4583">
        <v>62236</v>
      </c>
      <c r="V4583" t="s">
        <v>28</v>
      </c>
      <c r="W4583" t="s">
        <v>1672</v>
      </c>
      <c r="X4583" t="s">
        <v>1673</v>
      </c>
      <c r="Y4583" t="s">
        <v>1674</v>
      </c>
      <c r="Z4583" t="s">
        <v>2362</v>
      </c>
      <c r="AA4583" t="s">
        <v>2363</v>
      </c>
      <c r="AB4583" t="s">
        <v>692</v>
      </c>
      <c r="AC4583">
        <v>34711</v>
      </c>
      <c r="AD4583" t="s">
        <v>60</v>
      </c>
      <c r="AE4583" t="s">
        <v>2364</v>
      </c>
      <c r="AF4583" t="b">
        <f t="shared" si="71"/>
        <v>0</v>
      </c>
      <c r="AG4583" t="b">
        <f>IF(Table1[[#This Row],[bank_type]] = "Private Nonprofit", TRUE, FALSE)</f>
        <v>0</v>
      </c>
    </row>
    <row r="4584" spans="1:33" x14ac:dyDescent="0.2">
      <c r="A4584">
        <v>5518</v>
      </c>
      <c r="B4584" t="s">
        <v>15205</v>
      </c>
      <c r="C4584" t="s">
        <v>28</v>
      </c>
      <c r="D4584" t="s">
        <v>28</v>
      </c>
      <c r="E4584" t="s">
        <v>15206</v>
      </c>
      <c r="F4584" t="b">
        <v>1</v>
      </c>
      <c r="K4584" t="s">
        <v>42</v>
      </c>
      <c r="L4584" t="s">
        <v>422</v>
      </c>
      <c r="M4584" t="s">
        <v>2154</v>
      </c>
      <c r="N4584">
        <v>33.3185</v>
      </c>
      <c r="O4584">
        <v>-81.837400000000002</v>
      </c>
      <c r="P4584" t="s">
        <v>78</v>
      </c>
      <c r="Q4584" t="s">
        <v>28</v>
      </c>
      <c r="R4584" t="s">
        <v>28</v>
      </c>
      <c r="S4584" t="s">
        <v>28</v>
      </c>
      <c r="T4584" t="s">
        <v>28</v>
      </c>
      <c r="U4584" t="s">
        <v>28</v>
      </c>
      <c r="V4584" t="s">
        <v>28</v>
      </c>
      <c r="W4584" t="s">
        <v>453</v>
      </c>
      <c r="X4584" t="s">
        <v>454</v>
      </c>
      <c r="Y4584" t="s">
        <v>455</v>
      </c>
      <c r="Z4584" t="s">
        <v>28</v>
      </c>
      <c r="AA4584" t="s">
        <v>28</v>
      </c>
      <c r="AB4584" t="s">
        <v>28</v>
      </c>
      <c r="AC4584" t="s">
        <v>28</v>
      </c>
      <c r="AD4584" t="s">
        <v>60</v>
      </c>
      <c r="AE4584" t="s">
        <v>28</v>
      </c>
      <c r="AF4584" t="b">
        <f t="shared" si="71"/>
        <v>0</v>
      </c>
      <c r="AG4584" t="b">
        <f>IF(Table1[[#This Row],[bank_type]] = "Private Nonprofit", TRUE, FALSE)</f>
        <v>0</v>
      </c>
    </row>
    <row r="4585" spans="1:33" x14ac:dyDescent="0.2">
      <c r="A4585">
        <v>5518</v>
      </c>
      <c r="B4585" t="s">
        <v>15205</v>
      </c>
      <c r="C4585" t="s">
        <v>28</v>
      </c>
      <c r="D4585" t="s">
        <v>28</v>
      </c>
      <c r="E4585" t="s">
        <v>15206</v>
      </c>
      <c r="F4585" t="b">
        <v>1</v>
      </c>
      <c r="K4585" t="s">
        <v>42</v>
      </c>
      <c r="L4585" t="s">
        <v>422</v>
      </c>
      <c r="M4585" t="s">
        <v>2154</v>
      </c>
      <c r="N4585">
        <v>33.3185</v>
      </c>
      <c r="O4585">
        <v>-81.837400000000002</v>
      </c>
      <c r="P4585" t="s">
        <v>78</v>
      </c>
      <c r="Q4585" t="s">
        <v>28</v>
      </c>
      <c r="R4585" t="s">
        <v>28</v>
      </c>
      <c r="S4585" t="s">
        <v>28</v>
      </c>
      <c r="T4585" t="s">
        <v>28</v>
      </c>
      <c r="U4585" t="s">
        <v>28</v>
      </c>
      <c r="V4585" t="s">
        <v>28</v>
      </c>
      <c r="W4585" t="s">
        <v>456</v>
      </c>
      <c r="X4585" t="s">
        <v>457</v>
      </c>
      <c r="Y4585" t="s">
        <v>458</v>
      </c>
      <c r="Z4585" t="s">
        <v>459</v>
      </c>
      <c r="AA4585" t="s">
        <v>28</v>
      </c>
      <c r="AB4585" t="s">
        <v>422</v>
      </c>
      <c r="AC4585" t="s">
        <v>28</v>
      </c>
      <c r="AD4585" t="s">
        <v>39</v>
      </c>
      <c r="AE4585" t="s">
        <v>28</v>
      </c>
      <c r="AF4585" t="b">
        <f t="shared" si="71"/>
        <v>0</v>
      </c>
      <c r="AG4585" t="b">
        <f>IF(Table1[[#This Row],[bank_type]] = "Private Nonprofit", TRUE, FALSE)</f>
        <v>0</v>
      </c>
    </row>
    <row r="4586" spans="1:33" x14ac:dyDescent="0.2">
      <c r="A4586">
        <v>5518</v>
      </c>
      <c r="B4586" t="s">
        <v>15205</v>
      </c>
      <c r="C4586" t="s">
        <v>28</v>
      </c>
      <c r="D4586" t="s">
        <v>28</v>
      </c>
      <c r="E4586" t="s">
        <v>15206</v>
      </c>
      <c r="F4586" t="b">
        <v>1</v>
      </c>
      <c r="K4586" t="s">
        <v>42</v>
      </c>
      <c r="L4586" t="s">
        <v>422</v>
      </c>
      <c r="M4586" t="s">
        <v>2154</v>
      </c>
      <c r="N4586">
        <v>33.3185</v>
      </c>
      <c r="O4586">
        <v>-81.837400000000002</v>
      </c>
      <c r="P4586" t="s">
        <v>78</v>
      </c>
      <c r="Q4586" t="s">
        <v>28</v>
      </c>
      <c r="R4586" t="s">
        <v>28</v>
      </c>
      <c r="S4586" t="s">
        <v>28</v>
      </c>
      <c r="T4586" t="s">
        <v>28</v>
      </c>
      <c r="U4586" t="s">
        <v>28</v>
      </c>
      <c r="V4586" t="s">
        <v>28</v>
      </c>
      <c r="W4586" t="s">
        <v>775</v>
      </c>
      <c r="X4586" t="s">
        <v>2544</v>
      </c>
      <c r="Y4586" t="s">
        <v>6446</v>
      </c>
      <c r="Z4586" t="s">
        <v>459</v>
      </c>
      <c r="AA4586" t="s">
        <v>1124</v>
      </c>
      <c r="AB4586" t="s">
        <v>703</v>
      </c>
      <c r="AC4586">
        <v>27615</v>
      </c>
      <c r="AD4586" t="s">
        <v>405</v>
      </c>
      <c r="AE4586" t="s">
        <v>6447</v>
      </c>
      <c r="AF4586" t="b">
        <f t="shared" si="71"/>
        <v>0</v>
      </c>
      <c r="AG4586" t="b">
        <f>IF(Table1[[#This Row],[bank_type]] = "Private Nonprofit", TRUE, FALSE)</f>
        <v>0</v>
      </c>
    </row>
    <row r="4587" spans="1:33" x14ac:dyDescent="0.2">
      <c r="A4587">
        <v>1452</v>
      </c>
      <c r="B4587" t="s">
        <v>15207</v>
      </c>
      <c r="C4587" t="s">
        <v>28</v>
      </c>
      <c r="D4587" s="1">
        <v>42647</v>
      </c>
      <c r="E4587" t="s">
        <v>15208</v>
      </c>
      <c r="F4587" t="b">
        <v>1</v>
      </c>
      <c r="K4587" t="s">
        <v>76</v>
      </c>
      <c r="L4587" t="s">
        <v>470</v>
      </c>
      <c r="M4587" t="s">
        <v>4333</v>
      </c>
      <c r="N4587">
        <v>39.912503999999998</v>
      </c>
      <c r="O4587">
        <v>-121.97569300000001</v>
      </c>
      <c r="P4587" t="s">
        <v>705</v>
      </c>
      <c r="Q4587" t="s">
        <v>13875</v>
      </c>
      <c r="R4587" t="s">
        <v>13876</v>
      </c>
      <c r="S4587" t="s">
        <v>1631</v>
      </c>
      <c r="T4587" t="s">
        <v>470</v>
      </c>
      <c r="U4587">
        <v>92110</v>
      </c>
      <c r="V4587" t="s">
        <v>28</v>
      </c>
      <c r="W4587" t="s">
        <v>8181</v>
      </c>
      <c r="X4587" t="s">
        <v>15209</v>
      </c>
      <c r="Y4587" t="s">
        <v>15210</v>
      </c>
      <c r="Z4587" t="s">
        <v>15211</v>
      </c>
      <c r="AA4587" t="s">
        <v>1456</v>
      </c>
      <c r="AB4587" t="s">
        <v>470</v>
      </c>
      <c r="AC4587">
        <v>95833</v>
      </c>
      <c r="AD4587" t="s">
        <v>39</v>
      </c>
      <c r="AE4587" t="s">
        <v>15212</v>
      </c>
      <c r="AF4587" t="b">
        <f t="shared" si="71"/>
        <v>0</v>
      </c>
      <c r="AG4587" t="b">
        <f>IF(Table1[[#This Row],[bank_type]] = "Private Nonprofit", TRUE, FALSE)</f>
        <v>0</v>
      </c>
    </row>
    <row r="4588" spans="1:33" x14ac:dyDescent="0.2">
      <c r="A4588">
        <v>1452</v>
      </c>
      <c r="B4588" t="s">
        <v>15207</v>
      </c>
      <c r="C4588" t="s">
        <v>28</v>
      </c>
      <c r="D4588" s="1">
        <v>42647</v>
      </c>
      <c r="E4588" t="s">
        <v>15208</v>
      </c>
      <c r="F4588" t="b">
        <v>1</v>
      </c>
      <c r="K4588" t="s">
        <v>76</v>
      </c>
      <c r="L4588" t="s">
        <v>470</v>
      </c>
      <c r="M4588" t="s">
        <v>4333</v>
      </c>
      <c r="N4588">
        <v>39.912503999999998</v>
      </c>
      <c r="O4588">
        <v>-121.97569300000001</v>
      </c>
      <c r="P4588" t="s">
        <v>705</v>
      </c>
      <c r="Q4588" t="s">
        <v>13875</v>
      </c>
      <c r="R4588" t="s">
        <v>13876</v>
      </c>
      <c r="S4588" t="s">
        <v>1631</v>
      </c>
      <c r="T4588" t="s">
        <v>470</v>
      </c>
      <c r="U4588">
        <v>92110</v>
      </c>
      <c r="V4588" t="s">
        <v>28</v>
      </c>
      <c r="W4588" t="s">
        <v>3743</v>
      </c>
      <c r="X4588" t="s">
        <v>1300</v>
      </c>
      <c r="Y4588" t="s">
        <v>15213</v>
      </c>
      <c r="Z4588" t="s">
        <v>15211</v>
      </c>
      <c r="AA4588" t="s">
        <v>4757</v>
      </c>
      <c r="AB4588" t="s">
        <v>470</v>
      </c>
      <c r="AC4588">
        <v>95901</v>
      </c>
      <c r="AD4588" t="s">
        <v>39</v>
      </c>
      <c r="AE4588" t="s">
        <v>15214</v>
      </c>
      <c r="AF4588" t="b">
        <f t="shared" si="71"/>
        <v>0</v>
      </c>
      <c r="AG4588" t="b">
        <f>IF(Table1[[#This Row],[bank_type]] = "Private Nonprofit", TRUE, FALSE)</f>
        <v>0</v>
      </c>
    </row>
    <row r="4589" spans="1:33" x14ac:dyDescent="0.2">
      <c r="A4589">
        <v>2345</v>
      </c>
      <c r="B4589" t="s">
        <v>15215</v>
      </c>
      <c r="C4589" s="1">
        <v>35837</v>
      </c>
      <c r="D4589" s="1">
        <v>35837</v>
      </c>
      <c r="E4589" t="s">
        <v>15216</v>
      </c>
      <c r="F4589" t="b">
        <v>1</v>
      </c>
      <c r="G4589" t="s">
        <v>991</v>
      </c>
      <c r="K4589" t="s">
        <v>24</v>
      </c>
      <c r="L4589" t="s">
        <v>470</v>
      </c>
      <c r="M4589" t="s">
        <v>1628</v>
      </c>
      <c r="N4589">
        <v>32.786000000000001</v>
      </c>
      <c r="O4589">
        <v>-116.879</v>
      </c>
      <c r="P4589" t="s">
        <v>705</v>
      </c>
      <c r="Q4589" t="s">
        <v>13888</v>
      </c>
      <c r="R4589" t="s">
        <v>13889</v>
      </c>
      <c r="S4589" t="s">
        <v>1631</v>
      </c>
      <c r="T4589" t="s">
        <v>470</v>
      </c>
      <c r="U4589">
        <v>92123</v>
      </c>
      <c r="V4589" t="s">
        <v>13890</v>
      </c>
      <c r="W4589" t="s">
        <v>13179</v>
      </c>
      <c r="X4589" t="s">
        <v>13884</v>
      </c>
      <c r="Y4589" t="s">
        <v>13885</v>
      </c>
      <c r="Z4589" t="s">
        <v>13886</v>
      </c>
      <c r="AA4589" t="s">
        <v>1631</v>
      </c>
      <c r="AB4589" t="s">
        <v>470</v>
      </c>
      <c r="AC4589">
        <v>92123</v>
      </c>
      <c r="AD4589" t="s">
        <v>34</v>
      </c>
      <c r="AE4589" t="s">
        <v>13887</v>
      </c>
      <c r="AF4589" t="b">
        <f t="shared" si="71"/>
        <v>0</v>
      </c>
      <c r="AG4589" t="b">
        <f>IF(Table1[[#This Row],[bank_type]] = "Private Nonprofit", TRUE, FALSE)</f>
        <v>0</v>
      </c>
    </row>
    <row r="4590" spans="1:33" x14ac:dyDescent="0.2">
      <c r="A4590">
        <v>6671</v>
      </c>
      <c r="B4590" t="s">
        <v>15217</v>
      </c>
      <c r="C4590" s="1">
        <v>42622</v>
      </c>
      <c r="D4590" s="1">
        <v>45491</v>
      </c>
      <c r="E4590" t="s">
        <v>15218</v>
      </c>
      <c r="F4590" t="b">
        <v>1</v>
      </c>
      <c r="G4590" t="s">
        <v>22</v>
      </c>
      <c r="H4590" t="s">
        <v>53</v>
      </c>
      <c r="J4590" t="s">
        <v>23</v>
      </c>
      <c r="K4590" t="s">
        <v>24</v>
      </c>
      <c r="L4590" t="s">
        <v>997</v>
      </c>
      <c r="M4590" t="s">
        <v>15219</v>
      </c>
      <c r="N4590">
        <v>33.149398873156201</v>
      </c>
      <c r="O4590">
        <v>-87.864642747443995</v>
      </c>
      <c r="P4590" t="s">
        <v>78</v>
      </c>
      <c r="Q4590" t="s">
        <v>994</v>
      </c>
      <c r="R4590" t="s">
        <v>995</v>
      </c>
      <c r="S4590" t="s">
        <v>996</v>
      </c>
      <c r="T4590" t="s">
        <v>997</v>
      </c>
      <c r="U4590">
        <v>36830</v>
      </c>
      <c r="V4590" t="s">
        <v>998</v>
      </c>
      <c r="W4590" t="s">
        <v>345</v>
      </c>
      <c r="X4590" t="s">
        <v>999</v>
      </c>
      <c r="Y4590" t="s">
        <v>1000</v>
      </c>
      <c r="Z4590" t="s">
        <v>1001</v>
      </c>
      <c r="AA4590" t="s">
        <v>996</v>
      </c>
      <c r="AB4590" t="s">
        <v>997</v>
      </c>
      <c r="AC4590">
        <v>36830</v>
      </c>
      <c r="AD4590" t="s">
        <v>34</v>
      </c>
      <c r="AE4590" t="s">
        <v>28</v>
      </c>
      <c r="AF4590" t="b">
        <f t="shared" si="71"/>
        <v>0</v>
      </c>
      <c r="AG4590" t="b">
        <f>IF(Table1[[#This Row],[bank_type]] = "Private Nonprofit", TRUE, FALSE)</f>
        <v>0</v>
      </c>
    </row>
    <row r="4591" spans="1:33" x14ac:dyDescent="0.2">
      <c r="A4591">
        <v>6671</v>
      </c>
      <c r="B4591" t="s">
        <v>15217</v>
      </c>
      <c r="C4591" s="1">
        <v>42622</v>
      </c>
      <c r="D4591" s="1">
        <v>45491</v>
      </c>
      <c r="E4591" t="s">
        <v>15218</v>
      </c>
      <c r="F4591" t="b">
        <v>1</v>
      </c>
      <c r="G4591" t="s">
        <v>22</v>
      </c>
      <c r="H4591" t="s">
        <v>53</v>
      </c>
      <c r="J4591" t="s">
        <v>23</v>
      </c>
      <c r="K4591" t="s">
        <v>24</v>
      </c>
      <c r="L4591" t="s">
        <v>997</v>
      </c>
      <c r="M4591" t="s">
        <v>15219</v>
      </c>
      <c r="N4591">
        <v>33.149398873156201</v>
      </c>
      <c r="O4591">
        <v>-87.864642747443995</v>
      </c>
      <c r="P4591" t="s">
        <v>78</v>
      </c>
      <c r="Q4591" t="s">
        <v>994</v>
      </c>
      <c r="R4591" t="s">
        <v>995</v>
      </c>
      <c r="S4591" t="s">
        <v>996</v>
      </c>
      <c r="T4591" t="s">
        <v>997</v>
      </c>
      <c r="U4591">
        <v>36830</v>
      </c>
      <c r="V4591" t="s">
        <v>998</v>
      </c>
      <c r="W4591" t="s">
        <v>1581</v>
      </c>
      <c r="X4591" t="s">
        <v>1582</v>
      </c>
      <c r="Y4591" t="s">
        <v>1583</v>
      </c>
      <c r="Z4591" t="s">
        <v>1463</v>
      </c>
      <c r="AA4591" t="s">
        <v>996</v>
      </c>
      <c r="AB4591" t="s">
        <v>997</v>
      </c>
      <c r="AC4591">
        <v>36830</v>
      </c>
      <c r="AD4591" t="s">
        <v>60</v>
      </c>
      <c r="AE4591" t="s">
        <v>1005</v>
      </c>
      <c r="AF4591" t="b">
        <f t="shared" si="71"/>
        <v>0</v>
      </c>
      <c r="AG4591" t="b">
        <f>IF(Table1[[#This Row],[bank_type]] = "Private Nonprofit", TRUE, FALSE)</f>
        <v>0</v>
      </c>
    </row>
    <row r="4592" spans="1:33" x14ac:dyDescent="0.2">
      <c r="A4592">
        <v>1211</v>
      </c>
      <c r="B4592" t="s">
        <v>15220</v>
      </c>
      <c r="C4592" s="1">
        <v>40751</v>
      </c>
      <c r="D4592" s="1">
        <v>40751</v>
      </c>
      <c r="E4592" t="s">
        <v>15221</v>
      </c>
      <c r="F4592" t="b">
        <v>1</v>
      </c>
      <c r="G4592" t="s">
        <v>326</v>
      </c>
      <c r="J4592" t="s">
        <v>332</v>
      </c>
      <c r="K4592" t="s">
        <v>24</v>
      </c>
      <c r="L4592" t="s">
        <v>853</v>
      </c>
      <c r="M4592" t="s">
        <v>12396</v>
      </c>
      <c r="N4592">
        <v>48.444415272149698</v>
      </c>
      <c r="O4592">
        <v>-122.270929633541</v>
      </c>
      <c r="P4592" t="s">
        <v>78</v>
      </c>
      <c r="Q4592" t="s">
        <v>15222</v>
      </c>
      <c r="R4592" t="s">
        <v>15223</v>
      </c>
      <c r="S4592" t="s">
        <v>15224</v>
      </c>
      <c r="T4592" t="s">
        <v>470</v>
      </c>
      <c r="U4592">
        <v>94062</v>
      </c>
      <c r="V4592" t="s">
        <v>28</v>
      </c>
      <c r="W4592" t="s">
        <v>1376</v>
      </c>
      <c r="X4592" t="s">
        <v>15225</v>
      </c>
      <c r="Y4592" t="s">
        <v>15226</v>
      </c>
      <c r="Z4592" t="s">
        <v>15223</v>
      </c>
      <c r="AA4592" t="s">
        <v>15224</v>
      </c>
      <c r="AB4592" t="s">
        <v>470</v>
      </c>
      <c r="AC4592">
        <v>94062</v>
      </c>
      <c r="AD4592" t="s">
        <v>39</v>
      </c>
      <c r="AE4592" t="s">
        <v>28</v>
      </c>
      <c r="AF4592" t="b">
        <f t="shared" si="71"/>
        <v>0</v>
      </c>
      <c r="AG4592" t="b">
        <f>IF(Table1[[#This Row],[bank_type]] = "Private Nonprofit", TRUE, FALSE)</f>
        <v>0</v>
      </c>
    </row>
    <row r="4593" spans="1:33" x14ac:dyDescent="0.2">
      <c r="A4593">
        <v>4559</v>
      </c>
      <c r="B4593" t="s">
        <v>15227</v>
      </c>
      <c r="C4593" s="1">
        <v>43122</v>
      </c>
      <c r="D4593" s="1">
        <v>43122</v>
      </c>
      <c r="E4593" t="s">
        <v>15228</v>
      </c>
      <c r="F4593" t="b">
        <v>1</v>
      </c>
      <c r="G4593" t="s">
        <v>67</v>
      </c>
      <c r="J4593" t="s">
        <v>68</v>
      </c>
      <c r="K4593" t="s">
        <v>24</v>
      </c>
      <c r="L4593" t="s">
        <v>1223</v>
      </c>
      <c r="M4593" t="s">
        <v>15229</v>
      </c>
      <c r="N4593">
        <v>41.946167000000003</v>
      </c>
      <c r="O4593">
        <v>-89.159851000000003</v>
      </c>
      <c r="P4593" t="s">
        <v>78</v>
      </c>
      <c r="Q4593" t="s">
        <v>5711</v>
      </c>
      <c r="R4593" t="s">
        <v>5712</v>
      </c>
      <c r="S4593" t="s">
        <v>5650</v>
      </c>
      <c r="T4593" t="s">
        <v>1223</v>
      </c>
      <c r="U4593">
        <v>60018</v>
      </c>
      <c r="V4593" t="s">
        <v>28</v>
      </c>
      <c r="W4593" t="s">
        <v>345</v>
      </c>
      <c r="X4593" t="s">
        <v>794</v>
      </c>
      <c r="Y4593" t="s">
        <v>5652</v>
      </c>
      <c r="Z4593" t="s">
        <v>5653</v>
      </c>
      <c r="AA4593" t="s">
        <v>5650</v>
      </c>
      <c r="AB4593" t="s">
        <v>1223</v>
      </c>
      <c r="AC4593">
        <v>60018</v>
      </c>
      <c r="AD4593" t="s">
        <v>405</v>
      </c>
      <c r="AE4593" t="s">
        <v>5654</v>
      </c>
      <c r="AF4593" t="b">
        <f t="shared" si="71"/>
        <v>0</v>
      </c>
      <c r="AG4593" t="b">
        <f>IF(Table1[[#This Row],[bank_type]] = "Private Nonprofit", TRUE, FALSE)</f>
        <v>0</v>
      </c>
    </row>
    <row r="4594" spans="1:33" x14ac:dyDescent="0.2">
      <c r="A4594">
        <v>641</v>
      </c>
      <c r="B4594" t="s">
        <v>15230</v>
      </c>
      <c r="C4594" t="s">
        <v>28</v>
      </c>
      <c r="D4594" s="1">
        <v>41123</v>
      </c>
      <c r="E4594" t="s">
        <v>15231</v>
      </c>
      <c r="F4594" t="b">
        <v>1</v>
      </c>
      <c r="G4594" t="s">
        <v>22</v>
      </c>
      <c r="J4594" t="s">
        <v>68</v>
      </c>
      <c r="K4594" t="s">
        <v>76</v>
      </c>
      <c r="L4594" t="s">
        <v>394</v>
      </c>
      <c r="M4594" t="s">
        <v>6426</v>
      </c>
      <c r="N4594">
        <v>36.6103706359863</v>
      </c>
      <c r="O4594">
        <v>-77.578804016113295</v>
      </c>
      <c r="P4594" t="s">
        <v>78</v>
      </c>
      <c r="Q4594" t="s">
        <v>28</v>
      </c>
      <c r="R4594" t="s">
        <v>28</v>
      </c>
      <c r="S4594" t="s">
        <v>28</v>
      </c>
      <c r="T4594" t="s">
        <v>28</v>
      </c>
      <c r="U4594" t="s">
        <v>28</v>
      </c>
      <c r="V4594" t="s">
        <v>28</v>
      </c>
      <c r="W4594" t="s">
        <v>9497</v>
      </c>
      <c r="X4594" t="s">
        <v>13541</v>
      </c>
      <c r="Y4594" t="s">
        <v>28</v>
      </c>
      <c r="Z4594" t="s">
        <v>13542</v>
      </c>
      <c r="AA4594" t="s">
        <v>2956</v>
      </c>
      <c r="AB4594" t="s">
        <v>394</v>
      </c>
      <c r="AC4594">
        <v>23831</v>
      </c>
      <c r="AD4594" t="s">
        <v>39</v>
      </c>
      <c r="AE4594" t="s">
        <v>28</v>
      </c>
      <c r="AF4594" t="b">
        <f t="shared" si="71"/>
        <v>0</v>
      </c>
      <c r="AG4594" t="b">
        <f>IF(Table1[[#This Row],[bank_type]] = "Private Nonprofit", TRUE, FALSE)</f>
        <v>0</v>
      </c>
    </row>
    <row r="4595" spans="1:33" x14ac:dyDescent="0.2">
      <c r="A4595">
        <v>376</v>
      </c>
      <c r="B4595" t="s">
        <v>15232</v>
      </c>
      <c r="C4595" s="1">
        <v>38953</v>
      </c>
      <c r="D4595" s="1">
        <v>38953</v>
      </c>
      <c r="E4595" t="s">
        <v>15233</v>
      </c>
      <c r="F4595" t="b">
        <v>1</v>
      </c>
      <c r="G4595" t="s">
        <v>326</v>
      </c>
      <c r="J4595" t="s">
        <v>332</v>
      </c>
      <c r="K4595" t="s">
        <v>24</v>
      </c>
      <c r="L4595" t="s">
        <v>853</v>
      </c>
      <c r="M4595" t="s">
        <v>15234</v>
      </c>
      <c r="N4595">
        <v>47.832311088883699</v>
      </c>
      <c r="O4595">
        <v>-122.00170210947999</v>
      </c>
      <c r="P4595" t="s">
        <v>78</v>
      </c>
      <c r="Q4595" t="s">
        <v>28</v>
      </c>
      <c r="R4595" t="s">
        <v>28</v>
      </c>
      <c r="S4595" t="s">
        <v>28</v>
      </c>
      <c r="T4595" t="s">
        <v>28</v>
      </c>
      <c r="U4595" t="s">
        <v>28</v>
      </c>
      <c r="V4595" t="s">
        <v>28</v>
      </c>
      <c r="W4595" t="s">
        <v>875</v>
      </c>
      <c r="X4595" t="s">
        <v>15235</v>
      </c>
      <c r="Y4595" t="s">
        <v>15236</v>
      </c>
      <c r="Z4595" t="s">
        <v>15237</v>
      </c>
      <c r="AA4595" t="s">
        <v>15238</v>
      </c>
      <c r="AB4595" t="s">
        <v>853</v>
      </c>
      <c r="AC4595">
        <v>98290</v>
      </c>
      <c r="AD4595" t="s">
        <v>39</v>
      </c>
      <c r="AE4595" t="s">
        <v>28</v>
      </c>
      <c r="AF4595" t="b">
        <f t="shared" si="71"/>
        <v>0</v>
      </c>
      <c r="AG4595" t="b">
        <f>IF(Table1[[#This Row],[bank_type]] = "Private Nonprofit", TRUE, FALSE)</f>
        <v>0</v>
      </c>
    </row>
    <row r="4596" spans="1:33" x14ac:dyDescent="0.2">
      <c r="A4596">
        <v>6717</v>
      </c>
      <c r="B4596" t="s">
        <v>15239</v>
      </c>
      <c r="C4596" s="1">
        <v>45359</v>
      </c>
      <c r="D4596" s="1">
        <v>45446</v>
      </c>
      <c r="E4596" t="s">
        <v>15240</v>
      </c>
      <c r="F4596" t="b">
        <v>1</v>
      </c>
      <c r="G4596" t="s">
        <v>991</v>
      </c>
      <c r="K4596" t="s">
        <v>24</v>
      </c>
      <c r="L4596" t="s">
        <v>470</v>
      </c>
      <c r="M4596" t="s">
        <v>1628</v>
      </c>
      <c r="N4596">
        <v>32.729097628506501</v>
      </c>
      <c r="O4596">
        <v>-116.794534444353</v>
      </c>
      <c r="P4596" t="s">
        <v>78</v>
      </c>
      <c r="Q4596" t="s">
        <v>15241</v>
      </c>
      <c r="R4596" t="s">
        <v>15242</v>
      </c>
      <c r="S4596" t="s">
        <v>15243</v>
      </c>
      <c r="T4596" t="s">
        <v>470</v>
      </c>
      <c r="U4596">
        <v>92064</v>
      </c>
      <c r="V4596" t="s">
        <v>28</v>
      </c>
      <c r="W4596" t="s">
        <v>364</v>
      </c>
      <c r="X4596" t="s">
        <v>15244</v>
      </c>
      <c r="Y4596" t="s">
        <v>15245</v>
      </c>
      <c r="Z4596" t="s">
        <v>15246</v>
      </c>
      <c r="AA4596" t="s">
        <v>1631</v>
      </c>
      <c r="AB4596" t="s">
        <v>470</v>
      </c>
      <c r="AC4596">
        <v>92123</v>
      </c>
      <c r="AD4596" t="s">
        <v>39</v>
      </c>
      <c r="AE4596" t="s">
        <v>15247</v>
      </c>
      <c r="AF4596" t="b">
        <f t="shared" si="71"/>
        <v>0</v>
      </c>
      <c r="AG4596" t="b">
        <f>IF(Table1[[#This Row],[bank_type]] = "Private Nonprofit", TRUE, FALSE)</f>
        <v>0</v>
      </c>
    </row>
    <row r="4597" spans="1:33" x14ac:dyDescent="0.2">
      <c r="A4597">
        <v>6717</v>
      </c>
      <c r="B4597" t="s">
        <v>15239</v>
      </c>
      <c r="C4597" s="1">
        <v>45359</v>
      </c>
      <c r="D4597" s="1">
        <v>45446</v>
      </c>
      <c r="E4597" t="s">
        <v>15240</v>
      </c>
      <c r="F4597" t="b">
        <v>1</v>
      </c>
      <c r="G4597" t="s">
        <v>991</v>
      </c>
      <c r="K4597" t="s">
        <v>24</v>
      </c>
      <c r="L4597" t="s">
        <v>470</v>
      </c>
      <c r="M4597" t="s">
        <v>1628</v>
      </c>
      <c r="N4597">
        <v>32.729097628506501</v>
      </c>
      <c r="O4597">
        <v>-116.794534444353</v>
      </c>
      <c r="P4597" t="s">
        <v>78</v>
      </c>
      <c r="Q4597" t="s">
        <v>15241</v>
      </c>
      <c r="R4597" t="s">
        <v>15242</v>
      </c>
      <c r="S4597" t="s">
        <v>15243</v>
      </c>
      <c r="T4597" t="s">
        <v>470</v>
      </c>
      <c r="U4597">
        <v>92064</v>
      </c>
      <c r="V4597" t="s">
        <v>28</v>
      </c>
      <c r="W4597" t="s">
        <v>56</v>
      </c>
      <c r="X4597" t="s">
        <v>15248</v>
      </c>
      <c r="Y4597" t="s">
        <v>15249</v>
      </c>
      <c r="Z4597" t="s">
        <v>28</v>
      </c>
      <c r="AA4597" t="s">
        <v>28</v>
      </c>
      <c r="AB4597" t="s">
        <v>28</v>
      </c>
      <c r="AC4597" t="s">
        <v>28</v>
      </c>
      <c r="AD4597" t="s">
        <v>39</v>
      </c>
      <c r="AE4597" t="s">
        <v>28</v>
      </c>
      <c r="AF4597" t="b">
        <f t="shared" si="71"/>
        <v>0</v>
      </c>
      <c r="AG4597" t="b">
        <f>IF(Table1[[#This Row],[bank_type]] = "Private Nonprofit", TRUE, FALSE)</f>
        <v>0</v>
      </c>
    </row>
    <row r="4598" spans="1:33" x14ac:dyDescent="0.2">
      <c r="A4598">
        <v>4939</v>
      </c>
      <c r="B4598" t="s">
        <v>15250</v>
      </c>
      <c r="C4598" t="s">
        <v>28</v>
      </c>
      <c r="D4598" s="1">
        <v>44042</v>
      </c>
      <c r="E4598" t="s">
        <v>15251</v>
      </c>
      <c r="F4598" t="b">
        <v>1</v>
      </c>
      <c r="K4598" t="s">
        <v>76</v>
      </c>
      <c r="L4598" t="s">
        <v>470</v>
      </c>
      <c r="M4598" t="s">
        <v>4333</v>
      </c>
      <c r="N4598">
        <v>39.940196344228397</v>
      </c>
      <c r="O4598">
        <v>-122.13019138771099</v>
      </c>
      <c r="P4598" t="s">
        <v>307</v>
      </c>
      <c r="Q4598" t="s">
        <v>15252</v>
      </c>
      <c r="R4598" t="s">
        <v>15253</v>
      </c>
      <c r="S4598" t="s">
        <v>4336</v>
      </c>
      <c r="T4598" t="s">
        <v>470</v>
      </c>
      <c r="U4598">
        <v>95973</v>
      </c>
      <c r="V4598" t="s">
        <v>28</v>
      </c>
      <c r="W4598" t="s">
        <v>15254</v>
      </c>
      <c r="X4598" t="s">
        <v>3055</v>
      </c>
      <c r="Y4598" t="s">
        <v>15255</v>
      </c>
      <c r="Z4598" t="s">
        <v>15256</v>
      </c>
      <c r="AA4598" t="s">
        <v>4336</v>
      </c>
      <c r="AB4598" t="s">
        <v>470</v>
      </c>
      <c r="AC4598">
        <v>95928</v>
      </c>
      <c r="AD4598" t="s">
        <v>405</v>
      </c>
      <c r="AE4598" t="s">
        <v>28</v>
      </c>
      <c r="AF4598" t="b">
        <f t="shared" si="71"/>
        <v>0</v>
      </c>
      <c r="AG4598" t="b">
        <f>IF(Table1[[#This Row],[bank_type]] = "Private Nonprofit", TRUE, FALSE)</f>
        <v>0</v>
      </c>
    </row>
    <row r="4599" spans="1:33" x14ac:dyDescent="0.2">
      <c r="A4599">
        <v>642</v>
      </c>
      <c r="B4599" t="s">
        <v>15257</v>
      </c>
      <c r="C4599" t="s">
        <v>28</v>
      </c>
      <c r="D4599" s="1">
        <v>40578</v>
      </c>
      <c r="E4599" t="s">
        <v>15258</v>
      </c>
      <c r="F4599" t="b">
        <v>1</v>
      </c>
      <c r="G4599" t="s">
        <v>22</v>
      </c>
      <c r="J4599" t="s">
        <v>68</v>
      </c>
      <c r="K4599" t="s">
        <v>829</v>
      </c>
      <c r="L4599" t="s">
        <v>394</v>
      </c>
      <c r="M4599" t="s">
        <v>5746</v>
      </c>
      <c r="N4599">
        <v>37.676940000000002</v>
      </c>
      <c r="O4599">
        <v>-77.154200000000003</v>
      </c>
      <c r="P4599" t="s">
        <v>78</v>
      </c>
      <c r="Q4599" t="s">
        <v>15259</v>
      </c>
      <c r="R4599" t="s">
        <v>15260</v>
      </c>
      <c r="S4599" t="s">
        <v>940</v>
      </c>
      <c r="T4599" t="s">
        <v>394</v>
      </c>
      <c r="U4599">
        <v>23225</v>
      </c>
      <c r="V4599" t="s">
        <v>12999</v>
      </c>
      <c r="W4599" t="s">
        <v>12996</v>
      </c>
      <c r="X4599" t="s">
        <v>786</v>
      </c>
      <c r="Y4599" t="s">
        <v>12997</v>
      </c>
      <c r="Z4599" t="s">
        <v>12998</v>
      </c>
      <c r="AA4599" t="s">
        <v>940</v>
      </c>
      <c r="AB4599" t="s">
        <v>394</v>
      </c>
      <c r="AC4599">
        <v>23225</v>
      </c>
      <c r="AD4599" t="s">
        <v>39</v>
      </c>
      <c r="AE4599" t="s">
        <v>12999</v>
      </c>
      <c r="AF4599" t="b">
        <f t="shared" si="71"/>
        <v>0</v>
      </c>
      <c r="AG4599" t="b">
        <f>IF(Table1[[#This Row],[bank_type]] = "Private Nonprofit", TRUE, FALSE)</f>
        <v>0</v>
      </c>
    </row>
    <row r="4600" spans="1:33" x14ac:dyDescent="0.2">
      <c r="A4600">
        <v>891</v>
      </c>
      <c r="B4600" t="s">
        <v>15261</v>
      </c>
      <c r="C4600" s="1">
        <v>36252</v>
      </c>
      <c r="D4600" s="1">
        <v>38153</v>
      </c>
      <c r="E4600" t="s">
        <v>15262</v>
      </c>
      <c r="F4600" t="b">
        <v>1</v>
      </c>
      <c r="G4600" t="s">
        <v>326</v>
      </c>
      <c r="J4600" t="s">
        <v>332</v>
      </c>
      <c r="K4600" t="s">
        <v>362</v>
      </c>
      <c r="L4600" t="s">
        <v>561</v>
      </c>
      <c r="M4600" t="s">
        <v>15263</v>
      </c>
      <c r="N4600">
        <v>39.759032609855403</v>
      </c>
      <c r="O4600">
        <v>-82.867794664467993</v>
      </c>
      <c r="P4600" t="s">
        <v>78</v>
      </c>
      <c r="Q4600" t="s">
        <v>3970</v>
      </c>
      <c r="R4600" t="s">
        <v>3971</v>
      </c>
      <c r="S4600" t="s">
        <v>3972</v>
      </c>
      <c r="T4600" t="s">
        <v>561</v>
      </c>
      <c r="U4600">
        <v>43130</v>
      </c>
      <c r="V4600" t="s">
        <v>3973</v>
      </c>
      <c r="W4600" t="s">
        <v>3974</v>
      </c>
      <c r="X4600" t="s">
        <v>3975</v>
      </c>
      <c r="Y4600" t="s">
        <v>3976</v>
      </c>
      <c r="Z4600" t="s">
        <v>3977</v>
      </c>
      <c r="AA4600" t="s">
        <v>3972</v>
      </c>
      <c r="AB4600" t="s">
        <v>561</v>
      </c>
      <c r="AC4600">
        <v>43130</v>
      </c>
      <c r="AD4600" t="s">
        <v>39</v>
      </c>
      <c r="AE4600" t="s">
        <v>3978</v>
      </c>
      <c r="AF4600" t="b">
        <f t="shared" si="71"/>
        <v>0</v>
      </c>
      <c r="AG4600" t="b">
        <f>IF(Table1[[#This Row],[bank_type]] = "Private Nonprofit", TRUE, FALSE)</f>
        <v>0</v>
      </c>
    </row>
    <row r="4601" spans="1:33" x14ac:dyDescent="0.2">
      <c r="A4601">
        <v>7284</v>
      </c>
      <c r="B4601" t="s">
        <v>15264</v>
      </c>
      <c r="C4601" t="s">
        <v>28</v>
      </c>
      <c r="D4601" t="s">
        <v>28</v>
      </c>
      <c r="E4601" t="s">
        <v>15265</v>
      </c>
      <c r="F4601" t="b">
        <v>1</v>
      </c>
      <c r="K4601" t="s">
        <v>42</v>
      </c>
      <c r="L4601" t="s">
        <v>479</v>
      </c>
      <c r="M4601" t="s">
        <v>2928</v>
      </c>
      <c r="N4601">
        <v>32.740825999999998</v>
      </c>
      <c r="O4601">
        <v>-84.249225999999993</v>
      </c>
      <c r="P4601" t="s">
        <v>78</v>
      </c>
      <c r="Q4601" t="s">
        <v>15266</v>
      </c>
      <c r="R4601" t="s">
        <v>15267</v>
      </c>
      <c r="S4601" t="s">
        <v>437</v>
      </c>
      <c r="T4601" t="s">
        <v>438</v>
      </c>
      <c r="U4601">
        <v>75650</v>
      </c>
      <c r="V4601" t="s">
        <v>28</v>
      </c>
      <c r="W4601" t="s">
        <v>3989</v>
      </c>
      <c r="X4601" t="s">
        <v>15268</v>
      </c>
      <c r="Y4601" t="s">
        <v>15269</v>
      </c>
      <c r="Z4601" t="s">
        <v>15270</v>
      </c>
      <c r="AA4601" t="s">
        <v>28</v>
      </c>
      <c r="AB4601" t="s">
        <v>28</v>
      </c>
      <c r="AC4601" t="s">
        <v>28</v>
      </c>
      <c r="AD4601" t="s">
        <v>405</v>
      </c>
      <c r="AE4601" t="s">
        <v>28</v>
      </c>
      <c r="AF4601" t="b">
        <f t="shared" si="71"/>
        <v>0</v>
      </c>
      <c r="AG4601" t="b">
        <f>IF(Table1[[#This Row],[bank_type]] = "Private Nonprofit", TRUE, FALSE)</f>
        <v>0</v>
      </c>
    </row>
    <row r="4602" spans="1:33" x14ac:dyDescent="0.2">
      <c r="A4602">
        <v>643</v>
      </c>
      <c r="B4602" t="s">
        <v>15271</v>
      </c>
      <c r="C4602" t="s">
        <v>28</v>
      </c>
      <c r="D4602" s="1">
        <v>40077</v>
      </c>
      <c r="E4602" t="s">
        <v>15272</v>
      </c>
      <c r="F4602" t="b">
        <v>1</v>
      </c>
      <c r="G4602" t="s">
        <v>22</v>
      </c>
      <c r="J4602" t="s">
        <v>68</v>
      </c>
      <c r="K4602" t="s">
        <v>76</v>
      </c>
      <c r="L4602" t="s">
        <v>394</v>
      </c>
      <c r="M4602" t="s">
        <v>4714</v>
      </c>
      <c r="N4602">
        <v>39.372722000000003</v>
      </c>
      <c r="O4602">
        <v>-78.341389000000007</v>
      </c>
      <c r="P4602" t="s">
        <v>78</v>
      </c>
      <c r="Q4602" t="s">
        <v>15273</v>
      </c>
      <c r="R4602" t="s">
        <v>15274</v>
      </c>
      <c r="S4602" t="s">
        <v>934</v>
      </c>
      <c r="T4602" t="s">
        <v>394</v>
      </c>
      <c r="U4602">
        <v>20187</v>
      </c>
      <c r="V4602" t="s">
        <v>28</v>
      </c>
      <c r="W4602" t="s">
        <v>3341</v>
      </c>
      <c r="X4602" t="s">
        <v>3342</v>
      </c>
      <c r="Y4602" t="s">
        <v>3343</v>
      </c>
      <c r="Z4602" t="s">
        <v>3340</v>
      </c>
      <c r="AA4602" t="s">
        <v>934</v>
      </c>
      <c r="AB4602" t="s">
        <v>394</v>
      </c>
      <c r="AC4602">
        <v>20186</v>
      </c>
      <c r="AD4602" t="s">
        <v>39</v>
      </c>
      <c r="AE4602" t="s">
        <v>28</v>
      </c>
      <c r="AF4602" t="b">
        <f t="shared" si="71"/>
        <v>0</v>
      </c>
      <c r="AG4602" t="b">
        <f>IF(Table1[[#This Row],[bank_type]] = "Private Nonprofit", TRUE, FALSE)</f>
        <v>0</v>
      </c>
    </row>
    <row r="4603" spans="1:33" x14ac:dyDescent="0.2">
      <c r="A4603">
        <v>2433</v>
      </c>
      <c r="B4603" t="s">
        <v>15275</v>
      </c>
      <c r="C4603" t="s">
        <v>28</v>
      </c>
      <c r="D4603" s="1">
        <v>41822</v>
      </c>
      <c r="E4603" t="s">
        <v>15276</v>
      </c>
      <c r="F4603" t="b">
        <v>1</v>
      </c>
      <c r="G4603" t="s">
        <v>326</v>
      </c>
      <c r="J4603" t="s">
        <v>332</v>
      </c>
      <c r="K4603" t="s">
        <v>76</v>
      </c>
      <c r="L4603" t="s">
        <v>703</v>
      </c>
      <c r="M4603" t="s">
        <v>2114</v>
      </c>
      <c r="N4603">
        <v>34.439927806839002</v>
      </c>
      <c r="O4603">
        <v>-77.649714066847807</v>
      </c>
      <c r="P4603" t="s">
        <v>78</v>
      </c>
      <c r="Q4603" t="s">
        <v>15277</v>
      </c>
      <c r="R4603" t="s">
        <v>15278</v>
      </c>
      <c r="S4603" t="s">
        <v>15279</v>
      </c>
      <c r="T4603" t="s">
        <v>703</v>
      </c>
      <c r="U4603">
        <v>27532</v>
      </c>
      <c r="V4603" t="s">
        <v>15280</v>
      </c>
      <c r="W4603" t="s">
        <v>15281</v>
      </c>
      <c r="X4603" t="s">
        <v>15282</v>
      </c>
      <c r="Y4603" t="s">
        <v>28</v>
      </c>
      <c r="Z4603" t="s">
        <v>15283</v>
      </c>
      <c r="AA4603" t="s">
        <v>15279</v>
      </c>
      <c r="AB4603" t="s">
        <v>703</v>
      </c>
      <c r="AC4603">
        <v>27532</v>
      </c>
      <c r="AD4603" t="s">
        <v>39</v>
      </c>
      <c r="AE4603" t="s">
        <v>28</v>
      </c>
      <c r="AF4603" t="b">
        <f t="shared" si="71"/>
        <v>0</v>
      </c>
      <c r="AG4603" t="b">
        <f>IF(Table1[[#This Row],[bank_type]] = "Private Nonprofit", TRUE, FALSE)</f>
        <v>0</v>
      </c>
    </row>
    <row r="4604" spans="1:33" x14ac:dyDescent="0.2">
      <c r="A4604">
        <v>2083</v>
      </c>
      <c r="B4604" t="s">
        <v>15284</v>
      </c>
      <c r="C4604" s="1">
        <v>39094</v>
      </c>
      <c r="D4604" s="1">
        <v>41372</v>
      </c>
      <c r="E4604" t="s">
        <v>15285</v>
      </c>
      <c r="F4604" t="b">
        <v>1</v>
      </c>
      <c r="G4604" t="s">
        <v>22</v>
      </c>
      <c r="J4604" t="s">
        <v>332</v>
      </c>
      <c r="K4604" t="s">
        <v>362</v>
      </c>
      <c r="L4604" t="s">
        <v>479</v>
      </c>
      <c r="M4604" t="s">
        <v>2785</v>
      </c>
      <c r="N4604">
        <v>34.696978000000001</v>
      </c>
      <c r="O4604">
        <v>-83.709435999999997</v>
      </c>
      <c r="P4604" t="s">
        <v>38</v>
      </c>
      <c r="Q4604" t="s">
        <v>28</v>
      </c>
      <c r="R4604" t="s">
        <v>28</v>
      </c>
      <c r="S4604" t="s">
        <v>28</v>
      </c>
      <c r="T4604" t="s">
        <v>28</v>
      </c>
      <c r="U4604" t="s">
        <v>28</v>
      </c>
      <c r="V4604" t="s">
        <v>28</v>
      </c>
      <c r="W4604" t="s">
        <v>28</v>
      </c>
      <c r="X4604" t="s">
        <v>28</v>
      </c>
      <c r="Y4604" t="s">
        <v>28</v>
      </c>
      <c r="Z4604" t="s">
        <v>28</v>
      </c>
      <c r="AA4604" t="s">
        <v>28</v>
      </c>
      <c r="AB4604" t="s">
        <v>28</v>
      </c>
      <c r="AC4604" t="s">
        <v>28</v>
      </c>
      <c r="AD4604" t="s">
        <v>28</v>
      </c>
      <c r="AE4604" t="s">
        <v>28</v>
      </c>
      <c r="AF4604" t="b">
        <f t="shared" si="71"/>
        <v>0</v>
      </c>
      <c r="AG4604" t="b">
        <f>IF(Table1[[#This Row],[bank_type]] = "Private Nonprofit", TRUE, FALSE)</f>
        <v>1</v>
      </c>
    </row>
    <row r="4605" spans="1:33" x14ac:dyDescent="0.2">
      <c r="A4605">
        <v>2564</v>
      </c>
      <c r="B4605" t="s">
        <v>15286</v>
      </c>
      <c r="C4605" s="1">
        <v>38930</v>
      </c>
      <c r="D4605" s="1">
        <v>42130</v>
      </c>
      <c r="E4605" t="s">
        <v>15287</v>
      </c>
      <c r="F4605" t="b">
        <v>1</v>
      </c>
      <c r="G4605" t="s">
        <v>991</v>
      </c>
      <c r="K4605" t="s">
        <v>362</v>
      </c>
      <c r="L4605" t="s">
        <v>470</v>
      </c>
      <c r="M4605" t="s">
        <v>2440</v>
      </c>
      <c r="N4605">
        <v>38.434766000000003</v>
      </c>
      <c r="O4605">
        <v>-122.78033499999999</v>
      </c>
      <c r="P4605" t="s">
        <v>78</v>
      </c>
      <c r="Q4605" t="s">
        <v>15288</v>
      </c>
      <c r="R4605" t="s">
        <v>15289</v>
      </c>
      <c r="S4605" t="s">
        <v>4269</v>
      </c>
      <c r="T4605" t="s">
        <v>470</v>
      </c>
      <c r="U4605">
        <v>95401</v>
      </c>
      <c r="V4605" t="s">
        <v>15290</v>
      </c>
      <c r="W4605" t="s">
        <v>775</v>
      </c>
      <c r="X4605" t="s">
        <v>7036</v>
      </c>
      <c r="Y4605" t="s">
        <v>28</v>
      </c>
      <c r="Z4605" t="s">
        <v>15291</v>
      </c>
      <c r="AA4605" t="s">
        <v>4269</v>
      </c>
      <c r="AB4605" t="s">
        <v>470</v>
      </c>
      <c r="AC4605">
        <v>95401</v>
      </c>
      <c r="AD4605" t="s">
        <v>60</v>
      </c>
      <c r="AE4605" t="s">
        <v>15292</v>
      </c>
      <c r="AF4605" t="b">
        <f t="shared" si="71"/>
        <v>0</v>
      </c>
      <c r="AG4605" t="b">
        <f>IF(Table1[[#This Row],[bank_type]] = "Private Nonprofit", TRUE, FALSE)</f>
        <v>0</v>
      </c>
    </row>
    <row r="4606" spans="1:33" x14ac:dyDescent="0.2">
      <c r="A4606">
        <v>5199</v>
      </c>
      <c r="B4606" t="s">
        <v>15293</v>
      </c>
      <c r="C4606" t="s">
        <v>28</v>
      </c>
      <c r="D4606" s="1">
        <v>44907</v>
      </c>
      <c r="E4606" t="s">
        <v>15294</v>
      </c>
      <c r="F4606" t="b">
        <v>1</v>
      </c>
      <c r="G4606" t="s">
        <v>22</v>
      </c>
      <c r="J4606" t="s">
        <v>23</v>
      </c>
      <c r="K4606" t="s">
        <v>76</v>
      </c>
      <c r="L4606" t="s">
        <v>703</v>
      </c>
      <c r="M4606" t="s">
        <v>2146</v>
      </c>
      <c r="N4606">
        <v>35.540169768034602</v>
      </c>
      <c r="O4606">
        <v>-79.129958528466304</v>
      </c>
      <c r="P4606" t="s">
        <v>78</v>
      </c>
      <c r="Q4606" t="s">
        <v>15295</v>
      </c>
      <c r="R4606" t="s">
        <v>15296</v>
      </c>
      <c r="S4606" t="s">
        <v>1124</v>
      </c>
      <c r="T4606" t="s">
        <v>703</v>
      </c>
      <c r="U4606">
        <v>27601</v>
      </c>
      <c r="V4606" t="s">
        <v>28</v>
      </c>
      <c r="W4606" t="s">
        <v>1733</v>
      </c>
      <c r="X4606" t="s">
        <v>15297</v>
      </c>
      <c r="Y4606" t="s">
        <v>15298</v>
      </c>
      <c r="Z4606" t="s">
        <v>15296</v>
      </c>
      <c r="AA4606" t="s">
        <v>1124</v>
      </c>
      <c r="AB4606" t="s">
        <v>703</v>
      </c>
      <c r="AC4606">
        <v>27601</v>
      </c>
      <c r="AD4606" t="s">
        <v>39</v>
      </c>
      <c r="AE4606" t="s">
        <v>28</v>
      </c>
      <c r="AF4606" t="b">
        <f t="shared" si="71"/>
        <v>0</v>
      </c>
      <c r="AG4606" t="b">
        <f>IF(Table1[[#This Row],[bank_type]] = "Private Nonprofit", TRUE, FALSE)</f>
        <v>0</v>
      </c>
    </row>
    <row r="4607" spans="1:33" x14ac:dyDescent="0.2">
      <c r="A4607">
        <v>5199</v>
      </c>
      <c r="B4607" t="s">
        <v>15293</v>
      </c>
      <c r="C4607" t="s">
        <v>28</v>
      </c>
      <c r="D4607" s="1">
        <v>44907</v>
      </c>
      <c r="E4607" t="s">
        <v>15294</v>
      </c>
      <c r="F4607" t="b">
        <v>1</v>
      </c>
      <c r="G4607" t="s">
        <v>22</v>
      </c>
      <c r="J4607" t="s">
        <v>23</v>
      </c>
      <c r="K4607" t="s">
        <v>76</v>
      </c>
      <c r="L4607" t="s">
        <v>703</v>
      </c>
      <c r="M4607" t="s">
        <v>2146</v>
      </c>
      <c r="N4607">
        <v>35.540169768034602</v>
      </c>
      <c r="O4607">
        <v>-79.129958528466304</v>
      </c>
      <c r="P4607" t="s">
        <v>78</v>
      </c>
      <c r="Q4607" t="s">
        <v>15295</v>
      </c>
      <c r="R4607" t="s">
        <v>15296</v>
      </c>
      <c r="S4607" t="s">
        <v>1124</v>
      </c>
      <c r="T4607" t="s">
        <v>703</v>
      </c>
      <c r="U4607">
        <v>27601</v>
      </c>
      <c r="V4607" t="s">
        <v>28</v>
      </c>
      <c r="W4607" t="s">
        <v>1734</v>
      </c>
      <c r="X4607" t="s">
        <v>175</v>
      </c>
      <c r="Y4607" t="s">
        <v>15299</v>
      </c>
      <c r="Z4607" t="s">
        <v>15300</v>
      </c>
      <c r="AA4607" t="s">
        <v>1124</v>
      </c>
      <c r="AB4607" t="s">
        <v>703</v>
      </c>
      <c r="AC4607">
        <v>27603</v>
      </c>
      <c r="AD4607" t="s">
        <v>39</v>
      </c>
      <c r="AE4607" t="s">
        <v>15301</v>
      </c>
      <c r="AF4607" t="b">
        <f t="shared" si="71"/>
        <v>0</v>
      </c>
      <c r="AG4607" t="b">
        <f>IF(Table1[[#This Row],[bank_type]] = "Private Nonprofit", TRUE, FALSE)</f>
        <v>0</v>
      </c>
    </row>
    <row r="4608" spans="1:33" x14ac:dyDescent="0.2">
      <c r="A4608">
        <v>6491</v>
      </c>
      <c r="B4608" t="s">
        <v>15302</v>
      </c>
      <c r="C4608" s="1">
        <v>45383</v>
      </c>
      <c r="D4608" s="1">
        <v>45352</v>
      </c>
      <c r="E4608" t="s">
        <v>15303</v>
      </c>
      <c r="F4608" t="b">
        <v>1</v>
      </c>
      <c r="G4608" t="s">
        <v>67</v>
      </c>
      <c r="J4608" t="s">
        <v>68</v>
      </c>
      <c r="K4608" t="s">
        <v>24</v>
      </c>
      <c r="L4608" t="s">
        <v>433</v>
      </c>
      <c r="M4608" t="s">
        <v>15304</v>
      </c>
      <c r="N4608">
        <v>36.140433999999999</v>
      </c>
      <c r="O4608">
        <v>-83.743335999999999</v>
      </c>
      <c r="P4608" t="s">
        <v>78</v>
      </c>
      <c r="Q4608" t="s">
        <v>15305</v>
      </c>
      <c r="R4608" t="s">
        <v>2659</v>
      </c>
      <c r="S4608" t="s">
        <v>1124</v>
      </c>
      <c r="T4608" t="s">
        <v>703</v>
      </c>
      <c r="U4608">
        <v>27615</v>
      </c>
      <c r="V4608" t="s">
        <v>2661</v>
      </c>
      <c r="W4608" t="s">
        <v>4625</v>
      </c>
      <c r="X4608" t="s">
        <v>4626</v>
      </c>
      <c r="Y4608" t="s">
        <v>4627</v>
      </c>
      <c r="Z4608" t="s">
        <v>4624</v>
      </c>
      <c r="AA4608" t="s">
        <v>1124</v>
      </c>
      <c r="AB4608" t="s">
        <v>703</v>
      </c>
      <c r="AC4608">
        <v>27615</v>
      </c>
      <c r="AD4608" t="s">
        <v>34</v>
      </c>
      <c r="AE4608" t="s">
        <v>2661</v>
      </c>
      <c r="AF4608" t="b">
        <f t="shared" si="71"/>
        <v>0</v>
      </c>
      <c r="AG4608" t="b">
        <f>IF(Table1[[#This Row],[bank_type]] = "Private Nonprofit", TRUE, FALSE)</f>
        <v>0</v>
      </c>
    </row>
    <row r="4609" spans="1:33" x14ac:dyDescent="0.2">
      <c r="A4609">
        <v>6491</v>
      </c>
      <c r="B4609" t="s">
        <v>15302</v>
      </c>
      <c r="C4609" s="1">
        <v>45383</v>
      </c>
      <c r="D4609" s="1">
        <v>45352</v>
      </c>
      <c r="E4609" t="s">
        <v>15303</v>
      </c>
      <c r="F4609" t="b">
        <v>1</v>
      </c>
      <c r="G4609" t="s">
        <v>67</v>
      </c>
      <c r="J4609" t="s">
        <v>68</v>
      </c>
      <c r="K4609" t="s">
        <v>24</v>
      </c>
      <c r="L4609" t="s">
        <v>433</v>
      </c>
      <c r="M4609" t="s">
        <v>15304</v>
      </c>
      <c r="N4609">
        <v>36.140433999999999</v>
      </c>
      <c r="O4609">
        <v>-83.743335999999999</v>
      </c>
      <c r="P4609" t="s">
        <v>78</v>
      </c>
      <c r="Q4609" t="s">
        <v>15305</v>
      </c>
      <c r="R4609" t="s">
        <v>2659</v>
      </c>
      <c r="S4609" t="s">
        <v>1124</v>
      </c>
      <c r="T4609" t="s">
        <v>703</v>
      </c>
      <c r="U4609">
        <v>27615</v>
      </c>
      <c r="V4609" t="s">
        <v>2661</v>
      </c>
      <c r="W4609" t="s">
        <v>453</v>
      </c>
      <c r="X4609" t="s">
        <v>454</v>
      </c>
      <c r="Y4609" t="s">
        <v>455</v>
      </c>
      <c r="Z4609" t="s">
        <v>28</v>
      </c>
      <c r="AA4609" t="s">
        <v>28</v>
      </c>
      <c r="AB4609" t="s">
        <v>28</v>
      </c>
      <c r="AC4609" t="s">
        <v>28</v>
      </c>
      <c r="AD4609" t="s">
        <v>60</v>
      </c>
      <c r="AE4609" t="s">
        <v>28</v>
      </c>
      <c r="AF4609" t="b">
        <f t="shared" si="71"/>
        <v>0</v>
      </c>
      <c r="AG4609" t="b">
        <f>IF(Table1[[#This Row],[bank_type]] = "Private Nonprofit", TRUE, FALSE)</f>
        <v>0</v>
      </c>
    </row>
    <row r="4610" spans="1:33" x14ac:dyDescent="0.2">
      <c r="A4610">
        <v>5037</v>
      </c>
      <c r="B4610" t="s">
        <v>15306</v>
      </c>
      <c r="C4610" t="s">
        <v>28</v>
      </c>
      <c r="D4610" s="1">
        <v>43852</v>
      </c>
      <c r="E4610" t="s">
        <v>15307</v>
      </c>
      <c r="F4610" t="b">
        <v>1</v>
      </c>
      <c r="K4610" t="s">
        <v>76</v>
      </c>
      <c r="L4610" t="s">
        <v>394</v>
      </c>
      <c r="M4610" t="s">
        <v>15308</v>
      </c>
      <c r="N4610">
        <v>37.055951</v>
      </c>
      <c r="O4610">
        <v>-79.712524999999999</v>
      </c>
      <c r="P4610" t="s">
        <v>705</v>
      </c>
      <c r="Q4610" t="s">
        <v>15309</v>
      </c>
      <c r="R4610" t="s">
        <v>15310</v>
      </c>
      <c r="S4610" t="s">
        <v>15311</v>
      </c>
      <c r="T4610" t="s">
        <v>394</v>
      </c>
      <c r="U4610">
        <v>24151</v>
      </c>
      <c r="V4610" t="s">
        <v>15312</v>
      </c>
      <c r="W4610" t="s">
        <v>775</v>
      </c>
      <c r="X4610" t="s">
        <v>15313</v>
      </c>
      <c r="Y4610" t="s">
        <v>28</v>
      </c>
      <c r="Z4610" t="s">
        <v>13005</v>
      </c>
      <c r="AA4610" t="s">
        <v>940</v>
      </c>
      <c r="AB4610" t="s">
        <v>394</v>
      </c>
      <c r="AC4610">
        <v>23225</v>
      </c>
      <c r="AD4610" t="s">
        <v>405</v>
      </c>
      <c r="AE4610" t="s">
        <v>13006</v>
      </c>
      <c r="AF4610" t="b">
        <f t="shared" si="71"/>
        <v>0</v>
      </c>
      <c r="AG4610" t="b">
        <f>IF(Table1[[#This Row],[bank_type]] = "Private Nonprofit", TRUE, FALSE)</f>
        <v>0</v>
      </c>
    </row>
    <row r="4611" spans="1:33" x14ac:dyDescent="0.2">
      <c r="A4611">
        <v>6781</v>
      </c>
      <c r="B4611" t="s">
        <v>15314</v>
      </c>
      <c r="C4611" t="s">
        <v>28</v>
      </c>
      <c r="D4611" t="s">
        <v>28</v>
      </c>
      <c r="E4611" t="s">
        <v>15315</v>
      </c>
      <c r="F4611" t="b">
        <v>1</v>
      </c>
      <c r="G4611" t="s">
        <v>67</v>
      </c>
      <c r="J4611" t="s">
        <v>68</v>
      </c>
      <c r="K4611" t="s">
        <v>42</v>
      </c>
      <c r="L4611" t="s">
        <v>433</v>
      </c>
      <c r="M4611" t="s">
        <v>15316</v>
      </c>
      <c r="N4611">
        <v>36.4024</v>
      </c>
      <c r="O4611">
        <v>-85.896699999999996</v>
      </c>
      <c r="P4611" t="s">
        <v>78</v>
      </c>
      <c r="Q4611" t="s">
        <v>12693</v>
      </c>
      <c r="R4611" t="s">
        <v>12694</v>
      </c>
      <c r="S4611" t="s">
        <v>12541</v>
      </c>
      <c r="T4611" t="s">
        <v>433</v>
      </c>
      <c r="U4611">
        <v>37803</v>
      </c>
      <c r="V4611" t="s">
        <v>28</v>
      </c>
      <c r="W4611" t="s">
        <v>2527</v>
      </c>
      <c r="X4611" t="s">
        <v>12545</v>
      </c>
      <c r="Y4611" t="s">
        <v>12546</v>
      </c>
      <c r="Z4611" t="s">
        <v>12547</v>
      </c>
      <c r="AA4611" t="s">
        <v>12541</v>
      </c>
      <c r="AB4611" t="s">
        <v>433</v>
      </c>
      <c r="AC4611">
        <v>37803</v>
      </c>
      <c r="AD4611" t="s">
        <v>34</v>
      </c>
      <c r="AE4611" t="s">
        <v>28</v>
      </c>
      <c r="AF4611" t="b">
        <f t="shared" ref="AF4611:AF4674" si="72">IF(P4611="Public Commercial",TRUE,FALSE)</f>
        <v>0</v>
      </c>
      <c r="AG4611" t="b">
        <f>IF(Table1[[#This Row],[bank_type]] = "Private Nonprofit", TRUE, FALSE)</f>
        <v>0</v>
      </c>
    </row>
    <row r="4612" spans="1:33" x14ac:dyDescent="0.2">
      <c r="A4612">
        <v>6781</v>
      </c>
      <c r="B4612" t="s">
        <v>15314</v>
      </c>
      <c r="C4612" t="s">
        <v>28</v>
      </c>
      <c r="D4612" t="s">
        <v>28</v>
      </c>
      <c r="E4612" t="s">
        <v>15315</v>
      </c>
      <c r="F4612" t="b">
        <v>1</v>
      </c>
      <c r="G4612" t="s">
        <v>67</v>
      </c>
      <c r="J4612" t="s">
        <v>68</v>
      </c>
      <c r="K4612" t="s">
        <v>42</v>
      </c>
      <c r="L4612" t="s">
        <v>433</v>
      </c>
      <c r="M4612" t="s">
        <v>15316</v>
      </c>
      <c r="N4612">
        <v>36.4024</v>
      </c>
      <c r="O4612">
        <v>-85.896699999999996</v>
      </c>
      <c r="P4612" t="s">
        <v>78</v>
      </c>
      <c r="Q4612" t="s">
        <v>12693</v>
      </c>
      <c r="R4612" t="s">
        <v>12694</v>
      </c>
      <c r="S4612" t="s">
        <v>12541</v>
      </c>
      <c r="T4612" t="s">
        <v>433</v>
      </c>
      <c r="U4612">
        <v>37803</v>
      </c>
      <c r="V4612" t="s">
        <v>28</v>
      </c>
      <c r="W4612" t="s">
        <v>570</v>
      </c>
      <c r="X4612" t="s">
        <v>12542</v>
      </c>
      <c r="Y4612" t="s">
        <v>12543</v>
      </c>
      <c r="Z4612" t="s">
        <v>12544</v>
      </c>
      <c r="AA4612" t="s">
        <v>12541</v>
      </c>
      <c r="AB4612" t="s">
        <v>433</v>
      </c>
      <c r="AC4612">
        <v>37803</v>
      </c>
      <c r="AD4612" t="s">
        <v>34</v>
      </c>
      <c r="AE4612" t="s">
        <v>12540</v>
      </c>
      <c r="AF4612" t="b">
        <f t="shared" si="72"/>
        <v>0</v>
      </c>
      <c r="AG4612" t="b">
        <f>IF(Table1[[#This Row],[bank_type]] = "Private Nonprofit", TRUE, FALSE)</f>
        <v>0</v>
      </c>
    </row>
    <row r="4613" spans="1:33" x14ac:dyDescent="0.2">
      <c r="A4613">
        <v>309</v>
      </c>
      <c r="B4613" t="s">
        <v>15317</v>
      </c>
      <c r="C4613" s="1">
        <v>36572</v>
      </c>
      <c r="D4613" s="1">
        <v>40270</v>
      </c>
      <c r="E4613" t="s">
        <v>15318</v>
      </c>
      <c r="F4613" t="b">
        <v>1</v>
      </c>
      <c r="G4613" t="s">
        <v>326</v>
      </c>
      <c r="H4613" t="s">
        <v>53</v>
      </c>
      <c r="I4613" t="s">
        <v>2320</v>
      </c>
      <c r="J4613" t="s">
        <v>332</v>
      </c>
      <c r="K4613" t="s">
        <v>1609</v>
      </c>
      <c r="L4613" t="s">
        <v>515</v>
      </c>
      <c r="M4613" t="s">
        <v>3051</v>
      </c>
      <c r="N4613">
        <v>29.631021</v>
      </c>
      <c r="O4613">
        <v>-90.551506000000003</v>
      </c>
      <c r="P4613" t="s">
        <v>78</v>
      </c>
      <c r="Q4613" t="s">
        <v>15319</v>
      </c>
      <c r="R4613" t="s">
        <v>15320</v>
      </c>
      <c r="S4613" t="s">
        <v>15321</v>
      </c>
      <c r="T4613" t="s">
        <v>515</v>
      </c>
      <c r="U4613">
        <v>70373</v>
      </c>
      <c r="V4613" t="s">
        <v>28</v>
      </c>
      <c r="W4613" t="s">
        <v>4154</v>
      </c>
      <c r="X4613" t="s">
        <v>4155</v>
      </c>
      <c r="Y4613" t="s">
        <v>28</v>
      </c>
      <c r="Z4613" t="s">
        <v>4156</v>
      </c>
      <c r="AA4613" t="s">
        <v>4153</v>
      </c>
      <c r="AB4613" t="s">
        <v>515</v>
      </c>
      <c r="AC4613">
        <v>70394</v>
      </c>
      <c r="AD4613" t="s">
        <v>39</v>
      </c>
      <c r="AE4613" t="s">
        <v>4157</v>
      </c>
      <c r="AF4613" t="b">
        <f t="shared" si="72"/>
        <v>0</v>
      </c>
      <c r="AG4613" t="b">
        <f>IF(Table1[[#This Row],[bank_type]] = "Private Nonprofit", TRUE, FALSE)</f>
        <v>0</v>
      </c>
    </row>
    <row r="4614" spans="1:33" x14ac:dyDescent="0.2">
      <c r="A4614">
        <v>5453</v>
      </c>
      <c r="B4614" t="s">
        <v>15322</v>
      </c>
      <c r="C4614" s="1">
        <v>44272</v>
      </c>
      <c r="D4614" s="1">
        <v>44272</v>
      </c>
      <c r="E4614" t="s">
        <v>15323</v>
      </c>
      <c r="F4614" t="b">
        <v>1</v>
      </c>
      <c r="G4614" t="s">
        <v>22</v>
      </c>
      <c r="J4614" t="s">
        <v>23</v>
      </c>
      <c r="K4614" t="s">
        <v>24</v>
      </c>
      <c r="L4614" t="s">
        <v>433</v>
      </c>
      <c r="M4614" t="s">
        <v>6378</v>
      </c>
      <c r="N4614">
        <v>35.283009200007001</v>
      </c>
      <c r="O4614">
        <v>-89.713252619229905</v>
      </c>
      <c r="P4614" t="s">
        <v>78</v>
      </c>
      <c r="Q4614" t="s">
        <v>13705</v>
      </c>
      <c r="R4614" t="s">
        <v>13706</v>
      </c>
      <c r="S4614" t="s">
        <v>3861</v>
      </c>
      <c r="T4614" t="s">
        <v>394</v>
      </c>
      <c r="U4614">
        <v>22902</v>
      </c>
      <c r="V4614" t="s">
        <v>28</v>
      </c>
      <c r="W4614" t="s">
        <v>603</v>
      </c>
      <c r="X4614" t="s">
        <v>604</v>
      </c>
      <c r="Y4614" t="s">
        <v>605</v>
      </c>
      <c r="Z4614" t="s">
        <v>606</v>
      </c>
      <c r="AA4614" t="s">
        <v>607</v>
      </c>
      <c r="AB4614" t="s">
        <v>433</v>
      </c>
      <c r="AC4614" t="s">
        <v>28</v>
      </c>
      <c r="AD4614" t="s">
        <v>39</v>
      </c>
      <c r="AE4614" t="s">
        <v>28</v>
      </c>
      <c r="AF4614" t="b">
        <f t="shared" si="72"/>
        <v>0</v>
      </c>
      <c r="AG4614" t="b">
        <f>IF(Table1[[#This Row],[bank_type]] = "Private Nonprofit", TRUE, FALSE)</f>
        <v>0</v>
      </c>
    </row>
    <row r="4615" spans="1:33" x14ac:dyDescent="0.2">
      <c r="A4615">
        <v>5453</v>
      </c>
      <c r="B4615" t="s">
        <v>15322</v>
      </c>
      <c r="C4615" s="1">
        <v>44272</v>
      </c>
      <c r="D4615" s="1">
        <v>44272</v>
      </c>
      <c r="E4615" t="s">
        <v>15323</v>
      </c>
      <c r="F4615" t="b">
        <v>1</v>
      </c>
      <c r="G4615" t="s">
        <v>22</v>
      </c>
      <c r="J4615" t="s">
        <v>23</v>
      </c>
      <c r="K4615" t="s">
        <v>24</v>
      </c>
      <c r="L4615" t="s">
        <v>433</v>
      </c>
      <c r="M4615" t="s">
        <v>6378</v>
      </c>
      <c r="N4615">
        <v>35.283009200007001</v>
      </c>
      <c r="O4615">
        <v>-89.713252619229905</v>
      </c>
      <c r="P4615" t="s">
        <v>78</v>
      </c>
      <c r="Q4615" t="s">
        <v>13705</v>
      </c>
      <c r="R4615" t="s">
        <v>13706</v>
      </c>
      <c r="S4615" t="s">
        <v>3861</v>
      </c>
      <c r="T4615" t="s">
        <v>394</v>
      </c>
      <c r="U4615">
        <v>22902</v>
      </c>
      <c r="V4615" t="s">
        <v>28</v>
      </c>
      <c r="W4615" t="s">
        <v>611</v>
      </c>
      <c r="X4615" t="s">
        <v>612</v>
      </c>
      <c r="Y4615" t="s">
        <v>613</v>
      </c>
      <c r="Z4615" t="s">
        <v>614</v>
      </c>
      <c r="AA4615" t="s">
        <v>615</v>
      </c>
      <c r="AB4615" t="s">
        <v>433</v>
      </c>
      <c r="AC4615" t="s">
        <v>28</v>
      </c>
      <c r="AD4615" t="s">
        <v>39</v>
      </c>
      <c r="AE4615" t="s">
        <v>28</v>
      </c>
      <c r="AF4615" t="b">
        <f t="shared" si="72"/>
        <v>0</v>
      </c>
      <c r="AG4615" t="b">
        <f>IF(Table1[[#This Row],[bank_type]] = "Private Nonprofit", TRUE, FALSE)</f>
        <v>0</v>
      </c>
    </row>
    <row r="4616" spans="1:33" x14ac:dyDescent="0.2">
      <c r="A4616">
        <v>5309</v>
      </c>
      <c r="B4616" t="s">
        <v>15324</v>
      </c>
      <c r="C4616" s="1">
        <v>44025</v>
      </c>
      <c r="D4616" s="1">
        <v>44025</v>
      </c>
      <c r="E4616" t="s">
        <v>15325</v>
      </c>
      <c r="F4616" t="b">
        <v>1</v>
      </c>
      <c r="G4616" t="s">
        <v>22</v>
      </c>
      <c r="H4616" t="s">
        <v>331</v>
      </c>
      <c r="J4616" t="s">
        <v>23</v>
      </c>
      <c r="K4616" t="s">
        <v>24</v>
      </c>
      <c r="L4616" t="s">
        <v>533</v>
      </c>
      <c r="M4616" t="s">
        <v>2601</v>
      </c>
      <c r="N4616">
        <v>42.371000000000002</v>
      </c>
      <c r="O4616">
        <v>-92.543599999999998</v>
      </c>
      <c r="P4616" t="s">
        <v>78</v>
      </c>
      <c r="Q4616" t="s">
        <v>28</v>
      </c>
      <c r="R4616" t="s">
        <v>28</v>
      </c>
      <c r="S4616" t="s">
        <v>28</v>
      </c>
      <c r="T4616" t="s">
        <v>28</v>
      </c>
      <c r="U4616" t="s">
        <v>28</v>
      </c>
      <c r="V4616" t="s">
        <v>28</v>
      </c>
      <c r="W4616" t="s">
        <v>603</v>
      </c>
      <c r="X4616" t="s">
        <v>4739</v>
      </c>
      <c r="Y4616" t="s">
        <v>4740</v>
      </c>
      <c r="Z4616" t="s">
        <v>4741</v>
      </c>
      <c r="AA4616" t="s">
        <v>4612</v>
      </c>
      <c r="AB4616" t="s">
        <v>533</v>
      </c>
      <c r="AC4616">
        <v>50131</v>
      </c>
      <c r="AD4616" t="s">
        <v>405</v>
      </c>
      <c r="AE4616" t="s">
        <v>4742</v>
      </c>
      <c r="AF4616" t="b">
        <f t="shared" si="72"/>
        <v>0</v>
      </c>
      <c r="AG4616" t="b">
        <f>IF(Table1[[#This Row],[bank_type]] = "Private Nonprofit", TRUE, FALSE)</f>
        <v>0</v>
      </c>
    </row>
    <row r="4617" spans="1:33" x14ac:dyDescent="0.2">
      <c r="A4617">
        <v>5309</v>
      </c>
      <c r="B4617" t="s">
        <v>15324</v>
      </c>
      <c r="C4617" s="1">
        <v>44025</v>
      </c>
      <c r="D4617" s="1">
        <v>44025</v>
      </c>
      <c r="E4617" t="s">
        <v>15325</v>
      </c>
      <c r="F4617" t="b">
        <v>1</v>
      </c>
      <c r="G4617" t="s">
        <v>22</v>
      </c>
      <c r="H4617" t="s">
        <v>331</v>
      </c>
      <c r="J4617" t="s">
        <v>23</v>
      </c>
      <c r="K4617" t="s">
        <v>24</v>
      </c>
      <c r="L4617" t="s">
        <v>533</v>
      </c>
      <c r="M4617" t="s">
        <v>2601</v>
      </c>
      <c r="N4617">
        <v>42.371000000000002</v>
      </c>
      <c r="O4617">
        <v>-92.543599999999998</v>
      </c>
      <c r="P4617" t="s">
        <v>78</v>
      </c>
      <c r="Q4617" t="s">
        <v>28</v>
      </c>
      <c r="R4617" t="s">
        <v>28</v>
      </c>
      <c r="S4617" t="s">
        <v>28</v>
      </c>
      <c r="T4617" t="s">
        <v>28</v>
      </c>
      <c r="U4617" t="s">
        <v>28</v>
      </c>
      <c r="V4617" t="s">
        <v>28</v>
      </c>
      <c r="W4617" t="s">
        <v>2675</v>
      </c>
      <c r="X4617" t="s">
        <v>15326</v>
      </c>
      <c r="Y4617" t="s">
        <v>15327</v>
      </c>
      <c r="Z4617" t="s">
        <v>15328</v>
      </c>
      <c r="AA4617" t="s">
        <v>2674</v>
      </c>
      <c r="AB4617" t="s">
        <v>533</v>
      </c>
      <c r="AC4617">
        <v>50613</v>
      </c>
      <c r="AD4617" t="s">
        <v>34</v>
      </c>
      <c r="AE4617" t="s">
        <v>15329</v>
      </c>
      <c r="AF4617" t="b">
        <f t="shared" si="72"/>
        <v>0</v>
      </c>
      <c r="AG4617" t="b">
        <f>IF(Table1[[#This Row],[bank_type]] = "Private Nonprofit", TRUE, FALSE)</f>
        <v>0</v>
      </c>
    </row>
    <row r="4618" spans="1:33" x14ac:dyDescent="0.2">
      <c r="A4618">
        <v>7177</v>
      </c>
      <c r="B4618" t="s">
        <v>15330</v>
      </c>
      <c r="C4618" s="1">
        <v>45715</v>
      </c>
      <c r="D4618" s="1">
        <v>45715</v>
      </c>
      <c r="E4618" t="s">
        <v>15331</v>
      </c>
      <c r="F4618" t="b">
        <v>1</v>
      </c>
      <c r="G4618" t="s">
        <v>9905</v>
      </c>
      <c r="J4618" t="s">
        <v>2070</v>
      </c>
      <c r="K4618" t="s">
        <v>24</v>
      </c>
      <c r="L4618" t="s">
        <v>470</v>
      </c>
      <c r="M4618" t="s">
        <v>15332</v>
      </c>
      <c r="N4618">
        <v>33.317394919205697</v>
      </c>
      <c r="O4618">
        <v>-114.94613799502601</v>
      </c>
      <c r="P4618" t="s">
        <v>78</v>
      </c>
      <c r="Q4618" t="s">
        <v>15333</v>
      </c>
      <c r="R4618" t="s">
        <v>15334</v>
      </c>
      <c r="S4618" t="s">
        <v>1171</v>
      </c>
      <c r="T4618" t="s">
        <v>470</v>
      </c>
      <c r="U4618">
        <v>95765</v>
      </c>
      <c r="V4618" t="s">
        <v>28</v>
      </c>
      <c r="W4618" t="s">
        <v>1810</v>
      </c>
      <c r="X4618" t="s">
        <v>15335</v>
      </c>
      <c r="Y4618" t="s">
        <v>15336</v>
      </c>
      <c r="Z4618" t="s">
        <v>15337</v>
      </c>
      <c r="AA4618" t="s">
        <v>1171</v>
      </c>
      <c r="AB4618" t="s">
        <v>470</v>
      </c>
      <c r="AC4618">
        <v>95765</v>
      </c>
      <c r="AD4618" t="s">
        <v>34</v>
      </c>
      <c r="AE4618" t="s">
        <v>2594</v>
      </c>
      <c r="AF4618" t="b">
        <f t="shared" si="72"/>
        <v>0</v>
      </c>
      <c r="AG4618" t="b">
        <f>IF(Table1[[#This Row],[bank_type]] = "Private Nonprofit", TRUE, FALSE)</f>
        <v>0</v>
      </c>
    </row>
    <row r="4619" spans="1:33" x14ac:dyDescent="0.2">
      <c r="A4619">
        <v>6111</v>
      </c>
      <c r="B4619" t="s">
        <v>15338</v>
      </c>
      <c r="C4619" t="s">
        <v>28</v>
      </c>
      <c r="D4619" s="1">
        <v>44984</v>
      </c>
      <c r="E4619" t="s">
        <v>15339</v>
      </c>
      <c r="F4619" t="b">
        <v>1</v>
      </c>
      <c r="G4619" t="s">
        <v>67</v>
      </c>
      <c r="J4619" t="s">
        <v>68</v>
      </c>
      <c r="K4619" t="s">
        <v>24</v>
      </c>
      <c r="L4619" t="s">
        <v>433</v>
      </c>
      <c r="M4619" t="s">
        <v>434</v>
      </c>
      <c r="N4619">
        <v>35.789774258931701</v>
      </c>
      <c r="O4619">
        <v>-84.724136519419304</v>
      </c>
      <c r="P4619" t="s">
        <v>78</v>
      </c>
      <c r="Q4619" t="s">
        <v>28</v>
      </c>
      <c r="R4619" t="s">
        <v>28</v>
      </c>
      <c r="S4619" t="s">
        <v>28</v>
      </c>
      <c r="T4619" t="s">
        <v>28</v>
      </c>
      <c r="U4619" t="s">
        <v>28</v>
      </c>
      <c r="V4619" t="s">
        <v>28</v>
      </c>
      <c r="W4619" t="s">
        <v>443</v>
      </c>
      <c r="X4619" t="s">
        <v>444</v>
      </c>
      <c r="Y4619" t="s">
        <v>445</v>
      </c>
      <c r="Z4619" t="s">
        <v>446</v>
      </c>
      <c r="AA4619" t="s">
        <v>437</v>
      </c>
      <c r="AB4619" t="s">
        <v>438</v>
      </c>
      <c r="AC4619">
        <v>75650</v>
      </c>
      <c r="AD4619" t="s">
        <v>60</v>
      </c>
      <c r="AE4619" t="s">
        <v>28</v>
      </c>
      <c r="AF4619" t="b">
        <f t="shared" si="72"/>
        <v>0</v>
      </c>
      <c r="AG4619" t="b">
        <f>IF(Table1[[#This Row],[bank_type]] = "Private Nonprofit", TRUE, FALSE)</f>
        <v>0</v>
      </c>
    </row>
    <row r="4620" spans="1:33" x14ac:dyDescent="0.2">
      <c r="A4620">
        <v>6111</v>
      </c>
      <c r="B4620" t="s">
        <v>15338</v>
      </c>
      <c r="C4620" t="s">
        <v>28</v>
      </c>
      <c r="D4620" s="1">
        <v>44984</v>
      </c>
      <c r="E4620" t="s">
        <v>15339</v>
      </c>
      <c r="F4620" t="b">
        <v>1</v>
      </c>
      <c r="G4620" t="s">
        <v>67</v>
      </c>
      <c r="J4620" t="s">
        <v>68</v>
      </c>
      <c r="K4620" t="s">
        <v>24</v>
      </c>
      <c r="L4620" t="s">
        <v>433</v>
      </c>
      <c r="M4620" t="s">
        <v>434</v>
      </c>
      <c r="N4620">
        <v>35.789774258931701</v>
      </c>
      <c r="O4620">
        <v>-84.724136519419304</v>
      </c>
      <c r="P4620" t="s">
        <v>78</v>
      </c>
      <c r="Q4620" t="s">
        <v>28</v>
      </c>
      <c r="R4620" t="s">
        <v>28</v>
      </c>
      <c r="S4620" t="s">
        <v>28</v>
      </c>
      <c r="T4620" t="s">
        <v>28</v>
      </c>
      <c r="U4620" t="s">
        <v>28</v>
      </c>
      <c r="V4620" t="s">
        <v>28</v>
      </c>
      <c r="W4620" t="s">
        <v>439</v>
      </c>
      <c r="X4620" t="s">
        <v>440</v>
      </c>
      <c r="Y4620" t="s">
        <v>441</v>
      </c>
      <c r="Z4620" t="s">
        <v>442</v>
      </c>
      <c r="AA4620" t="s">
        <v>437</v>
      </c>
      <c r="AB4620" t="s">
        <v>438</v>
      </c>
      <c r="AC4620">
        <v>75650</v>
      </c>
      <c r="AD4620" t="s">
        <v>34</v>
      </c>
      <c r="AE4620" t="s">
        <v>28</v>
      </c>
      <c r="AF4620" t="b">
        <f t="shared" si="72"/>
        <v>0</v>
      </c>
      <c r="AG4620" t="b">
        <f>IF(Table1[[#This Row],[bank_type]] = "Private Nonprofit", TRUE, FALSE)</f>
        <v>0</v>
      </c>
    </row>
    <row r="4621" spans="1:33" x14ac:dyDescent="0.2">
      <c r="A4621">
        <v>7114</v>
      </c>
      <c r="B4621" t="s">
        <v>15340</v>
      </c>
      <c r="C4621" t="s">
        <v>28</v>
      </c>
      <c r="D4621" t="s">
        <v>28</v>
      </c>
      <c r="E4621" t="s">
        <v>15341</v>
      </c>
      <c r="F4621" t="b">
        <v>1</v>
      </c>
      <c r="K4621" t="s">
        <v>42</v>
      </c>
      <c r="L4621" t="s">
        <v>4184</v>
      </c>
      <c r="M4621" t="s">
        <v>15342</v>
      </c>
      <c r="N4621">
        <v>43.753290999999997</v>
      </c>
      <c r="O4621">
        <v>-112.077726</v>
      </c>
      <c r="P4621" t="s">
        <v>78</v>
      </c>
      <c r="Q4621" t="s">
        <v>9192</v>
      </c>
      <c r="R4621" t="s">
        <v>9193</v>
      </c>
      <c r="S4621" t="s">
        <v>9194</v>
      </c>
      <c r="T4621" t="s">
        <v>1087</v>
      </c>
      <c r="U4621">
        <v>80401</v>
      </c>
      <c r="V4621" t="s">
        <v>28</v>
      </c>
      <c r="W4621" t="s">
        <v>28</v>
      </c>
      <c r="X4621" t="s">
        <v>28</v>
      </c>
      <c r="Y4621" t="s">
        <v>28</v>
      </c>
      <c r="Z4621" t="s">
        <v>28</v>
      </c>
      <c r="AA4621" t="s">
        <v>28</v>
      </c>
      <c r="AB4621" t="s">
        <v>28</v>
      </c>
      <c r="AC4621" t="s">
        <v>28</v>
      </c>
      <c r="AD4621" t="s">
        <v>28</v>
      </c>
      <c r="AE4621" t="s">
        <v>28</v>
      </c>
      <c r="AF4621" t="b">
        <f t="shared" si="72"/>
        <v>0</v>
      </c>
      <c r="AG4621" t="b">
        <f>IF(Table1[[#This Row],[bank_type]] = "Private Nonprofit", TRUE, FALSE)</f>
        <v>0</v>
      </c>
    </row>
    <row r="4622" spans="1:33" x14ac:dyDescent="0.2">
      <c r="A4622">
        <v>509</v>
      </c>
      <c r="B4622" t="s">
        <v>15343</v>
      </c>
      <c r="C4622" s="1">
        <v>39591</v>
      </c>
      <c r="D4622" s="1">
        <v>39591</v>
      </c>
      <c r="E4622" t="s">
        <v>15344</v>
      </c>
      <c r="F4622" t="b">
        <v>1</v>
      </c>
      <c r="G4622" t="s">
        <v>22</v>
      </c>
      <c r="J4622" t="s">
        <v>23</v>
      </c>
      <c r="K4622" t="s">
        <v>24</v>
      </c>
      <c r="L4622" t="s">
        <v>479</v>
      </c>
      <c r="M4622" t="s">
        <v>15345</v>
      </c>
      <c r="N4622">
        <v>33.711126999999998</v>
      </c>
      <c r="O4622">
        <v>-84.196150000000003</v>
      </c>
      <c r="P4622" t="s">
        <v>78</v>
      </c>
      <c r="Q4622" t="s">
        <v>15346</v>
      </c>
      <c r="R4622" t="s">
        <v>15347</v>
      </c>
      <c r="S4622" t="s">
        <v>843</v>
      </c>
      <c r="T4622" t="s">
        <v>479</v>
      </c>
      <c r="U4622">
        <v>30309</v>
      </c>
      <c r="V4622" t="s">
        <v>15348</v>
      </c>
      <c r="W4622" t="s">
        <v>603</v>
      </c>
      <c r="X4622" t="s">
        <v>15349</v>
      </c>
      <c r="Y4622" t="s">
        <v>15350</v>
      </c>
      <c r="Z4622" t="s">
        <v>15351</v>
      </c>
      <c r="AA4622" t="s">
        <v>843</v>
      </c>
      <c r="AB4622" t="s">
        <v>479</v>
      </c>
      <c r="AC4622">
        <v>30309</v>
      </c>
      <c r="AD4622" t="s">
        <v>39</v>
      </c>
      <c r="AE4622" t="s">
        <v>15348</v>
      </c>
      <c r="AF4622" t="b">
        <f t="shared" si="72"/>
        <v>0</v>
      </c>
      <c r="AG4622" t="b">
        <f>IF(Table1[[#This Row],[bank_type]] = "Private Nonprofit", TRUE, FALSE)</f>
        <v>0</v>
      </c>
    </row>
    <row r="4623" spans="1:33" x14ac:dyDescent="0.2">
      <c r="A4623">
        <v>6382</v>
      </c>
      <c r="B4623" t="s">
        <v>15352</v>
      </c>
      <c r="C4623" t="s">
        <v>28</v>
      </c>
      <c r="D4623" t="s">
        <v>28</v>
      </c>
      <c r="E4623" t="s">
        <v>15353</v>
      </c>
      <c r="F4623" t="b">
        <v>1</v>
      </c>
      <c r="K4623" t="s">
        <v>42</v>
      </c>
      <c r="L4623" t="s">
        <v>692</v>
      </c>
      <c r="M4623" t="s">
        <v>3214</v>
      </c>
      <c r="N4623">
        <v>25.465045452301698</v>
      </c>
      <c r="O4623">
        <v>-80.4073063279574</v>
      </c>
      <c r="P4623" t="s">
        <v>78</v>
      </c>
      <c r="Q4623" t="s">
        <v>28</v>
      </c>
      <c r="R4623" t="s">
        <v>28</v>
      </c>
      <c r="S4623" t="s">
        <v>28</v>
      </c>
      <c r="T4623" t="s">
        <v>28</v>
      </c>
      <c r="U4623" t="s">
        <v>28</v>
      </c>
      <c r="V4623" t="s">
        <v>28</v>
      </c>
      <c r="W4623" t="s">
        <v>785</v>
      </c>
      <c r="X4623" t="s">
        <v>786</v>
      </c>
      <c r="Y4623" t="s">
        <v>787</v>
      </c>
      <c r="Z4623" t="s">
        <v>788</v>
      </c>
      <c r="AA4623" t="s">
        <v>687</v>
      </c>
      <c r="AB4623" t="s">
        <v>688</v>
      </c>
      <c r="AC4623">
        <v>21209</v>
      </c>
      <c r="AD4623" t="s">
        <v>34</v>
      </c>
      <c r="AE4623" t="s">
        <v>789</v>
      </c>
      <c r="AF4623" t="b">
        <f t="shared" si="72"/>
        <v>0</v>
      </c>
      <c r="AG4623" t="b">
        <f>IF(Table1[[#This Row],[bank_type]] = "Private Nonprofit", TRUE, FALSE)</f>
        <v>0</v>
      </c>
    </row>
    <row r="4624" spans="1:33" x14ac:dyDescent="0.2">
      <c r="A4624">
        <v>6382</v>
      </c>
      <c r="B4624" t="s">
        <v>15352</v>
      </c>
      <c r="C4624" t="s">
        <v>28</v>
      </c>
      <c r="D4624" t="s">
        <v>28</v>
      </c>
      <c r="E4624" t="s">
        <v>15353</v>
      </c>
      <c r="F4624" t="b">
        <v>1</v>
      </c>
      <c r="K4624" t="s">
        <v>42</v>
      </c>
      <c r="L4624" t="s">
        <v>692</v>
      </c>
      <c r="M4624" t="s">
        <v>3214</v>
      </c>
      <c r="N4624">
        <v>25.465045452301698</v>
      </c>
      <c r="O4624">
        <v>-80.4073063279574</v>
      </c>
      <c r="P4624" t="s">
        <v>78</v>
      </c>
      <c r="Q4624" t="s">
        <v>28</v>
      </c>
      <c r="R4624" t="s">
        <v>28</v>
      </c>
      <c r="S4624" t="s">
        <v>28</v>
      </c>
      <c r="T4624" t="s">
        <v>28</v>
      </c>
      <c r="U4624" t="s">
        <v>28</v>
      </c>
      <c r="V4624" t="s">
        <v>28</v>
      </c>
      <c r="W4624" t="s">
        <v>790</v>
      </c>
      <c r="X4624" t="s">
        <v>791</v>
      </c>
      <c r="Y4624" t="s">
        <v>792</v>
      </c>
      <c r="Z4624" t="s">
        <v>689</v>
      </c>
      <c r="AA4624" t="s">
        <v>687</v>
      </c>
      <c r="AB4624" t="s">
        <v>688</v>
      </c>
      <c r="AC4624">
        <v>21209</v>
      </c>
      <c r="AD4624" t="s">
        <v>39</v>
      </c>
      <c r="AE4624" t="s">
        <v>28</v>
      </c>
      <c r="AF4624" t="b">
        <f t="shared" si="72"/>
        <v>0</v>
      </c>
      <c r="AG4624" t="b">
        <f>IF(Table1[[#This Row],[bank_type]] = "Private Nonprofit", TRUE, FALSE)</f>
        <v>0</v>
      </c>
    </row>
    <row r="4625" spans="1:33" x14ac:dyDescent="0.2">
      <c r="A4625">
        <v>378</v>
      </c>
      <c r="B4625" t="s">
        <v>15354</v>
      </c>
      <c r="C4625" s="1">
        <v>39979</v>
      </c>
      <c r="D4625" s="1">
        <v>39979</v>
      </c>
      <c r="E4625" t="s">
        <v>15355</v>
      </c>
      <c r="F4625" t="b">
        <v>1</v>
      </c>
      <c r="G4625" t="s">
        <v>326</v>
      </c>
      <c r="J4625" t="s">
        <v>332</v>
      </c>
      <c r="K4625" t="s">
        <v>24</v>
      </c>
      <c r="L4625" t="s">
        <v>853</v>
      </c>
      <c r="M4625" t="s">
        <v>15356</v>
      </c>
      <c r="N4625">
        <v>47.780193327784801</v>
      </c>
      <c r="O4625">
        <v>-121.991886909485</v>
      </c>
      <c r="P4625" t="s">
        <v>78</v>
      </c>
      <c r="Q4625" t="s">
        <v>1441</v>
      </c>
      <c r="R4625" t="s">
        <v>1442</v>
      </c>
      <c r="S4625" t="s">
        <v>1443</v>
      </c>
      <c r="T4625" t="s">
        <v>853</v>
      </c>
      <c r="U4625">
        <v>98922</v>
      </c>
      <c r="V4625" t="s">
        <v>1444</v>
      </c>
      <c r="W4625" t="s">
        <v>1445</v>
      </c>
      <c r="X4625" t="s">
        <v>1446</v>
      </c>
      <c r="Y4625" t="s">
        <v>1447</v>
      </c>
      <c r="Z4625" t="s">
        <v>1448</v>
      </c>
      <c r="AA4625" t="s">
        <v>1449</v>
      </c>
      <c r="AB4625" t="s">
        <v>853</v>
      </c>
      <c r="AC4625">
        <v>98033</v>
      </c>
      <c r="AD4625" t="s">
        <v>39</v>
      </c>
      <c r="AE4625" t="s">
        <v>28</v>
      </c>
      <c r="AF4625" t="b">
        <f t="shared" si="72"/>
        <v>0</v>
      </c>
      <c r="AG4625" t="b">
        <f>IF(Table1[[#This Row],[bank_type]] = "Private Nonprofit", TRUE, FALSE)</f>
        <v>0</v>
      </c>
    </row>
    <row r="4626" spans="1:33" x14ac:dyDescent="0.2">
      <c r="A4626">
        <v>815</v>
      </c>
      <c r="B4626" t="s">
        <v>15357</v>
      </c>
      <c r="C4626" s="1">
        <v>36241</v>
      </c>
      <c r="D4626" s="1">
        <v>36241</v>
      </c>
      <c r="E4626" t="s">
        <v>15358</v>
      </c>
      <c r="F4626" t="b">
        <v>1</v>
      </c>
      <c r="G4626" t="s">
        <v>326</v>
      </c>
      <c r="J4626" t="s">
        <v>332</v>
      </c>
      <c r="K4626" t="s">
        <v>24</v>
      </c>
      <c r="L4626" t="s">
        <v>853</v>
      </c>
      <c r="M4626" t="s">
        <v>15234</v>
      </c>
      <c r="N4626">
        <v>47.933435399607603</v>
      </c>
      <c r="O4626">
        <v>-122.259042803057</v>
      </c>
      <c r="P4626" t="s">
        <v>27</v>
      </c>
      <c r="Q4626" t="s">
        <v>15359</v>
      </c>
      <c r="R4626" t="s">
        <v>15360</v>
      </c>
      <c r="S4626" t="s">
        <v>15361</v>
      </c>
      <c r="T4626" t="s">
        <v>853</v>
      </c>
      <c r="U4626">
        <v>98204</v>
      </c>
      <c r="V4626" t="s">
        <v>28</v>
      </c>
      <c r="W4626" t="s">
        <v>2527</v>
      </c>
      <c r="X4626" t="s">
        <v>15362</v>
      </c>
      <c r="Y4626" t="s">
        <v>15363</v>
      </c>
      <c r="Z4626" t="s">
        <v>15364</v>
      </c>
      <c r="AA4626" t="s">
        <v>15361</v>
      </c>
      <c r="AB4626" t="s">
        <v>853</v>
      </c>
      <c r="AC4626">
        <v>98204</v>
      </c>
      <c r="AD4626" t="s">
        <v>39</v>
      </c>
      <c r="AE4626" t="s">
        <v>28</v>
      </c>
      <c r="AF4626" t="b">
        <f t="shared" si="72"/>
        <v>1</v>
      </c>
      <c r="AG4626" t="b">
        <f>IF(Table1[[#This Row],[bank_type]] = "Private Nonprofit", TRUE, FALSE)</f>
        <v>0</v>
      </c>
    </row>
    <row r="4627" spans="1:33" x14ac:dyDescent="0.2">
      <c r="A4627">
        <v>814</v>
      </c>
      <c r="B4627" t="s">
        <v>15365</v>
      </c>
      <c r="C4627" s="1">
        <v>36099</v>
      </c>
      <c r="D4627" s="1">
        <v>36099</v>
      </c>
      <c r="E4627" t="s">
        <v>15366</v>
      </c>
      <c r="F4627" t="b">
        <v>1</v>
      </c>
      <c r="G4627" t="s">
        <v>326</v>
      </c>
      <c r="J4627" t="s">
        <v>332</v>
      </c>
      <c r="K4627" t="s">
        <v>24</v>
      </c>
      <c r="L4627" t="s">
        <v>853</v>
      </c>
      <c r="M4627" t="s">
        <v>15234</v>
      </c>
      <c r="N4627">
        <v>47.8911362455624</v>
      </c>
      <c r="O4627">
        <v>-122.283344547075</v>
      </c>
      <c r="P4627" t="s">
        <v>27</v>
      </c>
      <c r="Q4627" t="s">
        <v>15359</v>
      </c>
      <c r="R4627" t="s">
        <v>15360</v>
      </c>
      <c r="S4627" t="s">
        <v>15361</v>
      </c>
      <c r="T4627" t="s">
        <v>853</v>
      </c>
      <c r="U4627">
        <v>98204</v>
      </c>
      <c r="V4627" t="s">
        <v>28</v>
      </c>
      <c r="W4627" t="s">
        <v>2527</v>
      </c>
      <c r="X4627" t="s">
        <v>15362</v>
      </c>
      <c r="Y4627" t="s">
        <v>15363</v>
      </c>
      <c r="Z4627" t="s">
        <v>15364</v>
      </c>
      <c r="AA4627" t="s">
        <v>15361</v>
      </c>
      <c r="AB4627" t="s">
        <v>853</v>
      </c>
      <c r="AC4627">
        <v>98204</v>
      </c>
      <c r="AD4627" t="s">
        <v>39</v>
      </c>
      <c r="AE4627" t="s">
        <v>28</v>
      </c>
      <c r="AF4627" t="b">
        <f t="shared" si="72"/>
        <v>1</v>
      </c>
      <c r="AG4627" t="b">
        <f>IF(Table1[[#This Row],[bank_type]] = "Private Nonprofit", TRUE, FALSE)</f>
        <v>0</v>
      </c>
    </row>
    <row r="4628" spans="1:33" x14ac:dyDescent="0.2">
      <c r="A4628">
        <v>6656</v>
      </c>
      <c r="B4628" t="s">
        <v>15367</v>
      </c>
      <c r="C4628" t="s">
        <v>28</v>
      </c>
      <c r="D4628" t="s">
        <v>28</v>
      </c>
      <c r="E4628" t="s">
        <v>15368</v>
      </c>
      <c r="F4628" t="b">
        <v>1</v>
      </c>
      <c r="K4628" t="s">
        <v>42</v>
      </c>
      <c r="L4628" t="s">
        <v>533</v>
      </c>
      <c r="M4628" t="s">
        <v>15369</v>
      </c>
      <c r="N4628">
        <v>43.478217000000001</v>
      </c>
      <c r="O4628">
        <v>-95.348342000000002</v>
      </c>
      <c r="P4628" t="s">
        <v>78</v>
      </c>
      <c r="Q4628" t="s">
        <v>28</v>
      </c>
      <c r="R4628" t="s">
        <v>28</v>
      </c>
      <c r="S4628" t="s">
        <v>28</v>
      </c>
      <c r="T4628" t="s">
        <v>28</v>
      </c>
      <c r="U4628" t="s">
        <v>28</v>
      </c>
      <c r="V4628" t="s">
        <v>28</v>
      </c>
      <c r="W4628" t="s">
        <v>7389</v>
      </c>
      <c r="X4628" t="s">
        <v>7390</v>
      </c>
      <c r="Y4628" t="s">
        <v>15370</v>
      </c>
      <c r="Z4628" t="s">
        <v>15371</v>
      </c>
      <c r="AA4628" t="s">
        <v>7002</v>
      </c>
      <c r="AB4628" t="s">
        <v>678</v>
      </c>
      <c r="AC4628">
        <v>55447</v>
      </c>
      <c r="AD4628" t="s">
        <v>405</v>
      </c>
      <c r="AE4628" t="s">
        <v>15372</v>
      </c>
      <c r="AF4628" t="b">
        <f t="shared" si="72"/>
        <v>0</v>
      </c>
      <c r="AG4628" t="b">
        <f>IF(Table1[[#This Row],[bank_type]] = "Private Nonprofit", TRUE, FALSE)</f>
        <v>0</v>
      </c>
    </row>
    <row r="4629" spans="1:33" x14ac:dyDescent="0.2">
      <c r="A4629">
        <v>1724</v>
      </c>
      <c r="B4629" t="s">
        <v>15373</v>
      </c>
      <c r="C4629" s="1">
        <v>41471</v>
      </c>
      <c r="D4629" s="1">
        <v>43185</v>
      </c>
      <c r="E4629" t="s">
        <v>15374</v>
      </c>
      <c r="F4629" t="b">
        <v>1</v>
      </c>
      <c r="G4629" t="s">
        <v>22</v>
      </c>
      <c r="J4629" t="s">
        <v>23</v>
      </c>
      <c r="K4629" t="s">
        <v>24</v>
      </c>
      <c r="L4629" t="s">
        <v>479</v>
      </c>
      <c r="M4629" t="s">
        <v>2403</v>
      </c>
      <c r="N4629">
        <v>34.62482</v>
      </c>
      <c r="O4629">
        <v>-83.526880000000006</v>
      </c>
      <c r="P4629" t="s">
        <v>78</v>
      </c>
      <c r="Q4629" t="s">
        <v>15375</v>
      </c>
      <c r="R4629" t="s">
        <v>15376</v>
      </c>
      <c r="S4629" t="s">
        <v>15377</v>
      </c>
      <c r="T4629" t="s">
        <v>479</v>
      </c>
      <c r="U4629">
        <v>30185</v>
      </c>
      <c r="V4629" t="s">
        <v>28</v>
      </c>
      <c r="W4629" t="s">
        <v>60</v>
      </c>
      <c r="X4629" t="s">
        <v>15378</v>
      </c>
      <c r="Y4629" t="s">
        <v>15379</v>
      </c>
      <c r="Z4629" t="s">
        <v>15380</v>
      </c>
      <c r="AA4629" t="s">
        <v>6229</v>
      </c>
      <c r="AB4629" t="s">
        <v>479</v>
      </c>
      <c r="AC4629">
        <v>31061</v>
      </c>
      <c r="AD4629" t="s">
        <v>60</v>
      </c>
      <c r="AE4629" t="s">
        <v>28</v>
      </c>
      <c r="AF4629" t="b">
        <f t="shared" si="72"/>
        <v>0</v>
      </c>
      <c r="AG4629" t="b">
        <f>IF(Table1[[#This Row],[bank_type]] = "Private Nonprofit", TRUE, FALSE)</f>
        <v>0</v>
      </c>
    </row>
    <row r="4630" spans="1:33" x14ac:dyDescent="0.2">
      <c r="A4630">
        <v>1724</v>
      </c>
      <c r="B4630" t="s">
        <v>15373</v>
      </c>
      <c r="C4630" s="1">
        <v>41471</v>
      </c>
      <c r="D4630" s="1">
        <v>43185</v>
      </c>
      <c r="E4630" t="s">
        <v>15374</v>
      </c>
      <c r="F4630" t="b">
        <v>1</v>
      </c>
      <c r="G4630" t="s">
        <v>22</v>
      </c>
      <c r="J4630" t="s">
        <v>23</v>
      </c>
      <c r="K4630" t="s">
        <v>24</v>
      </c>
      <c r="L4630" t="s">
        <v>479</v>
      </c>
      <c r="M4630" t="s">
        <v>2403</v>
      </c>
      <c r="N4630">
        <v>34.62482</v>
      </c>
      <c r="O4630">
        <v>-83.526880000000006</v>
      </c>
      <c r="P4630" t="s">
        <v>78</v>
      </c>
      <c r="Q4630" t="s">
        <v>15375</v>
      </c>
      <c r="R4630" t="s">
        <v>15376</v>
      </c>
      <c r="S4630" t="s">
        <v>15377</v>
      </c>
      <c r="T4630" t="s">
        <v>479</v>
      </c>
      <c r="U4630">
        <v>30185</v>
      </c>
      <c r="V4630" t="s">
        <v>28</v>
      </c>
      <c r="W4630" t="s">
        <v>6226</v>
      </c>
      <c r="X4630" t="s">
        <v>6227</v>
      </c>
      <c r="Y4630" t="s">
        <v>6228</v>
      </c>
      <c r="Z4630" t="s">
        <v>28</v>
      </c>
      <c r="AA4630" t="s">
        <v>6229</v>
      </c>
      <c r="AB4630" t="s">
        <v>479</v>
      </c>
      <c r="AC4630" t="s">
        <v>28</v>
      </c>
      <c r="AD4630" t="s">
        <v>405</v>
      </c>
      <c r="AE4630" t="s">
        <v>28</v>
      </c>
      <c r="AF4630" t="b">
        <f t="shared" si="72"/>
        <v>0</v>
      </c>
      <c r="AG4630" t="b">
        <f>IF(Table1[[#This Row],[bank_type]] = "Private Nonprofit", TRUE, FALSE)</f>
        <v>0</v>
      </c>
    </row>
    <row r="4631" spans="1:33" x14ac:dyDescent="0.2">
      <c r="A4631">
        <v>1724</v>
      </c>
      <c r="B4631" t="s">
        <v>15373</v>
      </c>
      <c r="C4631" s="1">
        <v>41471</v>
      </c>
      <c r="D4631" s="1">
        <v>43185</v>
      </c>
      <c r="E4631" t="s">
        <v>15374</v>
      </c>
      <c r="F4631" t="b">
        <v>1</v>
      </c>
      <c r="G4631" t="s">
        <v>22</v>
      </c>
      <c r="J4631" t="s">
        <v>23</v>
      </c>
      <c r="K4631" t="s">
        <v>24</v>
      </c>
      <c r="L4631" t="s">
        <v>479</v>
      </c>
      <c r="M4631" t="s">
        <v>2403</v>
      </c>
      <c r="N4631">
        <v>34.62482</v>
      </c>
      <c r="O4631">
        <v>-83.526880000000006</v>
      </c>
      <c r="P4631" t="s">
        <v>78</v>
      </c>
      <c r="Q4631" t="s">
        <v>15375</v>
      </c>
      <c r="R4631" t="s">
        <v>15376</v>
      </c>
      <c r="S4631" t="s">
        <v>15377</v>
      </c>
      <c r="T4631" t="s">
        <v>479</v>
      </c>
      <c r="U4631">
        <v>30185</v>
      </c>
      <c r="V4631" t="s">
        <v>28</v>
      </c>
      <c r="W4631" t="s">
        <v>6230</v>
      </c>
      <c r="X4631" t="s">
        <v>6231</v>
      </c>
      <c r="Y4631" t="s">
        <v>6232</v>
      </c>
      <c r="Z4631" t="s">
        <v>28</v>
      </c>
      <c r="AA4631" t="s">
        <v>28</v>
      </c>
      <c r="AB4631" t="s">
        <v>28</v>
      </c>
      <c r="AC4631" t="s">
        <v>28</v>
      </c>
      <c r="AD4631" t="s">
        <v>405</v>
      </c>
      <c r="AE4631" t="s">
        <v>28</v>
      </c>
      <c r="AF4631" t="b">
        <f t="shared" si="72"/>
        <v>0</v>
      </c>
      <c r="AG4631" t="b">
        <f>IF(Table1[[#This Row],[bank_type]] = "Private Nonprofit", TRUE, FALSE)</f>
        <v>0</v>
      </c>
    </row>
    <row r="4632" spans="1:33" x14ac:dyDescent="0.2">
      <c r="A4632">
        <v>2852</v>
      </c>
      <c r="B4632" t="s">
        <v>15381</v>
      </c>
      <c r="C4632" s="1">
        <v>41988</v>
      </c>
      <c r="D4632" s="1">
        <v>41988</v>
      </c>
      <c r="E4632" t="s">
        <v>15382</v>
      </c>
      <c r="F4632" t="b">
        <v>1</v>
      </c>
      <c r="G4632" t="s">
        <v>9927</v>
      </c>
      <c r="J4632" t="s">
        <v>6944</v>
      </c>
      <c r="K4632" t="s">
        <v>24</v>
      </c>
      <c r="L4632" t="s">
        <v>470</v>
      </c>
      <c r="M4632" t="s">
        <v>15383</v>
      </c>
      <c r="N4632">
        <v>33.938693137704</v>
      </c>
      <c r="O4632">
        <v>-117.758262926527</v>
      </c>
      <c r="P4632" t="s">
        <v>78</v>
      </c>
      <c r="Q4632" t="s">
        <v>3089</v>
      </c>
      <c r="R4632" t="s">
        <v>3090</v>
      </c>
      <c r="S4632" t="s">
        <v>3091</v>
      </c>
      <c r="T4632" t="s">
        <v>470</v>
      </c>
      <c r="U4632">
        <v>94965</v>
      </c>
      <c r="V4632" t="s">
        <v>3092</v>
      </c>
      <c r="W4632" t="s">
        <v>6171</v>
      </c>
      <c r="X4632" t="s">
        <v>13176</v>
      </c>
      <c r="Y4632" t="s">
        <v>13177</v>
      </c>
      <c r="Z4632" t="s">
        <v>13178</v>
      </c>
      <c r="AA4632" t="s">
        <v>2235</v>
      </c>
      <c r="AB4632" t="s">
        <v>470</v>
      </c>
      <c r="AC4632">
        <v>94901</v>
      </c>
      <c r="AD4632" t="s">
        <v>60</v>
      </c>
      <c r="AE4632" t="s">
        <v>28</v>
      </c>
      <c r="AF4632" t="b">
        <f t="shared" si="72"/>
        <v>0</v>
      </c>
      <c r="AG4632" t="b">
        <f>IF(Table1[[#This Row],[bank_type]] = "Private Nonprofit", TRUE, FALSE)</f>
        <v>0</v>
      </c>
    </row>
    <row r="4633" spans="1:33" x14ac:dyDescent="0.2">
      <c r="A4633">
        <v>2852</v>
      </c>
      <c r="B4633" t="s">
        <v>15381</v>
      </c>
      <c r="C4633" s="1">
        <v>41988</v>
      </c>
      <c r="D4633" s="1">
        <v>41988</v>
      </c>
      <c r="E4633" t="s">
        <v>15382</v>
      </c>
      <c r="F4633" t="b">
        <v>1</v>
      </c>
      <c r="G4633" t="s">
        <v>9927</v>
      </c>
      <c r="J4633" t="s">
        <v>6944</v>
      </c>
      <c r="K4633" t="s">
        <v>24</v>
      </c>
      <c r="L4633" t="s">
        <v>470</v>
      </c>
      <c r="M4633" t="s">
        <v>15383</v>
      </c>
      <c r="N4633">
        <v>33.938693137704</v>
      </c>
      <c r="O4633">
        <v>-117.758262926527</v>
      </c>
      <c r="P4633" t="s">
        <v>78</v>
      </c>
      <c r="Q4633" t="s">
        <v>3089</v>
      </c>
      <c r="R4633" t="s">
        <v>3090</v>
      </c>
      <c r="S4633" t="s">
        <v>3091</v>
      </c>
      <c r="T4633" t="s">
        <v>470</v>
      </c>
      <c r="U4633">
        <v>94965</v>
      </c>
      <c r="V4633" t="s">
        <v>3092</v>
      </c>
      <c r="W4633" t="s">
        <v>13179</v>
      </c>
      <c r="X4633" t="s">
        <v>13180</v>
      </c>
      <c r="Y4633" t="s">
        <v>13181</v>
      </c>
      <c r="Z4633" t="s">
        <v>28</v>
      </c>
      <c r="AA4633" t="s">
        <v>28</v>
      </c>
      <c r="AB4633" t="s">
        <v>28</v>
      </c>
      <c r="AC4633" t="s">
        <v>28</v>
      </c>
      <c r="AD4633" t="s">
        <v>60</v>
      </c>
      <c r="AE4633" t="s">
        <v>28</v>
      </c>
      <c r="AF4633" t="b">
        <f t="shared" si="72"/>
        <v>0</v>
      </c>
      <c r="AG4633" t="b">
        <f>IF(Table1[[#This Row],[bank_type]] = "Private Nonprofit", TRUE, FALSE)</f>
        <v>0</v>
      </c>
    </row>
    <row r="4634" spans="1:33" x14ac:dyDescent="0.2">
      <c r="A4634">
        <v>2852</v>
      </c>
      <c r="B4634" t="s">
        <v>15381</v>
      </c>
      <c r="C4634" s="1">
        <v>41988</v>
      </c>
      <c r="D4634" s="1">
        <v>41988</v>
      </c>
      <c r="E4634" t="s">
        <v>15382</v>
      </c>
      <c r="F4634" t="b">
        <v>1</v>
      </c>
      <c r="G4634" t="s">
        <v>9927</v>
      </c>
      <c r="J4634" t="s">
        <v>6944</v>
      </c>
      <c r="K4634" t="s">
        <v>24</v>
      </c>
      <c r="L4634" t="s">
        <v>470</v>
      </c>
      <c r="M4634" t="s">
        <v>15383</v>
      </c>
      <c r="N4634">
        <v>33.938693137704</v>
      </c>
      <c r="O4634">
        <v>-117.758262926527</v>
      </c>
      <c r="P4634" t="s">
        <v>78</v>
      </c>
      <c r="Q4634" t="s">
        <v>3089</v>
      </c>
      <c r="R4634" t="s">
        <v>3090</v>
      </c>
      <c r="S4634" t="s">
        <v>3091</v>
      </c>
      <c r="T4634" t="s">
        <v>470</v>
      </c>
      <c r="U4634">
        <v>94965</v>
      </c>
      <c r="V4634" t="s">
        <v>3092</v>
      </c>
      <c r="W4634" t="s">
        <v>2537</v>
      </c>
      <c r="X4634" t="s">
        <v>13858</v>
      </c>
      <c r="Y4634" t="s">
        <v>13859</v>
      </c>
      <c r="Z4634" t="s">
        <v>28</v>
      </c>
      <c r="AA4634" t="s">
        <v>28</v>
      </c>
      <c r="AB4634" t="s">
        <v>28</v>
      </c>
      <c r="AC4634" t="s">
        <v>28</v>
      </c>
      <c r="AD4634" t="s">
        <v>405</v>
      </c>
      <c r="AE4634" t="s">
        <v>28</v>
      </c>
      <c r="AF4634" t="b">
        <f t="shared" si="72"/>
        <v>0</v>
      </c>
      <c r="AG4634" t="b">
        <f>IF(Table1[[#This Row],[bank_type]] = "Private Nonprofit", TRUE, FALSE)</f>
        <v>0</v>
      </c>
    </row>
    <row r="4635" spans="1:33" x14ac:dyDescent="0.2">
      <c r="A4635">
        <v>6063</v>
      </c>
      <c r="B4635" t="s">
        <v>15384</v>
      </c>
      <c r="C4635" t="s">
        <v>28</v>
      </c>
      <c r="D4635" s="1">
        <v>45498</v>
      </c>
      <c r="E4635" t="s">
        <v>15385</v>
      </c>
      <c r="F4635" t="b">
        <v>1</v>
      </c>
      <c r="G4635" t="s">
        <v>67</v>
      </c>
      <c r="J4635" t="s">
        <v>68</v>
      </c>
      <c r="K4635" t="s">
        <v>24</v>
      </c>
      <c r="L4635" t="s">
        <v>394</v>
      </c>
      <c r="M4635" t="s">
        <v>2768</v>
      </c>
      <c r="N4635">
        <v>37.8086255259852</v>
      </c>
      <c r="O4635">
        <v>-77.486861808289504</v>
      </c>
      <c r="P4635" t="s">
        <v>78</v>
      </c>
      <c r="Q4635" t="s">
        <v>28</v>
      </c>
      <c r="R4635" t="s">
        <v>28</v>
      </c>
      <c r="S4635" t="s">
        <v>28</v>
      </c>
      <c r="T4635" t="s">
        <v>28</v>
      </c>
      <c r="U4635" t="s">
        <v>28</v>
      </c>
      <c r="V4635" t="s">
        <v>28</v>
      </c>
      <c r="W4635" t="s">
        <v>555</v>
      </c>
      <c r="X4635" t="s">
        <v>556</v>
      </c>
      <c r="Y4635" t="s">
        <v>557</v>
      </c>
      <c r="Z4635" t="s">
        <v>558</v>
      </c>
      <c r="AA4635" t="s">
        <v>549</v>
      </c>
      <c r="AB4635" t="s">
        <v>394</v>
      </c>
      <c r="AC4635">
        <v>20155</v>
      </c>
      <c r="AD4635" t="s">
        <v>34</v>
      </c>
      <c r="AE4635" t="s">
        <v>550</v>
      </c>
      <c r="AF4635" t="b">
        <f t="shared" si="72"/>
        <v>0</v>
      </c>
      <c r="AG4635" t="b">
        <f>IF(Table1[[#This Row],[bank_type]] = "Private Nonprofit", TRUE, FALSE)</f>
        <v>0</v>
      </c>
    </row>
    <row r="4636" spans="1:33" x14ac:dyDescent="0.2">
      <c r="A4636">
        <v>6063</v>
      </c>
      <c r="B4636" t="s">
        <v>15384</v>
      </c>
      <c r="C4636" t="s">
        <v>28</v>
      </c>
      <c r="D4636" s="1">
        <v>45498</v>
      </c>
      <c r="E4636" t="s">
        <v>15385</v>
      </c>
      <c r="F4636" t="b">
        <v>1</v>
      </c>
      <c r="G4636" t="s">
        <v>67</v>
      </c>
      <c r="J4636" t="s">
        <v>68</v>
      </c>
      <c r="K4636" t="s">
        <v>24</v>
      </c>
      <c r="L4636" t="s">
        <v>394</v>
      </c>
      <c r="M4636" t="s">
        <v>2768</v>
      </c>
      <c r="N4636">
        <v>37.8086255259852</v>
      </c>
      <c r="O4636">
        <v>-77.486861808289504</v>
      </c>
      <c r="P4636" t="s">
        <v>78</v>
      </c>
      <c r="Q4636" t="s">
        <v>28</v>
      </c>
      <c r="R4636" t="s">
        <v>28</v>
      </c>
      <c r="S4636" t="s">
        <v>28</v>
      </c>
      <c r="T4636" t="s">
        <v>28</v>
      </c>
      <c r="U4636" t="s">
        <v>28</v>
      </c>
      <c r="V4636" t="s">
        <v>28</v>
      </c>
      <c r="W4636" t="s">
        <v>29</v>
      </c>
      <c r="X4636" t="s">
        <v>2136</v>
      </c>
      <c r="Y4636" t="s">
        <v>2137</v>
      </c>
      <c r="Z4636" t="s">
        <v>28</v>
      </c>
      <c r="AA4636" t="s">
        <v>28</v>
      </c>
      <c r="AB4636" t="s">
        <v>28</v>
      </c>
      <c r="AC4636" t="s">
        <v>28</v>
      </c>
      <c r="AD4636" t="s">
        <v>405</v>
      </c>
      <c r="AE4636" t="s">
        <v>28</v>
      </c>
      <c r="AF4636" t="b">
        <f t="shared" si="72"/>
        <v>0</v>
      </c>
      <c r="AG4636" t="b">
        <f>IF(Table1[[#This Row],[bank_type]] = "Private Nonprofit", TRUE, FALSE)</f>
        <v>0</v>
      </c>
    </row>
    <row r="4637" spans="1:33" x14ac:dyDescent="0.2">
      <c r="A4637">
        <v>6615</v>
      </c>
      <c r="B4637" t="s">
        <v>15386</v>
      </c>
      <c r="C4637" s="1">
        <v>44425</v>
      </c>
      <c r="D4637" s="1">
        <v>45061</v>
      </c>
      <c r="E4637" t="s">
        <v>15387</v>
      </c>
      <c r="F4637" t="b">
        <v>1</v>
      </c>
      <c r="G4637" t="s">
        <v>668</v>
      </c>
      <c r="K4637" t="s">
        <v>24</v>
      </c>
      <c r="L4637" t="s">
        <v>673</v>
      </c>
      <c r="M4637" t="s">
        <v>15388</v>
      </c>
      <c r="N4637">
        <v>39.8846758400745</v>
      </c>
      <c r="O4637">
        <v>-91.800678628149797</v>
      </c>
      <c r="P4637" t="s">
        <v>78</v>
      </c>
      <c r="Q4637" t="s">
        <v>15389</v>
      </c>
      <c r="R4637" t="s">
        <v>28</v>
      </c>
      <c r="S4637" t="s">
        <v>28</v>
      </c>
      <c r="T4637" t="s">
        <v>673</v>
      </c>
      <c r="U4637" t="s">
        <v>28</v>
      </c>
      <c r="V4637" t="s">
        <v>28</v>
      </c>
      <c r="W4637" t="s">
        <v>551</v>
      </c>
      <c r="X4637" t="s">
        <v>5420</v>
      </c>
      <c r="Y4637" t="s">
        <v>5421</v>
      </c>
      <c r="Z4637" t="s">
        <v>5422</v>
      </c>
      <c r="AA4637" t="s">
        <v>5423</v>
      </c>
      <c r="AB4637" t="s">
        <v>1223</v>
      </c>
      <c r="AC4637">
        <v>60201</v>
      </c>
      <c r="AD4637" t="s">
        <v>39</v>
      </c>
      <c r="AE4637" t="s">
        <v>28</v>
      </c>
      <c r="AF4637" t="b">
        <f t="shared" si="72"/>
        <v>0</v>
      </c>
      <c r="AG4637" t="b">
        <f>IF(Table1[[#This Row],[bank_type]] = "Private Nonprofit", TRUE, FALSE)</f>
        <v>0</v>
      </c>
    </row>
    <row r="4638" spans="1:33" x14ac:dyDescent="0.2">
      <c r="A4638">
        <v>2843</v>
      </c>
      <c r="B4638" t="s">
        <v>15390</v>
      </c>
      <c r="C4638" s="1">
        <v>40553</v>
      </c>
      <c r="D4638" s="1">
        <v>40553</v>
      </c>
      <c r="E4638" t="s">
        <v>15391</v>
      </c>
      <c r="F4638" t="b">
        <v>1</v>
      </c>
      <c r="G4638" t="s">
        <v>326</v>
      </c>
      <c r="H4638" t="s">
        <v>53</v>
      </c>
      <c r="I4638" t="s">
        <v>1808</v>
      </c>
      <c r="J4638" t="s">
        <v>332</v>
      </c>
      <c r="K4638" t="s">
        <v>24</v>
      </c>
      <c r="L4638" t="s">
        <v>992</v>
      </c>
      <c r="M4638" t="s">
        <v>6119</v>
      </c>
      <c r="N4638">
        <v>30.411521643498499</v>
      </c>
      <c r="O4638">
        <v>-89.100352448151597</v>
      </c>
      <c r="P4638" t="s">
        <v>78</v>
      </c>
      <c r="Q4638" t="s">
        <v>6314</v>
      </c>
      <c r="R4638" t="s">
        <v>6315</v>
      </c>
      <c r="S4638" t="s">
        <v>6316</v>
      </c>
      <c r="T4638" t="s">
        <v>992</v>
      </c>
      <c r="U4638">
        <v>39533</v>
      </c>
      <c r="V4638" t="s">
        <v>28</v>
      </c>
      <c r="W4638" t="s">
        <v>6317</v>
      </c>
      <c r="X4638" t="s">
        <v>6318</v>
      </c>
      <c r="Y4638" t="s">
        <v>28</v>
      </c>
      <c r="Z4638" t="s">
        <v>6319</v>
      </c>
      <c r="AA4638" t="s">
        <v>6316</v>
      </c>
      <c r="AB4638" t="s">
        <v>992</v>
      </c>
      <c r="AC4638">
        <v>39533</v>
      </c>
      <c r="AD4638" t="s">
        <v>39</v>
      </c>
      <c r="AE4638" t="s">
        <v>28</v>
      </c>
      <c r="AF4638" t="b">
        <f t="shared" si="72"/>
        <v>0</v>
      </c>
      <c r="AG4638" t="b">
        <f>IF(Table1[[#This Row],[bank_type]] = "Private Nonprofit", TRUE, FALSE)</f>
        <v>0</v>
      </c>
    </row>
    <row r="4639" spans="1:33" x14ac:dyDescent="0.2">
      <c r="A4639">
        <v>613</v>
      </c>
      <c r="B4639" t="s">
        <v>15392</v>
      </c>
      <c r="C4639" s="1">
        <v>40385</v>
      </c>
      <c r="D4639" s="1">
        <v>44467</v>
      </c>
      <c r="E4639" t="s">
        <v>15393</v>
      </c>
      <c r="F4639" t="b">
        <v>1</v>
      </c>
      <c r="G4639" t="s">
        <v>22</v>
      </c>
      <c r="J4639" t="s">
        <v>68</v>
      </c>
      <c r="K4639" t="s">
        <v>362</v>
      </c>
      <c r="L4639" t="s">
        <v>394</v>
      </c>
      <c r="M4639" t="s">
        <v>1551</v>
      </c>
      <c r="N4639">
        <v>39.168865086404999</v>
      </c>
      <c r="O4639">
        <v>-77.699488246386395</v>
      </c>
      <c r="P4639" t="s">
        <v>78</v>
      </c>
      <c r="Q4639" t="s">
        <v>1979</v>
      </c>
      <c r="R4639" t="s">
        <v>1980</v>
      </c>
      <c r="S4639" t="s">
        <v>1981</v>
      </c>
      <c r="T4639" t="s">
        <v>1155</v>
      </c>
      <c r="U4639">
        <v>19087</v>
      </c>
      <c r="V4639" t="s">
        <v>1982</v>
      </c>
      <c r="W4639" t="s">
        <v>495</v>
      </c>
      <c r="X4639" t="s">
        <v>4778</v>
      </c>
      <c r="Y4639" t="s">
        <v>4779</v>
      </c>
      <c r="Z4639" t="s">
        <v>4780</v>
      </c>
      <c r="AA4639" t="s">
        <v>1981</v>
      </c>
      <c r="AB4639" t="s">
        <v>1155</v>
      </c>
      <c r="AC4639">
        <v>19087</v>
      </c>
      <c r="AD4639" t="s">
        <v>379</v>
      </c>
      <c r="AE4639" t="s">
        <v>28</v>
      </c>
      <c r="AF4639" t="b">
        <f t="shared" si="72"/>
        <v>0</v>
      </c>
      <c r="AG4639" t="b">
        <f>IF(Table1[[#This Row],[bank_type]] = "Private Nonprofit", TRUE, FALSE)</f>
        <v>0</v>
      </c>
    </row>
    <row r="4640" spans="1:33" x14ac:dyDescent="0.2">
      <c r="A4640">
        <v>613</v>
      </c>
      <c r="B4640" t="s">
        <v>15392</v>
      </c>
      <c r="C4640" s="1">
        <v>40385</v>
      </c>
      <c r="D4640" s="1">
        <v>44467</v>
      </c>
      <c r="E4640" t="s">
        <v>15393</v>
      </c>
      <c r="F4640" t="b">
        <v>1</v>
      </c>
      <c r="G4640" t="s">
        <v>22</v>
      </c>
      <c r="J4640" t="s">
        <v>68</v>
      </c>
      <c r="K4640" t="s">
        <v>362</v>
      </c>
      <c r="L4640" t="s">
        <v>394</v>
      </c>
      <c r="M4640" t="s">
        <v>1551</v>
      </c>
      <c r="N4640">
        <v>39.168865086404999</v>
      </c>
      <c r="O4640">
        <v>-77.699488246386395</v>
      </c>
      <c r="P4640" t="s">
        <v>78</v>
      </c>
      <c r="Q4640" t="s">
        <v>1979</v>
      </c>
      <c r="R4640" t="s">
        <v>1980</v>
      </c>
      <c r="S4640" t="s">
        <v>1981</v>
      </c>
      <c r="T4640" t="s">
        <v>1155</v>
      </c>
      <c r="U4640">
        <v>19087</v>
      </c>
      <c r="V4640" t="s">
        <v>1982</v>
      </c>
      <c r="W4640" t="s">
        <v>1983</v>
      </c>
      <c r="X4640" t="s">
        <v>1984</v>
      </c>
      <c r="Y4640" t="s">
        <v>1985</v>
      </c>
      <c r="Z4640" t="s">
        <v>1983</v>
      </c>
      <c r="AA4640" t="s">
        <v>1986</v>
      </c>
      <c r="AB4640" t="s">
        <v>394</v>
      </c>
      <c r="AC4640">
        <v>22003</v>
      </c>
      <c r="AD4640" t="s">
        <v>34</v>
      </c>
      <c r="AE4640" t="s">
        <v>1987</v>
      </c>
      <c r="AF4640" t="b">
        <f t="shared" si="72"/>
        <v>0</v>
      </c>
      <c r="AG4640" t="b">
        <f>IF(Table1[[#This Row],[bank_type]] = "Private Nonprofit", TRUE, FALSE)</f>
        <v>0</v>
      </c>
    </row>
    <row r="4641" spans="1:33" x14ac:dyDescent="0.2">
      <c r="A4641">
        <v>4344</v>
      </c>
      <c r="B4641" t="s">
        <v>15394</v>
      </c>
      <c r="C4641" s="1">
        <v>42573</v>
      </c>
      <c r="D4641" s="1">
        <v>42573</v>
      </c>
      <c r="E4641" t="s">
        <v>15395</v>
      </c>
      <c r="F4641" t="b">
        <v>1</v>
      </c>
      <c r="G4641" t="s">
        <v>326</v>
      </c>
      <c r="H4641" t="s">
        <v>331</v>
      </c>
      <c r="I4641" t="s">
        <v>72</v>
      </c>
      <c r="J4641" t="s">
        <v>332</v>
      </c>
      <c r="K4641" t="s">
        <v>24</v>
      </c>
      <c r="L4641" t="s">
        <v>515</v>
      </c>
      <c r="M4641" t="s">
        <v>15396</v>
      </c>
      <c r="N4641">
        <v>30.0483459352231</v>
      </c>
      <c r="O4641">
        <v>-93.159985696607706</v>
      </c>
      <c r="P4641" t="s">
        <v>78</v>
      </c>
      <c r="Q4641" t="s">
        <v>685</v>
      </c>
      <c r="R4641" t="s">
        <v>686</v>
      </c>
      <c r="S4641" t="s">
        <v>687</v>
      </c>
      <c r="T4641" t="s">
        <v>688</v>
      </c>
      <c r="U4641">
        <v>21209</v>
      </c>
      <c r="V4641" t="s">
        <v>689</v>
      </c>
      <c r="W4641" t="s">
        <v>1080</v>
      </c>
      <c r="X4641" t="s">
        <v>412</v>
      </c>
      <c r="Y4641" t="s">
        <v>1081</v>
      </c>
      <c r="Z4641" t="s">
        <v>1074</v>
      </c>
      <c r="AA4641" t="s">
        <v>1075</v>
      </c>
      <c r="AB4641" t="s">
        <v>515</v>
      </c>
      <c r="AC4641">
        <v>70767</v>
      </c>
      <c r="AD4641" t="s">
        <v>60</v>
      </c>
      <c r="AE4641" t="s">
        <v>28</v>
      </c>
      <c r="AF4641" t="b">
        <f t="shared" si="72"/>
        <v>0</v>
      </c>
      <c r="AG4641" t="b">
        <f>IF(Table1[[#This Row],[bank_type]] = "Private Nonprofit", TRUE, FALSE)</f>
        <v>0</v>
      </c>
    </row>
    <row r="4642" spans="1:33" x14ac:dyDescent="0.2">
      <c r="A4642">
        <v>4344</v>
      </c>
      <c r="B4642" t="s">
        <v>15394</v>
      </c>
      <c r="C4642" s="1">
        <v>42573</v>
      </c>
      <c r="D4642" s="1">
        <v>42573</v>
      </c>
      <c r="E4642" t="s">
        <v>15395</v>
      </c>
      <c r="F4642" t="b">
        <v>1</v>
      </c>
      <c r="G4642" t="s">
        <v>326</v>
      </c>
      <c r="H4642" t="s">
        <v>331</v>
      </c>
      <c r="I4642" t="s">
        <v>72</v>
      </c>
      <c r="J4642" t="s">
        <v>332</v>
      </c>
      <c r="K4642" t="s">
        <v>24</v>
      </c>
      <c r="L4642" t="s">
        <v>515</v>
      </c>
      <c r="M4642" t="s">
        <v>15396</v>
      </c>
      <c r="N4642">
        <v>30.0483459352231</v>
      </c>
      <c r="O4642">
        <v>-93.159985696607706</v>
      </c>
      <c r="P4642" t="s">
        <v>78</v>
      </c>
      <c r="Q4642" t="s">
        <v>685</v>
      </c>
      <c r="R4642" t="s">
        <v>686</v>
      </c>
      <c r="S4642" t="s">
        <v>687</v>
      </c>
      <c r="T4642" t="s">
        <v>688</v>
      </c>
      <c r="U4642">
        <v>21209</v>
      </c>
      <c r="V4642" t="s">
        <v>689</v>
      </c>
      <c r="W4642" t="s">
        <v>785</v>
      </c>
      <c r="X4642" t="s">
        <v>786</v>
      </c>
      <c r="Y4642" t="s">
        <v>787</v>
      </c>
      <c r="Z4642" t="s">
        <v>788</v>
      </c>
      <c r="AA4642" t="s">
        <v>687</v>
      </c>
      <c r="AB4642" t="s">
        <v>688</v>
      </c>
      <c r="AC4642">
        <v>21209</v>
      </c>
      <c r="AD4642" t="s">
        <v>34</v>
      </c>
      <c r="AE4642" t="s">
        <v>789</v>
      </c>
      <c r="AF4642" t="b">
        <f t="shared" si="72"/>
        <v>0</v>
      </c>
      <c r="AG4642" t="b">
        <f>IF(Table1[[#This Row],[bank_type]] = "Private Nonprofit", TRUE, FALSE)</f>
        <v>0</v>
      </c>
    </row>
    <row r="4643" spans="1:33" x14ac:dyDescent="0.2">
      <c r="A4643">
        <v>7191</v>
      </c>
      <c r="B4643" t="s">
        <v>15397</v>
      </c>
      <c r="C4643" t="s">
        <v>28</v>
      </c>
      <c r="D4643" t="s">
        <v>28</v>
      </c>
      <c r="E4643" t="s">
        <v>15398</v>
      </c>
      <c r="F4643" t="b">
        <v>1</v>
      </c>
      <c r="K4643" t="s">
        <v>42</v>
      </c>
      <c r="L4643" t="s">
        <v>433</v>
      </c>
      <c r="M4643" t="s">
        <v>3802</v>
      </c>
      <c r="N4643">
        <v>35.6282</v>
      </c>
      <c r="O4643">
        <v>-88.858900000000006</v>
      </c>
      <c r="P4643" t="s">
        <v>78</v>
      </c>
      <c r="Q4643" t="s">
        <v>2041</v>
      </c>
      <c r="R4643" t="s">
        <v>28</v>
      </c>
      <c r="S4643" t="s">
        <v>28</v>
      </c>
      <c r="T4643" t="s">
        <v>433</v>
      </c>
      <c r="U4643" t="s">
        <v>28</v>
      </c>
      <c r="V4643" t="s">
        <v>28</v>
      </c>
      <c r="W4643" t="s">
        <v>1415</v>
      </c>
      <c r="X4643" t="s">
        <v>2042</v>
      </c>
      <c r="Y4643" t="s">
        <v>2044</v>
      </c>
      <c r="Z4643" t="s">
        <v>28</v>
      </c>
      <c r="AA4643" t="s">
        <v>28</v>
      </c>
      <c r="AB4643" t="s">
        <v>28</v>
      </c>
      <c r="AC4643" t="s">
        <v>28</v>
      </c>
      <c r="AD4643" t="s">
        <v>34</v>
      </c>
      <c r="AE4643" t="s">
        <v>28</v>
      </c>
      <c r="AF4643" t="b">
        <f t="shared" si="72"/>
        <v>0</v>
      </c>
      <c r="AG4643" t="b">
        <f>IF(Table1[[#This Row],[bank_type]] = "Private Nonprofit", TRUE, FALSE)</f>
        <v>0</v>
      </c>
    </row>
    <row r="4644" spans="1:33" x14ac:dyDescent="0.2">
      <c r="A4644">
        <v>7191</v>
      </c>
      <c r="B4644" t="s">
        <v>15397</v>
      </c>
      <c r="C4644" t="s">
        <v>28</v>
      </c>
      <c r="D4644" t="s">
        <v>28</v>
      </c>
      <c r="E4644" t="s">
        <v>15398</v>
      </c>
      <c r="F4644" t="b">
        <v>1</v>
      </c>
      <c r="K4644" t="s">
        <v>42</v>
      </c>
      <c r="L4644" t="s">
        <v>433</v>
      </c>
      <c r="M4644" t="s">
        <v>3802</v>
      </c>
      <c r="N4644">
        <v>35.6282</v>
      </c>
      <c r="O4644">
        <v>-88.858900000000006</v>
      </c>
      <c r="P4644" t="s">
        <v>78</v>
      </c>
      <c r="Q4644" t="s">
        <v>2041</v>
      </c>
      <c r="R4644" t="s">
        <v>28</v>
      </c>
      <c r="S4644" t="s">
        <v>28</v>
      </c>
      <c r="T4644" t="s">
        <v>433</v>
      </c>
      <c r="U4644" t="s">
        <v>28</v>
      </c>
      <c r="V4644" t="s">
        <v>28</v>
      </c>
      <c r="W4644" t="s">
        <v>1415</v>
      </c>
      <c r="X4644" t="s">
        <v>2042</v>
      </c>
      <c r="Y4644" t="s">
        <v>2043</v>
      </c>
      <c r="Z4644" t="s">
        <v>28</v>
      </c>
      <c r="AA4644" t="s">
        <v>28</v>
      </c>
      <c r="AB4644" t="s">
        <v>28</v>
      </c>
      <c r="AC4644" t="s">
        <v>28</v>
      </c>
      <c r="AD4644" t="s">
        <v>34</v>
      </c>
      <c r="AE4644" t="s">
        <v>28</v>
      </c>
      <c r="AF4644" t="b">
        <f t="shared" si="72"/>
        <v>0</v>
      </c>
      <c r="AG4644" t="b">
        <f>IF(Table1[[#This Row],[bank_type]] = "Private Nonprofit", TRUE, FALSE)</f>
        <v>0</v>
      </c>
    </row>
    <row r="4645" spans="1:33" x14ac:dyDescent="0.2">
      <c r="A4645">
        <v>7191</v>
      </c>
      <c r="B4645" t="s">
        <v>15397</v>
      </c>
      <c r="C4645" t="s">
        <v>28</v>
      </c>
      <c r="D4645" t="s">
        <v>28</v>
      </c>
      <c r="E4645" t="s">
        <v>15398</v>
      </c>
      <c r="F4645" t="b">
        <v>1</v>
      </c>
      <c r="K4645" t="s">
        <v>42</v>
      </c>
      <c r="L4645" t="s">
        <v>433</v>
      </c>
      <c r="M4645" t="s">
        <v>3802</v>
      </c>
      <c r="N4645">
        <v>35.6282</v>
      </c>
      <c r="O4645">
        <v>-88.858900000000006</v>
      </c>
      <c r="P4645" t="s">
        <v>78</v>
      </c>
      <c r="Q4645" t="s">
        <v>2041</v>
      </c>
      <c r="R4645" t="s">
        <v>28</v>
      </c>
      <c r="S4645" t="s">
        <v>28</v>
      </c>
      <c r="T4645" t="s">
        <v>433</v>
      </c>
      <c r="U4645" t="s">
        <v>28</v>
      </c>
      <c r="V4645" t="s">
        <v>28</v>
      </c>
      <c r="W4645" t="s">
        <v>875</v>
      </c>
      <c r="X4645" t="s">
        <v>2048</v>
      </c>
      <c r="Y4645" t="s">
        <v>2049</v>
      </c>
      <c r="Z4645" t="s">
        <v>28</v>
      </c>
      <c r="AA4645" t="s">
        <v>28</v>
      </c>
      <c r="AB4645" t="s">
        <v>28</v>
      </c>
      <c r="AC4645" t="s">
        <v>28</v>
      </c>
      <c r="AD4645" t="s">
        <v>405</v>
      </c>
      <c r="AE4645" t="s">
        <v>28</v>
      </c>
      <c r="AF4645" t="b">
        <f t="shared" si="72"/>
        <v>0</v>
      </c>
      <c r="AG4645" t="b">
        <f>IF(Table1[[#This Row],[bank_type]] = "Private Nonprofit", TRUE, FALSE)</f>
        <v>0</v>
      </c>
    </row>
    <row r="4646" spans="1:33" x14ac:dyDescent="0.2">
      <c r="A4646">
        <v>7191</v>
      </c>
      <c r="B4646" t="s">
        <v>15397</v>
      </c>
      <c r="C4646" t="s">
        <v>28</v>
      </c>
      <c r="D4646" t="s">
        <v>28</v>
      </c>
      <c r="E4646" t="s">
        <v>15398</v>
      </c>
      <c r="F4646" t="b">
        <v>1</v>
      </c>
      <c r="K4646" t="s">
        <v>42</v>
      </c>
      <c r="L4646" t="s">
        <v>433</v>
      </c>
      <c r="M4646" t="s">
        <v>3802</v>
      </c>
      <c r="N4646">
        <v>35.6282</v>
      </c>
      <c r="O4646">
        <v>-88.858900000000006</v>
      </c>
      <c r="P4646" t="s">
        <v>78</v>
      </c>
      <c r="Q4646" t="s">
        <v>2041</v>
      </c>
      <c r="R4646" t="s">
        <v>28</v>
      </c>
      <c r="S4646" t="s">
        <v>28</v>
      </c>
      <c r="T4646" t="s">
        <v>433</v>
      </c>
      <c r="U4646" t="s">
        <v>28</v>
      </c>
      <c r="V4646" t="s">
        <v>28</v>
      </c>
      <c r="W4646" t="s">
        <v>775</v>
      </c>
      <c r="X4646" t="s">
        <v>2045</v>
      </c>
      <c r="Y4646" t="s">
        <v>2046</v>
      </c>
      <c r="Z4646" t="s">
        <v>2047</v>
      </c>
      <c r="AA4646" t="s">
        <v>615</v>
      </c>
      <c r="AB4646" t="s">
        <v>433</v>
      </c>
      <c r="AC4646">
        <v>37209</v>
      </c>
      <c r="AD4646" t="s">
        <v>405</v>
      </c>
      <c r="AE4646" t="s">
        <v>28</v>
      </c>
      <c r="AF4646" t="b">
        <f t="shared" si="72"/>
        <v>0</v>
      </c>
      <c r="AG4646" t="b">
        <f>IF(Table1[[#This Row],[bank_type]] = "Private Nonprofit", TRUE, FALSE)</f>
        <v>0</v>
      </c>
    </row>
    <row r="4647" spans="1:33" x14ac:dyDescent="0.2">
      <c r="A4647">
        <v>6497</v>
      </c>
      <c r="B4647" t="s">
        <v>15399</v>
      </c>
      <c r="C4647" s="1">
        <v>44939</v>
      </c>
      <c r="D4647" s="1">
        <v>44939</v>
      </c>
      <c r="E4647" t="s">
        <v>15400</v>
      </c>
      <c r="F4647" t="b">
        <v>1</v>
      </c>
      <c r="G4647" t="s">
        <v>326</v>
      </c>
      <c r="H4647" t="s">
        <v>846</v>
      </c>
      <c r="J4647" t="s">
        <v>332</v>
      </c>
      <c r="K4647" t="s">
        <v>24</v>
      </c>
      <c r="L4647" t="s">
        <v>515</v>
      </c>
      <c r="M4647" t="s">
        <v>13184</v>
      </c>
      <c r="N4647">
        <v>30.030817673445402</v>
      </c>
      <c r="O4647">
        <v>-93.175988867268003</v>
      </c>
      <c r="P4647" t="s">
        <v>78</v>
      </c>
      <c r="Q4647" t="s">
        <v>685</v>
      </c>
      <c r="R4647" t="s">
        <v>686</v>
      </c>
      <c r="S4647" t="s">
        <v>687</v>
      </c>
      <c r="T4647" t="s">
        <v>688</v>
      </c>
      <c r="U4647">
        <v>21209</v>
      </c>
      <c r="V4647" t="s">
        <v>689</v>
      </c>
      <c r="W4647" t="s">
        <v>1080</v>
      </c>
      <c r="X4647" t="s">
        <v>412</v>
      </c>
      <c r="Y4647" t="s">
        <v>1081</v>
      </c>
      <c r="Z4647" t="s">
        <v>1074</v>
      </c>
      <c r="AA4647" t="s">
        <v>1075</v>
      </c>
      <c r="AB4647" t="s">
        <v>515</v>
      </c>
      <c r="AC4647">
        <v>70767</v>
      </c>
      <c r="AD4647" t="s">
        <v>60</v>
      </c>
      <c r="AE4647" t="s">
        <v>28</v>
      </c>
      <c r="AF4647" t="b">
        <f t="shared" si="72"/>
        <v>0</v>
      </c>
      <c r="AG4647" t="b">
        <f>IF(Table1[[#This Row],[bank_type]] = "Private Nonprofit", TRUE, FALSE)</f>
        <v>0</v>
      </c>
    </row>
    <row r="4648" spans="1:33" x14ac:dyDescent="0.2">
      <c r="A4648">
        <v>6497</v>
      </c>
      <c r="B4648" t="s">
        <v>15399</v>
      </c>
      <c r="C4648" s="1">
        <v>44939</v>
      </c>
      <c r="D4648" s="1">
        <v>44939</v>
      </c>
      <c r="E4648" t="s">
        <v>15400</v>
      </c>
      <c r="F4648" t="b">
        <v>1</v>
      </c>
      <c r="G4648" t="s">
        <v>326</v>
      </c>
      <c r="H4648" t="s">
        <v>846</v>
      </c>
      <c r="J4648" t="s">
        <v>332</v>
      </c>
      <c r="K4648" t="s">
        <v>24</v>
      </c>
      <c r="L4648" t="s">
        <v>515</v>
      </c>
      <c r="M4648" t="s">
        <v>13184</v>
      </c>
      <c r="N4648">
        <v>30.030817673445402</v>
      </c>
      <c r="O4648">
        <v>-93.175988867268003</v>
      </c>
      <c r="P4648" t="s">
        <v>78</v>
      </c>
      <c r="Q4648" t="s">
        <v>685</v>
      </c>
      <c r="R4648" t="s">
        <v>686</v>
      </c>
      <c r="S4648" t="s">
        <v>687</v>
      </c>
      <c r="T4648" t="s">
        <v>688</v>
      </c>
      <c r="U4648">
        <v>21209</v>
      </c>
      <c r="V4648" t="s">
        <v>689</v>
      </c>
      <c r="W4648" t="s">
        <v>785</v>
      </c>
      <c r="X4648" t="s">
        <v>786</v>
      </c>
      <c r="Y4648" t="s">
        <v>787</v>
      </c>
      <c r="Z4648" t="s">
        <v>788</v>
      </c>
      <c r="AA4648" t="s">
        <v>687</v>
      </c>
      <c r="AB4648" t="s">
        <v>688</v>
      </c>
      <c r="AC4648">
        <v>21209</v>
      </c>
      <c r="AD4648" t="s">
        <v>34</v>
      </c>
      <c r="AE4648" t="s">
        <v>789</v>
      </c>
      <c r="AF4648" t="b">
        <f t="shared" si="72"/>
        <v>0</v>
      </c>
      <c r="AG4648" t="b">
        <f>IF(Table1[[#This Row],[bank_type]] = "Private Nonprofit", TRUE, FALSE)</f>
        <v>0</v>
      </c>
    </row>
    <row r="4649" spans="1:33" x14ac:dyDescent="0.2">
      <c r="A4649">
        <v>5452</v>
      </c>
      <c r="B4649" t="s">
        <v>15401</v>
      </c>
      <c r="C4649" s="1">
        <v>43913</v>
      </c>
      <c r="D4649" s="1">
        <v>43913</v>
      </c>
      <c r="E4649" t="s">
        <v>15402</v>
      </c>
      <c r="F4649" t="b">
        <v>1</v>
      </c>
      <c r="G4649" t="s">
        <v>22</v>
      </c>
      <c r="H4649" t="s">
        <v>5185</v>
      </c>
      <c r="J4649" t="s">
        <v>23</v>
      </c>
      <c r="K4649" t="s">
        <v>24</v>
      </c>
      <c r="L4649" t="s">
        <v>673</v>
      </c>
      <c r="M4649" t="s">
        <v>14605</v>
      </c>
      <c r="N4649">
        <v>37.772109999999998</v>
      </c>
      <c r="O4649">
        <v>-89.944270000000003</v>
      </c>
      <c r="P4649" t="s">
        <v>38</v>
      </c>
      <c r="Q4649" t="s">
        <v>1790</v>
      </c>
      <c r="R4649" t="s">
        <v>1791</v>
      </c>
      <c r="S4649" t="s">
        <v>1792</v>
      </c>
      <c r="T4649" t="s">
        <v>673</v>
      </c>
      <c r="U4649">
        <v>65261</v>
      </c>
      <c r="V4649" t="s">
        <v>1793</v>
      </c>
      <c r="W4649" t="s">
        <v>1794</v>
      </c>
      <c r="X4649" t="s">
        <v>1795</v>
      </c>
      <c r="Y4649" t="s">
        <v>1796</v>
      </c>
      <c r="Z4649" t="s">
        <v>1791</v>
      </c>
      <c r="AA4649" t="s">
        <v>1792</v>
      </c>
      <c r="AB4649" t="s">
        <v>673</v>
      </c>
      <c r="AC4649">
        <v>65261</v>
      </c>
      <c r="AD4649" t="s">
        <v>39</v>
      </c>
      <c r="AE4649" t="s">
        <v>1793</v>
      </c>
      <c r="AF4649" t="b">
        <f t="shared" si="72"/>
        <v>0</v>
      </c>
      <c r="AG4649" t="b">
        <f>IF(Table1[[#This Row],[bank_type]] = "Private Nonprofit", TRUE, FALSE)</f>
        <v>1</v>
      </c>
    </row>
    <row r="4650" spans="1:33" x14ac:dyDescent="0.2">
      <c r="A4650">
        <v>5452</v>
      </c>
      <c r="B4650" t="s">
        <v>15401</v>
      </c>
      <c r="C4650" s="1">
        <v>43913</v>
      </c>
      <c r="D4650" s="1">
        <v>43913</v>
      </c>
      <c r="E4650" t="s">
        <v>15402</v>
      </c>
      <c r="F4650" t="b">
        <v>1</v>
      </c>
      <c r="G4650" t="s">
        <v>22</v>
      </c>
      <c r="H4650" t="s">
        <v>5185</v>
      </c>
      <c r="J4650" t="s">
        <v>23</v>
      </c>
      <c r="K4650" t="s">
        <v>24</v>
      </c>
      <c r="L4650" t="s">
        <v>673</v>
      </c>
      <c r="M4650" t="s">
        <v>14605</v>
      </c>
      <c r="N4650">
        <v>37.772109999999998</v>
      </c>
      <c r="O4650">
        <v>-89.944270000000003</v>
      </c>
      <c r="P4650" t="s">
        <v>38</v>
      </c>
      <c r="Q4650" t="s">
        <v>1790</v>
      </c>
      <c r="R4650" t="s">
        <v>1791</v>
      </c>
      <c r="S4650" t="s">
        <v>1792</v>
      </c>
      <c r="T4650" t="s">
        <v>673</v>
      </c>
      <c r="U4650">
        <v>65261</v>
      </c>
      <c r="V4650" t="s">
        <v>1793</v>
      </c>
      <c r="W4650" t="s">
        <v>56</v>
      </c>
      <c r="X4650" t="s">
        <v>5789</v>
      </c>
      <c r="Y4650" t="s">
        <v>5790</v>
      </c>
      <c r="Z4650" t="s">
        <v>5791</v>
      </c>
      <c r="AA4650" t="s">
        <v>1792</v>
      </c>
      <c r="AB4650" t="s">
        <v>673</v>
      </c>
      <c r="AC4650">
        <v>65261</v>
      </c>
      <c r="AD4650" t="s">
        <v>39</v>
      </c>
      <c r="AE4650" t="s">
        <v>1793</v>
      </c>
      <c r="AF4650" t="b">
        <f t="shared" si="72"/>
        <v>0</v>
      </c>
      <c r="AG4650" t="b">
        <f>IF(Table1[[#This Row],[bank_type]] = "Private Nonprofit", TRUE, FALSE)</f>
        <v>1</v>
      </c>
    </row>
    <row r="4651" spans="1:33" x14ac:dyDescent="0.2">
      <c r="A4651">
        <v>1204</v>
      </c>
      <c r="B4651" t="s">
        <v>15403</v>
      </c>
      <c r="C4651" s="1">
        <v>39073</v>
      </c>
      <c r="D4651" s="1">
        <v>39073</v>
      </c>
      <c r="E4651" t="s">
        <v>15404</v>
      </c>
      <c r="F4651" t="b">
        <v>1</v>
      </c>
      <c r="G4651" t="s">
        <v>326</v>
      </c>
      <c r="J4651" t="s">
        <v>332</v>
      </c>
      <c r="K4651" t="s">
        <v>24</v>
      </c>
      <c r="L4651" t="s">
        <v>438</v>
      </c>
      <c r="M4651" t="s">
        <v>15405</v>
      </c>
      <c r="N4651">
        <v>32.487002217346699</v>
      </c>
      <c r="O4651">
        <v>-96.512815237264306</v>
      </c>
      <c r="P4651" t="s">
        <v>78</v>
      </c>
      <c r="Q4651" t="s">
        <v>15406</v>
      </c>
      <c r="R4651" t="s">
        <v>15407</v>
      </c>
      <c r="S4651" t="s">
        <v>15408</v>
      </c>
      <c r="T4651" t="s">
        <v>438</v>
      </c>
      <c r="U4651">
        <v>75032</v>
      </c>
      <c r="V4651" t="s">
        <v>28</v>
      </c>
      <c r="W4651" t="s">
        <v>15409</v>
      </c>
      <c r="X4651" t="s">
        <v>15011</v>
      </c>
      <c r="Y4651" t="s">
        <v>15410</v>
      </c>
      <c r="Z4651" t="s">
        <v>15407</v>
      </c>
      <c r="AA4651" t="s">
        <v>15408</v>
      </c>
      <c r="AB4651" t="s">
        <v>438</v>
      </c>
      <c r="AC4651">
        <v>75032</v>
      </c>
      <c r="AD4651" t="s">
        <v>39</v>
      </c>
      <c r="AE4651" t="s">
        <v>28</v>
      </c>
      <c r="AF4651" t="b">
        <f t="shared" si="72"/>
        <v>0</v>
      </c>
      <c r="AG4651" t="b">
        <f>IF(Table1[[#This Row],[bank_type]] = "Private Nonprofit", TRUE, FALSE)</f>
        <v>0</v>
      </c>
    </row>
    <row r="4652" spans="1:33" x14ac:dyDescent="0.2">
      <c r="A4652">
        <v>2219</v>
      </c>
      <c r="B4652" t="s">
        <v>15411</v>
      </c>
      <c r="C4652" s="1">
        <v>40468</v>
      </c>
      <c r="D4652" s="1">
        <v>40468</v>
      </c>
      <c r="E4652" t="s">
        <v>15412</v>
      </c>
      <c r="F4652" t="b">
        <v>1</v>
      </c>
      <c r="G4652" t="s">
        <v>326</v>
      </c>
      <c r="J4652" t="s">
        <v>332</v>
      </c>
      <c r="K4652" t="s">
        <v>24</v>
      </c>
      <c r="L4652" t="s">
        <v>438</v>
      </c>
      <c r="M4652" t="s">
        <v>15413</v>
      </c>
      <c r="N4652">
        <v>32.565478631012702</v>
      </c>
      <c r="O4652">
        <v>-96.572331984869294</v>
      </c>
      <c r="P4652" t="s">
        <v>78</v>
      </c>
      <c r="Q4652" t="s">
        <v>15406</v>
      </c>
      <c r="R4652" t="s">
        <v>15407</v>
      </c>
      <c r="S4652" t="s">
        <v>15408</v>
      </c>
      <c r="T4652" t="s">
        <v>438</v>
      </c>
      <c r="U4652">
        <v>75032</v>
      </c>
      <c r="V4652" t="s">
        <v>28</v>
      </c>
      <c r="W4652" t="s">
        <v>15409</v>
      </c>
      <c r="X4652" t="s">
        <v>15011</v>
      </c>
      <c r="Y4652" t="s">
        <v>15410</v>
      </c>
      <c r="Z4652" t="s">
        <v>15407</v>
      </c>
      <c r="AA4652" t="s">
        <v>15408</v>
      </c>
      <c r="AB4652" t="s">
        <v>438</v>
      </c>
      <c r="AC4652">
        <v>75032</v>
      </c>
      <c r="AD4652" t="s">
        <v>39</v>
      </c>
      <c r="AE4652" t="s">
        <v>28</v>
      </c>
      <c r="AF4652" t="b">
        <f t="shared" si="72"/>
        <v>0</v>
      </c>
      <c r="AG4652" t="b">
        <f>IF(Table1[[#This Row],[bank_type]] = "Private Nonprofit", TRUE, FALSE)</f>
        <v>0</v>
      </c>
    </row>
    <row r="4653" spans="1:33" x14ac:dyDescent="0.2">
      <c r="A4653">
        <v>5567</v>
      </c>
      <c r="B4653" t="s">
        <v>15414</v>
      </c>
      <c r="C4653" s="1">
        <v>43951</v>
      </c>
      <c r="D4653" s="1">
        <v>43951</v>
      </c>
      <c r="E4653" t="s">
        <v>15415</v>
      </c>
      <c r="F4653" t="b">
        <v>1</v>
      </c>
      <c r="G4653" t="s">
        <v>326</v>
      </c>
      <c r="J4653" t="s">
        <v>332</v>
      </c>
      <c r="K4653" t="s">
        <v>24</v>
      </c>
      <c r="L4653" t="s">
        <v>394</v>
      </c>
      <c r="M4653" t="s">
        <v>1019</v>
      </c>
      <c r="N4653">
        <v>38.813950125353998</v>
      </c>
      <c r="O4653">
        <v>-77.677768942082196</v>
      </c>
      <c r="P4653" t="s">
        <v>78</v>
      </c>
      <c r="Q4653" t="s">
        <v>547</v>
      </c>
      <c r="R4653" t="s">
        <v>548</v>
      </c>
      <c r="S4653" t="s">
        <v>549</v>
      </c>
      <c r="T4653" t="s">
        <v>394</v>
      </c>
      <c r="U4653" t="s">
        <v>28</v>
      </c>
      <c r="V4653" t="s">
        <v>550</v>
      </c>
      <c r="W4653" t="s">
        <v>555</v>
      </c>
      <c r="X4653" t="s">
        <v>556</v>
      </c>
      <c r="Y4653" t="s">
        <v>557</v>
      </c>
      <c r="Z4653" t="s">
        <v>558</v>
      </c>
      <c r="AA4653" t="s">
        <v>549</v>
      </c>
      <c r="AB4653" t="s">
        <v>394</v>
      </c>
      <c r="AC4653">
        <v>20155</v>
      </c>
      <c r="AD4653" t="s">
        <v>34</v>
      </c>
      <c r="AE4653" t="s">
        <v>550</v>
      </c>
      <c r="AF4653" t="b">
        <f t="shared" si="72"/>
        <v>0</v>
      </c>
      <c r="AG4653" t="b">
        <f>IF(Table1[[#This Row],[bank_type]] = "Private Nonprofit", TRUE, FALSE)</f>
        <v>0</v>
      </c>
    </row>
    <row r="4654" spans="1:33" x14ac:dyDescent="0.2">
      <c r="A4654">
        <v>765</v>
      </c>
      <c r="B4654" t="s">
        <v>15416</v>
      </c>
      <c r="C4654" s="1">
        <v>35586</v>
      </c>
      <c r="D4654" s="1">
        <v>35586</v>
      </c>
      <c r="E4654" t="s">
        <v>15417</v>
      </c>
      <c r="F4654" t="b">
        <v>1</v>
      </c>
      <c r="G4654" t="s">
        <v>326</v>
      </c>
      <c r="J4654" t="s">
        <v>943</v>
      </c>
      <c r="K4654" t="s">
        <v>24</v>
      </c>
      <c r="L4654" t="s">
        <v>992</v>
      </c>
      <c r="M4654" t="s">
        <v>15418</v>
      </c>
      <c r="N4654">
        <v>30.5832949969952</v>
      </c>
      <c r="O4654">
        <v>-88.8418099476512</v>
      </c>
      <c r="P4654" t="s">
        <v>78</v>
      </c>
      <c r="Q4654" t="s">
        <v>28</v>
      </c>
      <c r="R4654" t="s">
        <v>28</v>
      </c>
      <c r="S4654" t="s">
        <v>28</v>
      </c>
      <c r="T4654" t="s">
        <v>28</v>
      </c>
      <c r="U4654" t="s">
        <v>28</v>
      </c>
      <c r="V4654" t="s">
        <v>28</v>
      </c>
      <c r="W4654" t="s">
        <v>2566</v>
      </c>
      <c r="X4654" t="s">
        <v>13296</v>
      </c>
      <c r="Y4654" t="s">
        <v>15419</v>
      </c>
      <c r="Z4654" t="s">
        <v>6120</v>
      </c>
      <c r="AA4654" t="s">
        <v>13065</v>
      </c>
      <c r="AB4654" t="s">
        <v>515</v>
      </c>
      <c r="AC4654">
        <v>70433</v>
      </c>
      <c r="AD4654" t="s">
        <v>34</v>
      </c>
      <c r="AE4654" t="s">
        <v>15420</v>
      </c>
      <c r="AF4654" t="b">
        <f t="shared" si="72"/>
        <v>0</v>
      </c>
      <c r="AG4654" t="b">
        <f>IF(Table1[[#This Row],[bank_type]] = "Private Nonprofit", TRUE, FALSE)</f>
        <v>0</v>
      </c>
    </row>
    <row r="4655" spans="1:33" x14ac:dyDescent="0.2">
      <c r="A4655">
        <v>5067</v>
      </c>
      <c r="B4655" t="s">
        <v>15421</v>
      </c>
      <c r="C4655" s="1">
        <v>43980</v>
      </c>
      <c r="D4655" s="1">
        <v>43980</v>
      </c>
      <c r="E4655" t="s">
        <v>15422</v>
      </c>
      <c r="F4655" t="b">
        <v>1</v>
      </c>
      <c r="G4655" t="s">
        <v>22</v>
      </c>
      <c r="J4655" t="s">
        <v>23</v>
      </c>
      <c r="K4655" t="s">
        <v>24</v>
      </c>
      <c r="L4655" t="s">
        <v>433</v>
      </c>
      <c r="M4655" t="s">
        <v>15423</v>
      </c>
      <c r="N4655">
        <v>35.275744757043299</v>
      </c>
      <c r="O4655">
        <v>-84.794587336162706</v>
      </c>
      <c r="P4655" t="s">
        <v>78</v>
      </c>
      <c r="Q4655" t="s">
        <v>15424</v>
      </c>
      <c r="R4655" t="s">
        <v>15425</v>
      </c>
      <c r="S4655" t="s">
        <v>28</v>
      </c>
      <c r="T4655" t="s">
        <v>433</v>
      </c>
      <c r="U4655" t="s">
        <v>28</v>
      </c>
      <c r="V4655" t="s">
        <v>28</v>
      </c>
      <c r="W4655" t="s">
        <v>646</v>
      </c>
      <c r="X4655" t="s">
        <v>15426</v>
      </c>
      <c r="Y4655" t="s">
        <v>15427</v>
      </c>
      <c r="Z4655" t="s">
        <v>15428</v>
      </c>
      <c r="AA4655" t="s">
        <v>519</v>
      </c>
      <c r="AB4655" t="s">
        <v>433</v>
      </c>
      <c r="AC4655">
        <v>37068</v>
      </c>
      <c r="AD4655" t="s">
        <v>39</v>
      </c>
      <c r="AE4655" t="s">
        <v>15429</v>
      </c>
      <c r="AF4655" t="b">
        <f t="shared" si="72"/>
        <v>0</v>
      </c>
      <c r="AG4655" t="b">
        <f>IF(Table1[[#This Row],[bank_type]] = "Private Nonprofit", TRUE, FALSE)</f>
        <v>0</v>
      </c>
    </row>
    <row r="4656" spans="1:33" x14ac:dyDescent="0.2">
      <c r="A4656">
        <v>6822</v>
      </c>
      <c r="B4656" t="s">
        <v>15430</v>
      </c>
      <c r="C4656" t="s">
        <v>28</v>
      </c>
      <c r="D4656" t="s">
        <v>28</v>
      </c>
      <c r="E4656" t="s">
        <v>15431</v>
      </c>
      <c r="F4656" t="b">
        <v>1</v>
      </c>
      <c r="K4656" t="s">
        <v>42</v>
      </c>
      <c r="L4656" t="s">
        <v>479</v>
      </c>
      <c r="M4656" t="s">
        <v>4811</v>
      </c>
      <c r="N4656">
        <v>31.651135922176699</v>
      </c>
      <c r="O4656">
        <v>-81.390388481953593</v>
      </c>
      <c r="P4656" t="s">
        <v>78</v>
      </c>
      <c r="Q4656" t="s">
        <v>15432</v>
      </c>
      <c r="R4656" t="s">
        <v>15433</v>
      </c>
      <c r="S4656" t="s">
        <v>15434</v>
      </c>
      <c r="T4656" t="s">
        <v>479</v>
      </c>
      <c r="U4656">
        <v>30107</v>
      </c>
      <c r="V4656" t="s">
        <v>28</v>
      </c>
      <c r="W4656" t="s">
        <v>1299</v>
      </c>
      <c r="X4656" t="s">
        <v>1300</v>
      </c>
      <c r="Y4656" t="s">
        <v>1301</v>
      </c>
      <c r="Z4656" t="s">
        <v>1302</v>
      </c>
      <c r="AA4656" t="s">
        <v>805</v>
      </c>
      <c r="AB4656" t="s">
        <v>479</v>
      </c>
      <c r="AC4656">
        <v>31405</v>
      </c>
      <c r="AD4656" t="s">
        <v>405</v>
      </c>
      <c r="AE4656" t="s">
        <v>1303</v>
      </c>
      <c r="AF4656" t="b">
        <f t="shared" si="72"/>
        <v>0</v>
      </c>
      <c r="AG4656" t="b">
        <f>IF(Table1[[#This Row],[bank_type]] = "Private Nonprofit", TRUE, FALSE)</f>
        <v>0</v>
      </c>
    </row>
    <row r="4657" spans="1:33" x14ac:dyDescent="0.2">
      <c r="A4657">
        <v>2789</v>
      </c>
      <c r="B4657" t="s">
        <v>15435</v>
      </c>
      <c r="C4657" s="1">
        <v>39637</v>
      </c>
      <c r="D4657" s="1">
        <v>42878</v>
      </c>
      <c r="E4657" t="s">
        <v>15436</v>
      </c>
      <c r="F4657" t="b">
        <v>1</v>
      </c>
      <c r="G4657" t="s">
        <v>67</v>
      </c>
      <c r="J4657" t="s">
        <v>68</v>
      </c>
      <c r="K4657" t="s">
        <v>829</v>
      </c>
      <c r="L4657" t="s">
        <v>479</v>
      </c>
      <c r="M4657" t="s">
        <v>15437</v>
      </c>
      <c r="N4657">
        <v>33.638668360547904</v>
      </c>
      <c r="O4657">
        <v>-84.155106378745003</v>
      </c>
      <c r="P4657" t="s">
        <v>705</v>
      </c>
      <c r="Q4657" t="s">
        <v>1235</v>
      </c>
      <c r="R4657" t="s">
        <v>1236</v>
      </c>
      <c r="S4657" t="s">
        <v>843</v>
      </c>
      <c r="T4657" t="s">
        <v>479</v>
      </c>
      <c r="U4657">
        <v>30308</v>
      </c>
      <c r="V4657" t="s">
        <v>1237</v>
      </c>
      <c r="W4657" t="s">
        <v>28</v>
      </c>
      <c r="X4657" t="s">
        <v>28</v>
      </c>
      <c r="Y4657" t="s">
        <v>28</v>
      </c>
      <c r="Z4657" t="s">
        <v>28</v>
      </c>
      <c r="AA4657" t="s">
        <v>28</v>
      </c>
      <c r="AB4657" t="s">
        <v>28</v>
      </c>
      <c r="AC4657" t="s">
        <v>28</v>
      </c>
      <c r="AD4657" t="s">
        <v>28</v>
      </c>
      <c r="AE4657" t="s">
        <v>28</v>
      </c>
      <c r="AF4657" t="b">
        <f t="shared" si="72"/>
        <v>0</v>
      </c>
      <c r="AG4657" t="b">
        <f>IF(Table1[[#This Row],[bank_type]] = "Private Nonprofit", TRUE, FALSE)</f>
        <v>0</v>
      </c>
    </row>
    <row r="4658" spans="1:33" x14ac:dyDescent="0.2">
      <c r="A4658">
        <v>4870</v>
      </c>
      <c r="B4658" t="s">
        <v>15438</v>
      </c>
      <c r="C4658" s="1">
        <v>43980</v>
      </c>
      <c r="D4658" s="1">
        <v>43980</v>
      </c>
      <c r="E4658" t="s">
        <v>15439</v>
      </c>
      <c r="F4658" t="b">
        <v>1</v>
      </c>
      <c r="G4658" t="s">
        <v>681</v>
      </c>
      <c r="H4658" t="s">
        <v>1518</v>
      </c>
      <c r="J4658" t="s">
        <v>332</v>
      </c>
      <c r="K4658" t="s">
        <v>24</v>
      </c>
      <c r="L4658" t="s">
        <v>1148</v>
      </c>
      <c r="M4658" t="s">
        <v>12581</v>
      </c>
      <c r="N4658">
        <v>44.577080000000002</v>
      </c>
      <c r="O4658">
        <v>-122.84978</v>
      </c>
      <c r="P4658" t="s">
        <v>78</v>
      </c>
      <c r="Q4658" t="s">
        <v>9542</v>
      </c>
      <c r="R4658" t="s">
        <v>9543</v>
      </c>
      <c r="S4658" t="s">
        <v>8808</v>
      </c>
      <c r="T4658" t="s">
        <v>1148</v>
      </c>
      <c r="U4658">
        <v>97321</v>
      </c>
      <c r="V4658" t="s">
        <v>28</v>
      </c>
      <c r="W4658" t="s">
        <v>2566</v>
      </c>
      <c r="X4658" t="s">
        <v>9544</v>
      </c>
      <c r="Y4658" t="s">
        <v>9545</v>
      </c>
      <c r="Z4658" t="s">
        <v>9542</v>
      </c>
      <c r="AA4658" t="s">
        <v>8808</v>
      </c>
      <c r="AB4658" t="s">
        <v>1148</v>
      </c>
      <c r="AC4658">
        <v>97321</v>
      </c>
      <c r="AD4658" t="s">
        <v>34</v>
      </c>
      <c r="AE4658" t="s">
        <v>9546</v>
      </c>
      <c r="AF4658" t="b">
        <f t="shared" si="72"/>
        <v>0</v>
      </c>
      <c r="AG4658" t="b">
        <f>IF(Table1[[#This Row],[bank_type]] = "Private Nonprofit", TRUE, FALSE)</f>
        <v>0</v>
      </c>
    </row>
    <row r="4659" spans="1:33" x14ac:dyDescent="0.2">
      <c r="A4659">
        <v>81</v>
      </c>
      <c r="B4659" t="s">
        <v>15440</v>
      </c>
      <c r="C4659" s="1">
        <v>35583</v>
      </c>
      <c r="D4659" s="1">
        <v>37459</v>
      </c>
      <c r="E4659" t="s">
        <v>15441</v>
      </c>
      <c r="F4659" t="b">
        <v>1</v>
      </c>
      <c r="G4659" t="s">
        <v>1452</v>
      </c>
      <c r="J4659" t="s">
        <v>332</v>
      </c>
      <c r="K4659" t="s">
        <v>362</v>
      </c>
      <c r="L4659" t="s">
        <v>470</v>
      </c>
      <c r="M4659" t="s">
        <v>2440</v>
      </c>
      <c r="N4659">
        <v>38.389061987474904</v>
      </c>
      <c r="O4659">
        <v>-122.757398424991</v>
      </c>
      <c r="P4659" t="s">
        <v>78</v>
      </c>
      <c r="Q4659" t="s">
        <v>28</v>
      </c>
      <c r="R4659" t="s">
        <v>28</v>
      </c>
      <c r="S4659" t="s">
        <v>28</v>
      </c>
      <c r="T4659" t="s">
        <v>28</v>
      </c>
      <c r="U4659" t="s">
        <v>28</v>
      </c>
      <c r="V4659" t="s">
        <v>28</v>
      </c>
      <c r="W4659" t="s">
        <v>1782</v>
      </c>
      <c r="X4659" t="s">
        <v>15442</v>
      </c>
      <c r="Y4659" t="s">
        <v>28</v>
      </c>
      <c r="Z4659" t="s">
        <v>15443</v>
      </c>
      <c r="AA4659" t="s">
        <v>15444</v>
      </c>
      <c r="AB4659" t="s">
        <v>470</v>
      </c>
      <c r="AC4659" t="s">
        <v>15445</v>
      </c>
      <c r="AD4659" t="s">
        <v>379</v>
      </c>
      <c r="AE4659" t="s">
        <v>28</v>
      </c>
      <c r="AF4659" t="b">
        <f t="shared" si="72"/>
        <v>0</v>
      </c>
      <c r="AG4659" t="b">
        <f>IF(Table1[[#This Row],[bank_type]] = "Private Nonprofit", TRUE, FALSE)</f>
        <v>0</v>
      </c>
    </row>
    <row r="4660" spans="1:33" x14ac:dyDescent="0.2">
      <c r="A4660">
        <v>6321</v>
      </c>
      <c r="B4660" t="s">
        <v>15446</v>
      </c>
      <c r="C4660" s="1">
        <v>44706</v>
      </c>
      <c r="D4660" s="1">
        <v>44706</v>
      </c>
      <c r="E4660" t="s">
        <v>15447</v>
      </c>
      <c r="F4660" t="b">
        <v>1</v>
      </c>
      <c r="G4660" t="s">
        <v>326</v>
      </c>
      <c r="J4660" t="s">
        <v>332</v>
      </c>
      <c r="K4660" t="s">
        <v>24</v>
      </c>
      <c r="N4660">
        <v>58.258003000000002</v>
      </c>
      <c r="O4660">
        <v>-134.74838299999999</v>
      </c>
      <c r="P4660" t="s">
        <v>27</v>
      </c>
      <c r="Q4660" t="s">
        <v>28</v>
      </c>
      <c r="R4660" t="s">
        <v>28</v>
      </c>
      <c r="S4660" t="s">
        <v>28</v>
      </c>
      <c r="T4660" t="s">
        <v>28</v>
      </c>
      <c r="U4660" t="s">
        <v>28</v>
      </c>
      <c r="V4660" t="s">
        <v>28</v>
      </c>
      <c r="W4660" t="s">
        <v>28</v>
      </c>
      <c r="X4660" t="s">
        <v>28</v>
      </c>
      <c r="Y4660" t="s">
        <v>28</v>
      </c>
      <c r="Z4660" t="s">
        <v>28</v>
      </c>
      <c r="AA4660" t="s">
        <v>28</v>
      </c>
      <c r="AB4660" t="s">
        <v>28</v>
      </c>
      <c r="AC4660" t="s">
        <v>28</v>
      </c>
      <c r="AD4660" t="s">
        <v>28</v>
      </c>
      <c r="AE4660" t="s">
        <v>28</v>
      </c>
      <c r="AF4660" t="b">
        <f t="shared" si="72"/>
        <v>1</v>
      </c>
      <c r="AG4660" t="b">
        <f>IF(Table1[[#This Row],[bank_type]] = "Private Nonprofit", TRUE, FALSE)</f>
        <v>0</v>
      </c>
    </row>
    <row r="4661" spans="1:33" x14ac:dyDescent="0.2">
      <c r="A4661">
        <v>5815</v>
      </c>
      <c r="B4661" t="s">
        <v>15448</v>
      </c>
      <c r="C4661" s="1">
        <v>43907</v>
      </c>
      <c r="D4661" s="1">
        <v>43907</v>
      </c>
      <c r="E4661" t="s">
        <v>15449</v>
      </c>
      <c r="F4661" t="b">
        <v>1</v>
      </c>
      <c r="G4661" t="s">
        <v>326</v>
      </c>
      <c r="J4661" t="s">
        <v>332</v>
      </c>
      <c r="K4661" t="s">
        <v>24</v>
      </c>
      <c r="L4661" t="s">
        <v>683</v>
      </c>
      <c r="M4661" t="s">
        <v>15450</v>
      </c>
      <c r="N4661">
        <v>58.342821000000001</v>
      </c>
      <c r="O4661">
        <v>-134.52672899999999</v>
      </c>
      <c r="P4661" t="s">
        <v>38</v>
      </c>
      <c r="Q4661" t="s">
        <v>28</v>
      </c>
      <c r="R4661" t="s">
        <v>28</v>
      </c>
      <c r="S4661" t="s">
        <v>28</v>
      </c>
      <c r="T4661" t="s">
        <v>28</v>
      </c>
      <c r="U4661" t="s">
        <v>28</v>
      </c>
      <c r="V4661" t="s">
        <v>28</v>
      </c>
      <c r="W4661" t="s">
        <v>28</v>
      </c>
      <c r="X4661" t="s">
        <v>28</v>
      </c>
      <c r="Y4661" t="s">
        <v>28</v>
      </c>
      <c r="Z4661" t="s">
        <v>28</v>
      </c>
      <c r="AA4661" t="s">
        <v>28</v>
      </c>
      <c r="AB4661" t="s">
        <v>28</v>
      </c>
      <c r="AC4661" t="s">
        <v>28</v>
      </c>
      <c r="AD4661" t="s">
        <v>28</v>
      </c>
      <c r="AE4661" t="s">
        <v>28</v>
      </c>
      <c r="AF4661" t="b">
        <f t="shared" si="72"/>
        <v>0</v>
      </c>
      <c r="AG4661" t="b">
        <f>IF(Table1[[#This Row],[bank_type]] = "Private Nonprofit", TRUE, FALSE)</f>
        <v>1</v>
      </c>
    </row>
    <row r="4662" spans="1:33" x14ac:dyDescent="0.2">
      <c r="A4662">
        <v>6488</v>
      </c>
      <c r="B4662" t="s">
        <v>15451</v>
      </c>
      <c r="C4662" t="s">
        <v>28</v>
      </c>
      <c r="D4662" s="1">
        <v>44811</v>
      </c>
      <c r="E4662" t="s">
        <v>15452</v>
      </c>
      <c r="F4662" t="b">
        <v>1</v>
      </c>
      <c r="G4662" t="s">
        <v>326</v>
      </c>
      <c r="J4662" t="s">
        <v>332</v>
      </c>
      <c r="K4662" t="s">
        <v>24</v>
      </c>
      <c r="L4662" t="s">
        <v>683</v>
      </c>
      <c r="M4662" t="s">
        <v>15450</v>
      </c>
      <c r="N4662">
        <v>58.342820000000003</v>
      </c>
      <c r="O4662">
        <v>-134.52672999999999</v>
      </c>
      <c r="P4662" t="s">
        <v>38</v>
      </c>
      <c r="Q4662" t="s">
        <v>28</v>
      </c>
      <c r="R4662" t="s">
        <v>28</v>
      </c>
      <c r="S4662" t="s">
        <v>28</v>
      </c>
      <c r="T4662" t="s">
        <v>28</v>
      </c>
      <c r="U4662" t="s">
        <v>28</v>
      </c>
      <c r="V4662" t="s">
        <v>28</v>
      </c>
      <c r="W4662" t="s">
        <v>28</v>
      </c>
      <c r="X4662" t="s">
        <v>28</v>
      </c>
      <c r="Y4662" t="s">
        <v>28</v>
      </c>
      <c r="Z4662" t="s">
        <v>28</v>
      </c>
      <c r="AA4662" t="s">
        <v>28</v>
      </c>
      <c r="AB4662" t="s">
        <v>28</v>
      </c>
      <c r="AC4662" t="s">
        <v>28</v>
      </c>
      <c r="AD4662" t="s">
        <v>28</v>
      </c>
      <c r="AE4662" t="s">
        <v>28</v>
      </c>
      <c r="AF4662" t="b">
        <f t="shared" si="72"/>
        <v>0</v>
      </c>
      <c r="AG4662" t="b">
        <f>IF(Table1[[#This Row],[bank_type]] = "Private Nonprofit", TRUE, FALSE)</f>
        <v>1</v>
      </c>
    </row>
    <row r="4663" spans="1:33" x14ac:dyDescent="0.2">
      <c r="A4663">
        <v>5094</v>
      </c>
      <c r="B4663" t="s">
        <v>15453</v>
      </c>
      <c r="C4663" s="1">
        <v>43454</v>
      </c>
      <c r="D4663" s="1">
        <v>43454</v>
      </c>
      <c r="E4663" t="s">
        <v>15454</v>
      </c>
      <c r="F4663" t="b">
        <v>1</v>
      </c>
      <c r="G4663" t="s">
        <v>326</v>
      </c>
      <c r="J4663" t="s">
        <v>332</v>
      </c>
      <c r="K4663" t="s">
        <v>24</v>
      </c>
      <c r="L4663" t="s">
        <v>683</v>
      </c>
      <c r="M4663" t="s">
        <v>15450</v>
      </c>
      <c r="N4663">
        <v>58.357320000000001</v>
      </c>
      <c r="O4663">
        <v>-134.54646700000001</v>
      </c>
      <c r="P4663" t="s">
        <v>38</v>
      </c>
      <c r="Q4663" t="s">
        <v>28</v>
      </c>
      <c r="R4663" t="s">
        <v>28</v>
      </c>
      <c r="S4663" t="s">
        <v>28</v>
      </c>
      <c r="T4663" t="s">
        <v>28</v>
      </c>
      <c r="U4663" t="s">
        <v>28</v>
      </c>
      <c r="V4663" t="s">
        <v>28</v>
      </c>
      <c r="W4663" t="s">
        <v>28</v>
      </c>
      <c r="X4663" t="s">
        <v>28</v>
      </c>
      <c r="Y4663" t="s">
        <v>28</v>
      </c>
      <c r="Z4663" t="s">
        <v>28</v>
      </c>
      <c r="AA4663" t="s">
        <v>28</v>
      </c>
      <c r="AB4663" t="s">
        <v>28</v>
      </c>
      <c r="AC4663" t="s">
        <v>28</v>
      </c>
      <c r="AD4663" t="s">
        <v>28</v>
      </c>
      <c r="AE4663" t="s">
        <v>28</v>
      </c>
      <c r="AF4663" t="b">
        <f t="shared" si="72"/>
        <v>0</v>
      </c>
      <c r="AG4663" t="b">
        <f>IF(Table1[[#This Row],[bank_type]] = "Private Nonprofit", TRUE, FALSE)</f>
        <v>1</v>
      </c>
    </row>
    <row r="4664" spans="1:33" x14ac:dyDescent="0.2">
      <c r="A4664">
        <v>4278</v>
      </c>
      <c r="B4664" t="s">
        <v>15455</v>
      </c>
      <c r="C4664" s="1">
        <v>42431</v>
      </c>
      <c r="D4664" s="1">
        <v>42431</v>
      </c>
      <c r="E4664" t="s">
        <v>15456</v>
      </c>
      <c r="F4664" t="b">
        <v>1</v>
      </c>
      <c r="G4664" t="s">
        <v>326</v>
      </c>
      <c r="J4664" t="s">
        <v>2070</v>
      </c>
      <c r="K4664" t="s">
        <v>24</v>
      </c>
      <c r="L4664" t="s">
        <v>683</v>
      </c>
      <c r="M4664" t="s">
        <v>15457</v>
      </c>
      <c r="N4664">
        <v>57.053119000000002</v>
      </c>
      <c r="O4664">
        <v>-135.31214399999999</v>
      </c>
      <c r="P4664" t="s">
        <v>78</v>
      </c>
      <c r="Q4664" t="s">
        <v>28</v>
      </c>
      <c r="R4664" t="s">
        <v>28</v>
      </c>
      <c r="S4664" t="s">
        <v>28</v>
      </c>
      <c r="T4664" t="s">
        <v>28</v>
      </c>
      <c r="U4664" t="s">
        <v>28</v>
      </c>
      <c r="V4664" t="s">
        <v>28</v>
      </c>
      <c r="W4664" t="s">
        <v>28</v>
      </c>
      <c r="X4664" t="s">
        <v>28</v>
      </c>
      <c r="Y4664" t="s">
        <v>28</v>
      </c>
      <c r="Z4664" t="s">
        <v>28</v>
      </c>
      <c r="AA4664" t="s">
        <v>28</v>
      </c>
      <c r="AB4664" t="s">
        <v>28</v>
      </c>
      <c r="AC4664" t="s">
        <v>28</v>
      </c>
      <c r="AD4664" t="s">
        <v>28</v>
      </c>
      <c r="AE4664" t="s">
        <v>28</v>
      </c>
      <c r="AF4664" t="b">
        <f t="shared" si="72"/>
        <v>0</v>
      </c>
      <c r="AG4664" t="b">
        <f>IF(Table1[[#This Row],[bank_type]] = "Private Nonprofit", TRUE, FALSE)</f>
        <v>0</v>
      </c>
    </row>
    <row r="4665" spans="1:33" x14ac:dyDescent="0.2">
      <c r="A4665">
        <v>6228</v>
      </c>
      <c r="B4665" t="s">
        <v>15458</v>
      </c>
      <c r="C4665" s="1">
        <v>44007</v>
      </c>
      <c r="D4665" s="1">
        <v>44007</v>
      </c>
      <c r="E4665" t="s">
        <v>15459</v>
      </c>
      <c r="F4665" t="b">
        <v>1</v>
      </c>
      <c r="G4665" t="s">
        <v>326</v>
      </c>
      <c r="J4665" t="s">
        <v>332</v>
      </c>
      <c r="K4665" t="s">
        <v>24</v>
      </c>
      <c r="L4665" t="s">
        <v>683</v>
      </c>
      <c r="M4665" t="s">
        <v>15450</v>
      </c>
      <c r="N4665">
        <v>58.352544000000002</v>
      </c>
      <c r="O4665">
        <v>-134.49045899999999</v>
      </c>
      <c r="P4665" t="s">
        <v>38</v>
      </c>
      <c r="Q4665" t="s">
        <v>28</v>
      </c>
      <c r="R4665" t="s">
        <v>28</v>
      </c>
      <c r="S4665" t="s">
        <v>28</v>
      </c>
      <c r="T4665" t="s">
        <v>28</v>
      </c>
      <c r="U4665" t="s">
        <v>28</v>
      </c>
      <c r="V4665" t="s">
        <v>28</v>
      </c>
      <c r="W4665" t="s">
        <v>28</v>
      </c>
      <c r="X4665" t="s">
        <v>28</v>
      </c>
      <c r="Y4665" t="s">
        <v>28</v>
      </c>
      <c r="Z4665" t="s">
        <v>28</v>
      </c>
      <c r="AA4665" t="s">
        <v>28</v>
      </c>
      <c r="AB4665" t="s">
        <v>28</v>
      </c>
      <c r="AC4665" t="s">
        <v>28</v>
      </c>
      <c r="AD4665" t="s">
        <v>28</v>
      </c>
      <c r="AE4665" t="s">
        <v>28</v>
      </c>
      <c r="AF4665" t="b">
        <f t="shared" si="72"/>
        <v>0</v>
      </c>
      <c r="AG4665" t="b">
        <f>IF(Table1[[#This Row],[bank_type]] = "Private Nonprofit", TRUE, FALSE)</f>
        <v>1</v>
      </c>
    </row>
    <row r="4666" spans="1:33" x14ac:dyDescent="0.2">
      <c r="A4666">
        <v>5700</v>
      </c>
      <c r="B4666" t="s">
        <v>15460</v>
      </c>
      <c r="C4666" t="s">
        <v>28</v>
      </c>
      <c r="D4666" t="s">
        <v>28</v>
      </c>
      <c r="E4666" t="s">
        <v>15461</v>
      </c>
      <c r="F4666" t="b">
        <v>1</v>
      </c>
      <c r="K4666" t="s">
        <v>42</v>
      </c>
      <c r="L4666" t="s">
        <v>673</v>
      </c>
      <c r="M4666" t="s">
        <v>9890</v>
      </c>
      <c r="N4666">
        <v>36.770688999999997</v>
      </c>
      <c r="O4666">
        <v>-90.064774999999997</v>
      </c>
      <c r="P4666" t="s">
        <v>78</v>
      </c>
      <c r="Q4666" t="s">
        <v>28</v>
      </c>
      <c r="R4666" t="s">
        <v>28</v>
      </c>
      <c r="S4666" t="s">
        <v>28</v>
      </c>
      <c r="T4666" t="s">
        <v>28</v>
      </c>
      <c r="U4666" t="s">
        <v>28</v>
      </c>
      <c r="V4666" t="s">
        <v>28</v>
      </c>
      <c r="W4666" t="s">
        <v>28</v>
      </c>
      <c r="X4666" t="s">
        <v>28</v>
      </c>
      <c r="Y4666" t="s">
        <v>28</v>
      </c>
      <c r="Z4666" t="s">
        <v>28</v>
      </c>
      <c r="AA4666" t="s">
        <v>28</v>
      </c>
      <c r="AB4666" t="s">
        <v>28</v>
      </c>
      <c r="AC4666" t="s">
        <v>28</v>
      </c>
      <c r="AD4666" t="s">
        <v>28</v>
      </c>
      <c r="AE4666" t="s">
        <v>28</v>
      </c>
      <c r="AF4666" t="b">
        <f t="shared" si="72"/>
        <v>0</v>
      </c>
      <c r="AG4666" t="b">
        <f>IF(Table1[[#This Row],[bank_type]] = "Private Nonprofit", TRUE, FALSE)</f>
        <v>0</v>
      </c>
    </row>
    <row r="4667" spans="1:33" x14ac:dyDescent="0.2">
      <c r="A4667">
        <v>990</v>
      </c>
      <c r="B4667" t="s">
        <v>15462</v>
      </c>
      <c r="C4667" s="1">
        <v>40126</v>
      </c>
      <c r="D4667" s="1">
        <v>44803</v>
      </c>
      <c r="E4667" t="s">
        <v>15463</v>
      </c>
      <c r="F4667" t="b">
        <v>1</v>
      </c>
      <c r="G4667" t="s">
        <v>67</v>
      </c>
      <c r="J4667" t="s">
        <v>68</v>
      </c>
      <c r="K4667" t="s">
        <v>362</v>
      </c>
      <c r="L4667" t="s">
        <v>479</v>
      </c>
      <c r="M4667" t="s">
        <v>5781</v>
      </c>
      <c r="N4667">
        <v>34.481999999999999</v>
      </c>
      <c r="O4667">
        <v>-83.997</v>
      </c>
      <c r="P4667" t="s">
        <v>78</v>
      </c>
      <c r="Q4667" t="s">
        <v>15464</v>
      </c>
      <c r="R4667" t="s">
        <v>5372</v>
      </c>
      <c r="S4667" t="s">
        <v>13483</v>
      </c>
      <c r="T4667" t="s">
        <v>479</v>
      </c>
      <c r="U4667">
        <v>30327</v>
      </c>
      <c r="V4667" t="s">
        <v>28</v>
      </c>
      <c r="W4667" t="s">
        <v>570</v>
      </c>
      <c r="X4667" t="s">
        <v>571</v>
      </c>
      <c r="Y4667" t="s">
        <v>572</v>
      </c>
      <c r="Z4667" t="s">
        <v>573</v>
      </c>
      <c r="AA4667" t="s">
        <v>574</v>
      </c>
      <c r="AB4667" t="s">
        <v>479</v>
      </c>
      <c r="AC4667">
        <v>30043</v>
      </c>
      <c r="AD4667" t="s">
        <v>39</v>
      </c>
      <c r="AE4667" t="s">
        <v>575</v>
      </c>
      <c r="AF4667" t="b">
        <f t="shared" si="72"/>
        <v>0</v>
      </c>
      <c r="AG4667" t="b">
        <f>IF(Table1[[#This Row],[bank_type]] = "Private Nonprofit", TRUE, FALSE)</f>
        <v>0</v>
      </c>
    </row>
    <row r="4668" spans="1:33" x14ac:dyDescent="0.2">
      <c r="A4668">
        <v>1089</v>
      </c>
      <c r="B4668" t="s">
        <v>15465</v>
      </c>
      <c r="C4668" s="1">
        <v>37347</v>
      </c>
      <c r="D4668" s="1">
        <v>42509</v>
      </c>
      <c r="E4668" t="s">
        <v>15466</v>
      </c>
      <c r="F4668" t="b">
        <v>1</v>
      </c>
      <c r="G4668" t="s">
        <v>326</v>
      </c>
      <c r="H4668" t="s">
        <v>331</v>
      </c>
      <c r="J4668" t="s">
        <v>332</v>
      </c>
      <c r="K4668" t="s">
        <v>362</v>
      </c>
      <c r="L4668" t="s">
        <v>1223</v>
      </c>
      <c r="M4668" t="s">
        <v>15164</v>
      </c>
      <c r="N4668">
        <v>38.535062000000003</v>
      </c>
      <c r="O4668">
        <v>-89.618973999999994</v>
      </c>
      <c r="P4668" t="s">
        <v>78</v>
      </c>
      <c r="Q4668" t="s">
        <v>1951</v>
      </c>
      <c r="R4668" t="s">
        <v>1952</v>
      </c>
      <c r="S4668" t="s">
        <v>1953</v>
      </c>
      <c r="T4668" t="s">
        <v>1223</v>
      </c>
      <c r="U4668">
        <v>62218</v>
      </c>
      <c r="V4668" t="s">
        <v>28</v>
      </c>
      <c r="W4668" t="s">
        <v>1954</v>
      </c>
      <c r="X4668" t="s">
        <v>1955</v>
      </c>
      <c r="Y4668" t="s">
        <v>1956</v>
      </c>
      <c r="Z4668" t="s">
        <v>1957</v>
      </c>
      <c r="AA4668" t="s">
        <v>1958</v>
      </c>
      <c r="AB4668" t="s">
        <v>1223</v>
      </c>
      <c r="AC4668">
        <v>62218</v>
      </c>
      <c r="AD4668" t="s">
        <v>39</v>
      </c>
      <c r="AE4668" t="s">
        <v>28</v>
      </c>
      <c r="AF4668" t="b">
        <f t="shared" si="72"/>
        <v>0</v>
      </c>
      <c r="AG4668" t="b">
        <f>IF(Table1[[#This Row],[bank_type]] = "Private Nonprofit", TRUE, FALSE)</f>
        <v>0</v>
      </c>
    </row>
    <row r="4669" spans="1:33" x14ac:dyDescent="0.2">
      <c r="A4669">
        <v>300</v>
      </c>
      <c r="B4669" t="s">
        <v>15467</v>
      </c>
      <c r="C4669" s="1">
        <v>41046</v>
      </c>
      <c r="D4669" s="1">
        <v>41046</v>
      </c>
      <c r="E4669" t="s">
        <v>15468</v>
      </c>
      <c r="F4669" t="b">
        <v>1</v>
      </c>
      <c r="G4669" t="s">
        <v>326</v>
      </c>
      <c r="H4669" t="s">
        <v>331</v>
      </c>
      <c r="J4669" t="s">
        <v>332</v>
      </c>
      <c r="K4669" t="s">
        <v>24</v>
      </c>
      <c r="L4669" t="s">
        <v>692</v>
      </c>
      <c r="M4669" t="s">
        <v>3483</v>
      </c>
      <c r="N4669">
        <v>28.102190430671101</v>
      </c>
      <c r="O4669">
        <v>-81.376436048003299</v>
      </c>
      <c r="P4669" t="s">
        <v>78</v>
      </c>
      <c r="Q4669" t="s">
        <v>3484</v>
      </c>
      <c r="R4669" t="s">
        <v>3485</v>
      </c>
      <c r="S4669" t="s">
        <v>1369</v>
      </c>
      <c r="T4669" t="s">
        <v>692</v>
      </c>
      <c r="U4669">
        <v>32789</v>
      </c>
      <c r="V4669" t="s">
        <v>28</v>
      </c>
      <c r="W4669" t="s">
        <v>1365</v>
      </c>
      <c r="X4669" t="s">
        <v>1366</v>
      </c>
      <c r="Y4669" t="s">
        <v>1367</v>
      </c>
      <c r="Z4669" t="s">
        <v>1368</v>
      </c>
      <c r="AA4669" t="s">
        <v>1369</v>
      </c>
      <c r="AB4669" t="s">
        <v>692</v>
      </c>
      <c r="AC4669">
        <v>32789</v>
      </c>
      <c r="AD4669" t="s">
        <v>60</v>
      </c>
      <c r="AE4669" t="s">
        <v>1370</v>
      </c>
      <c r="AF4669" t="b">
        <f t="shared" si="72"/>
        <v>0</v>
      </c>
      <c r="AG4669" t="b">
        <f>IF(Table1[[#This Row],[bank_type]] = "Private Nonprofit", TRUE, FALSE)</f>
        <v>0</v>
      </c>
    </row>
    <row r="4670" spans="1:33" x14ac:dyDescent="0.2">
      <c r="A4670">
        <v>300</v>
      </c>
      <c r="B4670" t="s">
        <v>15467</v>
      </c>
      <c r="C4670" s="1">
        <v>41046</v>
      </c>
      <c r="D4670" s="1">
        <v>41046</v>
      </c>
      <c r="E4670" t="s">
        <v>15468</v>
      </c>
      <c r="F4670" t="b">
        <v>1</v>
      </c>
      <c r="G4670" t="s">
        <v>326</v>
      </c>
      <c r="H4670" t="s">
        <v>331</v>
      </c>
      <c r="J4670" t="s">
        <v>332</v>
      </c>
      <c r="K4670" t="s">
        <v>24</v>
      </c>
      <c r="L4670" t="s">
        <v>692</v>
      </c>
      <c r="M4670" t="s">
        <v>3483</v>
      </c>
      <c r="N4670">
        <v>28.102190430671101</v>
      </c>
      <c r="O4670">
        <v>-81.376436048003299</v>
      </c>
      <c r="P4670" t="s">
        <v>78</v>
      </c>
      <c r="Q4670" t="s">
        <v>3484</v>
      </c>
      <c r="R4670" t="s">
        <v>3485</v>
      </c>
      <c r="S4670" t="s">
        <v>1369</v>
      </c>
      <c r="T4670" t="s">
        <v>692</v>
      </c>
      <c r="U4670">
        <v>32789</v>
      </c>
      <c r="V4670" t="s">
        <v>28</v>
      </c>
      <c r="W4670" t="s">
        <v>1656</v>
      </c>
      <c r="X4670" t="s">
        <v>4047</v>
      </c>
      <c r="Y4670" t="s">
        <v>15469</v>
      </c>
      <c r="Z4670" t="s">
        <v>28</v>
      </c>
      <c r="AA4670" t="s">
        <v>28</v>
      </c>
      <c r="AB4670" t="s">
        <v>28</v>
      </c>
      <c r="AC4670" t="s">
        <v>28</v>
      </c>
      <c r="AD4670" t="s">
        <v>405</v>
      </c>
      <c r="AE4670" t="s">
        <v>28</v>
      </c>
      <c r="AF4670" t="b">
        <f t="shared" si="72"/>
        <v>0</v>
      </c>
      <c r="AG4670" t="b">
        <f>IF(Table1[[#This Row],[bank_type]] = "Private Nonprofit", TRUE, FALSE)</f>
        <v>0</v>
      </c>
    </row>
    <row r="4671" spans="1:33" x14ac:dyDescent="0.2">
      <c r="A4671">
        <v>316</v>
      </c>
      <c r="B4671" t="s">
        <v>15470</v>
      </c>
      <c r="C4671" s="1">
        <v>36236</v>
      </c>
      <c r="D4671" s="1">
        <v>42944</v>
      </c>
      <c r="E4671" t="s">
        <v>15471</v>
      </c>
      <c r="F4671" t="b">
        <v>1</v>
      </c>
      <c r="G4671" t="s">
        <v>326</v>
      </c>
      <c r="H4671" t="s">
        <v>53</v>
      </c>
      <c r="I4671" t="s">
        <v>72</v>
      </c>
      <c r="J4671" t="s">
        <v>332</v>
      </c>
      <c r="K4671" t="s">
        <v>362</v>
      </c>
      <c r="L4671" t="s">
        <v>515</v>
      </c>
      <c r="M4671" t="s">
        <v>15472</v>
      </c>
      <c r="N4671">
        <v>30.275358000000001</v>
      </c>
      <c r="O4671">
        <v>-91.026529999999994</v>
      </c>
      <c r="P4671" t="s">
        <v>78</v>
      </c>
      <c r="Q4671" t="s">
        <v>15473</v>
      </c>
      <c r="R4671" t="s">
        <v>3058</v>
      </c>
      <c r="S4671" t="s">
        <v>581</v>
      </c>
      <c r="T4671" t="s">
        <v>515</v>
      </c>
      <c r="U4671">
        <v>70808</v>
      </c>
      <c r="V4671" t="s">
        <v>3059</v>
      </c>
      <c r="W4671" t="s">
        <v>3055</v>
      </c>
      <c r="X4671" t="s">
        <v>3056</v>
      </c>
      <c r="Y4671" t="s">
        <v>3057</v>
      </c>
      <c r="Z4671" t="s">
        <v>3058</v>
      </c>
      <c r="AA4671" t="s">
        <v>581</v>
      </c>
      <c r="AB4671" t="s">
        <v>515</v>
      </c>
      <c r="AC4671">
        <v>70808</v>
      </c>
      <c r="AD4671" t="s">
        <v>60</v>
      </c>
      <c r="AE4671" t="s">
        <v>3059</v>
      </c>
      <c r="AF4671" t="b">
        <f t="shared" si="72"/>
        <v>0</v>
      </c>
      <c r="AG4671" t="b">
        <f>IF(Table1[[#This Row],[bank_type]] = "Private Nonprofit", TRUE, FALSE)</f>
        <v>0</v>
      </c>
    </row>
    <row r="4672" spans="1:33" x14ac:dyDescent="0.2">
      <c r="A4672">
        <v>4735</v>
      </c>
      <c r="B4672" t="s">
        <v>15474</v>
      </c>
      <c r="C4672" s="1">
        <v>36236</v>
      </c>
      <c r="D4672" s="1">
        <v>43608</v>
      </c>
      <c r="E4672" t="s">
        <v>15471</v>
      </c>
      <c r="F4672" t="b">
        <v>1</v>
      </c>
      <c r="G4672" t="s">
        <v>326</v>
      </c>
      <c r="H4672" t="s">
        <v>53</v>
      </c>
      <c r="I4672" t="s">
        <v>72</v>
      </c>
      <c r="J4672" t="s">
        <v>332</v>
      </c>
      <c r="K4672" t="s">
        <v>362</v>
      </c>
      <c r="L4672" t="s">
        <v>515</v>
      </c>
      <c r="M4672" t="s">
        <v>15472</v>
      </c>
      <c r="N4672">
        <v>30.275358000000001</v>
      </c>
      <c r="O4672">
        <v>-91.026529999999994</v>
      </c>
      <c r="P4672" t="s">
        <v>78</v>
      </c>
      <c r="Q4672" t="s">
        <v>15473</v>
      </c>
      <c r="R4672" t="s">
        <v>3058</v>
      </c>
      <c r="S4672" t="s">
        <v>581</v>
      </c>
      <c r="T4672" t="s">
        <v>515</v>
      </c>
      <c r="U4672">
        <v>70808</v>
      </c>
      <c r="V4672" t="s">
        <v>3059</v>
      </c>
      <c r="W4672" t="s">
        <v>3055</v>
      </c>
      <c r="X4672" t="s">
        <v>3056</v>
      </c>
      <c r="Y4672" t="s">
        <v>3057</v>
      </c>
      <c r="Z4672" t="s">
        <v>3058</v>
      </c>
      <c r="AA4672" t="s">
        <v>581</v>
      </c>
      <c r="AB4672" t="s">
        <v>515</v>
      </c>
      <c r="AC4672">
        <v>70808</v>
      </c>
      <c r="AD4672" t="s">
        <v>60</v>
      </c>
      <c r="AE4672" t="s">
        <v>3059</v>
      </c>
      <c r="AF4672" t="b">
        <f t="shared" si="72"/>
        <v>0</v>
      </c>
      <c r="AG4672" t="b">
        <f>IF(Table1[[#This Row],[bank_type]] = "Private Nonprofit", TRUE, FALSE)</f>
        <v>0</v>
      </c>
    </row>
    <row r="4673" spans="1:33" x14ac:dyDescent="0.2">
      <c r="A4673">
        <v>385</v>
      </c>
      <c r="B4673" t="s">
        <v>15475</v>
      </c>
      <c r="C4673" s="1">
        <v>36236</v>
      </c>
      <c r="D4673" s="1">
        <v>36236</v>
      </c>
      <c r="E4673" t="s">
        <v>15471</v>
      </c>
      <c r="F4673" t="b">
        <v>1</v>
      </c>
      <c r="G4673" t="s">
        <v>326</v>
      </c>
      <c r="H4673" t="s">
        <v>53</v>
      </c>
      <c r="I4673" t="s">
        <v>530</v>
      </c>
      <c r="J4673" t="s">
        <v>332</v>
      </c>
      <c r="K4673" t="s">
        <v>24</v>
      </c>
      <c r="L4673" t="s">
        <v>515</v>
      </c>
      <c r="M4673" t="s">
        <v>15472</v>
      </c>
      <c r="N4673">
        <v>30.275358000000001</v>
      </c>
      <c r="O4673">
        <v>-91.026529999999994</v>
      </c>
      <c r="P4673" t="s">
        <v>78</v>
      </c>
      <c r="Q4673" t="s">
        <v>15473</v>
      </c>
      <c r="R4673" t="s">
        <v>3058</v>
      </c>
      <c r="S4673" t="s">
        <v>581</v>
      </c>
      <c r="T4673" t="s">
        <v>515</v>
      </c>
      <c r="U4673">
        <v>70808</v>
      </c>
      <c r="V4673" t="s">
        <v>3059</v>
      </c>
      <c r="W4673" t="s">
        <v>3055</v>
      </c>
      <c r="X4673" t="s">
        <v>3056</v>
      </c>
      <c r="Y4673" t="s">
        <v>3057</v>
      </c>
      <c r="Z4673" t="s">
        <v>3058</v>
      </c>
      <c r="AA4673" t="s">
        <v>581</v>
      </c>
      <c r="AB4673" t="s">
        <v>515</v>
      </c>
      <c r="AC4673">
        <v>70808</v>
      </c>
      <c r="AD4673" t="s">
        <v>60</v>
      </c>
      <c r="AE4673" t="s">
        <v>3059</v>
      </c>
      <c r="AF4673" t="b">
        <f t="shared" si="72"/>
        <v>0</v>
      </c>
      <c r="AG4673" t="b">
        <f>IF(Table1[[#This Row],[bank_type]] = "Private Nonprofit", TRUE, FALSE)</f>
        <v>0</v>
      </c>
    </row>
    <row r="4674" spans="1:33" x14ac:dyDescent="0.2">
      <c r="A4674">
        <v>4734</v>
      </c>
      <c r="B4674" t="s">
        <v>15476</v>
      </c>
      <c r="C4674" s="1">
        <v>36236</v>
      </c>
      <c r="D4674" s="1">
        <v>36236</v>
      </c>
      <c r="E4674" t="s">
        <v>15471</v>
      </c>
      <c r="F4674" t="b">
        <v>1</v>
      </c>
      <c r="G4674" t="s">
        <v>326</v>
      </c>
      <c r="H4674" t="s">
        <v>53</v>
      </c>
      <c r="I4674" t="s">
        <v>530</v>
      </c>
      <c r="J4674" t="s">
        <v>332</v>
      </c>
      <c r="K4674" t="s">
        <v>24</v>
      </c>
      <c r="L4674" t="s">
        <v>515</v>
      </c>
      <c r="M4674" t="s">
        <v>15472</v>
      </c>
      <c r="N4674">
        <v>30.275358000000001</v>
      </c>
      <c r="O4674">
        <v>-91.026529999999994</v>
      </c>
      <c r="P4674" t="s">
        <v>78</v>
      </c>
      <c r="Q4674" t="s">
        <v>15473</v>
      </c>
      <c r="R4674" t="s">
        <v>3058</v>
      </c>
      <c r="S4674" t="s">
        <v>581</v>
      </c>
      <c r="T4674" t="s">
        <v>515</v>
      </c>
      <c r="U4674">
        <v>70808</v>
      </c>
      <c r="V4674" t="s">
        <v>3059</v>
      </c>
      <c r="W4674" t="s">
        <v>3055</v>
      </c>
      <c r="X4674" t="s">
        <v>3056</v>
      </c>
      <c r="Y4674" t="s">
        <v>3057</v>
      </c>
      <c r="Z4674" t="s">
        <v>3058</v>
      </c>
      <c r="AA4674" t="s">
        <v>581</v>
      </c>
      <c r="AB4674" t="s">
        <v>515</v>
      </c>
      <c r="AC4674">
        <v>70808</v>
      </c>
      <c r="AD4674" t="s">
        <v>60</v>
      </c>
      <c r="AE4674" t="s">
        <v>3059</v>
      </c>
      <c r="AF4674" t="b">
        <f t="shared" si="72"/>
        <v>0</v>
      </c>
      <c r="AG4674" t="b">
        <f>IF(Table1[[#This Row],[bank_type]] = "Private Nonprofit", TRUE, FALSE)</f>
        <v>0</v>
      </c>
    </row>
    <row r="4675" spans="1:33" x14ac:dyDescent="0.2">
      <c r="A4675">
        <v>387</v>
      </c>
      <c r="B4675" t="s">
        <v>15477</v>
      </c>
      <c r="C4675" s="1">
        <v>36236</v>
      </c>
      <c r="D4675" s="1">
        <v>36236</v>
      </c>
      <c r="E4675" t="s">
        <v>15471</v>
      </c>
      <c r="F4675" t="b">
        <v>1</v>
      </c>
      <c r="G4675" t="s">
        <v>326</v>
      </c>
      <c r="H4675" t="s">
        <v>53</v>
      </c>
      <c r="I4675" t="s">
        <v>530</v>
      </c>
      <c r="J4675" t="s">
        <v>332</v>
      </c>
      <c r="K4675" t="s">
        <v>24</v>
      </c>
      <c r="L4675" t="s">
        <v>515</v>
      </c>
      <c r="M4675" t="s">
        <v>15472</v>
      </c>
      <c r="N4675">
        <v>30.275358000000001</v>
      </c>
      <c r="O4675">
        <v>-91.026529999999994</v>
      </c>
      <c r="P4675" t="s">
        <v>78</v>
      </c>
      <c r="Q4675" t="s">
        <v>15473</v>
      </c>
      <c r="R4675" t="s">
        <v>3058</v>
      </c>
      <c r="S4675" t="s">
        <v>581</v>
      </c>
      <c r="T4675" t="s">
        <v>515</v>
      </c>
      <c r="U4675">
        <v>70808</v>
      </c>
      <c r="V4675" t="s">
        <v>3059</v>
      </c>
      <c r="W4675" t="s">
        <v>3055</v>
      </c>
      <c r="X4675" t="s">
        <v>3056</v>
      </c>
      <c r="Y4675" t="s">
        <v>3057</v>
      </c>
      <c r="Z4675" t="s">
        <v>3058</v>
      </c>
      <c r="AA4675" t="s">
        <v>581</v>
      </c>
      <c r="AB4675" t="s">
        <v>515</v>
      </c>
      <c r="AC4675">
        <v>70808</v>
      </c>
      <c r="AD4675" t="s">
        <v>60</v>
      </c>
      <c r="AE4675" t="s">
        <v>3059</v>
      </c>
      <c r="AF4675" t="b">
        <f t="shared" ref="AF4675:AF4738" si="73">IF(P4675="Public Commercial",TRUE,FALSE)</f>
        <v>0</v>
      </c>
      <c r="AG4675" t="b">
        <f>IF(Table1[[#This Row],[bank_type]] = "Private Nonprofit", TRUE, FALSE)</f>
        <v>0</v>
      </c>
    </row>
    <row r="4676" spans="1:33" x14ac:dyDescent="0.2">
      <c r="A4676">
        <v>412</v>
      </c>
      <c r="B4676" t="s">
        <v>15478</v>
      </c>
      <c r="C4676" s="1">
        <v>36236</v>
      </c>
      <c r="D4676" s="1">
        <v>36236</v>
      </c>
      <c r="E4676" t="s">
        <v>15471</v>
      </c>
      <c r="F4676" t="b">
        <v>1</v>
      </c>
      <c r="G4676" t="s">
        <v>326</v>
      </c>
      <c r="H4676" t="s">
        <v>53</v>
      </c>
      <c r="I4676" t="s">
        <v>530</v>
      </c>
      <c r="J4676" t="s">
        <v>332</v>
      </c>
      <c r="K4676" t="s">
        <v>24</v>
      </c>
      <c r="L4676" t="s">
        <v>515</v>
      </c>
      <c r="M4676" t="s">
        <v>15472</v>
      </c>
      <c r="N4676">
        <v>30.275358000000001</v>
      </c>
      <c r="O4676">
        <v>-91.026529999999994</v>
      </c>
      <c r="P4676" t="s">
        <v>78</v>
      </c>
      <c r="Q4676" t="s">
        <v>15473</v>
      </c>
      <c r="R4676" t="s">
        <v>3058</v>
      </c>
      <c r="S4676" t="s">
        <v>581</v>
      </c>
      <c r="T4676" t="s">
        <v>515</v>
      </c>
      <c r="U4676">
        <v>70808</v>
      </c>
      <c r="V4676" t="s">
        <v>3059</v>
      </c>
      <c r="W4676" t="s">
        <v>3055</v>
      </c>
      <c r="X4676" t="s">
        <v>3056</v>
      </c>
      <c r="Y4676" t="s">
        <v>3057</v>
      </c>
      <c r="Z4676" t="s">
        <v>3058</v>
      </c>
      <c r="AA4676" t="s">
        <v>581</v>
      </c>
      <c r="AB4676" t="s">
        <v>515</v>
      </c>
      <c r="AC4676">
        <v>70808</v>
      </c>
      <c r="AD4676" t="s">
        <v>60</v>
      </c>
      <c r="AE4676" t="s">
        <v>3059</v>
      </c>
      <c r="AF4676" t="b">
        <f t="shared" si="73"/>
        <v>0</v>
      </c>
      <c r="AG4676" t="b">
        <f>IF(Table1[[#This Row],[bank_type]] = "Private Nonprofit", TRUE, FALSE)</f>
        <v>0</v>
      </c>
    </row>
    <row r="4677" spans="1:33" x14ac:dyDescent="0.2">
      <c r="A4677">
        <v>413</v>
      </c>
      <c r="B4677" t="s">
        <v>15479</v>
      </c>
      <c r="C4677" s="1">
        <v>36236</v>
      </c>
      <c r="D4677" s="1">
        <v>41492</v>
      </c>
      <c r="E4677" t="s">
        <v>15471</v>
      </c>
      <c r="F4677" t="b">
        <v>1</v>
      </c>
      <c r="G4677" t="s">
        <v>326</v>
      </c>
      <c r="H4677" t="s">
        <v>53</v>
      </c>
      <c r="I4677" t="s">
        <v>530</v>
      </c>
      <c r="J4677" t="s">
        <v>332</v>
      </c>
      <c r="K4677" t="s">
        <v>362</v>
      </c>
      <c r="L4677" t="s">
        <v>515</v>
      </c>
      <c r="M4677" t="s">
        <v>15472</v>
      </c>
      <c r="N4677">
        <v>30.275358000000001</v>
      </c>
      <c r="O4677">
        <v>-91.026529999999994</v>
      </c>
      <c r="P4677" t="s">
        <v>78</v>
      </c>
      <c r="Q4677" t="s">
        <v>15473</v>
      </c>
      <c r="R4677" t="s">
        <v>3058</v>
      </c>
      <c r="S4677" t="s">
        <v>581</v>
      </c>
      <c r="T4677" t="s">
        <v>515</v>
      </c>
      <c r="U4677">
        <v>70808</v>
      </c>
      <c r="V4677" t="s">
        <v>3059</v>
      </c>
      <c r="W4677" t="s">
        <v>3055</v>
      </c>
      <c r="X4677" t="s">
        <v>3056</v>
      </c>
      <c r="Y4677" t="s">
        <v>3057</v>
      </c>
      <c r="Z4677" t="s">
        <v>3058</v>
      </c>
      <c r="AA4677" t="s">
        <v>581</v>
      </c>
      <c r="AB4677" t="s">
        <v>515</v>
      </c>
      <c r="AC4677">
        <v>70808</v>
      </c>
      <c r="AD4677" t="s">
        <v>60</v>
      </c>
      <c r="AE4677" t="s">
        <v>3059</v>
      </c>
      <c r="AF4677" t="b">
        <f t="shared" si="73"/>
        <v>0</v>
      </c>
      <c r="AG4677" t="b">
        <f>IF(Table1[[#This Row],[bank_type]] = "Private Nonprofit", TRUE, FALSE)</f>
        <v>0</v>
      </c>
    </row>
    <row r="4678" spans="1:33" x14ac:dyDescent="0.2">
      <c r="A4678">
        <v>2126</v>
      </c>
      <c r="B4678" t="s">
        <v>15480</v>
      </c>
      <c r="C4678" s="1">
        <v>41548</v>
      </c>
      <c r="D4678" s="1">
        <v>41548</v>
      </c>
      <c r="E4678" t="s">
        <v>15481</v>
      </c>
      <c r="F4678" t="b">
        <v>1</v>
      </c>
      <c r="G4678" t="s">
        <v>22</v>
      </c>
      <c r="H4678" t="s">
        <v>2177</v>
      </c>
      <c r="J4678" t="s">
        <v>23</v>
      </c>
      <c r="K4678" t="s">
        <v>24</v>
      </c>
      <c r="L4678" t="s">
        <v>891</v>
      </c>
      <c r="M4678" t="s">
        <v>15482</v>
      </c>
      <c r="N4678">
        <v>37.439391309770201</v>
      </c>
      <c r="O4678">
        <v>-81.153480453984699</v>
      </c>
      <c r="P4678" t="s">
        <v>78</v>
      </c>
      <c r="Q4678" t="s">
        <v>4455</v>
      </c>
      <c r="R4678" t="s">
        <v>4456</v>
      </c>
      <c r="S4678" t="s">
        <v>873</v>
      </c>
      <c r="T4678" t="s">
        <v>438</v>
      </c>
      <c r="U4678">
        <v>75225</v>
      </c>
      <c r="V4678" t="s">
        <v>28</v>
      </c>
      <c r="W4678" t="s">
        <v>875</v>
      </c>
      <c r="X4678" t="s">
        <v>876</v>
      </c>
      <c r="Y4678" t="s">
        <v>877</v>
      </c>
      <c r="Z4678" t="s">
        <v>878</v>
      </c>
      <c r="AA4678" t="s">
        <v>873</v>
      </c>
      <c r="AB4678" t="s">
        <v>438</v>
      </c>
      <c r="AC4678">
        <v>75225</v>
      </c>
      <c r="AD4678" t="s">
        <v>34</v>
      </c>
      <c r="AE4678" t="s">
        <v>28</v>
      </c>
      <c r="AF4678" t="b">
        <f t="shared" si="73"/>
        <v>0</v>
      </c>
      <c r="AG4678" t="b">
        <f>IF(Table1[[#This Row],[bank_type]] = "Private Nonprofit", TRUE, FALSE)</f>
        <v>0</v>
      </c>
    </row>
    <row r="4679" spans="1:33" x14ac:dyDescent="0.2">
      <c r="A4679">
        <v>2126</v>
      </c>
      <c r="B4679" t="s">
        <v>15480</v>
      </c>
      <c r="C4679" s="1">
        <v>41548</v>
      </c>
      <c r="D4679" s="1">
        <v>41548</v>
      </c>
      <c r="E4679" t="s">
        <v>15481</v>
      </c>
      <c r="F4679" t="b">
        <v>1</v>
      </c>
      <c r="G4679" t="s">
        <v>22</v>
      </c>
      <c r="H4679" t="s">
        <v>2177</v>
      </c>
      <c r="J4679" t="s">
        <v>23</v>
      </c>
      <c r="K4679" t="s">
        <v>24</v>
      </c>
      <c r="L4679" t="s">
        <v>891</v>
      </c>
      <c r="M4679" t="s">
        <v>15482</v>
      </c>
      <c r="N4679">
        <v>37.439391309770201</v>
      </c>
      <c r="O4679">
        <v>-81.153480453984699</v>
      </c>
      <c r="P4679" t="s">
        <v>78</v>
      </c>
      <c r="Q4679" t="s">
        <v>4455</v>
      </c>
      <c r="R4679" t="s">
        <v>4456</v>
      </c>
      <c r="S4679" t="s">
        <v>873</v>
      </c>
      <c r="T4679" t="s">
        <v>438</v>
      </c>
      <c r="U4679">
        <v>75225</v>
      </c>
      <c r="V4679" t="s">
        <v>28</v>
      </c>
      <c r="W4679" t="s">
        <v>4457</v>
      </c>
      <c r="X4679" t="s">
        <v>3248</v>
      </c>
      <c r="Y4679" t="s">
        <v>4458</v>
      </c>
      <c r="Z4679" t="s">
        <v>4459</v>
      </c>
      <c r="AA4679" t="s">
        <v>4460</v>
      </c>
      <c r="AB4679" t="s">
        <v>891</v>
      </c>
      <c r="AC4679">
        <v>25813</v>
      </c>
      <c r="AD4679" t="s">
        <v>405</v>
      </c>
      <c r="AE4679" t="s">
        <v>4461</v>
      </c>
      <c r="AF4679" t="b">
        <f t="shared" si="73"/>
        <v>0</v>
      </c>
      <c r="AG4679" t="b">
        <f>IF(Table1[[#This Row],[bank_type]] = "Private Nonprofit", TRUE, FALSE)</f>
        <v>0</v>
      </c>
    </row>
    <row r="4680" spans="1:33" x14ac:dyDescent="0.2">
      <c r="A4680">
        <v>4548</v>
      </c>
      <c r="B4680" t="s">
        <v>15483</v>
      </c>
      <c r="C4680" s="1">
        <v>42899</v>
      </c>
      <c r="D4680" s="1">
        <v>42899</v>
      </c>
      <c r="E4680" t="s">
        <v>15484</v>
      </c>
      <c r="F4680" t="b">
        <v>1</v>
      </c>
      <c r="G4680" t="s">
        <v>668</v>
      </c>
      <c r="K4680" t="s">
        <v>24</v>
      </c>
      <c r="L4680" t="s">
        <v>470</v>
      </c>
      <c r="M4680" t="s">
        <v>15485</v>
      </c>
      <c r="N4680">
        <v>36.950722077633799</v>
      </c>
      <c r="O4680">
        <v>-121.272180542155</v>
      </c>
      <c r="P4680" t="s">
        <v>78</v>
      </c>
      <c r="Q4680" t="s">
        <v>15486</v>
      </c>
      <c r="R4680" t="s">
        <v>15487</v>
      </c>
      <c r="S4680" t="s">
        <v>15488</v>
      </c>
      <c r="T4680" t="s">
        <v>470</v>
      </c>
      <c r="U4680">
        <v>95023</v>
      </c>
      <c r="V4680" t="s">
        <v>15489</v>
      </c>
      <c r="W4680" t="s">
        <v>15490</v>
      </c>
      <c r="X4680" t="s">
        <v>15491</v>
      </c>
      <c r="Y4680" t="s">
        <v>15492</v>
      </c>
      <c r="Z4680" t="s">
        <v>15487</v>
      </c>
      <c r="AA4680" t="s">
        <v>15488</v>
      </c>
      <c r="AB4680" t="s">
        <v>470</v>
      </c>
      <c r="AC4680">
        <v>95023</v>
      </c>
      <c r="AD4680" t="s">
        <v>60</v>
      </c>
      <c r="AE4680" t="s">
        <v>15489</v>
      </c>
      <c r="AF4680" t="b">
        <f t="shared" si="73"/>
        <v>0</v>
      </c>
      <c r="AG4680" t="b">
        <f>IF(Table1[[#This Row],[bank_type]] = "Private Nonprofit", TRUE, FALSE)</f>
        <v>0</v>
      </c>
    </row>
    <row r="4681" spans="1:33" x14ac:dyDescent="0.2">
      <c r="A4681">
        <v>4548</v>
      </c>
      <c r="B4681" t="s">
        <v>15483</v>
      </c>
      <c r="C4681" s="1">
        <v>42899</v>
      </c>
      <c r="D4681" s="1">
        <v>42899</v>
      </c>
      <c r="E4681" t="s">
        <v>15484</v>
      </c>
      <c r="F4681" t="b">
        <v>1</v>
      </c>
      <c r="G4681" t="s">
        <v>668</v>
      </c>
      <c r="K4681" t="s">
        <v>24</v>
      </c>
      <c r="L4681" t="s">
        <v>470</v>
      </c>
      <c r="M4681" t="s">
        <v>15485</v>
      </c>
      <c r="N4681">
        <v>36.950722077633799</v>
      </c>
      <c r="O4681">
        <v>-121.272180542155</v>
      </c>
      <c r="P4681" t="s">
        <v>78</v>
      </c>
      <c r="Q4681" t="s">
        <v>15486</v>
      </c>
      <c r="R4681" t="s">
        <v>15487</v>
      </c>
      <c r="S4681" t="s">
        <v>15488</v>
      </c>
      <c r="T4681" t="s">
        <v>470</v>
      </c>
      <c r="U4681">
        <v>95023</v>
      </c>
      <c r="V4681" t="s">
        <v>15489</v>
      </c>
      <c r="W4681" t="s">
        <v>603</v>
      </c>
      <c r="X4681" t="s">
        <v>791</v>
      </c>
      <c r="Y4681" t="s">
        <v>15493</v>
      </c>
      <c r="Z4681" t="s">
        <v>15487</v>
      </c>
      <c r="AA4681" t="s">
        <v>15488</v>
      </c>
      <c r="AB4681" t="s">
        <v>470</v>
      </c>
      <c r="AC4681">
        <v>95023</v>
      </c>
      <c r="AD4681" t="s">
        <v>379</v>
      </c>
      <c r="AE4681" t="s">
        <v>15489</v>
      </c>
      <c r="AF4681" t="b">
        <f t="shared" si="73"/>
        <v>0</v>
      </c>
      <c r="AG4681" t="b">
        <f>IF(Table1[[#This Row],[bank_type]] = "Private Nonprofit", TRUE, FALSE)</f>
        <v>0</v>
      </c>
    </row>
    <row r="4682" spans="1:33" x14ac:dyDescent="0.2">
      <c r="A4682">
        <v>6578</v>
      </c>
      <c r="B4682" t="s">
        <v>15494</v>
      </c>
      <c r="C4682" t="s">
        <v>28</v>
      </c>
      <c r="D4682" t="s">
        <v>28</v>
      </c>
      <c r="E4682" t="s">
        <v>15495</v>
      </c>
      <c r="F4682" t="b">
        <v>1</v>
      </c>
      <c r="K4682" t="s">
        <v>42</v>
      </c>
      <c r="L4682" t="s">
        <v>433</v>
      </c>
      <c r="M4682" t="s">
        <v>2642</v>
      </c>
      <c r="N4682">
        <v>36.323509000000001</v>
      </c>
      <c r="O4682">
        <v>-89.248835</v>
      </c>
      <c r="P4682" t="s">
        <v>78</v>
      </c>
      <c r="Q4682" t="s">
        <v>28</v>
      </c>
      <c r="R4682" t="s">
        <v>28</v>
      </c>
      <c r="S4682" t="s">
        <v>28</v>
      </c>
      <c r="T4682" t="s">
        <v>28</v>
      </c>
      <c r="U4682" t="s">
        <v>28</v>
      </c>
      <c r="V4682" t="s">
        <v>28</v>
      </c>
      <c r="W4682" t="s">
        <v>3138</v>
      </c>
      <c r="X4682" t="s">
        <v>3139</v>
      </c>
      <c r="Y4682" t="s">
        <v>3140</v>
      </c>
      <c r="Z4682" t="s">
        <v>3141</v>
      </c>
      <c r="AA4682" t="s">
        <v>615</v>
      </c>
      <c r="AB4682" t="s">
        <v>433</v>
      </c>
      <c r="AC4682">
        <v>37204</v>
      </c>
      <c r="AD4682" t="s">
        <v>405</v>
      </c>
      <c r="AE4682" t="s">
        <v>28</v>
      </c>
      <c r="AF4682" t="b">
        <f t="shared" si="73"/>
        <v>0</v>
      </c>
      <c r="AG4682" t="b">
        <f>IF(Table1[[#This Row],[bank_type]] = "Private Nonprofit", TRUE, FALSE)</f>
        <v>0</v>
      </c>
    </row>
    <row r="4683" spans="1:33" x14ac:dyDescent="0.2">
      <c r="A4683">
        <v>2164</v>
      </c>
      <c r="B4683" t="s">
        <v>15496</v>
      </c>
      <c r="C4683" s="1">
        <v>40801</v>
      </c>
      <c r="D4683" s="1">
        <v>40801</v>
      </c>
      <c r="E4683" t="s">
        <v>15497</v>
      </c>
      <c r="F4683" t="b">
        <v>1</v>
      </c>
      <c r="G4683" t="s">
        <v>681</v>
      </c>
      <c r="J4683" t="s">
        <v>68</v>
      </c>
      <c r="K4683" t="s">
        <v>24</v>
      </c>
      <c r="L4683" t="s">
        <v>438</v>
      </c>
      <c r="M4683" t="s">
        <v>3774</v>
      </c>
      <c r="N4683">
        <v>30.6371417778373</v>
      </c>
      <c r="O4683">
        <v>-95.665744301714795</v>
      </c>
      <c r="P4683" t="s">
        <v>78</v>
      </c>
      <c r="Q4683" t="s">
        <v>15498</v>
      </c>
      <c r="R4683" t="s">
        <v>686</v>
      </c>
      <c r="S4683" t="s">
        <v>687</v>
      </c>
      <c r="T4683" t="s">
        <v>688</v>
      </c>
      <c r="U4683">
        <v>21209</v>
      </c>
      <c r="V4683" t="s">
        <v>15499</v>
      </c>
      <c r="W4683" t="s">
        <v>1080</v>
      </c>
      <c r="X4683" t="s">
        <v>412</v>
      </c>
      <c r="Y4683" t="s">
        <v>1081</v>
      </c>
      <c r="Z4683" t="s">
        <v>1074</v>
      </c>
      <c r="AA4683" t="s">
        <v>1075</v>
      </c>
      <c r="AB4683" t="s">
        <v>515</v>
      </c>
      <c r="AC4683">
        <v>70767</v>
      </c>
      <c r="AD4683" t="s">
        <v>60</v>
      </c>
      <c r="AE4683" t="s">
        <v>28</v>
      </c>
      <c r="AF4683" t="b">
        <f t="shared" si="73"/>
        <v>0</v>
      </c>
      <c r="AG4683" t="b">
        <f>IF(Table1[[#This Row],[bank_type]] = "Private Nonprofit", TRUE, FALSE)</f>
        <v>0</v>
      </c>
    </row>
    <row r="4684" spans="1:33" x14ac:dyDescent="0.2">
      <c r="A4684">
        <v>2164</v>
      </c>
      <c r="B4684" t="s">
        <v>15496</v>
      </c>
      <c r="C4684" s="1">
        <v>40801</v>
      </c>
      <c r="D4684" s="1">
        <v>40801</v>
      </c>
      <c r="E4684" t="s">
        <v>15497</v>
      </c>
      <c r="F4684" t="b">
        <v>1</v>
      </c>
      <c r="G4684" t="s">
        <v>681</v>
      </c>
      <c r="J4684" t="s">
        <v>68</v>
      </c>
      <c r="K4684" t="s">
        <v>24</v>
      </c>
      <c r="L4684" t="s">
        <v>438</v>
      </c>
      <c r="M4684" t="s">
        <v>3774</v>
      </c>
      <c r="N4684">
        <v>30.6371417778373</v>
      </c>
      <c r="O4684">
        <v>-95.665744301714795</v>
      </c>
      <c r="P4684" t="s">
        <v>78</v>
      </c>
      <c r="Q4684" t="s">
        <v>15498</v>
      </c>
      <c r="R4684" t="s">
        <v>686</v>
      </c>
      <c r="S4684" t="s">
        <v>687</v>
      </c>
      <c r="T4684" t="s">
        <v>688</v>
      </c>
      <c r="U4684">
        <v>21209</v>
      </c>
      <c r="V4684" t="s">
        <v>15499</v>
      </c>
      <c r="W4684" t="s">
        <v>1205</v>
      </c>
      <c r="X4684" t="s">
        <v>1605</v>
      </c>
      <c r="Y4684" t="s">
        <v>1606</v>
      </c>
      <c r="Z4684" t="s">
        <v>689</v>
      </c>
      <c r="AA4684" t="s">
        <v>687</v>
      </c>
      <c r="AB4684" t="s">
        <v>688</v>
      </c>
      <c r="AC4684">
        <v>21209</v>
      </c>
      <c r="AD4684" t="s">
        <v>405</v>
      </c>
      <c r="AE4684" t="s">
        <v>28</v>
      </c>
      <c r="AF4684" t="b">
        <f t="shared" si="73"/>
        <v>0</v>
      </c>
      <c r="AG4684" t="b">
        <f>IF(Table1[[#This Row],[bank_type]] = "Private Nonprofit", TRUE, FALSE)</f>
        <v>0</v>
      </c>
    </row>
    <row r="4685" spans="1:33" x14ac:dyDescent="0.2">
      <c r="A4685">
        <v>2164</v>
      </c>
      <c r="B4685" t="s">
        <v>15496</v>
      </c>
      <c r="C4685" s="1">
        <v>40801</v>
      </c>
      <c r="D4685" s="1">
        <v>40801</v>
      </c>
      <c r="E4685" t="s">
        <v>15497</v>
      </c>
      <c r="F4685" t="b">
        <v>1</v>
      </c>
      <c r="G4685" t="s">
        <v>681</v>
      </c>
      <c r="J4685" t="s">
        <v>68</v>
      </c>
      <c r="K4685" t="s">
        <v>24</v>
      </c>
      <c r="L4685" t="s">
        <v>438</v>
      </c>
      <c r="M4685" t="s">
        <v>3774</v>
      </c>
      <c r="N4685">
        <v>30.6371417778373</v>
      </c>
      <c r="O4685">
        <v>-95.665744301714795</v>
      </c>
      <c r="P4685" t="s">
        <v>78</v>
      </c>
      <c r="Q4685" t="s">
        <v>15498</v>
      </c>
      <c r="R4685" t="s">
        <v>686</v>
      </c>
      <c r="S4685" t="s">
        <v>687</v>
      </c>
      <c r="T4685" t="s">
        <v>688</v>
      </c>
      <c r="U4685">
        <v>21209</v>
      </c>
      <c r="V4685" t="s">
        <v>15499</v>
      </c>
      <c r="W4685" t="s">
        <v>785</v>
      </c>
      <c r="X4685" t="s">
        <v>786</v>
      </c>
      <c r="Y4685" t="s">
        <v>787</v>
      </c>
      <c r="Z4685" t="s">
        <v>788</v>
      </c>
      <c r="AA4685" t="s">
        <v>687</v>
      </c>
      <c r="AB4685" t="s">
        <v>688</v>
      </c>
      <c r="AC4685">
        <v>21209</v>
      </c>
      <c r="AD4685" t="s">
        <v>34</v>
      </c>
      <c r="AE4685" t="s">
        <v>789</v>
      </c>
      <c r="AF4685" t="b">
        <f t="shared" si="73"/>
        <v>0</v>
      </c>
      <c r="AG4685" t="b">
        <f>IF(Table1[[#This Row],[bank_type]] = "Private Nonprofit", TRUE, FALSE)</f>
        <v>0</v>
      </c>
    </row>
    <row r="4686" spans="1:33" x14ac:dyDescent="0.2">
      <c r="A4686">
        <v>2872</v>
      </c>
      <c r="B4686" t="s">
        <v>15500</v>
      </c>
      <c r="C4686" s="1">
        <v>44827</v>
      </c>
      <c r="D4686" s="1">
        <v>44827</v>
      </c>
      <c r="E4686" t="s">
        <v>15501</v>
      </c>
      <c r="F4686" t="b">
        <v>1</v>
      </c>
      <c r="G4686" t="s">
        <v>326</v>
      </c>
      <c r="J4686" t="s">
        <v>68</v>
      </c>
      <c r="K4686" t="s">
        <v>24</v>
      </c>
      <c r="L4686" t="s">
        <v>438</v>
      </c>
      <c r="M4686" t="s">
        <v>15502</v>
      </c>
      <c r="N4686">
        <v>29.893917916186201</v>
      </c>
      <c r="O4686">
        <v>-94.472178682179305</v>
      </c>
      <c r="P4686" t="s">
        <v>78</v>
      </c>
      <c r="Q4686" t="s">
        <v>15503</v>
      </c>
      <c r="R4686" t="s">
        <v>4207</v>
      </c>
      <c r="S4686" t="s">
        <v>3265</v>
      </c>
      <c r="T4686" t="s">
        <v>692</v>
      </c>
      <c r="U4686">
        <v>33408</v>
      </c>
      <c r="V4686" t="s">
        <v>28</v>
      </c>
      <c r="W4686" t="s">
        <v>674</v>
      </c>
      <c r="X4686" t="s">
        <v>4047</v>
      </c>
      <c r="Y4686" t="s">
        <v>4048</v>
      </c>
      <c r="Z4686" t="s">
        <v>4049</v>
      </c>
      <c r="AA4686" t="s">
        <v>3265</v>
      </c>
      <c r="AB4686" t="s">
        <v>692</v>
      </c>
      <c r="AC4686">
        <v>33408</v>
      </c>
      <c r="AD4686" t="s">
        <v>60</v>
      </c>
      <c r="AE4686" t="s">
        <v>28</v>
      </c>
      <c r="AF4686" t="b">
        <f t="shared" si="73"/>
        <v>0</v>
      </c>
      <c r="AG4686" t="b">
        <f>IF(Table1[[#This Row],[bank_type]] = "Private Nonprofit", TRUE, FALSE)</f>
        <v>0</v>
      </c>
    </row>
    <row r="4687" spans="1:33" x14ac:dyDescent="0.2">
      <c r="A4687">
        <v>4798</v>
      </c>
      <c r="B4687" t="s">
        <v>15504</v>
      </c>
      <c r="C4687" s="1">
        <v>42998</v>
      </c>
      <c r="D4687" s="1">
        <v>42998</v>
      </c>
      <c r="E4687" t="s">
        <v>15505</v>
      </c>
      <c r="F4687" t="b">
        <v>1</v>
      </c>
      <c r="G4687" t="s">
        <v>326</v>
      </c>
      <c r="H4687" t="s">
        <v>53</v>
      </c>
      <c r="I4687" t="s">
        <v>72</v>
      </c>
      <c r="J4687" t="s">
        <v>332</v>
      </c>
      <c r="K4687" t="s">
        <v>24</v>
      </c>
      <c r="L4687" t="s">
        <v>515</v>
      </c>
      <c r="M4687" t="s">
        <v>6210</v>
      </c>
      <c r="N4687">
        <v>30.908138657606699</v>
      </c>
      <c r="O4687">
        <v>-91.996501051607595</v>
      </c>
      <c r="P4687" t="s">
        <v>78</v>
      </c>
      <c r="Q4687" t="s">
        <v>15506</v>
      </c>
      <c r="R4687" t="s">
        <v>15507</v>
      </c>
      <c r="S4687" t="s">
        <v>581</v>
      </c>
      <c r="T4687" t="s">
        <v>515</v>
      </c>
      <c r="U4687">
        <v>70825</v>
      </c>
      <c r="V4687" t="s">
        <v>15508</v>
      </c>
      <c r="W4687" t="s">
        <v>2527</v>
      </c>
      <c r="X4687" t="s">
        <v>2528</v>
      </c>
      <c r="Y4687" t="s">
        <v>2529</v>
      </c>
      <c r="Z4687" t="s">
        <v>2530</v>
      </c>
      <c r="AA4687" t="s">
        <v>581</v>
      </c>
      <c r="AB4687" t="s">
        <v>515</v>
      </c>
      <c r="AC4687">
        <v>70801</v>
      </c>
      <c r="AD4687" t="s">
        <v>34</v>
      </c>
      <c r="AE4687" t="s">
        <v>28</v>
      </c>
      <c r="AF4687" t="b">
        <f t="shared" si="73"/>
        <v>0</v>
      </c>
      <c r="AG4687" t="b">
        <f>IF(Table1[[#This Row],[bank_type]] = "Private Nonprofit", TRUE, FALSE)</f>
        <v>0</v>
      </c>
    </row>
    <row r="4688" spans="1:33" x14ac:dyDescent="0.2">
      <c r="A4688">
        <v>5747</v>
      </c>
      <c r="B4688" t="s">
        <v>15509</v>
      </c>
      <c r="C4688" t="s">
        <v>28</v>
      </c>
      <c r="D4688" t="s">
        <v>28</v>
      </c>
      <c r="E4688" t="s">
        <v>15510</v>
      </c>
      <c r="F4688" t="b">
        <v>1</v>
      </c>
      <c r="K4688" t="s">
        <v>42</v>
      </c>
      <c r="L4688" t="s">
        <v>533</v>
      </c>
      <c r="M4688" t="s">
        <v>15511</v>
      </c>
      <c r="N4688">
        <v>41.134211000000001</v>
      </c>
      <c r="O4688">
        <v>-92.379661999999996</v>
      </c>
      <c r="P4688" t="s">
        <v>78</v>
      </c>
      <c r="Q4688" t="s">
        <v>28</v>
      </c>
      <c r="R4688" t="s">
        <v>28</v>
      </c>
      <c r="S4688" t="s">
        <v>28</v>
      </c>
      <c r="T4688" t="s">
        <v>28</v>
      </c>
      <c r="U4688" t="s">
        <v>28</v>
      </c>
      <c r="V4688" t="s">
        <v>28</v>
      </c>
      <c r="W4688" t="s">
        <v>1693</v>
      </c>
      <c r="X4688" t="s">
        <v>1694</v>
      </c>
      <c r="Y4688" t="s">
        <v>1695</v>
      </c>
      <c r="Z4688" t="s">
        <v>1696</v>
      </c>
      <c r="AA4688" t="s">
        <v>1692</v>
      </c>
      <c r="AB4688" t="s">
        <v>533</v>
      </c>
      <c r="AC4688">
        <v>51503</v>
      </c>
      <c r="AD4688" t="s">
        <v>379</v>
      </c>
      <c r="AE4688" t="s">
        <v>1697</v>
      </c>
      <c r="AF4688" t="b">
        <f t="shared" si="73"/>
        <v>0</v>
      </c>
      <c r="AG4688" t="b">
        <f>IF(Table1[[#This Row],[bank_type]] = "Private Nonprofit", TRUE, FALSE)</f>
        <v>0</v>
      </c>
    </row>
    <row r="4689" spans="1:33" x14ac:dyDescent="0.2">
      <c r="A4689">
        <v>5747</v>
      </c>
      <c r="B4689" t="s">
        <v>15509</v>
      </c>
      <c r="C4689" t="s">
        <v>28</v>
      </c>
      <c r="D4689" t="s">
        <v>28</v>
      </c>
      <c r="E4689" t="s">
        <v>15510</v>
      </c>
      <c r="F4689" t="b">
        <v>1</v>
      </c>
      <c r="K4689" t="s">
        <v>42</v>
      </c>
      <c r="L4689" t="s">
        <v>533</v>
      </c>
      <c r="M4689" t="s">
        <v>15511</v>
      </c>
      <c r="N4689">
        <v>41.134211000000001</v>
      </c>
      <c r="O4689">
        <v>-92.379661999999996</v>
      </c>
      <c r="P4689" t="s">
        <v>78</v>
      </c>
      <c r="Q4689" t="s">
        <v>28</v>
      </c>
      <c r="R4689" t="s">
        <v>28</v>
      </c>
      <c r="S4689" t="s">
        <v>28</v>
      </c>
      <c r="T4689" t="s">
        <v>28</v>
      </c>
      <c r="U4689" t="s">
        <v>28</v>
      </c>
      <c r="V4689" t="s">
        <v>28</v>
      </c>
      <c r="W4689" t="s">
        <v>2429</v>
      </c>
      <c r="X4689" t="s">
        <v>2430</v>
      </c>
      <c r="Y4689" t="s">
        <v>2431</v>
      </c>
      <c r="Z4689" t="s">
        <v>2432</v>
      </c>
      <c r="AA4689" t="s">
        <v>2433</v>
      </c>
      <c r="AB4689" t="s">
        <v>533</v>
      </c>
      <c r="AC4689">
        <v>50023</v>
      </c>
      <c r="AD4689" t="s">
        <v>405</v>
      </c>
      <c r="AE4689" t="s">
        <v>28</v>
      </c>
      <c r="AF4689" t="b">
        <f t="shared" si="73"/>
        <v>0</v>
      </c>
      <c r="AG4689" t="b">
        <f>IF(Table1[[#This Row],[bank_type]] = "Private Nonprofit", TRUE, FALSE)</f>
        <v>0</v>
      </c>
    </row>
    <row r="4690" spans="1:33" x14ac:dyDescent="0.2">
      <c r="A4690">
        <v>377</v>
      </c>
      <c r="B4690" t="s">
        <v>15512</v>
      </c>
      <c r="C4690" s="1">
        <v>38951</v>
      </c>
      <c r="D4690" s="1">
        <v>38951</v>
      </c>
      <c r="E4690" t="s">
        <v>15513</v>
      </c>
      <c r="F4690" t="b">
        <v>1</v>
      </c>
      <c r="G4690" t="s">
        <v>326</v>
      </c>
      <c r="J4690" t="s">
        <v>332</v>
      </c>
      <c r="K4690" t="s">
        <v>24</v>
      </c>
      <c r="L4690" t="s">
        <v>853</v>
      </c>
      <c r="M4690" t="s">
        <v>5274</v>
      </c>
      <c r="N4690">
        <v>47.451897278674899</v>
      </c>
      <c r="O4690">
        <v>-122.23211291173</v>
      </c>
      <c r="P4690" t="s">
        <v>705</v>
      </c>
      <c r="Q4690" t="s">
        <v>9998</v>
      </c>
      <c r="R4690" t="s">
        <v>12454</v>
      </c>
      <c r="S4690" t="s">
        <v>10000</v>
      </c>
      <c r="T4690" t="s">
        <v>853</v>
      </c>
      <c r="U4690" t="s">
        <v>10001</v>
      </c>
      <c r="V4690" t="s">
        <v>28</v>
      </c>
      <c r="W4690" t="s">
        <v>3646</v>
      </c>
      <c r="X4690" t="s">
        <v>10003</v>
      </c>
      <c r="Y4690" t="s">
        <v>10004</v>
      </c>
      <c r="Z4690" t="s">
        <v>28</v>
      </c>
      <c r="AA4690" t="s">
        <v>10000</v>
      </c>
      <c r="AB4690" t="s">
        <v>853</v>
      </c>
      <c r="AC4690" t="s">
        <v>28</v>
      </c>
      <c r="AD4690" t="s">
        <v>39</v>
      </c>
      <c r="AE4690" t="s">
        <v>28</v>
      </c>
      <c r="AF4690" t="b">
        <f t="shared" si="73"/>
        <v>0</v>
      </c>
      <c r="AG4690" t="b">
        <f>IF(Table1[[#This Row],[bank_type]] = "Private Nonprofit", TRUE, FALSE)</f>
        <v>0</v>
      </c>
    </row>
    <row r="4691" spans="1:33" x14ac:dyDescent="0.2">
      <c r="A4691">
        <v>377</v>
      </c>
      <c r="B4691" t="s">
        <v>15512</v>
      </c>
      <c r="C4691" s="1">
        <v>38951</v>
      </c>
      <c r="D4691" s="1">
        <v>38951</v>
      </c>
      <c r="E4691" t="s">
        <v>15513</v>
      </c>
      <c r="F4691" t="b">
        <v>1</v>
      </c>
      <c r="G4691" t="s">
        <v>326</v>
      </c>
      <c r="J4691" t="s">
        <v>332</v>
      </c>
      <c r="K4691" t="s">
        <v>24</v>
      </c>
      <c r="L4691" t="s">
        <v>853</v>
      </c>
      <c r="M4691" t="s">
        <v>5274</v>
      </c>
      <c r="N4691">
        <v>47.451897278674899</v>
      </c>
      <c r="O4691">
        <v>-122.23211291173</v>
      </c>
      <c r="P4691" t="s">
        <v>705</v>
      </c>
      <c r="Q4691" t="s">
        <v>15514</v>
      </c>
      <c r="R4691" t="s">
        <v>15515</v>
      </c>
      <c r="S4691" t="s">
        <v>15516</v>
      </c>
      <c r="T4691" t="s">
        <v>853</v>
      </c>
      <c r="U4691">
        <v>98057</v>
      </c>
      <c r="V4691" t="s">
        <v>28</v>
      </c>
      <c r="W4691" t="s">
        <v>3646</v>
      </c>
      <c r="X4691" t="s">
        <v>10003</v>
      </c>
      <c r="Y4691" t="s">
        <v>10004</v>
      </c>
      <c r="Z4691" t="s">
        <v>28</v>
      </c>
      <c r="AA4691" t="s">
        <v>10000</v>
      </c>
      <c r="AB4691" t="s">
        <v>853</v>
      </c>
      <c r="AC4691" t="s">
        <v>28</v>
      </c>
      <c r="AD4691" t="s">
        <v>39</v>
      </c>
      <c r="AE4691" t="s">
        <v>28</v>
      </c>
      <c r="AF4691" t="b">
        <f t="shared" si="73"/>
        <v>0</v>
      </c>
      <c r="AG4691" t="b">
        <f>IF(Table1[[#This Row],[bank_type]] = "Private Nonprofit", TRUE, FALSE)</f>
        <v>0</v>
      </c>
    </row>
    <row r="4692" spans="1:33" x14ac:dyDescent="0.2">
      <c r="A4692">
        <v>3632</v>
      </c>
      <c r="B4692" t="s">
        <v>15517</v>
      </c>
      <c r="C4692" s="1">
        <v>38666</v>
      </c>
      <c r="D4692" s="1">
        <v>38828</v>
      </c>
      <c r="E4692" t="s">
        <v>15518</v>
      </c>
      <c r="F4692" t="b">
        <v>1</v>
      </c>
      <c r="G4692" t="s">
        <v>326</v>
      </c>
      <c r="J4692" t="s">
        <v>332</v>
      </c>
      <c r="K4692" t="s">
        <v>362</v>
      </c>
      <c r="L4692" t="s">
        <v>957</v>
      </c>
      <c r="M4692" t="s">
        <v>1084</v>
      </c>
      <c r="N4692">
        <v>31.805892</v>
      </c>
      <c r="O4692">
        <v>-110.58662099999999</v>
      </c>
      <c r="P4692" t="s">
        <v>27</v>
      </c>
      <c r="Q4692" t="s">
        <v>959</v>
      </c>
      <c r="R4692" t="s">
        <v>960</v>
      </c>
      <c r="S4692" t="s">
        <v>961</v>
      </c>
      <c r="T4692" t="s">
        <v>957</v>
      </c>
      <c r="U4692">
        <v>85086</v>
      </c>
      <c r="V4692" t="s">
        <v>28</v>
      </c>
      <c r="W4692" t="s">
        <v>962</v>
      </c>
      <c r="X4692" t="s">
        <v>963</v>
      </c>
      <c r="Y4692" t="s">
        <v>964</v>
      </c>
      <c r="Z4692" t="s">
        <v>965</v>
      </c>
      <c r="AA4692" t="s">
        <v>961</v>
      </c>
      <c r="AB4692" t="s">
        <v>957</v>
      </c>
      <c r="AC4692">
        <v>85086</v>
      </c>
      <c r="AD4692" t="s">
        <v>39</v>
      </c>
      <c r="AE4692" t="s">
        <v>960</v>
      </c>
      <c r="AF4692" t="b">
        <f t="shared" si="73"/>
        <v>1</v>
      </c>
      <c r="AG4692" t="b">
        <f>IF(Table1[[#This Row],[bank_type]] = "Private Nonprofit", TRUE, FALSE)</f>
        <v>0</v>
      </c>
    </row>
    <row r="4693" spans="1:33" x14ac:dyDescent="0.2">
      <c r="A4693">
        <v>3564</v>
      </c>
      <c r="B4693" t="s">
        <v>15519</v>
      </c>
      <c r="C4693" t="s">
        <v>28</v>
      </c>
      <c r="D4693" s="1">
        <v>42947</v>
      </c>
      <c r="E4693" t="s">
        <v>2267</v>
      </c>
      <c r="F4693" t="b">
        <v>1</v>
      </c>
      <c r="K4693" t="s">
        <v>76</v>
      </c>
      <c r="L4693" t="s">
        <v>43</v>
      </c>
      <c r="M4693" t="s">
        <v>2268</v>
      </c>
      <c r="N4693">
        <v>37.813106437239497</v>
      </c>
      <c r="O4693">
        <v>-83.9647405741744</v>
      </c>
      <c r="P4693" t="s">
        <v>78</v>
      </c>
      <c r="Q4693" t="s">
        <v>15520</v>
      </c>
      <c r="R4693" t="s">
        <v>15521</v>
      </c>
      <c r="S4693" t="s">
        <v>15522</v>
      </c>
      <c r="T4693" t="s">
        <v>43</v>
      </c>
      <c r="U4693">
        <v>41311</v>
      </c>
      <c r="V4693" t="s">
        <v>28</v>
      </c>
      <c r="W4693" t="s">
        <v>15523</v>
      </c>
      <c r="X4693" t="s">
        <v>2089</v>
      </c>
      <c r="Y4693" t="s">
        <v>28</v>
      </c>
      <c r="Z4693" t="s">
        <v>15521</v>
      </c>
      <c r="AA4693" t="s">
        <v>15522</v>
      </c>
      <c r="AB4693" t="s">
        <v>43</v>
      </c>
      <c r="AC4693" t="s">
        <v>28</v>
      </c>
      <c r="AD4693" t="s">
        <v>39</v>
      </c>
      <c r="AE4693" t="s">
        <v>28</v>
      </c>
      <c r="AF4693" t="b">
        <f t="shared" si="73"/>
        <v>0</v>
      </c>
      <c r="AG4693" t="b">
        <f>IF(Table1[[#This Row],[bank_type]] = "Private Nonprofit", TRUE, FALSE)</f>
        <v>0</v>
      </c>
    </row>
    <row r="4694" spans="1:33" x14ac:dyDescent="0.2">
      <c r="A4694">
        <v>2877</v>
      </c>
      <c r="B4694" t="s">
        <v>15524</v>
      </c>
      <c r="C4694" s="1">
        <v>44544</v>
      </c>
      <c r="D4694" s="1">
        <v>44545</v>
      </c>
      <c r="E4694" t="s">
        <v>15525</v>
      </c>
      <c r="F4694" t="b">
        <v>1</v>
      </c>
      <c r="G4694" t="s">
        <v>326</v>
      </c>
      <c r="H4694" t="s">
        <v>1518</v>
      </c>
      <c r="J4694" t="s">
        <v>332</v>
      </c>
      <c r="K4694" t="s">
        <v>24</v>
      </c>
      <c r="L4694" t="s">
        <v>688</v>
      </c>
      <c r="M4694" t="s">
        <v>5399</v>
      </c>
      <c r="N4694">
        <v>38.564638895225499</v>
      </c>
      <c r="O4694">
        <v>-76.909222671191202</v>
      </c>
      <c r="P4694" t="s">
        <v>78</v>
      </c>
      <c r="Q4694" t="s">
        <v>15526</v>
      </c>
      <c r="R4694" t="s">
        <v>15527</v>
      </c>
      <c r="S4694" t="s">
        <v>1107</v>
      </c>
      <c r="T4694" t="s">
        <v>688</v>
      </c>
      <c r="U4694">
        <v>21046</v>
      </c>
      <c r="V4694" t="s">
        <v>28</v>
      </c>
      <c r="W4694" t="s">
        <v>472</v>
      </c>
      <c r="X4694" t="s">
        <v>791</v>
      </c>
      <c r="Y4694" t="s">
        <v>15528</v>
      </c>
      <c r="Z4694" t="s">
        <v>15527</v>
      </c>
      <c r="AA4694" t="s">
        <v>1107</v>
      </c>
      <c r="AB4694" t="s">
        <v>688</v>
      </c>
      <c r="AC4694">
        <v>21046</v>
      </c>
      <c r="AD4694" t="s">
        <v>60</v>
      </c>
      <c r="AE4694" t="s">
        <v>28</v>
      </c>
      <c r="AF4694" t="b">
        <f t="shared" si="73"/>
        <v>0</v>
      </c>
      <c r="AG4694" t="b">
        <f>IF(Table1[[#This Row],[bank_type]] = "Private Nonprofit", TRUE, FALSE)</f>
        <v>0</v>
      </c>
    </row>
    <row r="4695" spans="1:33" x14ac:dyDescent="0.2">
      <c r="A4695">
        <v>2877</v>
      </c>
      <c r="B4695" t="s">
        <v>15524</v>
      </c>
      <c r="C4695" s="1">
        <v>44544</v>
      </c>
      <c r="D4695" s="1">
        <v>44545</v>
      </c>
      <c r="E4695" t="s">
        <v>15525</v>
      </c>
      <c r="F4695" t="b">
        <v>1</v>
      </c>
      <c r="G4695" t="s">
        <v>326</v>
      </c>
      <c r="H4695" t="s">
        <v>1518</v>
      </c>
      <c r="J4695" t="s">
        <v>332</v>
      </c>
      <c r="K4695" t="s">
        <v>24</v>
      </c>
      <c r="L4695" t="s">
        <v>688</v>
      </c>
      <c r="M4695" t="s">
        <v>5399</v>
      </c>
      <c r="N4695">
        <v>38.564638895225499</v>
      </c>
      <c r="O4695">
        <v>-76.909222671191202</v>
      </c>
      <c r="P4695" t="s">
        <v>78</v>
      </c>
      <c r="Q4695" t="s">
        <v>15526</v>
      </c>
      <c r="R4695" t="s">
        <v>15527</v>
      </c>
      <c r="S4695" t="s">
        <v>1107</v>
      </c>
      <c r="T4695" t="s">
        <v>688</v>
      </c>
      <c r="U4695">
        <v>21046</v>
      </c>
      <c r="V4695" t="s">
        <v>28</v>
      </c>
      <c r="W4695" t="s">
        <v>15529</v>
      </c>
      <c r="X4695" t="s">
        <v>15530</v>
      </c>
      <c r="Y4695" t="s">
        <v>15531</v>
      </c>
      <c r="Z4695" t="s">
        <v>15532</v>
      </c>
      <c r="AA4695" t="s">
        <v>687</v>
      </c>
      <c r="AB4695" t="s">
        <v>688</v>
      </c>
      <c r="AC4695">
        <v>21231</v>
      </c>
      <c r="AD4695" t="s">
        <v>405</v>
      </c>
      <c r="AE4695" t="s">
        <v>15533</v>
      </c>
      <c r="AF4695" t="b">
        <f t="shared" si="73"/>
        <v>0</v>
      </c>
      <c r="AG4695" t="b">
        <f>IF(Table1[[#This Row],[bank_type]] = "Private Nonprofit", TRUE, FALSE)</f>
        <v>0</v>
      </c>
    </row>
    <row r="4696" spans="1:33" x14ac:dyDescent="0.2">
      <c r="A4696">
        <v>2877</v>
      </c>
      <c r="B4696" t="s">
        <v>15524</v>
      </c>
      <c r="C4696" s="1">
        <v>44544</v>
      </c>
      <c r="D4696" s="1">
        <v>44545</v>
      </c>
      <c r="E4696" t="s">
        <v>15525</v>
      </c>
      <c r="F4696" t="b">
        <v>1</v>
      </c>
      <c r="G4696" t="s">
        <v>326</v>
      </c>
      <c r="H4696" t="s">
        <v>1518</v>
      </c>
      <c r="J4696" t="s">
        <v>332</v>
      </c>
      <c r="K4696" t="s">
        <v>24</v>
      </c>
      <c r="L4696" t="s">
        <v>688</v>
      </c>
      <c r="M4696" t="s">
        <v>5399</v>
      </c>
      <c r="N4696">
        <v>38.564638895225499</v>
      </c>
      <c r="O4696">
        <v>-76.909222671191202</v>
      </c>
      <c r="P4696" t="s">
        <v>78</v>
      </c>
      <c r="Q4696" t="s">
        <v>15526</v>
      </c>
      <c r="R4696" t="s">
        <v>15527</v>
      </c>
      <c r="S4696" t="s">
        <v>1107</v>
      </c>
      <c r="T4696" t="s">
        <v>688</v>
      </c>
      <c r="U4696">
        <v>21046</v>
      </c>
      <c r="V4696" t="s">
        <v>28</v>
      </c>
      <c r="W4696" t="s">
        <v>646</v>
      </c>
      <c r="X4696" t="s">
        <v>15534</v>
      </c>
      <c r="Y4696" t="s">
        <v>15535</v>
      </c>
      <c r="Z4696" t="s">
        <v>15527</v>
      </c>
      <c r="AA4696" t="s">
        <v>1107</v>
      </c>
      <c r="AB4696" t="s">
        <v>688</v>
      </c>
      <c r="AC4696">
        <v>21046</v>
      </c>
      <c r="AD4696" t="s">
        <v>34</v>
      </c>
      <c r="AE4696" t="s">
        <v>28</v>
      </c>
      <c r="AF4696" t="b">
        <f t="shared" si="73"/>
        <v>0</v>
      </c>
      <c r="AG4696" t="b">
        <f>IF(Table1[[#This Row],[bank_type]] = "Private Nonprofit", TRUE, FALSE)</f>
        <v>0</v>
      </c>
    </row>
    <row r="4697" spans="1:33" x14ac:dyDescent="0.2">
      <c r="A4697">
        <v>5891</v>
      </c>
      <c r="B4697" t="s">
        <v>15536</v>
      </c>
      <c r="C4697" t="s">
        <v>28</v>
      </c>
      <c r="D4697" s="1">
        <v>44853</v>
      </c>
      <c r="E4697" t="s">
        <v>15537</v>
      </c>
      <c r="F4697" t="b">
        <v>1</v>
      </c>
      <c r="G4697" t="s">
        <v>67</v>
      </c>
      <c r="H4697" t="s">
        <v>5185</v>
      </c>
      <c r="I4697" t="s">
        <v>12692</v>
      </c>
      <c r="J4697" t="s">
        <v>68</v>
      </c>
      <c r="K4697" t="s">
        <v>24</v>
      </c>
      <c r="L4697" t="s">
        <v>673</v>
      </c>
      <c r="M4697" t="s">
        <v>5974</v>
      </c>
      <c r="N4697">
        <v>37.374299999999998</v>
      </c>
      <c r="O4697">
        <v>-90.477999999999994</v>
      </c>
      <c r="P4697" t="s">
        <v>78</v>
      </c>
      <c r="Q4697" t="s">
        <v>28</v>
      </c>
      <c r="R4697" t="s">
        <v>28</v>
      </c>
      <c r="S4697" t="s">
        <v>28</v>
      </c>
      <c r="T4697" t="s">
        <v>28</v>
      </c>
      <c r="U4697" t="s">
        <v>28</v>
      </c>
      <c r="V4697" t="s">
        <v>28</v>
      </c>
      <c r="W4697" t="s">
        <v>28</v>
      </c>
      <c r="X4697" t="s">
        <v>28</v>
      </c>
      <c r="Y4697" t="s">
        <v>28</v>
      </c>
      <c r="Z4697" t="s">
        <v>28</v>
      </c>
      <c r="AA4697" t="s">
        <v>28</v>
      </c>
      <c r="AB4697" t="s">
        <v>28</v>
      </c>
      <c r="AC4697" t="s">
        <v>28</v>
      </c>
      <c r="AD4697" t="s">
        <v>28</v>
      </c>
      <c r="AE4697" t="s">
        <v>28</v>
      </c>
      <c r="AF4697" t="b">
        <f t="shared" si="73"/>
        <v>0</v>
      </c>
      <c r="AG4697" t="b">
        <f>IF(Table1[[#This Row],[bank_type]] = "Private Nonprofit", TRUE, FALSE)</f>
        <v>0</v>
      </c>
    </row>
    <row r="4698" spans="1:33" x14ac:dyDescent="0.2">
      <c r="A4698">
        <v>6092</v>
      </c>
      <c r="B4698" t="s">
        <v>15538</v>
      </c>
      <c r="C4698" s="1">
        <v>44397</v>
      </c>
      <c r="D4698" s="1">
        <v>44397</v>
      </c>
      <c r="E4698" t="s">
        <v>15539</v>
      </c>
      <c r="F4698" t="b">
        <v>1</v>
      </c>
      <c r="G4698" t="s">
        <v>326</v>
      </c>
      <c r="H4698" t="s">
        <v>53</v>
      </c>
      <c r="I4698" t="s">
        <v>1175</v>
      </c>
      <c r="J4698" t="s">
        <v>332</v>
      </c>
      <c r="K4698" t="s">
        <v>24</v>
      </c>
      <c r="L4698" t="s">
        <v>515</v>
      </c>
      <c r="M4698" t="s">
        <v>1176</v>
      </c>
      <c r="N4698">
        <v>30.509072450177001</v>
      </c>
      <c r="O4698">
        <v>-92.984332212664697</v>
      </c>
      <c r="P4698" t="s">
        <v>78</v>
      </c>
      <c r="Q4698" t="s">
        <v>15540</v>
      </c>
      <c r="R4698" t="s">
        <v>15541</v>
      </c>
      <c r="S4698" t="s">
        <v>1181</v>
      </c>
      <c r="T4698" t="s">
        <v>515</v>
      </c>
      <c r="U4698">
        <v>70657</v>
      </c>
      <c r="V4698" t="s">
        <v>28</v>
      </c>
      <c r="W4698" t="s">
        <v>8158</v>
      </c>
      <c r="X4698" t="s">
        <v>15542</v>
      </c>
      <c r="Y4698" t="s">
        <v>15543</v>
      </c>
      <c r="Z4698" t="s">
        <v>15544</v>
      </c>
      <c r="AA4698" t="s">
        <v>1181</v>
      </c>
      <c r="AB4698" t="s">
        <v>515</v>
      </c>
      <c r="AC4698">
        <v>70657</v>
      </c>
      <c r="AD4698" t="s">
        <v>60</v>
      </c>
      <c r="AE4698" t="s">
        <v>28</v>
      </c>
      <c r="AF4698" t="b">
        <f t="shared" si="73"/>
        <v>0</v>
      </c>
      <c r="AG4698" t="b">
        <f>IF(Table1[[#This Row],[bank_type]] = "Private Nonprofit", TRUE, FALSE)</f>
        <v>0</v>
      </c>
    </row>
    <row r="4699" spans="1:33" x14ac:dyDescent="0.2">
      <c r="A4699">
        <v>6665</v>
      </c>
      <c r="B4699" t="s">
        <v>15545</v>
      </c>
      <c r="C4699" s="1">
        <v>45127</v>
      </c>
      <c r="D4699" s="1">
        <v>45127</v>
      </c>
      <c r="E4699" t="s">
        <v>15546</v>
      </c>
      <c r="F4699" t="b">
        <v>1</v>
      </c>
      <c r="G4699" t="s">
        <v>326</v>
      </c>
      <c r="J4699" t="s">
        <v>332</v>
      </c>
      <c r="K4699" t="s">
        <v>24</v>
      </c>
      <c r="L4699" t="s">
        <v>515</v>
      </c>
      <c r="M4699" t="s">
        <v>15472</v>
      </c>
      <c r="N4699">
        <v>30.302320000000002</v>
      </c>
      <c r="O4699">
        <v>-91.016670000000005</v>
      </c>
      <c r="P4699" t="s">
        <v>78</v>
      </c>
      <c r="Q4699" t="s">
        <v>15547</v>
      </c>
      <c r="R4699" t="s">
        <v>15548</v>
      </c>
      <c r="S4699" t="s">
        <v>15549</v>
      </c>
      <c r="T4699" t="s">
        <v>515</v>
      </c>
      <c r="U4699">
        <v>70769</v>
      </c>
      <c r="V4699" t="s">
        <v>28</v>
      </c>
      <c r="W4699" t="s">
        <v>1060</v>
      </c>
      <c r="X4699" t="s">
        <v>15550</v>
      </c>
      <c r="Y4699" t="s">
        <v>15551</v>
      </c>
      <c r="Z4699" t="s">
        <v>15548</v>
      </c>
      <c r="AA4699" t="s">
        <v>15549</v>
      </c>
      <c r="AB4699" t="s">
        <v>515</v>
      </c>
      <c r="AC4699">
        <v>70769</v>
      </c>
      <c r="AD4699" t="s">
        <v>60</v>
      </c>
      <c r="AE4699" t="s">
        <v>28</v>
      </c>
      <c r="AF4699" t="b">
        <f t="shared" si="73"/>
        <v>0</v>
      </c>
      <c r="AG4699" t="b">
        <f>IF(Table1[[#This Row],[bank_type]] = "Private Nonprofit", TRUE, FALSE)</f>
        <v>0</v>
      </c>
    </row>
    <row r="4700" spans="1:33" x14ac:dyDescent="0.2">
      <c r="A4700">
        <v>263</v>
      </c>
      <c r="B4700" t="s">
        <v>15552</v>
      </c>
      <c r="C4700" s="1">
        <v>43412</v>
      </c>
      <c r="D4700" s="1">
        <v>43412</v>
      </c>
      <c r="E4700" t="s">
        <v>15553</v>
      </c>
      <c r="F4700" t="b">
        <v>1</v>
      </c>
      <c r="G4700" t="s">
        <v>326</v>
      </c>
      <c r="H4700" t="s">
        <v>53</v>
      </c>
      <c r="J4700" t="s">
        <v>332</v>
      </c>
      <c r="K4700" t="s">
        <v>24</v>
      </c>
      <c r="L4700" t="s">
        <v>692</v>
      </c>
      <c r="M4700" t="s">
        <v>12229</v>
      </c>
      <c r="N4700">
        <v>29.8721098431655</v>
      </c>
      <c r="O4700">
        <v>-81.483518922143006</v>
      </c>
      <c r="P4700" t="s">
        <v>78</v>
      </c>
      <c r="Q4700" t="s">
        <v>1650</v>
      </c>
      <c r="R4700" t="s">
        <v>12976</v>
      </c>
      <c r="S4700" t="s">
        <v>1652</v>
      </c>
      <c r="T4700" t="s">
        <v>992</v>
      </c>
      <c r="U4700">
        <v>39402</v>
      </c>
      <c r="V4700" t="s">
        <v>1651</v>
      </c>
      <c r="W4700" t="s">
        <v>794</v>
      </c>
      <c r="X4700" t="s">
        <v>3433</v>
      </c>
      <c r="Y4700" t="s">
        <v>15554</v>
      </c>
      <c r="Z4700" t="s">
        <v>15555</v>
      </c>
      <c r="AA4700" t="s">
        <v>5917</v>
      </c>
      <c r="AB4700" t="s">
        <v>692</v>
      </c>
      <c r="AC4700">
        <v>32256</v>
      </c>
      <c r="AD4700" t="s">
        <v>405</v>
      </c>
      <c r="AE4700" t="s">
        <v>15556</v>
      </c>
      <c r="AF4700" t="b">
        <f t="shared" si="73"/>
        <v>0</v>
      </c>
      <c r="AG4700" t="b">
        <f>IF(Table1[[#This Row],[bank_type]] = "Private Nonprofit", TRUE, FALSE)</f>
        <v>0</v>
      </c>
    </row>
    <row r="4701" spans="1:33" x14ac:dyDescent="0.2">
      <c r="A4701">
        <v>263</v>
      </c>
      <c r="B4701" t="s">
        <v>15552</v>
      </c>
      <c r="C4701" s="1">
        <v>43412</v>
      </c>
      <c r="D4701" s="1">
        <v>43412</v>
      </c>
      <c r="E4701" t="s">
        <v>15553</v>
      </c>
      <c r="F4701" t="b">
        <v>1</v>
      </c>
      <c r="G4701" t="s">
        <v>326</v>
      </c>
      <c r="H4701" t="s">
        <v>53</v>
      </c>
      <c r="J4701" t="s">
        <v>332</v>
      </c>
      <c r="K4701" t="s">
        <v>24</v>
      </c>
      <c r="L4701" t="s">
        <v>692</v>
      </c>
      <c r="M4701" t="s">
        <v>12229</v>
      </c>
      <c r="N4701">
        <v>29.8721098431655</v>
      </c>
      <c r="O4701">
        <v>-81.483518922143006</v>
      </c>
      <c r="P4701" t="s">
        <v>78</v>
      </c>
      <c r="Q4701" t="s">
        <v>1650</v>
      </c>
      <c r="R4701" t="s">
        <v>12976</v>
      </c>
      <c r="S4701" t="s">
        <v>1652</v>
      </c>
      <c r="T4701" t="s">
        <v>992</v>
      </c>
      <c r="U4701">
        <v>39402</v>
      </c>
      <c r="V4701" t="s">
        <v>1651</v>
      </c>
      <c r="W4701" t="s">
        <v>3373</v>
      </c>
      <c r="X4701" t="s">
        <v>3374</v>
      </c>
      <c r="Y4701" t="s">
        <v>3375</v>
      </c>
      <c r="Z4701" t="s">
        <v>3376</v>
      </c>
      <c r="AA4701" t="s">
        <v>3377</v>
      </c>
      <c r="AB4701" t="s">
        <v>692</v>
      </c>
      <c r="AC4701">
        <v>32246</v>
      </c>
      <c r="AD4701" t="s">
        <v>60</v>
      </c>
      <c r="AE4701" t="s">
        <v>3378</v>
      </c>
      <c r="AF4701" t="b">
        <f t="shared" si="73"/>
        <v>0</v>
      </c>
      <c r="AG4701" t="b">
        <f>IF(Table1[[#This Row],[bank_type]] = "Private Nonprofit", TRUE, FALSE)</f>
        <v>0</v>
      </c>
    </row>
    <row r="4702" spans="1:33" x14ac:dyDescent="0.2">
      <c r="A4702">
        <v>263</v>
      </c>
      <c r="B4702" t="s">
        <v>15552</v>
      </c>
      <c r="C4702" s="1">
        <v>43412</v>
      </c>
      <c r="D4702" s="1">
        <v>43412</v>
      </c>
      <c r="E4702" t="s">
        <v>15553</v>
      </c>
      <c r="F4702" t="b">
        <v>1</v>
      </c>
      <c r="G4702" t="s">
        <v>326</v>
      </c>
      <c r="H4702" t="s">
        <v>53</v>
      </c>
      <c r="J4702" t="s">
        <v>332</v>
      </c>
      <c r="K4702" t="s">
        <v>24</v>
      </c>
      <c r="L4702" t="s">
        <v>692</v>
      </c>
      <c r="M4702" t="s">
        <v>12229</v>
      </c>
      <c r="N4702">
        <v>29.8721098431655</v>
      </c>
      <c r="O4702">
        <v>-81.483518922143006</v>
      </c>
      <c r="P4702" t="s">
        <v>78</v>
      </c>
      <c r="Q4702" t="s">
        <v>1650</v>
      </c>
      <c r="R4702" t="s">
        <v>12976</v>
      </c>
      <c r="S4702" t="s">
        <v>1652</v>
      </c>
      <c r="T4702" t="s">
        <v>992</v>
      </c>
      <c r="U4702">
        <v>39402</v>
      </c>
      <c r="V4702" t="s">
        <v>1651</v>
      </c>
      <c r="W4702" t="s">
        <v>1041</v>
      </c>
      <c r="X4702" t="s">
        <v>1654</v>
      </c>
      <c r="Y4702" t="s">
        <v>1655</v>
      </c>
      <c r="Z4702" t="s">
        <v>1650</v>
      </c>
      <c r="AA4702" t="s">
        <v>1652</v>
      </c>
      <c r="AB4702" t="s">
        <v>992</v>
      </c>
      <c r="AC4702">
        <v>39402</v>
      </c>
      <c r="AD4702" t="s">
        <v>34</v>
      </c>
      <c r="AE4702" t="s">
        <v>1651</v>
      </c>
      <c r="AF4702" t="b">
        <f t="shared" si="73"/>
        <v>0</v>
      </c>
      <c r="AG4702" t="b">
        <f>IF(Table1[[#This Row],[bank_type]] = "Private Nonprofit", TRUE, FALSE)</f>
        <v>0</v>
      </c>
    </row>
    <row r="4703" spans="1:33" x14ac:dyDescent="0.2">
      <c r="A4703">
        <v>432</v>
      </c>
      <c r="B4703" t="s">
        <v>15557</v>
      </c>
      <c r="C4703" s="1">
        <v>41835</v>
      </c>
      <c r="D4703" s="1">
        <v>41835</v>
      </c>
      <c r="E4703" t="s">
        <v>15558</v>
      </c>
      <c r="F4703" t="b">
        <v>1</v>
      </c>
      <c r="G4703" t="s">
        <v>326</v>
      </c>
      <c r="H4703" t="s">
        <v>331</v>
      </c>
      <c r="J4703" t="s">
        <v>332</v>
      </c>
      <c r="K4703" t="s">
        <v>24</v>
      </c>
      <c r="L4703" t="s">
        <v>692</v>
      </c>
      <c r="M4703" t="s">
        <v>12229</v>
      </c>
      <c r="N4703">
        <v>29.9918154880401</v>
      </c>
      <c r="O4703">
        <v>-81.398410702664094</v>
      </c>
      <c r="P4703" t="s">
        <v>78</v>
      </c>
      <c r="Q4703" t="s">
        <v>15559</v>
      </c>
      <c r="R4703" t="s">
        <v>3370</v>
      </c>
      <c r="S4703" t="s">
        <v>15560</v>
      </c>
      <c r="T4703" t="s">
        <v>692</v>
      </c>
      <c r="U4703">
        <v>32080</v>
      </c>
      <c r="V4703" t="s">
        <v>15561</v>
      </c>
      <c r="W4703" t="s">
        <v>6370</v>
      </c>
      <c r="X4703" t="s">
        <v>5914</v>
      </c>
      <c r="Y4703" t="s">
        <v>6371</v>
      </c>
      <c r="Z4703" t="s">
        <v>6372</v>
      </c>
      <c r="AA4703" t="s">
        <v>5917</v>
      </c>
      <c r="AB4703" t="s">
        <v>692</v>
      </c>
      <c r="AC4703">
        <v>32223</v>
      </c>
      <c r="AD4703" t="s">
        <v>60</v>
      </c>
      <c r="AE4703" t="s">
        <v>5918</v>
      </c>
      <c r="AF4703" t="b">
        <f t="shared" si="73"/>
        <v>0</v>
      </c>
      <c r="AG4703" t="b">
        <f>IF(Table1[[#This Row],[bank_type]] = "Private Nonprofit", TRUE, FALSE)</f>
        <v>0</v>
      </c>
    </row>
    <row r="4704" spans="1:33" x14ac:dyDescent="0.2">
      <c r="A4704">
        <v>432</v>
      </c>
      <c r="B4704" t="s">
        <v>15557</v>
      </c>
      <c r="C4704" s="1">
        <v>41835</v>
      </c>
      <c r="D4704" s="1">
        <v>41835</v>
      </c>
      <c r="E4704" t="s">
        <v>15558</v>
      </c>
      <c r="F4704" t="b">
        <v>1</v>
      </c>
      <c r="G4704" t="s">
        <v>326</v>
      </c>
      <c r="H4704" t="s">
        <v>331</v>
      </c>
      <c r="J4704" t="s">
        <v>332</v>
      </c>
      <c r="K4704" t="s">
        <v>24</v>
      </c>
      <c r="L4704" t="s">
        <v>692</v>
      </c>
      <c r="M4704" t="s">
        <v>12229</v>
      </c>
      <c r="N4704">
        <v>29.9918154880401</v>
      </c>
      <c r="O4704">
        <v>-81.398410702664094</v>
      </c>
      <c r="P4704" t="s">
        <v>78</v>
      </c>
      <c r="Q4704" t="s">
        <v>15559</v>
      </c>
      <c r="R4704" t="s">
        <v>3370</v>
      </c>
      <c r="S4704" t="s">
        <v>15560</v>
      </c>
      <c r="T4704" t="s">
        <v>692</v>
      </c>
      <c r="U4704">
        <v>32080</v>
      </c>
      <c r="V4704" t="s">
        <v>15561</v>
      </c>
      <c r="W4704" t="s">
        <v>3373</v>
      </c>
      <c r="X4704" t="s">
        <v>3374</v>
      </c>
      <c r="Y4704" t="s">
        <v>3375</v>
      </c>
      <c r="Z4704" t="s">
        <v>3376</v>
      </c>
      <c r="AA4704" t="s">
        <v>3377</v>
      </c>
      <c r="AB4704" t="s">
        <v>692</v>
      </c>
      <c r="AC4704">
        <v>32246</v>
      </c>
      <c r="AD4704" t="s">
        <v>60</v>
      </c>
      <c r="AE4704" t="s">
        <v>3378</v>
      </c>
      <c r="AF4704" t="b">
        <f t="shared" si="73"/>
        <v>0</v>
      </c>
      <c r="AG4704" t="b">
        <f>IF(Table1[[#This Row],[bank_type]] = "Private Nonprofit", TRUE, FALSE)</f>
        <v>0</v>
      </c>
    </row>
    <row r="4705" spans="1:33" x14ac:dyDescent="0.2">
      <c r="A4705">
        <v>483</v>
      </c>
      <c r="B4705" t="s">
        <v>15562</v>
      </c>
      <c r="C4705" s="1">
        <v>40676</v>
      </c>
      <c r="D4705" s="1">
        <v>40676</v>
      </c>
      <c r="E4705" t="s">
        <v>15563</v>
      </c>
      <c r="F4705" t="b">
        <v>1</v>
      </c>
      <c r="G4705" t="s">
        <v>326</v>
      </c>
      <c r="H4705" t="s">
        <v>331</v>
      </c>
      <c r="J4705" t="s">
        <v>332</v>
      </c>
      <c r="K4705" t="s">
        <v>24</v>
      </c>
      <c r="L4705" t="s">
        <v>692</v>
      </c>
      <c r="M4705" t="s">
        <v>15564</v>
      </c>
      <c r="N4705">
        <v>30.2027995211125</v>
      </c>
      <c r="O4705">
        <v>-84.075792300135106</v>
      </c>
      <c r="P4705" t="s">
        <v>78</v>
      </c>
      <c r="Q4705" t="s">
        <v>15565</v>
      </c>
      <c r="R4705" t="s">
        <v>15566</v>
      </c>
      <c r="S4705" t="s">
        <v>996</v>
      </c>
      <c r="T4705" t="s">
        <v>997</v>
      </c>
      <c r="U4705">
        <v>36830</v>
      </c>
      <c r="V4705" t="s">
        <v>1005</v>
      </c>
      <c r="W4705" t="s">
        <v>915</v>
      </c>
      <c r="X4705" t="s">
        <v>5789</v>
      </c>
      <c r="Y4705" t="s">
        <v>15567</v>
      </c>
      <c r="Z4705" t="s">
        <v>1463</v>
      </c>
      <c r="AA4705" t="s">
        <v>996</v>
      </c>
      <c r="AB4705" t="s">
        <v>997</v>
      </c>
      <c r="AC4705">
        <v>36830</v>
      </c>
      <c r="AD4705" t="s">
        <v>405</v>
      </c>
      <c r="AE4705" t="s">
        <v>1005</v>
      </c>
      <c r="AF4705" t="b">
        <f t="shared" si="73"/>
        <v>0</v>
      </c>
      <c r="AG4705" t="b">
        <f>IF(Table1[[#This Row],[bank_type]] = "Private Nonprofit", TRUE, FALSE)</f>
        <v>0</v>
      </c>
    </row>
    <row r="4706" spans="1:33" x14ac:dyDescent="0.2">
      <c r="A4706">
        <v>483</v>
      </c>
      <c r="B4706" t="s">
        <v>15562</v>
      </c>
      <c r="C4706" s="1">
        <v>40676</v>
      </c>
      <c r="D4706" s="1">
        <v>40676</v>
      </c>
      <c r="E4706" t="s">
        <v>15563</v>
      </c>
      <c r="F4706" t="b">
        <v>1</v>
      </c>
      <c r="G4706" t="s">
        <v>326</v>
      </c>
      <c r="H4706" t="s">
        <v>331</v>
      </c>
      <c r="J4706" t="s">
        <v>332</v>
      </c>
      <c r="K4706" t="s">
        <v>24</v>
      </c>
      <c r="L4706" t="s">
        <v>692</v>
      </c>
      <c r="M4706" t="s">
        <v>15564</v>
      </c>
      <c r="N4706">
        <v>30.2027995211125</v>
      </c>
      <c r="O4706">
        <v>-84.075792300135106</v>
      </c>
      <c r="P4706" t="s">
        <v>78</v>
      </c>
      <c r="Q4706" t="s">
        <v>15565</v>
      </c>
      <c r="R4706" t="s">
        <v>15566</v>
      </c>
      <c r="S4706" t="s">
        <v>996</v>
      </c>
      <c r="T4706" t="s">
        <v>997</v>
      </c>
      <c r="U4706">
        <v>36830</v>
      </c>
      <c r="V4706" t="s">
        <v>1005</v>
      </c>
      <c r="W4706" t="s">
        <v>4494</v>
      </c>
      <c r="X4706" t="s">
        <v>15568</v>
      </c>
      <c r="Y4706" t="s">
        <v>15569</v>
      </c>
      <c r="Z4706" t="s">
        <v>1463</v>
      </c>
      <c r="AA4706" t="s">
        <v>996</v>
      </c>
      <c r="AB4706" t="s">
        <v>997</v>
      </c>
      <c r="AC4706">
        <v>36830</v>
      </c>
      <c r="AD4706" t="s">
        <v>60</v>
      </c>
      <c r="AE4706" t="s">
        <v>1001</v>
      </c>
      <c r="AF4706" t="b">
        <f t="shared" si="73"/>
        <v>0</v>
      </c>
      <c r="AG4706" t="b">
        <f>IF(Table1[[#This Row],[bank_type]] = "Private Nonprofit", TRUE, FALSE)</f>
        <v>0</v>
      </c>
    </row>
    <row r="4707" spans="1:33" x14ac:dyDescent="0.2">
      <c r="A4707">
        <v>252</v>
      </c>
      <c r="B4707" t="s">
        <v>15570</v>
      </c>
      <c r="C4707" s="1">
        <v>41228</v>
      </c>
      <c r="D4707" s="1">
        <v>41228</v>
      </c>
      <c r="E4707" t="s">
        <v>15571</v>
      </c>
      <c r="F4707" t="b">
        <v>1</v>
      </c>
      <c r="G4707" t="s">
        <v>326</v>
      </c>
      <c r="H4707" t="s">
        <v>53</v>
      </c>
      <c r="J4707" t="s">
        <v>332</v>
      </c>
      <c r="K4707" t="s">
        <v>24</v>
      </c>
      <c r="L4707" t="s">
        <v>692</v>
      </c>
      <c r="M4707" t="s">
        <v>12229</v>
      </c>
      <c r="N4707">
        <v>29.925767912841799</v>
      </c>
      <c r="O4707">
        <v>-81.4554236740005</v>
      </c>
      <c r="P4707" t="s">
        <v>78</v>
      </c>
      <c r="Q4707" t="s">
        <v>15572</v>
      </c>
      <c r="R4707" t="s">
        <v>15573</v>
      </c>
      <c r="S4707" t="s">
        <v>6277</v>
      </c>
      <c r="T4707" t="s">
        <v>692</v>
      </c>
      <c r="U4707">
        <v>32092</v>
      </c>
      <c r="V4707" t="s">
        <v>28</v>
      </c>
      <c r="W4707" t="s">
        <v>1782</v>
      </c>
      <c r="X4707" t="s">
        <v>15574</v>
      </c>
      <c r="Y4707" t="s">
        <v>15575</v>
      </c>
      <c r="Z4707" t="s">
        <v>15572</v>
      </c>
      <c r="AA4707" t="s">
        <v>6277</v>
      </c>
      <c r="AB4707" t="s">
        <v>692</v>
      </c>
      <c r="AC4707">
        <v>32092</v>
      </c>
      <c r="AD4707" t="s">
        <v>34</v>
      </c>
      <c r="AE4707" t="s">
        <v>15573</v>
      </c>
      <c r="AF4707" t="b">
        <f t="shared" si="73"/>
        <v>0</v>
      </c>
      <c r="AG4707" t="b">
        <f>IF(Table1[[#This Row],[bank_type]] = "Private Nonprofit", TRUE, FALSE)</f>
        <v>0</v>
      </c>
    </row>
    <row r="4708" spans="1:33" x14ac:dyDescent="0.2">
      <c r="A4708">
        <v>252</v>
      </c>
      <c r="B4708" t="s">
        <v>15570</v>
      </c>
      <c r="C4708" s="1">
        <v>41228</v>
      </c>
      <c r="D4708" s="1">
        <v>41228</v>
      </c>
      <c r="E4708" t="s">
        <v>15571</v>
      </c>
      <c r="F4708" t="b">
        <v>1</v>
      </c>
      <c r="G4708" t="s">
        <v>326</v>
      </c>
      <c r="H4708" t="s">
        <v>53</v>
      </c>
      <c r="J4708" t="s">
        <v>332</v>
      </c>
      <c r="K4708" t="s">
        <v>24</v>
      </c>
      <c r="L4708" t="s">
        <v>692</v>
      </c>
      <c r="M4708" t="s">
        <v>12229</v>
      </c>
      <c r="N4708">
        <v>29.925767912841799</v>
      </c>
      <c r="O4708">
        <v>-81.4554236740005</v>
      </c>
      <c r="P4708" t="s">
        <v>78</v>
      </c>
      <c r="Q4708" t="s">
        <v>15572</v>
      </c>
      <c r="R4708" t="s">
        <v>15573</v>
      </c>
      <c r="S4708" t="s">
        <v>6277</v>
      </c>
      <c r="T4708" t="s">
        <v>692</v>
      </c>
      <c r="U4708">
        <v>32092</v>
      </c>
      <c r="V4708" t="s">
        <v>28</v>
      </c>
      <c r="W4708" t="s">
        <v>15576</v>
      </c>
      <c r="X4708" t="s">
        <v>15577</v>
      </c>
      <c r="Y4708" t="s">
        <v>15578</v>
      </c>
      <c r="Z4708" t="s">
        <v>15572</v>
      </c>
      <c r="AA4708" t="s">
        <v>6277</v>
      </c>
      <c r="AB4708" t="s">
        <v>692</v>
      </c>
      <c r="AC4708">
        <v>32092</v>
      </c>
      <c r="AD4708" t="s">
        <v>60</v>
      </c>
      <c r="AE4708" t="s">
        <v>15579</v>
      </c>
      <c r="AF4708" t="b">
        <f t="shared" si="73"/>
        <v>0</v>
      </c>
      <c r="AG4708" t="b">
        <f>IF(Table1[[#This Row],[bank_type]] = "Private Nonprofit", TRUE, FALSE)</f>
        <v>0</v>
      </c>
    </row>
    <row r="4709" spans="1:33" x14ac:dyDescent="0.2">
      <c r="A4709">
        <v>6800</v>
      </c>
      <c r="B4709" t="s">
        <v>15580</v>
      </c>
      <c r="C4709" s="1">
        <v>40758</v>
      </c>
      <c r="D4709" s="1">
        <v>40758</v>
      </c>
      <c r="E4709" t="s">
        <v>15581</v>
      </c>
      <c r="F4709" t="b">
        <v>1</v>
      </c>
      <c r="G4709" t="s">
        <v>326</v>
      </c>
      <c r="H4709" t="s">
        <v>2177</v>
      </c>
      <c r="I4709" t="s">
        <v>72</v>
      </c>
      <c r="J4709" t="s">
        <v>332</v>
      </c>
      <c r="K4709" t="s">
        <v>24</v>
      </c>
      <c r="L4709" t="s">
        <v>1155</v>
      </c>
      <c r="M4709" t="s">
        <v>3148</v>
      </c>
      <c r="N4709">
        <v>40.087294</v>
      </c>
      <c r="O4709">
        <v>-80.130985999999993</v>
      </c>
      <c r="P4709" t="s">
        <v>705</v>
      </c>
      <c r="Q4709" t="s">
        <v>15582</v>
      </c>
      <c r="R4709" t="s">
        <v>15583</v>
      </c>
      <c r="S4709" t="s">
        <v>15584</v>
      </c>
      <c r="T4709" t="s">
        <v>1155</v>
      </c>
      <c r="U4709">
        <v>15401</v>
      </c>
      <c r="V4709" t="s">
        <v>28</v>
      </c>
      <c r="W4709" t="s">
        <v>28</v>
      </c>
      <c r="X4709" t="s">
        <v>28</v>
      </c>
      <c r="Y4709" t="s">
        <v>28</v>
      </c>
      <c r="Z4709" t="s">
        <v>28</v>
      </c>
      <c r="AA4709" t="s">
        <v>28</v>
      </c>
      <c r="AB4709" t="s">
        <v>28</v>
      </c>
      <c r="AC4709" t="s">
        <v>28</v>
      </c>
      <c r="AD4709" t="s">
        <v>28</v>
      </c>
      <c r="AE4709" t="s">
        <v>28</v>
      </c>
      <c r="AF4709" t="b">
        <f t="shared" si="73"/>
        <v>0</v>
      </c>
      <c r="AG4709" t="b">
        <f>IF(Table1[[#This Row],[bank_type]] = "Private Nonprofit", TRUE, FALSE)</f>
        <v>0</v>
      </c>
    </row>
    <row r="4710" spans="1:33" x14ac:dyDescent="0.2">
      <c r="A4710">
        <v>2123</v>
      </c>
      <c r="B4710" t="s">
        <v>15585</v>
      </c>
      <c r="C4710" t="s">
        <v>28</v>
      </c>
      <c r="D4710" s="1">
        <v>41463</v>
      </c>
      <c r="E4710" t="s">
        <v>15586</v>
      </c>
      <c r="F4710" t="b">
        <v>1</v>
      </c>
      <c r="K4710" t="s">
        <v>76</v>
      </c>
      <c r="L4710" t="s">
        <v>1703</v>
      </c>
      <c r="M4710" t="s">
        <v>2242</v>
      </c>
      <c r="N4710">
        <v>39.408679999999997</v>
      </c>
      <c r="O4710">
        <v>-119.74145</v>
      </c>
      <c r="P4710" t="s">
        <v>38</v>
      </c>
      <c r="Q4710" t="s">
        <v>28</v>
      </c>
      <c r="R4710" t="s">
        <v>28</v>
      </c>
      <c r="S4710" t="s">
        <v>28</v>
      </c>
      <c r="T4710" t="s">
        <v>28</v>
      </c>
      <c r="U4710" t="s">
        <v>28</v>
      </c>
      <c r="V4710" t="s">
        <v>28</v>
      </c>
      <c r="W4710" t="s">
        <v>28</v>
      </c>
      <c r="X4710" t="s">
        <v>28</v>
      </c>
      <c r="Y4710" t="s">
        <v>28</v>
      </c>
      <c r="Z4710" t="s">
        <v>28</v>
      </c>
      <c r="AA4710" t="s">
        <v>28</v>
      </c>
      <c r="AB4710" t="s">
        <v>28</v>
      </c>
      <c r="AC4710" t="s">
        <v>28</v>
      </c>
      <c r="AD4710" t="s">
        <v>28</v>
      </c>
      <c r="AE4710" t="s">
        <v>28</v>
      </c>
      <c r="AF4710" t="b">
        <f t="shared" si="73"/>
        <v>0</v>
      </c>
      <c r="AG4710" t="b">
        <f>IF(Table1[[#This Row],[bank_type]] = "Private Nonprofit", TRUE, FALSE)</f>
        <v>1</v>
      </c>
    </row>
    <row r="4711" spans="1:33" x14ac:dyDescent="0.2">
      <c r="A4711">
        <v>3150</v>
      </c>
      <c r="B4711" t="s">
        <v>15587</v>
      </c>
      <c r="C4711" t="s">
        <v>28</v>
      </c>
      <c r="D4711" s="1">
        <v>44307</v>
      </c>
      <c r="E4711" t="s">
        <v>15588</v>
      </c>
      <c r="F4711" t="b">
        <v>1</v>
      </c>
      <c r="G4711" t="s">
        <v>326</v>
      </c>
      <c r="J4711" t="s">
        <v>848</v>
      </c>
      <c r="K4711" t="s">
        <v>76</v>
      </c>
      <c r="L4711" t="s">
        <v>394</v>
      </c>
      <c r="M4711" t="s">
        <v>926</v>
      </c>
      <c r="N4711">
        <v>36.765331000000003</v>
      </c>
      <c r="O4711">
        <v>-76.314235999999994</v>
      </c>
      <c r="P4711" t="s">
        <v>78</v>
      </c>
      <c r="Q4711" t="s">
        <v>15589</v>
      </c>
      <c r="R4711" t="s">
        <v>15590</v>
      </c>
      <c r="S4711" t="s">
        <v>930</v>
      </c>
      <c r="T4711" t="s">
        <v>394</v>
      </c>
      <c r="U4711">
        <v>23464</v>
      </c>
      <c r="V4711" t="s">
        <v>15591</v>
      </c>
      <c r="W4711" t="s">
        <v>864</v>
      </c>
      <c r="X4711" t="s">
        <v>927</v>
      </c>
      <c r="Y4711" t="s">
        <v>928</v>
      </c>
      <c r="Z4711" t="s">
        <v>929</v>
      </c>
      <c r="AA4711" t="s">
        <v>930</v>
      </c>
      <c r="AB4711" t="s">
        <v>394</v>
      </c>
      <c r="AC4711">
        <v>23464</v>
      </c>
      <c r="AD4711" t="s">
        <v>34</v>
      </c>
      <c r="AE4711" t="s">
        <v>28</v>
      </c>
      <c r="AF4711" t="b">
        <f t="shared" si="73"/>
        <v>0</v>
      </c>
      <c r="AG4711" t="b">
        <f>IF(Table1[[#This Row],[bank_type]] = "Private Nonprofit", TRUE, FALSE)</f>
        <v>0</v>
      </c>
    </row>
    <row r="4712" spans="1:33" x14ac:dyDescent="0.2">
      <c r="A4712">
        <v>1221</v>
      </c>
      <c r="B4712" t="s">
        <v>15592</v>
      </c>
      <c r="C4712" s="1">
        <v>38146</v>
      </c>
      <c r="D4712" s="1">
        <v>38146</v>
      </c>
      <c r="E4712" t="s">
        <v>15593</v>
      </c>
      <c r="F4712" t="b">
        <v>1</v>
      </c>
      <c r="G4712" t="s">
        <v>326</v>
      </c>
      <c r="J4712" t="s">
        <v>332</v>
      </c>
      <c r="K4712" t="s">
        <v>24</v>
      </c>
      <c r="L4712" t="s">
        <v>438</v>
      </c>
      <c r="M4712" t="s">
        <v>2610</v>
      </c>
      <c r="N4712">
        <v>31.237750259457499</v>
      </c>
      <c r="O4712">
        <v>-96.339389429563894</v>
      </c>
      <c r="P4712" t="s">
        <v>78</v>
      </c>
      <c r="Q4712" t="s">
        <v>15594</v>
      </c>
      <c r="R4712" t="s">
        <v>15595</v>
      </c>
      <c r="S4712" t="s">
        <v>5555</v>
      </c>
      <c r="T4712" t="s">
        <v>438</v>
      </c>
      <c r="U4712">
        <v>75647</v>
      </c>
      <c r="V4712" t="s">
        <v>28</v>
      </c>
      <c r="W4712" t="s">
        <v>472</v>
      </c>
      <c r="X4712" t="s">
        <v>2615</v>
      </c>
      <c r="Y4712" t="s">
        <v>2616</v>
      </c>
      <c r="Z4712" t="s">
        <v>2614</v>
      </c>
      <c r="AA4712" t="s">
        <v>2613</v>
      </c>
      <c r="AB4712" t="s">
        <v>438</v>
      </c>
      <c r="AC4712">
        <v>76092</v>
      </c>
      <c r="AD4712" t="s">
        <v>39</v>
      </c>
      <c r="AE4712" t="s">
        <v>28</v>
      </c>
      <c r="AF4712" t="b">
        <f t="shared" si="73"/>
        <v>0</v>
      </c>
      <c r="AG4712" t="b">
        <f>IF(Table1[[#This Row],[bank_type]] = "Private Nonprofit", TRUE, FALSE)</f>
        <v>0</v>
      </c>
    </row>
    <row r="4713" spans="1:33" x14ac:dyDescent="0.2">
      <c r="A4713">
        <v>1221</v>
      </c>
      <c r="B4713" t="s">
        <v>15592</v>
      </c>
      <c r="C4713" s="1">
        <v>38146</v>
      </c>
      <c r="D4713" s="1">
        <v>38146</v>
      </c>
      <c r="E4713" t="s">
        <v>15593</v>
      </c>
      <c r="F4713" t="b">
        <v>1</v>
      </c>
      <c r="G4713" t="s">
        <v>326</v>
      </c>
      <c r="J4713" t="s">
        <v>332</v>
      </c>
      <c r="K4713" t="s">
        <v>24</v>
      </c>
      <c r="L4713" t="s">
        <v>438</v>
      </c>
      <c r="M4713" t="s">
        <v>2610</v>
      </c>
      <c r="N4713">
        <v>31.237750259457499</v>
      </c>
      <c r="O4713">
        <v>-96.339389429563894</v>
      </c>
      <c r="P4713" t="s">
        <v>78</v>
      </c>
      <c r="Q4713" t="s">
        <v>15594</v>
      </c>
      <c r="R4713" t="s">
        <v>15595</v>
      </c>
      <c r="S4713" t="s">
        <v>5555</v>
      </c>
      <c r="T4713" t="s">
        <v>438</v>
      </c>
      <c r="U4713">
        <v>75647</v>
      </c>
      <c r="V4713" t="s">
        <v>28</v>
      </c>
      <c r="W4713" t="s">
        <v>15596</v>
      </c>
      <c r="X4713" t="s">
        <v>15597</v>
      </c>
      <c r="Y4713" t="s">
        <v>15598</v>
      </c>
      <c r="Z4713" t="s">
        <v>15599</v>
      </c>
      <c r="AA4713" t="s">
        <v>15600</v>
      </c>
      <c r="AB4713" t="s">
        <v>438</v>
      </c>
      <c r="AC4713">
        <v>76102</v>
      </c>
      <c r="AD4713" t="s">
        <v>39</v>
      </c>
      <c r="AE4713" t="s">
        <v>15601</v>
      </c>
      <c r="AF4713" t="b">
        <f t="shared" si="73"/>
        <v>0</v>
      </c>
      <c r="AG4713" t="b">
        <f>IF(Table1[[#This Row],[bank_type]] = "Private Nonprofit", TRUE, FALSE)</f>
        <v>0</v>
      </c>
    </row>
    <row r="4714" spans="1:33" x14ac:dyDescent="0.2">
      <c r="A4714">
        <v>6283</v>
      </c>
      <c r="B4714" t="s">
        <v>15602</v>
      </c>
      <c r="C4714" t="s">
        <v>28</v>
      </c>
      <c r="D4714" t="s">
        <v>28</v>
      </c>
      <c r="E4714" t="s">
        <v>15603</v>
      </c>
      <c r="F4714" t="b">
        <v>1</v>
      </c>
      <c r="K4714" t="s">
        <v>42</v>
      </c>
      <c r="L4714" t="s">
        <v>43</v>
      </c>
      <c r="M4714" t="s">
        <v>15604</v>
      </c>
      <c r="N4714">
        <v>38.279999839071998</v>
      </c>
      <c r="O4714">
        <v>-84.854622169195196</v>
      </c>
      <c r="P4714" t="s">
        <v>78</v>
      </c>
      <c r="Q4714" t="s">
        <v>15605</v>
      </c>
      <c r="R4714" t="s">
        <v>2285</v>
      </c>
      <c r="S4714" t="s">
        <v>2283</v>
      </c>
      <c r="T4714" t="s">
        <v>43</v>
      </c>
      <c r="U4714">
        <v>40555</v>
      </c>
      <c r="V4714" t="s">
        <v>28</v>
      </c>
      <c r="W4714" t="s">
        <v>2280</v>
      </c>
      <c r="X4714" t="s">
        <v>552</v>
      </c>
      <c r="Y4714" t="s">
        <v>2281</v>
      </c>
      <c r="Z4714" t="s">
        <v>2282</v>
      </c>
      <c r="AA4714" t="s">
        <v>2283</v>
      </c>
      <c r="AB4714" t="s">
        <v>43</v>
      </c>
      <c r="AC4714" t="s">
        <v>2284</v>
      </c>
      <c r="AD4714" t="s">
        <v>34</v>
      </c>
      <c r="AE4714" t="s">
        <v>2285</v>
      </c>
      <c r="AF4714" t="b">
        <f t="shared" si="73"/>
        <v>0</v>
      </c>
      <c r="AG4714" t="b">
        <f>IF(Table1[[#This Row],[bank_type]] = "Private Nonprofit", TRUE, FALSE)</f>
        <v>0</v>
      </c>
    </row>
    <row r="4715" spans="1:33" x14ac:dyDescent="0.2">
      <c r="A4715">
        <v>59</v>
      </c>
      <c r="B4715" t="s">
        <v>15606</v>
      </c>
      <c r="C4715" s="1">
        <v>36620</v>
      </c>
      <c r="D4715" s="1">
        <v>36620</v>
      </c>
      <c r="E4715" t="s">
        <v>15607</v>
      </c>
      <c r="F4715" t="b">
        <v>1</v>
      </c>
      <c r="G4715" t="s">
        <v>1161</v>
      </c>
      <c r="H4715" t="s">
        <v>846</v>
      </c>
      <c r="J4715" t="s">
        <v>332</v>
      </c>
      <c r="K4715" t="s">
        <v>24</v>
      </c>
      <c r="L4715" t="s">
        <v>470</v>
      </c>
      <c r="M4715" t="s">
        <v>1661</v>
      </c>
      <c r="N4715">
        <v>40.512422583666201</v>
      </c>
      <c r="O4715">
        <v>-122.27216592788299</v>
      </c>
      <c r="P4715" t="s">
        <v>78</v>
      </c>
      <c r="Q4715" t="s">
        <v>28</v>
      </c>
      <c r="R4715" t="s">
        <v>28</v>
      </c>
      <c r="S4715" t="s">
        <v>28</v>
      </c>
      <c r="T4715" t="s">
        <v>28</v>
      </c>
      <c r="U4715" t="s">
        <v>28</v>
      </c>
      <c r="V4715" t="s">
        <v>28</v>
      </c>
      <c r="W4715" t="s">
        <v>15608</v>
      </c>
      <c r="X4715" t="s">
        <v>1554</v>
      </c>
      <c r="Y4715" t="s">
        <v>15609</v>
      </c>
      <c r="Z4715" t="s">
        <v>15610</v>
      </c>
      <c r="AA4715" t="s">
        <v>4761</v>
      </c>
      <c r="AB4715" t="s">
        <v>470</v>
      </c>
      <c r="AC4715">
        <v>96001</v>
      </c>
      <c r="AD4715" t="s">
        <v>405</v>
      </c>
      <c r="AE4715" t="s">
        <v>28</v>
      </c>
      <c r="AF4715" t="b">
        <f t="shared" si="73"/>
        <v>0</v>
      </c>
      <c r="AG4715" t="b">
        <f>IF(Table1[[#This Row],[bank_type]] = "Private Nonprofit", TRUE, FALSE)</f>
        <v>0</v>
      </c>
    </row>
    <row r="4716" spans="1:33" x14ac:dyDescent="0.2">
      <c r="A4716">
        <v>59</v>
      </c>
      <c r="B4716" t="s">
        <v>15606</v>
      </c>
      <c r="C4716" s="1">
        <v>36620</v>
      </c>
      <c r="D4716" s="1">
        <v>36620</v>
      </c>
      <c r="E4716" t="s">
        <v>15607</v>
      </c>
      <c r="F4716" t="b">
        <v>1</v>
      </c>
      <c r="G4716" t="s">
        <v>1161</v>
      </c>
      <c r="H4716" t="s">
        <v>846</v>
      </c>
      <c r="J4716" t="s">
        <v>332</v>
      </c>
      <c r="K4716" t="s">
        <v>24</v>
      </c>
      <c r="L4716" t="s">
        <v>470</v>
      </c>
      <c r="M4716" t="s">
        <v>1661</v>
      </c>
      <c r="N4716">
        <v>40.512422583666201</v>
      </c>
      <c r="O4716">
        <v>-122.27216592788299</v>
      </c>
      <c r="P4716" t="s">
        <v>78</v>
      </c>
      <c r="Q4716" t="s">
        <v>28</v>
      </c>
      <c r="R4716" t="s">
        <v>28</v>
      </c>
      <c r="S4716" t="s">
        <v>28</v>
      </c>
      <c r="T4716" t="s">
        <v>28</v>
      </c>
      <c r="U4716" t="s">
        <v>28</v>
      </c>
      <c r="V4716" t="s">
        <v>28</v>
      </c>
      <c r="W4716" t="s">
        <v>3692</v>
      </c>
      <c r="X4716" t="s">
        <v>15611</v>
      </c>
      <c r="Y4716" t="s">
        <v>28</v>
      </c>
      <c r="Z4716" t="s">
        <v>15612</v>
      </c>
      <c r="AA4716" t="s">
        <v>15613</v>
      </c>
      <c r="AB4716" t="s">
        <v>470</v>
      </c>
      <c r="AC4716">
        <v>96073</v>
      </c>
      <c r="AD4716" t="s">
        <v>379</v>
      </c>
      <c r="AE4716" t="s">
        <v>28</v>
      </c>
      <c r="AF4716" t="b">
        <f t="shared" si="73"/>
        <v>0</v>
      </c>
      <c r="AG4716" t="b">
        <f>IF(Table1[[#This Row],[bank_type]] = "Private Nonprofit", TRUE, FALSE)</f>
        <v>0</v>
      </c>
    </row>
    <row r="4717" spans="1:33" x14ac:dyDescent="0.2">
      <c r="A4717">
        <v>59</v>
      </c>
      <c r="B4717" t="s">
        <v>15606</v>
      </c>
      <c r="C4717" s="1">
        <v>36620</v>
      </c>
      <c r="D4717" s="1">
        <v>36620</v>
      </c>
      <c r="E4717" t="s">
        <v>15607</v>
      </c>
      <c r="F4717" t="b">
        <v>1</v>
      </c>
      <c r="G4717" t="s">
        <v>1161</v>
      </c>
      <c r="H4717" t="s">
        <v>846</v>
      </c>
      <c r="J4717" t="s">
        <v>332</v>
      </c>
      <c r="K4717" t="s">
        <v>24</v>
      </c>
      <c r="L4717" t="s">
        <v>470</v>
      </c>
      <c r="M4717" t="s">
        <v>1661</v>
      </c>
      <c r="N4717">
        <v>40.512422583666201</v>
      </c>
      <c r="O4717">
        <v>-122.27216592788299</v>
      </c>
      <c r="P4717" t="s">
        <v>78</v>
      </c>
      <c r="Q4717" t="s">
        <v>28</v>
      </c>
      <c r="R4717" t="s">
        <v>28</v>
      </c>
      <c r="S4717" t="s">
        <v>28</v>
      </c>
      <c r="T4717" t="s">
        <v>28</v>
      </c>
      <c r="U4717" t="s">
        <v>28</v>
      </c>
      <c r="V4717" t="s">
        <v>28</v>
      </c>
      <c r="W4717" t="s">
        <v>15614</v>
      </c>
      <c r="X4717" t="s">
        <v>15615</v>
      </c>
      <c r="Y4717" t="s">
        <v>15616</v>
      </c>
      <c r="Z4717" t="s">
        <v>28</v>
      </c>
      <c r="AA4717" t="s">
        <v>28</v>
      </c>
      <c r="AB4717" t="s">
        <v>28</v>
      </c>
      <c r="AC4717" t="s">
        <v>28</v>
      </c>
      <c r="AD4717" t="s">
        <v>405</v>
      </c>
      <c r="AE4717" t="s">
        <v>28</v>
      </c>
      <c r="AF4717" t="b">
        <f t="shared" si="73"/>
        <v>0</v>
      </c>
      <c r="AG4717" t="b">
        <f>IF(Table1[[#This Row],[bank_type]] = "Private Nonprofit", TRUE, FALSE)</f>
        <v>0</v>
      </c>
    </row>
    <row r="4718" spans="1:33" x14ac:dyDescent="0.2">
      <c r="A4718">
        <v>779</v>
      </c>
      <c r="B4718" t="s">
        <v>15617</v>
      </c>
      <c r="C4718" s="1">
        <v>39004</v>
      </c>
      <c r="D4718" s="1">
        <v>39004</v>
      </c>
      <c r="E4718" t="s">
        <v>15607</v>
      </c>
      <c r="F4718" t="b">
        <v>1</v>
      </c>
      <c r="G4718" t="s">
        <v>15618</v>
      </c>
      <c r="H4718" t="s">
        <v>4380</v>
      </c>
      <c r="J4718" t="s">
        <v>23</v>
      </c>
      <c r="K4718" t="s">
        <v>24</v>
      </c>
      <c r="L4718" t="s">
        <v>470</v>
      </c>
      <c r="M4718" t="s">
        <v>1661</v>
      </c>
      <c r="N4718">
        <v>40.512422583666201</v>
      </c>
      <c r="O4718">
        <v>-122.27216592788299</v>
      </c>
      <c r="P4718" t="s">
        <v>78</v>
      </c>
      <c r="Q4718" t="s">
        <v>15619</v>
      </c>
      <c r="R4718" t="s">
        <v>15612</v>
      </c>
      <c r="S4718" t="s">
        <v>15620</v>
      </c>
      <c r="T4718" t="s">
        <v>470</v>
      </c>
      <c r="U4718">
        <v>96073</v>
      </c>
      <c r="V4718" t="s">
        <v>28</v>
      </c>
      <c r="W4718" t="s">
        <v>3692</v>
      </c>
      <c r="X4718" t="s">
        <v>15611</v>
      </c>
      <c r="Y4718" t="s">
        <v>28</v>
      </c>
      <c r="Z4718" t="s">
        <v>15612</v>
      </c>
      <c r="AA4718" t="s">
        <v>15613</v>
      </c>
      <c r="AB4718" t="s">
        <v>470</v>
      </c>
      <c r="AC4718">
        <v>96073</v>
      </c>
      <c r="AD4718" t="s">
        <v>379</v>
      </c>
      <c r="AE4718" t="s">
        <v>28</v>
      </c>
      <c r="AF4718" t="b">
        <f t="shared" si="73"/>
        <v>0</v>
      </c>
      <c r="AG4718" t="b">
        <f>IF(Table1[[#This Row],[bank_type]] = "Private Nonprofit", TRUE, FALSE)</f>
        <v>0</v>
      </c>
    </row>
    <row r="4719" spans="1:33" x14ac:dyDescent="0.2">
      <c r="A4719">
        <v>779</v>
      </c>
      <c r="B4719" t="s">
        <v>15617</v>
      </c>
      <c r="C4719" s="1">
        <v>39004</v>
      </c>
      <c r="D4719" s="1">
        <v>39004</v>
      </c>
      <c r="E4719" t="s">
        <v>15607</v>
      </c>
      <c r="F4719" t="b">
        <v>1</v>
      </c>
      <c r="G4719" t="s">
        <v>15618</v>
      </c>
      <c r="H4719" t="s">
        <v>4380</v>
      </c>
      <c r="J4719" t="s">
        <v>23</v>
      </c>
      <c r="K4719" t="s">
        <v>24</v>
      </c>
      <c r="L4719" t="s">
        <v>470</v>
      </c>
      <c r="M4719" t="s">
        <v>1661</v>
      </c>
      <c r="N4719">
        <v>40.512422583666201</v>
      </c>
      <c r="O4719">
        <v>-122.27216592788299</v>
      </c>
      <c r="P4719" t="s">
        <v>78</v>
      </c>
      <c r="Q4719" t="s">
        <v>15619</v>
      </c>
      <c r="R4719" t="s">
        <v>15612</v>
      </c>
      <c r="S4719" t="s">
        <v>15620</v>
      </c>
      <c r="T4719" t="s">
        <v>470</v>
      </c>
      <c r="U4719">
        <v>96073</v>
      </c>
      <c r="V4719" t="s">
        <v>28</v>
      </c>
      <c r="W4719" t="s">
        <v>15608</v>
      </c>
      <c r="X4719" t="s">
        <v>1554</v>
      </c>
      <c r="Y4719" t="s">
        <v>15609</v>
      </c>
      <c r="Z4719" t="s">
        <v>15610</v>
      </c>
      <c r="AA4719" t="s">
        <v>4761</v>
      </c>
      <c r="AB4719" t="s">
        <v>470</v>
      </c>
      <c r="AC4719">
        <v>96001</v>
      </c>
      <c r="AD4719" t="s">
        <v>405</v>
      </c>
      <c r="AE4719" t="s">
        <v>28</v>
      </c>
      <c r="AF4719" t="b">
        <f t="shared" si="73"/>
        <v>0</v>
      </c>
      <c r="AG4719" t="b">
        <f>IF(Table1[[#This Row],[bank_type]] = "Private Nonprofit", TRUE, FALSE)</f>
        <v>0</v>
      </c>
    </row>
    <row r="4720" spans="1:33" x14ac:dyDescent="0.2">
      <c r="A4720">
        <v>779</v>
      </c>
      <c r="B4720" t="s">
        <v>15617</v>
      </c>
      <c r="C4720" s="1">
        <v>39004</v>
      </c>
      <c r="D4720" s="1">
        <v>39004</v>
      </c>
      <c r="E4720" t="s">
        <v>15607</v>
      </c>
      <c r="F4720" t="b">
        <v>1</v>
      </c>
      <c r="G4720" t="s">
        <v>15618</v>
      </c>
      <c r="H4720" t="s">
        <v>4380</v>
      </c>
      <c r="J4720" t="s">
        <v>23</v>
      </c>
      <c r="K4720" t="s">
        <v>24</v>
      </c>
      <c r="L4720" t="s">
        <v>470</v>
      </c>
      <c r="M4720" t="s">
        <v>1661</v>
      </c>
      <c r="N4720">
        <v>40.512422583666201</v>
      </c>
      <c r="O4720">
        <v>-122.27216592788299</v>
      </c>
      <c r="P4720" t="s">
        <v>78</v>
      </c>
      <c r="Q4720" t="s">
        <v>15619</v>
      </c>
      <c r="R4720" t="s">
        <v>15612</v>
      </c>
      <c r="S4720" t="s">
        <v>15620</v>
      </c>
      <c r="T4720" t="s">
        <v>470</v>
      </c>
      <c r="U4720">
        <v>96073</v>
      </c>
      <c r="V4720" t="s">
        <v>28</v>
      </c>
      <c r="W4720" t="s">
        <v>15614</v>
      </c>
      <c r="X4720" t="s">
        <v>15615</v>
      </c>
      <c r="Y4720" t="s">
        <v>15616</v>
      </c>
      <c r="Z4720" t="s">
        <v>28</v>
      </c>
      <c r="AA4720" t="s">
        <v>28</v>
      </c>
      <c r="AB4720" t="s">
        <v>28</v>
      </c>
      <c r="AC4720" t="s">
        <v>28</v>
      </c>
      <c r="AD4720" t="s">
        <v>405</v>
      </c>
      <c r="AE4720" t="s">
        <v>28</v>
      </c>
      <c r="AF4720" t="b">
        <f t="shared" si="73"/>
        <v>0</v>
      </c>
      <c r="AG4720" t="b">
        <f>IF(Table1[[#This Row],[bank_type]] = "Private Nonprofit", TRUE, FALSE)</f>
        <v>0</v>
      </c>
    </row>
    <row r="4721" spans="1:33" x14ac:dyDescent="0.2">
      <c r="A4721">
        <v>1855</v>
      </c>
      <c r="B4721" t="s">
        <v>15621</v>
      </c>
      <c r="C4721" s="1">
        <v>39818</v>
      </c>
      <c r="D4721" s="1">
        <v>39818</v>
      </c>
      <c r="E4721" t="s">
        <v>15622</v>
      </c>
      <c r="F4721" t="b">
        <v>1</v>
      </c>
      <c r="G4721" t="s">
        <v>22</v>
      </c>
      <c r="H4721" t="s">
        <v>2783</v>
      </c>
      <c r="I4721" t="s">
        <v>2784</v>
      </c>
      <c r="J4721" t="s">
        <v>23</v>
      </c>
      <c r="K4721" t="s">
        <v>24</v>
      </c>
      <c r="L4721" t="s">
        <v>703</v>
      </c>
      <c r="M4721" t="s">
        <v>6073</v>
      </c>
      <c r="N4721">
        <v>33.921610411798</v>
      </c>
      <c r="O4721">
        <v>-78.530506039969694</v>
      </c>
      <c r="P4721" t="s">
        <v>78</v>
      </c>
      <c r="Q4721" t="s">
        <v>15623</v>
      </c>
      <c r="R4721" t="s">
        <v>15624</v>
      </c>
      <c r="S4721" t="s">
        <v>15625</v>
      </c>
      <c r="T4721" t="s">
        <v>703</v>
      </c>
      <c r="U4721">
        <v>28469</v>
      </c>
      <c r="V4721" t="s">
        <v>28</v>
      </c>
      <c r="W4721" t="s">
        <v>15626</v>
      </c>
      <c r="X4721" t="s">
        <v>15627</v>
      </c>
      <c r="Y4721" t="s">
        <v>28</v>
      </c>
      <c r="Z4721" t="s">
        <v>15624</v>
      </c>
      <c r="AA4721" t="s">
        <v>15628</v>
      </c>
      <c r="AB4721" t="s">
        <v>703</v>
      </c>
      <c r="AC4721" t="s">
        <v>28</v>
      </c>
      <c r="AD4721" t="s">
        <v>39</v>
      </c>
      <c r="AE4721" t="s">
        <v>15629</v>
      </c>
      <c r="AF4721" t="b">
        <f t="shared" si="73"/>
        <v>0</v>
      </c>
      <c r="AG4721" t="b">
        <f>IF(Table1[[#This Row],[bank_type]] = "Private Nonprofit", TRUE, FALSE)</f>
        <v>0</v>
      </c>
    </row>
    <row r="4722" spans="1:33" x14ac:dyDescent="0.2">
      <c r="A4722">
        <v>1144</v>
      </c>
      <c r="B4722" t="s">
        <v>15630</v>
      </c>
      <c r="C4722" t="s">
        <v>28</v>
      </c>
      <c r="D4722" s="1">
        <v>40350</v>
      </c>
      <c r="E4722" t="s">
        <v>15631</v>
      </c>
      <c r="F4722" t="b">
        <v>1</v>
      </c>
      <c r="G4722" t="s">
        <v>326</v>
      </c>
      <c r="J4722" t="s">
        <v>943</v>
      </c>
      <c r="K4722" t="s">
        <v>829</v>
      </c>
      <c r="L4722" t="s">
        <v>394</v>
      </c>
      <c r="M4722" t="s">
        <v>4866</v>
      </c>
      <c r="N4722">
        <v>37.091943999999998</v>
      </c>
      <c r="O4722">
        <v>-76.317499999999995</v>
      </c>
      <c r="P4722" t="s">
        <v>78</v>
      </c>
      <c r="Q4722" t="s">
        <v>15632</v>
      </c>
      <c r="R4722" t="s">
        <v>15633</v>
      </c>
      <c r="S4722" t="s">
        <v>4142</v>
      </c>
      <c r="T4722" t="s">
        <v>394</v>
      </c>
      <c r="U4722">
        <v>23504</v>
      </c>
      <c r="V4722" t="s">
        <v>4146</v>
      </c>
      <c r="W4722" t="s">
        <v>2900</v>
      </c>
      <c r="X4722" t="s">
        <v>4148</v>
      </c>
      <c r="Y4722" t="s">
        <v>4897</v>
      </c>
      <c r="Z4722" t="s">
        <v>4898</v>
      </c>
      <c r="AA4722" t="s">
        <v>4142</v>
      </c>
      <c r="AB4722" t="s">
        <v>394</v>
      </c>
      <c r="AC4722">
        <v>23504</v>
      </c>
      <c r="AD4722" t="s">
        <v>39</v>
      </c>
      <c r="AE4722" t="s">
        <v>4146</v>
      </c>
      <c r="AF4722" t="b">
        <f t="shared" si="73"/>
        <v>0</v>
      </c>
      <c r="AG4722" t="b">
        <f>IF(Table1[[#This Row],[bank_type]] = "Private Nonprofit", TRUE, FALSE)</f>
        <v>0</v>
      </c>
    </row>
    <row r="4723" spans="1:33" x14ac:dyDescent="0.2">
      <c r="A4723">
        <v>3254</v>
      </c>
      <c r="B4723" t="s">
        <v>15634</v>
      </c>
      <c r="C4723" s="1">
        <v>41898</v>
      </c>
      <c r="D4723" s="1">
        <v>41898</v>
      </c>
      <c r="E4723" t="s">
        <v>15635</v>
      </c>
      <c r="F4723" t="b">
        <v>1</v>
      </c>
      <c r="G4723" t="s">
        <v>67</v>
      </c>
      <c r="J4723" t="s">
        <v>68</v>
      </c>
      <c r="K4723" t="s">
        <v>24</v>
      </c>
      <c r="L4723" t="s">
        <v>438</v>
      </c>
      <c r="M4723" t="s">
        <v>15636</v>
      </c>
      <c r="N4723">
        <v>29.350703718163601</v>
      </c>
      <c r="O4723">
        <v>-98.722149326925702</v>
      </c>
      <c r="P4723" t="s">
        <v>78</v>
      </c>
      <c r="Q4723" t="s">
        <v>15637</v>
      </c>
      <c r="R4723" t="s">
        <v>10158</v>
      </c>
      <c r="S4723" t="s">
        <v>2500</v>
      </c>
      <c r="T4723" t="s">
        <v>438</v>
      </c>
      <c r="U4723">
        <v>75935</v>
      </c>
      <c r="V4723" t="s">
        <v>2501</v>
      </c>
      <c r="W4723" t="s">
        <v>2334</v>
      </c>
      <c r="X4723" t="s">
        <v>2502</v>
      </c>
      <c r="Y4723" t="s">
        <v>2503</v>
      </c>
      <c r="Z4723" t="s">
        <v>2504</v>
      </c>
      <c r="AA4723" t="s">
        <v>2500</v>
      </c>
      <c r="AB4723" t="s">
        <v>438</v>
      </c>
      <c r="AC4723">
        <v>75935</v>
      </c>
      <c r="AD4723" t="s">
        <v>60</v>
      </c>
      <c r="AE4723" t="s">
        <v>2501</v>
      </c>
      <c r="AF4723" t="b">
        <f t="shared" si="73"/>
        <v>0</v>
      </c>
      <c r="AG4723" t="b">
        <f>IF(Table1[[#This Row],[bank_type]] = "Private Nonprofit", TRUE, FALSE)</f>
        <v>0</v>
      </c>
    </row>
    <row r="4724" spans="1:33" x14ac:dyDescent="0.2">
      <c r="A4724">
        <v>3254</v>
      </c>
      <c r="B4724" t="s">
        <v>15634</v>
      </c>
      <c r="C4724" s="1">
        <v>41898</v>
      </c>
      <c r="D4724" s="1">
        <v>41898</v>
      </c>
      <c r="E4724" t="s">
        <v>15635</v>
      </c>
      <c r="F4724" t="b">
        <v>1</v>
      </c>
      <c r="G4724" t="s">
        <v>67</v>
      </c>
      <c r="J4724" t="s">
        <v>68</v>
      </c>
      <c r="K4724" t="s">
        <v>24</v>
      </c>
      <c r="L4724" t="s">
        <v>438</v>
      </c>
      <c r="M4724" t="s">
        <v>15636</v>
      </c>
      <c r="N4724">
        <v>29.350703718163601</v>
      </c>
      <c r="O4724">
        <v>-98.722149326925702</v>
      </c>
      <c r="P4724" t="s">
        <v>78</v>
      </c>
      <c r="Q4724" t="s">
        <v>15637</v>
      </c>
      <c r="R4724" t="s">
        <v>10158</v>
      </c>
      <c r="S4724" t="s">
        <v>2500</v>
      </c>
      <c r="T4724" t="s">
        <v>438</v>
      </c>
      <c r="U4724">
        <v>75935</v>
      </c>
      <c r="V4724" t="s">
        <v>2501</v>
      </c>
      <c r="W4724" t="s">
        <v>4402</v>
      </c>
      <c r="X4724" t="s">
        <v>4403</v>
      </c>
      <c r="Y4724" t="s">
        <v>4404</v>
      </c>
      <c r="Z4724" t="s">
        <v>2501</v>
      </c>
      <c r="AA4724" t="s">
        <v>2500</v>
      </c>
      <c r="AB4724" t="s">
        <v>438</v>
      </c>
      <c r="AC4724">
        <v>75935</v>
      </c>
      <c r="AD4724" t="s">
        <v>60</v>
      </c>
      <c r="AE4724" t="s">
        <v>28</v>
      </c>
      <c r="AF4724" t="b">
        <f t="shared" si="73"/>
        <v>0</v>
      </c>
      <c r="AG4724" t="b">
        <f>IF(Table1[[#This Row],[bank_type]] = "Private Nonprofit", TRUE, FALSE)</f>
        <v>0</v>
      </c>
    </row>
    <row r="4725" spans="1:33" x14ac:dyDescent="0.2">
      <c r="A4725">
        <v>3254</v>
      </c>
      <c r="B4725" t="s">
        <v>15634</v>
      </c>
      <c r="C4725" s="1">
        <v>41898</v>
      </c>
      <c r="D4725" s="1">
        <v>41898</v>
      </c>
      <c r="E4725" t="s">
        <v>15635</v>
      </c>
      <c r="F4725" t="b">
        <v>1</v>
      </c>
      <c r="G4725" t="s">
        <v>67</v>
      </c>
      <c r="J4725" t="s">
        <v>68</v>
      </c>
      <c r="K4725" t="s">
        <v>24</v>
      </c>
      <c r="L4725" t="s">
        <v>438</v>
      </c>
      <c r="M4725" t="s">
        <v>15636</v>
      </c>
      <c r="N4725">
        <v>29.350703718163601</v>
      </c>
      <c r="O4725">
        <v>-98.722149326925702</v>
      </c>
      <c r="P4725" t="s">
        <v>78</v>
      </c>
      <c r="Q4725" t="s">
        <v>15637</v>
      </c>
      <c r="R4725" t="s">
        <v>10158</v>
      </c>
      <c r="S4725" t="s">
        <v>2500</v>
      </c>
      <c r="T4725" t="s">
        <v>438</v>
      </c>
      <c r="U4725">
        <v>75935</v>
      </c>
      <c r="V4725" t="s">
        <v>2501</v>
      </c>
      <c r="W4725" t="s">
        <v>1954</v>
      </c>
      <c r="X4725" t="s">
        <v>2497</v>
      </c>
      <c r="Y4725" t="s">
        <v>2498</v>
      </c>
      <c r="Z4725" t="s">
        <v>2499</v>
      </c>
      <c r="AA4725" t="s">
        <v>2500</v>
      </c>
      <c r="AB4725" t="s">
        <v>438</v>
      </c>
      <c r="AC4725">
        <v>75935</v>
      </c>
      <c r="AD4725" t="s">
        <v>34</v>
      </c>
      <c r="AE4725" t="s">
        <v>2501</v>
      </c>
      <c r="AF4725" t="b">
        <f t="shared" si="73"/>
        <v>0</v>
      </c>
      <c r="AG4725" t="b">
        <f>IF(Table1[[#This Row],[bank_type]] = "Private Nonprofit", TRUE, FALSE)</f>
        <v>0</v>
      </c>
    </row>
    <row r="4726" spans="1:33" x14ac:dyDescent="0.2">
      <c r="A4726">
        <v>3254</v>
      </c>
      <c r="B4726" t="s">
        <v>15634</v>
      </c>
      <c r="C4726" s="1">
        <v>41898</v>
      </c>
      <c r="D4726" s="1">
        <v>41898</v>
      </c>
      <c r="E4726" t="s">
        <v>15635</v>
      </c>
      <c r="F4726" t="b">
        <v>1</v>
      </c>
      <c r="G4726" t="s">
        <v>67</v>
      </c>
      <c r="J4726" t="s">
        <v>68</v>
      </c>
      <c r="K4726" t="s">
        <v>24</v>
      </c>
      <c r="L4726" t="s">
        <v>438</v>
      </c>
      <c r="M4726" t="s">
        <v>15636</v>
      </c>
      <c r="N4726">
        <v>29.350703718163601</v>
      </c>
      <c r="O4726">
        <v>-98.722149326925702</v>
      </c>
      <c r="P4726" t="s">
        <v>78</v>
      </c>
      <c r="Q4726" t="s">
        <v>15637</v>
      </c>
      <c r="R4726" t="s">
        <v>10158</v>
      </c>
      <c r="S4726" t="s">
        <v>2500</v>
      </c>
      <c r="T4726" t="s">
        <v>438</v>
      </c>
      <c r="U4726">
        <v>75935</v>
      </c>
      <c r="V4726" t="s">
        <v>2501</v>
      </c>
      <c r="W4726" t="s">
        <v>1937</v>
      </c>
      <c r="X4726" t="s">
        <v>6400</v>
      </c>
      <c r="Y4726" t="s">
        <v>6401</v>
      </c>
      <c r="Z4726" t="s">
        <v>6402</v>
      </c>
      <c r="AA4726" t="s">
        <v>2500</v>
      </c>
      <c r="AB4726" t="s">
        <v>438</v>
      </c>
      <c r="AC4726">
        <v>75935</v>
      </c>
      <c r="AD4726" t="s">
        <v>405</v>
      </c>
      <c r="AE4726" t="s">
        <v>2501</v>
      </c>
      <c r="AF4726" t="b">
        <f t="shared" si="73"/>
        <v>0</v>
      </c>
      <c r="AG4726" t="b">
        <f>IF(Table1[[#This Row],[bank_type]] = "Private Nonprofit", TRUE, FALSE)</f>
        <v>0</v>
      </c>
    </row>
    <row r="4727" spans="1:33" x14ac:dyDescent="0.2">
      <c r="A4727">
        <v>6213</v>
      </c>
      <c r="B4727" t="s">
        <v>15638</v>
      </c>
      <c r="C4727" t="s">
        <v>28</v>
      </c>
      <c r="D4727" s="1">
        <v>44929</v>
      </c>
      <c r="E4727" t="s">
        <v>15639</v>
      </c>
      <c r="F4727" t="b">
        <v>1</v>
      </c>
      <c r="K4727" t="s">
        <v>76</v>
      </c>
      <c r="L4727" t="s">
        <v>561</v>
      </c>
      <c r="M4727" t="s">
        <v>14323</v>
      </c>
      <c r="N4727">
        <v>41.160474000000001</v>
      </c>
      <c r="O4727">
        <v>-81.369929999999997</v>
      </c>
      <c r="P4727" t="s">
        <v>38</v>
      </c>
      <c r="Q4727" t="s">
        <v>3970</v>
      </c>
      <c r="R4727" t="s">
        <v>3971</v>
      </c>
      <c r="S4727" t="s">
        <v>3972</v>
      </c>
      <c r="T4727" t="s">
        <v>561</v>
      </c>
      <c r="U4727">
        <v>43130</v>
      </c>
      <c r="V4727" t="s">
        <v>3973</v>
      </c>
      <c r="W4727" t="s">
        <v>3974</v>
      </c>
      <c r="X4727" t="s">
        <v>3975</v>
      </c>
      <c r="Y4727" t="s">
        <v>3976</v>
      </c>
      <c r="Z4727" t="s">
        <v>3977</v>
      </c>
      <c r="AA4727" t="s">
        <v>3972</v>
      </c>
      <c r="AB4727" t="s">
        <v>561</v>
      </c>
      <c r="AC4727">
        <v>43130</v>
      </c>
      <c r="AD4727" t="s">
        <v>39</v>
      </c>
      <c r="AE4727" t="s">
        <v>3978</v>
      </c>
      <c r="AF4727" t="b">
        <f t="shared" si="73"/>
        <v>0</v>
      </c>
      <c r="AG4727" t="b">
        <f>IF(Table1[[#This Row],[bank_type]] = "Private Nonprofit", TRUE, FALSE)</f>
        <v>1</v>
      </c>
    </row>
    <row r="4728" spans="1:33" x14ac:dyDescent="0.2">
      <c r="A4728">
        <v>6167</v>
      </c>
      <c r="B4728" t="s">
        <v>15640</v>
      </c>
      <c r="C4728" s="1">
        <v>45180</v>
      </c>
      <c r="D4728" s="1">
        <v>45180</v>
      </c>
      <c r="E4728" t="s">
        <v>15641</v>
      </c>
      <c r="F4728" t="b">
        <v>1</v>
      </c>
      <c r="G4728" t="s">
        <v>326</v>
      </c>
      <c r="H4728" t="s">
        <v>53</v>
      </c>
      <c r="J4728" t="s">
        <v>332</v>
      </c>
      <c r="K4728" t="s">
        <v>24</v>
      </c>
      <c r="L4728" t="s">
        <v>561</v>
      </c>
      <c r="M4728" t="s">
        <v>15642</v>
      </c>
      <c r="N4728">
        <v>41.590610664095301</v>
      </c>
      <c r="O4728">
        <v>-80.931385351575699</v>
      </c>
      <c r="P4728" t="s">
        <v>38</v>
      </c>
      <c r="Q4728" t="s">
        <v>3970</v>
      </c>
      <c r="R4728" t="s">
        <v>3971</v>
      </c>
      <c r="S4728" t="s">
        <v>3972</v>
      </c>
      <c r="T4728" t="s">
        <v>561</v>
      </c>
      <c r="U4728">
        <v>43130</v>
      </c>
      <c r="V4728" t="s">
        <v>3973</v>
      </c>
      <c r="W4728" t="s">
        <v>28</v>
      </c>
      <c r="X4728" t="s">
        <v>28</v>
      </c>
      <c r="Y4728" t="s">
        <v>28</v>
      </c>
      <c r="Z4728" t="s">
        <v>28</v>
      </c>
      <c r="AA4728" t="s">
        <v>28</v>
      </c>
      <c r="AB4728" t="s">
        <v>28</v>
      </c>
      <c r="AC4728" t="s">
        <v>28</v>
      </c>
      <c r="AD4728" t="s">
        <v>28</v>
      </c>
      <c r="AE4728" t="s">
        <v>28</v>
      </c>
      <c r="AF4728" t="b">
        <f t="shared" si="73"/>
        <v>0</v>
      </c>
      <c r="AG4728" t="b">
        <f>IF(Table1[[#This Row],[bank_type]] = "Private Nonprofit", TRUE, FALSE)</f>
        <v>1</v>
      </c>
    </row>
    <row r="4729" spans="1:33" x14ac:dyDescent="0.2">
      <c r="A4729">
        <v>6527</v>
      </c>
      <c r="B4729" t="s">
        <v>15643</v>
      </c>
      <c r="C4729" t="s">
        <v>28</v>
      </c>
      <c r="D4729" s="1">
        <v>45602</v>
      </c>
      <c r="E4729" t="s">
        <v>15644</v>
      </c>
      <c r="F4729" t="b">
        <v>1</v>
      </c>
      <c r="G4729" t="s">
        <v>326</v>
      </c>
      <c r="J4729" t="s">
        <v>332</v>
      </c>
      <c r="K4729" t="s">
        <v>76</v>
      </c>
      <c r="L4729" t="s">
        <v>561</v>
      </c>
      <c r="M4729" t="s">
        <v>4994</v>
      </c>
      <c r="N4729">
        <v>40.977046999999999</v>
      </c>
      <c r="O4729">
        <v>-81.292726999999999</v>
      </c>
      <c r="P4729" t="s">
        <v>38</v>
      </c>
      <c r="Q4729" t="s">
        <v>3970</v>
      </c>
      <c r="R4729" t="s">
        <v>3971</v>
      </c>
      <c r="S4729" t="s">
        <v>3972</v>
      </c>
      <c r="T4729" t="s">
        <v>561</v>
      </c>
      <c r="U4729">
        <v>43130</v>
      </c>
      <c r="V4729" t="s">
        <v>3973</v>
      </c>
      <c r="W4729" t="s">
        <v>3974</v>
      </c>
      <c r="X4729" t="s">
        <v>3975</v>
      </c>
      <c r="Y4729" t="s">
        <v>3976</v>
      </c>
      <c r="Z4729" t="s">
        <v>3977</v>
      </c>
      <c r="AA4729" t="s">
        <v>3972</v>
      </c>
      <c r="AB4729" t="s">
        <v>561</v>
      </c>
      <c r="AC4729">
        <v>43130</v>
      </c>
      <c r="AD4729" t="s">
        <v>39</v>
      </c>
      <c r="AE4729" t="s">
        <v>3978</v>
      </c>
      <c r="AF4729" t="b">
        <f t="shared" si="73"/>
        <v>0</v>
      </c>
      <c r="AG4729" t="b">
        <f>IF(Table1[[#This Row],[bank_type]] = "Private Nonprofit", TRUE, FALSE)</f>
        <v>1</v>
      </c>
    </row>
    <row r="4730" spans="1:33" x14ac:dyDescent="0.2">
      <c r="A4730">
        <v>6629</v>
      </c>
      <c r="B4730" t="s">
        <v>15645</v>
      </c>
      <c r="C4730" s="1">
        <v>45623</v>
      </c>
      <c r="D4730" s="1">
        <v>45623</v>
      </c>
      <c r="E4730" t="s">
        <v>15646</v>
      </c>
      <c r="F4730" t="b">
        <v>1</v>
      </c>
      <c r="G4730" t="s">
        <v>326</v>
      </c>
      <c r="H4730" t="s">
        <v>53</v>
      </c>
      <c r="J4730" t="s">
        <v>332</v>
      </c>
      <c r="K4730" t="s">
        <v>24</v>
      </c>
      <c r="L4730" t="s">
        <v>561</v>
      </c>
      <c r="M4730" t="s">
        <v>11903</v>
      </c>
      <c r="N4730">
        <v>41.265044225206999</v>
      </c>
      <c r="O4730">
        <v>-82.124616234214699</v>
      </c>
      <c r="P4730" t="s">
        <v>38</v>
      </c>
      <c r="Q4730" t="s">
        <v>3970</v>
      </c>
      <c r="R4730" t="s">
        <v>3971</v>
      </c>
      <c r="S4730" t="s">
        <v>3972</v>
      </c>
      <c r="T4730" t="s">
        <v>561</v>
      </c>
      <c r="U4730">
        <v>43130</v>
      </c>
      <c r="V4730" t="s">
        <v>3973</v>
      </c>
      <c r="W4730" t="s">
        <v>28</v>
      </c>
      <c r="X4730" t="s">
        <v>28</v>
      </c>
      <c r="Y4730" t="s">
        <v>28</v>
      </c>
      <c r="Z4730" t="s">
        <v>28</v>
      </c>
      <c r="AA4730" t="s">
        <v>28</v>
      </c>
      <c r="AB4730" t="s">
        <v>28</v>
      </c>
      <c r="AC4730" t="s">
        <v>28</v>
      </c>
      <c r="AD4730" t="s">
        <v>28</v>
      </c>
      <c r="AE4730" t="s">
        <v>28</v>
      </c>
      <c r="AF4730" t="b">
        <f t="shared" si="73"/>
        <v>0</v>
      </c>
      <c r="AG4730" t="b">
        <f>IF(Table1[[#This Row],[bank_type]] = "Private Nonprofit", TRUE, FALSE)</f>
        <v>1</v>
      </c>
    </row>
    <row r="4731" spans="1:33" x14ac:dyDescent="0.2">
      <c r="A4731">
        <v>4620</v>
      </c>
      <c r="B4731" t="s">
        <v>15647</v>
      </c>
      <c r="C4731" s="1">
        <v>44736</v>
      </c>
      <c r="D4731" s="1">
        <v>44736</v>
      </c>
      <c r="E4731" t="s">
        <v>15648</v>
      </c>
      <c r="F4731" t="b">
        <v>1</v>
      </c>
      <c r="G4731" t="s">
        <v>326</v>
      </c>
      <c r="J4731" t="s">
        <v>332</v>
      </c>
      <c r="K4731" t="s">
        <v>24</v>
      </c>
      <c r="L4731" t="s">
        <v>561</v>
      </c>
      <c r="M4731" t="s">
        <v>11903</v>
      </c>
      <c r="N4731">
        <v>41.279409999999999</v>
      </c>
      <c r="O4731">
        <v>-82.037360000000007</v>
      </c>
      <c r="P4731" t="s">
        <v>38</v>
      </c>
      <c r="Q4731" t="s">
        <v>3970</v>
      </c>
      <c r="R4731" t="s">
        <v>3971</v>
      </c>
      <c r="S4731" t="s">
        <v>3972</v>
      </c>
      <c r="T4731" t="s">
        <v>561</v>
      </c>
      <c r="U4731">
        <v>43130</v>
      </c>
      <c r="V4731" t="s">
        <v>3973</v>
      </c>
      <c r="W4731" t="s">
        <v>3974</v>
      </c>
      <c r="X4731" t="s">
        <v>3975</v>
      </c>
      <c r="Y4731" t="s">
        <v>3976</v>
      </c>
      <c r="Z4731" t="s">
        <v>3977</v>
      </c>
      <c r="AA4731" t="s">
        <v>3972</v>
      </c>
      <c r="AB4731" t="s">
        <v>561</v>
      </c>
      <c r="AC4731">
        <v>43130</v>
      </c>
      <c r="AD4731" t="s">
        <v>34</v>
      </c>
      <c r="AE4731" t="s">
        <v>3978</v>
      </c>
      <c r="AF4731" t="b">
        <f t="shared" si="73"/>
        <v>0</v>
      </c>
      <c r="AG4731" t="b">
        <f>IF(Table1[[#This Row],[bank_type]] = "Private Nonprofit", TRUE, FALSE)</f>
        <v>1</v>
      </c>
    </row>
    <row r="4732" spans="1:33" x14ac:dyDescent="0.2">
      <c r="A4732">
        <v>6345</v>
      </c>
      <c r="B4732" t="s">
        <v>15649</v>
      </c>
      <c r="C4732" s="1">
        <v>45742</v>
      </c>
      <c r="D4732" s="1">
        <v>45742</v>
      </c>
      <c r="E4732" t="s">
        <v>15650</v>
      </c>
      <c r="F4732" t="b">
        <v>1</v>
      </c>
      <c r="G4732" t="s">
        <v>326</v>
      </c>
      <c r="J4732" t="s">
        <v>332</v>
      </c>
      <c r="K4732" t="s">
        <v>24</v>
      </c>
      <c r="L4732" t="s">
        <v>561</v>
      </c>
      <c r="M4732" t="s">
        <v>14018</v>
      </c>
      <c r="N4732">
        <v>41.518594</v>
      </c>
      <c r="O4732">
        <v>-83.504616999999996</v>
      </c>
      <c r="P4732" t="s">
        <v>38</v>
      </c>
      <c r="Q4732" t="s">
        <v>3970</v>
      </c>
      <c r="R4732" t="s">
        <v>3971</v>
      </c>
      <c r="S4732" t="s">
        <v>3972</v>
      </c>
      <c r="T4732" t="s">
        <v>561</v>
      </c>
      <c r="U4732">
        <v>43130</v>
      </c>
      <c r="V4732" t="s">
        <v>3973</v>
      </c>
      <c r="W4732" t="s">
        <v>3974</v>
      </c>
      <c r="X4732" t="s">
        <v>3975</v>
      </c>
      <c r="Y4732" t="s">
        <v>3976</v>
      </c>
      <c r="Z4732" t="s">
        <v>3977</v>
      </c>
      <c r="AA4732" t="s">
        <v>3972</v>
      </c>
      <c r="AB4732" t="s">
        <v>561</v>
      </c>
      <c r="AC4732">
        <v>43130</v>
      </c>
      <c r="AD4732" t="s">
        <v>34</v>
      </c>
      <c r="AE4732" t="s">
        <v>3978</v>
      </c>
      <c r="AF4732" t="b">
        <f t="shared" si="73"/>
        <v>0</v>
      </c>
      <c r="AG4732" t="b">
        <f>IF(Table1[[#This Row],[bank_type]] = "Private Nonprofit", TRUE, FALSE)</f>
        <v>1</v>
      </c>
    </row>
    <row r="4733" spans="1:33" x14ac:dyDescent="0.2">
      <c r="A4733">
        <v>2494</v>
      </c>
      <c r="B4733" t="s">
        <v>15651</v>
      </c>
      <c r="C4733" s="1">
        <v>41010</v>
      </c>
      <c r="D4733" s="1">
        <v>45356</v>
      </c>
      <c r="E4733" t="s">
        <v>15652</v>
      </c>
      <c r="F4733" t="b">
        <v>1</v>
      </c>
      <c r="G4733" t="s">
        <v>326</v>
      </c>
      <c r="H4733" t="s">
        <v>53</v>
      </c>
      <c r="J4733" t="s">
        <v>332</v>
      </c>
      <c r="K4733" t="s">
        <v>1609</v>
      </c>
      <c r="L4733" t="s">
        <v>4184</v>
      </c>
      <c r="M4733" t="s">
        <v>15653</v>
      </c>
      <c r="N4733">
        <v>43.833503999999998</v>
      </c>
      <c r="O4733">
        <v>-116.431372</v>
      </c>
      <c r="P4733" t="s">
        <v>78</v>
      </c>
      <c r="Q4733" t="s">
        <v>4186</v>
      </c>
      <c r="R4733" t="s">
        <v>4187</v>
      </c>
      <c r="S4733" t="s">
        <v>4188</v>
      </c>
      <c r="T4733" t="s">
        <v>4184</v>
      </c>
      <c r="U4733">
        <v>83669</v>
      </c>
      <c r="V4733" t="s">
        <v>28</v>
      </c>
      <c r="W4733" t="s">
        <v>1705</v>
      </c>
      <c r="X4733" t="s">
        <v>3288</v>
      </c>
      <c r="Y4733" t="s">
        <v>28</v>
      </c>
      <c r="Z4733" t="s">
        <v>4189</v>
      </c>
      <c r="AA4733" t="s">
        <v>4190</v>
      </c>
      <c r="AB4733" t="s">
        <v>4184</v>
      </c>
      <c r="AC4733">
        <v>83714</v>
      </c>
      <c r="AD4733" t="s">
        <v>39</v>
      </c>
      <c r="AE4733" t="s">
        <v>4191</v>
      </c>
      <c r="AF4733" t="b">
        <f t="shared" si="73"/>
        <v>0</v>
      </c>
      <c r="AG4733" t="b">
        <f>IF(Table1[[#This Row],[bank_type]] = "Private Nonprofit", TRUE, FALSE)</f>
        <v>0</v>
      </c>
    </row>
    <row r="4734" spans="1:33" x14ac:dyDescent="0.2">
      <c r="A4734">
        <v>991</v>
      </c>
      <c r="B4734" t="s">
        <v>15654</v>
      </c>
      <c r="C4734" s="1">
        <v>40151</v>
      </c>
      <c r="D4734" s="1">
        <v>40151</v>
      </c>
      <c r="E4734" t="s">
        <v>15655</v>
      </c>
      <c r="F4734" t="b">
        <v>1</v>
      </c>
      <c r="G4734" t="s">
        <v>326</v>
      </c>
      <c r="J4734" t="s">
        <v>23</v>
      </c>
      <c r="K4734" t="s">
        <v>24</v>
      </c>
      <c r="L4734" t="s">
        <v>683</v>
      </c>
      <c r="M4734" t="s">
        <v>2475</v>
      </c>
      <c r="N4734">
        <v>61.476373649444803</v>
      </c>
      <c r="O4734">
        <v>-149.848151934485</v>
      </c>
      <c r="P4734" t="s">
        <v>307</v>
      </c>
      <c r="Q4734" t="s">
        <v>28</v>
      </c>
      <c r="R4734" t="s">
        <v>28</v>
      </c>
      <c r="S4734" t="s">
        <v>28</v>
      </c>
      <c r="T4734" t="s">
        <v>28</v>
      </c>
      <c r="U4734" t="s">
        <v>28</v>
      </c>
      <c r="V4734" t="s">
        <v>28</v>
      </c>
      <c r="W4734" t="s">
        <v>15656</v>
      </c>
      <c r="X4734" t="s">
        <v>794</v>
      </c>
      <c r="Y4734" t="s">
        <v>15657</v>
      </c>
      <c r="Z4734" t="s">
        <v>28</v>
      </c>
      <c r="AA4734" t="s">
        <v>28</v>
      </c>
      <c r="AB4734" t="s">
        <v>683</v>
      </c>
      <c r="AC4734" t="s">
        <v>28</v>
      </c>
      <c r="AD4734" t="s">
        <v>39</v>
      </c>
      <c r="AE4734" t="s">
        <v>28</v>
      </c>
      <c r="AF4734" t="b">
        <f t="shared" si="73"/>
        <v>0</v>
      </c>
      <c r="AG4734" t="b">
        <f>IF(Table1[[#This Row],[bank_type]] = "Private Nonprofit", TRUE, FALSE)</f>
        <v>0</v>
      </c>
    </row>
    <row r="4735" spans="1:33" x14ac:dyDescent="0.2">
      <c r="A4735">
        <v>991</v>
      </c>
      <c r="B4735" t="s">
        <v>15654</v>
      </c>
      <c r="C4735" s="1">
        <v>40151</v>
      </c>
      <c r="D4735" s="1">
        <v>40151</v>
      </c>
      <c r="E4735" t="s">
        <v>15655</v>
      </c>
      <c r="F4735" t="b">
        <v>1</v>
      </c>
      <c r="G4735" t="s">
        <v>326</v>
      </c>
      <c r="J4735" t="s">
        <v>23</v>
      </c>
      <c r="K4735" t="s">
        <v>24</v>
      </c>
      <c r="L4735" t="s">
        <v>683</v>
      </c>
      <c r="M4735" t="s">
        <v>2475</v>
      </c>
      <c r="N4735">
        <v>61.476373649444803</v>
      </c>
      <c r="O4735">
        <v>-149.848151934485</v>
      </c>
      <c r="P4735" t="s">
        <v>307</v>
      </c>
      <c r="Q4735" t="s">
        <v>28</v>
      </c>
      <c r="R4735" t="s">
        <v>28</v>
      </c>
      <c r="S4735" t="s">
        <v>28</v>
      </c>
      <c r="T4735" t="s">
        <v>28</v>
      </c>
      <c r="U4735" t="s">
        <v>28</v>
      </c>
      <c r="V4735" t="s">
        <v>28</v>
      </c>
      <c r="W4735" t="s">
        <v>364</v>
      </c>
      <c r="X4735" t="s">
        <v>15658</v>
      </c>
      <c r="Y4735" t="s">
        <v>15659</v>
      </c>
      <c r="Z4735" t="s">
        <v>28</v>
      </c>
      <c r="AA4735" t="s">
        <v>28</v>
      </c>
      <c r="AB4735" t="s">
        <v>683</v>
      </c>
      <c r="AC4735" t="s">
        <v>28</v>
      </c>
      <c r="AD4735" t="s">
        <v>39</v>
      </c>
      <c r="AE4735" t="s">
        <v>28</v>
      </c>
      <c r="AF4735" t="b">
        <f t="shared" si="73"/>
        <v>0</v>
      </c>
      <c r="AG4735" t="b">
        <f>IF(Table1[[#This Row],[bank_type]] = "Private Nonprofit", TRUE, FALSE)</f>
        <v>0</v>
      </c>
    </row>
    <row r="4736" spans="1:33" x14ac:dyDescent="0.2">
      <c r="A4736">
        <v>6979</v>
      </c>
      <c r="B4736" t="s">
        <v>15660</v>
      </c>
      <c r="C4736" t="s">
        <v>28</v>
      </c>
      <c r="D4736" t="s">
        <v>28</v>
      </c>
      <c r="E4736" t="s">
        <v>15661</v>
      </c>
      <c r="F4736" t="b">
        <v>1</v>
      </c>
      <c r="K4736" t="s">
        <v>42</v>
      </c>
      <c r="L4736" t="s">
        <v>4184</v>
      </c>
      <c r="M4736" t="s">
        <v>15662</v>
      </c>
      <c r="N4736">
        <v>43.608606000000002</v>
      </c>
      <c r="O4736">
        <v>-116.96659699999999</v>
      </c>
      <c r="P4736" t="s">
        <v>78</v>
      </c>
      <c r="Q4736" t="s">
        <v>9192</v>
      </c>
      <c r="R4736" t="s">
        <v>9193</v>
      </c>
      <c r="S4736" t="s">
        <v>9194</v>
      </c>
      <c r="T4736" t="s">
        <v>1087</v>
      </c>
      <c r="U4736">
        <v>80401</v>
      </c>
      <c r="V4736" t="s">
        <v>28</v>
      </c>
      <c r="W4736" t="s">
        <v>1477</v>
      </c>
      <c r="X4736" t="s">
        <v>15663</v>
      </c>
      <c r="Y4736" t="s">
        <v>15664</v>
      </c>
      <c r="Z4736" t="s">
        <v>15665</v>
      </c>
      <c r="AA4736" t="s">
        <v>9439</v>
      </c>
      <c r="AB4736" t="s">
        <v>1087</v>
      </c>
      <c r="AC4736">
        <v>80112</v>
      </c>
      <c r="AD4736" t="s">
        <v>34</v>
      </c>
      <c r="AE4736" t="s">
        <v>15666</v>
      </c>
      <c r="AF4736" t="b">
        <f t="shared" si="73"/>
        <v>0</v>
      </c>
      <c r="AG4736" t="b">
        <f>IF(Table1[[#This Row],[bank_type]] = "Private Nonprofit", TRUE, FALSE)</f>
        <v>0</v>
      </c>
    </row>
    <row r="4737" spans="1:33" x14ac:dyDescent="0.2">
      <c r="A4737">
        <v>5899</v>
      </c>
      <c r="B4737" t="s">
        <v>15667</v>
      </c>
      <c r="C4737" s="1">
        <v>42140</v>
      </c>
      <c r="D4737" s="1">
        <v>44172</v>
      </c>
      <c r="E4737" t="s">
        <v>15668</v>
      </c>
      <c r="F4737" t="b">
        <v>1</v>
      </c>
      <c r="G4737" t="s">
        <v>326</v>
      </c>
      <c r="H4737" t="s">
        <v>53</v>
      </c>
      <c r="I4737" t="s">
        <v>2320</v>
      </c>
      <c r="J4737" t="s">
        <v>332</v>
      </c>
      <c r="K4737" t="s">
        <v>24</v>
      </c>
      <c r="L4737" t="s">
        <v>515</v>
      </c>
      <c r="M4737" t="s">
        <v>3051</v>
      </c>
      <c r="N4737">
        <v>29.640701399086701</v>
      </c>
      <c r="O4737">
        <v>-90.475701587285897</v>
      </c>
      <c r="P4737" t="s">
        <v>78</v>
      </c>
      <c r="Q4737" t="s">
        <v>1742</v>
      </c>
      <c r="R4737" t="s">
        <v>1074</v>
      </c>
      <c r="S4737" t="s">
        <v>1075</v>
      </c>
      <c r="T4737" t="s">
        <v>515</v>
      </c>
      <c r="U4737">
        <v>70767</v>
      </c>
      <c r="V4737" t="s">
        <v>1743</v>
      </c>
      <c r="W4737" t="s">
        <v>1080</v>
      </c>
      <c r="X4737" t="s">
        <v>412</v>
      </c>
      <c r="Y4737" t="s">
        <v>1081</v>
      </c>
      <c r="Z4737" t="s">
        <v>1074</v>
      </c>
      <c r="AA4737" t="s">
        <v>1075</v>
      </c>
      <c r="AB4737" t="s">
        <v>515</v>
      </c>
      <c r="AC4737">
        <v>70767</v>
      </c>
      <c r="AD4737" t="s">
        <v>39</v>
      </c>
      <c r="AE4737" t="s">
        <v>28</v>
      </c>
      <c r="AF4737" t="b">
        <f t="shared" si="73"/>
        <v>0</v>
      </c>
      <c r="AG4737" t="b">
        <f>IF(Table1[[#This Row],[bank_type]] = "Private Nonprofit", TRUE, FALSE)</f>
        <v>0</v>
      </c>
    </row>
    <row r="4738" spans="1:33" x14ac:dyDescent="0.2">
      <c r="A4738">
        <v>874</v>
      </c>
      <c r="B4738" t="s">
        <v>15669</v>
      </c>
      <c r="C4738" s="1">
        <v>38188</v>
      </c>
      <c r="D4738" s="1">
        <v>41571</v>
      </c>
      <c r="E4738" t="s">
        <v>15670</v>
      </c>
      <c r="F4738" t="b">
        <v>1</v>
      </c>
      <c r="G4738" t="s">
        <v>22</v>
      </c>
      <c r="J4738" t="s">
        <v>23</v>
      </c>
      <c r="K4738" t="s">
        <v>362</v>
      </c>
      <c r="L4738" t="s">
        <v>561</v>
      </c>
      <c r="M4738" t="s">
        <v>4994</v>
      </c>
      <c r="N4738">
        <v>40.710999999999999</v>
      </c>
      <c r="O4738">
        <v>-81.613</v>
      </c>
      <c r="P4738" t="s">
        <v>78</v>
      </c>
      <c r="Q4738" t="s">
        <v>15671</v>
      </c>
      <c r="R4738" t="s">
        <v>15672</v>
      </c>
      <c r="S4738" t="s">
        <v>15673</v>
      </c>
      <c r="T4738" t="s">
        <v>561</v>
      </c>
      <c r="U4738" t="s">
        <v>15674</v>
      </c>
      <c r="V4738" t="s">
        <v>15675</v>
      </c>
      <c r="W4738" t="s">
        <v>28</v>
      </c>
      <c r="X4738" t="s">
        <v>28</v>
      </c>
      <c r="Y4738" t="s">
        <v>28</v>
      </c>
      <c r="Z4738" t="s">
        <v>28</v>
      </c>
      <c r="AA4738" t="s">
        <v>28</v>
      </c>
      <c r="AB4738" t="s">
        <v>28</v>
      </c>
      <c r="AC4738" t="s">
        <v>28</v>
      </c>
      <c r="AD4738" t="s">
        <v>28</v>
      </c>
      <c r="AE4738" t="s">
        <v>28</v>
      </c>
      <c r="AF4738" t="b">
        <f t="shared" si="73"/>
        <v>0</v>
      </c>
      <c r="AG4738" t="b">
        <f>IF(Table1[[#This Row],[bank_type]] = "Private Nonprofit", TRUE, FALSE)</f>
        <v>0</v>
      </c>
    </row>
    <row r="4739" spans="1:33" x14ac:dyDescent="0.2">
      <c r="A4739">
        <v>128</v>
      </c>
      <c r="B4739" t="s">
        <v>15676</v>
      </c>
      <c r="C4739" s="1">
        <v>39643</v>
      </c>
      <c r="D4739" s="1">
        <v>39643</v>
      </c>
      <c r="E4739" t="s">
        <v>15677</v>
      </c>
      <c r="F4739" t="b">
        <v>1</v>
      </c>
      <c r="G4739" t="s">
        <v>326</v>
      </c>
      <c r="H4739" t="s">
        <v>331</v>
      </c>
      <c r="J4739" t="s">
        <v>332</v>
      </c>
      <c r="K4739" t="s">
        <v>24</v>
      </c>
      <c r="L4739" t="s">
        <v>692</v>
      </c>
      <c r="M4739" t="s">
        <v>4120</v>
      </c>
      <c r="N4739">
        <v>29.853793869764498</v>
      </c>
      <c r="O4739">
        <v>-81.680304533558996</v>
      </c>
      <c r="P4739" t="s">
        <v>78</v>
      </c>
      <c r="Q4739" t="s">
        <v>15678</v>
      </c>
      <c r="R4739" t="s">
        <v>15679</v>
      </c>
      <c r="S4739" t="s">
        <v>4427</v>
      </c>
      <c r="T4739" t="s">
        <v>692</v>
      </c>
      <c r="U4739">
        <v>33401</v>
      </c>
      <c r="V4739" t="s">
        <v>28</v>
      </c>
      <c r="W4739" t="s">
        <v>345</v>
      </c>
      <c r="X4739" t="s">
        <v>15680</v>
      </c>
      <c r="Y4739" t="s">
        <v>15681</v>
      </c>
      <c r="Z4739" t="s">
        <v>15682</v>
      </c>
      <c r="AA4739" t="s">
        <v>15683</v>
      </c>
      <c r="AB4739" t="s">
        <v>692</v>
      </c>
      <c r="AC4739">
        <v>32187</v>
      </c>
      <c r="AD4739" t="s">
        <v>34</v>
      </c>
      <c r="AE4739" t="s">
        <v>28</v>
      </c>
      <c r="AF4739" t="b">
        <f t="shared" ref="AF4739:AF4802" si="74">IF(P4739="Public Commercial",TRUE,FALSE)</f>
        <v>0</v>
      </c>
      <c r="AG4739" t="b">
        <f>IF(Table1[[#This Row],[bank_type]] = "Private Nonprofit", TRUE, FALSE)</f>
        <v>0</v>
      </c>
    </row>
    <row r="4740" spans="1:33" x14ac:dyDescent="0.2">
      <c r="A4740">
        <v>128</v>
      </c>
      <c r="B4740" t="s">
        <v>15676</v>
      </c>
      <c r="C4740" s="1">
        <v>39643</v>
      </c>
      <c r="D4740" s="1">
        <v>39643</v>
      </c>
      <c r="E4740" t="s">
        <v>15677</v>
      </c>
      <c r="F4740" t="b">
        <v>1</v>
      </c>
      <c r="G4740" t="s">
        <v>326</v>
      </c>
      <c r="H4740" t="s">
        <v>331</v>
      </c>
      <c r="J4740" t="s">
        <v>332</v>
      </c>
      <c r="K4740" t="s">
        <v>24</v>
      </c>
      <c r="L4740" t="s">
        <v>692</v>
      </c>
      <c r="M4740" t="s">
        <v>4120</v>
      </c>
      <c r="N4740">
        <v>29.853793869764498</v>
      </c>
      <c r="O4740">
        <v>-81.680304533558996</v>
      </c>
      <c r="P4740" t="s">
        <v>78</v>
      </c>
      <c r="Q4740" t="s">
        <v>15678</v>
      </c>
      <c r="R4740" t="s">
        <v>15679</v>
      </c>
      <c r="S4740" t="s">
        <v>4427</v>
      </c>
      <c r="T4740" t="s">
        <v>692</v>
      </c>
      <c r="U4740">
        <v>33401</v>
      </c>
      <c r="V4740" t="s">
        <v>28</v>
      </c>
      <c r="W4740" t="s">
        <v>6273</v>
      </c>
      <c r="X4740" t="s">
        <v>6274</v>
      </c>
      <c r="Y4740" t="s">
        <v>6275</v>
      </c>
      <c r="Z4740" t="s">
        <v>6276</v>
      </c>
      <c r="AA4740" t="s">
        <v>6277</v>
      </c>
      <c r="AB4740" t="s">
        <v>692</v>
      </c>
      <c r="AC4740">
        <v>32095</v>
      </c>
      <c r="AD4740" t="s">
        <v>60</v>
      </c>
      <c r="AE4740" t="s">
        <v>6278</v>
      </c>
      <c r="AF4740" t="b">
        <f t="shared" si="74"/>
        <v>0</v>
      </c>
      <c r="AG4740" t="b">
        <f>IF(Table1[[#This Row],[bank_type]] = "Private Nonprofit", TRUE, FALSE)</f>
        <v>0</v>
      </c>
    </row>
    <row r="4741" spans="1:33" x14ac:dyDescent="0.2">
      <c r="A4741">
        <v>128</v>
      </c>
      <c r="B4741" t="s">
        <v>15676</v>
      </c>
      <c r="C4741" s="1">
        <v>39643</v>
      </c>
      <c r="D4741" s="1">
        <v>39643</v>
      </c>
      <c r="E4741" t="s">
        <v>15677</v>
      </c>
      <c r="F4741" t="b">
        <v>1</v>
      </c>
      <c r="G4741" t="s">
        <v>326</v>
      </c>
      <c r="H4741" t="s">
        <v>331</v>
      </c>
      <c r="J4741" t="s">
        <v>332</v>
      </c>
      <c r="K4741" t="s">
        <v>24</v>
      </c>
      <c r="L4741" t="s">
        <v>692</v>
      </c>
      <c r="M4741" t="s">
        <v>4120</v>
      </c>
      <c r="N4741">
        <v>29.853793869764498</v>
      </c>
      <c r="O4741">
        <v>-81.680304533558996</v>
      </c>
      <c r="P4741" t="s">
        <v>78</v>
      </c>
      <c r="Q4741" t="s">
        <v>15678</v>
      </c>
      <c r="R4741" t="s">
        <v>15679</v>
      </c>
      <c r="S4741" t="s">
        <v>4427</v>
      </c>
      <c r="T4741" t="s">
        <v>692</v>
      </c>
      <c r="U4741">
        <v>33401</v>
      </c>
      <c r="V4741" t="s">
        <v>28</v>
      </c>
      <c r="W4741" t="s">
        <v>915</v>
      </c>
      <c r="X4741" t="s">
        <v>12383</v>
      </c>
      <c r="Y4741" t="s">
        <v>12384</v>
      </c>
      <c r="Z4741" t="s">
        <v>1373</v>
      </c>
      <c r="AA4741" t="s">
        <v>3371</v>
      </c>
      <c r="AB4741" t="s">
        <v>692</v>
      </c>
      <c r="AC4741">
        <v>32250</v>
      </c>
      <c r="AD4741" t="s">
        <v>405</v>
      </c>
      <c r="AE4741" t="s">
        <v>12385</v>
      </c>
      <c r="AF4741" t="b">
        <f t="shared" si="74"/>
        <v>0</v>
      </c>
      <c r="AG4741" t="b">
        <f>IF(Table1[[#This Row],[bank_type]] = "Private Nonprofit", TRUE, FALSE)</f>
        <v>0</v>
      </c>
    </row>
    <row r="4742" spans="1:33" x14ac:dyDescent="0.2">
      <c r="A4742">
        <v>6809</v>
      </c>
      <c r="B4742" t="s">
        <v>15684</v>
      </c>
      <c r="C4742" t="s">
        <v>28</v>
      </c>
      <c r="D4742" s="1">
        <v>45565</v>
      </c>
      <c r="E4742" t="s">
        <v>15685</v>
      </c>
      <c r="F4742" t="b">
        <v>1</v>
      </c>
      <c r="G4742" t="s">
        <v>22</v>
      </c>
      <c r="H4742" t="s">
        <v>53</v>
      </c>
      <c r="J4742" t="s">
        <v>23</v>
      </c>
      <c r="K4742" t="s">
        <v>24</v>
      </c>
      <c r="L4742" t="s">
        <v>561</v>
      </c>
      <c r="M4742" t="s">
        <v>3272</v>
      </c>
      <c r="N4742">
        <v>40.569797424783502</v>
      </c>
      <c r="O4742">
        <v>-82.791622089329493</v>
      </c>
      <c r="P4742" t="s">
        <v>38</v>
      </c>
      <c r="Q4742" t="s">
        <v>28</v>
      </c>
      <c r="R4742" t="s">
        <v>28</v>
      </c>
      <c r="S4742" t="s">
        <v>28</v>
      </c>
      <c r="T4742" t="s">
        <v>28</v>
      </c>
      <c r="U4742" t="s">
        <v>28</v>
      </c>
      <c r="V4742" t="s">
        <v>28</v>
      </c>
      <c r="W4742" t="s">
        <v>2487</v>
      </c>
      <c r="X4742" t="s">
        <v>2488</v>
      </c>
      <c r="Y4742" t="s">
        <v>2489</v>
      </c>
      <c r="Z4742" t="s">
        <v>2362</v>
      </c>
      <c r="AA4742" t="s">
        <v>2363</v>
      </c>
      <c r="AB4742" t="s">
        <v>692</v>
      </c>
      <c r="AC4742">
        <v>34711</v>
      </c>
      <c r="AD4742" t="s">
        <v>60</v>
      </c>
      <c r="AE4742" t="s">
        <v>2490</v>
      </c>
      <c r="AF4742" t="b">
        <f t="shared" si="74"/>
        <v>0</v>
      </c>
      <c r="AG4742" t="b">
        <f>IF(Table1[[#This Row],[bank_type]] = "Private Nonprofit", TRUE, FALSE)</f>
        <v>1</v>
      </c>
    </row>
    <row r="4743" spans="1:33" x14ac:dyDescent="0.2">
      <c r="A4743">
        <v>6809</v>
      </c>
      <c r="B4743" t="s">
        <v>15684</v>
      </c>
      <c r="C4743" t="s">
        <v>28</v>
      </c>
      <c r="D4743" s="1">
        <v>45565</v>
      </c>
      <c r="E4743" t="s">
        <v>15685</v>
      </c>
      <c r="F4743" t="b">
        <v>1</v>
      </c>
      <c r="G4743" t="s">
        <v>22</v>
      </c>
      <c r="H4743" t="s">
        <v>53</v>
      </c>
      <c r="J4743" t="s">
        <v>23</v>
      </c>
      <c r="K4743" t="s">
        <v>24</v>
      </c>
      <c r="L4743" t="s">
        <v>561</v>
      </c>
      <c r="M4743" t="s">
        <v>3272</v>
      </c>
      <c r="N4743">
        <v>40.569797424783502</v>
      </c>
      <c r="O4743">
        <v>-82.791622089329493</v>
      </c>
      <c r="P4743" t="s">
        <v>38</v>
      </c>
      <c r="Q4743" t="s">
        <v>28</v>
      </c>
      <c r="R4743" t="s">
        <v>28</v>
      </c>
      <c r="S4743" t="s">
        <v>28</v>
      </c>
      <c r="T4743" t="s">
        <v>28</v>
      </c>
      <c r="U4743" t="s">
        <v>28</v>
      </c>
      <c r="V4743" t="s">
        <v>28</v>
      </c>
      <c r="W4743" t="s">
        <v>1937</v>
      </c>
      <c r="X4743" t="s">
        <v>899</v>
      </c>
      <c r="Y4743" t="s">
        <v>1938</v>
      </c>
      <c r="Z4743" t="s">
        <v>1939</v>
      </c>
      <c r="AA4743" t="s">
        <v>1940</v>
      </c>
      <c r="AB4743" t="s">
        <v>561</v>
      </c>
      <c r="AC4743">
        <v>43081</v>
      </c>
      <c r="AD4743" t="s">
        <v>34</v>
      </c>
      <c r="AE4743" t="s">
        <v>28</v>
      </c>
      <c r="AF4743" t="b">
        <f t="shared" si="74"/>
        <v>0</v>
      </c>
      <c r="AG4743" t="b">
        <f>IF(Table1[[#This Row],[bank_type]] = "Private Nonprofit", TRUE, FALSE)</f>
        <v>1</v>
      </c>
    </row>
    <row r="4744" spans="1:33" x14ac:dyDescent="0.2">
      <c r="A4744">
        <v>3574</v>
      </c>
      <c r="B4744" t="s">
        <v>15686</v>
      </c>
      <c r="C4744" s="1">
        <v>42493</v>
      </c>
      <c r="D4744" s="1">
        <v>42493</v>
      </c>
      <c r="E4744" t="s">
        <v>15687</v>
      </c>
      <c r="F4744" t="b">
        <v>1</v>
      </c>
      <c r="G4744" t="s">
        <v>22</v>
      </c>
      <c r="J4744" t="s">
        <v>23</v>
      </c>
      <c r="K4744" t="s">
        <v>24</v>
      </c>
      <c r="L4744" t="s">
        <v>2683</v>
      </c>
      <c r="M4744" t="s">
        <v>14475</v>
      </c>
      <c r="N4744">
        <v>37.549544450097002</v>
      </c>
      <c r="O4744">
        <v>-97.182552464898606</v>
      </c>
      <c r="P4744" t="s">
        <v>78</v>
      </c>
      <c r="Q4744" t="s">
        <v>14470</v>
      </c>
      <c r="R4744" t="s">
        <v>14471</v>
      </c>
      <c r="S4744" t="s">
        <v>5290</v>
      </c>
      <c r="T4744" t="s">
        <v>2683</v>
      </c>
      <c r="U4744">
        <v>67220</v>
      </c>
      <c r="V4744" t="s">
        <v>28</v>
      </c>
      <c r="W4744" t="s">
        <v>1538</v>
      </c>
      <c r="X4744" t="s">
        <v>603</v>
      </c>
      <c r="Y4744" t="s">
        <v>14472</v>
      </c>
      <c r="Z4744" t="s">
        <v>14471</v>
      </c>
      <c r="AA4744" t="s">
        <v>5290</v>
      </c>
      <c r="AB4744" t="s">
        <v>2683</v>
      </c>
      <c r="AC4744">
        <v>67220</v>
      </c>
      <c r="AD4744" t="s">
        <v>60</v>
      </c>
      <c r="AE4744" t="s">
        <v>28</v>
      </c>
      <c r="AF4744" t="b">
        <f t="shared" si="74"/>
        <v>0</v>
      </c>
      <c r="AG4744" t="b">
        <f>IF(Table1[[#This Row],[bank_type]] = "Private Nonprofit", TRUE, FALSE)</f>
        <v>0</v>
      </c>
    </row>
    <row r="4745" spans="1:33" x14ac:dyDescent="0.2">
      <c r="A4745">
        <v>5691</v>
      </c>
      <c r="B4745" t="s">
        <v>15688</v>
      </c>
      <c r="C4745" s="1">
        <v>45427</v>
      </c>
      <c r="D4745" s="1">
        <v>45427</v>
      </c>
      <c r="E4745" t="s">
        <v>15689</v>
      </c>
      <c r="F4745" t="b">
        <v>1</v>
      </c>
      <c r="G4745" t="s">
        <v>67</v>
      </c>
      <c r="J4745" t="s">
        <v>68</v>
      </c>
      <c r="K4745" t="s">
        <v>24</v>
      </c>
      <c r="L4745" t="s">
        <v>891</v>
      </c>
      <c r="M4745" t="s">
        <v>4454</v>
      </c>
      <c r="N4745">
        <v>38.751327000000003</v>
      </c>
      <c r="O4745">
        <v>-81.418969000000004</v>
      </c>
      <c r="P4745" t="s">
        <v>78</v>
      </c>
      <c r="Q4745" t="s">
        <v>9588</v>
      </c>
      <c r="R4745" t="s">
        <v>9589</v>
      </c>
      <c r="S4745" t="s">
        <v>1331</v>
      </c>
      <c r="T4745" t="s">
        <v>438</v>
      </c>
      <c r="U4745">
        <v>78731</v>
      </c>
      <c r="V4745" t="s">
        <v>9590</v>
      </c>
      <c r="W4745" t="s">
        <v>28</v>
      </c>
      <c r="X4745" t="s">
        <v>28</v>
      </c>
      <c r="Y4745" t="s">
        <v>28</v>
      </c>
      <c r="Z4745" t="s">
        <v>28</v>
      </c>
      <c r="AA4745" t="s">
        <v>28</v>
      </c>
      <c r="AB4745" t="s">
        <v>28</v>
      </c>
      <c r="AC4745" t="s">
        <v>28</v>
      </c>
      <c r="AD4745" t="s">
        <v>28</v>
      </c>
      <c r="AE4745" t="s">
        <v>28</v>
      </c>
      <c r="AF4745" t="b">
        <f t="shared" si="74"/>
        <v>0</v>
      </c>
      <c r="AG4745" t="b">
        <f>IF(Table1[[#This Row],[bank_type]] = "Private Nonprofit", TRUE, FALSE)</f>
        <v>0</v>
      </c>
    </row>
    <row r="4746" spans="1:33" x14ac:dyDescent="0.2">
      <c r="A4746">
        <v>6833</v>
      </c>
      <c r="B4746" t="s">
        <v>15690</v>
      </c>
      <c r="C4746" s="1">
        <v>45965</v>
      </c>
      <c r="D4746" s="1">
        <v>45965</v>
      </c>
      <c r="E4746" t="s">
        <v>15691</v>
      </c>
      <c r="F4746" t="b">
        <v>1</v>
      </c>
      <c r="G4746" t="s">
        <v>22</v>
      </c>
      <c r="H4746" t="s">
        <v>2783</v>
      </c>
      <c r="J4746" t="s">
        <v>23</v>
      </c>
      <c r="K4746" t="s">
        <v>24</v>
      </c>
      <c r="L4746" t="s">
        <v>1155</v>
      </c>
      <c r="M4746" t="s">
        <v>15692</v>
      </c>
      <c r="N4746">
        <v>41.709644587305398</v>
      </c>
      <c r="O4746">
        <v>-75.124775382261603</v>
      </c>
      <c r="P4746" t="s">
        <v>78</v>
      </c>
      <c r="Q4746" t="s">
        <v>28</v>
      </c>
      <c r="R4746" t="s">
        <v>28</v>
      </c>
      <c r="S4746" t="s">
        <v>28</v>
      </c>
      <c r="T4746" t="s">
        <v>28</v>
      </c>
      <c r="U4746" t="s">
        <v>28</v>
      </c>
      <c r="V4746" t="s">
        <v>28</v>
      </c>
      <c r="W4746" t="s">
        <v>901</v>
      </c>
      <c r="X4746" t="s">
        <v>902</v>
      </c>
      <c r="Y4746" t="s">
        <v>903</v>
      </c>
      <c r="Z4746" t="s">
        <v>28</v>
      </c>
      <c r="AA4746" t="s">
        <v>28</v>
      </c>
      <c r="AB4746" t="s">
        <v>28</v>
      </c>
      <c r="AC4746" t="s">
        <v>28</v>
      </c>
      <c r="AD4746" t="s">
        <v>60</v>
      </c>
      <c r="AE4746" t="s">
        <v>28</v>
      </c>
      <c r="AF4746" t="b">
        <f t="shared" si="74"/>
        <v>0</v>
      </c>
      <c r="AG4746" t="b">
        <f>IF(Table1[[#This Row],[bank_type]] = "Private Nonprofit", TRUE, FALSE)</f>
        <v>0</v>
      </c>
    </row>
    <row r="4747" spans="1:33" x14ac:dyDescent="0.2">
      <c r="A4747">
        <v>6833</v>
      </c>
      <c r="B4747" t="s">
        <v>15690</v>
      </c>
      <c r="C4747" s="1">
        <v>45965</v>
      </c>
      <c r="D4747" s="1">
        <v>45965</v>
      </c>
      <c r="E4747" t="s">
        <v>15691</v>
      </c>
      <c r="F4747" t="b">
        <v>1</v>
      </c>
      <c r="G4747" t="s">
        <v>22</v>
      </c>
      <c r="H4747" t="s">
        <v>2783</v>
      </c>
      <c r="J4747" t="s">
        <v>23</v>
      </c>
      <c r="K4747" t="s">
        <v>24</v>
      </c>
      <c r="L4747" t="s">
        <v>1155</v>
      </c>
      <c r="M4747" t="s">
        <v>15692</v>
      </c>
      <c r="N4747">
        <v>41.709644587305398</v>
      </c>
      <c r="O4747">
        <v>-75.124775382261603</v>
      </c>
      <c r="P4747" t="s">
        <v>78</v>
      </c>
      <c r="Q4747" t="s">
        <v>28</v>
      </c>
      <c r="R4747" t="s">
        <v>28</v>
      </c>
      <c r="S4747" t="s">
        <v>28</v>
      </c>
      <c r="T4747" t="s">
        <v>28</v>
      </c>
      <c r="U4747" t="s">
        <v>28</v>
      </c>
      <c r="V4747" t="s">
        <v>28</v>
      </c>
      <c r="W4747" t="s">
        <v>1520</v>
      </c>
      <c r="X4747" t="s">
        <v>1521</v>
      </c>
      <c r="Y4747" t="s">
        <v>1522</v>
      </c>
      <c r="Z4747" t="s">
        <v>1412</v>
      </c>
      <c r="AA4747" t="s">
        <v>1158</v>
      </c>
      <c r="AB4747" t="s">
        <v>1155</v>
      </c>
      <c r="AC4747">
        <v>15219</v>
      </c>
      <c r="AD4747" t="s">
        <v>34</v>
      </c>
      <c r="AE4747" t="s">
        <v>1523</v>
      </c>
      <c r="AF4747" t="b">
        <f t="shared" si="74"/>
        <v>0</v>
      </c>
      <c r="AG4747" t="b">
        <f>IF(Table1[[#This Row],[bank_type]] = "Private Nonprofit", TRUE, FALSE)</f>
        <v>0</v>
      </c>
    </row>
    <row r="4748" spans="1:33" x14ac:dyDescent="0.2">
      <c r="A4748">
        <v>6833</v>
      </c>
      <c r="B4748" t="s">
        <v>15690</v>
      </c>
      <c r="C4748" s="1">
        <v>45965</v>
      </c>
      <c r="D4748" s="1">
        <v>45965</v>
      </c>
      <c r="E4748" t="s">
        <v>15691</v>
      </c>
      <c r="F4748" t="b">
        <v>1</v>
      </c>
      <c r="G4748" t="s">
        <v>22</v>
      </c>
      <c r="H4748" t="s">
        <v>2783</v>
      </c>
      <c r="J4748" t="s">
        <v>23</v>
      </c>
      <c r="K4748" t="s">
        <v>24</v>
      </c>
      <c r="L4748" t="s">
        <v>1155</v>
      </c>
      <c r="M4748" t="s">
        <v>15692</v>
      </c>
      <c r="N4748">
        <v>41.709644587305398</v>
      </c>
      <c r="O4748">
        <v>-75.124775382261603</v>
      </c>
      <c r="P4748" t="s">
        <v>78</v>
      </c>
      <c r="Q4748" t="s">
        <v>28</v>
      </c>
      <c r="R4748" t="s">
        <v>28</v>
      </c>
      <c r="S4748" t="s">
        <v>28</v>
      </c>
      <c r="T4748" t="s">
        <v>28</v>
      </c>
      <c r="U4748" t="s">
        <v>28</v>
      </c>
      <c r="V4748" t="s">
        <v>28</v>
      </c>
      <c r="W4748" t="s">
        <v>3156</v>
      </c>
      <c r="X4748" t="s">
        <v>3157</v>
      </c>
      <c r="Y4748" t="s">
        <v>3158</v>
      </c>
      <c r="Z4748" t="s">
        <v>28</v>
      </c>
      <c r="AA4748" t="s">
        <v>28</v>
      </c>
      <c r="AB4748" t="s">
        <v>28</v>
      </c>
      <c r="AC4748" t="s">
        <v>28</v>
      </c>
      <c r="AD4748" t="s">
        <v>60</v>
      </c>
      <c r="AE4748" t="s">
        <v>28</v>
      </c>
      <c r="AF4748" t="b">
        <f t="shared" si="74"/>
        <v>0</v>
      </c>
      <c r="AG4748" t="b">
        <f>IF(Table1[[#This Row],[bank_type]] = "Private Nonprofit", TRUE, FALSE)</f>
        <v>0</v>
      </c>
    </row>
    <row r="4749" spans="1:33" x14ac:dyDescent="0.2">
      <c r="A4749">
        <v>2846</v>
      </c>
      <c r="B4749" t="s">
        <v>15693</v>
      </c>
      <c r="C4749" t="s">
        <v>28</v>
      </c>
      <c r="D4749" t="s">
        <v>28</v>
      </c>
      <c r="E4749" t="s">
        <v>15694</v>
      </c>
      <c r="F4749" t="b">
        <v>1</v>
      </c>
      <c r="K4749" t="s">
        <v>42</v>
      </c>
      <c r="L4749" t="s">
        <v>692</v>
      </c>
      <c r="M4749" t="s">
        <v>12229</v>
      </c>
      <c r="N4749">
        <v>29.904612517948401</v>
      </c>
      <c r="O4749">
        <v>-81.455956628520696</v>
      </c>
      <c r="P4749" t="s">
        <v>78</v>
      </c>
      <c r="Q4749" t="s">
        <v>28</v>
      </c>
      <c r="R4749" t="s">
        <v>28</v>
      </c>
      <c r="S4749" t="s">
        <v>28</v>
      </c>
      <c r="T4749" t="s">
        <v>28</v>
      </c>
      <c r="U4749" t="s">
        <v>28</v>
      </c>
      <c r="V4749" t="s">
        <v>28</v>
      </c>
      <c r="W4749" t="s">
        <v>28</v>
      </c>
      <c r="X4749" t="s">
        <v>28</v>
      </c>
      <c r="Y4749" t="s">
        <v>28</v>
      </c>
      <c r="Z4749" t="s">
        <v>28</v>
      </c>
      <c r="AA4749" t="s">
        <v>28</v>
      </c>
      <c r="AB4749" t="s">
        <v>28</v>
      </c>
      <c r="AC4749" t="s">
        <v>28</v>
      </c>
      <c r="AD4749" t="s">
        <v>28</v>
      </c>
      <c r="AE4749" t="s">
        <v>28</v>
      </c>
      <c r="AF4749" t="b">
        <f t="shared" si="74"/>
        <v>0</v>
      </c>
      <c r="AG4749" t="b">
        <f>IF(Table1[[#This Row],[bank_type]] = "Private Nonprofit", TRUE, FALSE)</f>
        <v>0</v>
      </c>
    </row>
    <row r="4750" spans="1:33" x14ac:dyDescent="0.2">
      <c r="A4750">
        <v>3094</v>
      </c>
      <c r="B4750" t="s">
        <v>15695</v>
      </c>
      <c r="C4750" s="1">
        <v>41776</v>
      </c>
      <c r="D4750" s="1">
        <v>41776</v>
      </c>
      <c r="E4750" t="s">
        <v>15696</v>
      </c>
      <c r="F4750" t="b">
        <v>1</v>
      </c>
      <c r="G4750" t="s">
        <v>326</v>
      </c>
      <c r="H4750" t="s">
        <v>53</v>
      </c>
      <c r="I4750" t="s">
        <v>72</v>
      </c>
      <c r="J4750" t="s">
        <v>332</v>
      </c>
      <c r="K4750" t="s">
        <v>24</v>
      </c>
      <c r="L4750" t="s">
        <v>515</v>
      </c>
      <c r="M4750" t="s">
        <v>15697</v>
      </c>
      <c r="N4750">
        <v>30.477781252622599</v>
      </c>
      <c r="O4750">
        <v>-91.477284635424397</v>
      </c>
      <c r="P4750" t="s">
        <v>78</v>
      </c>
      <c r="Q4750" t="s">
        <v>15698</v>
      </c>
      <c r="R4750" t="s">
        <v>15699</v>
      </c>
      <c r="S4750" t="s">
        <v>15700</v>
      </c>
      <c r="T4750" t="s">
        <v>515</v>
      </c>
      <c r="U4750">
        <v>70719</v>
      </c>
      <c r="V4750" t="s">
        <v>28</v>
      </c>
      <c r="W4750" t="s">
        <v>13736</v>
      </c>
      <c r="X4750" t="s">
        <v>15701</v>
      </c>
      <c r="Y4750" t="s">
        <v>15702</v>
      </c>
      <c r="Z4750" t="s">
        <v>15699</v>
      </c>
      <c r="AA4750" t="s">
        <v>15703</v>
      </c>
      <c r="AB4750" t="s">
        <v>515</v>
      </c>
      <c r="AC4750">
        <v>70719</v>
      </c>
      <c r="AD4750" t="s">
        <v>60</v>
      </c>
      <c r="AE4750" t="s">
        <v>28</v>
      </c>
      <c r="AF4750" t="b">
        <f t="shared" si="74"/>
        <v>0</v>
      </c>
      <c r="AG4750" t="b">
        <f>IF(Table1[[#This Row],[bank_type]] = "Private Nonprofit", TRUE, FALSE)</f>
        <v>0</v>
      </c>
    </row>
    <row r="4751" spans="1:33" x14ac:dyDescent="0.2">
      <c r="A4751">
        <v>88</v>
      </c>
      <c r="B4751" t="s">
        <v>15704</v>
      </c>
      <c r="C4751" s="1">
        <v>39643</v>
      </c>
      <c r="D4751" s="1">
        <v>39643</v>
      </c>
      <c r="E4751" t="s">
        <v>15705</v>
      </c>
      <c r="F4751" t="b">
        <v>1</v>
      </c>
      <c r="G4751" t="s">
        <v>668</v>
      </c>
      <c r="K4751" t="s">
        <v>24</v>
      </c>
      <c r="L4751" t="s">
        <v>470</v>
      </c>
      <c r="M4751" t="s">
        <v>15706</v>
      </c>
      <c r="N4751">
        <v>38.744728000000002</v>
      </c>
      <c r="O4751">
        <v>-120.890884</v>
      </c>
      <c r="P4751" t="s">
        <v>78</v>
      </c>
      <c r="Q4751" t="s">
        <v>15707</v>
      </c>
      <c r="R4751" t="s">
        <v>15708</v>
      </c>
      <c r="S4751" t="s">
        <v>1456</v>
      </c>
      <c r="T4751" t="s">
        <v>470</v>
      </c>
      <c r="U4751">
        <v>95815</v>
      </c>
      <c r="V4751" t="s">
        <v>28</v>
      </c>
      <c r="W4751" t="s">
        <v>15709</v>
      </c>
      <c r="X4751" t="s">
        <v>15710</v>
      </c>
      <c r="Y4751" t="s">
        <v>15711</v>
      </c>
      <c r="Z4751" t="s">
        <v>15712</v>
      </c>
      <c r="AA4751" t="s">
        <v>15713</v>
      </c>
      <c r="AB4751" t="s">
        <v>470</v>
      </c>
      <c r="AC4751">
        <v>95826</v>
      </c>
      <c r="AD4751" t="s">
        <v>60</v>
      </c>
      <c r="AE4751" t="s">
        <v>28</v>
      </c>
      <c r="AF4751" t="b">
        <f t="shared" si="74"/>
        <v>0</v>
      </c>
      <c r="AG4751" t="b">
        <f>IF(Table1[[#This Row],[bank_type]] = "Private Nonprofit", TRUE, FALSE)</f>
        <v>0</v>
      </c>
    </row>
    <row r="4752" spans="1:33" x14ac:dyDescent="0.2">
      <c r="A4752">
        <v>321</v>
      </c>
      <c r="B4752" t="s">
        <v>15714</v>
      </c>
      <c r="C4752" s="1">
        <v>37666</v>
      </c>
      <c r="D4752" s="1">
        <v>45468</v>
      </c>
      <c r="E4752" t="s">
        <v>15715</v>
      </c>
      <c r="F4752" t="b">
        <v>1</v>
      </c>
      <c r="G4752" t="s">
        <v>326</v>
      </c>
      <c r="H4752" t="s">
        <v>53</v>
      </c>
      <c r="I4752" t="s">
        <v>72</v>
      </c>
      <c r="J4752" t="s">
        <v>332</v>
      </c>
      <c r="K4752" t="s">
        <v>1609</v>
      </c>
      <c r="L4752" t="s">
        <v>515</v>
      </c>
      <c r="M4752" t="s">
        <v>15697</v>
      </c>
      <c r="N4752">
        <v>30.143432000000001</v>
      </c>
      <c r="O4752">
        <v>-91.202614999999994</v>
      </c>
      <c r="P4752" t="s">
        <v>78</v>
      </c>
      <c r="Q4752" t="s">
        <v>15716</v>
      </c>
      <c r="R4752" t="s">
        <v>28</v>
      </c>
      <c r="S4752" t="s">
        <v>15717</v>
      </c>
      <c r="T4752" t="s">
        <v>515</v>
      </c>
      <c r="U4752" t="s">
        <v>28</v>
      </c>
      <c r="V4752" t="s">
        <v>28</v>
      </c>
      <c r="W4752" t="s">
        <v>15182</v>
      </c>
      <c r="X4752" t="s">
        <v>15718</v>
      </c>
      <c r="Y4752" t="s">
        <v>15719</v>
      </c>
      <c r="Z4752" t="s">
        <v>15720</v>
      </c>
      <c r="AA4752" t="s">
        <v>15717</v>
      </c>
      <c r="AB4752" t="s">
        <v>515</v>
      </c>
      <c r="AC4752">
        <v>70788</v>
      </c>
      <c r="AD4752" t="s">
        <v>39</v>
      </c>
      <c r="AE4752" t="s">
        <v>28</v>
      </c>
      <c r="AF4752" t="b">
        <f t="shared" si="74"/>
        <v>0</v>
      </c>
      <c r="AG4752" t="b">
        <f>IF(Table1[[#This Row],[bank_type]] = "Private Nonprofit", TRUE, FALSE)</f>
        <v>0</v>
      </c>
    </row>
    <row r="4753" spans="1:33" x14ac:dyDescent="0.2">
      <c r="A4753">
        <v>437</v>
      </c>
      <c r="B4753" t="s">
        <v>15721</v>
      </c>
      <c r="C4753" s="1">
        <v>39949</v>
      </c>
      <c r="D4753" s="1">
        <v>39949</v>
      </c>
      <c r="E4753" t="s">
        <v>15722</v>
      </c>
      <c r="F4753" t="b">
        <v>1</v>
      </c>
      <c r="G4753" t="s">
        <v>991</v>
      </c>
      <c r="K4753" t="s">
        <v>24</v>
      </c>
      <c r="L4753" t="s">
        <v>470</v>
      </c>
      <c r="M4753" t="s">
        <v>3805</v>
      </c>
      <c r="N4753">
        <v>38.946982601396797</v>
      </c>
      <c r="O4753">
        <v>-121.642148692942</v>
      </c>
      <c r="P4753" t="s">
        <v>78</v>
      </c>
      <c r="Q4753" t="s">
        <v>1454</v>
      </c>
      <c r="R4753" t="s">
        <v>1455</v>
      </c>
      <c r="S4753" t="s">
        <v>1456</v>
      </c>
      <c r="T4753" t="s">
        <v>470</v>
      </c>
      <c r="U4753" t="s">
        <v>1457</v>
      </c>
      <c r="V4753" t="s">
        <v>28</v>
      </c>
      <c r="W4753" t="s">
        <v>978</v>
      </c>
      <c r="X4753" t="s">
        <v>1458</v>
      </c>
      <c r="Y4753" t="s">
        <v>1459</v>
      </c>
      <c r="Z4753" t="s">
        <v>1460</v>
      </c>
      <c r="AA4753" t="s">
        <v>1456</v>
      </c>
      <c r="AB4753" t="s">
        <v>470</v>
      </c>
      <c r="AC4753" t="s">
        <v>1457</v>
      </c>
      <c r="AD4753" t="s">
        <v>34</v>
      </c>
      <c r="AE4753" t="s">
        <v>1455</v>
      </c>
      <c r="AF4753" t="b">
        <f t="shared" si="74"/>
        <v>0</v>
      </c>
      <c r="AG4753" t="b">
        <f>IF(Table1[[#This Row],[bank_type]] = "Private Nonprofit", TRUE, FALSE)</f>
        <v>0</v>
      </c>
    </row>
    <row r="4754" spans="1:33" x14ac:dyDescent="0.2">
      <c r="A4754">
        <v>437</v>
      </c>
      <c r="B4754" t="s">
        <v>15721</v>
      </c>
      <c r="C4754" s="1">
        <v>39949</v>
      </c>
      <c r="D4754" s="1">
        <v>39949</v>
      </c>
      <c r="E4754" t="s">
        <v>15722</v>
      </c>
      <c r="F4754" t="b">
        <v>1</v>
      </c>
      <c r="G4754" t="s">
        <v>991</v>
      </c>
      <c r="K4754" t="s">
        <v>24</v>
      </c>
      <c r="L4754" t="s">
        <v>470</v>
      </c>
      <c r="M4754" t="s">
        <v>3805</v>
      </c>
      <c r="N4754">
        <v>38.946982601396797</v>
      </c>
      <c r="O4754">
        <v>-121.642148692942</v>
      </c>
      <c r="P4754" t="s">
        <v>78</v>
      </c>
      <c r="Q4754" t="s">
        <v>1454</v>
      </c>
      <c r="R4754" t="s">
        <v>1455</v>
      </c>
      <c r="S4754" t="s">
        <v>1456</v>
      </c>
      <c r="T4754" t="s">
        <v>470</v>
      </c>
      <c r="U4754" t="s">
        <v>1457</v>
      </c>
      <c r="V4754" t="s">
        <v>28</v>
      </c>
      <c r="W4754" t="s">
        <v>1466</v>
      </c>
      <c r="X4754" t="s">
        <v>1467</v>
      </c>
      <c r="Y4754" t="s">
        <v>1468</v>
      </c>
      <c r="Z4754" t="s">
        <v>1463</v>
      </c>
      <c r="AA4754" t="s">
        <v>1456</v>
      </c>
      <c r="AB4754" t="s">
        <v>470</v>
      </c>
      <c r="AC4754" t="s">
        <v>1457</v>
      </c>
      <c r="AD4754" t="s">
        <v>60</v>
      </c>
      <c r="AE4754" t="s">
        <v>1455</v>
      </c>
      <c r="AF4754" t="b">
        <f t="shared" si="74"/>
        <v>0</v>
      </c>
      <c r="AG4754" t="b">
        <f>IF(Table1[[#This Row],[bank_type]] = "Private Nonprofit", TRUE, FALSE)</f>
        <v>0</v>
      </c>
    </row>
    <row r="4755" spans="1:33" x14ac:dyDescent="0.2">
      <c r="A4755">
        <v>437</v>
      </c>
      <c r="B4755" t="s">
        <v>15721</v>
      </c>
      <c r="C4755" s="1">
        <v>39949</v>
      </c>
      <c r="D4755" s="1">
        <v>39949</v>
      </c>
      <c r="E4755" t="s">
        <v>15722</v>
      </c>
      <c r="F4755" t="b">
        <v>1</v>
      </c>
      <c r="G4755" t="s">
        <v>991</v>
      </c>
      <c r="K4755" t="s">
        <v>24</v>
      </c>
      <c r="L4755" t="s">
        <v>470</v>
      </c>
      <c r="M4755" t="s">
        <v>3805</v>
      </c>
      <c r="N4755">
        <v>38.946982601396797</v>
      </c>
      <c r="O4755">
        <v>-121.642148692942</v>
      </c>
      <c r="P4755" t="s">
        <v>78</v>
      </c>
      <c r="Q4755" t="s">
        <v>1454</v>
      </c>
      <c r="R4755" t="s">
        <v>1455</v>
      </c>
      <c r="S4755" t="s">
        <v>1456</v>
      </c>
      <c r="T4755" t="s">
        <v>470</v>
      </c>
      <c r="U4755" t="s">
        <v>1457</v>
      </c>
      <c r="V4755" t="s">
        <v>28</v>
      </c>
      <c r="W4755" t="s">
        <v>1469</v>
      </c>
      <c r="X4755" t="s">
        <v>1470</v>
      </c>
      <c r="Y4755" t="s">
        <v>1471</v>
      </c>
      <c r="Z4755" t="s">
        <v>28</v>
      </c>
      <c r="AA4755" t="s">
        <v>28</v>
      </c>
      <c r="AB4755" t="s">
        <v>28</v>
      </c>
      <c r="AC4755" t="s">
        <v>28</v>
      </c>
      <c r="AD4755" t="s">
        <v>60</v>
      </c>
      <c r="AE4755" t="s">
        <v>28</v>
      </c>
      <c r="AF4755" t="b">
        <f t="shared" si="74"/>
        <v>0</v>
      </c>
      <c r="AG4755" t="b">
        <f>IF(Table1[[#This Row],[bank_type]] = "Private Nonprofit", TRUE, FALSE)</f>
        <v>0</v>
      </c>
    </row>
    <row r="4756" spans="1:33" x14ac:dyDescent="0.2">
      <c r="A4756">
        <v>675</v>
      </c>
      <c r="B4756" t="s">
        <v>15723</v>
      </c>
      <c r="C4756" s="1">
        <v>35564</v>
      </c>
      <c r="D4756" s="1">
        <v>35564</v>
      </c>
      <c r="E4756" t="s">
        <v>15724</v>
      </c>
      <c r="F4756" t="b">
        <v>1</v>
      </c>
      <c r="G4756" t="s">
        <v>326</v>
      </c>
      <c r="H4756" t="s">
        <v>53</v>
      </c>
      <c r="J4756" t="s">
        <v>332</v>
      </c>
      <c r="K4756" t="s">
        <v>24</v>
      </c>
      <c r="L4756" t="s">
        <v>422</v>
      </c>
      <c r="M4756" t="s">
        <v>15725</v>
      </c>
      <c r="N4756">
        <v>32.969156556548803</v>
      </c>
      <c r="O4756">
        <v>-81.320469231118494</v>
      </c>
      <c r="P4756" t="s">
        <v>78</v>
      </c>
      <c r="Q4756" t="s">
        <v>15726</v>
      </c>
      <c r="R4756" t="s">
        <v>15727</v>
      </c>
      <c r="S4756" t="s">
        <v>15728</v>
      </c>
      <c r="T4756" t="s">
        <v>422</v>
      </c>
      <c r="U4756">
        <v>29810</v>
      </c>
      <c r="V4756" t="s">
        <v>15729</v>
      </c>
      <c r="W4756" t="s">
        <v>864</v>
      </c>
      <c r="X4756" t="s">
        <v>15730</v>
      </c>
      <c r="Y4756" t="s">
        <v>28</v>
      </c>
      <c r="Z4756" t="s">
        <v>15731</v>
      </c>
      <c r="AA4756" t="s">
        <v>1107</v>
      </c>
      <c r="AB4756" t="s">
        <v>422</v>
      </c>
      <c r="AC4756">
        <v>29212</v>
      </c>
      <c r="AD4756" t="s">
        <v>405</v>
      </c>
      <c r="AE4756" t="s">
        <v>15732</v>
      </c>
      <c r="AF4756" t="b">
        <f t="shared" si="74"/>
        <v>0</v>
      </c>
      <c r="AG4756" t="b">
        <f>IF(Table1[[#This Row],[bank_type]] = "Private Nonprofit", TRUE, FALSE)</f>
        <v>0</v>
      </c>
    </row>
    <row r="4757" spans="1:33" x14ac:dyDescent="0.2">
      <c r="A4757">
        <v>4312</v>
      </c>
      <c r="B4757" t="s">
        <v>15733</v>
      </c>
      <c r="C4757" s="1">
        <v>42991</v>
      </c>
      <c r="D4757" s="1">
        <v>42991</v>
      </c>
      <c r="E4757" t="s">
        <v>15734</v>
      </c>
      <c r="F4757" t="b">
        <v>1</v>
      </c>
      <c r="G4757" t="s">
        <v>22</v>
      </c>
      <c r="J4757" t="s">
        <v>23</v>
      </c>
      <c r="K4757" t="s">
        <v>24</v>
      </c>
      <c r="L4757" t="s">
        <v>673</v>
      </c>
      <c r="M4757" t="s">
        <v>2844</v>
      </c>
      <c r="N4757">
        <v>39.0057246717151</v>
      </c>
      <c r="O4757">
        <v>-94.2062814245715</v>
      </c>
      <c r="P4757" t="s">
        <v>78</v>
      </c>
      <c r="Q4757" t="s">
        <v>1830</v>
      </c>
      <c r="R4757" t="s">
        <v>1831</v>
      </c>
      <c r="S4757" t="s">
        <v>1832</v>
      </c>
      <c r="T4757" t="s">
        <v>673</v>
      </c>
      <c r="U4757">
        <v>64701</v>
      </c>
      <c r="V4757" t="s">
        <v>28</v>
      </c>
      <c r="W4757" t="s">
        <v>1833</v>
      </c>
      <c r="X4757" t="s">
        <v>1834</v>
      </c>
      <c r="Y4757" t="s">
        <v>1835</v>
      </c>
      <c r="Z4757" t="s">
        <v>1836</v>
      </c>
      <c r="AA4757" t="s">
        <v>1837</v>
      </c>
      <c r="AB4757" t="s">
        <v>673</v>
      </c>
      <c r="AC4757">
        <v>63021</v>
      </c>
      <c r="AD4757" t="s">
        <v>60</v>
      </c>
      <c r="AE4757" t="s">
        <v>28</v>
      </c>
      <c r="AF4757" t="b">
        <f t="shared" si="74"/>
        <v>0</v>
      </c>
      <c r="AG4757" t="b">
        <f>IF(Table1[[#This Row],[bank_type]] = "Private Nonprofit", TRUE, FALSE)</f>
        <v>0</v>
      </c>
    </row>
    <row r="4758" spans="1:33" x14ac:dyDescent="0.2">
      <c r="A4758">
        <v>4879</v>
      </c>
      <c r="B4758" t="s">
        <v>15735</v>
      </c>
      <c r="C4758" t="s">
        <v>28</v>
      </c>
      <c r="D4758" s="1">
        <v>44798</v>
      </c>
      <c r="E4758" t="s">
        <v>15736</v>
      </c>
      <c r="F4758" t="b">
        <v>1</v>
      </c>
      <c r="G4758" t="s">
        <v>22</v>
      </c>
      <c r="J4758" t="s">
        <v>23</v>
      </c>
      <c r="K4758" t="s">
        <v>24</v>
      </c>
      <c r="L4758" t="s">
        <v>673</v>
      </c>
      <c r="M4758" t="s">
        <v>2844</v>
      </c>
      <c r="N4758">
        <v>39.0574251822894</v>
      </c>
      <c r="O4758">
        <v>-94.338207373503295</v>
      </c>
      <c r="P4758" t="s">
        <v>78</v>
      </c>
      <c r="Q4758" t="s">
        <v>1830</v>
      </c>
      <c r="R4758" t="s">
        <v>1831</v>
      </c>
      <c r="S4758" t="s">
        <v>1832</v>
      </c>
      <c r="T4758" t="s">
        <v>673</v>
      </c>
      <c r="U4758">
        <v>64701</v>
      </c>
      <c r="V4758" t="s">
        <v>28</v>
      </c>
      <c r="W4758" t="s">
        <v>1833</v>
      </c>
      <c r="X4758" t="s">
        <v>1834</v>
      </c>
      <c r="Y4758" t="s">
        <v>1835</v>
      </c>
      <c r="Z4758" t="s">
        <v>1836</v>
      </c>
      <c r="AA4758" t="s">
        <v>1837</v>
      </c>
      <c r="AB4758" t="s">
        <v>673</v>
      </c>
      <c r="AC4758">
        <v>63021</v>
      </c>
      <c r="AD4758" t="s">
        <v>39</v>
      </c>
      <c r="AE4758" t="s">
        <v>28</v>
      </c>
      <c r="AF4758" t="b">
        <f t="shared" si="74"/>
        <v>0</v>
      </c>
      <c r="AG4758" t="b">
        <f>IF(Table1[[#This Row],[bank_type]] = "Private Nonprofit", TRUE, FALSE)</f>
        <v>0</v>
      </c>
    </row>
    <row r="4759" spans="1:33" x14ac:dyDescent="0.2">
      <c r="A4759">
        <v>2716</v>
      </c>
      <c r="B4759" t="s">
        <v>15737</v>
      </c>
      <c r="C4759" s="1">
        <v>41277</v>
      </c>
      <c r="D4759" s="1">
        <v>41277</v>
      </c>
      <c r="E4759" t="s">
        <v>15738</v>
      </c>
      <c r="F4759" t="b">
        <v>1</v>
      </c>
      <c r="G4759" t="s">
        <v>22</v>
      </c>
      <c r="J4759" t="s">
        <v>23</v>
      </c>
      <c r="K4759" t="s">
        <v>24</v>
      </c>
      <c r="L4759" t="s">
        <v>673</v>
      </c>
      <c r="M4759" t="s">
        <v>15739</v>
      </c>
      <c r="N4759">
        <v>38.644556342824799</v>
      </c>
      <c r="O4759">
        <v>-94.169369018490102</v>
      </c>
      <c r="P4759" t="s">
        <v>78</v>
      </c>
      <c r="Q4759" t="s">
        <v>1830</v>
      </c>
      <c r="R4759" t="s">
        <v>1831</v>
      </c>
      <c r="S4759" t="s">
        <v>1832</v>
      </c>
      <c r="T4759" t="s">
        <v>673</v>
      </c>
      <c r="U4759">
        <v>64701</v>
      </c>
      <c r="V4759" t="s">
        <v>28</v>
      </c>
      <c r="W4759" t="s">
        <v>1833</v>
      </c>
      <c r="X4759" t="s">
        <v>1834</v>
      </c>
      <c r="Y4759" t="s">
        <v>1835</v>
      </c>
      <c r="Z4759" t="s">
        <v>1836</v>
      </c>
      <c r="AA4759" t="s">
        <v>1837</v>
      </c>
      <c r="AB4759" t="s">
        <v>673</v>
      </c>
      <c r="AC4759">
        <v>63021</v>
      </c>
      <c r="AD4759" t="s">
        <v>60</v>
      </c>
      <c r="AE4759" t="s">
        <v>28</v>
      </c>
      <c r="AF4759" t="b">
        <f t="shared" si="74"/>
        <v>0</v>
      </c>
      <c r="AG4759" t="b">
        <f>IF(Table1[[#This Row],[bank_type]] = "Private Nonprofit", TRUE, FALSE)</f>
        <v>0</v>
      </c>
    </row>
    <row r="4760" spans="1:33" x14ac:dyDescent="0.2">
      <c r="A4760">
        <v>3078</v>
      </c>
      <c r="B4760" t="s">
        <v>15740</v>
      </c>
      <c r="C4760" s="1">
        <v>41653</v>
      </c>
      <c r="D4760" s="1">
        <v>43811</v>
      </c>
      <c r="E4760" t="s">
        <v>15741</v>
      </c>
      <c r="F4760" t="b">
        <v>1</v>
      </c>
      <c r="G4760" t="s">
        <v>22</v>
      </c>
      <c r="J4760" t="s">
        <v>23</v>
      </c>
      <c r="K4760" t="s">
        <v>362</v>
      </c>
      <c r="L4760" t="s">
        <v>673</v>
      </c>
      <c r="M4760" t="s">
        <v>14517</v>
      </c>
      <c r="N4760">
        <v>38.793876575397398</v>
      </c>
      <c r="O4760">
        <v>-93.593736515289294</v>
      </c>
      <c r="P4760" t="s">
        <v>78</v>
      </c>
      <c r="Q4760" t="s">
        <v>1830</v>
      </c>
      <c r="R4760" t="s">
        <v>1831</v>
      </c>
      <c r="S4760" t="s">
        <v>1832</v>
      </c>
      <c r="T4760" t="s">
        <v>673</v>
      </c>
      <c r="U4760">
        <v>64701</v>
      </c>
      <c r="V4760" t="s">
        <v>28</v>
      </c>
      <c r="W4760" t="s">
        <v>1833</v>
      </c>
      <c r="X4760" t="s">
        <v>1834</v>
      </c>
      <c r="Y4760" t="s">
        <v>1835</v>
      </c>
      <c r="Z4760" t="s">
        <v>1836</v>
      </c>
      <c r="AA4760" t="s">
        <v>1837</v>
      </c>
      <c r="AB4760" t="s">
        <v>673</v>
      </c>
      <c r="AC4760">
        <v>63021</v>
      </c>
      <c r="AD4760" t="s">
        <v>60</v>
      </c>
      <c r="AE4760" t="s">
        <v>28</v>
      </c>
      <c r="AF4760" t="b">
        <f t="shared" si="74"/>
        <v>0</v>
      </c>
      <c r="AG4760" t="b">
        <f>IF(Table1[[#This Row],[bank_type]] = "Private Nonprofit", TRUE, FALSE)</f>
        <v>0</v>
      </c>
    </row>
    <row r="4761" spans="1:33" x14ac:dyDescent="0.2">
      <c r="A4761">
        <v>3639</v>
      </c>
      <c r="B4761" t="s">
        <v>15742</v>
      </c>
      <c r="C4761" s="1">
        <v>42712</v>
      </c>
      <c r="D4761" s="1">
        <v>42712</v>
      </c>
      <c r="E4761" t="s">
        <v>15743</v>
      </c>
      <c r="F4761" t="b">
        <v>1</v>
      </c>
      <c r="G4761" t="s">
        <v>22</v>
      </c>
      <c r="J4761" t="s">
        <v>23</v>
      </c>
      <c r="K4761" t="s">
        <v>24</v>
      </c>
      <c r="L4761" t="s">
        <v>673</v>
      </c>
      <c r="M4761" t="s">
        <v>15744</v>
      </c>
      <c r="N4761">
        <v>38.536661350956102</v>
      </c>
      <c r="O4761">
        <v>-91.605612945668895</v>
      </c>
      <c r="P4761" t="s">
        <v>78</v>
      </c>
      <c r="Q4761" t="s">
        <v>1830</v>
      </c>
      <c r="R4761" t="s">
        <v>1831</v>
      </c>
      <c r="S4761" t="s">
        <v>1832</v>
      </c>
      <c r="T4761" t="s">
        <v>673</v>
      </c>
      <c r="U4761">
        <v>64701</v>
      </c>
      <c r="V4761" t="s">
        <v>28</v>
      </c>
      <c r="W4761" t="s">
        <v>1833</v>
      </c>
      <c r="X4761" t="s">
        <v>1834</v>
      </c>
      <c r="Y4761" t="s">
        <v>1835</v>
      </c>
      <c r="Z4761" t="s">
        <v>1836</v>
      </c>
      <c r="AA4761" t="s">
        <v>1837</v>
      </c>
      <c r="AB4761" t="s">
        <v>673</v>
      </c>
      <c r="AC4761">
        <v>63021</v>
      </c>
      <c r="AD4761" t="s">
        <v>60</v>
      </c>
      <c r="AE4761" t="s">
        <v>28</v>
      </c>
      <c r="AF4761" t="b">
        <f t="shared" si="74"/>
        <v>0</v>
      </c>
      <c r="AG4761" t="b">
        <f>IF(Table1[[#This Row],[bank_type]] = "Private Nonprofit", TRUE, FALSE)</f>
        <v>0</v>
      </c>
    </row>
    <row r="4762" spans="1:33" x14ac:dyDescent="0.2">
      <c r="A4762">
        <v>5475</v>
      </c>
      <c r="B4762" t="s">
        <v>15745</v>
      </c>
      <c r="C4762" s="1">
        <v>44727</v>
      </c>
      <c r="D4762" s="1">
        <v>44734</v>
      </c>
      <c r="E4762" t="s">
        <v>15746</v>
      </c>
      <c r="F4762" t="b">
        <v>1</v>
      </c>
      <c r="G4762" t="s">
        <v>22</v>
      </c>
      <c r="H4762" t="s">
        <v>846</v>
      </c>
      <c r="J4762" t="s">
        <v>23</v>
      </c>
      <c r="K4762" t="s">
        <v>24</v>
      </c>
      <c r="L4762" t="s">
        <v>673</v>
      </c>
      <c r="M4762" t="s">
        <v>15747</v>
      </c>
      <c r="N4762">
        <v>40.084000908768701</v>
      </c>
      <c r="O4762">
        <v>-94.258530973988897</v>
      </c>
      <c r="P4762" t="s">
        <v>78</v>
      </c>
      <c r="Q4762" t="s">
        <v>1830</v>
      </c>
      <c r="R4762" t="s">
        <v>1831</v>
      </c>
      <c r="S4762" t="s">
        <v>1832</v>
      </c>
      <c r="T4762" t="s">
        <v>673</v>
      </c>
      <c r="U4762">
        <v>64701</v>
      </c>
      <c r="V4762" t="s">
        <v>28</v>
      </c>
      <c r="W4762" t="s">
        <v>1833</v>
      </c>
      <c r="X4762" t="s">
        <v>1834</v>
      </c>
      <c r="Y4762" t="s">
        <v>1835</v>
      </c>
      <c r="Z4762" t="s">
        <v>1836</v>
      </c>
      <c r="AA4762" t="s">
        <v>1837</v>
      </c>
      <c r="AB4762" t="s">
        <v>673</v>
      </c>
      <c r="AC4762">
        <v>63021</v>
      </c>
      <c r="AD4762" t="s">
        <v>60</v>
      </c>
      <c r="AE4762" t="s">
        <v>28</v>
      </c>
      <c r="AF4762" t="b">
        <f t="shared" si="74"/>
        <v>0</v>
      </c>
      <c r="AG4762" t="b">
        <f>IF(Table1[[#This Row],[bank_type]] = "Private Nonprofit", TRUE, FALSE)</f>
        <v>0</v>
      </c>
    </row>
    <row r="4763" spans="1:33" x14ac:dyDescent="0.2">
      <c r="A4763">
        <v>3504</v>
      </c>
      <c r="B4763" t="s">
        <v>15748</v>
      </c>
      <c r="C4763" s="1">
        <v>42465</v>
      </c>
      <c r="D4763" s="1">
        <v>42465</v>
      </c>
      <c r="E4763" t="s">
        <v>15749</v>
      </c>
      <c r="F4763" t="b">
        <v>1</v>
      </c>
      <c r="G4763" t="s">
        <v>22</v>
      </c>
      <c r="J4763" t="s">
        <v>23</v>
      </c>
      <c r="K4763" t="s">
        <v>24</v>
      </c>
      <c r="L4763" t="s">
        <v>2683</v>
      </c>
      <c r="M4763" t="s">
        <v>15750</v>
      </c>
      <c r="N4763">
        <v>39.161118149419501</v>
      </c>
      <c r="O4763">
        <v>-95.007279926819507</v>
      </c>
      <c r="P4763" t="s">
        <v>78</v>
      </c>
      <c r="Q4763" t="s">
        <v>1830</v>
      </c>
      <c r="R4763" t="s">
        <v>1831</v>
      </c>
      <c r="S4763" t="s">
        <v>1832</v>
      </c>
      <c r="T4763" t="s">
        <v>673</v>
      </c>
      <c r="U4763">
        <v>64701</v>
      </c>
      <c r="V4763" t="s">
        <v>28</v>
      </c>
      <c r="W4763" t="s">
        <v>1833</v>
      </c>
      <c r="X4763" t="s">
        <v>1834</v>
      </c>
      <c r="Y4763" t="s">
        <v>1835</v>
      </c>
      <c r="Z4763" t="s">
        <v>1836</v>
      </c>
      <c r="AA4763" t="s">
        <v>1837</v>
      </c>
      <c r="AB4763" t="s">
        <v>673</v>
      </c>
      <c r="AC4763">
        <v>63021</v>
      </c>
      <c r="AD4763" t="s">
        <v>39</v>
      </c>
      <c r="AE4763" t="s">
        <v>28</v>
      </c>
      <c r="AF4763" t="b">
        <f t="shared" si="74"/>
        <v>0</v>
      </c>
      <c r="AG4763" t="b">
        <f>IF(Table1[[#This Row],[bank_type]] = "Private Nonprofit", TRUE, FALSE)</f>
        <v>0</v>
      </c>
    </row>
    <row r="4764" spans="1:33" x14ac:dyDescent="0.2">
      <c r="A4764">
        <v>4610</v>
      </c>
      <c r="B4764" t="s">
        <v>15751</v>
      </c>
      <c r="C4764" s="1">
        <v>42971</v>
      </c>
      <c r="D4764" s="1">
        <v>42971</v>
      </c>
      <c r="E4764" t="s">
        <v>15752</v>
      </c>
      <c r="F4764" t="b">
        <v>1</v>
      </c>
      <c r="G4764" t="s">
        <v>22</v>
      </c>
      <c r="J4764" t="s">
        <v>23</v>
      </c>
      <c r="K4764" t="s">
        <v>24</v>
      </c>
      <c r="L4764" t="s">
        <v>2683</v>
      </c>
      <c r="M4764" t="s">
        <v>15750</v>
      </c>
      <c r="N4764">
        <v>39.2560259189611</v>
      </c>
      <c r="O4764">
        <v>-95.081468840763904</v>
      </c>
      <c r="P4764" t="s">
        <v>78</v>
      </c>
      <c r="Q4764" t="s">
        <v>1830</v>
      </c>
      <c r="R4764" t="s">
        <v>1831</v>
      </c>
      <c r="S4764" t="s">
        <v>1832</v>
      </c>
      <c r="T4764" t="s">
        <v>673</v>
      </c>
      <c r="U4764">
        <v>64701</v>
      </c>
      <c r="V4764" t="s">
        <v>28</v>
      </c>
      <c r="W4764" t="s">
        <v>1833</v>
      </c>
      <c r="X4764" t="s">
        <v>1834</v>
      </c>
      <c r="Y4764" t="s">
        <v>1835</v>
      </c>
      <c r="Z4764" t="s">
        <v>1836</v>
      </c>
      <c r="AA4764" t="s">
        <v>1837</v>
      </c>
      <c r="AB4764" t="s">
        <v>673</v>
      </c>
      <c r="AC4764">
        <v>63021</v>
      </c>
      <c r="AD4764" t="s">
        <v>39</v>
      </c>
      <c r="AE4764" t="s">
        <v>28</v>
      </c>
      <c r="AF4764" t="b">
        <f t="shared" si="74"/>
        <v>0</v>
      </c>
      <c r="AG4764" t="b">
        <f>IF(Table1[[#This Row],[bank_type]] = "Private Nonprofit", TRUE, FALSE)</f>
        <v>0</v>
      </c>
    </row>
    <row r="4765" spans="1:33" x14ac:dyDescent="0.2">
      <c r="A4765">
        <v>5005</v>
      </c>
      <c r="B4765" t="s">
        <v>15753</v>
      </c>
      <c r="C4765" s="1">
        <v>43593</v>
      </c>
      <c r="D4765" s="1">
        <v>43593</v>
      </c>
      <c r="E4765" t="s">
        <v>15754</v>
      </c>
      <c r="F4765" t="b">
        <v>1</v>
      </c>
      <c r="G4765" t="s">
        <v>22</v>
      </c>
      <c r="J4765" t="s">
        <v>23</v>
      </c>
      <c r="K4765" t="s">
        <v>24</v>
      </c>
      <c r="L4765" t="s">
        <v>2683</v>
      </c>
      <c r="M4765" t="s">
        <v>15750</v>
      </c>
      <c r="N4765">
        <v>39.131346944371202</v>
      </c>
      <c r="O4765">
        <v>-94.999486538016001</v>
      </c>
      <c r="P4765" t="s">
        <v>78</v>
      </c>
      <c r="Q4765" t="s">
        <v>1830</v>
      </c>
      <c r="R4765" t="s">
        <v>1831</v>
      </c>
      <c r="S4765" t="s">
        <v>1832</v>
      </c>
      <c r="T4765" t="s">
        <v>673</v>
      </c>
      <c r="U4765">
        <v>64701</v>
      </c>
      <c r="V4765" t="s">
        <v>28</v>
      </c>
      <c r="W4765" t="s">
        <v>1833</v>
      </c>
      <c r="X4765" t="s">
        <v>1834</v>
      </c>
      <c r="Y4765" t="s">
        <v>1835</v>
      </c>
      <c r="Z4765" t="s">
        <v>1836</v>
      </c>
      <c r="AA4765" t="s">
        <v>1837</v>
      </c>
      <c r="AB4765" t="s">
        <v>673</v>
      </c>
      <c r="AC4765">
        <v>63021</v>
      </c>
      <c r="AD4765" t="s">
        <v>60</v>
      </c>
      <c r="AE4765" t="s">
        <v>28</v>
      </c>
      <c r="AF4765" t="b">
        <f t="shared" si="74"/>
        <v>0</v>
      </c>
      <c r="AG4765" t="b">
        <f>IF(Table1[[#This Row],[bank_type]] = "Private Nonprofit", TRUE, FALSE)</f>
        <v>0</v>
      </c>
    </row>
    <row r="4766" spans="1:33" x14ac:dyDescent="0.2">
      <c r="A4766">
        <v>5008</v>
      </c>
      <c r="B4766" t="s">
        <v>15755</v>
      </c>
      <c r="C4766" s="1">
        <v>43741</v>
      </c>
      <c r="D4766" s="1">
        <v>43754</v>
      </c>
      <c r="E4766" t="s">
        <v>15756</v>
      </c>
      <c r="F4766" t="b">
        <v>1</v>
      </c>
      <c r="G4766" t="s">
        <v>67</v>
      </c>
      <c r="J4766" t="s">
        <v>68</v>
      </c>
      <c r="K4766" t="s">
        <v>24</v>
      </c>
      <c r="L4766" t="s">
        <v>2683</v>
      </c>
      <c r="M4766" t="s">
        <v>15750</v>
      </c>
      <c r="N4766">
        <v>39.1305957268791</v>
      </c>
      <c r="O4766">
        <v>-95.019550932666803</v>
      </c>
      <c r="P4766" t="s">
        <v>78</v>
      </c>
      <c r="Q4766" t="s">
        <v>1830</v>
      </c>
      <c r="R4766" t="s">
        <v>1831</v>
      </c>
      <c r="S4766" t="s">
        <v>1832</v>
      </c>
      <c r="T4766" t="s">
        <v>673</v>
      </c>
      <c r="U4766">
        <v>64701</v>
      </c>
      <c r="V4766" t="s">
        <v>28</v>
      </c>
      <c r="W4766" t="s">
        <v>1833</v>
      </c>
      <c r="X4766" t="s">
        <v>1834</v>
      </c>
      <c r="Y4766" t="s">
        <v>1835</v>
      </c>
      <c r="Z4766" t="s">
        <v>1836</v>
      </c>
      <c r="AA4766" t="s">
        <v>1837</v>
      </c>
      <c r="AB4766" t="s">
        <v>673</v>
      </c>
      <c r="AC4766">
        <v>63021</v>
      </c>
      <c r="AD4766" t="s">
        <v>60</v>
      </c>
      <c r="AE4766" t="s">
        <v>28</v>
      </c>
      <c r="AF4766" t="b">
        <f t="shared" si="74"/>
        <v>0</v>
      </c>
      <c r="AG4766" t="b">
        <f>IF(Table1[[#This Row],[bank_type]] = "Private Nonprofit", TRUE, FALSE)</f>
        <v>0</v>
      </c>
    </row>
    <row r="4767" spans="1:33" x14ac:dyDescent="0.2">
      <c r="A4767">
        <v>5065</v>
      </c>
      <c r="B4767" t="s">
        <v>15757</v>
      </c>
      <c r="C4767" s="1">
        <v>44873</v>
      </c>
      <c r="D4767" s="1">
        <v>44873</v>
      </c>
      <c r="E4767" t="s">
        <v>15758</v>
      </c>
      <c r="F4767" t="b">
        <v>1</v>
      </c>
      <c r="G4767" t="s">
        <v>22</v>
      </c>
      <c r="J4767" t="s">
        <v>23</v>
      </c>
      <c r="K4767" t="s">
        <v>24</v>
      </c>
      <c r="L4767" t="s">
        <v>2683</v>
      </c>
      <c r="M4767" t="s">
        <v>15750</v>
      </c>
      <c r="N4767">
        <v>39.298573768138901</v>
      </c>
      <c r="O4767">
        <v>-95.111093593102396</v>
      </c>
      <c r="P4767" t="s">
        <v>78</v>
      </c>
      <c r="Q4767" t="s">
        <v>1830</v>
      </c>
      <c r="R4767" t="s">
        <v>1831</v>
      </c>
      <c r="S4767" t="s">
        <v>1832</v>
      </c>
      <c r="T4767" t="s">
        <v>673</v>
      </c>
      <c r="U4767">
        <v>64701</v>
      </c>
      <c r="V4767" t="s">
        <v>28</v>
      </c>
      <c r="W4767" t="s">
        <v>1833</v>
      </c>
      <c r="X4767" t="s">
        <v>1834</v>
      </c>
      <c r="Y4767" t="s">
        <v>1835</v>
      </c>
      <c r="Z4767" t="s">
        <v>1836</v>
      </c>
      <c r="AA4767" t="s">
        <v>1837</v>
      </c>
      <c r="AB4767" t="s">
        <v>673</v>
      </c>
      <c r="AC4767">
        <v>63021</v>
      </c>
      <c r="AD4767" t="s">
        <v>39</v>
      </c>
      <c r="AE4767" t="s">
        <v>28</v>
      </c>
      <c r="AF4767" t="b">
        <f t="shared" si="74"/>
        <v>0</v>
      </c>
      <c r="AG4767" t="b">
        <f>IF(Table1[[#This Row],[bank_type]] = "Private Nonprofit", TRUE, FALSE)</f>
        <v>0</v>
      </c>
    </row>
    <row r="4768" spans="1:33" x14ac:dyDescent="0.2">
      <c r="A4768">
        <v>5088</v>
      </c>
      <c r="B4768" t="s">
        <v>15759</v>
      </c>
      <c r="C4768" t="s">
        <v>28</v>
      </c>
      <c r="D4768" s="1">
        <v>43788</v>
      </c>
      <c r="E4768" t="s">
        <v>15760</v>
      </c>
      <c r="F4768" t="b">
        <v>1</v>
      </c>
      <c r="G4768" t="s">
        <v>22</v>
      </c>
      <c r="J4768" t="s">
        <v>23</v>
      </c>
      <c r="K4768" t="s">
        <v>76</v>
      </c>
      <c r="L4768" t="s">
        <v>2683</v>
      </c>
      <c r="M4768" t="s">
        <v>15750</v>
      </c>
      <c r="N4768">
        <v>39.052369893318399</v>
      </c>
      <c r="O4768">
        <v>-95.024978916036403</v>
      </c>
      <c r="P4768" t="s">
        <v>78</v>
      </c>
      <c r="Q4768" t="s">
        <v>1830</v>
      </c>
      <c r="R4768" t="s">
        <v>1831</v>
      </c>
      <c r="S4768" t="s">
        <v>1832</v>
      </c>
      <c r="T4768" t="s">
        <v>673</v>
      </c>
      <c r="U4768">
        <v>64701</v>
      </c>
      <c r="V4768" t="s">
        <v>28</v>
      </c>
      <c r="W4768" t="s">
        <v>1833</v>
      </c>
      <c r="X4768" t="s">
        <v>1834</v>
      </c>
      <c r="Y4768" t="s">
        <v>1835</v>
      </c>
      <c r="Z4768" t="s">
        <v>1836</v>
      </c>
      <c r="AA4768" t="s">
        <v>1837</v>
      </c>
      <c r="AB4768" t="s">
        <v>673</v>
      </c>
      <c r="AC4768">
        <v>63021</v>
      </c>
      <c r="AD4768" t="s">
        <v>39</v>
      </c>
      <c r="AE4768" t="s">
        <v>28</v>
      </c>
      <c r="AF4768" t="b">
        <f t="shared" si="74"/>
        <v>0</v>
      </c>
      <c r="AG4768" t="b">
        <f>IF(Table1[[#This Row],[bank_type]] = "Private Nonprofit", TRUE, FALSE)</f>
        <v>0</v>
      </c>
    </row>
    <row r="4769" spans="1:33" x14ac:dyDescent="0.2">
      <c r="A4769">
        <v>4997</v>
      </c>
      <c r="B4769" t="s">
        <v>15761</v>
      </c>
      <c r="C4769" s="1">
        <v>43476</v>
      </c>
      <c r="D4769" s="1">
        <v>43476</v>
      </c>
      <c r="E4769" t="s">
        <v>15762</v>
      </c>
      <c r="F4769" t="b">
        <v>1</v>
      </c>
      <c r="G4769" t="s">
        <v>22</v>
      </c>
      <c r="J4769" t="s">
        <v>23</v>
      </c>
      <c r="K4769" t="s">
        <v>24</v>
      </c>
      <c r="L4769" t="s">
        <v>2683</v>
      </c>
      <c r="M4769" t="s">
        <v>15763</v>
      </c>
      <c r="N4769">
        <v>37.332586560756504</v>
      </c>
      <c r="O4769">
        <v>-95.097962369916104</v>
      </c>
      <c r="P4769" t="s">
        <v>78</v>
      </c>
      <c r="Q4769" t="s">
        <v>1830</v>
      </c>
      <c r="R4769" t="s">
        <v>1831</v>
      </c>
      <c r="S4769" t="s">
        <v>1832</v>
      </c>
      <c r="T4769" t="s">
        <v>673</v>
      </c>
      <c r="U4769">
        <v>64701</v>
      </c>
      <c r="V4769" t="s">
        <v>28</v>
      </c>
      <c r="W4769" t="s">
        <v>1833</v>
      </c>
      <c r="X4769" t="s">
        <v>1834</v>
      </c>
      <c r="Y4769" t="s">
        <v>1835</v>
      </c>
      <c r="Z4769" t="s">
        <v>1836</v>
      </c>
      <c r="AA4769" t="s">
        <v>1837</v>
      </c>
      <c r="AB4769" t="s">
        <v>673</v>
      </c>
      <c r="AC4769">
        <v>63021</v>
      </c>
      <c r="AD4769" t="s">
        <v>60</v>
      </c>
      <c r="AE4769" t="s">
        <v>28</v>
      </c>
      <c r="AF4769" t="b">
        <f t="shared" si="74"/>
        <v>0</v>
      </c>
      <c r="AG4769" t="b">
        <f>IF(Table1[[#This Row],[bank_type]] = "Private Nonprofit", TRUE, FALSE)</f>
        <v>0</v>
      </c>
    </row>
    <row r="4770" spans="1:33" x14ac:dyDescent="0.2">
      <c r="A4770">
        <v>3598</v>
      </c>
      <c r="B4770" t="s">
        <v>15764</v>
      </c>
      <c r="C4770" s="1">
        <v>43146</v>
      </c>
      <c r="D4770" s="1">
        <v>43146</v>
      </c>
      <c r="E4770" t="s">
        <v>15765</v>
      </c>
      <c r="F4770" t="b">
        <v>1</v>
      </c>
      <c r="G4770" t="s">
        <v>22</v>
      </c>
      <c r="J4770" t="s">
        <v>23</v>
      </c>
      <c r="K4770" t="s">
        <v>24</v>
      </c>
      <c r="L4770" t="s">
        <v>673</v>
      </c>
      <c r="M4770" t="s">
        <v>15766</v>
      </c>
      <c r="N4770">
        <v>39.551833153077098</v>
      </c>
      <c r="O4770">
        <v>-94.669071252835494</v>
      </c>
      <c r="P4770" t="s">
        <v>78</v>
      </c>
      <c r="Q4770" t="s">
        <v>1830</v>
      </c>
      <c r="R4770" t="s">
        <v>1831</v>
      </c>
      <c r="S4770" t="s">
        <v>1832</v>
      </c>
      <c r="T4770" t="s">
        <v>673</v>
      </c>
      <c r="U4770">
        <v>64701</v>
      </c>
      <c r="V4770" t="s">
        <v>28</v>
      </c>
      <c r="W4770" t="s">
        <v>1833</v>
      </c>
      <c r="X4770" t="s">
        <v>1834</v>
      </c>
      <c r="Y4770" t="s">
        <v>1835</v>
      </c>
      <c r="Z4770" t="s">
        <v>1836</v>
      </c>
      <c r="AA4770" t="s">
        <v>1837</v>
      </c>
      <c r="AB4770" t="s">
        <v>673</v>
      </c>
      <c r="AC4770">
        <v>63021</v>
      </c>
      <c r="AD4770" t="s">
        <v>39</v>
      </c>
      <c r="AE4770" t="s">
        <v>28</v>
      </c>
      <c r="AF4770" t="b">
        <f t="shared" si="74"/>
        <v>0</v>
      </c>
      <c r="AG4770" t="b">
        <f>IF(Table1[[#This Row],[bank_type]] = "Private Nonprofit", TRUE, FALSE)</f>
        <v>0</v>
      </c>
    </row>
    <row r="4771" spans="1:33" x14ac:dyDescent="0.2">
      <c r="A4771">
        <v>5063</v>
      </c>
      <c r="B4771" t="s">
        <v>15767</v>
      </c>
      <c r="C4771" t="s">
        <v>28</v>
      </c>
      <c r="D4771" s="1">
        <v>44503</v>
      </c>
      <c r="E4771" t="s">
        <v>15768</v>
      </c>
      <c r="F4771" t="b">
        <v>1</v>
      </c>
      <c r="G4771" t="s">
        <v>22</v>
      </c>
      <c r="J4771" t="s">
        <v>23</v>
      </c>
      <c r="K4771" t="s">
        <v>76</v>
      </c>
      <c r="L4771" t="s">
        <v>673</v>
      </c>
      <c r="M4771" t="s">
        <v>15766</v>
      </c>
      <c r="N4771">
        <v>39.650691679487899</v>
      </c>
      <c r="O4771">
        <v>-94.732757669706899</v>
      </c>
      <c r="P4771" t="s">
        <v>78</v>
      </c>
      <c r="Q4771" t="s">
        <v>1830</v>
      </c>
      <c r="R4771" t="s">
        <v>1831</v>
      </c>
      <c r="S4771" t="s">
        <v>1832</v>
      </c>
      <c r="T4771" t="s">
        <v>673</v>
      </c>
      <c r="U4771">
        <v>64701</v>
      </c>
      <c r="V4771" t="s">
        <v>28</v>
      </c>
      <c r="W4771" t="s">
        <v>1833</v>
      </c>
      <c r="X4771" t="s">
        <v>1834</v>
      </c>
      <c r="Y4771" t="s">
        <v>1835</v>
      </c>
      <c r="Z4771" t="s">
        <v>1836</v>
      </c>
      <c r="AA4771" t="s">
        <v>1837</v>
      </c>
      <c r="AB4771" t="s">
        <v>673</v>
      </c>
      <c r="AC4771">
        <v>63021</v>
      </c>
      <c r="AD4771" t="s">
        <v>39</v>
      </c>
      <c r="AE4771" t="s">
        <v>28</v>
      </c>
      <c r="AF4771" t="b">
        <f t="shared" si="74"/>
        <v>0</v>
      </c>
      <c r="AG4771" t="b">
        <f>IF(Table1[[#This Row],[bank_type]] = "Private Nonprofit", TRUE, FALSE)</f>
        <v>0</v>
      </c>
    </row>
    <row r="4772" spans="1:33" x14ac:dyDescent="0.2">
      <c r="A4772">
        <v>3487</v>
      </c>
      <c r="B4772" t="s">
        <v>15769</v>
      </c>
      <c r="C4772" s="1">
        <v>42563</v>
      </c>
      <c r="D4772" s="1">
        <v>42563</v>
      </c>
      <c r="E4772" t="s">
        <v>15770</v>
      </c>
      <c r="F4772" t="b">
        <v>1</v>
      </c>
      <c r="G4772" t="s">
        <v>22</v>
      </c>
      <c r="J4772" t="s">
        <v>23</v>
      </c>
      <c r="K4772" t="s">
        <v>24</v>
      </c>
      <c r="L4772" t="s">
        <v>673</v>
      </c>
      <c r="M4772" t="s">
        <v>15771</v>
      </c>
      <c r="N4772">
        <v>39.546789833951301</v>
      </c>
      <c r="O4772">
        <v>-93.509197371961505</v>
      </c>
      <c r="P4772" t="s">
        <v>78</v>
      </c>
      <c r="Q4772" t="s">
        <v>1830</v>
      </c>
      <c r="R4772" t="s">
        <v>1831</v>
      </c>
      <c r="S4772" t="s">
        <v>1832</v>
      </c>
      <c r="T4772" t="s">
        <v>673</v>
      </c>
      <c r="U4772">
        <v>64701</v>
      </c>
      <c r="V4772" t="s">
        <v>28</v>
      </c>
      <c r="W4772" t="s">
        <v>1833</v>
      </c>
      <c r="X4772" t="s">
        <v>1834</v>
      </c>
      <c r="Y4772" t="s">
        <v>1835</v>
      </c>
      <c r="Z4772" t="s">
        <v>1836</v>
      </c>
      <c r="AA4772" t="s">
        <v>1837</v>
      </c>
      <c r="AB4772" t="s">
        <v>673</v>
      </c>
      <c r="AC4772">
        <v>63021</v>
      </c>
      <c r="AD4772" t="s">
        <v>39</v>
      </c>
      <c r="AE4772" t="s">
        <v>28</v>
      </c>
      <c r="AF4772" t="b">
        <f t="shared" si="74"/>
        <v>0</v>
      </c>
      <c r="AG4772" t="b">
        <f>IF(Table1[[#This Row],[bank_type]] = "Private Nonprofit", TRUE, FALSE)</f>
        <v>0</v>
      </c>
    </row>
    <row r="4773" spans="1:33" x14ac:dyDescent="0.2">
      <c r="A4773">
        <v>6701</v>
      </c>
      <c r="B4773" t="s">
        <v>15772</v>
      </c>
      <c r="C4773" s="1">
        <v>45678</v>
      </c>
      <c r="D4773" s="1">
        <v>45678</v>
      </c>
      <c r="E4773" t="s">
        <v>15773</v>
      </c>
      <c r="F4773" t="b">
        <v>1</v>
      </c>
      <c r="G4773" t="s">
        <v>22</v>
      </c>
      <c r="J4773" t="s">
        <v>23</v>
      </c>
      <c r="K4773" t="s">
        <v>24</v>
      </c>
      <c r="L4773" t="s">
        <v>2683</v>
      </c>
      <c r="M4773" t="s">
        <v>15774</v>
      </c>
      <c r="N4773">
        <v>37.012905194221801</v>
      </c>
      <c r="O4773">
        <v>-95.630999516846401</v>
      </c>
      <c r="P4773" t="s">
        <v>78</v>
      </c>
      <c r="Q4773" t="s">
        <v>1830</v>
      </c>
      <c r="R4773" t="s">
        <v>1831</v>
      </c>
      <c r="S4773" t="s">
        <v>1832</v>
      </c>
      <c r="T4773" t="s">
        <v>673</v>
      </c>
      <c r="U4773">
        <v>64701</v>
      </c>
      <c r="V4773" t="s">
        <v>28</v>
      </c>
      <c r="W4773" t="s">
        <v>1833</v>
      </c>
      <c r="X4773" t="s">
        <v>1834</v>
      </c>
      <c r="Y4773" t="s">
        <v>1835</v>
      </c>
      <c r="Z4773" t="s">
        <v>1836</v>
      </c>
      <c r="AA4773" t="s">
        <v>1837</v>
      </c>
      <c r="AB4773" t="s">
        <v>673</v>
      </c>
      <c r="AC4773">
        <v>63021</v>
      </c>
      <c r="AD4773" t="s">
        <v>39</v>
      </c>
      <c r="AE4773" t="s">
        <v>28</v>
      </c>
      <c r="AF4773" t="b">
        <f t="shared" si="74"/>
        <v>0</v>
      </c>
      <c r="AG4773" t="b">
        <f>IF(Table1[[#This Row],[bank_type]] = "Private Nonprofit", TRUE, FALSE)</f>
        <v>0</v>
      </c>
    </row>
    <row r="4774" spans="1:33" x14ac:dyDescent="0.2">
      <c r="A4774">
        <v>379</v>
      </c>
      <c r="B4774" t="s">
        <v>15775</v>
      </c>
      <c r="C4774" s="1">
        <v>39709</v>
      </c>
      <c r="D4774" s="1">
        <v>42115</v>
      </c>
      <c r="E4774" t="s">
        <v>15776</v>
      </c>
      <c r="F4774" t="b">
        <v>1</v>
      </c>
      <c r="G4774" t="s">
        <v>22</v>
      </c>
      <c r="J4774" t="s">
        <v>68</v>
      </c>
      <c r="K4774" t="s">
        <v>362</v>
      </c>
      <c r="L4774" t="s">
        <v>673</v>
      </c>
      <c r="M4774" t="s">
        <v>15739</v>
      </c>
      <c r="N4774">
        <v>38.672441268705697</v>
      </c>
      <c r="O4774">
        <v>-94.421377443186699</v>
      </c>
      <c r="P4774" t="s">
        <v>78</v>
      </c>
      <c r="Q4774" t="s">
        <v>1830</v>
      </c>
      <c r="R4774" t="s">
        <v>1831</v>
      </c>
      <c r="S4774" t="s">
        <v>1832</v>
      </c>
      <c r="T4774" t="s">
        <v>673</v>
      </c>
      <c r="U4774">
        <v>64701</v>
      </c>
      <c r="V4774" t="s">
        <v>28</v>
      </c>
      <c r="W4774" t="s">
        <v>1833</v>
      </c>
      <c r="X4774" t="s">
        <v>1834</v>
      </c>
      <c r="Y4774" t="s">
        <v>1835</v>
      </c>
      <c r="Z4774" t="s">
        <v>1836</v>
      </c>
      <c r="AA4774" t="s">
        <v>1837</v>
      </c>
      <c r="AB4774" t="s">
        <v>673</v>
      </c>
      <c r="AC4774">
        <v>63021</v>
      </c>
      <c r="AD4774" t="s">
        <v>39</v>
      </c>
      <c r="AE4774" t="s">
        <v>28</v>
      </c>
      <c r="AF4774" t="b">
        <f t="shared" si="74"/>
        <v>0</v>
      </c>
      <c r="AG4774" t="b">
        <f>IF(Table1[[#This Row],[bank_type]] = "Private Nonprofit", TRUE, FALSE)</f>
        <v>0</v>
      </c>
    </row>
    <row r="4775" spans="1:33" x14ac:dyDescent="0.2">
      <c r="A4775">
        <v>6190</v>
      </c>
      <c r="B4775" t="s">
        <v>15777</v>
      </c>
      <c r="C4775" s="1">
        <v>45274</v>
      </c>
      <c r="D4775" s="1">
        <v>45274</v>
      </c>
      <c r="E4775" t="s">
        <v>15778</v>
      </c>
      <c r="F4775" t="b">
        <v>1</v>
      </c>
      <c r="G4775" t="s">
        <v>326</v>
      </c>
      <c r="J4775" t="s">
        <v>332</v>
      </c>
      <c r="K4775" t="s">
        <v>24</v>
      </c>
      <c r="L4775" t="s">
        <v>673</v>
      </c>
      <c r="M4775" t="s">
        <v>15739</v>
      </c>
      <c r="N4775">
        <v>38.499140005483497</v>
      </c>
      <c r="O4775">
        <v>-94.326970783078593</v>
      </c>
      <c r="P4775" t="s">
        <v>78</v>
      </c>
      <c r="Q4775" t="s">
        <v>1830</v>
      </c>
      <c r="R4775" t="s">
        <v>1831</v>
      </c>
      <c r="S4775" t="s">
        <v>1832</v>
      </c>
      <c r="T4775" t="s">
        <v>673</v>
      </c>
      <c r="U4775">
        <v>64701</v>
      </c>
      <c r="V4775" t="s">
        <v>28</v>
      </c>
      <c r="W4775" t="s">
        <v>1833</v>
      </c>
      <c r="X4775" t="s">
        <v>1834</v>
      </c>
      <c r="Y4775" t="s">
        <v>1835</v>
      </c>
      <c r="Z4775" t="s">
        <v>1836</v>
      </c>
      <c r="AA4775" t="s">
        <v>1837</v>
      </c>
      <c r="AB4775" t="s">
        <v>673</v>
      </c>
      <c r="AC4775">
        <v>63021</v>
      </c>
      <c r="AD4775" t="s">
        <v>60</v>
      </c>
      <c r="AE4775" t="s">
        <v>28</v>
      </c>
      <c r="AF4775" t="b">
        <f t="shared" si="74"/>
        <v>0</v>
      </c>
      <c r="AG4775" t="b">
        <f>IF(Table1[[#This Row],[bank_type]] = "Private Nonprofit", TRUE, FALSE)</f>
        <v>0</v>
      </c>
    </row>
    <row r="4776" spans="1:33" x14ac:dyDescent="0.2">
      <c r="A4776">
        <v>5023</v>
      </c>
      <c r="B4776" t="s">
        <v>15779</v>
      </c>
      <c r="C4776" s="1">
        <v>43353</v>
      </c>
      <c r="D4776" s="1">
        <v>43353</v>
      </c>
      <c r="E4776" t="s">
        <v>15780</v>
      </c>
      <c r="F4776" t="b">
        <v>1</v>
      </c>
      <c r="G4776" t="s">
        <v>22</v>
      </c>
      <c r="J4776" t="s">
        <v>23</v>
      </c>
      <c r="K4776" t="s">
        <v>24</v>
      </c>
      <c r="L4776" t="s">
        <v>673</v>
      </c>
      <c r="M4776" t="s">
        <v>15781</v>
      </c>
      <c r="N4776">
        <v>37.761775015434203</v>
      </c>
      <c r="O4776">
        <v>-93.780959404283706</v>
      </c>
      <c r="P4776" t="s">
        <v>78</v>
      </c>
      <c r="Q4776" t="s">
        <v>1830</v>
      </c>
      <c r="R4776" t="s">
        <v>1831</v>
      </c>
      <c r="S4776" t="s">
        <v>1832</v>
      </c>
      <c r="T4776" t="s">
        <v>673</v>
      </c>
      <c r="U4776">
        <v>64701</v>
      </c>
      <c r="V4776" t="s">
        <v>28</v>
      </c>
      <c r="W4776" t="s">
        <v>1833</v>
      </c>
      <c r="X4776" t="s">
        <v>1834</v>
      </c>
      <c r="Y4776" t="s">
        <v>1835</v>
      </c>
      <c r="Z4776" t="s">
        <v>1836</v>
      </c>
      <c r="AA4776" t="s">
        <v>1837</v>
      </c>
      <c r="AB4776" t="s">
        <v>673</v>
      </c>
      <c r="AC4776">
        <v>63021</v>
      </c>
      <c r="AD4776" t="s">
        <v>39</v>
      </c>
      <c r="AE4776" t="s">
        <v>28</v>
      </c>
      <c r="AF4776" t="b">
        <f t="shared" si="74"/>
        <v>0</v>
      </c>
      <c r="AG4776" t="b">
        <f>IF(Table1[[#This Row],[bank_type]] = "Private Nonprofit", TRUE, FALSE)</f>
        <v>0</v>
      </c>
    </row>
    <row r="4777" spans="1:33" x14ac:dyDescent="0.2">
      <c r="A4777">
        <v>3207</v>
      </c>
      <c r="B4777" t="s">
        <v>15782</v>
      </c>
      <c r="C4777" s="1">
        <v>42163</v>
      </c>
      <c r="D4777" s="1">
        <v>42163</v>
      </c>
      <c r="E4777" t="s">
        <v>15783</v>
      </c>
      <c r="F4777" t="b">
        <v>1</v>
      </c>
      <c r="G4777" t="s">
        <v>22</v>
      </c>
      <c r="J4777" t="s">
        <v>23</v>
      </c>
      <c r="K4777" t="s">
        <v>24</v>
      </c>
      <c r="L4777" t="s">
        <v>673</v>
      </c>
      <c r="M4777" t="s">
        <v>15784</v>
      </c>
      <c r="N4777">
        <v>38.5914652736232</v>
      </c>
      <c r="O4777">
        <v>-92.688942164313502</v>
      </c>
      <c r="P4777" t="s">
        <v>78</v>
      </c>
      <c r="Q4777" t="s">
        <v>1830</v>
      </c>
      <c r="R4777" t="s">
        <v>15785</v>
      </c>
      <c r="S4777" t="s">
        <v>15786</v>
      </c>
      <c r="T4777" t="s">
        <v>673</v>
      </c>
      <c r="U4777">
        <v>64601</v>
      </c>
      <c r="V4777" t="s">
        <v>28</v>
      </c>
      <c r="W4777" t="s">
        <v>1833</v>
      </c>
      <c r="X4777" t="s">
        <v>1834</v>
      </c>
      <c r="Y4777" t="s">
        <v>1835</v>
      </c>
      <c r="Z4777" t="s">
        <v>1836</v>
      </c>
      <c r="AA4777" t="s">
        <v>1837</v>
      </c>
      <c r="AB4777" t="s">
        <v>673</v>
      </c>
      <c r="AC4777">
        <v>63021</v>
      </c>
      <c r="AD4777" t="s">
        <v>39</v>
      </c>
      <c r="AE4777" t="s">
        <v>28</v>
      </c>
      <c r="AF4777" t="b">
        <f t="shared" si="74"/>
        <v>0</v>
      </c>
      <c r="AG4777" t="b">
        <f>IF(Table1[[#This Row],[bank_type]] = "Private Nonprofit", TRUE, FALSE)</f>
        <v>0</v>
      </c>
    </row>
    <row r="4778" spans="1:33" x14ac:dyDescent="0.2">
      <c r="A4778">
        <v>876</v>
      </c>
      <c r="B4778" t="s">
        <v>15787</v>
      </c>
      <c r="C4778" s="1">
        <v>40065</v>
      </c>
      <c r="D4778" s="1">
        <v>42115</v>
      </c>
      <c r="E4778" t="s">
        <v>15788</v>
      </c>
      <c r="F4778" t="b">
        <v>1</v>
      </c>
      <c r="G4778" t="s">
        <v>22</v>
      </c>
      <c r="J4778" t="s">
        <v>332</v>
      </c>
      <c r="K4778" t="s">
        <v>362</v>
      </c>
      <c r="L4778" t="s">
        <v>673</v>
      </c>
      <c r="M4778" t="s">
        <v>2844</v>
      </c>
      <c r="N4778">
        <v>39.034724496093297</v>
      </c>
      <c r="O4778">
        <v>-94.173378045846803</v>
      </c>
      <c r="P4778" t="s">
        <v>78</v>
      </c>
      <c r="Q4778" t="s">
        <v>1830</v>
      </c>
      <c r="R4778" t="s">
        <v>1831</v>
      </c>
      <c r="S4778" t="s">
        <v>1832</v>
      </c>
      <c r="T4778" t="s">
        <v>673</v>
      </c>
      <c r="U4778">
        <v>64701</v>
      </c>
      <c r="V4778" t="s">
        <v>28</v>
      </c>
      <c r="W4778" t="s">
        <v>1833</v>
      </c>
      <c r="X4778" t="s">
        <v>1834</v>
      </c>
      <c r="Y4778" t="s">
        <v>1835</v>
      </c>
      <c r="Z4778" t="s">
        <v>1836</v>
      </c>
      <c r="AA4778" t="s">
        <v>1837</v>
      </c>
      <c r="AB4778" t="s">
        <v>673</v>
      </c>
      <c r="AC4778">
        <v>63021</v>
      </c>
      <c r="AD4778" t="s">
        <v>39</v>
      </c>
      <c r="AE4778" t="s">
        <v>28</v>
      </c>
      <c r="AF4778" t="b">
        <f t="shared" si="74"/>
        <v>0</v>
      </c>
      <c r="AG4778" t="b">
        <f>IF(Table1[[#This Row],[bank_type]] = "Private Nonprofit", TRUE, FALSE)</f>
        <v>0</v>
      </c>
    </row>
    <row r="4779" spans="1:33" x14ac:dyDescent="0.2">
      <c r="A4779">
        <v>2107</v>
      </c>
      <c r="B4779" t="s">
        <v>15789</v>
      </c>
      <c r="C4779" s="1">
        <v>40785</v>
      </c>
      <c r="D4779" s="1">
        <v>42705</v>
      </c>
      <c r="E4779" t="s">
        <v>15790</v>
      </c>
      <c r="F4779" t="b">
        <v>1</v>
      </c>
      <c r="G4779" t="s">
        <v>22</v>
      </c>
      <c r="J4779" t="s">
        <v>23</v>
      </c>
      <c r="K4779" t="s">
        <v>362</v>
      </c>
      <c r="L4779" t="s">
        <v>2683</v>
      </c>
      <c r="M4779" t="s">
        <v>15750</v>
      </c>
      <c r="N4779">
        <v>39.043713258807699</v>
      </c>
      <c r="O4779">
        <v>-95.040412521366704</v>
      </c>
      <c r="P4779" t="s">
        <v>78</v>
      </c>
      <c r="Q4779" t="s">
        <v>15791</v>
      </c>
      <c r="R4779" t="s">
        <v>15785</v>
      </c>
      <c r="S4779" t="s">
        <v>15786</v>
      </c>
      <c r="T4779" t="s">
        <v>673</v>
      </c>
      <c r="U4779">
        <v>64601</v>
      </c>
      <c r="V4779" t="s">
        <v>28</v>
      </c>
      <c r="W4779" t="s">
        <v>28</v>
      </c>
      <c r="X4779" t="s">
        <v>28</v>
      </c>
      <c r="Y4779" t="s">
        <v>28</v>
      </c>
      <c r="Z4779" t="s">
        <v>28</v>
      </c>
      <c r="AA4779" t="s">
        <v>28</v>
      </c>
      <c r="AB4779" t="s">
        <v>28</v>
      </c>
      <c r="AC4779" t="s">
        <v>28</v>
      </c>
      <c r="AD4779" t="s">
        <v>28</v>
      </c>
      <c r="AE4779" t="s">
        <v>28</v>
      </c>
      <c r="AF4779" t="b">
        <f t="shared" si="74"/>
        <v>0</v>
      </c>
      <c r="AG4779" t="b">
        <f>IF(Table1[[#This Row],[bank_type]] = "Private Nonprofit", TRUE, FALSE)</f>
        <v>0</v>
      </c>
    </row>
    <row r="4780" spans="1:33" x14ac:dyDescent="0.2">
      <c r="A4780">
        <v>3496</v>
      </c>
      <c r="B4780" t="s">
        <v>15792</v>
      </c>
      <c r="C4780" s="1">
        <v>42558</v>
      </c>
      <c r="D4780" s="1">
        <v>42558</v>
      </c>
      <c r="E4780" t="s">
        <v>15793</v>
      </c>
      <c r="F4780" t="b">
        <v>1</v>
      </c>
      <c r="G4780" t="s">
        <v>22</v>
      </c>
      <c r="J4780" t="s">
        <v>23</v>
      </c>
      <c r="K4780" t="s">
        <v>24</v>
      </c>
      <c r="L4780" t="s">
        <v>2683</v>
      </c>
      <c r="M4780" t="s">
        <v>15794</v>
      </c>
      <c r="N4780">
        <v>38.476582405334497</v>
      </c>
      <c r="O4780">
        <v>-95.031702161261705</v>
      </c>
      <c r="P4780" t="s">
        <v>78</v>
      </c>
      <c r="Q4780" t="s">
        <v>1830</v>
      </c>
      <c r="R4780" t="s">
        <v>1831</v>
      </c>
      <c r="S4780" t="s">
        <v>1832</v>
      </c>
      <c r="T4780" t="s">
        <v>673</v>
      </c>
      <c r="U4780">
        <v>64701</v>
      </c>
      <c r="V4780" t="s">
        <v>28</v>
      </c>
      <c r="W4780" t="s">
        <v>1833</v>
      </c>
      <c r="X4780" t="s">
        <v>1834</v>
      </c>
      <c r="Y4780" t="s">
        <v>1835</v>
      </c>
      <c r="Z4780" t="s">
        <v>1836</v>
      </c>
      <c r="AA4780" t="s">
        <v>1837</v>
      </c>
      <c r="AB4780" t="s">
        <v>673</v>
      </c>
      <c r="AC4780">
        <v>63021</v>
      </c>
      <c r="AD4780" t="s">
        <v>39</v>
      </c>
      <c r="AE4780" t="s">
        <v>28</v>
      </c>
      <c r="AF4780" t="b">
        <f t="shared" si="74"/>
        <v>0</v>
      </c>
      <c r="AG4780" t="b">
        <f>IF(Table1[[#This Row],[bank_type]] = "Private Nonprofit", TRUE, FALSE)</f>
        <v>0</v>
      </c>
    </row>
    <row r="4781" spans="1:33" x14ac:dyDescent="0.2">
      <c r="A4781">
        <v>5746</v>
      </c>
      <c r="B4781" t="s">
        <v>15795</v>
      </c>
      <c r="C4781" t="s">
        <v>28</v>
      </c>
      <c r="D4781" t="s">
        <v>28</v>
      </c>
      <c r="E4781" t="s">
        <v>15796</v>
      </c>
      <c r="F4781" t="b">
        <v>1</v>
      </c>
      <c r="G4781" t="s">
        <v>67</v>
      </c>
      <c r="J4781" t="s">
        <v>68</v>
      </c>
      <c r="K4781" t="s">
        <v>42</v>
      </c>
      <c r="L4781" t="s">
        <v>479</v>
      </c>
      <c r="M4781" t="s">
        <v>15797</v>
      </c>
      <c r="N4781">
        <v>32.309009000000003</v>
      </c>
      <c r="O4781">
        <v>-84.518574000000001</v>
      </c>
      <c r="P4781" t="s">
        <v>78</v>
      </c>
      <c r="Q4781" t="s">
        <v>15798</v>
      </c>
      <c r="R4781" t="s">
        <v>15799</v>
      </c>
      <c r="S4781" t="s">
        <v>488</v>
      </c>
      <c r="T4781" t="s">
        <v>479</v>
      </c>
      <c r="U4781">
        <v>30677</v>
      </c>
      <c r="V4781" t="s">
        <v>15800</v>
      </c>
      <c r="W4781" t="s">
        <v>484</v>
      </c>
      <c r="X4781" t="s">
        <v>485</v>
      </c>
      <c r="Y4781" t="s">
        <v>486</v>
      </c>
      <c r="Z4781" t="s">
        <v>487</v>
      </c>
      <c r="AA4781" t="s">
        <v>488</v>
      </c>
      <c r="AB4781" t="s">
        <v>479</v>
      </c>
      <c r="AC4781">
        <v>30677</v>
      </c>
      <c r="AD4781" t="s">
        <v>60</v>
      </c>
      <c r="AE4781" t="s">
        <v>28</v>
      </c>
      <c r="AF4781" t="b">
        <f t="shared" si="74"/>
        <v>0</v>
      </c>
      <c r="AG4781" t="b">
        <f>IF(Table1[[#This Row],[bank_type]] = "Private Nonprofit", TRUE, FALSE)</f>
        <v>0</v>
      </c>
    </row>
    <row r="4782" spans="1:33" x14ac:dyDescent="0.2">
      <c r="A4782">
        <v>5746</v>
      </c>
      <c r="B4782" t="s">
        <v>15795</v>
      </c>
      <c r="C4782" t="s">
        <v>28</v>
      </c>
      <c r="D4782" t="s">
        <v>28</v>
      </c>
      <c r="E4782" t="s">
        <v>15796</v>
      </c>
      <c r="F4782" t="b">
        <v>1</v>
      </c>
      <c r="G4782" t="s">
        <v>67</v>
      </c>
      <c r="J4782" t="s">
        <v>68</v>
      </c>
      <c r="K4782" t="s">
        <v>42</v>
      </c>
      <c r="L4782" t="s">
        <v>479</v>
      </c>
      <c r="M4782" t="s">
        <v>15797</v>
      </c>
      <c r="N4782">
        <v>32.309009000000003</v>
      </c>
      <c r="O4782">
        <v>-84.518574000000001</v>
      </c>
      <c r="P4782" t="s">
        <v>78</v>
      </c>
      <c r="Q4782" t="s">
        <v>15798</v>
      </c>
      <c r="R4782" t="s">
        <v>15799</v>
      </c>
      <c r="S4782" t="s">
        <v>488</v>
      </c>
      <c r="T4782" t="s">
        <v>479</v>
      </c>
      <c r="U4782">
        <v>30677</v>
      </c>
      <c r="V4782" t="s">
        <v>15800</v>
      </c>
      <c r="W4782" t="s">
        <v>611</v>
      </c>
      <c r="X4782" t="s">
        <v>612</v>
      </c>
      <c r="Y4782" t="s">
        <v>613</v>
      </c>
      <c r="Z4782" t="s">
        <v>614</v>
      </c>
      <c r="AA4782" t="s">
        <v>615</v>
      </c>
      <c r="AB4782" t="s">
        <v>433</v>
      </c>
      <c r="AC4782" t="s">
        <v>28</v>
      </c>
      <c r="AD4782" t="s">
        <v>405</v>
      </c>
      <c r="AE4782" t="s">
        <v>28</v>
      </c>
      <c r="AF4782" t="b">
        <f t="shared" si="74"/>
        <v>0</v>
      </c>
      <c r="AG4782" t="b">
        <f>IF(Table1[[#This Row],[bank_type]] = "Private Nonprofit", TRUE, FALSE)</f>
        <v>0</v>
      </c>
    </row>
    <row r="4783" spans="1:33" x14ac:dyDescent="0.2">
      <c r="A4783">
        <v>784</v>
      </c>
      <c r="B4783" t="s">
        <v>15801</v>
      </c>
      <c r="C4783" s="1">
        <v>40199</v>
      </c>
      <c r="D4783" s="1">
        <v>43640</v>
      </c>
      <c r="E4783" t="s">
        <v>15802</v>
      </c>
      <c r="F4783" t="b">
        <v>1</v>
      </c>
      <c r="G4783" t="s">
        <v>326</v>
      </c>
      <c r="H4783" t="s">
        <v>53</v>
      </c>
      <c r="J4783" t="s">
        <v>332</v>
      </c>
      <c r="K4783" t="s">
        <v>362</v>
      </c>
      <c r="L4783" t="s">
        <v>433</v>
      </c>
      <c r="M4783" t="s">
        <v>1046</v>
      </c>
      <c r="N4783">
        <v>35.745436717124903</v>
      </c>
      <c r="O4783">
        <v>-86.608519846741999</v>
      </c>
      <c r="P4783" t="s">
        <v>78</v>
      </c>
      <c r="Q4783" t="s">
        <v>15803</v>
      </c>
      <c r="R4783" t="s">
        <v>15804</v>
      </c>
      <c r="S4783" t="s">
        <v>15805</v>
      </c>
      <c r="T4783" t="s">
        <v>433</v>
      </c>
      <c r="U4783">
        <v>37025</v>
      </c>
      <c r="V4783" t="s">
        <v>28</v>
      </c>
      <c r="W4783" t="s">
        <v>3467</v>
      </c>
      <c r="X4783" t="s">
        <v>1614</v>
      </c>
      <c r="Y4783" t="s">
        <v>3468</v>
      </c>
      <c r="Z4783" t="s">
        <v>3469</v>
      </c>
      <c r="AA4783" t="s">
        <v>519</v>
      </c>
      <c r="AB4783" t="s">
        <v>433</v>
      </c>
      <c r="AC4783">
        <v>37067</v>
      </c>
      <c r="AD4783" t="s">
        <v>39</v>
      </c>
      <c r="AE4783" t="s">
        <v>28</v>
      </c>
      <c r="AF4783" t="b">
        <f t="shared" si="74"/>
        <v>0</v>
      </c>
      <c r="AG4783" t="b">
        <f>IF(Table1[[#This Row],[bank_type]] = "Private Nonprofit", TRUE, FALSE)</f>
        <v>0</v>
      </c>
    </row>
    <row r="4784" spans="1:33" x14ac:dyDescent="0.2">
      <c r="A4784">
        <v>3067</v>
      </c>
      <c r="B4784" t="s">
        <v>15806</v>
      </c>
      <c r="C4784" s="1">
        <v>41885</v>
      </c>
      <c r="D4784" s="1">
        <v>44616</v>
      </c>
      <c r="E4784" t="s">
        <v>15807</v>
      </c>
      <c r="F4784" t="b">
        <v>1</v>
      </c>
      <c r="G4784" t="s">
        <v>326</v>
      </c>
      <c r="H4784" t="s">
        <v>53</v>
      </c>
      <c r="I4784" t="s">
        <v>72</v>
      </c>
      <c r="J4784" t="s">
        <v>332</v>
      </c>
      <c r="K4784" t="s">
        <v>362</v>
      </c>
      <c r="L4784" t="s">
        <v>433</v>
      </c>
      <c r="M4784" t="s">
        <v>1046</v>
      </c>
      <c r="N4784">
        <v>35.748276004618901</v>
      </c>
      <c r="O4784">
        <v>-86.610219350137996</v>
      </c>
      <c r="P4784" t="s">
        <v>78</v>
      </c>
      <c r="Q4784" t="s">
        <v>15808</v>
      </c>
      <c r="R4784" t="s">
        <v>28</v>
      </c>
      <c r="S4784" t="s">
        <v>4388</v>
      </c>
      <c r="T4784" t="s">
        <v>433</v>
      </c>
      <c r="U4784">
        <v>37060</v>
      </c>
      <c r="V4784" t="s">
        <v>28</v>
      </c>
      <c r="W4784" t="s">
        <v>3467</v>
      </c>
      <c r="X4784" t="s">
        <v>1614</v>
      </c>
      <c r="Y4784" t="s">
        <v>3468</v>
      </c>
      <c r="Z4784" t="s">
        <v>3469</v>
      </c>
      <c r="AA4784" t="s">
        <v>519</v>
      </c>
      <c r="AB4784" t="s">
        <v>433</v>
      </c>
      <c r="AC4784">
        <v>37067</v>
      </c>
      <c r="AD4784" t="s">
        <v>379</v>
      </c>
      <c r="AE4784" t="s">
        <v>28</v>
      </c>
      <c r="AF4784" t="b">
        <f t="shared" si="74"/>
        <v>0</v>
      </c>
      <c r="AG4784" t="b">
        <f>IF(Table1[[#This Row],[bank_type]] = "Private Nonprofit", TRUE, FALSE)</f>
        <v>0</v>
      </c>
    </row>
    <row r="4785" spans="1:33" x14ac:dyDescent="0.2">
      <c r="A4785">
        <v>4380</v>
      </c>
      <c r="B4785" t="s">
        <v>15809</v>
      </c>
      <c r="C4785" t="s">
        <v>28</v>
      </c>
      <c r="D4785" t="s">
        <v>28</v>
      </c>
      <c r="E4785" t="s">
        <v>15810</v>
      </c>
      <c r="F4785" t="b">
        <v>1</v>
      </c>
      <c r="K4785" t="s">
        <v>42</v>
      </c>
      <c r="L4785" t="s">
        <v>422</v>
      </c>
      <c r="M4785" t="s">
        <v>449</v>
      </c>
      <c r="N4785">
        <v>32.971735000000002</v>
      </c>
      <c r="O4785">
        <v>-79.723889</v>
      </c>
      <c r="P4785" t="s">
        <v>78</v>
      </c>
      <c r="Q4785" t="s">
        <v>15811</v>
      </c>
      <c r="R4785" t="s">
        <v>15812</v>
      </c>
      <c r="S4785" t="s">
        <v>1624</v>
      </c>
      <c r="T4785" t="s">
        <v>422</v>
      </c>
      <c r="U4785">
        <v>29464</v>
      </c>
      <c r="V4785" t="s">
        <v>15813</v>
      </c>
      <c r="W4785" t="s">
        <v>15814</v>
      </c>
      <c r="X4785" t="s">
        <v>15815</v>
      </c>
      <c r="Y4785" t="s">
        <v>15816</v>
      </c>
      <c r="Z4785" t="s">
        <v>15811</v>
      </c>
      <c r="AA4785" t="s">
        <v>1624</v>
      </c>
      <c r="AB4785" t="s">
        <v>422</v>
      </c>
      <c r="AC4785">
        <v>29464</v>
      </c>
      <c r="AD4785" t="s">
        <v>34</v>
      </c>
      <c r="AE4785" t="s">
        <v>15813</v>
      </c>
      <c r="AF4785" t="b">
        <f t="shared" si="74"/>
        <v>0</v>
      </c>
      <c r="AG4785" t="b">
        <f>IF(Table1[[#This Row],[bank_type]] = "Private Nonprofit", TRUE, FALSE)</f>
        <v>0</v>
      </c>
    </row>
    <row r="4786" spans="1:33" x14ac:dyDescent="0.2">
      <c r="A4786">
        <v>4380</v>
      </c>
      <c r="B4786" t="s">
        <v>15809</v>
      </c>
      <c r="C4786" t="s">
        <v>28</v>
      </c>
      <c r="D4786" t="s">
        <v>28</v>
      </c>
      <c r="E4786" t="s">
        <v>15810</v>
      </c>
      <c r="F4786" t="b">
        <v>1</v>
      </c>
      <c r="K4786" t="s">
        <v>42</v>
      </c>
      <c r="L4786" t="s">
        <v>422</v>
      </c>
      <c r="M4786" t="s">
        <v>449</v>
      </c>
      <c r="N4786">
        <v>32.971735000000002</v>
      </c>
      <c r="O4786">
        <v>-79.723889</v>
      </c>
      <c r="P4786" t="s">
        <v>78</v>
      </c>
      <c r="Q4786" t="s">
        <v>15811</v>
      </c>
      <c r="R4786" t="s">
        <v>15812</v>
      </c>
      <c r="S4786" t="s">
        <v>1624</v>
      </c>
      <c r="T4786" t="s">
        <v>422</v>
      </c>
      <c r="U4786">
        <v>29464</v>
      </c>
      <c r="V4786" t="s">
        <v>15813</v>
      </c>
      <c r="W4786" t="s">
        <v>1526</v>
      </c>
      <c r="X4786" t="s">
        <v>1527</v>
      </c>
      <c r="Y4786" t="s">
        <v>1528</v>
      </c>
      <c r="Z4786" t="s">
        <v>1529</v>
      </c>
      <c r="AA4786" t="s">
        <v>721</v>
      </c>
      <c r="AB4786" t="s">
        <v>703</v>
      </c>
      <c r="AC4786">
        <v>28217</v>
      </c>
      <c r="AD4786" t="s">
        <v>60</v>
      </c>
      <c r="AE4786" t="s">
        <v>1530</v>
      </c>
      <c r="AF4786" t="b">
        <f t="shared" si="74"/>
        <v>0</v>
      </c>
      <c r="AG4786" t="b">
        <f>IF(Table1[[#This Row],[bank_type]] = "Private Nonprofit", TRUE, FALSE)</f>
        <v>0</v>
      </c>
    </row>
    <row r="4787" spans="1:33" x14ac:dyDescent="0.2">
      <c r="A4787">
        <v>5665</v>
      </c>
      <c r="B4787" t="s">
        <v>15817</v>
      </c>
      <c r="C4787" t="s">
        <v>28</v>
      </c>
      <c r="D4787" s="1">
        <v>44102</v>
      </c>
      <c r="E4787" t="s">
        <v>15818</v>
      </c>
      <c r="F4787" t="b">
        <v>1</v>
      </c>
      <c r="K4787" t="s">
        <v>76</v>
      </c>
      <c r="L4787" t="s">
        <v>433</v>
      </c>
      <c r="M4787" t="s">
        <v>1046</v>
      </c>
      <c r="N4787">
        <v>35.798222000000003</v>
      </c>
      <c r="O4787">
        <v>-86.331982999999994</v>
      </c>
      <c r="P4787" t="s">
        <v>78</v>
      </c>
      <c r="Q4787" t="s">
        <v>4234</v>
      </c>
      <c r="R4787" t="s">
        <v>28</v>
      </c>
      <c r="S4787" t="s">
        <v>28</v>
      </c>
      <c r="T4787" t="s">
        <v>433</v>
      </c>
      <c r="U4787" t="s">
        <v>28</v>
      </c>
      <c r="V4787" t="s">
        <v>28</v>
      </c>
      <c r="W4787" t="s">
        <v>1350</v>
      </c>
      <c r="X4787" t="s">
        <v>4236</v>
      </c>
      <c r="Y4787" t="s">
        <v>4237</v>
      </c>
      <c r="Z4787" t="s">
        <v>15819</v>
      </c>
      <c r="AA4787" t="s">
        <v>15820</v>
      </c>
      <c r="AB4787" t="s">
        <v>433</v>
      </c>
      <c r="AC4787">
        <v>37388</v>
      </c>
      <c r="AD4787" t="s">
        <v>39</v>
      </c>
      <c r="AE4787" t="s">
        <v>15821</v>
      </c>
      <c r="AF4787" t="b">
        <f t="shared" si="74"/>
        <v>0</v>
      </c>
      <c r="AG4787" t="b">
        <f>IF(Table1[[#This Row],[bank_type]] = "Private Nonprofit", TRUE, FALSE)</f>
        <v>0</v>
      </c>
    </row>
    <row r="4788" spans="1:33" x14ac:dyDescent="0.2">
      <c r="A4788">
        <v>6719</v>
      </c>
      <c r="B4788" t="s">
        <v>15822</v>
      </c>
      <c r="C4788" s="1">
        <v>45202</v>
      </c>
      <c r="D4788" s="1">
        <v>45202</v>
      </c>
      <c r="E4788" t="s">
        <v>15823</v>
      </c>
      <c r="F4788" t="b">
        <v>1</v>
      </c>
      <c r="G4788" t="s">
        <v>67</v>
      </c>
      <c r="H4788" t="s">
        <v>10070</v>
      </c>
      <c r="J4788" t="s">
        <v>68</v>
      </c>
      <c r="K4788" t="s">
        <v>24</v>
      </c>
      <c r="L4788" t="s">
        <v>1223</v>
      </c>
      <c r="M4788" t="s">
        <v>6185</v>
      </c>
      <c r="N4788">
        <v>38.197813422343998</v>
      </c>
      <c r="O4788">
        <v>-89.448035698547201</v>
      </c>
      <c r="P4788" t="s">
        <v>78</v>
      </c>
      <c r="Q4788" t="s">
        <v>15824</v>
      </c>
      <c r="R4788" t="s">
        <v>15825</v>
      </c>
      <c r="S4788" t="s">
        <v>843</v>
      </c>
      <c r="T4788" t="s">
        <v>479</v>
      </c>
      <c r="U4788">
        <v>30326</v>
      </c>
      <c r="V4788" t="s">
        <v>28</v>
      </c>
      <c r="W4788" t="s">
        <v>1932</v>
      </c>
      <c r="X4788" t="s">
        <v>1971</v>
      </c>
      <c r="Y4788" t="s">
        <v>1972</v>
      </c>
      <c r="Z4788" t="s">
        <v>1973</v>
      </c>
      <c r="AA4788" t="s">
        <v>843</v>
      </c>
      <c r="AB4788" t="s">
        <v>479</v>
      </c>
      <c r="AC4788">
        <v>30326</v>
      </c>
      <c r="AD4788" t="s">
        <v>60</v>
      </c>
      <c r="AE4788" t="s">
        <v>1970</v>
      </c>
      <c r="AF4788" t="b">
        <f t="shared" si="74"/>
        <v>0</v>
      </c>
      <c r="AG4788" t="b">
        <f>IF(Table1[[#This Row],[bank_type]] = "Private Nonprofit", TRUE, FALSE)</f>
        <v>0</v>
      </c>
    </row>
    <row r="4789" spans="1:33" x14ac:dyDescent="0.2">
      <c r="A4789">
        <v>1940</v>
      </c>
      <c r="B4789" t="s">
        <v>15826</v>
      </c>
      <c r="C4789" t="s">
        <v>28</v>
      </c>
      <c r="D4789" s="1">
        <v>40739</v>
      </c>
      <c r="E4789" t="s">
        <v>15827</v>
      </c>
      <c r="F4789" t="b">
        <v>1</v>
      </c>
      <c r="K4789" t="s">
        <v>829</v>
      </c>
      <c r="L4789" t="s">
        <v>3965</v>
      </c>
      <c r="M4789" t="s">
        <v>15828</v>
      </c>
      <c r="N4789">
        <v>40.164999999999999</v>
      </c>
      <c r="O4789">
        <v>-111.721</v>
      </c>
      <c r="P4789" t="s">
        <v>307</v>
      </c>
      <c r="Q4789" t="s">
        <v>15829</v>
      </c>
      <c r="R4789" t="s">
        <v>15830</v>
      </c>
      <c r="S4789" t="s">
        <v>15831</v>
      </c>
      <c r="T4789" t="s">
        <v>3965</v>
      </c>
      <c r="U4789">
        <v>84603</v>
      </c>
      <c r="V4789" t="s">
        <v>28</v>
      </c>
      <c r="W4789" t="s">
        <v>28</v>
      </c>
      <c r="X4789" t="s">
        <v>28</v>
      </c>
      <c r="Y4789" t="s">
        <v>28</v>
      </c>
      <c r="Z4789" t="s">
        <v>28</v>
      </c>
      <c r="AA4789" t="s">
        <v>28</v>
      </c>
      <c r="AB4789" t="s">
        <v>28</v>
      </c>
      <c r="AC4789" t="s">
        <v>28</v>
      </c>
      <c r="AD4789" t="s">
        <v>28</v>
      </c>
      <c r="AE4789" t="s">
        <v>28</v>
      </c>
      <c r="AF4789" t="b">
        <f t="shared" si="74"/>
        <v>0</v>
      </c>
      <c r="AG4789" t="b">
        <f>IF(Table1[[#This Row],[bank_type]] = "Private Nonprofit", TRUE, FALSE)</f>
        <v>0</v>
      </c>
    </row>
    <row r="4790" spans="1:33" x14ac:dyDescent="0.2">
      <c r="A4790">
        <v>6460</v>
      </c>
      <c r="B4790" t="s">
        <v>15832</v>
      </c>
      <c r="C4790" s="1">
        <v>45233</v>
      </c>
      <c r="D4790" s="1">
        <v>45233</v>
      </c>
      <c r="E4790" t="s">
        <v>15833</v>
      </c>
      <c r="F4790" t="b">
        <v>1</v>
      </c>
      <c r="G4790" t="s">
        <v>22</v>
      </c>
      <c r="J4790" t="s">
        <v>23</v>
      </c>
      <c r="K4790" t="s">
        <v>24</v>
      </c>
      <c r="L4790" t="s">
        <v>1223</v>
      </c>
      <c r="M4790" t="s">
        <v>2959</v>
      </c>
      <c r="N4790">
        <v>38.661321575591799</v>
      </c>
      <c r="O4790">
        <v>-89.625861637149498</v>
      </c>
      <c r="P4790" t="s">
        <v>78</v>
      </c>
      <c r="Q4790" t="s">
        <v>1670</v>
      </c>
      <c r="R4790" t="s">
        <v>1671</v>
      </c>
      <c r="S4790" t="s">
        <v>1107</v>
      </c>
      <c r="T4790" t="s">
        <v>1223</v>
      </c>
      <c r="U4790">
        <v>62236</v>
      </c>
      <c r="V4790" t="s">
        <v>28</v>
      </c>
      <c r="W4790" t="s">
        <v>1672</v>
      </c>
      <c r="X4790" t="s">
        <v>1673</v>
      </c>
      <c r="Y4790" t="s">
        <v>1674</v>
      </c>
      <c r="Z4790" t="s">
        <v>2362</v>
      </c>
      <c r="AA4790" t="s">
        <v>2363</v>
      </c>
      <c r="AB4790" t="s">
        <v>692</v>
      </c>
      <c r="AC4790">
        <v>34711</v>
      </c>
      <c r="AD4790" t="s">
        <v>60</v>
      </c>
      <c r="AE4790" t="s">
        <v>2364</v>
      </c>
      <c r="AF4790" t="b">
        <f t="shared" si="74"/>
        <v>0</v>
      </c>
      <c r="AG4790" t="b">
        <f>IF(Table1[[#This Row],[bank_type]] = "Private Nonprofit", TRUE, FALSE)</f>
        <v>0</v>
      </c>
    </row>
    <row r="4791" spans="1:33" x14ac:dyDescent="0.2">
      <c r="A4791">
        <v>775</v>
      </c>
      <c r="B4791" t="s">
        <v>15834</v>
      </c>
      <c r="C4791" s="1">
        <v>38453</v>
      </c>
      <c r="D4791" s="1">
        <v>38453</v>
      </c>
      <c r="E4791" t="s">
        <v>15835</v>
      </c>
      <c r="F4791" t="b">
        <v>1</v>
      </c>
      <c r="G4791" t="s">
        <v>326</v>
      </c>
      <c r="J4791" t="s">
        <v>332</v>
      </c>
      <c r="K4791" t="s">
        <v>24</v>
      </c>
      <c r="L4791" t="s">
        <v>422</v>
      </c>
      <c r="M4791" t="s">
        <v>863</v>
      </c>
      <c r="N4791">
        <v>32.482679362575603</v>
      </c>
      <c r="O4791">
        <v>-81.146207691912906</v>
      </c>
      <c r="P4791" t="s">
        <v>78</v>
      </c>
      <c r="Q4791" t="s">
        <v>15836</v>
      </c>
      <c r="R4791" t="s">
        <v>13224</v>
      </c>
      <c r="S4791" t="s">
        <v>9357</v>
      </c>
      <c r="T4791" t="s">
        <v>422</v>
      </c>
      <c r="U4791">
        <v>29465</v>
      </c>
      <c r="V4791" t="s">
        <v>13225</v>
      </c>
      <c r="W4791" t="s">
        <v>974</v>
      </c>
      <c r="X4791" t="s">
        <v>15837</v>
      </c>
      <c r="Y4791" t="s">
        <v>28</v>
      </c>
      <c r="Z4791" t="s">
        <v>15838</v>
      </c>
      <c r="AA4791" t="s">
        <v>464</v>
      </c>
      <c r="AB4791" t="s">
        <v>422</v>
      </c>
      <c r="AC4791">
        <v>29492</v>
      </c>
      <c r="AD4791" t="s">
        <v>405</v>
      </c>
      <c r="AE4791" t="s">
        <v>15839</v>
      </c>
      <c r="AF4791" t="b">
        <f t="shared" si="74"/>
        <v>0</v>
      </c>
      <c r="AG4791" t="b">
        <f>IF(Table1[[#This Row],[bank_type]] = "Private Nonprofit", TRUE, FALSE)</f>
        <v>0</v>
      </c>
    </row>
    <row r="4792" spans="1:33" x14ac:dyDescent="0.2">
      <c r="A4792">
        <v>775</v>
      </c>
      <c r="B4792" t="s">
        <v>15834</v>
      </c>
      <c r="C4792" s="1">
        <v>38453</v>
      </c>
      <c r="D4792" s="1">
        <v>38453</v>
      </c>
      <c r="E4792" t="s">
        <v>15835</v>
      </c>
      <c r="F4792" t="b">
        <v>1</v>
      </c>
      <c r="G4792" t="s">
        <v>326</v>
      </c>
      <c r="J4792" t="s">
        <v>332</v>
      </c>
      <c r="K4792" t="s">
        <v>24</v>
      </c>
      <c r="L4792" t="s">
        <v>422</v>
      </c>
      <c r="M4792" t="s">
        <v>863</v>
      </c>
      <c r="N4792">
        <v>32.482679362575603</v>
      </c>
      <c r="O4792">
        <v>-81.146207691912906</v>
      </c>
      <c r="P4792" t="s">
        <v>78</v>
      </c>
      <c r="Q4792" t="s">
        <v>15836</v>
      </c>
      <c r="R4792" t="s">
        <v>13224</v>
      </c>
      <c r="S4792" t="s">
        <v>9357</v>
      </c>
      <c r="T4792" t="s">
        <v>422</v>
      </c>
      <c r="U4792">
        <v>29465</v>
      </c>
      <c r="V4792" t="s">
        <v>13225</v>
      </c>
      <c r="W4792" t="s">
        <v>7021</v>
      </c>
      <c r="X4792" t="s">
        <v>9354</v>
      </c>
      <c r="Y4792" t="s">
        <v>9355</v>
      </c>
      <c r="Z4792" t="s">
        <v>9356</v>
      </c>
      <c r="AA4792" t="s">
        <v>9357</v>
      </c>
      <c r="AB4792" t="s">
        <v>422</v>
      </c>
      <c r="AC4792" t="s">
        <v>9358</v>
      </c>
      <c r="AD4792" t="s">
        <v>405</v>
      </c>
      <c r="AE4792" t="s">
        <v>9359</v>
      </c>
      <c r="AF4792" t="b">
        <f t="shared" si="74"/>
        <v>0</v>
      </c>
      <c r="AG4792" t="b">
        <f>IF(Table1[[#This Row],[bank_type]] = "Private Nonprofit", TRUE, FALSE)</f>
        <v>0</v>
      </c>
    </row>
    <row r="4793" spans="1:33" x14ac:dyDescent="0.2">
      <c r="A4793">
        <v>2243</v>
      </c>
      <c r="B4793" t="s">
        <v>15840</v>
      </c>
      <c r="C4793" s="1">
        <v>41031</v>
      </c>
      <c r="D4793" s="1">
        <v>41031</v>
      </c>
      <c r="E4793" t="s">
        <v>15841</v>
      </c>
      <c r="F4793" t="b">
        <v>1</v>
      </c>
      <c r="G4793" t="s">
        <v>22</v>
      </c>
      <c r="J4793" t="s">
        <v>23</v>
      </c>
      <c r="K4793" t="s">
        <v>24</v>
      </c>
      <c r="L4793" t="s">
        <v>479</v>
      </c>
      <c r="M4793" t="s">
        <v>15842</v>
      </c>
      <c r="N4793">
        <v>33.948728721903997</v>
      </c>
      <c r="O4793">
        <v>-84.097773731961695</v>
      </c>
      <c r="P4793" t="s">
        <v>705</v>
      </c>
      <c r="Q4793" t="s">
        <v>9525</v>
      </c>
      <c r="R4793" t="s">
        <v>9526</v>
      </c>
      <c r="S4793" t="s">
        <v>574</v>
      </c>
      <c r="T4793" t="s">
        <v>479</v>
      </c>
      <c r="U4793">
        <v>30045</v>
      </c>
      <c r="V4793" t="s">
        <v>9527</v>
      </c>
      <c r="W4793" t="s">
        <v>9528</v>
      </c>
      <c r="X4793" t="s">
        <v>4047</v>
      </c>
      <c r="Y4793" t="s">
        <v>9529</v>
      </c>
      <c r="Z4793" t="s">
        <v>9527</v>
      </c>
      <c r="AA4793" t="s">
        <v>574</v>
      </c>
      <c r="AB4793" t="s">
        <v>479</v>
      </c>
      <c r="AC4793">
        <v>30045</v>
      </c>
      <c r="AD4793" t="s">
        <v>60</v>
      </c>
      <c r="AE4793" t="s">
        <v>28</v>
      </c>
      <c r="AF4793" t="b">
        <f t="shared" si="74"/>
        <v>0</v>
      </c>
      <c r="AG4793" t="b">
        <f>IF(Table1[[#This Row],[bank_type]] = "Private Nonprofit", TRUE, FALSE)</f>
        <v>0</v>
      </c>
    </row>
    <row r="4794" spans="1:33" x14ac:dyDescent="0.2">
      <c r="A4794">
        <v>272</v>
      </c>
      <c r="B4794" t="s">
        <v>15843</v>
      </c>
      <c r="C4794" s="1">
        <v>40171</v>
      </c>
      <c r="D4794" s="1">
        <v>40171</v>
      </c>
      <c r="E4794" t="s">
        <v>15844</v>
      </c>
      <c r="F4794" t="b">
        <v>1</v>
      </c>
      <c r="G4794" t="s">
        <v>681</v>
      </c>
      <c r="H4794" t="s">
        <v>331</v>
      </c>
      <c r="J4794" t="s">
        <v>332</v>
      </c>
      <c r="K4794" t="s">
        <v>24</v>
      </c>
      <c r="L4794" t="s">
        <v>692</v>
      </c>
      <c r="M4794" t="s">
        <v>5136</v>
      </c>
      <c r="N4794">
        <v>30.280732584684099</v>
      </c>
      <c r="O4794">
        <v>-85.463087590450002</v>
      </c>
      <c r="P4794" t="s">
        <v>78</v>
      </c>
      <c r="Q4794" t="s">
        <v>15845</v>
      </c>
      <c r="R4794" t="s">
        <v>15846</v>
      </c>
      <c r="S4794" t="s">
        <v>15847</v>
      </c>
      <c r="T4794" t="s">
        <v>692</v>
      </c>
      <c r="U4794">
        <v>32409</v>
      </c>
      <c r="V4794" t="s">
        <v>28</v>
      </c>
      <c r="W4794" t="s">
        <v>785</v>
      </c>
      <c r="X4794" t="s">
        <v>4822</v>
      </c>
      <c r="Y4794" t="s">
        <v>4823</v>
      </c>
      <c r="Z4794" t="s">
        <v>4824</v>
      </c>
      <c r="AA4794" t="s">
        <v>2457</v>
      </c>
      <c r="AB4794" t="s">
        <v>692</v>
      </c>
      <c r="AC4794" t="s">
        <v>4825</v>
      </c>
      <c r="AD4794" t="s">
        <v>60</v>
      </c>
      <c r="AE4794" t="s">
        <v>28</v>
      </c>
      <c r="AF4794" t="b">
        <f t="shared" si="74"/>
        <v>0</v>
      </c>
      <c r="AG4794" t="b">
        <f>IF(Table1[[#This Row],[bank_type]] = "Private Nonprofit", TRUE, FALSE)</f>
        <v>0</v>
      </c>
    </row>
    <row r="4795" spans="1:33" x14ac:dyDescent="0.2">
      <c r="A4795">
        <v>3360</v>
      </c>
      <c r="B4795" t="s">
        <v>15848</v>
      </c>
      <c r="C4795" s="1">
        <v>41996</v>
      </c>
      <c r="D4795" s="1">
        <v>41996</v>
      </c>
      <c r="E4795" t="s">
        <v>15849</v>
      </c>
      <c r="F4795" t="b">
        <v>1</v>
      </c>
      <c r="G4795" t="s">
        <v>991</v>
      </c>
      <c r="K4795" t="s">
        <v>24</v>
      </c>
      <c r="L4795" t="s">
        <v>15850</v>
      </c>
      <c r="M4795" t="s">
        <v>15851</v>
      </c>
      <c r="N4795">
        <v>42.348660699488498</v>
      </c>
      <c r="O4795">
        <v>-107.29349502463501</v>
      </c>
      <c r="P4795" t="s">
        <v>78</v>
      </c>
      <c r="Q4795" t="s">
        <v>15852</v>
      </c>
      <c r="R4795" t="s">
        <v>15853</v>
      </c>
      <c r="S4795" t="s">
        <v>15854</v>
      </c>
      <c r="T4795" t="s">
        <v>15850</v>
      </c>
      <c r="U4795">
        <v>82003</v>
      </c>
      <c r="V4795" t="s">
        <v>15855</v>
      </c>
      <c r="W4795" t="s">
        <v>794</v>
      </c>
      <c r="X4795" t="s">
        <v>15856</v>
      </c>
      <c r="Y4795" t="s">
        <v>15857</v>
      </c>
      <c r="Z4795" t="s">
        <v>15855</v>
      </c>
      <c r="AA4795" t="s">
        <v>15854</v>
      </c>
      <c r="AB4795" t="s">
        <v>15850</v>
      </c>
      <c r="AC4795">
        <v>82003</v>
      </c>
      <c r="AD4795" t="s">
        <v>34</v>
      </c>
      <c r="AE4795" t="s">
        <v>28</v>
      </c>
      <c r="AF4795" t="b">
        <f t="shared" si="74"/>
        <v>0</v>
      </c>
      <c r="AG4795" t="b">
        <f>IF(Table1[[#This Row],[bank_type]] = "Private Nonprofit", TRUE, FALSE)</f>
        <v>0</v>
      </c>
    </row>
    <row r="4796" spans="1:33" x14ac:dyDescent="0.2">
      <c r="A4796">
        <v>2266</v>
      </c>
      <c r="B4796" t="s">
        <v>15858</v>
      </c>
      <c r="C4796" t="s">
        <v>28</v>
      </c>
      <c r="D4796" s="1">
        <v>41554</v>
      </c>
      <c r="E4796" t="s">
        <v>15859</v>
      </c>
      <c r="F4796" t="b">
        <v>1</v>
      </c>
      <c r="G4796" t="s">
        <v>67</v>
      </c>
      <c r="J4796" t="s">
        <v>68</v>
      </c>
      <c r="K4796" t="s">
        <v>76</v>
      </c>
      <c r="L4796" t="s">
        <v>394</v>
      </c>
      <c r="M4796" t="s">
        <v>13540</v>
      </c>
      <c r="N4796">
        <v>37.475000000000001</v>
      </c>
      <c r="O4796">
        <v>-77.775555999999995</v>
      </c>
      <c r="P4796" t="s">
        <v>78</v>
      </c>
      <c r="Q4796" t="s">
        <v>15860</v>
      </c>
      <c r="R4796" t="s">
        <v>15861</v>
      </c>
      <c r="S4796" t="s">
        <v>664</v>
      </c>
      <c r="T4796" t="s">
        <v>394</v>
      </c>
      <c r="U4796">
        <v>23112</v>
      </c>
      <c r="V4796" t="s">
        <v>28</v>
      </c>
      <c r="W4796" t="s">
        <v>15862</v>
      </c>
      <c r="X4796" t="s">
        <v>15863</v>
      </c>
      <c r="Y4796" t="s">
        <v>15864</v>
      </c>
      <c r="Z4796" t="s">
        <v>15861</v>
      </c>
      <c r="AA4796" t="s">
        <v>664</v>
      </c>
      <c r="AB4796" t="s">
        <v>394</v>
      </c>
      <c r="AC4796">
        <v>23112</v>
      </c>
      <c r="AD4796" t="s">
        <v>39</v>
      </c>
      <c r="AE4796" t="s">
        <v>28</v>
      </c>
      <c r="AF4796" t="b">
        <f t="shared" si="74"/>
        <v>0</v>
      </c>
      <c r="AG4796" t="b">
        <f>IF(Table1[[#This Row],[bank_type]] = "Private Nonprofit", TRUE, FALSE)</f>
        <v>0</v>
      </c>
    </row>
    <row r="4797" spans="1:33" x14ac:dyDescent="0.2">
      <c r="A4797">
        <v>644</v>
      </c>
      <c r="B4797" t="s">
        <v>15865</v>
      </c>
      <c r="C4797" t="s">
        <v>28</v>
      </c>
      <c r="D4797" s="1">
        <v>39548</v>
      </c>
      <c r="E4797" t="s">
        <v>15866</v>
      </c>
      <c r="F4797" t="b">
        <v>1</v>
      </c>
      <c r="G4797" t="s">
        <v>326</v>
      </c>
      <c r="K4797" t="s">
        <v>829</v>
      </c>
      <c r="L4797" t="s">
        <v>394</v>
      </c>
      <c r="M4797" t="s">
        <v>3853</v>
      </c>
      <c r="N4797">
        <v>37.658610000000003</v>
      </c>
      <c r="O4797">
        <v>-78.718599999999995</v>
      </c>
      <c r="P4797" t="s">
        <v>78</v>
      </c>
      <c r="Q4797" t="s">
        <v>28</v>
      </c>
      <c r="R4797" t="s">
        <v>28</v>
      </c>
      <c r="S4797" t="s">
        <v>28</v>
      </c>
      <c r="T4797" t="s">
        <v>28</v>
      </c>
      <c r="U4797" t="s">
        <v>28</v>
      </c>
      <c r="V4797" t="s">
        <v>28</v>
      </c>
      <c r="W4797" t="s">
        <v>28</v>
      </c>
      <c r="X4797" t="s">
        <v>28</v>
      </c>
      <c r="Y4797" t="s">
        <v>28</v>
      </c>
      <c r="Z4797" t="s">
        <v>28</v>
      </c>
      <c r="AA4797" t="s">
        <v>28</v>
      </c>
      <c r="AB4797" t="s">
        <v>28</v>
      </c>
      <c r="AC4797" t="s">
        <v>28</v>
      </c>
      <c r="AD4797" t="s">
        <v>28</v>
      </c>
      <c r="AE4797" t="s">
        <v>28</v>
      </c>
      <c r="AF4797" t="b">
        <f t="shared" si="74"/>
        <v>0</v>
      </c>
      <c r="AG4797" t="b">
        <f>IF(Table1[[#This Row],[bank_type]] = "Private Nonprofit", TRUE, FALSE)</f>
        <v>0</v>
      </c>
    </row>
    <row r="4798" spans="1:33" x14ac:dyDescent="0.2">
      <c r="A4798">
        <v>2597</v>
      </c>
      <c r="B4798" t="s">
        <v>15867</v>
      </c>
      <c r="C4798" s="1">
        <v>39052</v>
      </c>
      <c r="D4798" s="1">
        <v>39052</v>
      </c>
      <c r="E4798" t="s">
        <v>15868</v>
      </c>
      <c r="F4798" t="b">
        <v>1</v>
      </c>
      <c r="G4798" t="s">
        <v>668</v>
      </c>
      <c r="K4798" t="s">
        <v>24</v>
      </c>
      <c r="L4798" t="s">
        <v>470</v>
      </c>
      <c r="M4798" t="s">
        <v>2440</v>
      </c>
      <c r="N4798">
        <v>38.393935071827102</v>
      </c>
      <c r="O4798">
        <v>-122.753008722692</v>
      </c>
      <c r="P4798" t="s">
        <v>78</v>
      </c>
      <c r="Q4798" t="s">
        <v>15869</v>
      </c>
      <c r="R4798" t="s">
        <v>15870</v>
      </c>
      <c r="S4798" t="s">
        <v>4468</v>
      </c>
      <c r="T4798" t="s">
        <v>470</v>
      </c>
      <c r="U4798">
        <v>94904</v>
      </c>
      <c r="V4798" t="s">
        <v>4467</v>
      </c>
      <c r="W4798" t="s">
        <v>4469</v>
      </c>
      <c r="X4798" t="s">
        <v>4470</v>
      </c>
      <c r="Y4798" t="s">
        <v>4471</v>
      </c>
      <c r="Z4798" t="s">
        <v>4472</v>
      </c>
      <c r="AA4798" t="s">
        <v>4473</v>
      </c>
      <c r="AB4798" t="s">
        <v>470</v>
      </c>
      <c r="AC4798">
        <v>94571</v>
      </c>
      <c r="AD4798" t="s">
        <v>405</v>
      </c>
      <c r="AE4798" t="s">
        <v>4474</v>
      </c>
      <c r="AF4798" t="b">
        <f t="shared" si="74"/>
        <v>0</v>
      </c>
      <c r="AG4798" t="b">
        <f>IF(Table1[[#This Row],[bank_type]] = "Private Nonprofit", TRUE, FALSE)</f>
        <v>0</v>
      </c>
    </row>
    <row r="4799" spans="1:33" x14ac:dyDescent="0.2">
      <c r="A4799">
        <v>2597</v>
      </c>
      <c r="B4799" t="s">
        <v>15867</v>
      </c>
      <c r="C4799" s="1">
        <v>39052</v>
      </c>
      <c r="D4799" s="1">
        <v>39052</v>
      </c>
      <c r="E4799" t="s">
        <v>15868</v>
      </c>
      <c r="F4799" t="b">
        <v>1</v>
      </c>
      <c r="G4799" t="s">
        <v>668</v>
      </c>
      <c r="K4799" t="s">
        <v>24</v>
      </c>
      <c r="L4799" t="s">
        <v>470</v>
      </c>
      <c r="M4799" t="s">
        <v>2440</v>
      </c>
      <c r="N4799">
        <v>38.393935071827102</v>
      </c>
      <c r="O4799">
        <v>-122.753008722692</v>
      </c>
      <c r="P4799" t="s">
        <v>78</v>
      </c>
      <c r="Q4799" t="s">
        <v>15869</v>
      </c>
      <c r="R4799" t="s">
        <v>15870</v>
      </c>
      <c r="S4799" t="s">
        <v>4468</v>
      </c>
      <c r="T4799" t="s">
        <v>470</v>
      </c>
      <c r="U4799">
        <v>94904</v>
      </c>
      <c r="V4799" t="s">
        <v>4467</v>
      </c>
      <c r="W4799" t="s">
        <v>4478</v>
      </c>
      <c r="X4799" t="s">
        <v>4479</v>
      </c>
      <c r="Y4799" t="s">
        <v>4480</v>
      </c>
      <c r="Z4799" t="s">
        <v>4481</v>
      </c>
      <c r="AA4799" t="s">
        <v>4468</v>
      </c>
      <c r="AB4799" t="s">
        <v>470</v>
      </c>
      <c r="AC4799">
        <v>94903</v>
      </c>
      <c r="AD4799" t="s">
        <v>60</v>
      </c>
      <c r="AE4799" t="s">
        <v>28</v>
      </c>
      <c r="AF4799" t="b">
        <f t="shared" si="74"/>
        <v>0</v>
      </c>
      <c r="AG4799" t="b">
        <f>IF(Table1[[#This Row],[bank_type]] = "Private Nonprofit", TRUE, FALSE)</f>
        <v>0</v>
      </c>
    </row>
    <row r="4800" spans="1:33" x14ac:dyDescent="0.2">
      <c r="A4800">
        <v>2612</v>
      </c>
      <c r="B4800" t="s">
        <v>15871</v>
      </c>
      <c r="C4800" s="1">
        <v>39052</v>
      </c>
      <c r="D4800" s="1">
        <v>40455</v>
      </c>
      <c r="E4800" t="s">
        <v>15872</v>
      </c>
      <c r="F4800" t="b">
        <v>1</v>
      </c>
      <c r="G4800" t="s">
        <v>668</v>
      </c>
      <c r="K4800" t="s">
        <v>362</v>
      </c>
      <c r="L4800" t="s">
        <v>470</v>
      </c>
      <c r="M4800" t="s">
        <v>2440</v>
      </c>
      <c r="N4800">
        <v>38.400351999999998</v>
      </c>
      <c r="O4800">
        <v>-122.756213</v>
      </c>
      <c r="P4800" t="s">
        <v>78</v>
      </c>
      <c r="Q4800" t="s">
        <v>15869</v>
      </c>
      <c r="R4800" t="s">
        <v>15870</v>
      </c>
      <c r="S4800" t="s">
        <v>4468</v>
      </c>
      <c r="T4800" t="s">
        <v>470</v>
      </c>
      <c r="U4800">
        <v>94904</v>
      </c>
      <c r="V4800" t="s">
        <v>4467</v>
      </c>
      <c r="W4800" t="s">
        <v>4469</v>
      </c>
      <c r="X4800" t="s">
        <v>4470</v>
      </c>
      <c r="Y4800" t="s">
        <v>4471</v>
      </c>
      <c r="Z4800" t="s">
        <v>4472</v>
      </c>
      <c r="AA4800" t="s">
        <v>4473</v>
      </c>
      <c r="AB4800" t="s">
        <v>470</v>
      </c>
      <c r="AC4800">
        <v>94571</v>
      </c>
      <c r="AD4800" t="s">
        <v>405</v>
      </c>
      <c r="AE4800" t="s">
        <v>4474</v>
      </c>
      <c r="AF4800" t="b">
        <f t="shared" si="74"/>
        <v>0</v>
      </c>
      <c r="AG4800" t="b">
        <f>IF(Table1[[#This Row],[bank_type]] = "Private Nonprofit", TRUE, FALSE)</f>
        <v>0</v>
      </c>
    </row>
    <row r="4801" spans="1:33" x14ac:dyDescent="0.2">
      <c r="A4801">
        <v>2612</v>
      </c>
      <c r="B4801" t="s">
        <v>15871</v>
      </c>
      <c r="C4801" s="1">
        <v>39052</v>
      </c>
      <c r="D4801" s="1">
        <v>40455</v>
      </c>
      <c r="E4801" t="s">
        <v>15872</v>
      </c>
      <c r="F4801" t="b">
        <v>1</v>
      </c>
      <c r="G4801" t="s">
        <v>668</v>
      </c>
      <c r="K4801" t="s">
        <v>362</v>
      </c>
      <c r="L4801" t="s">
        <v>470</v>
      </c>
      <c r="M4801" t="s">
        <v>2440</v>
      </c>
      <c r="N4801">
        <v>38.400351999999998</v>
      </c>
      <c r="O4801">
        <v>-122.756213</v>
      </c>
      <c r="P4801" t="s">
        <v>78</v>
      </c>
      <c r="Q4801" t="s">
        <v>15869</v>
      </c>
      <c r="R4801" t="s">
        <v>15870</v>
      </c>
      <c r="S4801" t="s">
        <v>4468</v>
      </c>
      <c r="T4801" t="s">
        <v>470</v>
      </c>
      <c r="U4801">
        <v>94904</v>
      </c>
      <c r="V4801" t="s">
        <v>4467</v>
      </c>
      <c r="W4801" t="s">
        <v>4478</v>
      </c>
      <c r="X4801" t="s">
        <v>4479</v>
      </c>
      <c r="Y4801" t="s">
        <v>4480</v>
      </c>
      <c r="Z4801" t="s">
        <v>4481</v>
      </c>
      <c r="AA4801" t="s">
        <v>4468</v>
      </c>
      <c r="AB4801" t="s">
        <v>470</v>
      </c>
      <c r="AC4801">
        <v>94903</v>
      </c>
      <c r="AD4801" t="s">
        <v>60</v>
      </c>
      <c r="AE4801" t="s">
        <v>28</v>
      </c>
      <c r="AF4801" t="b">
        <f t="shared" si="74"/>
        <v>0</v>
      </c>
      <c r="AG4801" t="b">
        <f>IF(Table1[[#This Row],[bank_type]] = "Private Nonprofit", TRUE, FALSE)</f>
        <v>0</v>
      </c>
    </row>
    <row r="4802" spans="1:33" x14ac:dyDescent="0.2">
      <c r="A4802">
        <v>5461</v>
      </c>
      <c r="B4802" t="s">
        <v>15873</v>
      </c>
      <c r="C4802" t="s">
        <v>28</v>
      </c>
      <c r="D4802" s="1">
        <v>45600</v>
      </c>
      <c r="E4802" t="s">
        <v>15874</v>
      </c>
      <c r="F4802" t="b">
        <v>1</v>
      </c>
      <c r="G4802" t="s">
        <v>22</v>
      </c>
      <c r="J4802" t="s">
        <v>23</v>
      </c>
      <c r="K4802" t="s">
        <v>24</v>
      </c>
      <c r="L4802" t="s">
        <v>703</v>
      </c>
      <c r="M4802" t="s">
        <v>10250</v>
      </c>
      <c r="N4802">
        <v>35.998399999999997</v>
      </c>
      <c r="O4802">
        <v>-77.606200000000001</v>
      </c>
      <c r="P4802" t="s">
        <v>78</v>
      </c>
      <c r="Q4802" t="s">
        <v>2017</v>
      </c>
      <c r="R4802" t="s">
        <v>2659</v>
      </c>
      <c r="S4802" t="s">
        <v>2660</v>
      </c>
      <c r="T4802" t="s">
        <v>703</v>
      </c>
      <c r="U4802">
        <v>27615</v>
      </c>
      <c r="V4802" t="s">
        <v>2661</v>
      </c>
      <c r="W4802" t="s">
        <v>15875</v>
      </c>
      <c r="X4802" t="s">
        <v>2306</v>
      </c>
      <c r="Y4802" t="s">
        <v>15876</v>
      </c>
      <c r="Z4802" t="s">
        <v>28</v>
      </c>
      <c r="AA4802" t="s">
        <v>28</v>
      </c>
      <c r="AB4802" t="s">
        <v>28</v>
      </c>
      <c r="AC4802" t="s">
        <v>28</v>
      </c>
      <c r="AD4802" t="s">
        <v>39</v>
      </c>
      <c r="AE4802" t="s">
        <v>28</v>
      </c>
      <c r="AF4802" t="b">
        <f t="shared" si="74"/>
        <v>0</v>
      </c>
      <c r="AG4802" t="b">
        <f>IF(Table1[[#This Row],[bank_type]] = "Private Nonprofit", TRUE, FALSE)</f>
        <v>0</v>
      </c>
    </row>
    <row r="4803" spans="1:33" x14ac:dyDescent="0.2">
      <c r="A4803">
        <v>5461</v>
      </c>
      <c r="B4803" t="s">
        <v>15873</v>
      </c>
      <c r="C4803" t="s">
        <v>28</v>
      </c>
      <c r="D4803" s="1">
        <v>45600</v>
      </c>
      <c r="E4803" t="s">
        <v>15874</v>
      </c>
      <c r="F4803" t="b">
        <v>1</v>
      </c>
      <c r="G4803" t="s">
        <v>22</v>
      </c>
      <c r="J4803" t="s">
        <v>23</v>
      </c>
      <c r="K4803" t="s">
        <v>24</v>
      </c>
      <c r="L4803" t="s">
        <v>703</v>
      </c>
      <c r="M4803" t="s">
        <v>10250</v>
      </c>
      <c r="N4803">
        <v>35.998399999999997</v>
      </c>
      <c r="O4803">
        <v>-77.606200000000001</v>
      </c>
      <c r="P4803" t="s">
        <v>78</v>
      </c>
      <c r="Q4803" t="s">
        <v>2017</v>
      </c>
      <c r="R4803" t="s">
        <v>2659</v>
      </c>
      <c r="S4803" t="s">
        <v>2660</v>
      </c>
      <c r="T4803" t="s">
        <v>703</v>
      </c>
      <c r="U4803">
        <v>27615</v>
      </c>
      <c r="V4803" t="s">
        <v>2661</v>
      </c>
      <c r="W4803" t="s">
        <v>1621</v>
      </c>
      <c r="X4803" t="s">
        <v>4778</v>
      </c>
      <c r="Y4803" t="s">
        <v>15877</v>
      </c>
      <c r="Z4803" t="s">
        <v>28</v>
      </c>
      <c r="AA4803" t="s">
        <v>28</v>
      </c>
      <c r="AB4803" t="s">
        <v>28</v>
      </c>
      <c r="AC4803" t="s">
        <v>28</v>
      </c>
      <c r="AD4803" t="s">
        <v>34</v>
      </c>
      <c r="AE4803" t="s">
        <v>28</v>
      </c>
      <c r="AF4803" t="b">
        <f t="shared" ref="AF4803:AF4866" si="75">IF(P4803="Public Commercial",TRUE,FALSE)</f>
        <v>0</v>
      </c>
      <c r="AG4803" t="b">
        <f>IF(Table1[[#This Row],[bank_type]] = "Private Nonprofit", TRUE, FALSE)</f>
        <v>0</v>
      </c>
    </row>
    <row r="4804" spans="1:33" x14ac:dyDescent="0.2">
      <c r="A4804">
        <v>5461</v>
      </c>
      <c r="B4804" t="s">
        <v>15873</v>
      </c>
      <c r="C4804" t="s">
        <v>28</v>
      </c>
      <c r="D4804" s="1">
        <v>45600</v>
      </c>
      <c r="E4804" t="s">
        <v>15874</v>
      </c>
      <c r="F4804" t="b">
        <v>1</v>
      </c>
      <c r="G4804" t="s">
        <v>22</v>
      </c>
      <c r="J4804" t="s">
        <v>23</v>
      </c>
      <c r="K4804" t="s">
        <v>24</v>
      </c>
      <c r="L4804" t="s">
        <v>703</v>
      </c>
      <c r="M4804" t="s">
        <v>10250</v>
      </c>
      <c r="N4804">
        <v>35.998399999999997</v>
      </c>
      <c r="O4804">
        <v>-77.606200000000001</v>
      </c>
      <c r="P4804" t="s">
        <v>78</v>
      </c>
      <c r="Q4804" t="s">
        <v>2017</v>
      </c>
      <c r="R4804" t="s">
        <v>2659</v>
      </c>
      <c r="S4804" t="s">
        <v>2660</v>
      </c>
      <c r="T4804" t="s">
        <v>703</v>
      </c>
      <c r="U4804">
        <v>27615</v>
      </c>
      <c r="V4804" t="s">
        <v>2661</v>
      </c>
      <c r="W4804" t="s">
        <v>453</v>
      </c>
      <c r="X4804" t="s">
        <v>454</v>
      </c>
      <c r="Y4804" t="s">
        <v>455</v>
      </c>
      <c r="Z4804" t="s">
        <v>28</v>
      </c>
      <c r="AA4804" t="s">
        <v>28</v>
      </c>
      <c r="AB4804" t="s">
        <v>28</v>
      </c>
      <c r="AC4804" t="s">
        <v>28</v>
      </c>
      <c r="AD4804" t="s">
        <v>60</v>
      </c>
      <c r="AE4804" t="s">
        <v>28</v>
      </c>
      <c r="AF4804" t="b">
        <f t="shared" si="75"/>
        <v>0</v>
      </c>
      <c r="AG4804" t="b">
        <f>IF(Table1[[#This Row],[bank_type]] = "Private Nonprofit", TRUE, FALSE)</f>
        <v>0</v>
      </c>
    </row>
    <row r="4805" spans="1:33" x14ac:dyDescent="0.2">
      <c r="A4805">
        <v>2794</v>
      </c>
      <c r="B4805" t="s">
        <v>15878</v>
      </c>
      <c r="C4805" t="s">
        <v>28</v>
      </c>
      <c r="D4805" s="1">
        <v>41422</v>
      </c>
      <c r="E4805" t="s">
        <v>15879</v>
      </c>
      <c r="F4805" t="b">
        <v>1</v>
      </c>
      <c r="K4805" t="s">
        <v>42</v>
      </c>
      <c r="L4805" t="s">
        <v>470</v>
      </c>
      <c r="M4805" t="s">
        <v>2228</v>
      </c>
      <c r="N4805">
        <v>39.783740000000002</v>
      </c>
      <c r="O4805">
        <v>-121.862504</v>
      </c>
      <c r="P4805" t="s">
        <v>78</v>
      </c>
      <c r="Q4805" t="s">
        <v>28</v>
      </c>
      <c r="R4805" t="s">
        <v>28</v>
      </c>
      <c r="S4805" t="s">
        <v>28</v>
      </c>
      <c r="T4805" t="s">
        <v>28</v>
      </c>
      <c r="U4805" t="s">
        <v>28</v>
      </c>
      <c r="V4805" t="s">
        <v>28</v>
      </c>
      <c r="W4805" t="s">
        <v>7035</v>
      </c>
      <c r="X4805" t="s">
        <v>15880</v>
      </c>
      <c r="Y4805" t="s">
        <v>15881</v>
      </c>
      <c r="Z4805" t="s">
        <v>28</v>
      </c>
      <c r="AA4805" t="s">
        <v>28</v>
      </c>
      <c r="AB4805" t="s">
        <v>28</v>
      </c>
      <c r="AC4805" t="s">
        <v>28</v>
      </c>
      <c r="AD4805" t="s">
        <v>34</v>
      </c>
      <c r="AE4805" t="s">
        <v>28</v>
      </c>
      <c r="AF4805" t="b">
        <f t="shared" si="75"/>
        <v>0</v>
      </c>
      <c r="AG4805" t="b">
        <f>IF(Table1[[#This Row],[bank_type]] = "Private Nonprofit", TRUE, FALSE)</f>
        <v>0</v>
      </c>
    </row>
    <row r="4806" spans="1:33" x14ac:dyDescent="0.2">
      <c r="A4806">
        <v>2794</v>
      </c>
      <c r="B4806" t="s">
        <v>15878</v>
      </c>
      <c r="C4806" t="s">
        <v>28</v>
      </c>
      <c r="D4806" s="1">
        <v>41422</v>
      </c>
      <c r="E4806" t="s">
        <v>15879</v>
      </c>
      <c r="F4806" t="b">
        <v>1</v>
      </c>
      <c r="K4806" t="s">
        <v>42</v>
      </c>
      <c r="L4806" t="s">
        <v>470</v>
      </c>
      <c r="M4806" t="s">
        <v>2228</v>
      </c>
      <c r="N4806">
        <v>39.783740000000002</v>
      </c>
      <c r="O4806">
        <v>-121.862504</v>
      </c>
      <c r="P4806" t="s">
        <v>78</v>
      </c>
      <c r="Q4806" t="s">
        <v>28</v>
      </c>
      <c r="R4806" t="s">
        <v>28</v>
      </c>
      <c r="S4806" t="s">
        <v>28</v>
      </c>
      <c r="T4806" t="s">
        <v>28</v>
      </c>
      <c r="U4806" t="s">
        <v>28</v>
      </c>
      <c r="V4806" t="s">
        <v>28</v>
      </c>
      <c r="W4806" t="s">
        <v>1469</v>
      </c>
      <c r="X4806" t="s">
        <v>1470</v>
      </c>
      <c r="Y4806" t="s">
        <v>1471</v>
      </c>
      <c r="Z4806" t="s">
        <v>28</v>
      </c>
      <c r="AA4806" t="s">
        <v>28</v>
      </c>
      <c r="AB4806" t="s">
        <v>28</v>
      </c>
      <c r="AC4806" t="s">
        <v>28</v>
      </c>
      <c r="AD4806" t="s">
        <v>60</v>
      </c>
      <c r="AE4806" t="s">
        <v>28</v>
      </c>
      <c r="AF4806" t="b">
        <f t="shared" si="75"/>
        <v>0</v>
      </c>
      <c r="AG4806" t="b">
        <f>IF(Table1[[#This Row],[bank_type]] = "Private Nonprofit", TRUE, FALSE)</f>
        <v>0</v>
      </c>
    </row>
    <row r="4807" spans="1:33" x14ac:dyDescent="0.2">
      <c r="A4807">
        <v>2794</v>
      </c>
      <c r="B4807" t="s">
        <v>15878</v>
      </c>
      <c r="C4807" t="s">
        <v>28</v>
      </c>
      <c r="D4807" s="1">
        <v>41422</v>
      </c>
      <c r="E4807" t="s">
        <v>15879</v>
      </c>
      <c r="F4807" t="b">
        <v>1</v>
      </c>
      <c r="K4807" t="s">
        <v>42</v>
      </c>
      <c r="L4807" t="s">
        <v>470</v>
      </c>
      <c r="M4807" t="s">
        <v>2228</v>
      </c>
      <c r="N4807">
        <v>39.783740000000002</v>
      </c>
      <c r="O4807">
        <v>-121.862504</v>
      </c>
      <c r="P4807" t="s">
        <v>78</v>
      </c>
      <c r="Q4807" t="s">
        <v>28</v>
      </c>
      <c r="R4807" t="s">
        <v>28</v>
      </c>
      <c r="S4807" t="s">
        <v>28</v>
      </c>
      <c r="T4807" t="s">
        <v>28</v>
      </c>
      <c r="U4807" t="s">
        <v>28</v>
      </c>
      <c r="V4807" t="s">
        <v>28</v>
      </c>
      <c r="W4807" t="s">
        <v>1466</v>
      </c>
      <c r="X4807" t="s">
        <v>1467</v>
      </c>
      <c r="Y4807" t="s">
        <v>1468</v>
      </c>
      <c r="Z4807" t="s">
        <v>1463</v>
      </c>
      <c r="AA4807" t="s">
        <v>1456</v>
      </c>
      <c r="AB4807" t="s">
        <v>470</v>
      </c>
      <c r="AC4807" t="s">
        <v>1457</v>
      </c>
      <c r="AD4807" t="s">
        <v>60</v>
      </c>
      <c r="AE4807" t="s">
        <v>1455</v>
      </c>
      <c r="AF4807" t="b">
        <f t="shared" si="75"/>
        <v>0</v>
      </c>
      <c r="AG4807" t="b">
        <f>IF(Table1[[#This Row],[bank_type]] = "Private Nonprofit", TRUE, FALSE)</f>
        <v>0</v>
      </c>
    </row>
    <row r="4808" spans="1:33" x14ac:dyDescent="0.2">
      <c r="A4808">
        <v>6697</v>
      </c>
      <c r="B4808" t="s">
        <v>15882</v>
      </c>
      <c r="C4808" t="s">
        <v>28</v>
      </c>
      <c r="D4808" t="s">
        <v>28</v>
      </c>
      <c r="E4808" t="s">
        <v>15883</v>
      </c>
      <c r="F4808" t="b">
        <v>1</v>
      </c>
      <c r="G4808" t="s">
        <v>326</v>
      </c>
      <c r="J4808" t="s">
        <v>332</v>
      </c>
      <c r="K4808" t="s">
        <v>42</v>
      </c>
      <c r="L4808" t="s">
        <v>853</v>
      </c>
      <c r="M4808" t="s">
        <v>5274</v>
      </c>
      <c r="N4808">
        <v>47.526218</v>
      </c>
      <c r="O4808">
        <v>-122.310958</v>
      </c>
      <c r="P4808" t="s">
        <v>27</v>
      </c>
      <c r="Q4808" t="s">
        <v>28</v>
      </c>
      <c r="R4808" t="s">
        <v>28</v>
      </c>
      <c r="S4808" t="s">
        <v>28</v>
      </c>
      <c r="T4808" t="s">
        <v>28</v>
      </c>
      <c r="U4808" t="s">
        <v>28</v>
      </c>
      <c r="V4808" t="s">
        <v>28</v>
      </c>
      <c r="W4808" t="s">
        <v>28</v>
      </c>
      <c r="X4808" t="s">
        <v>28</v>
      </c>
      <c r="Y4808" t="s">
        <v>28</v>
      </c>
      <c r="Z4808" t="s">
        <v>28</v>
      </c>
      <c r="AA4808" t="s">
        <v>28</v>
      </c>
      <c r="AB4808" t="s">
        <v>28</v>
      </c>
      <c r="AC4808" t="s">
        <v>28</v>
      </c>
      <c r="AD4808" t="s">
        <v>28</v>
      </c>
      <c r="AE4808" t="s">
        <v>28</v>
      </c>
      <c r="AF4808" t="b">
        <f t="shared" si="75"/>
        <v>1</v>
      </c>
      <c r="AG4808" t="b">
        <f>IF(Table1[[#This Row],[bank_type]] = "Private Nonprofit", TRUE, FALSE)</f>
        <v>0</v>
      </c>
    </row>
    <row r="4809" spans="1:33" x14ac:dyDescent="0.2">
      <c r="A4809">
        <v>5032</v>
      </c>
      <c r="B4809" t="s">
        <v>15884</v>
      </c>
      <c r="C4809" s="1">
        <v>43252</v>
      </c>
      <c r="D4809" s="1">
        <v>43252</v>
      </c>
      <c r="E4809" t="s">
        <v>15885</v>
      </c>
      <c r="F4809" t="b">
        <v>1</v>
      </c>
      <c r="G4809" t="s">
        <v>326</v>
      </c>
      <c r="J4809" t="s">
        <v>332</v>
      </c>
      <c r="K4809" t="s">
        <v>24</v>
      </c>
      <c r="L4809" t="s">
        <v>470</v>
      </c>
      <c r="M4809" t="s">
        <v>15886</v>
      </c>
      <c r="N4809">
        <v>39.325207285746401</v>
      </c>
      <c r="O4809">
        <v>-120.173399170241</v>
      </c>
      <c r="P4809" t="s">
        <v>78</v>
      </c>
      <c r="Q4809" t="s">
        <v>5538</v>
      </c>
      <c r="R4809" t="s">
        <v>28</v>
      </c>
      <c r="S4809" t="s">
        <v>633</v>
      </c>
      <c r="T4809" t="s">
        <v>470</v>
      </c>
      <c r="U4809" t="s">
        <v>28</v>
      </c>
      <c r="V4809" t="s">
        <v>28</v>
      </c>
      <c r="W4809" t="s">
        <v>525</v>
      </c>
      <c r="X4809" t="s">
        <v>5543</v>
      </c>
      <c r="Y4809" t="s">
        <v>5544</v>
      </c>
      <c r="Z4809" t="s">
        <v>5545</v>
      </c>
      <c r="AA4809" t="s">
        <v>633</v>
      </c>
      <c r="AB4809" t="s">
        <v>470</v>
      </c>
      <c r="AC4809">
        <v>94105</v>
      </c>
      <c r="AD4809" t="s">
        <v>34</v>
      </c>
      <c r="AE4809" t="s">
        <v>5546</v>
      </c>
      <c r="AF4809" t="b">
        <f t="shared" si="75"/>
        <v>0</v>
      </c>
      <c r="AG4809" t="b">
        <f>IF(Table1[[#This Row],[bank_type]] = "Private Nonprofit", TRUE, FALSE)</f>
        <v>0</v>
      </c>
    </row>
    <row r="4810" spans="1:33" x14ac:dyDescent="0.2">
      <c r="A4810">
        <v>5032</v>
      </c>
      <c r="B4810" t="s">
        <v>15884</v>
      </c>
      <c r="C4810" s="1">
        <v>43252</v>
      </c>
      <c r="D4810" s="1">
        <v>43252</v>
      </c>
      <c r="E4810" t="s">
        <v>15885</v>
      </c>
      <c r="F4810" t="b">
        <v>1</v>
      </c>
      <c r="G4810" t="s">
        <v>326</v>
      </c>
      <c r="J4810" t="s">
        <v>332</v>
      </c>
      <c r="K4810" t="s">
        <v>24</v>
      </c>
      <c r="L4810" t="s">
        <v>470</v>
      </c>
      <c r="M4810" t="s">
        <v>15886</v>
      </c>
      <c r="N4810">
        <v>39.325207285746401</v>
      </c>
      <c r="O4810">
        <v>-120.173399170241</v>
      </c>
      <c r="P4810" t="s">
        <v>78</v>
      </c>
      <c r="Q4810" t="s">
        <v>5538</v>
      </c>
      <c r="R4810" t="s">
        <v>28</v>
      </c>
      <c r="S4810" t="s">
        <v>633</v>
      </c>
      <c r="T4810" t="s">
        <v>470</v>
      </c>
      <c r="U4810" t="s">
        <v>28</v>
      </c>
      <c r="V4810" t="s">
        <v>28</v>
      </c>
      <c r="W4810" t="s">
        <v>5539</v>
      </c>
      <c r="X4810" t="s">
        <v>5540</v>
      </c>
      <c r="Y4810" t="s">
        <v>5541</v>
      </c>
      <c r="Z4810" t="s">
        <v>5542</v>
      </c>
      <c r="AA4810" t="s">
        <v>633</v>
      </c>
      <c r="AB4810" t="s">
        <v>470</v>
      </c>
      <c r="AC4810">
        <v>94105</v>
      </c>
      <c r="AD4810" t="s">
        <v>60</v>
      </c>
      <c r="AE4810" t="s">
        <v>28</v>
      </c>
      <c r="AF4810" t="b">
        <f t="shared" si="75"/>
        <v>0</v>
      </c>
      <c r="AG4810" t="b">
        <f>IF(Table1[[#This Row],[bank_type]] = "Private Nonprofit", TRUE, FALSE)</f>
        <v>0</v>
      </c>
    </row>
    <row r="4811" spans="1:33" x14ac:dyDescent="0.2">
      <c r="A4811">
        <v>4260</v>
      </c>
      <c r="B4811" t="s">
        <v>15887</v>
      </c>
      <c r="C4811" t="s">
        <v>28</v>
      </c>
      <c r="D4811" s="1">
        <v>41360</v>
      </c>
      <c r="E4811" t="s">
        <v>15888</v>
      </c>
      <c r="F4811" t="b">
        <v>1</v>
      </c>
      <c r="K4811" t="s">
        <v>362</v>
      </c>
      <c r="L4811" t="s">
        <v>683</v>
      </c>
      <c r="M4811" t="s">
        <v>684</v>
      </c>
      <c r="N4811">
        <v>68.348220999999995</v>
      </c>
      <c r="O4811">
        <v>-152.39097599999999</v>
      </c>
      <c r="P4811" t="s">
        <v>307</v>
      </c>
      <c r="Q4811" t="s">
        <v>28</v>
      </c>
      <c r="R4811" t="s">
        <v>28</v>
      </c>
      <c r="S4811" t="s">
        <v>28</v>
      </c>
      <c r="T4811" t="s">
        <v>28</v>
      </c>
      <c r="U4811" t="s">
        <v>28</v>
      </c>
      <c r="V4811" t="s">
        <v>28</v>
      </c>
      <c r="W4811" t="s">
        <v>28</v>
      </c>
      <c r="X4811" t="s">
        <v>28</v>
      </c>
      <c r="Y4811" t="s">
        <v>28</v>
      </c>
      <c r="Z4811" t="s">
        <v>28</v>
      </c>
      <c r="AA4811" t="s">
        <v>28</v>
      </c>
      <c r="AB4811" t="s">
        <v>28</v>
      </c>
      <c r="AC4811" t="s">
        <v>28</v>
      </c>
      <c r="AD4811" t="s">
        <v>28</v>
      </c>
      <c r="AE4811" t="s">
        <v>28</v>
      </c>
      <c r="AF4811" t="b">
        <f t="shared" si="75"/>
        <v>0</v>
      </c>
      <c r="AG4811" t="b">
        <f>IF(Table1[[#This Row],[bank_type]] = "Private Nonprofit", TRUE, FALSE)</f>
        <v>0</v>
      </c>
    </row>
    <row r="4812" spans="1:33" x14ac:dyDescent="0.2">
      <c r="A4812">
        <v>4258</v>
      </c>
      <c r="B4812" t="s">
        <v>15889</v>
      </c>
      <c r="C4812" t="s">
        <v>28</v>
      </c>
      <c r="D4812" s="1">
        <v>41317</v>
      </c>
      <c r="E4812" t="s">
        <v>15890</v>
      </c>
      <c r="F4812" t="b">
        <v>1</v>
      </c>
      <c r="K4812" t="s">
        <v>362</v>
      </c>
      <c r="L4812" t="s">
        <v>683</v>
      </c>
      <c r="M4812" t="s">
        <v>15891</v>
      </c>
      <c r="N4812">
        <v>67.922782999999995</v>
      </c>
      <c r="O4812">
        <v>-162.33322100000001</v>
      </c>
      <c r="P4812" t="s">
        <v>307</v>
      </c>
      <c r="Q4812" t="s">
        <v>28</v>
      </c>
      <c r="R4812" t="s">
        <v>28</v>
      </c>
      <c r="S4812" t="s">
        <v>28</v>
      </c>
      <c r="T4812" t="s">
        <v>28</v>
      </c>
      <c r="U4812" t="s">
        <v>28</v>
      </c>
      <c r="V4812" t="s">
        <v>28</v>
      </c>
      <c r="W4812" t="s">
        <v>28</v>
      </c>
      <c r="X4812" t="s">
        <v>28</v>
      </c>
      <c r="Y4812" t="s">
        <v>28</v>
      </c>
      <c r="Z4812" t="s">
        <v>28</v>
      </c>
      <c r="AA4812" t="s">
        <v>28</v>
      </c>
      <c r="AB4812" t="s">
        <v>28</v>
      </c>
      <c r="AC4812" t="s">
        <v>28</v>
      </c>
      <c r="AD4812" t="s">
        <v>28</v>
      </c>
      <c r="AE4812" t="s">
        <v>28</v>
      </c>
      <c r="AF4812" t="b">
        <f t="shared" si="75"/>
        <v>0</v>
      </c>
      <c r="AG4812" t="b">
        <f>IF(Table1[[#This Row],[bank_type]] = "Private Nonprofit", TRUE, FALSE)</f>
        <v>0</v>
      </c>
    </row>
    <row r="4813" spans="1:33" x14ac:dyDescent="0.2">
      <c r="A4813">
        <v>4225</v>
      </c>
      <c r="B4813" t="s">
        <v>15892</v>
      </c>
      <c r="C4813" t="s">
        <v>28</v>
      </c>
      <c r="D4813" s="1">
        <v>39248</v>
      </c>
      <c r="E4813" t="s">
        <v>15893</v>
      </c>
      <c r="F4813" t="b">
        <v>1</v>
      </c>
      <c r="K4813" t="s">
        <v>362</v>
      </c>
      <c r="L4813" t="s">
        <v>683</v>
      </c>
      <c r="M4813" t="s">
        <v>15894</v>
      </c>
      <c r="N4813">
        <v>67.035272000000006</v>
      </c>
      <c r="O4813">
        <v>-151.26068599999999</v>
      </c>
      <c r="P4813" t="s">
        <v>307</v>
      </c>
      <c r="Q4813" t="s">
        <v>28</v>
      </c>
      <c r="R4813" t="s">
        <v>28</v>
      </c>
      <c r="S4813" t="s">
        <v>28</v>
      </c>
      <c r="T4813" t="s">
        <v>28</v>
      </c>
      <c r="U4813" t="s">
        <v>28</v>
      </c>
      <c r="V4813" t="s">
        <v>28</v>
      </c>
      <c r="W4813" t="s">
        <v>28</v>
      </c>
      <c r="X4813" t="s">
        <v>28</v>
      </c>
      <c r="Y4813" t="s">
        <v>28</v>
      </c>
      <c r="Z4813" t="s">
        <v>28</v>
      </c>
      <c r="AA4813" t="s">
        <v>28</v>
      </c>
      <c r="AB4813" t="s">
        <v>28</v>
      </c>
      <c r="AC4813" t="s">
        <v>28</v>
      </c>
      <c r="AD4813" t="s">
        <v>28</v>
      </c>
      <c r="AE4813" t="s">
        <v>28</v>
      </c>
      <c r="AF4813" t="b">
        <f t="shared" si="75"/>
        <v>0</v>
      </c>
      <c r="AG4813" t="b">
        <f>IF(Table1[[#This Row],[bank_type]] = "Private Nonprofit", TRUE, FALSE)</f>
        <v>0</v>
      </c>
    </row>
    <row r="4814" spans="1:33" x14ac:dyDescent="0.2">
      <c r="A4814">
        <v>4246</v>
      </c>
      <c r="B4814" t="s">
        <v>15895</v>
      </c>
      <c r="C4814" t="s">
        <v>28</v>
      </c>
      <c r="D4814" s="1">
        <v>40673</v>
      </c>
      <c r="E4814" t="s">
        <v>15896</v>
      </c>
      <c r="F4814" t="b">
        <v>1</v>
      </c>
      <c r="K4814" t="s">
        <v>362</v>
      </c>
      <c r="L4814" t="s">
        <v>683</v>
      </c>
      <c r="M4814" t="s">
        <v>684</v>
      </c>
      <c r="N4814">
        <v>68.368842999999998</v>
      </c>
      <c r="O4814">
        <v>-152.864777</v>
      </c>
      <c r="P4814" t="s">
        <v>307</v>
      </c>
      <c r="Q4814" t="s">
        <v>28</v>
      </c>
      <c r="R4814" t="s">
        <v>28</v>
      </c>
      <c r="S4814" t="s">
        <v>28</v>
      </c>
      <c r="T4814" t="s">
        <v>28</v>
      </c>
      <c r="U4814" t="s">
        <v>28</v>
      </c>
      <c r="V4814" t="s">
        <v>28</v>
      </c>
      <c r="W4814" t="s">
        <v>28</v>
      </c>
      <c r="X4814" t="s">
        <v>28</v>
      </c>
      <c r="Y4814" t="s">
        <v>28</v>
      </c>
      <c r="Z4814" t="s">
        <v>28</v>
      </c>
      <c r="AA4814" t="s">
        <v>28</v>
      </c>
      <c r="AB4814" t="s">
        <v>28</v>
      </c>
      <c r="AC4814" t="s">
        <v>28</v>
      </c>
      <c r="AD4814" t="s">
        <v>28</v>
      </c>
      <c r="AE4814" t="s">
        <v>28</v>
      </c>
      <c r="AF4814" t="b">
        <f t="shared" si="75"/>
        <v>0</v>
      </c>
      <c r="AG4814" t="b">
        <f>IF(Table1[[#This Row],[bank_type]] = "Private Nonprofit", TRUE, FALSE)</f>
        <v>0</v>
      </c>
    </row>
    <row r="4815" spans="1:33" x14ac:dyDescent="0.2">
      <c r="A4815">
        <v>4244</v>
      </c>
      <c r="B4815" t="s">
        <v>15897</v>
      </c>
      <c r="C4815" t="s">
        <v>28</v>
      </c>
      <c r="D4815" s="1">
        <v>40815</v>
      </c>
      <c r="E4815" t="s">
        <v>15898</v>
      </c>
      <c r="F4815" t="b">
        <v>1</v>
      </c>
      <c r="K4815" t="s">
        <v>362</v>
      </c>
      <c r="L4815" t="s">
        <v>683</v>
      </c>
      <c r="M4815" t="s">
        <v>684</v>
      </c>
      <c r="N4815">
        <v>68.255531000000005</v>
      </c>
      <c r="O4815">
        <v>-152.69374099999999</v>
      </c>
      <c r="P4815" t="s">
        <v>307</v>
      </c>
      <c r="Q4815" t="s">
        <v>28</v>
      </c>
      <c r="R4815" t="s">
        <v>28</v>
      </c>
      <c r="S4815" t="s">
        <v>28</v>
      </c>
      <c r="T4815" t="s">
        <v>28</v>
      </c>
      <c r="U4815" t="s">
        <v>28</v>
      </c>
      <c r="V4815" t="s">
        <v>28</v>
      </c>
      <c r="W4815" t="s">
        <v>28</v>
      </c>
      <c r="X4815" t="s">
        <v>28</v>
      </c>
      <c r="Y4815" t="s">
        <v>28</v>
      </c>
      <c r="Z4815" t="s">
        <v>28</v>
      </c>
      <c r="AA4815" t="s">
        <v>28</v>
      </c>
      <c r="AB4815" t="s">
        <v>28</v>
      </c>
      <c r="AC4815" t="s">
        <v>28</v>
      </c>
      <c r="AD4815" t="s">
        <v>28</v>
      </c>
      <c r="AE4815" t="s">
        <v>28</v>
      </c>
      <c r="AF4815" t="b">
        <f t="shared" si="75"/>
        <v>0</v>
      </c>
      <c r="AG4815" t="b">
        <f>IF(Table1[[#This Row],[bank_type]] = "Private Nonprofit", TRUE, FALSE)</f>
        <v>0</v>
      </c>
    </row>
    <row r="4816" spans="1:33" x14ac:dyDescent="0.2">
      <c r="A4816">
        <v>4252</v>
      </c>
      <c r="B4816" t="s">
        <v>15899</v>
      </c>
      <c r="C4816" t="s">
        <v>28</v>
      </c>
      <c r="D4816" s="1">
        <v>41176</v>
      </c>
      <c r="E4816" t="s">
        <v>15898</v>
      </c>
      <c r="F4816" t="b">
        <v>1</v>
      </c>
      <c r="K4816" t="s">
        <v>362</v>
      </c>
      <c r="L4816" t="s">
        <v>683</v>
      </c>
      <c r="M4816" t="s">
        <v>684</v>
      </c>
      <c r="N4816">
        <v>68.255531000000005</v>
      </c>
      <c r="O4816">
        <v>-152.69374099999999</v>
      </c>
      <c r="P4816" t="s">
        <v>307</v>
      </c>
      <c r="Q4816" t="s">
        <v>28</v>
      </c>
      <c r="R4816" t="s">
        <v>28</v>
      </c>
      <c r="S4816" t="s">
        <v>28</v>
      </c>
      <c r="T4816" t="s">
        <v>28</v>
      </c>
      <c r="U4816" t="s">
        <v>28</v>
      </c>
      <c r="V4816" t="s">
        <v>28</v>
      </c>
      <c r="W4816" t="s">
        <v>28</v>
      </c>
      <c r="X4816" t="s">
        <v>28</v>
      </c>
      <c r="Y4816" t="s">
        <v>28</v>
      </c>
      <c r="Z4816" t="s">
        <v>28</v>
      </c>
      <c r="AA4816" t="s">
        <v>28</v>
      </c>
      <c r="AB4816" t="s">
        <v>28</v>
      </c>
      <c r="AC4816" t="s">
        <v>28</v>
      </c>
      <c r="AD4816" t="s">
        <v>28</v>
      </c>
      <c r="AE4816" t="s">
        <v>28</v>
      </c>
      <c r="AF4816" t="b">
        <f t="shared" si="75"/>
        <v>0</v>
      </c>
      <c r="AG4816" t="b">
        <f>IF(Table1[[#This Row],[bank_type]] = "Private Nonprofit", TRUE, FALSE)</f>
        <v>0</v>
      </c>
    </row>
    <row r="4817" spans="1:33" x14ac:dyDescent="0.2">
      <c r="A4817">
        <v>4261</v>
      </c>
      <c r="B4817" t="s">
        <v>15900</v>
      </c>
      <c r="C4817" t="s">
        <v>28</v>
      </c>
      <c r="D4817" s="1">
        <v>41346</v>
      </c>
      <c r="E4817" t="s">
        <v>15901</v>
      </c>
      <c r="F4817" t="b">
        <v>1</v>
      </c>
      <c r="K4817" t="s">
        <v>362</v>
      </c>
      <c r="L4817" t="s">
        <v>683</v>
      </c>
      <c r="M4817" t="s">
        <v>15902</v>
      </c>
      <c r="N4817">
        <v>64.805649000000003</v>
      </c>
      <c r="O4817">
        <v>-147.96258499999999</v>
      </c>
      <c r="P4817" t="s">
        <v>307</v>
      </c>
      <c r="Q4817" t="s">
        <v>28</v>
      </c>
      <c r="R4817" t="s">
        <v>28</v>
      </c>
      <c r="S4817" t="s">
        <v>28</v>
      </c>
      <c r="T4817" t="s">
        <v>28</v>
      </c>
      <c r="U4817" t="s">
        <v>28</v>
      </c>
      <c r="V4817" t="s">
        <v>28</v>
      </c>
      <c r="W4817" t="s">
        <v>28</v>
      </c>
      <c r="X4817" t="s">
        <v>28</v>
      </c>
      <c r="Y4817" t="s">
        <v>28</v>
      </c>
      <c r="Z4817" t="s">
        <v>28</v>
      </c>
      <c r="AA4817" t="s">
        <v>28</v>
      </c>
      <c r="AB4817" t="s">
        <v>28</v>
      </c>
      <c r="AC4817" t="s">
        <v>28</v>
      </c>
      <c r="AD4817" t="s">
        <v>28</v>
      </c>
      <c r="AE4817" t="s">
        <v>28</v>
      </c>
      <c r="AF4817" t="b">
        <f t="shared" si="75"/>
        <v>0</v>
      </c>
      <c r="AG4817" t="b">
        <f>IF(Table1[[#This Row],[bank_type]] = "Private Nonprofit", TRUE, FALSE)</f>
        <v>0</v>
      </c>
    </row>
    <row r="4818" spans="1:33" x14ac:dyDescent="0.2">
      <c r="A4818">
        <v>4239</v>
      </c>
      <c r="B4818" t="s">
        <v>15903</v>
      </c>
      <c r="C4818" t="s">
        <v>28</v>
      </c>
      <c r="D4818" s="1">
        <v>40312</v>
      </c>
      <c r="E4818" t="s">
        <v>15904</v>
      </c>
      <c r="F4818" t="b">
        <v>1</v>
      </c>
      <c r="K4818" t="s">
        <v>362</v>
      </c>
      <c r="L4818" t="s">
        <v>683</v>
      </c>
      <c r="M4818" t="s">
        <v>15891</v>
      </c>
      <c r="N4818">
        <v>67.113838000000001</v>
      </c>
      <c r="O4818">
        <v>-159.728317</v>
      </c>
      <c r="P4818" t="s">
        <v>307</v>
      </c>
      <c r="Q4818" t="s">
        <v>28</v>
      </c>
      <c r="R4818" t="s">
        <v>28</v>
      </c>
      <c r="S4818" t="s">
        <v>28</v>
      </c>
      <c r="T4818" t="s">
        <v>28</v>
      </c>
      <c r="U4818" t="s">
        <v>28</v>
      </c>
      <c r="V4818" t="s">
        <v>28</v>
      </c>
      <c r="W4818" t="s">
        <v>28</v>
      </c>
      <c r="X4818" t="s">
        <v>28</v>
      </c>
      <c r="Y4818" t="s">
        <v>28</v>
      </c>
      <c r="Z4818" t="s">
        <v>28</v>
      </c>
      <c r="AA4818" t="s">
        <v>28</v>
      </c>
      <c r="AB4818" t="s">
        <v>28</v>
      </c>
      <c r="AC4818" t="s">
        <v>28</v>
      </c>
      <c r="AD4818" t="s">
        <v>28</v>
      </c>
      <c r="AE4818" t="s">
        <v>28</v>
      </c>
      <c r="AF4818" t="b">
        <f t="shared" si="75"/>
        <v>0</v>
      </c>
      <c r="AG4818" t="b">
        <f>IF(Table1[[#This Row],[bank_type]] = "Private Nonprofit", TRUE, FALSE)</f>
        <v>0</v>
      </c>
    </row>
    <row r="4819" spans="1:33" x14ac:dyDescent="0.2">
      <c r="A4819">
        <v>4259</v>
      </c>
      <c r="B4819" t="s">
        <v>15905</v>
      </c>
      <c r="C4819" t="s">
        <v>28</v>
      </c>
      <c r="D4819" s="1">
        <v>41317</v>
      </c>
      <c r="E4819" t="s">
        <v>15904</v>
      </c>
      <c r="F4819" t="b">
        <v>1</v>
      </c>
      <c r="K4819" t="s">
        <v>362</v>
      </c>
      <c r="L4819" t="s">
        <v>683</v>
      </c>
      <c r="M4819" t="s">
        <v>15891</v>
      </c>
      <c r="N4819">
        <v>67.113838000000001</v>
      </c>
      <c r="O4819">
        <v>-159.728317</v>
      </c>
      <c r="P4819" t="s">
        <v>307</v>
      </c>
      <c r="Q4819" t="s">
        <v>28</v>
      </c>
      <c r="R4819" t="s">
        <v>28</v>
      </c>
      <c r="S4819" t="s">
        <v>28</v>
      </c>
      <c r="T4819" t="s">
        <v>28</v>
      </c>
      <c r="U4819" t="s">
        <v>28</v>
      </c>
      <c r="V4819" t="s">
        <v>28</v>
      </c>
      <c r="W4819" t="s">
        <v>28</v>
      </c>
      <c r="X4819" t="s">
        <v>28</v>
      </c>
      <c r="Y4819" t="s">
        <v>28</v>
      </c>
      <c r="Z4819" t="s">
        <v>28</v>
      </c>
      <c r="AA4819" t="s">
        <v>28</v>
      </c>
      <c r="AB4819" t="s">
        <v>28</v>
      </c>
      <c r="AC4819" t="s">
        <v>28</v>
      </c>
      <c r="AD4819" t="s">
        <v>28</v>
      </c>
      <c r="AE4819" t="s">
        <v>28</v>
      </c>
      <c r="AF4819" t="b">
        <f t="shared" si="75"/>
        <v>0</v>
      </c>
      <c r="AG4819" t="b">
        <f>IF(Table1[[#This Row],[bank_type]] = "Private Nonprofit", TRUE, FALSE)</f>
        <v>0</v>
      </c>
    </row>
    <row r="4820" spans="1:33" x14ac:dyDescent="0.2">
      <c r="A4820">
        <v>4222</v>
      </c>
      <c r="B4820" t="s">
        <v>15906</v>
      </c>
      <c r="C4820" t="s">
        <v>28</v>
      </c>
      <c r="D4820" s="1">
        <v>38944</v>
      </c>
      <c r="E4820" t="s">
        <v>15907</v>
      </c>
      <c r="F4820" t="b">
        <v>1</v>
      </c>
      <c r="K4820" t="s">
        <v>362</v>
      </c>
      <c r="L4820" t="s">
        <v>683</v>
      </c>
      <c r="M4820" t="s">
        <v>15902</v>
      </c>
      <c r="N4820">
        <v>64.808834000000004</v>
      </c>
      <c r="O4820">
        <v>-147.955725</v>
      </c>
      <c r="P4820" t="s">
        <v>307</v>
      </c>
      <c r="Q4820" t="s">
        <v>28</v>
      </c>
      <c r="R4820" t="s">
        <v>28</v>
      </c>
      <c r="S4820" t="s">
        <v>28</v>
      </c>
      <c r="T4820" t="s">
        <v>28</v>
      </c>
      <c r="U4820" t="s">
        <v>28</v>
      </c>
      <c r="V4820" t="s">
        <v>28</v>
      </c>
      <c r="W4820" t="s">
        <v>28</v>
      </c>
      <c r="X4820" t="s">
        <v>28</v>
      </c>
      <c r="Y4820" t="s">
        <v>28</v>
      </c>
      <c r="Z4820" t="s">
        <v>28</v>
      </c>
      <c r="AA4820" t="s">
        <v>28</v>
      </c>
      <c r="AB4820" t="s">
        <v>28</v>
      </c>
      <c r="AC4820" t="s">
        <v>28</v>
      </c>
      <c r="AD4820" t="s">
        <v>28</v>
      </c>
      <c r="AE4820" t="s">
        <v>28</v>
      </c>
      <c r="AF4820" t="b">
        <f t="shared" si="75"/>
        <v>0</v>
      </c>
      <c r="AG4820" t="b">
        <f>IF(Table1[[#This Row],[bank_type]] = "Private Nonprofit", TRUE, FALSE)</f>
        <v>0</v>
      </c>
    </row>
    <row r="4821" spans="1:33" x14ac:dyDescent="0.2">
      <c r="A4821">
        <v>4231</v>
      </c>
      <c r="B4821" t="s">
        <v>15908</v>
      </c>
      <c r="C4821" t="s">
        <v>28</v>
      </c>
      <c r="D4821" s="1">
        <v>40155</v>
      </c>
      <c r="E4821" t="s">
        <v>15909</v>
      </c>
      <c r="F4821" t="b">
        <v>1</v>
      </c>
      <c r="K4821" t="s">
        <v>362</v>
      </c>
      <c r="L4821" t="s">
        <v>683</v>
      </c>
      <c r="M4821" t="s">
        <v>15902</v>
      </c>
      <c r="N4821">
        <v>64.814751000000001</v>
      </c>
      <c r="O4821">
        <v>-147.93469200000001</v>
      </c>
      <c r="P4821" t="s">
        <v>307</v>
      </c>
      <c r="Q4821" t="s">
        <v>28</v>
      </c>
      <c r="R4821" t="s">
        <v>28</v>
      </c>
      <c r="S4821" t="s">
        <v>28</v>
      </c>
      <c r="T4821" t="s">
        <v>28</v>
      </c>
      <c r="U4821" t="s">
        <v>28</v>
      </c>
      <c r="V4821" t="s">
        <v>28</v>
      </c>
      <c r="W4821" t="s">
        <v>28</v>
      </c>
      <c r="X4821" t="s">
        <v>28</v>
      </c>
      <c r="Y4821" t="s">
        <v>28</v>
      </c>
      <c r="Z4821" t="s">
        <v>28</v>
      </c>
      <c r="AA4821" t="s">
        <v>28</v>
      </c>
      <c r="AB4821" t="s">
        <v>28</v>
      </c>
      <c r="AC4821" t="s">
        <v>28</v>
      </c>
      <c r="AD4821" t="s">
        <v>28</v>
      </c>
      <c r="AE4821" t="s">
        <v>28</v>
      </c>
      <c r="AF4821" t="b">
        <f t="shared" si="75"/>
        <v>0</v>
      </c>
      <c r="AG4821" t="b">
        <f>IF(Table1[[#This Row],[bank_type]] = "Private Nonprofit", TRUE, FALSE)</f>
        <v>0</v>
      </c>
    </row>
    <row r="4822" spans="1:33" x14ac:dyDescent="0.2">
      <c r="A4822">
        <v>4238</v>
      </c>
      <c r="B4822" t="s">
        <v>15910</v>
      </c>
      <c r="C4822" t="s">
        <v>28</v>
      </c>
      <c r="D4822" s="1">
        <v>40360</v>
      </c>
      <c r="E4822" t="s">
        <v>15911</v>
      </c>
      <c r="F4822" t="b">
        <v>1</v>
      </c>
      <c r="K4822" t="s">
        <v>362</v>
      </c>
      <c r="L4822" t="s">
        <v>683</v>
      </c>
      <c r="M4822" t="s">
        <v>684</v>
      </c>
      <c r="N4822">
        <v>68.122673000000006</v>
      </c>
      <c r="O4822">
        <v>-146.440979</v>
      </c>
      <c r="P4822" t="s">
        <v>307</v>
      </c>
      <c r="Q4822" t="s">
        <v>28</v>
      </c>
      <c r="R4822" t="s">
        <v>28</v>
      </c>
      <c r="S4822" t="s">
        <v>28</v>
      </c>
      <c r="T4822" t="s">
        <v>28</v>
      </c>
      <c r="U4822" t="s">
        <v>28</v>
      </c>
      <c r="V4822" t="s">
        <v>28</v>
      </c>
      <c r="W4822" t="s">
        <v>28</v>
      </c>
      <c r="X4822" t="s">
        <v>28</v>
      </c>
      <c r="Y4822" t="s">
        <v>28</v>
      </c>
      <c r="Z4822" t="s">
        <v>28</v>
      </c>
      <c r="AA4822" t="s">
        <v>28</v>
      </c>
      <c r="AB4822" t="s">
        <v>28</v>
      </c>
      <c r="AC4822" t="s">
        <v>28</v>
      </c>
      <c r="AD4822" t="s">
        <v>28</v>
      </c>
      <c r="AE4822" t="s">
        <v>28</v>
      </c>
      <c r="AF4822" t="b">
        <f t="shared" si="75"/>
        <v>0</v>
      </c>
      <c r="AG4822" t="b">
        <f>IF(Table1[[#This Row],[bank_type]] = "Private Nonprofit", TRUE, FALSE)</f>
        <v>0</v>
      </c>
    </row>
    <row r="4823" spans="1:33" x14ac:dyDescent="0.2">
      <c r="A4823">
        <v>4236</v>
      </c>
      <c r="B4823" t="s">
        <v>15912</v>
      </c>
      <c r="C4823" t="s">
        <v>28</v>
      </c>
      <c r="D4823" s="1">
        <v>40437</v>
      </c>
      <c r="E4823" t="s">
        <v>15913</v>
      </c>
      <c r="F4823" t="b">
        <v>1</v>
      </c>
      <c r="K4823" t="s">
        <v>362</v>
      </c>
      <c r="L4823" t="s">
        <v>683</v>
      </c>
      <c r="M4823" t="s">
        <v>15902</v>
      </c>
      <c r="N4823">
        <v>64.800690000000003</v>
      </c>
      <c r="O4823">
        <v>-147.956085</v>
      </c>
      <c r="P4823" t="s">
        <v>307</v>
      </c>
      <c r="Q4823" t="s">
        <v>28</v>
      </c>
      <c r="R4823" t="s">
        <v>28</v>
      </c>
      <c r="S4823" t="s">
        <v>28</v>
      </c>
      <c r="T4823" t="s">
        <v>28</v>
      </c>
      <c r="U4823" t="s">
        <v>28</v>
      </c>
      <c r="V4823" t="s">
        <v>28</v>
      </c>
      <c r="W4823" t="s">
        <v>28</v>
      </c>
      <c r="X4823" t="s">
        <v>28</v>
      </c>
      <c r="Y4823" t="s">
        <v>28</v>
      </c>
      <c r="Z4823" t="s">
        <v>28</v>
      </c>
      <c r="AA4823" t="s">
        <v>28</v>
      </c>
      <c r="AB4823" t="s">
        <v>28</v>
      </c>
      <c r="AC4823" t="s">
        <v>28</v>
      </c>
      <c r="AD4823" t="s">
        <v>28</v>
      </c>
      <c r="AE4823" t="s">
        <v>28</v>
      </c>
      <c r="AF4823" t="b">
        <f t="shared" si="75"/>
        <v>0</v>
      </c>
      <c r="AG4823" t="b">
        <f>IF(Table1[[#This Row],[bank_type]] = "Private Nonprofit", TRUE, FALSE)</f>
        <v>0</v>
      </c>
    </row>
    <row r="4824" spans="1:33" x14ac:dyDescent="0.2">
      <c r="A4824">
        <v>4229</v>
      </c>
      <c r="B4824" t="s">
        <v>15914</v>
      </c>
      <c r="C4824" t="s">
        <v>28</v>
      </c>
      <c r="D4824" s="1">
        <v>39681</v>
      </c>
      <c r="E4824" t="s">
        <v>15909</v>
      </c>
      <c r="F4824" t="b">
        <v>1</v>
      </c>
      <c r="K4824" t="s">
        <v>362</v>
      </c>
      <c r="L4824" t="s">
        <v>683</v>
      </c>
      <c r="M4824" t="s">
        <v>15902</v>
      </c>
      <c r="N4824">
        <v>64.814751000000001</v>
      </c>
      <c r="O4824">
        <v>-147.93469200000001</v>
      </c>
      <c r="P4824" t="s">
        <v>307</v>
      </c>
      <c r="Q4824" t="s">
        <v>28</v>
      </c>
      <c r="R4824" t="s">
        <v>28</v>
      </c>
      <c r="S4824" t="s">
        <v>28</v>
      </c>
      <c r="T4824" t="s">
        <v>28</v>
      </c>
      <c r="U4824" t="s">
        <v>28</v>
      </c>
      <c r="V4824" t="s">
        <v>28</v>
      </c>
      <c r="W4824" t="s">
        <v>28</v>
      </c>
      <c r="X4824" t="s">
        <v>28</v>
      </c>
      <c r="Y4824" t="s">
        <v>28</v>
      </c>
      <c r="Z4824" t="s">
        <v>28</v>
      </c>
      <c r="AA4824" t="s">
        <v>28</v>
      </c>
      <c r="AB4824" t="s">
        <v>28</v>
      </c>
      <c r="AC4824" t="s">
        <v>28</v>
      </c>
      <c r="AD4824" t="s">
        <v>28</v>
      </c>
      <c r="AE4824" t="s">
        <v>28</v>
      </c>
      <c r="AF4824" t="b">
        <f t="shared" si="75"/>
        <v>0</v>
      </c>
      <c r="AG4824" t="b">
        <f>IF(Table1[[#This Row],[bank_type]] = "Private Nonprofit", TRUE, FALSE)</f>
        <v>0</v>
      </c>
    </row>
    <row r="4825" spans="1:33" x14ac:dyDescent="0.2">
      <c r="A4825">
        <v>4245</v>
      </c>
      <c r="B4825" t="s">
        <v>15915</v>
      </c>
      <c r="C4825" t="s">
        <v>28</v>
      </c>
      <c r="D4825" s="1">
        <v>40815</v>
      </c>
      <c r="E4825" t="s">
        <v>15916</v>
      </c>
      <c r="F4825" t="b">
        <v>1</v>
      </c>
      <c r="K4825" t="s">
        <v>362</v>
      </c>
      <c r="L4825" t="s">
        <v>683</v>
      </c>
      <c r="M4825" t="s">
        <v>15894</v>
      </c>
      <c r="N4825">
        <v>67.854911999999999</v>
      </c>
      <c r="O4825">
        <v>-152.656387</v>
      </c>
      <c r="P4825" t="s">
        <v>307</v>
      </c>
      <c r="Q4825" t="s">
        <v>28</v>
      </c>
      <c r="R4825" t="s">
        <v>28</v>
      </c>
      <c r="S4825" t="s">
        <v>28</v>
      </c>
      <c r="T4825" t="s">
        <v>28</v>
      </c>
      <c r="U4825" t="s">
        <v>28</v>
      </c>
      <c r="V4825" t="s">
        <v>28</v>
      </c>
      <c r="W4825" t="s">
        <v>28</v>
      </c>
      <c r="X4825" t="s">
        <v>28</v>
      </c>
      <c r="Y4825" t="s">
        <v>28</v>
      </c>
      <c r="Z4825" t="s">
        <v>28</v>
      </c>
      <c r="AA4825" t="s">
        <v>28</v>
      </c>
      <c r="AB4825" t="s">
        <v>28</v>
      </c>
      <c r="AC4825" t="s">
        <v>28</v>
      </c>
      <c r="AD4825" t="s">
        <v>28</v>
      </c>
      <c r="AE4825" t="s">
        <v>28</v>
      </c>
      <c r="AF4825" t="b">
        <f t="shared" si="75"/>
        <v>0</v>
      </c>
      <c r="AG4825" t="b">
        <f>IF(Table1[[#This Row],[bank_type]] = "Private Nonprofit", TRUE, FALSE)</f>
        <v>0</v>
      </c>
    </row>
    <row r="4826" spans="1:33" x14ac:dyDescent="0.2">
      <c r="A4826">
        <v>4223</v>
      </c>
      <c r="B4826" t="s">
        <v>15917</v>
      </c>
      <c r="C4826" t="s">
        <v>28</v>
      </c>
      <c r="D4826" s="1">
        <v>38835</v>
      </c>
      <c r="E4826" t="s">
        <v>15918</v>
      </c>
      <c r="F4826" t="b">
        <v>1</v>
      </c>
      <c r="K4826" t="s">
        <v>362</v>
      </c>
      <c r="L4826" t="s">
        <v>683</v>
      </c>
      <c r="M4826" t="s">
        <v>15919</v>
      </c>
      <c r="N4826">
        <v>60.529285999999999</v>
      </c>
      <c r="O4826">
        <v>-151.17159599999999</v>
      </c>
      <c r="P4826" t="s">
        <v>307</v>
      </c>
      <c r="Q4826" t="s">
        <v>28</v>
      </c>
      <c r="R4826" t="s">
        <v>28</v>
      </c>
      <c r="S4826" t="s">
        <v>28</v>
      </c>
      <c r="T4826" t="s">
        <v>28</v>
      </c>
      <c r="U4826" t="s">
        <v>28</v>
      </c>
      <c r="V4826" t="s">
        <v>28</v>
      </c>
      <c r="W4826" t="s">
        <v>28</v>
      </c>
      <c r="X4826" t="s">
        <v>28</v>
      </c>
      <c r="Y4826" t="s">
        <v>28</v>
      </c>
      <c r="Z4826" t="s">
        <v>28</v>
      </c>
      <c r="AA4826" t="s">
        <v>28</v>
      </c>
      <c r="AB4826" t="s">
        <v>28</v>
      </c>
      <c r="AC4826" t="s">
        <v>28</v>
      </c>
      <c r="AD4826" t="s">
        <v>28</v>
      </c>
      <c r="AE4826" t="s">
        <v>28</v>
      </c>
      <c r="AF4826" t="b">
        <f t="shared" si="75"/>
        <v>0</v>
      </c>
      <c r="AG4826" t="b">
        <f>IF(Table1[[#This Row],[bank_type]] = "Private Nonprofit", TRUE, FALSE)</f>
        <v>0</v>
      </c>
    </row>
    <row r="4827" spans="1:33" x14ac:dyDescent="0.2">
      <c r="A4827">
        <v>4224</v>
      </c>
      <c r="B4827" t="s">
        <v>15920</v>
      </c>
      <c r="C4827" t="s">
        <v>28</v>
      </c>
      <c r="D4827" s="1">
        <v>39272</v>
      </c>
      <c r="E4827" t="s">
        <v>15921</v>
      </c>
      <c r="F4827" t="b">
        <v>1</v>
      </c>
      <c r="K4827" t="s">
        <v>362</v>
      </c>
      <c r="L4827" t="s">
        <v>683</v>
      </c>
      <c r="M4827" t="s">
        <v>15919</v>
      </c>
      <c r="N4827">
        <v>59.664085999999998</v>
      </c>
      <c r="O4827">
        <v>-151.62790799999999</v>
      </c>
      <c r="P4827" t="s">
        <v>307</v>
      </c>
      <c r="Q4827" t="s">
        <v>28</v>
      </c>
      <c r="R4827" t="s">
        <v>28</v>
      </c>
      <c r="S4827" t="s">
        <v>28</v>
      </c>
      <c r="T4827" t="s">
        <v>28</v>
      </c>
      <c r="U4827" t="s">
        <v>28</v>
      </c>
      <c r="V4827" t="s">
        <v>28</v>
      </c>
      <c r="W4827" t="s">
        <v>28</v>
      </c>
      <c r="X4827" t="s">
        <v>28</v>
      </c>
      <c r="Y4827" t="s">
        <v>28</v>
      </c>
      <c r="Z4827" t="s">
        <v>28</v>
      </c>
      <c r="AA4827" t="s">
        <v>28</v>
      </c>
      <c r="AB4827" t="s">
        <v>28</v>
      </c>
      <c r="AC4827" t="s">
        <v>28</v>
      </c>
      <c r="AD4827" t="s">
        <v>28</v>
      </c>
      <c r="AE4827" t="s">
        <v>28</v>
      </c>
      <c r="AF4827" t="b">
        <f t="shared" si="75"/>
        <v>0</v>
      </c>
      <c r="AG4827" t="b">
        <f>IF(Table1[[#This Row],[bank_type]] = "Private Nonprofit", TRUE, FALSE)</f>
        <v>0</v>
      </c>
    </row>
    <row r="4828" spans="1:33" x14ac:dyDescent="0.2">
      <c r="A4828">
        <v>4230</v>
      </c>
      <c r="B4828" t="s">
        <v>15922</v>
      </c>
      <c r="C4828" t="s">
        <v>28</v>
      </c>
      <c r="D4828" s="1">
        <v>39661</v>
      </c>
      <c r="E4828" t="s">
        <v>15923</v>
      </c>
      <c r="F4828" t="b">
        <v>1</v>
      </c>
      <c r="K4828" t="s">
        <v>362</v>
      </c>
      <c r="L4828" t="s">
        <v>683</v>
      </c>
      <c r="M4828" t="s">
        <v>15924</v>
      </c>
      <c r="N4828">
        <v>61.133152000000003</v>
      </c>
      <c r="O4828">
        <v>-146.33521999999999</v>
      </c>
      <c r="P4828" t="s">
        <v>307</v>
      </c>
      <c r="Q4828" t="s">
        <v>28</v>
      </c>
      <c r="R4828" t="s">
        <v>28</v>
      </c>
      <c r="S4828" t="s">
        <v>28</v>
      </c>
      <c r="T4828" t="s">
        <v>28</v>
      </c>
      <c r="U4828" t="s">
        <v>28</v>
      </c>
      <c r="V4828" t="s">
        <v>28</v>
      </c>
      <c r="W4828" t="s">
        <v>28</v>
      </c>
      <c r="X4828" t="s">
        <v>28</v>
      </c>
      <c r="Y4828" t="s">
        <v>28</v>
      </c>
      <c r="Z4828" t="s">
        <v>28</v>
      </c>
      <c r="AA4828" t="s">
        <v>28</v>
      </c>
      <c r="AB4828" t="s">
        <v>28</v>
      </c>
      <c r="AC4828" t="s">
        <v>28</v>
      </c>
      <c r="AD4828" t="s">
        <v>28</v>
      </c>
      <c r="AE4828" t="s">
        <v>28</v>
      </c>
      <c r="AF4828" t="b">
        <f t="shared" si="75"/>
        <v>0</v>
      </c>
      <c r="AG4828" t="b">
        <f>IF(Table1[[#This Row],[bank_type]] = "Private Nonprofit", TRUE, FALSE)</f>
        <v>0</v>
      </c>
    </row>
    <row r="4829" spans="1:33" x14ac:dyDescent="0.2">
      <c r="A4829">
        <v>4247</v>
      </c>
      <c r="B4829" t="s">
        <v>15925</v>
      </c>
      <c r="C4829" t="s">
        <v>28</v>
      </c>
      <c r="D4829" s="1">
        <v>40800</v>
      </c>
      <c r="E4829" t="s">
        <v>15926</v>
      </c>
      <c r="F4829" t="b">
        <v>1</v>
      </c>
      <c r="K4829" t="s">
        <v>362</v>
      </c>
      <c r="L4829" t="s">
        <v>683</v>
      </c>
      <c r="M4829" t="s">
        <v>15919</v>
      </c>
      <c r="N4829">
        <v>59.640064000000002</v>
      </c>
      <c r="O4829">
        <v>-151.53782699999999</v>
      </c>
      <c r="P4829" t="s">
        <v>307</v>
      </c>
      <c r="Q4829" t="s">
        <v>28</v>
      </c>
      <c r="R4829" t="s">
        <v>28</v>
      </c>
      <c r="S4829" t="s">
        <v>28</v>
      </c>
      <c r="T4829" t="s">
        <v>28</v>
      </c>
      <c r="U4829" t="s">
        <v>28</v>
      </c>
      <c r="V4829" t="s">
        <v>28</v>
      </c>
      <c r="W4829" t="s">
        <v>28</v>
      </c>
      <c r="X4829" t="s">
        <v>28</v>
      </c>
      <c r="Y4829" t="s">
        <v>28</v>
      </c>
      <c r="Z4829" t="s">
        <v>28</v>
      </c>
      <c r="AA4829" t="s">
        <v>28</v>
      </c>
      <c r="AB4829" t="s">
        <v>28</v>
      </c>
      <c r="AC4829" t="s">
        <v>28</v>
      </c>
      <c r="AD4829" t="s">
        <v>28</v>
      </c>
      <c r="AE4829" t="s">
        <v>28</v>
      </c>
      <c r="AF4829" t="b">
        <f t="shared" si="75"/>
        <v>0</v>
      </c>
      <c r="AG4829" t="b">
        <f>IF(Table1[[#This Row],[bank_type]] = "Private Nonprofit", TRUE, FALSE)</f>
        <v>0</v>
      </c>
    </row>
    <row r="4830" spans="1:33" x14ac:dyDescent="0.2">
      <c r="A4830">
        <v>4235</v>
      </c>
      <c r="B4830" t="s">
        <v>15927</v>
      </c>
      <c r="C4830" t="s">
        <v>28</v>
      </c>
      <c r="D4830" s="1">
        <v>40466</v>
      </c>
      <c r="E4830" t="s">
        <v>15928</v>
      </c>
      <c r="F4830" t="b">
        <v>1</v>
      </c>
      <c r="K4830" t="s">
        <v>362</v>
      </c>
      <c r="L4830" t="s">
        <v>683</v>
      </c>
      <c r="M4830" t="s">
        <v>2475</v>
      </c>
      <c r="N4830">
        <v>61.377437999999998</v>
      </c>
      <c r="O4830">
        <v>-149.89233400000001</v>
      </c>
      <c r="P4830" t="s">
        <v>307</v>
      </c>
      <c r="Q4830" t="s">
        <v>28</v>
      </c>
      <c r="R4830" t="s">
        <v>28</v>
      </c>
      <c r="S4830" t="s">
        <v>28</v>
      </c>
      <c r="T4830" t="s">
        <v>28</v>
      </c>
      <c r="U4830" t="s">
        <v>28</v>
      </c>
      <c r="V4830" t="s">
        <v>28</v>
      </c>
      <c r="W4830" t="s">
        <v>28</v>
      </c>
      <c r="X4830" t="s">
        <v>28</v>
      </c>
      <c r="Y4830" t="s">
        <v>28</v>
      </c>
      <c r="Z4830" t="s">
        <v>28</v>
      </c>
      <c r="AA4830" t="s">
        <v>28</v>
      </c>
      <c r="AB4830" t="s">
        <v>28</v>
      </c>
      <c r="AC4830" t="s">
        <v>28</v>
      </c>
      <c r="AD4830" t="s">
        <v>28</v>
      </c>
      <c r="AE4830" t="s">
        <v>28</v>
      </c>
      <c r="AF4830" t="b">
        <f t="shared" si="75"/>
        <v>0</v>
      </c>
      <c r="AG4830" t="b">
        <f>IF(Table1[[#This Row],[bank_type]] = "Private Nonprofit", TRUE, FALSE)</f>
        <v>0</v>
      </c>
    </row>
    <row r="4831" spans="1:33" x14ac:dyDescent="0.2">
      <c r="A4831">
        <v>4248</v>
      </c>
      <c r="B4831" t="s">
        <v>15929</v>
      </c>
      <c r="C4831" t="s">
        <v>28</v>
      </c>
      <c r="D4831" s="1">
        <v>40876</v>
      </c>
      <c r="E4831" t="s">
        <v>15930</v>
      </c>
      <c r="F4831" t="b">
        <v>1</v>
      </c>
      <c r="K4831" t="s">
        <v>362</v>
      </c>
      <c r="N4831">
        <v>59.434654000000002</v>
      </c>
      <c r="O4831">
        <v>-146.33639500000001</v>
      </c>
      <c r="P4831" t="s">
        <v>38</v>
      </c>
      <c r="Q4831" t="s">
        <v>28</v>
      </c>
      <c r="R4831" t="s">
        <v>28</v>
      </c>
      <c r="S4831" t="s">
        <v>28</v>
      </c>
      <c r="T4831" t="s">
        <v>28</v>
      </c>
      <c r="U4831" t="s">
        <v>28</v>
      </c>
      <c r="V4831" t="s">
        <v>28</v>
      </c>
      <c r="W4831" t="s">
        <v>28</v>
      </c>
      <c r="X4831" t="s">
        <v>28</v>
      </c>
      <c r="Y4831" t="s">
        <v>28</v>
      </c>
      <c r="Z4831" t="s">
        <v>28</v>
      </c>
      <c r="AA4831" t="s">
        <v>28</v>
      </c>
      <c r="AB4831" t="s">
        <v>28</v>
      </c>
      <c r="AC4831" t="s">
        <v>28</v>
      </c>
      <c r="AD4831" t="s">
        <v>28</v>
      </c>
      <c r="AE4831" t="s">
        <v>28</v>
      </c>
      <c r="AF4831" t="b">
        <f t="shared" si="75"/>
        <v>0</v>
      </c>
      <c r="AG4831" t="b">
        <f>IF(Table1[[#This Row],[bank_type]] = "Private Nonprofit", TRUE, FALSE)</f>
        <v>1</v>
      </c>
    </row>
    <row r="4832" spans="1:33" x14ac:dyDescent="0.2">
      <c r="A4832">
        <v>4234</v>
      </c>
      <c r="B4832" t="s">
        <v>15931</v>
      </c>
      <c r="C4832" t="s">
        <v>28</v>
      </c>
      <c r="D4832" s="1">
        <v>40169</v>
      </c>
      <c r="E4832" t="s">
        <v>15932</v>
      </c>
      <c r="F4832" t="b">
        <v>1</v>
      </c>
      <c r="K4832" t="s">
        <v>362</v>
      </c>
      <c r="L4832" t="s">
        <v>683</v>
      </c>
      <c r="M4832" t="s">
        <v>2475</v>
      </c>
      <c r="N4832">
        <v>62.716025999999999</v>
      </c>
      <c r="O4832">
        <v>-150.20669599999999</v>
      </c>
      <c r="P4832" t="s">
        <v>307</v>
      </c>
      <c r="Q4832" t="s">
        <v>28</v>
      </c>
      <c r="R4832" t="s">
        <v>28</v>
      </c>
      <c r="S4832" t="s">
        <v>28</v>
      </c>
      <c r="T4832" t="s">
        <v>28</v>
      </c>
      <c r="U4832" t="s">
        <v>28</v>
      </c>
      <c r="V4832" t="s">
        <v>28</v>
      </c>
      <c r="W4832" t="s">
        <v>28</v>
      </c>
      <c r="X4832" t="s">
        <v>28</v>
      </c>
      <c r="Y4832" t="s">
        <v>28</v>
      </c>
      <c r="Z4832" t="s">
        <v>28</v>
      </c>
      <c r="AA4832" t="s">
        <v>28</v>
      </c>
      <c r="AB4832" t="s">
        <v>28</v>
      </c>
      <c r="AC4832" t="s">
        <v>28</v>
      </c>
      <c r="AD4832" t="s">
        <v>28</v>
      </c>
      <c r="AE4832" t="s">
        <v>28</v>
      </c>
      <c r="AF4832" t="b">
        <f t="shared" si="75"/>
        <v>0</v>
      </c>
      <c r="AG4832" t="b">
        <f>IF(Table1[[#This Row],[bank_type]] = "Private Nonprofit", TRUE, FALSE)</f>
        <v>0</v>
      </c>
    </row>
    <row r="4833" spans="1:33" x14ac:dyDescent="0.2">
      <c r="A4833">
        <v>4251</v>
      </c>
      <c r="B4833" t="s">
        <v>15933</v>
      </c>
      <c r="C4833" t="s">
        <v>28</v>
      </c>
      <c r="D4833" s="1">
        <v>41086</v>
      </c>
      <c r="E4833" t="s">
        <v>15934</v>
      </c>
      <c r="F4833" t="b">
        <v>1</v>
      </c>
      <c r="K4833" t="s">
        <v>362</v>
      </c>
      <c r="N4833">
        <v>60.387977999999997</v>
      </c>
      <c r="O4833">
        <v>-151.29380800000001</v>
      </c>
      <c r="P4833" t="s">
        <v>307</v>
      </c>
      <c r="Q4833" t="s">
        <v>28</v>
      </c>
      <c r="R4833" t="s">
        <v>28</v>
      </c>
      <c r="S4833" t="s">
        <v>28</v>
      </c>
      <c r="T4833" t="s">
        <v>28</v>
      </c>
      <c r="U4833" t="s">
        <v>28</v>
      </c>
      <c r="V4833" t="s">
        <v>28</v>
      </c>
      <c r="W4833" t="s">
        <v>28</v>
      </c>
      <c r="X4833" t="s">
        <v>28</v>
      </c>
      <c r="Y4833" t="s">
        <v>28</v>
      </c>
      <c r="Z4833" t="s">
        <v>28</v>
      </c>
      <c r="AA4833" t="s">
        <v>28</v>
      </c>
      <c r="AB4833" t="s">
        <v>28</v>
      </c>
      <c r="AC4833" t="s">
        <v>28</v>
      </c>
      <c r="AD4833" t="s">
        <v>28</v>
      </c>
      <c r="AE4833" t="s">
        <v>28</v>
      </c>
      <c r="AF4833" t="b">
        <f t="shared" si="75"/>
        <v>0</v>
      </c>
      <c r="AG4833" t="b">
        <f>IF(Table1[[#This Row],[bank_type]] = "Private Nonprofit", TRUE, FALSE)</f>
        <v>0</v>
      </c>
    </row>
    <row r="4834" spans="1:33" x14ac:dyDescent="0.2">
      <c r="A4834">
        <v>4232</v>
      </c>
      <c r="B4834" t="s">
        <v>15935</v>
      </c>
      <c r="C4834" t="s">
        <v>28</v>
      </c>
      <c r="D4834" s="1">
        <v>39721</v>
      </c>
      <c r="E4834" t="s">
        <v>15936</v>
      </c>
      <c r="F4834" t="b">
        <v>1</v>
      </c>
      <c r="K4834" t="s">
        <v>362</v>
      </c>
      <c r="L4834" t="s">
        <v>683</v>
      </c>
      <c r="M4834" t="s">
        <v>4010</v>
      </c>
      <c r="N4834">
        <v>61.165554</v>
      </c>
      <c r="O4834">
        <v>-149.67468299999999</v>
      </c>
      <c r="P4834" t="s">
        <v>307</v>
      </c>
      <c r="Q4834" t="s">
        <v>28</v>
      </c>
      <c r="R4834" t="s">
        <v>28</v>
      </c>
      <c r="S4834" t="s">
        <v>28</v>
      </c>
      <c r="T4834" t="s">
        <v>28</v>
      </c>
      <c r="U4834" t="s">
        <v>28</v>
      </c>
      <c r="V4834" t="s">
        <v>28</v>
      </c>
      <c r="W4834" t="s">
        <v>28</v>
      </c>
      <c r="X4834" t="s">
        <v>28</v>
      </c>
      <c r="Y4834" t="s">
        <v>28</v>
      </c>
      <c r="Z4834" t="s">
        <v>28</v>
      </c>
      <c r="AA4834" t="s">
        <v>28</v>
      </c>
      <c r="AB4834" t="s">
        <v>28</v>
      </c>
      <c r="AC4834" t="s">
        <v>28</v>
      </c>
      <c r="AD4834" t="s">
        <v>28</v>
      </c>
      <c r="AE4834" t="s">
        <v>28</v>
      </c>
      <c r="AF4834" t="b">
        <f t="shared" si="75"/>
        <v>0</v>
      </c>
      <c r="AG4834" t="b">
        <f>IF(Table1[[#This Row],[bank_type]] = "Private Nonprofit", TRUE, FALSE)</f>
        <v>0</v>
      </c>
    </row>
    <row r="4835" spans="1:33" x14ac:dyDescent="0.2">
      <c r="A4835">
        <v>4256</v>
      </c>
      <c r="B4835" t="s">
        <v>15937</v>
      </c>
      <c r="C4835" t="s">
        <v>28</v>
      </c>
      <c r="D4835" s="1">
        <v>41352</v>
      </c>
      <c r="E4835" t="s">
        <v>15938</v>
      </c>
      <c r="F4835" t="b">
        <v>1</v>
      </c>
      <c r="K4835" t="s">
        <v>362</v>
      </c>
      <c r="L4835" t="s">
        <v>683</v>
      </c>
      <c r="M4835" t="s">
        <v>2475</v>
      </c>
      <c r="N4835">
        <v>61.469898000000001</v>
      </c>
      <c r="O4835">
        <v>-149.696609</v>
      </c>
      <c r="P4835" t="s">
        <v>307</v>
      </c>
      <c r="Q4835" t="s">
        <v>28</v>
      </c>
      <c r="R4835" t="s">
        <v>28</v>
      </c>
      <c r="S4835" t="s">
        <v>28</v>
      </c>
      <c r="T4835" t="s">
        <v>28</v>
      </c>
      <c r="U4835" t="s">
        <v>28</v>
      </c>
      <c r="V4835" t="s">
        <v>28</v>
      </c>
      <c r="W4835" t="s">
        <v>28</v>
      </c>
      <c r="X4835" t="s">
        <v>28</v>
      </c>
      <c r="Y4835" t="s">
        <v>28</v>
      </c>
      <c r="Z4835" t="s">
        <v>28</v>
      </c>
      <c r="AA4835" t="s">
        <v>28</v>
      </c>
      <c r="AB4835" t="s">
        <v>28</v>
      </c>
      <c r="AC4835" t="s">
        <v>28</v>
      </c>
      <c r="AD4835" t="s">
        <v>28</v>
      </c>
      <c r="AE4835" t="s">
        <v>28</v>
      </c>
      <c r="AF4835" t="b">
        <f t="shared" si="75"/>
        <v>0</v>
      </c>
      <c r="AG4835" t="b">
        <f>IF(Table1[[#This Row],[bank_type]] = "Private Nonprofit", TRUE, FALSE)</f>
        <v>0</v>
      </c>
    </row>
    <row r="4836" spans="1:33" x14ac:dyDescent="0.2">
      <c r="A4836">
        <v>4250</v>
      </c>
      <c r="B4836" t="s">
        <v>15939</v>
      </c>
      <c r="C4836" t="s">
        <v>28</v>
      </c>
      <c r="D4836" s="1">
        <v>41108</v>
      </c>
      <c r="E4836" t="s">
        <v>15940</v>
      </c>
      <c r="F4836" t="b">
        <v>1</v>
      </c>
      <c r="K4836" t="s">
        <v>362</v>
      </c>
      <c r="L4836" t="s">
        <v>683</v>
      </c>
      <c r="M4836" t="s">
        <v>15919</v>
      </c>
      <c r="N4836">
        <v>60.357815000000002</v>
      </c>
      <c r="O4836">
        <v>-149.899765</v>
      </c>
      <c r="P4836" t="s">
        <v>307</v>
      </c>
      <c r="Q4836" t="s">
        <v>28</v>
      </c>
      <c r="R4836" t="s">
        <v>28</v>
      </c>
      <c r="S4836" t="s">
        <v>28</v>
      </c>
      <c r="T4836" t="s">
        <v>28</v>
      </c>
      <c r="U4836" t="s">
        <v>28</v>
      </c>
      <c r="V4836" t="s">
        <v>28</v>
      </c>
      <c r="W4836" t="s">
        <v>28</v>
      </c>
      <c r="X4836" t="s">
        <v>28</v>
      </c>
      <c r="Y4836" t="s">
        <v>28</v>
      </c>
      <c r="Z4836" t="s">
        <v>28</v>
      </c>
      <c r="AA4836" t="s">
        <v>28</v>
      </c>
      <c r="AB4836" t="s">
        <v>28</v>
      </c>
      <c r="AC4836" t="s">
        <v>28</v>
      </c>
      <c r="AD4836" t="s">
        <v>28</v>
      </c>
      <c r="AE4836" t="s">
        <v>28</v>
      </c>
      <c r="AF4836" t="b">
        <f t="shared" si="75"/>
        <v>0</v>
      </c>
      <c r="AG4836" t="b">
        <f>IF(Table1[[#This Row],[bank_type]] = "Private Nonprofit", TRUE, FALSE)</f>
        <v>0</v>
      </c>
    </row>
    <row r="4837" spans="1:33" x14ac:dyDescent="0.2">
      <c r="A4837">
        <v>4233</v>
      </c>
      <c r="B4837" t="s">
        <v>15941</v>
      </c>
      <c r="C4837" t="s">
        <v>28</v>
      </c>
      <c r="D4837" s="1">
        <v>40098</v>
      </c>
      <c r="E4837" t="s">
        <v>15942</v>
      </c>
      <c r="F4837" t="b">
        <v>1</v>
      </c>
      <c r="K4837" t="s">
        <v>362</v>
      </c>
      <c r="L4837" t="s">
        <v>683</v>
      </c>
      <c r="M4837" t="s">
        <v>15919</v>
      </c>
      <c r="N4837">
        <v>59.974361000000002</v>
      </c>
      <c r="O4837">
        <v>-152.69181800000001</v>
      </c>
      <c r="P4837" t="s">
        <v>307</v>
      </c>
      <c r="Q4837" t="s">
        <v>28</v>
      </c>
      <c r="R4837" t="s">
        <v>28</v>
      </c>
      <c r="S4837" t="s">
        <v>28</v>
      </c>
      <c r="T4837" t="s">
        <v>28</v>
      </c>
      <c r="U4837" t="s">
        <v>28</v>
      </c>
      <c r="V4837" t="s">
        <v>28</v>
      </c>
      <c r="W4837" t="s">
        <v>28</v>
      </c>
      <c r="X4837" t="s">
        <v>28</v>
      </c>
      <c r="Y4837" t="s">
        <v>28</v>
      </c>
      <c r="Z4837" t="s">
        <v>28</v>
      </c>
      <c r="AA4837" t="s">
        <v>28</v>
      </c>
      <c r="AB4837" t="s">
        <v>28</v>
      </c>
      <c r="AC4837" t="s">
        <v>28</v>
      </c>
      <c r="AD4837" t="s">
        <v>28</v>
      </c>
      <c r="AE4837" t="s">
        <v>28</v>
      </c>
      <c r="AF4837" t="b">
        <f t="shared" si="75"/>
        <v>0</v>
      </c>
      <c r="AG4837" t="b">
        <f>IF(Table1[[#This Row],[bank_type]] = "Private Nonprofit", TRUE, FALSE)</f>
        <v>0</v>
      </c>
    </row>
    <row r="4838" spans="1:33" x14ac:dyDescent="0.2">
      <c r="A4838">
        <v>4220</v>
      </c>
      <c r="B4838" t="s">
        <v>15943</v>
      </c>
      <c r="C4838" t="s">
        <v>28</v>
      </c>
      <c r="D4838" s="1">
        <v>39294</v>
      </c>
      <c r="E4838" t="s">
        <v>15944</v>
      </c>
      <c r="F4838" t="b">
        <v>1</v>
      </c>
      <c r="K4838" t="s">
        <v>362</v>
      </c>
      <c r="L4838" t="s">
        <v>683</v>
      </c>
      <c r="M4838" t="s">
        <v>15919</v>
      </c>
      <c r="N4838">
        <v>59.871124000000002</v>
      </c>
      <c r="O4838">
        <v>-151.76315099999999</v>
      </c>
      <c r="P4838" t="s">
        <v>307</v>
      </c>
      <c r="Q4838" t="s">
        <v>28</v>
      </c>
      <c r="R4838" t="s">
        <v>28</v>
      </c>
      <c r="S4838" t="s">
        <v>28</v>
      </c>
      <c r="T4838" t="s">
        <v>28</v>
      </c>
      <c r="U4838" t="s">
        <v>28</v>
      </c>
      <c r="V4838" t="s">
        <v>28</v>
      </c>
      <c r="W4838" t="s">
        <v>28</v>
      </c>
      <c r="X4838" t="s">
        <v>28</v>
      </c>
      <c r="Y4838" t="s">
        <v>28</v>
      </c>
      <c r="Z4838" t="s">
        <v>28</v>
      </c>
      <c r="AA4838" t="s">
        <v>28</v>
      </c>
      <c r="AB4838" t="s">
        <v>28</v>
      </c>
      <c r="AC4838" t="s">
        <v>28</v>
      </c>
      <c r="AD4838" t="s">
        <v>28</v>
      </c>
      <c r="AE4838" t="s">
        <v>28</v>
      </c>
      <c r="AF4838" t="b">
        <f t="shared" si="75"/>
        <v>0</v>
      </c>
      <c r="AG4838" t="b">
        <f>IF(Table1[[#This Row],[bank_type]] = "Private Nonprofit", TRUE, FALSE)</f>
        <v>0</v>
      </c>
    </row>
    <row r="4839" spans="1:33" x14ac:dyDescent="0.2">
      <c r="A4839">
        <v>4254</v>
      </c>
      <c r="B4839" t="s">
        <v>15945</v>
      </c>
      <c r="C4839" t="s">
        <v>28</v>
      </c>
      <c r="D4839" s="1">
        <v>41260</v>
      </c>
      <c r="E4839" t="s">
        <v>15946</v>
      </c>
      <c r="F4839" t="b">
        <v>1</v>
      </c>
      <c r="K4839" t="s">
        <v>362</v>
      </c>
      <c r="L4839" t="s">
        <v>683</v>
      </c>
      <c r="M4839" t="s">
        <v>15919</v>
      </c>
      <c r="N4839">
        <v>60.515079</v>
      </c>
      <c r="O4839">
        <v>-151.09466599999999</v>
      </c>
      <c r="P4839" t="s">
        <v>307</v>
      </c>
      <c r="Q4839" t="s">
        <v>28</v>
      </c>
      <c r="R4839" t="s">
        <v>28</v>
      </c>
      <c r="S4839" t="s">
        <v>28</v>
      </c>
      <c r="T4839" t="s">
        <v>28</v>
      </c>
      <c r="U4839" t="s">
        <v>28</v>
      </c>
      <c r="V4839" t="s">
        <v>28</v>
      </c>
      <c r="W4839" t="s">
        <v>28</v>
      </c>
      <c r="X4839" t="s">
        <v>28</v>
      </c>
      <c r="Y4839" t="s">
        <v>28</v>
      </c>
      <c r="Z4839" t="s">
        <v>28</v>
      </c>
      <c r="AA4839" t="s">
        <v>28</v>
      </c>
      <c r="AB4839" t="s">
        <v>28</v>
      </c>
      <c r="AC4839" t="s">
        <v>28</v>
      </c>
      <c r="AD4839" t="s">
        <v>28</v>
      </c>
      <c r="AE4839" t="s">
        <v>28</v>
      </c>
      <c r="AF4839" t="b">
        <f t="shared" si="75"/>
        <v>0</v>
      </c>
      <c r="AG4839" t="b">
        <f>IF(Table1[[#This Row],[bank_type]] = "Private Nonprofit", TRUE, FALSE)</f>
        <v>0</v>
      </c>
    </row>
    <row r="4840" spans="1:33" x14ac:dyDescent="0.2">
      <c r="A4840">
        <v>4253</v>
      </c>
      <c r="B4840" t="s">
        <v>15947</v>
      </c>
      <c r="C4840" t="s">
        <v>28</v>
      </c>
      <c r="D4840" s="1">
        <v>41184</v>
      </c>
      <c r="E4840" t="s">
        <v>15948</v>
      </c>
      <c r="F4840" t="b">
        <v>1</v>
      </c>
      <c r="K4840" t="s">
        <v>362</v>
      </c>
      <c r="L4840" t="s">
        <v>683</v>
      </c>
      <c r="M4840" t="s">
        <v>15919</v>
      </c>
      <c r="N4840">
        <v>60.143929</v>
      </c>
      <c r="O4840">
        <v>-149.40519699999999</v>
      </c>
      <c r="P4840" t="s">
        <v>307</v>
      </c>
      <c r="Q4840" t="s">
        <v>28</v>
      </c>
      <c r="R4840" t="s">
        <v>28</v>
      </c>
      <c r="S4840" t="s">
        <v>28</v>
      </c>
      <c r="T4840" t="s">
        <v>28</v>
      </c>
      <c r="U4840" t="s">
        <v>28</v>
      </c>
      <c r="V4840" t="s">
        <v>28</v>
      </c>
      <c r="W4840" t="s">
        <v>28</v>
      </c>
      <c r="X4840" t="s">
        <v>28</v>
      </c>
      <c r="Y4840" t="s">
        <v>28</v>
      </c>
      <c r="Z4840" t="s">
        <v>28</v>
      </c>
      <c r="AA4840" t="s">
        <v>28</v>
      </c>
      <c r="AB4840" t="s">
        <v>28</v>
      </c>
      <c r="AC4840" t="s">
        <v>28</v>
      </c>
      <c r="AD4840" t="s">
        <v>28</v>
      </c>
      <c r="AE4840" t="s">
        <v>28</v>
      </c>
      <c r="AF4840" t="b">
        <f t="shared" si="75"/>
        <v>0</v>
      </c>
      <c r="AG4840" t="b">
        <f>IF(Table1[[#This Row],[bank_type]] = "Private Nonprofit", TRUE, FALSE)</f>
        <v>0</v>
      </c>
    </row>
    <row r="4841" spans="1:33" x14ac:dyDescent="0.2">
      <c r="A4841">
        <v>4257</v>
      </c>
      <c r="B4841" t="s">
        <v>15949</v>
      </c>
      <c r="C4841" t="s">
        <v>28</v>
      </c>
      <c r="D4841" s="1">
        <v>41352</v>
      </c>
      <c r="E4841" t="s">
        <v>15950</v>
      </c>
      <c r="F4841" t="b">
        <v>1</v>
      </c>
      <c r="K4841" t="s">
        <v>362</v>
      </c>
      <c r="L4841" t="s">
        <v>683</v>
      </c>
      <c r="M4841" t="s">
        <v>2475</v>
      </c>
      <c r="N4841">
        <v>61.541828000000002</v>
      </c>
      <c r="O4841">
        <v>-149.32723999999999</v>
      </c>
      <c r="P4841" t="s">
        <v>307</v>
      </c>
      <c r="Q4841" t="s">
        <v>28</v>
      </c>
      <c r="R4841" t="s">
        <v>28</v>
      </c>
      <c r="S4841" t="s">
        <v>28</v>
      </c>
      <c r="T4841" t="s">
        <v>28</v>
      </c>
      <c r="U4841" t="s">
        <v>28</v>
      </c>
      <c r="V4841" t="s">
        <v>28</v>
      </c>
      <c r="W4841" t="s">
        <v>28</v>
      </c>
      <c r="X4841" t="s">
        <v>28</v>
      </c>
      <c r="Y4841" t="s">
        <v>28</v>
      </c>
      <c r="Z4841" t="s">
        <v>28</v>
      </c>
      <c r="AA4841" t="s">
        <v>28</v>
      </c>
      <c r="AB4841" t="s">
        <v>28</v>
      </c>
      <c r="AC4841" t="s">
        <v>28</v>
      </c>
      <c r="AD4841" t="s">
        <v>28</v>
      </c>
      <c r="AE4841" t="s">
        <v>28</v>
      </c>
      <c r="AF4841" t="b">
        <f t="shared" si="75"/>
        <v>0</v>
      </c>
      <c r="AG4841" t="b">
        <f>IF(Table1[[#This Row],[bank_type]] = "Private Nonprofit", TRUE, FALSE)</f>
        <v>0</v>
      </c>
    </row>
    <row r="4842" spans="1:33" x14ac:dyDescent="0.2">
      <c r="A4842">
        <v>4249</v>
      </c>
      <c r="B4842" t="s">
        <v>15951</v>
      </c>
      <c r="C4842" t="s">
        <v>28</v>
      </c>
      <c r="D4842" s="1">
        <v>40927</v>
      </c>
      <c r="E4842" t="s">
        <v>15952</v>
      </c>
      <c r="F4842" t="b">
        <v>1</v>
      </c>
      <c r="K4842" t="s">
        <v>362</v>
      </c>
      <c r="N4842">
        <v>56.482520999999998</v>
      </c>
      <c r="O4842">
        <v>-132.39318800000001</v>
      </c>
      <c r="P4842" t="s">
        <v>307</v>
      </c>
      <c r="Q4842" t="s">
        <v>28</v>
      </c>
      <c r="R4842" t="s">
        <v>28</v>
      </c>
      <c r="S4842" t="s">
        <v>28</v>
      </c>
      <c r="T4842" t="s">
        <v>28</v>
      </c>
      <c r="U4842" t="s">
        <v>28</v>
      </c>
      <c r="V4842" t="s">
        <v>28</v>
      </c>
      <c r="W4842" t="s">
        <v>28</v>
      </c>
      <c r="X4842" t="s">
        <v>28</v>
      </c>
      <c r="Y4842" t="s">
        <v>28</v>
      </c>
      <c r="Z4842" t="s">
        <v>28</v>
      </c>
      <c r="AA4842" t="s">
        <v>28</v>
      </c>
      <c r="AB4842" t="s">
        <v>28</v>
      </c>
      <c r="AC4842" t="s">
        <v>28</v>
      </c>
      <c r="AD4842" t="s">
        <v>28</v>
      </c>
      <c r="AE4842" t="s">
        <v>28</v>
      </c>
      <c r="AF4842" t="b">
        <f t="shared" si="75"/>
        <v>0</v>
      </c>
      <c r="AG4842" t="b">
        <f>IF(Table1[[#This Row],[bank_type]] = "Private Nonprofit", TRUE, FALSE)</f>
        <v>0</v>
      </c>
    </row>
    <row r="4843" spans="1:33" x14ac:dyDescent="0.2">
      <c r="A4843">
        <v>4227</v>
      </c>
      <c r="B4843" t="s">
        <v>15953</v>
      </c>
      <c r="C4843" t="s">
        <v>28</v>
      </c>
      <c r="D4843" s="1">
        <v>39476</v>
      </c>
      <c r="E4843" t="s">
        <v>15954</v>
      </c>
      <c r="F4843" t="b">
        <v>1</v>
      </c>
      <c r="K4843" t="s">
        <v>362</v>
      </c>
      <c r="L4843" t="s">
        <v>683</v>
      </c>
      <c r="M4843" t="s">
        <v>12262</v>
      </c>
      <c r="N4843">
        <v>56.087449999999997</v>
      </c>
      <c r="O4843">
        <v>-131.085803</v>
      </c>
      <c r="P4843" t="s">
        <v>307</v>
      </c>
      <c r="Q4843" t="s">
        <v>28</v>
      </c>
      <c r="R4843" t="s">
        <v>28</v>
      </c>
      <c r="S4843" t="s">
        <v>28</v>
      </c>
      <c r="T4843" t="s">
        <v>28</v>
      </c>
      <c r="U4843" t="s">
        <v>28</v>
      </c>
      <c r="V4843" t="s">
        <v>28</v>
      </c>
      <c r="W4843" t="s">
        <v>28</v>
      </c>
      <c r="X4843" t="s">
        <v>28</v>
      </c>
      <c r="Y4843" t="s">
        <v>28</v>
      </c>
      <c r="Z4843" t="s">
        <v>28</v>
      </c>
      <c r="AA4843" t="s">
        <v>28</v>
      </c>
      <c r="AB4843" t="s">
        <v>28</v>
      </c>
      <c r="AC4843" t="s">
        <v>28</v>
      </c>
      <c r="AD4843" t="s">
        <v>28</v>
      </c>
      <c r="AE4843" t="s">
        <v>28</v>
      </c>
      <c r="AF4843" t="b">
        <f t="shared" si="75"/>
        <v>0</v>
      </c>
      <c r="AG4843" t="b">
        <f>IF(Table1[[#This Row],[bank_type]] = "Private Nonprofit", TRUE, FALSE)</f>
        <v>0</v>
      </c>
    </row>
    <row r="4844" spans="1:33" x14ac:dyDescent="0.2">
      <c r="A4844">
        <v>4221</v>
      </c>
      <c r="B4844" t="s">
        <v>15955</v>
      </c>
      <c r="C4844" t="s">
        <v>28</v>
      </c>
      <c r="D4844" s="1">
        <v>38812</v>
      </c>
      <c r="E4844" t="s">
        <v>15954</v>
      </c>
      <c r="F4844" t="b">
        <v>1</v>
      </c>
      <c r="K4844" t="s">
        <v>362</v>
      </c>
      <c r="L4844" t="s">
        <v>683</v>
      </c>
      <c r="M4844" t="s">
        <v>12262</v>
      </c>
      <c r="N4844">
        <v>56.087449999999997</v>
      </c>
      <c r="O4844">
        <v>-131.085803</v>
      </c>
      <c r="P4844" t="s">
        <v>307</v>
      </c>
      <c r="Q4844" t="s">
        <v>28</v>
      </c>
      <c r="R4844" t="s">
        <v>28</v>
      </c>
      <c r="S4844" t="s">
        <v>28</v>
      </c>
      <c r="T4844" t="s">
        <v>28</v>
      </c>
      <c r="U4844" t="s">
        <v>28</v>
      </c>
      <c r="V4844" t="s">
        <v>28</v>
      </c>
      <c r="W4844" t="s">
        <v>28</v>
      </c>
      <c r="X4844" t="s">
        <v>28</v>
      </c>
      <c r="Y4844" t="s">
        <v>28</v>
      </c>
      <c r="Z4844" t="s">
        <v>28</v>
      </c>
      <c r="AA4844" t="s">
        <v>28</v>
      </c>
      <c r="AB4844" t="s">
        <v>28</v>
      </c>
      <c r="AC4844" t="s">
        <v>28</v>
      </c>
      <c r="AD4844" t="s">
        <v>28</v>
      </c>
      <c r="AE4844" t="s">
        <v>28</v>
      </c>
      <c r="AF4844" t="b">
        <f t="shared" si="75"/>
        <v>0</v>
      </c>
      <c r="AG4844" t="b">
        <f>IF(Table1[[#This Row],[bank_type]] = "Private Nonprofit", TRUE, FALSE)</f>
        <v>0</v>
      </c>
    </row>
    <row r="4845" spans="1:33" x14ac:dyDescent="0.2">
      <c r="A4845">
        <v>4219</v>
      </c>
      <c r="B4845" t="s">
        <v>15956</v>
      </c>
      <c r="C4845" t="s">
        <v>28</v>
      </c>
      <c r="D4845" s="1">
        <v>38692</v>
      </c>
      <c r="E4845" t="s">
        <v>15957</v>
      </c>
      <c r="F4845" t="b">
        <v>1</v>
      </c>
      <c r="K4845" t="s">
        <v>362</v>
      </c>
      <c r="L4845" t="s">
        <v>683</v>
      </c>
      <c r="M4845" t="s">
        <v>15958</v>
      </c>
      <c r="N4845">
        <v>55.510514999999998</v>
      </c>
      <c r="O4845">
        <v>-131.72291899999999</v>
      </c>
      <c r="P4845" t="s">
        <v>307</v>
      </c>
      <c r="Q4845" t="s">
        <v>28</v>
      </c>
      <c r="R4845" t="s">
        <v>28</v>
      </c>
      <c r="S4845" t="s">
        <v>28</v>
      </c>
      <c r="T4845" t="s">
        <v>28</v>
      </c>
      <c r="U4845" t="s">
        <v>28</v>
      </c>
      <c r="V4845" t="s">
        <v>28</v>
      </c>
      <c r="W4845" t="s">
        <v>28</v>
      </c>
      <c r="X4845" t="s">
        <v>28</v>
      </c>
      <c r="Y4845" t="s">
        <v>28</v>
      </c>
      <c r="Z4845" t="s">
        <v>28</v>
      </c>
      <c r="AA4845" t="s">
        <v>28</v>
      </c>
      <c r="AB4845" t="s">
        <v>28</v>
      </c>
      <c r="AC4845" t="s">
        <v>28</v>
      </c>
      <c r="AD4845" t="s">
        <v>28</v>
      </c>
      <c r="AE4845" t="s">
        <v>28</v>
      </c>
      <c r="AF4845" t="b">
        <f t="shared" si="75"/>
        <v>0</v>
      </c>
      <c r="AG4845" t="b">
        <f>IF(Table1[[#This Row],[bank_type]] = "Private Nonprofit", TRUE, FALSE)</f>
        <v>0</v>
      </c>
    </row>
    <row r="4846" spans="1:33" x14ac:dyDescent="0.2">
      <c r="A4846">
        <v>4228</v>
      </c>
      <c r="B4846" t="s">
        <v>15959</v>
      </c>
      <c r="C4846" t="s">
        <v>28</v>
      </c>
      <c r="D4846" s="1">
        <v>39702</v>
      </c>
      <c r="E4846" t="s">
        <v>15960</v>
      </c>
      <c r="F4846" t="b">
        <v>1</v>
      </c>
      <c r="K4846" t="s">
        <v>362</v>
      </c>
      <c r="L4846" t="s">
        <v>683</v>
      </c>
      <c r="M4846" t="s">
        <v>15961</v>
      </c>
      <c r="N4846">
        <v>59.433118999999998</v>
      </c>
      <c r="O4846">
        <v>-158.86953700000001</v>
      </c>
      <c r="P4846" t="s">
        <v>307</v>
      </c>
      <c r="Q4846" t="s">
        <v>28</v>
      </c>
      <c r="R4846" t="s">
        <v>28</v>
      </c>
      <c r="S4846" t="s">
        <v>28</v>
      </c>
      <c r="T4846" t="s">
        <v>28</v>
      </c>
      <c r="U4846" t="s">
        <v>28</v>
      </c>
      <c r="V4846" t="s">
        <v>28</v>
      </c>
      <c r="W4846" t="s">
        <v>28</v>
      </c>
      <c r="X4846" t="s">
        <v>28</v>
      </c>
      <c r="Y4846" t="s">
        <v>28</v>
      </c>
      <c r="Z4846" t="s">
        <v>28</v>
      </c>
      <c r="AA4846" t="s">
        <v>28</v>
      </c>
      <c r="AB4846" t="s">
        <v>28</v>
      </c>
      <c r="AC4846" t="s">
        <v>28</v>
      </c>
      <c r="AD4846" t="s">
        <v>28</v>
      </c>
      <c r="AE4846" t="s">
        <v>28</v>
      </c>
      <c r="AF4846" t="b">
        <f t="shared" si="75"/>
        <v>0</v>
      </c>
      <c r="AG4846" t="b">
        <f>IF(Table1[[#This Row],[bank_type]] = "Private Nonprofit", TRUE, FALSE)</f>
        <v>0</v>
      </c>
    </row>
    <row r="4847" spans="1:33" x14ac:dyDescent="0.2">
      <c r="A4847">
        <v>4241</v>
      </c>
      <c r="B4847" t="s">
        <v>15962</v>
      </c>
      <c r="C4847" t="s">
        <v>28</v>
      </c>
      <c r="D4847" s="1">
        <v>40457</v>
      </c>
      <c r="E4847" t="s">
        <v>15963</v>
      </c>
      <c r="F4847" t="b">
        <v>1</v>
      </c>
      <c r="K4847" t="s">
        <v>362</v>
      </c>
      <c r="L4847" t="s">
        <v>683</v>
      </c>
      <c r="M4847" t="s">
        <v>15961</v>
      </c>
      <c r="N4847">
        <v>59.297148</v>
      </c>
      <c r="O4847">
        <v>-160.234759</v>
      </c>
      <c r="P4847" t="s">
        <v>307</v>
      </c>
      <c r="Q4847" t="s">
        <v>28</v>
      </c>
      <c r="R4847" t="s">
        <v>28</v>
      </c>
      <c r="S4847" t="s">
        <v>28</v>
      </c>
      <c r="T4847" t="s">
        <v>28</v>
      </c>
      <c r="U4847" t="s">
        <v>28</v>
      </c>
      <c r="V4847" t="s">
        <v>28</v>
      </c>
      <c r="W4847" t="s">
        <v>28</v>
      </c>
      <c r="X4847" t="s">
        <v>28</v>
      </c>
      <c r="Y4847" t="s">
        <v>28</v>
      </c>
      <c r="Z4847" t="s">
        <v>28</v>
      </c>
      <c r="AA4847" t="s">
        <v>28</v>
      </c>
      <c r="AB4847" t="s">
        <v>28</v>
      </c>
      <c r="AC4847" t="s">
        <v>28</v>
      </c>
      <c r="AD4847" t="s">
        <v>28</v>
      </c>
      <c r="AE4847" t="s">
        <v>28</v>
      </c>
      <c r="AF4847" t="b">
        <f t="shared" si="75"/>
        <v>0</v>
      </c>
      <c r="AG4847" t="b">
        <f>IF(Table1[[#This Row],[bank_type]] = "Private Nonprofit", TRUE, FALSE)</f>
        <v>0</v>
      </c>
    </row>
    <row r="4848" spans="1:33" x14ac:dyDescent="0.2">
      <c r="A4848">
        <v>4218</v>
      </c>
      <c r="B4848" t="s">
        <v>15964</v>
      </c>
      <c r="C4848" t="s">
        <v>28</v>
      </c>
      <c r="D4848" s="1">
        <v>38405</v>
      </c>
      <c r="E4848" t="s">
        <v>15965</v>
      </c>
      <c r="F4848" t="b">
        <v>1</v>
      </c>
      <c r="K4848" t="s">
        <v>362</v>
      </c>
      <c r="L4848" t="s">
        <v>683</v>
      </c>
      <c r="M4848" t="s">
        <v>15961</v>
      </c>
      <c r="N4848">
        <v>59.575946000000002</v>
      </c>
      <c r="O4848">
        <v>-158.524676</v>
      </c>
      <c r="P4848" t="s">
        <v>307</v>
      </c>
      <c r="Q4848" t="s">
        <v>28</v>
      </c>
      <c r="R4848" t="s">
        <v>28</v>
      </c>
      <c r="S4848" t="s">
        <v>28</v>
      </c>
      <c r="T4848" t="s">
        <v>28</v>
      </c>
      <c r="U4848" t="s">
        <v>28</v>
      </c>
      <c r="V4848" t="s">
        <v>28</v>
      </c>
      <c r="W4848" t="s">
        <v>28</v>
      </c>
      <c r="X4848" t="s">
        <v>28</v>
      </c>
      <c r="Y4848" t="s">
        <v>28</v>
      </c>
      <c r="Z4848" t="s">
        <v>28</v>
      </c>
      <c r="AA4848" t="s">
        <v>28</v>
      </c>
      <c r="AB4848" t="s">
        <v>28</v>
      </c>
      <c r="AC4848" t="s">
        <v>28</v>
      </c>
      <c r="AD4848" t="s">
        <v>28</v>
      </c>
      <c r="AE4848" t="s">
        <v>28</v>
      </c>
      <c r="AF4848" t="b">
        <f t="shared" si="75"/>
        <v>0</v>
      </c>
      <c r="AG4848" t="b">
        <f>IF(Table1[[#This Row],[bank_type]] = "Private Nonprofit", TRUE, FALSE)</f>
        <v>0</v>
      </c>
    </row>
    <row r="4849" spans="1:33" x14ac:dyDescent="0.2">
      <c r="A4849">
        <v>4243</v>
      </c>
      <c r="B4849" t="s">
        <v>15966</v>
      </c>
      <c r="C4849" t="s">
        <v>28</v>
      </c>
      <c r="D4849" s="1">
        <v>40374</v>
      </c>
      <c r="E4849" t="s">
        <v>15967</v>
      </c>
      <c r="F4849" t="b">
        <v>1</v>
      </c>
      <c r="K4849" t="s">
        <v>362</v>
      </c>
      <c r="N4849">
        <v>58.798701999999999</v>
      </c>
      <c r="O4849">
        <v>-157.42311100000001</v>
      </c>
      <c r="P4849" t="s">
        <v>38</v>
      </c>
      <c r="Q4849" t="s">
        <v>28</v>
      </c>
      <c r="R4849" t="s">
        <v>28</v>
      </c>
      <c r="S4849" t="s">
        <v>28</v>
      </c>
      <c r="T4849" t="s">
        <v>28</v>
      </c>
      <c r="U4849" t="s">
        <v>28</v>
      </c>
      <c r="V4849" t="s">
        <v>28</v>
      </c>
      <c r="W4849" t="s">
        <v>28</v>
      </c>
      <c r="X4849" t="s">
        <v>28</v>
      </c>
      <c r="Y4849" t="s">
        <v>28</v>
      </c>
      <c r="Z4849" t="s">
        <v>28</v>
      </c>
      <c r="AA4849" t="s">
        <v>28</v>
      </c>
      <c r="AB4849" t="s">
        <v>28</v>
      </c>
      <c r="AC4849" t="s">
        <v>28</v>
      </c>
      <c r="AD4849" t="s">
        <v>28</v>
      </c>
      <c r="AE4849" t="s">
        <v>28</v>
      </c>
      <c r="AF4849" t="b">
        <f t="shared" si="75"/>
        <v>0</v>
      </c>
      <c r="AG4849" t="b">
        <f>IF(Table1[[#This Row],[bank_type]] = "Private Nonprofit", TRUE, FALSE)</f>
        <v>1</v>
      </c>
    </row>
    <row r="4850" spans="1:33" x14ac:dyDescent="0.2">
      <c r="A4850">
        <v>4242</v>
      </c>
      <c r="B4850" t="s">
        <v>15968</v>
      </c>
      <c r="C4850" t="s">
        <v>28</v>
      </c>
      <c r="D4850" s="1">
        <v>40351</v>
      </c>
      <c r="E4850" t="s">
        <v>15969</v>
      </c>
      <c r="F4850" t="b">
        <v>1</v>
      </c>
      <c r="K4850" t="s">
        <v>362</v>
      </c>
      <c r="L4850" t="s">
        <v>683</v>
      </c>
      <c r="M4850" t="s">
        <v>15961</v>
      </c>
      <c r="N4850">
        <v>59.564056000000001</v>
      </c>
      <c r="O4850">
        <v>-159.671494</v>
      </c>
      <c r="P4850" t="s">
        <v>307</v>
      </c>
      <c r="Q4850" t="s">
        <v>28</v>
      </c>
      <c r="R4850" t="s">
        <v>28</v>
      </c>
      <c r="S4850" t="s">
        <v>28</v>
      </c>
      <c r="T4850" t="s">
        <v>28</v>
      </c>
      <c r="U4850" t="s">
        <v>28</v>
      </c>
      <c r="V4850" t="s">
        <v>28</v>
      </c>
      <c r="W4850" t="s">
        <v>28</v>
      </c>
      <c r="X4850" t="s">
        <v>28</v>
      </c>
      <c r="Y4850" t="s">
        <v>28</v>
      </c>
      <c r="Z4850" t="s">
        <v>28</v>
      </c>
      <c r="AA4850" t="s">
        <v>28</v>
      </c>
      <c r="AB4850" t="s">
        <v>28</v>
      </c>
      <c r="AC4850" t="s">
        <v>28</v>
      </c>
      <c r="AD4850" t="s">
        <v>28</v>
      </c>
      <c r="AE4850" t="s">
        <v>28</v>
      </c>
      <c r="AF4850" t="b">
        <f t="shared" si="75"/>
        <v>0</v>
      </c>
      <c r="AG4850" t="b">
        <f>IF(Table1[[#This Row],[bank_type]] = "Private Nonprofit", TRUE, FALSE)</f>
        <v>0</v>
      </c>
    </row>
    <row r="4851" spans="1:33" x14ac:dyDescent="0.2">
      <c r="A4851">
        <v>4237</v>
      </c>
      <c r="B4851" t="s">
        <v>15970</v>
      </c>
      <c r="C4851" t="s">
        <v>28</v>
      </c>
      <c r="D4851" s="1">
        <v>40255</v>
      </c>
      <c r="E4851" t="s">
        <v>15971</v>
      </c>
      <c r="F4851" t="b">
        <v>1</v>
      </c>
      <c r="K4851" t="s">
        <v>362</v>
      </c>
      <c r="N4851">
        <v>55.140746999999998</v>
      </c>
      <c r="O4851">
        <v>-162.60601800000001</v>
      </c>
      <c r="P4851" t="s">
        <v>307</v>
      </c>
      <c r="Q4851" t="s">
        <v>28</v>
      </c>
      <c r="R4851" t="s">
        <v>28</v>
      </c>
      <c r="S4851" t="s">
        <v>28</v>
      </c>
      <c r="T4851" t="s">
        <v>28</v>
      </c>
      <c r="U4851" t="s">
        <v>28</v>
      </c>
      <c r="V4851" t="s">
        <v>28</v>
      </c>
      <c r="W4851" t="s">
        <v>28</v>
      </c>
      <c r="X4851" t="s">
        <v>28</v>
      </c>
      <c r="Y4851" t="s">
        <v>28</v>
      </c>
      <c r="Z4851" t="s">
        <v>28</v>
      </c>
      <c r="AA4851" t="s">
        <v>28</v>
      </c>
      <c r="AB4851" t="s">
        <v>28</v>
      </c>
      <c r="AC4851" t="s">
        <v>28</v>
      </c>
      <c r="AD4851" t="s">
        <v>28</v>
      </c>
      <c r="AE4851" t="s">
        <v>28</v>
      </c>
      <c r="AF4851" t="b">
        <f t="shared" si="75"/>
        <v>0</v>
      </c>
      <c r="AG4851" t="b">
        <f>IF(Table1[[#This Row],[bank_type]] = "Private Nonprofit", TRUE, FALSE)</f>
        <v>0</v>
      </c>
    </row>
    <row r="4852" spans="1:33" x14ac:dyDescent="0.2">
      <c r="A4852">
        <v>4226</v>
      </c>
      <c r="B4852" t="s">
        <v>15972</v>
      </c>
      <c r="C4852" t="s">
        <v>28</v>
      </c>
      <c r="D4852" s="1">
        <v>39463</v>
      </c>
      <c r="E4852" t="s">
        <v>15973</v>
      </c>
      <c r="F4852" t="b">
        <v>1</v>
      </c>
      <c r="K4852" t="s">
        <v>362</v>
      </c>
      <c r="L4852" t="s">
        <v>683</v>
      </c>
      <c r="M4852" t="s">
        <v>15974</v>
      </c>
      <c r="N4852">
        <v>55.571655</v>
      </c>
      <c r="O4852">
        <v>-161.69697600000001</v>
      </c>
      <c r="P4852" t="s">
        <v>307</v>
      </c>
      <c r="Q4852" t="s">
        <v>28</v>
      </c>
      <c r="R4852" t="s">
        <v>28</v>
      </c>
      <c r="S4852" t="s">
        <v>28</v>
      </c>
      <c r="T4852" t="s">
        <v>28</v>
      </c>
      <c r="U4852" t="s">
        <v>28</v>
      </c>
      <c r="V4852" t="s">
        <v>28</v>
      </c>
      <c r="W4852" t="s">
        <v>28</v>
      </c>
      <c r="X4852" t="s">
        <v>28</v>
      </c>
      <c r="Y4852" t="s">
        <v>28</v>
      </c>
      <c r="Z4852" t="s">
        <v>28</v>
      </c>
      <c r="AA4852" t="s">
        <v>28</v>
      </c>
      <c r="AB4852" t="s">
        <v>28</v>
      </c>
      <c r="AC4852" t="s">
        <v>28</v>
      </c>
      <c r="AD4852" t="s">
        <v>28</v>
      </c>
      <c r="AE4852" t="s">
        <v>28</v>
      </c>
      <c r="AF4852" t="b">
        <f t="shared" si="75"/>
        <v>0</v>
      </c>
      <c r="AG4852" t="b">
        <f>IF(Table1[[#This Row],[bank_type]] = "Private Nonprofit", TRUE, FALSE)</f>
        <v>0</v>
      </c>
    </row>
    <row r="4853" spans="1:33" x14ac:dyDescent="0.2">
      <c r="A4853">
        <v>7157</v>
      </c>
      <c r="B4853" t="s">
        <v>15975</v>
      </c>
      <c r="C4853" t="s">
        <v>28</v>
      </c>
      <c r="D4853" t="s">
        <v>28</v>
      </c>
      <c r="E4853" t="s">
        <v>15976</v>
      </c>
      <c r="F4853" t="b">
        <v>1</v>
      </c>
      <c r="G4853" t="s">
        <v>67</v>
      </c>
      <c r="J4853" t="s">
        <v>68</v>
      </c>
      <c r="K4853" t="s">
        <v>42</v>
      </c>
      <c r="L4853" t="s">
        <v>433</v>
      </c>
      <c r="M4853" t="s">
        <v>14122</v>
      </c>
      <c r="N4853">
        <v>36.321160999999996</v>
      </c>
      <c r="O4853">
        <v>-84.612505999999996</v>
      </c>
      <c r="P4853" t="s">
        <v>705</v>
      </c>
      <c r="Q4853" t="s">
        <v>15977</v>
      </c>
      <c r="R4853" t="s">
        <v>3659</v>
      </c>
      <c r="S4853" t="s">
        <v>615</v>
      </c>
      <c r="T4853" t="s">
        <v>433</v>
      </c>
      <c r="U4853">
        <v>37243</v>
      </c>
      <c r="V4853" t="s">
        <v>15978</v>
      </c>
      <c r="W4853" t="s">
        <v>674</v>
      </c>
      <c r="X4853" t="s">
        <v>15979</v>
      </c>
      <c r="Y4853" t="s">
        <v>15980</v>
      </c>
      <c r="Z4853" t="s">
        <v>28</v>
      </c>
      <c r="AA4853" t="s">
        <v>28</v>
      </c>
      <c r="AB4853" t="s">
        <v>28</v>
      </c>
      <c r="AC4853" t="s">
        <v>28</v>
      </c>
      <c r="AD4853" t="s">
        <v>34</v>
      </c>
      <c r="AE4853" t="s">
        <v>28</v>
      </c>
      <c r="AF4853" t="b">
        <f t="shared" si="75"/>
        <v>0</v>
      </c>
      <c r="AG4853" t="b">
        <f>IF(Table1[[#This Row],[bank_type]] = "Private Nonprofit", TRUE, FALSE)</f>
        <v>0</v>
      </c>
    </row>
    <row r="4854" spans="1:33" x14ac:dyDescent="0.2">
      <c r="A4854">
        <v>5024</v>
      </c>
      <c r="B4854" t="s">
        <v>15981</v>
      </c>
      <c r="C4854" t="s">
        <v>28</v>
      </c>
      <c r="D4854" s="1">
        <v>44903</v>
      </c>
      <c r="E4854" t="s">
        <v>15982</v>
      </c>
      <c r="F4854" t="b">
        <v>1</v>
      </c>
      <c r="K4854" t="s">
        <v>42</v>
      </c>
      <c r="L4854" t="s">
        <v>433</v>
      </c>
      <c r="M4854" t="s">
        <v>15983</v>
      </c>
      <c r="N4854">
        <v>35.752400000000002</v>
      </c>
      <c r="O4854">
        <v>-85.250699999999995</v>
      </c>
      <c r="P4854" t="s">
        <v>705</v>
      </c>
      <c r="Q4854" t="s">
        <v>15977</v>
      </c>
      <c r="R4854" t="s">
        <v>3659</v>
      </c>
      <c r="S4854" t="s">
        <v>615</v>
      </c>
      <c r="T4854" t="s">
        <v>433</v>
      </c>
      <c r="U4854">
        <v>37243</v>
      </c>
      <c r="V4854" t="s">
        <v>15978</v>
      </c>
      <c r="W4854" t="s">
        <v>1415</v>
      </c>
      <c r="X4854" t="s">
        <v>1300</v>
      </c>
      <c r="Y4854" t="s">
        <v>15984</v>
      </c>
      <c r="Z4854" t="s">
        <v>15985</v>
      </c>
      <c r="AA4854" t="s">
        <v>615</v>
      </c>
      <c r="AB4854" t="s">
        <v>433</v>
      </c>
      <c r="AC4854">
        <v>37243</v>
      </c>
      <c r="AD4854" t="s">
        <v>39</v>
      </c>
      <c r="AE4854" t="s">
        <v>15986</v>
      </c>
      <c r="AF4854" t="b">
        <f t="shared" si="75"/>
        <v>0</v>
      </c>
      <c r="AG4854" t="b">
        <f>IF(Table1[[#This Row],[bank_type]] = "Private Nonprofit", TRUE, FALSE)</f>
        <v>0</v>
      </c>
    </row>
    <row r="4855" spans="1:33" x14ac:dyDescent="0.2">
      <c r="A4855">
        <v>6425</v>
      </c>
      <c r="B4855" t="s">
        <v>15987</v>
      </c>
      <c r="C4855" t="s">
        <v>28</v>
      </c>
      <c r="D4855" t="s">
        <v>28</v>
      </c>
      <c r="E4855" t="s">
        <v>15988</v>
      </c>
      <c r="F4855" t="b">
        <v>1</v>
      </c>
      <c r="G4855" t="s">
        <v>67</v>
      </c>
      <c r="J4855" t="s">
        <v>68</v>
      </c>
      <c r="K4855" t="s">
        <v>42</v>
      </c>
      <c r="L4855" t="s">
        <v>433</v>
      </c>
      <c r="M4855" t="s">
        <v>15081</v>
      </c>
      <c r="N4855">
        <v>35.886270000000003</v>
      </c>
      <c r="O4855">
        <v>-86.637540000000001</v>
      </c>
      <c r="P4855" t="s">
        <v>705</v>
      </c>
      <c r="Q4855" t="s">
        <v>15977</v>
      </c>
      <c r="R4855" t="s">
        <v>3659</v>
      </c>
      <c r="S4855" t="s">
        <v>615</v>
      </c>
      <c r="T4855" t="s">
        <v>433</v>
      </c>
      <c r="U4855">
        <v>37243</v>
      </c>
      <c r="V4855" t="s">
        <v>15978</v>
      </c>
      <c r="W4855" t="s">
        <v>570</v>
      </c>
      <c r="X4855" t="s">
        <v>1975</v>
      </c>
      <c r="Y4855" t="s">
        <v>15989</v>
      </c>
      <c r="Z4855" t="s">
        <v>15977</v>
      </c>
      <c r="AA4855" t="s">
        <v>615</v>
      </c>
      <c r="AB4855" t="s">
        <v>433</v>
      </c>
      <c r="AC4855">
        <v>37243</v>
      </c>
      <c r="AD4855" t="s">
        <v>34</v>
      </c>
      <c r="AE4855" t="s">
        <v>15990</v>
      </c>
      <c r="AF4855" t="b">
        <f t="shared" si="75"/>
        <v>0</v>
      </c>
      <c r="AG4855" t="b">
        <f>IF(Table1[[#This Row],[bank_type]] = "Private Nonprofit", TRUE, FALSE)</f>
        <v>0</v>
      </c>
    </row>
    <row r="4856" spans="1:33" x14ac:dyDescent="0.2">
      <c r="A4856">
        <v>6425</v>
      </c>
      <c r="B4856" t="s">
        <v>15987</v>
      </c>
      <c r="C4856" t="s">
        <v>28</v>
      </c>
      <c r="D4856" t="s">
        <v>28</v>
      </c>
      <c r="E4856" t="s">
        <v>15988</v>
      </c>
      <c r="F4856" t="b">
        <v>1</v>
      </c>
      <c r="G4856" t="s">
        <v>67</v>
      </c>
      <c r="J4856" t="s">
        <v>68</v>
      </c>
      <c r="K4856" t="s">
        <v>42</v>
      </c>
      <c r="L4856" t="s">
        <v>433</v>
      </c>
      <c r="M4856" t="s">
        <v>15081</v>
      </c>
      <c r="N4856">
        <v>35.886270000000003</v>
      </c>
      <c r="O4856">
        <v>-86.637540000000001</v>
      </c>
      <c r="P4856" t="s">
        <v>705</v>
      </c>
      <c r="Q4856" t="s">
        <v>15977</v>
      </c>
      <c r="R4856" t="s">
        <v>3659</v>
      </c>
      <c r="S4856" t="s">
        <v>615</v>
      </c>
      <c r="T4856" t="s">
        <v>433</v>
      </c>
      <c r="U4856">
        <v>37243</v>
      </c>
      <c r="V4856" t="s">
        <v>15978</v>
      </c>
      <c r="W4856" t="s">
        <v>1733</v>
      </c>
      <c r="X4856" t="s">
        <v>6262</v>
      </c>
      <c r="Y4856" t="s">
        <v>6263</v>
      </c>
      <c r="Z4856" t="s">
        <v>6264</v>
      </c>
      <c r="AA4856" t="s">
        <v>615</v>
      </c>
      <c r="AB4856" t="s">
        <v>433</v>
      </c>
      <c r="AC4856" t="s">
        <v>28</v>
      </c>
      <c r="AD4856" t="s">
        <v>405</v>
      </c>
      <c r="AE4856" t="s">
        <v>28</v>
      </c>
      <c r="AF4856" t="b">
        <f t="shared" si="75"/>
        <v>0</v>
      </c>
      <c r="AG4856" t="b">
        <f>IF(Table1[[#This Row],[bank_type]] = "Private Nonprofit", TRUE, FALSE)</f>
        <v>0</v>
      </c>
    </row>
    <row r="4857" spans="1:33" x14ac:dyDescent="0.2">
      <c r="A4857">
        <v>5025</v>
      </c>
      <c r="B4857" t="s">
        <v>15991</v>
      </c>
      <c r="C4857" t="s">
        <v>28</v>
      </c>
      <c r="D4857" s="1">
        <v>44503</v>
      </c>
      <c r="E4857" t="s">
        <v>15992</v>
      </c>
      <c r="F4857" t="b">
        <v>1</v>
      </c>
      <c r="K4857" t="s">
        <v>76</v>
      </c>
      <c r="L4857" t="s">
        <v>433</v>
      </c>
      <c r="M4857" t="s">
        <v>15983</v>
      </c>
      <c r="N4857">
        <v>35.883307954981497</v>
      </c>
      <c r="O4857">
        <v>-85.840662865420299</v>
      </c>
      <c r="P4857" t="s">
        <v>705</v>
      </c>
      <c r="Q4857" t="s">
        <v>15977</v>
      </c>
      <c r="R4857" t="s">
        <v>3659</v>
      </c>
      <c r="S4857" t="s">
        <v>615</v>
      </c>
      <c r="T4857" t="s">
        <v>433</v>
      </c>
      <c r="U4857">
        <v>37243</v>
      </c>
      <c r="V4857" t="s">
        <v>15978</v>
      </c>
      <c r="W4857" t="s">
        <v>1415</v>
      </c>
      <c r="X4857" t="s">
        <v>1300</v>
      </c>
      <c r="Y4857" t="s">
        <v>15984</v>
      </c>
      <c r="Z4857" t="s">
        <v>15985</v>
      </c>
      <c r="AA4857" t="s">
        <v>615</v>
      </c>
      <c r="AB4857" t="s">
        <v>433</v>
      </c>
      <c r="AC4857">
        <v>37243</v>
      </c>
      <c r="AD4857" t="s">
        <v>39</v>
      </c>
      <c r="AE4857" t="s">
        <v>15986</v>
      </c>
      <c r="AF4857" t="b">
        <f t="shared" si="75"/>
        <v>0</v>
      </c>
      <c r="AG4857" t="b">
        <f>IF(Table1[[#This Row],[bank_type]] = "Private Nonprofit", TRUE, FALSE)</f>
        <v>0</v>
      </c>
    </row>
    <row r="4858" spans="1:33" x14ac:dyDescent="0.2">
      <c r="A4858">
        <v>268</v>
      </c>
      <c r="B4858" t="s">
        <v>15993</v>
      </c>
      <c r="C4858" s="1">
        <v>36916</v>
      </c>
      <c r="D4858" s="1">
        <v>36916</v>
      </c>
      <c r="E4858" t="s">
        <v>15994</v>
      </c>
      <c r="F4858" t="b">
        <v>1</v>
      </c>
      <c r="G4858" t="s">
        <v>326</v>
      </c>
      <c r="J4858" t="s">
        <v>332</v>
      </c>
      <c r="K4858" t="s">
        <v>24</v>
      </c>
      <c r="L4858" t="s">
        <v>692</v>
      </c>
      <c r="M4858" t="s">
        <v>1990</v>
      </c>
      <c r="N4858">
        <v>28.382944484408899</v>
      </c>
      <c r="O4858">
        <v>-81.114255361044002</v>
      </c>
      <c r="P4858" t="s">
        <v>78</v>
      </c>
      <c r="Q4858" t="s">
        <v>28</v>
      </c>
      <c r="R4858" t="s">
        <v>28</v>
      </c>
      <c r="S4858" t="s">
        <v>28</v>
      </c>
      <c r="T4858" t="s">
        <v>28</v>
      </c>
      <c r="U4858" t="s">
        <v>28</v>
      </c>
      <c r="V4858" t="s">
        <v>28</v>
      </c>
      <c r="W4858" t="s">
        <v>1538</v>
      </c>
      <c r="X4858" t="s">
        <v>15995</v>
      </c>
      <c r="Y4858" t="s">
        <v>15996</v>
      </c>
      <c r="Z4858" t="s">
        <v>614</v>
      </c>
      <c r="AA4858" t="s">
        <v>1357</v>
      </c>
      <c r="AB4858" t="s">
        <v>692</v>
      </c>
      <c r="AC4858">
        <v>32801</v>
      </c>
      <c r="AD4858" t="s">
        <v>34</v>
      </c>
      <c r="AE4858" t="s">
        <v>15997</v>
      </c>
      <c r="AF4858" t="b">
        <f t="shared" si="75"/>
        <v>0</v>
      </c>
      <c r="AG4858" t="b">
        <f>IF(Table1[[#This Row],[bank_type]] = "Private Nonprofit", TRUE, FALSE)</f>
        <v>0</v>
      </c>
    </row>
    <row r="4859" spans="1:33" x14ac:dyDescent="0.2">
      <c r="A4859">
        <v>268</v>
      </c>
      <c r="B4859" t="s">
        <v>15993</v>
      </c>
      <c r="C4859" s="1">
        <v>36916</v>
      </c>
      <c r="D4859" s="1">
        <v>36916</v>
      </c>
      <c r="E4859" t="s">
        <v>15994</v>
      </c>
      <c r="F4859" t="b">
        <v>1</v>
      </c>
      <c r="G4859" t="s">
        <v>326</v>
      </c>
      <c r="J4859" t="s">
        <v>332</v>
      </c>
      <c r="K4859" t="s">
        <v>24</v>
      </c>
      <c r="L4859" t="s">
        <v>692</v>
      </c>
      <c r="M4859" t="s">
        <v>1990</v>
      </c>
      <c r="N4859">
        <v>28.382944484408899</v>
      </c>
      <c r="O4859">
        <v>-81.114255361044002</v>
      </c>
      <c r="P4859" t="s">
        <v>78</v>
      </c>
      <c r="Q4859" t="s">
        <v>28</v>
      </c>
      <c r="R4859" t="s">
        <v>28</v>
      </c>
      <c r="S4859" t="s">
        <v>28</v>
      </c>
      <c r="T4859" t="s">
        <v>28</v>
      </c>
      <c r="U4859" t="s">
        <v>28</v>
      </c>
      <c r="V4859" t="s">
        <v>28</v>
      </c>
      <c r="W4859" t="s">
        <v>2487</v>
      </c>
      <c r="X4859" t="s">
        <v>2488</v>
      </c>
      <c r="Y4859" t="s">
        <v>2489</v>
      </c>
      <c r="Z4859" t="s">
        <v>2362</v>
      </c>
      <c r="AA4859" t="s">
        <v>2363</v>
      </c>
      <c r="AB4859" t="s">
        <v>692</v>
      </c>
      <c r="AC4859">
        <v>34711</v>
      </c>
      <c r="AD4859" t="s">
        <v>60</v>
      </c>
      <c r="AE4859" t="s">
        <v>2490</v>
      </c>
      <c r="AF4859" t="b">
        <f t="shared" si="75"/>
        <v>0</v>
      </c>
      <c r="AG4859" t="b">
        <f>IF(Table1[[#This Row],[bank_type]] = "Private Nonprofit", TRUE, FALSE)</f>
        <v>0</v>
      </c>
    </row>
    <row r="4860" spans="1:33" x14ac:dyDescent="0.2">
      <c r="A4860">
        <v>267</v>
      </c>
      <c r="B4860" t="s">
        <v>15998</v>
      </c>
      <c r="C4860" s="1">
        <v>36916</v>
      </c>
      <c r="D4860" s="1">
        <v>39107</v>
      </c>
      <c r="E4860" t="s">
        <v>15999</v>
      </c>
      <c r="F4860" t="b">
        <v>1</v>
      </c>
      <c r="G4860" t="s">
        <v>326</v>
      </c>
      <c r="J4860" t="s">
        <v>332</v>
      </c>
      <c r="K4860" t="s">
        <v>24</v>
      </c>
      <c r="L4860" t="s">
        <v>692</v>
      </c>
      <c r="M4860" t="s">
        <v>1990</v>
      </c>
      <c r="N4860">
        <v>28.363362704804199</v>
      </c>
      <c r="O4860">
        <v>-81.103168649476999</v>
      </c>
      <c r="P4860" t="s">
        <v>78</v>
      </c>
      <c r="Q4860" t="s">
        <v>16000</v>
      </c>
      <c r="R4860" t="s">
        <v>16001</v>
      </c>
      <c r="S4860" t="s">
        <v>1357</v>
      </c>
      <c r="T4860" t="s">
        <v>692</v>
      </c>
      <c r="U4860" t="s">
        <v>16002</v>
      </c>
      <c r="V4860" t="s">
        <v>28</v>
      </c>
      <c r="W4860" t="s">
        <v>10400</v>
      </c>
      <c r="X4860" t="s">
        <v>3786</v>
      </c>
      <c r="Y4860" t="s">
        <v>16003</v>
      </c>
      <c r="Z4860" t="s">
        <v>16001</v>
      </c>
      <c r="AA4860" t="s">
        <v>1357</v>
      </c>
      <c r="AB4860" t="s">
        <v>692</v>
      </c>
      <c r="AC4860" t="s">
        <v>16002</v>
      </c>
      <c r="AD4860" t="s">
        <v>34</v>
      </c>
      <c r="AE4860" t="s">
        <v>28</v>
      </c>
      <c r="AF4860" t="b">
        <f t="shared" si="75"/>
        <v>0</v>
      </c>
      <c r="AG4860" t="b">
        <f>IF(Table1[[#This Row],[bank_type]] = "Private Nonprofit", TRUE, FALSE)</f>
        <v>0</v>
      </c>
    </row>
    <row r="4861" spans="1:33" x14ac:dyDescent="0.2">
      <c r="A4861">
        <v>5074</v>
      </c>
      <c r="B4861" t="s">
        <v>16004</v>
      </c>
      <c r="C4861" s="1">
        <v>44194</v>
      </c>
      <c r="D4861" s="1">
        <v>44194</v>
      </c>
      <c r="E4861" t="s">
        <v>16005</v>
      </c>
      <c r="F4861" t="b">
        <v>1</v>
      </c>
      <c r="G4861" t="s">
        <v>326</v>
      </c>
      <c r="J4861" t="s">
        <v>332</v>
      </c>
      <c r="K4861" t="s">
        <v>24</v>
      </c>
      <c r="L4861" t="s">
        <v>433</v>
      </c>
      <c r="M4861" t="s">
        <v>6378</v>
      </c>
      <c r="N4861">
        <v>35.007101803334301</v>
      </c>
      <c r="O4861">
        <v>-90.208106914177904</v>
      </c>
      <c r="P4861" t="s">
        <v>78</v>
      </c>
      <c r="Q4861" t="s">
        <v>16006</v>
      </c>
      <c r="R4861" t="s">
        <v>16007</v>
      </c>
      <c r="S4861" t="s">
        <v>16008</v>
      </c>
      <c r="T4861" t="s">
        <v>433</v>
      </c>
      <c r="U4861">
        <v>37209</v>
      </c>
      <c r="V4861" t="s">
        <v>28</v>
      </c>
      <c r="W4861" t="s">
        <v>775</v>
      </c>
      <c r="X4861" t="s">
        <v>2045</v>
      </c>
      <c r="Y4861" t="s">
        <v>2046</v>
      </c>
      <c r="Z4861" t="s">
        <v>2047</v>
      </c>
      <c r="AA4861" t="s">
        <v>615</v>
      </c>
      <c r="AB4861" t="s">
        <v>433</v>
      </c>
      <c r="AC4861">
        <v>37209</v>
      </c>
      <c r="AD4861" t="s">
        <v>34</v>
      </c>
      <c r="AE4861" t="s">
        <v>28</v>
      </c>
      <c r="AF4861" t="b">
        <f t="shared" si="75"/>
        <v>0</v>
      </c>
      <c r="AG4861" t="b">
        <f>IF(Table1[[#This Row],[bank_type]] = "Private Nonprofit", TRUE, FALSE)</f>
        <v>0</v>
      </c>
    </row>
    <row r="4862" spans="1:33" x14ac:dyDescent="0.2">
      <c r="A4862">
        <v>6253</v>
      </c>
      <c r="B4862" t="s">
        <v>16009</v>
      </c>
      <c r="C4862" s="1">
        <v>45806</v>
      </c>
      <c r="D4862" s="1">
        <v>45806</v>
      </c>
      <c r="E4862" t="s">
        <v>16010</v>
      </c>
      <c r="F4862" t="b">
        <v>1</v>
      </c>
      <c r="G4862" t="s">
        <v>67</v>
      </c>
      <c r="J4862" t="s">
        <v>68</v>
      </c>
      <c r="K4862" t="s">
        <v>24</v>
      </c>
      <c r="L4862" t="s">
        <v>561</v>
      </c>
      <c r="M4862" t="s">
        <v>13041</v>
      </c>
      <c r="N4862">
        <v>41.268343999999999</v>
      </c>
      <c r="O4862">
        <v>-81.498510999999993</v>
      </c>
      <c r="P4862" t="s">
        <v>38</v>
      </c>
      <c r="Q4862" t="s">
        <v>5010</v>
      </c>
      <c r="R4862" t="s">
        <v>5011</v>
      </c>
      <c r="S4862" t="s">
        <v>2202</v>
      </c>
      <c r="T4862" t="s">
        <v>561</v>
      </c>
      <c r="U4862">
        <v>43017</v>
      </c>
      <c r="V4862" t="s">
        <v>5012</v>
      </c>
      <c r="W4862" t="s">
        <v>5013</v>
      </c>
      <c r="X4862" t="s">
        <v>5014</v>
      </c>
      <c r="Y4862" t="s">
        <v>5015</v>
      </c>
      <c r="Z4862" t="s">
        <v>5011</v>
      </c>
      <c r="AA4862" t="s">
        <v>2202</v>
      </c>
      <c r="AB4862" t="s">
        <v>561</v>
      </c>
      <c r="AC4862">
        <v>43017</v>
      </c>
      <c r="AD4862" t="s">
        <v>34</v>
      </c>
      <c r="AE4862" t="s">
        <v>5016</v>
      </c>
      <c r="AF4862" t="b">
        <f t="shared" si="75"/>
        <v>0</v>
      </c>
      <c r="AG4862" t="b">
        <f>IF(Table1[[#This Row],[bank_type]] = "Private Nonprofit", TRUE, FALSE)</f>
        <v>1</v>
      </c>
    </row>
    <row r="4863" spans="1:33" x14ac:dyDescent="0.2">
      <c r="A4863">
        <v>6774</v>
      </c>
      <c r="B4863" t="s">
        <v>16011</v>
      </c>
      <c r="C4863" t="s">
        <v>28</v>
      </c>
      <c r="D4863" s="1">
        <v>45636</v>
      </c>
      <c r="E4863" t="s">
        <v>16012</v>
      </c>
      <c r="F4863" t="b">
        <v>1</v>
      </c>
      <c r="K4863" t="s">
        <v>76</v>
      </c>
      <c r="L4863" t="s">
        <v>561</v>
      </c>
      <c r="M4863" t="s">
        <v>14323</v>
      </c>
      <c r="N4863">
        <v>41.084232999999998</v>
      </c>
      <c r="O4863">
        <v>-81.294850999999994</v>
      </c>
      <c r="P4863" t="s">
        <v>38</v>
      </c>
      <c r="Q4863" t="s">
        <v>5010</v>
      </c>
      <c r="R4863" t="s">
        <v>5011</v>
      </c>
      <c r="S4863" t="s">
        <v>2202</v>
      </c>
      <c r="T4863" t="s">
        <v>561</v>
      </c>
      <c r="U4863">
        <v>43017</v>
      </c>
      <c r="V4863" t="s">
        <v>5012</v>
      </c>
      <c r="W4863" t="s">
        <v>5013</v>
      </c>
      <c r="X4863" t="s">
        <v>5014</v>
      </c>
      <c r="Y4863" t="s">
        <v>5015</v>
      </c>
      <c r="Z4863" t="s">
        <v>5011</v>
      </c>
      <c r="AA4863" t="s">
        <v>2202</v>
      </c>
      <c r="AB4863" t="s">
        <v>561</v>
      </c>
      <c r="AC4863">
        <v>43017</v>
      </c>
      <c r="AD4863" t="s">
        <v>39</v>
      </c>
      <c r="AE4863" t="s">
        <v>5016</v>
      </c>
      <c r="AF4863" t="b">
        <f t="shared" si="75"/>
        <v>0</v>
      </c>
      <c r="AG4863" t="b">
        <f>IF(Table1[[#This Row],[bank_type]] = "Private Nonprofit", TRUE, FALSE)</f>
        <v>1</v>
      </c>
    </row>
    <row r="4864" spans="1:33" x14ac:dyDescent="0.2">
      <c r="A4864">
        <v>5965</v>
      </c>
      <c r="B4864" t="s">
        <v>16013</v>
      </c>
      <c r="C4864" t="s">
        <v>28</v>
      </c>
      <c r="D4864" s="1">
        <v>45257</v>
      </c>
      <c r="E4864" t="s">
        <v>16014</v>
      </c>
      <c r="F4864" t="b">
        <v>1</v>
      </c>
      <c r="G4864" t="s">
        <v>22</v>
      </c>
      <c r="J4864" t="s">
        <v>23</v>
      </c>
      <c r="K4864" t="s">
        <v>24</v>
      </c>
      <c r="L4864" t="s">
        <v>561</v>
      </c>
      <c r="M4864" t="s">
        <v>1023</v>
      </c>
      <c r="N4864">
        <v>41.038417000000003</v>
      </c>
      <c r="O4864">
        <v>-82.029184999999998</v>
      </c>
      <c r="P4864" t="s">
        <v>38</v>
      </c>
      <c r="Q4864" t="s">
        <v>5010</v>
      </c>
      <c r="R4864" t="s">
        <v>5011</v>
      </c>
      <c r="S4864" t="s">
        <v>2202</v>
      </c>
      <c r="T4864" t="s">
        <v>561</v>
      </c>
      <c r="U4864">
        <v>43017</v>
      </c>
      <c r="V4864" t="s">
        <v>5012</v>
      </c>
      <c r="W4864" t="s">
        <v>5013</v>
      </c>
      <c r="X4864" t="s">
        <v>5014</v>
      </c>
      <c r="Y4864" t="s">
        <v>5015</v>
      </c>
      <c r="Z4864" t="s">
        <v>5011</v>
      </c>
      <c r="AA4864" t="s">
        <v>2202</v>
      </c>
      <c r="AB4864" t="s">
        <v>561</v>
      </c>
      <c r="AC4864">
        <v>43017</v>
      </c>
      <c r="AD4864" t="s">
        <v>39</v>
      </c>
      <c r="AE4864" t="s">
        <v>5016</v>
      </c>
      <c r="AF4864" t="b">
        <f t="shared" si="75"/>
        <v>0</v>
      </c>
      <c r="AG4864" t="b">
        <f>IF(Table1[[#This Row],[bank_type]] = "Private Nonprofit", TRUE, FALSE)</f>
        <v>1</v>
      </c>
    </row>
    <row r="4865" spans="1:33" x14ac:dyDescent="0.2">
      <c r="A4865">
        <v>4988</v>
      </c>
      <c r="B4865" t="s">
        <v>16015</v>
      </c>
      <c r="C4865" t="s">
        <v>28</v>
      </c>
      <c r="D4865" s="1">
        <v>44796</v>
      </c>
      <c r="E4865" t="s">
        <v>16016</v>
      </c>
      <c r="F4865" t="b">
        <v>1</v>
      </c>
      <c r="G4865" t="s">
        <v>326</v>
      </c>
      <c r="J4865" t="s">
        <v>332</v>
      </c>
      <c r="K4865" t="s">
        <v>24</v>
      </c>
      <c r="L4865" t="s">
        <v>561</v>
      </c>
      <c r="M4865" t="s">
        <v>16017</v>
      </c>
      <c r="N4865">
        <v>41.598460000000003</v>
      </c>
      <c r="O4865">
        <v>-81.065951999999996</v>
      </c>
      <c r="P4865" t="s">
        <v>38</v>
      </c>
      <c r="Q4865" t="s">
        <v>5010</v>
      </c>
      <c r="R4865" t="s">
        <v>5011</v>
      </c>
      <c r="S4865" t="s">
        <v>2202</v>
      </c>
      <c r="T4865" t="s">
        <v>561</v>
      </c>
      <c r="U4865">
        <v>43017</v>
      </c>
      <c r="V4865" t="s">
        <v>5012</v>
      </c>
      <c r="W4865" t="s">
        <v>5013</v>
      </c>
      <c r="X4865" t="s">
        <v>5014</v>
      </c>
      <c r="Y4865" t="s">
        <v>5015</v>
      </c>
      <c r="Z4865" t="s">
        <v>5011</v>
      </c>
      <c r="AA4865" t="s">
        <v>2202</v>
      </c>
      <c r="AB4865" t="s">
        <v>561</v>
      </c>
      <c r="AC4865">
        <v>43017</v>
      </c>
      <c r="AD4865" t="s">
        <v>34</v>
      </c>
      <c r="AE4865" t="s">
        <v>5016</v>
      </c>
      <c r="AF4865" t="b">
        <f t="shared" si="75"/>
        <v>0</v>
      </c>
      <c r="AG4865" t="b">
        <f>IF(Table1[[#This Row],[bank_type]] = "Private Nonprofit", TRUE, FALSE)</f>
        <v>1</v>
      </c>
    </row>
    <row r="4866" spans="1:33" x14ac:dyDescent="0.2">
      <c r="A4866">
        <v>5016</v>
      </c>
      <c r="B4866" t="s">
        <v>16018</v>
      </c>
      <c r="C4866" t="s">
        <v>28</v>
      </c>
      <c r="D4866" s="1">
        <v>45314</v>
      </c>
      <c r="E4866" t="s">
        <v>16019</v>
      </c>
      <c r="F4866" t="b">
        <v>1</v>
      </c>
      <c r="K4866" t="s">
        <v>76</v>
      </c>
      <c r="L4866" t="s">
        <v>561</v>
      </c>
      <c r="M4866" t="s">
        <v>13041</v>
      </c>
      <c r="N4866">
        <v>41.23704</v>
      </c>
      <c r="O4866">
        <v>-81.568889999999996</v>
      </c>
      <c r="P4866" t="s">
        <v>38</v>
      </c>
      <c r="Q4866" t="s">
        <v>5010</v>
      </c>
      <c r="R4866" t="s">
        <v>5011</v>
      </c>
      <c r="S4866" t="s">
        <v>2202</v>
      </c>
      <c r="T4866" t="s">
        <v>561</v>
      </c>
      <c r="U4866">
        <v>43017</v>
      </c>
      <c r="V4866" t="s">
        <v>5012</v>
      </c>
      <c r="W4866" t="s">
        <v>5013</v>
      </c>
      <c r="X4866" t="s">
        <v>5014</v>
      </c>
      <c r="Y4866" t="s">
        <v>5015</v>
      </c>
      <c r="Z4866" t="s">
        <v>5011</v>
      </c>
      <c r="AA4866" t="s">
        <v>2202</v>
      </c>
      <c r="AB4866" t="s">
        <v>561</v>
      </c>
      <c r="AC4866">
        <v>43017</v>
      </c>
      <c r="AD4866" t="s">
        <v>34</v>
      </c>
      <c r="AE4866" t="s">
        <v>5016</v>
      </c>
      <c r="AF4866" t="b">
        <f t="shared" si="75"/>
        <v>0</v>
      </c>
      <c r="AG4866" t="b">
        <f>IF(Table1[[#This Row],[bank_type]] = "Private Nonprofit", TRUE, FALSE)</f>
        <v>1</v>
      </c>
    </row>
    <row r="4867" spans="1:33" x14ac:dyDescent="0.2">
      <c r="A4867">
        <v>4721</v>
      </c>
      <c r="B4867" t="s">
        <v>16020</v>
      </c>
      <c r="C4867" t="s">
        <v>28</v>
      </c>
      <c r="D4867" s="1">
        <v>45313</v>
      </c>
      <c r="E4867" t="s">
        <v>16021</v>
      </c>
      <c r="F4867" t="b">
        <v>1</v>
      </c>
      <c r="K4867" t="s">
        <v>76</v>
      </c>
      <c r="L4867" t="s">
        <v>561</v>
      </c>
      <c r="M4867" t="s">
        <v>3766</v>
      </c>
      <c r="N4867">
        <v>41.343119999999999</v>
      </c>
      <c r="O4867">
        <v>-81.59693</v>
      </c>
      <c r="P4867" t="s">
        <v>38</v>
      </c>
      <c r="Q4867" t="s">
        <v>5010</v>
      </c>
      <c r="R4867" t="s">
        <v>5011</v>
      </c>
      <c r="S4867" t="s">
        <v>2202</v>
      </c>
      <c r="T4867" t="s">
        <v>561</v>
      </c>
      <c r="U4867">
        <v>43017</v>
      </c>
      <c r="V4867" t="s">
        <v>5012</v>
      </c>
      <c r="W4867" t="s">
        <v>5013</v>
      </c>
      <c r="X4867" t="s">
        <v>5014</v>
      </c>
      <c r="Y4867" t="s">
        <v>5015</v>
      </c>
      <c r="Z4867" t="s">
        <v>5011</v>
      </c>
      <c r="AA4867" t="s">
        <v>2202</v>
      </c>
      <c r="AB4867" t="s">
        <v>561</v>
      </c>
      <c r="AC4867">
        <v>43017</v>
      </c>
      <c r="AD4867" t="s">
        <v>39</v>
      </c>
      <c r="AE4867" t="s">
        <v>5016</v>
      </c>
      <c r="AF4867" t="b">
        <f t="shared" ref="AF4867:AF4930" si="76">IF(P4867="Public Commercial",TRUE,FALSE)</f>
        <v>0</v>
      </c>
      <c r="AG4867" t="b">
        <f>IF(Table1[[#This Row],[bank_type]] = "Private Nonprofit", TRUE, FALSE)</f>
        <v>1</v>
      </c>
    </row>
    <row r="4868" spans="1:33" x14ac:dyDescent="0.2">
      <c r="A4868">
        <v>5201</v>
      </c>
      <c r="B4868" t="s">
        <v>16022</v>
      </c>
      <c r="C4868" s="1">
        <v>45139</v>
      </c>
      <c r="D4868" s="1">
        <v>45139</v>
      </c>
      <c r="E4868" t="s">
        <v>16023</v>
      </c>
      <c r="F4868" t="b">
        <v>1</v>
      </c>
      <c r="G4868" t="s">
        <v>22</v>
      </c>
      <c r="J4868" t="s">
        <v>23</v>
      </c>
      <c r="K4868" t="s">
        <v>24</v>
      </c>
      <c r="L4868" t="s">
        <v>561</v>
      </c>
      <c r="M4868" t="s">
        <v>5028</v>
      </c>
      <c r="N4868">
        <v>40.974122000000001</v>
      </c>
      <c r="O4868">
        <v>-82.467945</v>
      </c>
      <c r="P4868" t="s">
        <v>38</v>
      </c>
      <c r="Q4868" t="s">
        <v>5010</v>
      </c>
      <c r="R4868" t="s">
        <v>5011</v>
      </c>
      <c r="S4868" t="s">
        <v>2202</v>
      </c>
      <c r="T4868" t="s">
        <v>561</v>
      </c>
      <c r="U4868">
        <v>43017</v>
      </c>
      <c r="V4868" t="s">
        <v>5012</v>
      </c>
      <c r="W4868" t="s">
        <v>5013</v>
      </c>
      <c r="X4868" t="s">
        <v>5014</v>
      </c>
      <c r="Y4868" t="s">
        <v>5015</v>
      </c>
      <c r="Z4868" t="s">
        <v>5011</v>
      </c>
      <c r="AA4868" t="s">
        <v>2202</v>
      </c>
      <c r="AB4868" t="s">
        <v>561</v>
      </c>
      <c r="AC4868">
        <v>43017</v>
      </c>
      <c r="AD4868" t="s">
        <v>34</v>
      </c>
      <c r="AE4868" t="s">
        <v>5016</v>
      </c>
      <c r="AF4868" t="b">
        <f t="shared" si="76"/>
        <v>0</v>
      </c>
      <c r="AG4868" t="b">
        <f>IF(Table1[[#This Row],[bank_type]] = "Private Nonprofit", TRUE, FALSE)</f>
        <v>1</v>
      </c>
    </row>
    <row r="4869" spans="1:33" x14ac:dyDescent="0.2">
      <c r="A4869">
        <v>4989</v>
      </c>
      <c r="B4869" t="s">
        <v>16024</v>
      </c>
      <c r="C4869" t="s">
        <v>28</v>
      </c>
      <c r="D4869" s="1">
        <v>45313</v>
      </c>
      <c r="E4869" t="s">
        <v>16025</v>
      </c>
      <c r="F4869" t="b">
        <v>1</v>
      </c>
      <c r="K4869" t="s">
        <v>76</v>
      </c>
      <c r="L4869" t="s">
        <v>561</v>
      </c>
      <c r="M4869" t="s">
        <v>11903</v>
      </c>
      <c r="N4869">
        <v>41.279834000000001</v>
      </c>
      <c r="O4869">
        <v>-82.012625999999997</v>
      </c>
      <c r="P4869" t="s">
        <v>38</v>
      </c>
      <c r="Q4869" t="s">
        <v>5010</v>
      </c>
      <c r="R4869" t="s">
        <v>5011</v>
      </c>
      <c r="S4869" t="s">
        <v>2202</v>
      </c>
      <c r="T4869" t="s">
        <v>561</v>
      </c>
      <c r="U4869">
        <v>43017</v>
      </c>
      <c r="V4869" t="s">
        <v>5012</v>
      </c>
      <c r="W4869" t="s">
        <v>5013</v>
      </c>
      <c r="X4869" t="s">
        <v>5014</v>
      </c>
      <c r="Y4869" t="s">
        <v>5015</v>
      </c>
      <c r="Z4869" t="s">
        <v>5011</v>
      </c>
      <c r="AA4869" t="s">
        <v>2202</v>
      </c>
      <c r="AB4869" t="s">
        <v>561</v>
      </c>
      <c r="AC4869">
        <v>43017</v>
      </c>
      <c r="AD4869" t="s">
        <v>34</v>
      </c>
      <c r="AE4869" t="s">
        <v>5016</v>
      </c>
      <c r="AF4869" t="b">
        <f t="shared" si="76"/>
        <v>0</v>
      </c>
      <c r="AG4869" t="b">
        <f>IF(Table1[[#This Row],[bank_type]] = "Private Nonprofit", TRUE, FALSE)</f>
        <v>1</v>
      </c>
    </row>
    <row r="4870" spans="1:33" x14ac:dyDescent="0.2">
      <c r="A4870">
        <v>6725</v>
      </c>
      <c r="B4870" t="s">
        <v>16026</v>
      </c>
      <c r="C4870" s="1">
        <v>45218</v>
      </c>
      <c r="D4870" s="1">
        <v>45636</v>
      </c>
      <c r="E4870" t="s">
        <v>16027</v>
      </c>
      <c r="F4870" t="b">
        <v>1</v>
      </c>
      <c r="K4870" t="s">
        <v>76</v>
      </c>
      <c r="L4870" t="s">
        <v>561</v>
      </c>
      <c r="M4870" t="s">
        <v>906</v>
      </c>
      <c r="N4870">
        <v>41.639113999999999</v>
      </c>
      <c r="O4870">
        <v>-80.891451000000004</v>
      </c>
      <c r="P4870" t="s">
        <v>38</v>
      </c>
      <c r="Q4870" t="s">
        <v>5010</v>
      </c>
      <c r="R4870" t="s">
        <v>5011</v>
      </c>
      <c r="S4870" t="s">
        <v>2202</v>
      </c>
      <c r="T4870" t="s">
        <v>561</v>
      </c>
      <c r="U4870">
        <v>43017</v>
      </c>
      <c r="V4870" t="s">
        <v>5012</v>
      </c>
      <c r="W4870" t="s">
        <v>5013</v>
      </c>
      <c r="X4870" t="s">
        <v>5014</v>
      </c>
      <c r="Y4870" t="s">
        <v>5015</v>
      </c>
      <c r="Z4870" t="s">
        <v>5011</v>
      </c>
      <c r="AA4870" t="s">
        <v>2202</v>
      </c>
      <c r="AB4870" t="s">
        <v>561</v>
      </c>
      <c r="AC4870">
        <v>43017</v>
      </c>
      <c r="AD4870" t="s">
        <v>34</v>
      </c>
      <c r="AE4870" t="s">
        <v>5016</v>
      </c>
      <c r="AF4870" t="b">
        <f t="shared" si="76"/>
        <v>0</v>
      </c>
      <c r="AG4870" t="b">
        <f>IF(Table1[[#This Row],[bank_type]] = "Private Nonprofit", TRUE, FALSE)</f>
        <v>1</v>
      </c>
    </row>
    <row r="4871" spans="1:33" x14ac:dyDescent="0.2">
      <c r="A4871">
        <v>5530</v>
      </c>
      <c r="B4871" t="s">
        <v>16028</v>
      </c>
      <c r="C4871" s="1">
        <v>45917</v>
      </c>
      <c r="D4871" s="1">
        <v>45917</v>
      </c>
      <c r="E4871" t="s">
        <v>16029</v>
      </c>
      <c r="F4871" t="b">
        <v>1</v>
      </c>
      <c r="G4871" t="s">
        <v>22</v>
      </c>
      <c r="J4871" t="s">
        <v>23</v>
      </c>
      <c r="K4871" t="s">
        <v>24</v>
      </c>
      <c r="L4871" t="s">
        <v>561</v>
      </c>
      <c r="M4871" t="s">
        <v>906</v>
      </c>
      <c r="N4871">
        <v>41.662795495664</v>
      </c>
      <c r="O4871">
        <v>-80.893805724130104</v>
      </c>
      <c r="P4871" t="s">
        <v>38</v>
      </c>
      <c r="Q4871" t="s">
        <v>28</v>
      </c>
      <c r="R4871" t="s">
        <v>28</v>
      </c>
      <c r="S4871" t="s">
        <v>28</v>
      </c>
      <c r="T4871" t="s">
        <v>28</v>
      </c>
      <c r="U4871" t="s">
        <v>28</v>
      </c>
      <c r="V4871" t="s">
        <v>28</v>
      </c>
      <c r="W4871" t="s">
        <v>28</v>
      </c>
      <c r="X4871" t="s">
        <v>28</v>
      </c>
      <c r="Y4871" t="s">
        <v>28</v>
      </c>
      <c r="Z4871" t="s">
        <v>28</v>
      </c>
      <c r="AA4871" t="s">
        <v>28</v>
      </c>
      <c r="AB4871" t="s">
        <v>28</v>
      </c>
      <c r="AC4871" t="s">
        <v>28</v>
      </c>
      <c r="AD4871" t="s">
        <v>28</v>
      </c>
      <c r="AE4871" t="s">
        <v>28</v>
      </c>
      <c r="AF4871" t="b">
        <f t="shared" si="76"/>
        <v>0</v>
      </c>
      <c r="AG4871" t="b">
        <f>IF(Table1[[#This Row],[bank_type]] = "Private Nonprofit", TRUE, FALSE)</f>
        <v>1</v>
      </c>
    </row>
    <row r="4872" spans="1:33" x14ac:dyDescent="0.2">
      <c r="A4872">
        <v>4977</v>
      </c>
      <c r="B4872" t="s">
        <v>16030</v>
      </c>
      <c r="C4872" t="s">
        <v>28</v>
      </c>
      <c r="D4872" s="1">
        <v>45125</v>
      </c>
      <c r="E4872" t="s">
        <v>16031</v>
      </c>
      <c r="F4872" t="b">
        <v>1</v>
      </c>
      <c r="G4872" t="s">
        <v>22</v>
      </c>
      <c r="H4872" t="s">
        <v>53</v>
      </c>
      <c r="J4872" t="s">
        <v>23</v>
      </c>
      <c r="K4872" t="s">
        <v>24</v>
      </c>
      <c r="L4872" t="s">
        <v>561</v>
      </c>
      <c r="M4872" t="s">
        <v>16032</v>
      </c>
      <c r="N4872">
        <v>39.833787000000001</v>
      </c>
      <c r="O4872">
        <v>-81.110230999999999</v>
      </c>
      <c r="P4872" t="s">
        <v>38</v>
      </c>
      <c r="Q4872" t="s">
        <v>28</v>
      </c>
      <c r="R4872" t="s">
        <v>28</v>
      </c>
      <c r="S4872" t="s">
        <v>28</v>
      </c>
      <c r="T4872" t="s">
        <v>28</v>
      </c>
      <c r="U4872" t="s">
        <v>28</v>
      </c>
      <c r="V4872" t="s">
        <v>28</v>
      </c>
      <c r="W4872" t="s">
        <v>28</v>
      </c>
      <c r="X4872" t="s">
        <v>28</v>
      </c>
      <c r="Y4872" t="s">
        <v>28</v>
      </c>
      <c r="Z4872" t="s">
        <v>28</v>
      </c>
      <c r="AA4872" t="s">
        <v>28</v>
      </c>
      <c r="AB4872" t="s">
        <v>28</v>
      </c>
      <c r="AC4872" t="s">
        <v>28</v>
      </c>
      <c r="AD4872" t="s">
        <v>28</v>
      </c>
      <c r="AE4872" t="s">
        <v>28</v>
      </c>
      <c r="AF4872" t="b">
        <f t="shared" si="76"/>
        <v>0</v>
      </c>
      <c r="AG4872" t="b">
        <f>IF(Table1[[#This Row],[bank_type]] = "Private Nonprofit", TRUE, FALSE)</f>
        <v>1</v>
      </c>
    </row>
    <row r="4873" spans="1:33" x14ac:dyDescent="0.2">
      <c r="A4873">
        <v>5529</v>
      </c>
      <c r="B4873" t="s">
        <v>16033</v>
      </c>
      <c r="C4873" s="1">
        <v>45418</v>
      </c>
      <c r="D4873" s="1">
        <v>45418</v>
      </c>
      <c r="E4873" t="s">
        <v>16034</v>
      </c>
      <c r="F4873" t="b">
        <v>1</v>
      </c>
      <c r="G4873" t="s">
        <v>326</v>
      </c>
      <c r="J4873" t="s">
        <v>332</v>
      </c>
      <c r="K4873" t="s">
        <v>24</v>
      </c>
      <c r="L4873" t="s">
        <v>561</v>
      </c>
      <c r="M4873" t="s">
        <v>16035</v>
      </c>
      <c r="N4873">
        <v>40.885126919236903</v>
      </c>
      <c r="O4873">
        <v>-83.908307227807498</v>
      </c>
      <c r="P4873" t="s">
        <v>38</v>
      </c>
      <c r="Q4873" t="s">
        <v>5010</v>
      </c>
      <c r="R4873" t="s">
        <v>5011</v>
      </c>
      <c r="S4873" t="s">
        <v>2202</v>
      </c>
      <c r="T4873" t="s">
        <v>561</v>
      </c>
      <c r="U4873">
        <v>43017</v>
      </c>
      <c r="V4873" t="s">
        <v>5012</v>
      </c>
      <c r="W4873" t="s">
        <v>5013</v>
      </c>
      <c r="X4873" t="s">
        <v>5014</v>
      </c>
      <c r="Y4873" t="s">
        <v>5015</v>
      </c>
      <c r="Z4873" t="s">
        <v>5011</v>
      </c>
      <c r="AA4873" t="s">
        <v>2202</v>
      </c>
      <c r="AB4873" t="s">
        <v>561</v>
      </c>
      <c r="AC4873">
        <v>43017</v>
      </c>
      <c r="AD4873" t="s">
        <v>34</v>
      </c>
      <c r="AE4873" t="s">
        <v>5016</v>
      </c>
      <c r="AF4873" t="b">
        <f t="shared" si="76"/>
        <v>0</v>
      </c>
      <c r="AG4873" t="b">
        <f>IF(Table1[[#This Row],[bank_type]] = "Private Nonprofit", TRUE, FALSE)</f>
        <v>1</v>
      </c>
    </row>
    <row r="4874" spans="1:33" x14ac:dyDescent="0.2">
      <c r="A4874">
        <v>7305</v>
      </c>
      <c r="B4874" t="s">
        <v>16036</v>
      </c>
      <c r="C4874" t="s">
        <v>28</v>
      </c>
      <c r="D4874" t="s">
        <v>28</v>
      </c>
      <c r="E4874" t="s">
        <v>16037</v>
      </c>
      <c r="F4874" t="b">
        <v>1</v>
      </c>
      <c r="G4874" t="s">
        <v>22</v>
      </c>
      <c r="J4874" t="s">
        <v>23</v>
      </c>
      <c r="K4874" t="s">
        <v>42</v>
      </c>
      <c r="L4874" t="s">
        <v>561</v>
      </c>
      <c r="M4874" t="s">
        <v>16038</v>
      </c>
      <c r="N4874">
        <v>41.786748000000003</v>
      </c>
      <c r="O4874">
        <v>-81.172999000000004</v>
      </c>
      <c r="P4874" t="s">
        <v>38</v>
      </c>
      <c r="Q4874" t="s">
        <v>5010</v>
      </c>
      <c r="R4874" t="s">
        <v>5011</v>
      </c>
      <c r="S4874" t="s">
        <v>2202</v>
      </c>
      <c r="T4874" t="s">
        <v>561</v>
      </c>
      <c r="U4874">
        <v>43017</v>
      </c>
      <c r="V4874" t="s">
        <v>5012</v>
      </c>
      <c r="W4874" t="s">
        <v>5013</v>
      </c>
      <c r="X4874" t="s">
        <v>5014</v>
      </c>
      <c r="Y4874" t="s">
        <v>5015</v>
      </c>
      <c r="Z4874" t="s">
        <v>5011</v>
      </c>
      <c r="AA4874" t="s">
        <v>2202</v>
      </c>
      <c r="AB4874" t="s">
        <v>561</v>
      </c>
      <c r="AC4874">
        <v>43017</v>
      </c>
      <c r="AD4874" t="s">
        <v>34</v>
      </c>
      <c r="AE4874" t="s">
        <v>5016</v>
      </c>
      <c r="AF4874" t="b">
        <f t="shared" si="76"/>
        <v>0</v>
      </c>
      <c r="AG4874" t="b">
        <f>IF(Table1[[#This Row],[bank_type]] = "Private Nonprofit", TRUE, FALSE)</f>
        <v>1</v>
      </c>
    </row>
    <row r="4875" spans="1:33" x14ac:dyDescent="0.2">
      <c r="A4875">
        <v>6396</v>
      </c>
      <c r="B4875" t="s">
        <v>16039</v>
      </c>
      <c r="C4875" t="s">
        <v>28</v>
      </c>
      <c r="D4875" t="s">
        <v>28</v>
      </c>
      <c r="E4875" t="s">
        <v>16040</v>
      </c>
      <c r="F4875" t="b">
        <v>1</v>
      </c>
      <c r="K4875" t="s">
        <v>42</v>
      </c>
      <c r="L4875" t="s">
        <v>561</v>
      </c>
      <c r="M4875" t="s">
        <v>16041</v>
      </c>
      <c r="N4875">
        <v>40.975887999999998</v>
      </c>
      <c r="O4875">
        <v>-80.681939</v>
      </c>
      <c r="P4875" t="s">
        <v>38</v>
      </c>
      <c r="Q4875" t="s">
        <v>28</v>
      </c>
      <c r="R4875" t="s">
        <v>28</v>
      </c>
      <c r="S4875" t="s">
        <v>28</v>
      </c>
      <c r="T4875" t="s">
        <v>28</v>
      </c>
      <c r="U4875" t="s">
        <v>28</v>
      </c>
      <c r="V4875" t="s">
        <v>28</v>
      </c>
      <c r="W4875" t="s">
        <v>28</v>
      </c>
      <c r="X4875" t="s">
        <v>28</v>
      </c>
      <c r="Y4875" t="s">
        <v>28</v>
      </c>
      <c r="Z4875" t="s">
        <v>28</v>
      </c>
      <c r="AA4875" t="s">
        <v>28</v>
      </c>
      <c r="AB4875" t="s">
        <v>28</v>
      </c>
      <c r="AC4875" t="s">
        <v>28</v>
      </c>
      <c r="AD4875" t="s">
        <v>28</v>
      </c>
      <c r="AE4875" t="s">
        <v>28</v>
      </c>
      <c r="AF4875" t="b">
        <f t="shared" si="76"/>
        <v>0</v>
      </c>
      <c r="AG4875" t="b">
        <f>IF(Table1[[#This Row],[bank_type]] = "Private Nonprofit", TRUE, FALSE)</f>
        <v>1</v>
      </c>
    </row>
    <row r="4876" spans="1:33" x14ac:dyDescent="0.2">
      <c r="A4876">
        <v>5280</v>
      </c>
      <c r="B4876" t="s">
        <v>16042</v>
      </c>
      <c r="C4876" s="1">
        <v>45593</v>
      </c>
      <c r="D4876" s="1">
        <v>45593</v>
      </c>
      <c r="E4876" t="s">
        <v>16043</v>
      </c>
      <c r="F4876" t="b">
        <v>1</v>
      </c>
      <c r="G4876" t="s">
        <v>22</v>
      </c>
      <c r="J4876" t="s">
        <v>23</v>
      </c>
      <c r="K4876" t="s">
        <v>24</v>
      </c>
      <c r="L4876" t="s">
        <v>561</v>
      </c>
      <c r="M4876" t="s">
        <v>13111</v>
      </c>
      <c r="N4876">
        <v>41.570717000000002</v>
      </c>
      <c r="O4876">
        <v>-83.852439000000004</v>
      </c>
      <c r="P4876" t="s">
        <v>38</v>
      </c>
      <c r="Q4876" t="s">
        <v>5010</v>
      </c>
      <c r="R4876" t="s">
        <v>5011</v>
      </c>
      <c r="S4876" t="s">
        <v>2202</v>
      </c>
      <c r="T4876" t="s">
        <v>561</v>
      </c>
      <c r="U4876">
        <v>43017</v>
      </c>
      <c r="V4876" t="s">
        <v>5012</v>
      </c>
      <c r="W4876" t="s">
        <v>5013</v>
      </c>
      <c r="X4876" t="s">
        <v>5014</v>
      </c>
      <c r="Y4876" t="s">
        <v>5015</v>
      </c>
      <c r="Z4876" t="s">
        <v>5011</v>
      </c>
      <c r="AA4876" t="s">
        <v>2202</v>
      </c>
      <c r="AB4876" t="s">
        <v>561</v>
      </c>
      <c r="AC4876">
        <v>43017</v>
      </c>
      <c r="AD4876" t="s">
        <v>34</v>
      </c>
      <c r="AE4876" t="s">
        <v>5016</v>
      </c>
      <c r="AF4876" t="b">
        <f t="shared" si="76"/>
        <v>0</v>
      </c>
      <c r="AG4876" t="b">
        <f>IF(Table1[[#This Row],[bank_type]] = "Private Nonprofit", TRUE, FALSE)</f>
        <v>1</v>
      </c>
    </row>
    <row r="4877" spans="1:33" x14ac:dyDescent="0.2">
      <c r="A4877">
        <v>5478</v>
      </c>
      <c r="B4877" t="s">
        <v>16044</v>
      </c>
      <c r="C4877" t="s">
        <v>28</v>
      </c>
      <c r="D4877" s="1">
        <v>44582</v>
      </c>
      <c r="E4877" t="s">
        <v>16045</v>
      </c>
      <c r="F4877" t="b">
        <v>1</v>
      </c>
      <c r="K4877" t="s">
        <v>76</v>
      </c>
      <c r="L4877" t="s">
        <v>561</v>
      </c>
      <c r="M4877" t="s">
        <v>13041</v>
      </c>
      <c r="N4877">
        <v>41.204777999999997</v>
      </c>
      <c r="O4877">
        <v>-81.521806999999995</v>
      </c>
      <c r="P4877" t="s">
        <v>38</v>
      </c>
      <c r="Q4877" t="s">
        <v>5010</v>
      </c>
      <c r="R4877" t="s">
        <v>5011</v>
      </c>
      <c r="S4877" t="s">
        <v>2202</v>
      </c>
      <c r="T4877" t="s">
        <v>561</v>
      </c>
      <c r="U4877">
        <v>43017</v>
      </c>
      <c r="V4877" t="s">
        <v>5012</v>
      </c>
      <c r="W4877" t="s">
        <v>5013</v>
      </c>
      <c r="X4877" t="s">
        <v>5014</v>
      </c>
      <c r="Y4877" t="s">
        <v>5015</v>
      </c>
      <c r="Z4877" t="s">
        <v>5011</v>
      </c>
      <c r="AA4877" t="s">
        <v>2202</v>
      </c>
      <c r="AB4877" t="s">
        <v>561</v>
      </c>
      <c r="AC4877">
        <v>43017</v>
      </c>
      <c r="AD4877" t="s">
        <v>34</v>
      </c>
      <c r="AE4877" t="s">
        <v>5016</v>
      </c>
      <c r="AF4877" t="b">
        <f t="shared" si="76"/>
        <v>0</v>
      </c>
      <c r="AG4877" t="b">
        <f>IF(Table1[[#This Row],[bank_type]] = "Private Nonprofit", TRUE, FALSE)</f>
        <v>1</v>
      </c>
    </row>
    <row r="4878" spans="1:33" x14ac:dyDescent="0.2">
      <c r="A4878">
        <v>5652</v>
      </c>
      <c r="B4878" t="s">
        <v>16046</v>
      </c>
      <c r="C4878" t="s">
        <v>28</v>
      </c>
      <c r="D4878" s="1">
        <v>45308</v>
      </c>
      <c r="E4878" t="s">
        <v>16047</v>
      </c>
      <c r="F4878" t="b">
        <v>1</v>
      </c>
      <c r="G4878" t="s">
        <v>22</v>
      </c>
      <c r="J4878" t="s">
        <v>12614</v>
      </c>
      <c r="K4878" t="s">
        <v>24</v>
      </c>
      <c r="L4878" t="s">
        <v>561</v>
      </c>
      <c r="M4878" t="s">
        <v>12237</v>
      </c>
      <c r="N4878">
        <v>39.869805999999997</v>
      </c>
      <c r="O4878">
        <v>-81.040420999999995</v>
      </c>
      <c r="P4878" t="s">
        <v>38</v>
      </c>
      <c r="Q4878" t="s">
        <v>28</v>
      </c>
      <c r="R4878" t="s">
        <v>28</v>
      </c>
      <c r="S4878" t="s">
        <v>28</v>
      </c>
      <c r="T4878" t="s">
        <v>28</v>
      </c>
      <c r="U4878" t="s">
        <v>28</v>
      </c>
      <c r="V4878" t="s">
        <v>28</v>
      </c>
      <c r="W4878" t="s">
        <v>28</v>
      </c>
      <c r="X4878" t="s">
        <v>28</v>
      </c>
      <c r="Y4878" t="s">
        <v>28</v>
      </c>
      <c r="Z4878" t="s">
        <v>28</v>
      </c>
      <c r="AA4878" t="s">
        <v>28</v>
      </c>
      <c r="AB4878" t="s">
        <v>28</v>
      </c>
      <c r="AC4878" t="s">
        <v>28</v>
      </c>
      <c r="AD4878" t="s">
        <v>28</v>
      </c>
      <c r="AE4878" t="s">
        <v>28</v>
      </c>
      <c r="AF4878" t="b">
        <f t="shared" si="76"/>
        <v>0</v>
      </c>
      <c r="AG4878" t="b">
        <f>IF(Table1[[#This Row],[bank_type]] = "Private Nonprofit", TRUE, FALSE)</f>
        <v>1</v>
      </c>
    </row>
    <row r="4879" spans="1:33" x14ac:dyDescent="0.2">
      <c r="A4879">
        <v>5966</v>
      </c>
      <c r="B4879" t="s">
        <v>16048</v>
      </c>
      <c r="C4879" t="s">
        <v>28</v>
      </c>
      <c r="D4879" s="1">
        <v>45729</v>
      </c>
      <c r="E4879" t="s">
        <v>16049</v>
      </c>
      <c r="F4879" t="b">
        <v>1</v>
      </c>
      <c r="G4879" t="s">
        <v>22</v>
      </c>
      <c r="J4879" t="s">
        <v>23</v>
      </c>
      <c r="K4879" t="s">
        <v>24</v>
      </c>
      <c r="L4879" t="s">
        <v>561</v>
      </c>
      <c r="M4879" t="s">
        <v>906</v>
      </c>
      <c r="N4879">
        <v>41.877961999999997</v>
      </c>
      <c r="O4879">
        <v>-80.838132000000002</v>
      </c>
      <c r="P4879" t="s">
        <v>38</v>
      </c>
      <c r="Q4879" t="s">
        <v>5010</v>
      </c>
      <c r="R4879" t="s">
        <v>5011</v>
      </c>
      <c r="S4879" t="s">
        <v>2202</v>
      </c>
      <c r="T4879" t="s">
        <v>561</v>
      </c>
      <c r="U4879">
        <v>43017</v>
      </c>
      <c r="V4879" t="s">
        <v>5012</v>
      </c>
      <c r="W4879" t="s">
        <v>5013</v>
      </c>
      <c r="X4879" t="s">
        <v>5014</v>
      </c>
      <c r="Y4879" t="s">
        <v>5015</v>
      </c>
      <c r="Z4879" t="s">
        <v>5011</v>
      </c>
      <c r="AA4879" t="s">
        <v>2202</v>
      </c>
      <c r="AB4879" t="s">
        <v>561</v>
      </c>
      <c r="AC4879">
        <v>43017</v>
      </c>
      <c r="AD4879" t="s">
        <v>34</v>
      </c>
      <c r="AE4879" t="s">
        <v>5016</v>
      </c>
      <c r="AF4879" t="b">
        <f t="shared" si="76"/>
        <v>0</v>
      </c>
      <c r="AG4879" t="b">
        <f>IF(Table1[[#This Row],[bank_type]] = "Private Nonprofit", TRUE, FALSE)</f>
        <v>1</v>
      </c>
    </row>
    <row r="4880" spans="1:33" x14ac:dyDescent="0.2">
      <c r="A4880">
        <v>5113</v>
      </c>
      <c r="B4880" t="s">
        <v>16050</v>
      </c>
      <c r="C4880" s="1">
        <v>44187</v>
      </c>
      <c r="D4880" s="1">
        <v>44187</v>
      </c>
      <c r="E4880" t="s">
        <v>16051</v>
      </c>
      <c r="F4880" t="b">
        <v>1</v>
      </c>
      <c r="G4880" t="s">
        <v>22</v>
      </c>
      <c r="H4880" t="s">
        <v>53</v>
      </c>
      <c r="J4880" t="s">
        <v>23</v>
      </c>
      <c r="K4880" t="s">
        <v>24</v>
      </c>
      <c r="L4880" t="s">
        <v>561</v>
      </c>
      <c r="M4880" t="s">
        <v>906</v>
      </c>
      <c r="N4880">
        <v>41.926439000000002</v>
      </c>
      <c r="O4880">
        <v>-80.560772999999998</v>
      </c>
      <c r="P4880" t="s">
        <v>38</v>
      </c>
      <c r="Q4880" t="s">
        <v>5010</v>
      </c>
      <c r="R4880" t="s">
        <v>5011</v>
      </c>
      <c r="S4880" t="s">
        <v>2202</v>
      </c>
      <c r="T4880" t="s">
        <v>561</v>
      </c>
      <c r="U4880">
        <v>43017</v>
      </c>
      <c r="V4880" t="s">
        <v>5012</v>
      </c>
      <c r="W4880" t="s">
        <v>5013</v>
      </c>
      <c r="X4880" t="s">
        <v>5014</v>
      </c>
      <c r="Y4880" t="s">
        <v>5015</v>
      </c>
      <c r="Z4880" t="s">
        <v>5011</v>
      </c>
      <c r="AA4880" t="s">
        <v>2202</v>
      </c>
      <c r="AB4880" t="s">
        <v>561</v>
      </c>
      <c r="AC4880">
        <v>43017</v>
      </c>
      <c r="AD4880" t="s">
        <v>34</v>
      </c>
      <c r="AE4880" t="s">
        <v>5016</v>
      </c>
      <c r="AF4880" t="b">
        <f t="shared" si="76"/>
        <v>0</v>
      </c>
      <c r="AG4880" t="b">
        <f>IF(Table1[[#This Row],[bank_type]] = "Private Nonprofit", TRUE, FALSE)</f>
        <v>1</v>
      </c>
    </row>
    <row r="4881" spans="1:33" x14ac:dyDescent="0.2">
      <c r="A4881">
        <v>4858</v>
      </c>
      <c r="B4881" t="s">
        <v>16052</v>
      </c>
      <c r="C4881" s="1">
        <v>44187</v>
      </c>
      <c r="D4881" s="1">
        <v>44392</v>
      </c>
      <c r="E4881" t="s">
        <v>16053</v>
      </c>
      <c r="F4881" t="b">
        <v>1</v>
      </c>
      <c r="G4881" t="s">
        <v>326</v>
      </c>
      <c r="H4881" t="s">
        <v>53</v>
      </c>
      <c r="J4881" t="s">
        <v>332</v>
      </c>
      <c r="K4881" t="s">
        <v>362</v>
      </c>
      <c r="L4881" t="s">
        <v>561</v>
      </c>
      <c r="M4881" t="s">
        <v>16017</v>
      </c>
      <c r="N4881">
        <v>41.4223013684691</v>
      </c>
      <c r="O4881">
        <v>-81.186055048944695</v>
      </c>
      <c r="P4881" t="s">
        <v>38</v>
      </c>
      <c r="Q4881" t="s">
        <v>5010</v>
      </c>
      <c r="R4881" t="s">
        <v>5011</v>
      </c>
      <c r="S4881" t="s">
        <v>2202</v>
      </c>
      <c r="T4881" t="s">
        <v>561</v>
      </c>
      <c r="U4881">
        <v>43017</v>
      </c>
      <c r="V4881" t="s">
        <v>5012</v>
      </c>
      <c r="W4881" t="s">
        <v>5013</v>
      </c>
      <c r="X4881" t="s">
        <v>5014</v>
      </c>
      <c r="Y4881" t="s">
        <v>5015</v>
      </c>
      <c r="Z4881" t="s">
        <v>5011</v>
      </c>
      <c r="AA4881" t="s">
        <v>2202</v>
      </c>
      <c r="AB4881" t="s">
        <v>561</v>
      </c>
      <c r="AC4881">
        <v>43017</v>
      </c>
      <c r="AD4881" t="s">
        <v>39</v>
      </c>
      <c r="AE4881" t="s">
        <v>5016</v>
      </c>
      <c r="AF4881" t="b">
        <f t="shared" si="76"/>
        <v>0</v>
      </c>
      <c r="AG4881" t="b">
        <f>IF(Table1[[#This Row],[bank_type]] = "Private Nonprofit", TRUE, FALSE)</f>
        <v>1</v>
      </c>
    </row>
    <row r="4882" spans="1:33" x14ac:dyDescent="0.2">
      <c r="A4882">
        <v>7271</v>
      </c>
      <c r="B4882" t="s">
        <v>16054</v>
      </c>
      <c r="C4882" t="s">
        <v>28</v>
      </c>
      <c r="D4882" t="s">
        <v>28</v>
      </c>
      <c r="E4882" t="s">
        <v>16055</v>
      </c>
      <c r="F4882" t="b">
        <v>1</v>
      </c>
      <c r="G4882" t="s">
        <v>22</v>
      </c>
      <c r="H4882" t="s">
        <v>53</v>
      </c>
      <c r="J4882" t="s">
        <v>23</v>
      </c>
      <c r="K4882" t="s">
        <v>42</v>
      </c>
      <c r="L4882" t="s">
        <v>561</v>
      </c>
      <c r="M4882" t="s">
        <v>13111</v>
      </c>
      <c r="N4882">
        <v>41.532705</v>
      </c>
      <c r="O4882">
        <v>-83.849423000000002</v>
      </c>
      <c r="P4882" t="s">
        <v>38</v>
      </c>
      <c r="Q4882" t="s">
        <v>5010</v>
      </c>
      <c r="R4882" t="s">
        <v>5011</v>
      </c>
      <c r="S4882" t="s">
        <v>2202</v>
      </c>
      <c r="T4882" t="s">
        <v>561</v>
      </c>
      <c r="U4882">
        <v>43017</v>
      </c>
      <c r="V4882" t="s">
        <v>5012</v>
      </c>
      <c r="W4882" t="s">
        <v>5013</v>
      </c>
      <c r="X4882" t="s">
        <v>5014</v>
      </c>
      <c r="Y4882" t="s">
        <v>5015</v>
      </c>
      <c r="Z4882" t="s">
        <v>5011</v>
      </c>
      <c r="AA4882" t="s">
        <v>2202</v>
      </c>
      <c r="AB4882" t="s">
        <v>561</v>
      </c>
      <c r="AC4882">
        <v>43017</v>
      </c>
      <c r="AD4882" t="s">
        <v>34</v>
      </c>
      <c r="AE4882" t="s">
        <v>5016</v>
      </c>
      <c r="AF4882" t="b">
        <f t="shared" si="76"/>
        <v>0</v>
      </c>
      <c r="AG4882" t="b">
        <f>IF(Table1[[#This Row],[bank_type]] = "Private Nonprofit", TRUE, FALSE)</f>
        <v>1</v>
      </c>
    </row>
    <row r="4883" spans="1:33" x14ac:dyDescent="0.2">
      <c r="A4883">
        <v>5728</v>
      </c>
      <c r="B4883" t="s">
        <v>16056</v>
      </c>
      <c r="C4883" s="1">
        <v>45496</v>
      </c>
      <c r="D4883" s="1">
        <v>45496</v>
      </c>
      <c r="E4883" t="s">
        <v>16057</v>
      </c>
      <c r="F4883" t="b">
        <v>1</v>
      </c>
      <c r="G4883" t="s">
        <v>326</v>
      </c>
      <c r="H4883" t="s">
        <v>53</v>
      </c>
      <c r="J4883" t="s">
        <v>332</v>
      </c>
      <c r="K4883" t="s">
        <v>24</v>
      </c>
      <c r="L4883" t="s">
        <v>561</v>
      </c>
      <c r="M4883" t="s">
        <v>4994</v>
      </c>
      <c r="N4883">
        <v>40.968134999999997</v>
      </c>
      <c r="O4883">
        <v>-81.220805999999996</v>
      </c>
      <c r="P4883" t="s">
        <v>78</v>
      </c>
      <c r="Q4883" t="s">
        <v>28</v>
      </c>
      <c r="R4883" t="s">
        <v>28</v>
      </c>
      <c r="S4883" t="s">
        <v>28</v>
      </c>
      <c r="T4883" t="s">
        <v>28</v>
      </c>
      <c r="U4883" t="s">
        <v>28</v>
      </c>
      <c r="V4883" t="s">
        <v>28</v>
      </c>
      <c r="W4883" t="s">
        <v>28</v>
      </c>
      <c r="X4883" t="s">
        <v>28</v>
      </c>
      <c r="Y4883" t="s">
        <v>28</v>
      </c>
      <c r="Z4883" t="s">
        <v>28</v>
      </c>
      <c r="AA4883" t="s">
        <v>28</v>
      </c>
      <c r="AB4883" t="s">
        <v>28</v>
      </c>
      <c r="AC4883" t="s">
        <v>28</v>
      </c>
      <c r="AD4883" t="s">
        <v>28</v>
      </c>
      <c r="AE4883" t="s">
        <v>28</v>
      </c>
      <c r="AF4883" t="b">
        <f t="shared" si="76"/>
        <v>0</v>
      </c>
      <c r="AG4883" t="b">
        <f>IF(Table1[[#This Row],[bank_type]] = "Private Nonprofit", TRUE, FALSE)</f>
        <v>0</v>
      </c>
    </row>
    <row r="4884" spans="1:33" x14ac:dyDescent="0.2">
      <c r="A4884">
        <v>3621</v>
      </c>
      <c r="B4884" t="s">
        <v>16058</v>
      </c>
      <c r="C4884" s="1">
        <v>40779</v>
      </c>
      <c r="D4884" s="1">
        <v>44218</v>
      </c>
      <c r="E4884" t="s">
        <v>16059</v>
      </c>
      <c r="F4884" t="b">
        <v>1</v>
      </c>
      <c r="G4884" t="s">
        <v>67</v>
      </c>
      <c r="J4884" t="s">
        <v>68</v>
      </c>
      <c r="K4884" t="s">
        <v>829</v>
      </c>
      <c r="L4884" t="s">
        <v>433</v>
      </c>
      <c r="M4884" t="s">
        <v>10056</v>
      </c>
      <c r="N4884">
        <v>35.074199999999998</v>
      </c>
      <c r="O4884">
        <v>-89.261799999999994</v>
      </c>
      <c r="P4884" t="s">
        <v>307</v>
      </c>
      <c r="Q4884" t="s">
        <v>16060</v>
      </c>
      <c r="R4884" t="s">
        <v>4421</v>
      </c>
      <c r="S4884" t="s">
        <v>615</v>
      </c>
      <c r="T4884" t="s">
        <v>433</v>
      </c>
      <c r="U4884">
        <v>37211</v>
      </c>
      <c r="V4884" t="s">
        <v>4422</v>
      </c>
      <c r="W4884" t="s">
        <v>4418</v>
      </c>
      <c r="X4884" t="s">
        <v>4419</v>
      </c>
      <c r="Y4884" t="s">
        <v>4420</v>
      </c>
      <c r="Z4884" t="s">
        <v>4421</v>
      </c>
      <c r="AA4884" t="s">
        <v>615</v>
      </c>
      <c r="AB4884" t="s">
        <v>433</v>
      </c>
      <c r="AC4884">
        <v>37211</v>
      </c>
      <c r="AD4884" t="s">
        <v>39</v>
      </c>
      <c r="AE4884" t="s">
        <v>4422</v>
      </c>
      <c r="AF4884" t="b">
        <f t="shared" si="76"/>
        <v>0</v>
      </c>
      <c r="AG4884" t="b">
        <f>IF(Table1[[#This Row],[bank_type]] = "Private Nonprofit", TRUE, FALSE)</f>
        <v>0</v>
      </c>
    </row>
    <row r="4885" spans="1:33" x14ac:dyDescent="0.2">
      <c r="A4885">
        <v>3612</v>
      </c>
      <c r="B4885" t="s">
        <v>16061</v>
      </c>
      <c r="C4885" s="1">
        <v>41829</v>
      </c>
      <c r="D4885" s="1">
        <v>44218</v>
      </c>
      <c r="E4885" t="s">
        <v>16062</v>
      </c>
      <c r="F4885" t="b">
        <v>1</v>
      </c>
      <c r="G4885" t="s">
        <v>67</v>
      </c>
      <c r="J4885" t="s">
        <v>68</v>
      </c>
      <c r="K4885" t="s">
        <v>829</v>
      </c>
      <c r="L4885" t="s">
        <v>433</v>
      </c>
      <c r="M4885" t="s">
        <v>16063</v>
      </c>
      <c r="N4885">
        <v>36.317999999999998</v>
      </c>
      <c r="O4885">
        <v>-85.561999999999998</v>
      </c>
      <c r="P4885" t="s">
        <v>307</v>
      </c>
      <c r="Q4885" t="s">
        <v>16060</v>
      </c>
      <c r="R4885" t="s">
        <v>4421</v>
      </c>
      <c r="S4885" t="s">
        <v>615</v>
      </c>
      <c r="T4885" t="s">
        <v>433</v>
      </c>
      <c r="U4885">
        <v>37211</v>
      </c>
      <c r="V4885" t="s">
        <v>4422</v>
      </c>
      <c r="W4885" t="s">
        <v>4418</v>
      </c>
      <c r="X4885" t="s">
        <v>4419</v>
      </c>
      <c r="Y4885" t="s">
        <v>4420</v>
      </c>
      <c r="Z4885" t="s">
        <v>4421</v>
      </c>
      <c r="AA4885" t="s">
        <v>615</v>
      </c>
      <c r="AB4885" t="s">
        <v>433</v>
      </c>
      <c r="AC4885">
        <v>37211</v>
      </c>
      <c r="AD4885" t="s">
        <v>39</v>
      </c>
      <c r="AE4885" t="s">
        <v>4422</v>
      </c>
      <c r="AF4885" t="b">
        <f t="shared" si="76"/>
        <v>0</v>
      </c>
      <c r="AG4885" t="b">
        <f>IF(Table1[[#This Row],[bank_type]] = "Private Nonprofit", TRUE, FALSE)</f>
        <v>0</v>
      </c>
    </row>
    <row r="4886" spans="1:33" x14ac:dyDescent="0.2">
      <c r="A4886">
        <v>5841</v>
      </c>
      <c r="B4886" t="s">
        <v>16064</v>
      </c>
      <c r="C4886" t="s">
        <v>28</v>
      </c>
      <c r="D4886" s="1">
        <v>44916</v>
      </c>
      <c r="E4886" t="s">
        <v>16065</v>
      </c>
      <c r="F4886" t="b">
        <v>1</v>
      </c>
      <c r="K4886" t="s">
        <v>76</v>
      </c>
      <c r="L4886" t="s">
        <v>433</v>
      </c>
      <c r="M4886" t="s">
        <v>16066</v>
      </c>
      <c r="N4886">
        <v>35.5964977931067</v>
      </c>
      <c r="O4886">
        <v>-83.809086865568105</v>
      </c>
      <c r="P4886" t="s">
        <v>307</v>
      </c>
      <c r="Q4886" t="s">
        <v>28</v>
      </c>
      <c r="R4886" t="s">
        <v>28</v>
      </c>
      <c r="S4886" t="s">
        <v>28</v>
      </c>
      <c r="T4886" t="s">
        <v>28</v>
      </c>
      <c r="U4886" t="s">
        <v>28</v>
      </c>
      <c r="V4886" t="s">
        <v>28</v>
      </c>
      <c r="W4886" t="s">
        <v>28</v>
      </c>
      <c r="X4886" t="s">
        <v>28</v>
      </c>
      <c r="Y4886" t="s">
        <v>28</v>
      </c>
      <c r="Z4886" t="s">
        <v>28</v>
      </c>
      <c r="AA4886" t="s">
        <v>28</v>
      </c>
      <c r="AB4886" t="s">
        <v>28</v>
      </c>
      <c r="AC4886" t="s">
        <v>28</v>
      </c>
      <c r="AD4886" t="s">
        <v>28</v>
      </c>
      <c r="AE4886" t="s">
        <v>28</v>
      </c>
      <c r="AF4886" t="b">
        <f t="shared" si="76"/>
        <v>0</v>
      </c>
      <c r="AG4886" t="b">
        <f>IF(Table1[[#This Row],[bank_type]] = "Private Nonprofit", TRUE, FALSE)</f>
        <v>0</v>
      </c>
    </row>
    <row r="4887" spans="1:33" x14ac:dyDescent="0.2">
      <c r="A4887">
        <v>4692</v>
      </c>
      <c r="B4887" t="s">
        <v>16067</v>
      </c>
      <c r="C4887" t="s">
        <v>28</v>
      </c>
      <c r="D4887" s="1">
        <v>43559</v>
      </c>
      <c r="E4887" t="s">
        <v>16068</v>
      </c>
      <c r="F4887" t="b">
        <v>1</v>
      </c>
      <c r="K4887" t="s">
        <v>76</v>
      </c>
      <c r="L4887" t="s">
        <v>433</v>
      </c>
      <c r="M4887" t="s">
        <v>12298</v>
      </c>
      <c r="N4887">
        <v>36.026508999999997</v>
      </c>
      <c r="O4887">
        <v>-86.622292000000002</v>
      </c>
      <c r="P4887" t="s">
        <v>307</v>
      </c>
      <c r="Q4887" t="s">
        <v>16060</v>
      </c>
      <c r="R4887" t="s">
        <v>4421</v>
      </c>
      <c r="S4887" t="s">
        <v>615</v>
      </c>
      <c r="T4887" t="s">
        <v>433</v>
      </c>
      <c r="U4887">
        <v>37211</v>
      </c>
      <c r="V4887" t="s">
        <v>4422</v>
      </c>
      <c r="W4887" t="s">
        <v>4418</v>
      </c>
      <c r="X4887" t="s">
        <v>4419</v>
      </c>
      <c r="Y4887" t="s">
        <v>4420</v>
      </c>
      <c r="Z4887" t="s">
        <v>4421</v>
      </c>
      <c r="AA4887" t="s">
        <v>615</v>
      </c>
      <c r="AB4887" t="s">
        <v>433</v>
      </c>
      <c r="AC4887">
        <v>37211</v>
      </c>
      <c r="AD4887" t="s">
        <v>39</v>
      </c>
      <c r="AE4887" t="s">
        <v>4422</v>
      </c>
      <c r="AF4887" t="b">
        <f t="shared" si="76"/>
        <v>0</v>
      </c>
      <c r="AG4887" t="b">
        <f>IF(Table1[[#This Row],[bank_type]] = "Private Nonprofit", TRUE, FALSE)</f>
        <v>0</v>
      </c>
    </row>
    <row r="4888" spans="1:33" x14ac:dyDescent="0.2">
      <c r="A4888">
        <v>3151</v>
      </c>
      <c r="B4888" t="s">
        <v>16069</v>
      </c>
      <c r="C4888" s="1">
        <v>41872</v>
      </c>
      <c r="D4888" s="1">
        <v>44218</v>
      </c>
      <c r="E4888" t="s">
        <v>16070</v>
      </c>
      <c r="F4888" t="b">
        <v>1</v>
      </c>
      <c r="G4888" t="s">
        <v>67</v>
      </c>
      <c r="J4888" t="s">
        <v>68</v>
      </c>
      <c r="K4888" t="s">
        <v>829</v>
      </c>
      <c r="L4888" t="s">
        <v>433</v>
      </c>
      <c r="M4888" t="s">
        <v>16066</v>
      </c>
      <c r="N4888">
        <v>35.569822818837203</v>
      </c>
      <c r="O4888">
        <v>-84.002164007004794</v>
      </c>
      <c r="P4888" t="s">
        <v>307</v>
      </c>
      <c r="Q4888" t="s">
        <v>16060</v>
      </c>
      <c r="R4888" t="s">
        <v>4421</v>
      </c>
      <c r="S4888" t="s">
        <v>615</v>
      </c>
      <c r="T4888" t="s">
        <v>433</v>
      </c>
      <c r="U4888">
        <v>37211</v>
      </c>
      <c r="V4888" t="s">
        <v>4422</v>
      </c>
      <c r="W4888" t="s">
        <v>4418</v>
      </c>
      <c r="X4888" t="s">
        <v>4419</v>
      </c>
      <c r="Y4888" t="s">
        <v>4420</v>
      </c>
      <c r="Z4888" t="s">
        <v>4421</v>
      </c>
      <c r="AA4888" t="s">
        <v>615</v>
      </c>
      <c r="AB4888" t="s">
        <v>433</v>
      </c>
      <c r="AC4888">
        <v>37211</v>
      </c>
      <c r="AD4888" t="s">
        <v>39</v>
      </c>
      <c r="AE4888" t="s">
        <v>4422</v>
      </c>
      <c r="AF4888" t="b">
        <f t="shared" si="76"/>
        <v>0</v>
      </c>
      <c r="AG4888" t="b">
        <f>IF(Table1[[#This Row],[bank_type]] = "Private Nonprofit", TRUE, FALSE)</f>
        <v>0</v>
      </c>
    </row>
    <row r="4889" spans="1:33" x14ac:dyDescent="0.2">
      <c r="A4889">
        <v>3622</v>
      </c>
      <c r="B4889" t="s">
        <v>16071</v>
      </c>
      <c r="C4889" s="1">
        <v>38530</v>
      </c>
      <c r="D4889" s="1">
        <v>44218</v>
      </c>
      <c r="E4889" t="s">
        <v>16072</v>
      </c>
      <c r="F4889" t="b">
        <v>1</v>
      </c>
      <c r="G4889" t="s">
        <v>67</v>
      </c>
      <c r="J4889" t="s">
        <v>68</v>
      </c>
      <c r="K4889" t="s">
        <v>829</v>
      </c>
      <c r="L4889" t="s">
        <v>433</v>
      </c>
      <c r="M4889" t="s">
        <v>16073</v>
      </c>
      <c r="N4889">
        <v>35.418100000000003</v>
      </c>
      <c r="O4889">
        <v>-89.907600000000002</v>
      </c>
      <c r="P4889" t="s">
        <v>307</v>
      </c>
      <c r="Q4889" t="s">
        <v>16060</v>
      </c>
      <c r="R4889" t="s">
        <v>4421</v>
      </c>
      <c r="S4889" t="s">
        <v>615</v>
      </c>
      <c r="T4889" t="s">
        <v>433</v>
      </c>
      <c r="U4889">
        <v>37211</v>
      </c>
      <c r="V4889" t="s">
        <v>4422</v>
      </c>
      <c r="W4889" t="s">
        <v>4418</v>
      </c>
      <c r="X4889" t="s">
        <v>4419</v>
      </c>
      <c r="Y4889" t="s">
        <v>4420</v>
      </c>
      <c r="Z4889" t="s">
        <v>4421</v>
      </c>
      <c r="AA4889" t="s">
        <v>615</v>
      </c>
      <c r="AB4889" t="s">
        <v>433</v>
      </c>
      <c r="AC4889">
        <v>37211</v>
      </c>
      <c r="AD4889" t="s">
        <v>39</v>
      </c>
      <c r="AE4889" t="s">
        <v>4422</v>
      </c>
      <c r="AF4889" t="b">
        <f t="shared" si="76"/>
        <v>0</v>
      </c>
      <c r="AG4889" t="b">
        <f>IF(Table1[[#This Row],[bank_type]] = "Private Nonprofit", TRUE, FALSE)</f>
        <v>0</v>
      </c>
    </row>
    <row r="4890" spans="1:33" x14ac:dyDescent="0.2">
      <c r="A4890">
        <v>3603</v>
      </c>
      <c r="B4890" t="s">
        <v>16074</v>
      </c>
      <c r="C4890" s="1">
        <v>41250</v>
      </c>
      <c r="D4890" s="1">
        <v>44218</v>
      </c>
      <c r="E4890" t="s">
        <v>16075</v>
      </c>
      <c r="F4890" t="b">
        <v>1</v>
      </c>
      <c r="G4890" t="s">
        <v>67</v>
      </c>
      <c r="J4890" t="s">
        <v>68</v>
      </c>
      <c r="K4890" t="s">
        <v>829</v>
      </c>
      <c r="L4890" t="s">
        <v>433</v>
      </c>
      <c r="M4890" t="s">
        <v>16076</v>
      </c>
      <c r="N4890">
        <v>35.330100000000002</v>
      </c>
      <c r="O4890">
        <v>-88.281400000000005</v>
      </c>
      <c r="P4890" t="s">
        <v>307</v>
      </c>
      <c r="Q4890" t="s">
        <v>16060</v>
      </c>
      <c r="R4890" t="s">
        <v>4421</v>
      </c>
      <c r="S4890" t="s">
        <v>615</v>
      </c>
      <c r="T4890" t="s">
        <v>433</v>
      </c>
      <c r="U4890">
        <v>37211</v>
      </c>
      <c r="V4890" t="s">
        <v>4422</v>
      </c>
      <c r="W4890" t="s">
        <v>4418</v>
      </c>
      <c r="X4890" t="s">
        <v>4419</v>
      </c>
      <c r="Y4890" t="s">
        <v>4420</v>
      </c>
      <c r="Z4890" t="s">
        <v>4421</v>
      </c>
      <c r="AA4890" t="s">
        <v>615</v>
      </c>
      <c r="AB4890" t="s">
        <v>433</v>
      </c>
      <c r="AC4890">
        <v>37211</v>
      </c>
      <c r="AD4890" t="s">
        <v>39</v>
      </c>
      <c r="AE4890" t="s">
        <v>4422</v>
      </c>
      <c r="AF4890" t="b">
        <f t="shared" si="76"/>
        <v>0</v>
      </c>
      <c r="AG4890" t="b">
        <f>IF(Table1[[#This Row],[bank_type]] = "Private Nonprofit", TRUE, FALSE)</f>
        <v>0</v>
      </c>
    </row>
    <row r="4891" spans="1:33" x14ac:dyDescent="0.2">
      <c r="A4891">
        <v>4865</v>
      </c>
      <c r="B4891" t="s">
        <v>16077</v>
      </c>
      <c r="C4891" t="s">
        <v>28</v>
      </c>
      <c r="D4891" s="1">
        <v>45531</v>
      </c>
      <c r="E4891" t="s">
        <v>16078</v>
      </c>
      <c r="F4891" t="b">
        <v>1</v>
      </c>
      <c r="G4891" t="s">
        <v>67</v>
      </c>
      <c r="J4891" t="s">
        <v>68</v>
      </c>
      <c r="K4891" t="s">
        <v>76</v>
      </c>
      <c r="L4891" t="s">
        <v>433</v>
      </c>
      <c r="M4891" t="s">
        <v>16079</v>
      </c>
      <c r="N4891">
        <v>35.399799999999999</v>
      </c>
      <c r="O4891">
        <v>-87.002700000000004</v>
      </c>
      <c r="P4891" t="s">
        <v>307</v>
      </c>
      <c r="Q4891" t="s">
        <v>16060</v>
      </c>
      <c r="R4891" t="s">
        <v>4421</v>
      </c>
      <c r="S4891" t="s">
        <v>615</v>
      </c>
      <c r="T4891" t="s">
        <v>433</v>
      </c>
      <c r="U4891">
        <v>37211</v>
      </c>
      <c r="V4891" t="s">
        <v>4422</v>
      </c>
      <c r="W4891" t="s">
        <v>1733</v>
      </c>
      <c r="X4891" t="s">
        <v>6262</v>
      </c>
      <c r="Y4891" t="s">
        <v>6263</v>
      </c>
      <c r="Z4891" t="s">
        <v>6264</v>
      </c>
      <c r="AA4891" t="s">
        <v>615</v>
      </c>
      <c r="AB4891" t="s">
        <v>433</v>
      </c>
      <c r="AC4891" t="s">
        <v>28</v>
      </c>
      <c r="AD4891" t="s">
        <v>405</v>
      </c>
      <c r="AE4891" t="s">
        <v>28</v>
      </c>
      <c r="AF4891" t="b">
        <f t="shared" si="76"/>
        <v>0</v>
      </c>
      <c r="AG4891" t="b">
        <f>IF(Table1[[#This Row],[bank_type]] = "Private Nonprofit", TRUE, FALSE)</f>
        <v>0</v>
      </c>
    </row>
    <row r="4892" spans="1:33" x14ac:dyDescent="0.2">
      <c r="A4892">
        <v>4865</v>
      </c>
      <c r="B4892" t="s">
        <v>16077</v>
      </c>
      <c r="C4892" t="s">
        <v>28</v>
      </c>
      <c r="D4892" s="1">
        <v>45531</v>
      </c>
      <c r="E4892" t="s">
        <v>16078</v>
      </c>
      <c r="F4892" t="b">
        <v>1</v>
      </c>
      <c r="G4892" t="s">
        <v>67</v>
      </c>
      <c r="J4892" t="s">
        <v>68</v>
      </c>
      <c r="K4892" t="s">
        <v>76</v>
      </c>
      <c r="L4892" t="s">
        <v>433</v>
      </c>
      <c r="M4892" t="s">
        <v>16079</v>
      </c>
      <c r="N4892">
        <v>35.399799999999999</v>
      </c>
      <c r="O4892">
        <v>-87.002700000000004</v>
      </c>
      <c r="P4892" t="s">
        <v>307</v>
      </c>
      <c r="Q4892" t="s">
        <v>16060</v>
      </c>
      <c r="R4892" t="s">
        <v>4421</v>
      </c>
      <c r="S4892" t="s">
        <v>615</v>
      </c>
      <c r="T4892" t="s">
        <v>433</v>
      </c>
      <c r="U4892">
        <v>37211</v>
      </c>
      <c r="V4892" t="s">
        <v>4422</v>
      </c>
      <c r="W4892" t="s">
        <v>174</v>
      </c>
      <c r="X4892" t="s">
        <v>14300</v>
      </c>
      <c r="Y4892" t="s">
        <v>16080</v>
      </c>
      <c r="Z4892" t="s">
        <v>16081</v>
      </c>
      <c r="AA4892" t="s">
        <v>615</v>
      </c>
      <c r="AB4892" t="s">
        <v>433</v>
      </c>
      <c r="AC4892">
        <v>37211</v>
      </c>
      <c r="AD4892" t="s">
        <v>405</v>
      </c>
      <c r="AE4892" t="s">
        <v>28</v>
      </c>
      <c r="AF4892" t="b">
        <f t="shared" si="76"/>
        <v>0</v>
      </c>
      <c r="AG4892" t="b">
        <f>IF(Table1[[#This Row],[bank_type]] = "Private Nonprofit", TRUE, FALSE)</f>
        <v>0</v>
      </c>
    </row>
    <row r="4893" spans="1:33" x14ac:dyDescent="0.2">
      <c r="A4893">
        <v>4865</v>
      </c>
      <c r="B4893" t="s">
        <v>16077</v>
      </c>
      <c r="C4893" t="s">
        <v>28</v>
      </c>
      <c r="D4893" s="1">
        <v>45531</v>
      </c>
      <c r="E4893" t="s">
        <v>16078</v>
      </c>
      <c r="F4893" t="b">
        <v>1</v>
      </c>
      <c r="G4893" t="s">
        <v>67</v>
      </c>
      <c r="J4893" t="s">
        <v>68</v>
      </c>
      <c r="K4893" t="s">
        <v>76</v>
      </c>
      <c r="L4893" t="s">
        <v>433</v>
      </c>
      <c r="M4893" t="s">
        <v>16079</v>
      </c>
      <c r="N4893">
        <v>35.399799999999999</v>
      </c>
      <c r="O4893">
        <v>-87.002700000000004</v>
      </c>
      <c r="P4893" t="s">
        <v>307</v>
      </c>
      <c r="Q4893" t="s">
        <v>16060</v>
      </c>
      <c r="R4893" t="s">
        <v>4421</v>
      </c>
      <c r="S4893" t="s">
        <v>615</v>
      </c>
      <c r="T4893" t="s">
        <v>433</v>
      </c>
      <c r="U4893">
        <v>37211</v>
      </c>
      <c r="V4893" t="s">
        <v>4422</v>
      </c>
      <c r="W4893" t="s">
        <v>4418</v>
      </c>
      <c r="X4893" t="s">
        <v>4419</v>
      </c>
      <c r="Y4893" t="s">
        <v>4420</v>
      </c>
      <c r="Z4893" t="s">
        <v>4421</v>
      </c>
      <c r="AA4893" t="s">
        <v>615</v>
      </c>
      <c r="AB4893" t="s">
        <v>433</v>
      </c>
      <c r="AC4893">
        <v>37211</v>
      </c>
      <c r="AD4893" t="s">
        <v>34</v>
      </c>
      <c r="AE4893" t="s">
        <v>4422</v>
      </c>
      <c r="AF4893" t="b">
        <f t="shared" si="76"/>
        <v>0</v>
      </c>
      <c r="AG4893" t="b">
        <f>IF(Table1[[#This Row],[bank_type]] = "Private Nonprofit", TRUE, FALSE)</f>
        <v>0</v>
      </c>
    </row>
    <row r="4894" spans="1:33" x14ac:dyDescent="0.2">
      <c r="A4894">
        <v>3617</v>
      </c>
      <c r="B4894" t="s">
        <v>16082</v>
      </c>
      <c r="C4894" s="1">
        <v>39667</v>
      </c>
      <c r="D4894" s="1">
        <v>44218</v>
      </c>
      <c r="E4894" t="s">
        <v>16083</v>
      </c>
      <c r="F4894" t="b">
        <v>1</v>
      </c>
      <c r="G4894" t="s">
        <v>67</v>
      </c>
      <c r="J4894" t="s">
        <v>68</v>
      </c>
      <c r="K4894" t="s">
        <v>829</v>
      </c>
      <c r="L4894" t="s">
        <v>433</v>
      </c>
      <c r="M4894" t="s">
        <v>10086</v>
      </c>
      <c r="N4894">
        <v>36.106400000000001</v>
      </c>
      <c r="O4894">
        <v>-84.543999999999997</v>
      </c>
      <c r="P4894" t="s">
        <v>307</v>
      </c>
      <c r="Q4894" t="s">
        <v>16060</v>
      </c>
      <c r="R4894" t="s">
        <v>4421</v>
      </c>
      <c r="S4894" t="s">
        <v>615</v>
      </c>
      <c r="T4894" t="s">
        <v>433</v>
      </c>
      <c r="U4894">
        <v>37211</v>
      </c>
      <c r="V4894" t="s">
        <v>4422</v>
      </c>
      <c r="W4894" t="s">
        <v>4418</v>
      </c>
      <c r="X4894" t="s">
        <v>4419</v>
      </c>
      <c r="Y4894" t="s">
        <v>4420</v>
      </c>
      <c r="Z4894" t="s">
        <v>4421</v>
      </c>
      <c r="AA4894" t="s">
        <v>615</v>
      </c>
      <c r="AB4894" t="s">
        <v>433</v>
      </c>
      <c r="AC4894">
        <v>37211</v>
      </c>
      <c r="AD4894" t="s">
        <v>39</v>
      </c>
      <c r="AE4894" t="s">
        <v>4422</v>
      </c>
      <c r="AF4894" t="b">
        <f t="shared" si="76"/>
        <v>0</v>
      </c>
      <c r="AG4894" t="b">
        <f>IF(Table1[[#This Row],[bank_type]] = "Private Nonprofit", TRUE, FALSE)</f>
        <v>0</v>
      </c>
    </row>
    <row r="4895" spans="1:33" x14ac:dyDescent="0.2">
      <c r="A4895">
        <v>3614</v>
      </c>
      <c r="B4895" t="s">
        <v>16084</v>
      </c>
      <c r="C4895" s="1">
        <v>40311</v>
      </c>
      <c r="D4895" s="1">
        <v>44218</v>
      </c>
      <c r="E4895" t="s">
        <v>16085</v>
      </c>
      <c r="F4895" t="b">
        <v>1</v>
      </c>
      <c r="G4895" t="s">
        <v>67</v>
      </c>
      <c r="J4895" t="s">
        <v>68</v>
      </c>
      <c r="K4895" t="s">
        <v>829</v>
      </c>
      <c r="L4895" t="s">
        <v>433</v>
      </c>
      <c r="M4895" t="s">
        <v>16086</v>
      </c>
      <c r="N4895">
        <v>35.054699999999997</v>
      </c>
      <c r="O4895">
        <v>-85.1661</v>
      </c>
      <c r="P4895" t="s">
        <v>307</v>
      </c>
      <c r="Q4895" t="s">
        <v>16060</v>
      </c>
      <c r="R4895" t="s">
        <v>4421</v>
      </c>
      <c r="S4895" t="s">
        <v>615</v>
      </c>
      <c r="T4895" t="s">
        <v>433</v>
      </c>
      <c r="U4895">
        <v>37211</v>
      </c>
      <c r="V4895" t="s">
        <v>4422</v>
      </c>
      <c r="W4895" t="s">
        <v>4418</v>
      </c>
      <c r="X4895" t="s">
        <v>4419</v>
      </c>
      <c r="Y4895" t="s">
        <v>4420</v>
      </c>
      <c r="Z4895" t="s">
        <v>4421</v>
      </c>
      <c r="AA4895" t="s">
        <v>615</v>
      </c>
      <c r="AB4895" t="s">
        <v>433</v>
      </c>
      <c r="AC4895">
        <v>37211</v>
      </c>
      <c r="AD4895" t="s">
        <v>39</v>
      </c>
      <c r="AE4895" t="s">
        <v>4422</v>
      </c>
      <c r="AF4895" t="b">
        <f t="shared" si="76"/>
        <v>0</v>
      </c>
      <c r="AG4895" t="b">
        <f>IF(Table1[[#This Row],[bank_type]] = "Private Nonprofit", TRUE, FALSE)</f>
        <v>0</v>
      </c>
    </row>
    <row r="4896" spans="1:33" x14ac:dyDescent="0.2">
      <c r="A4896">
        <v>3613</v>
      </c>
      <c r="B4896" t="s">
        <v>16087</v>
      </c>
      <c r="C4896" s="1">
        <v>40795</v>
      </c>
      <c r="D4896" s="1">
        <v>44218</v>
      </c>
      <c r="E4896" t="s">
        <v>16088</v>
      </c>
      <c r="F4896" t="b">
        <v>1</v>
      </c>
      <c r="G4896" t="s">
        <v>67</v>
      </c>
      <c r="J4896" t="s">
        <v>68</v>
      </c>
      <c r="K4896" t="s">
        <v>829</v>
      </c>
      <c r="L4896" t="s">
        <v>433</v>
      </c>
      <c r="M4896" t="s">
        <v>16089</v>
      </c>
      <c r="N4896">
        <v>36.135899999999999</v>
      </c>
      <c r="O4896">
        <v>-85.566900000000004</v>
      </c>
      <c r="P4896" t="s">
        <v>307</v>
      </c>
      <c r="Q4896" t="s">
        <v>16060</v>
      </c>
      <c r="R4896" t="s">
        <v>4421</v>
      </c>
      <c r="S4896" t="s">
        <v>615</v>
      </c>
      <c r="T4896" t="s">
        <v>433</v>
      </c>
      <c r="U4896">
        <v>37211</v>
      </c>
      <c r="V4896" t="s">
        <v>4422</v>
      </c>
      <c r="W4896" t="s">
        <v>4418</v>
      </c>
      <c r="X4896" t="s">
        <v>4419</v>
      </c>
      <c r="Y4896" t="s">
        <v>4420</v>
      </c>
      <c r="Z4896" t="s">
        <v>4421</v>
      </c>
      <c r="AA4896" t="s">
        <v>615</v>
      </c>
      <c r="AB4896" t="s">
        <v>433</v>
      </c>
      <c r="AC4896">
        <v>37211</v>
      </c>
      <c r="AD4896" t="s">
        <v>39</v>
      </c>
      <c r="AE4896" t="s">
        <v>4422</v>
      </c>
      <c r="AF4896" t="b">
        <f t="shared" si="76"/>
        <v>0</v>
      </c>
      <c r="AG4896" t="b">
        <f>IF(Table1[[#This Row],[bank_type]] = "Private Nonprofit", TRUE, FALSE)</f>
        <v>0</v>
      </c>
    </row>
    <row r="4897" spans="1:33" x14ac:dyDescent="0.2">
      <c r="A4897">
        <v>4915</v>
      </c>
      <c r="B4897" t="s">
        <v>16090</v>
      </c>
      <c r="C4897" t="s">
        <v>28</v>
      </c>
      <c r="D4897" s="1">
        <v>44564</v>
      </c>
      <c r="E4897" t="s">
        <v>16091</v>
      </c>
      <c r="F4897" t="b">
        <v>1</v>
      </c>
      <c r="K4897" t="s">
        <v>76</v>
      </c>
      <c r="L4897" t="s">
        <v>433</v>
      </c>
      <c r="M4897" t="s">
        <v>16092</v>
      </c>
      <c r="N4897">
        <v>35.419139999999999</v>
      </c>
      <c r="O4897">
        <v>-87.004050000000007</v>
      </c>
      <c r="P4897" t="s">
        <v>307</v>
      </c>
      <c r="Q4897" t="s">
        <v>16060</v>
      </c>
      <c r="R4897" t="s">
        <v>4421</v>
      </c>
      <c r="S4897" t="s">
        <v>615</v>
      </c>
      <c r="T4897" t="s">
        <v>433</v>
      </c>
      <c r="U4897">
        <v>37211</v>
      </c>
      <c r="V4897" t="s">
        <v>4422</v>
      </c>
      <c r="W4897" t="s">
        <v>1733</v>
      </c>
      <c r="X4897" t="s">
        <v>6262</v>
      </c>
      <c r="Y4897" t="s">
        <v>6263</v>
      </c>
      <c r="Z4897" t="s">
        <v>6264</v>
      </c>
      <c r="AA4897" t="s">
        <v>615</v>
      </c>
      <c r="AB4897" t="s">
        <v>433</v>
      </c>
      <c r="AC4897" t="s">
        <v>28</v>
      </c>
      <c r="AD4897" t="s">
        <v>405</v>
      </c>
      <c r="AE4897" t="s">
        <v>28</v>
      </c>
      <c r="AF4897" t="b">
        <f t="shared" si="76"/>
        <v>0</v>
      </c>
      <c r="AG4897" t="b">
        <f>IF(Table1[[#This Row],[bank_type]] = "Private Nonprofit", TRUE, FALSE)</f>
        <v>0</v>
      </c>
    </row>
    <row r="4898" spans="1:33" x14ac:dyDescent="0.2">
      <c r="A4898">
        <v>4915</v>
      </c>
      <c r="B4898" t="s">
        <v>16090</v>
      </c>
      <c r="C4898" t="s">
        <v>28</v>
      </c>
      <c r="D4898" s="1">
        <v>44564</v>
      </c>
      <c r="E4898" t="s">
        <v>16091</v>
      </c>
      <c r="F4898" t="b">
        <v>1</v>
      </c>
      <c r="K4898" t="s">
        <v>76</v>
      </c>
      <c r="L4898" t="s">
        <v>433</v>
      </c>
      <c r="M4898" t="s">
        <v>16092</v>
      </c>
      <c r="N4898">
        <v>35.419139999999999</v>
      </c>
      <c r="O4898">
        <v>-87.004050000000007</v>
      </c>
      <c r="P4898" t="s">
        <v>307</v>
      </c>
      <c r="Q4898" t="s">
        <v>16060</v>
      </c>
      <c r="R4898" t="s">
        <v>4421</v>
      </c>
      <c r="S4898" t="s">
        <v>615</v>
      </c>
      <c r="T4898" t="s">
        <v>433</v>
      </c>
      <c r="U4898">
        <v>37211</v>
      </c>
      <c r="V4898" t="s">
        <v>4422</v>
      </c>
      <c r="W4898" t="s">
        <v>174</v>
      </c>
      <c r="X4898" t="s">
        <v>14300</v>
      </c>
      <c r="Y4898" t="s">
        <v>16080</v>
      </c>
      <c r="Z4898" t="s">
        <v>16081</v>
      </c>
      <c r="AA4898" t="s">
        <v>615</v>
      </c>
      <c r="AB4898" t="s">
        <v>433</v>
      </c>
      <c r="AC4898">
        <v>37211</v>
      </c>
      <c r="AD4898" t="s">
        <v>405</v>
      </c>
      <c r="AE4898" t="s">
        <v>28</v>
      </c>
      <c r="AF4898" t="b">
        <f t="shared" si="76"/>
        <v>0</v>
      </c>
      <c r="AG4898" t="b">
        <f>IF(Table1[[#This Row],[bank_type]] = "Private Nonprofit", TRUE, FALSE)</f>
        <v>0</v>
      </c>
    </row>
    <row r="4899" spans="1:33" x14ac:dyDescent="0.2">
      <c r="A4899">
        <v>4915</v>
      </c>
      <c r="B4899" t="s">
        <v>16090</v>
      </c>
      <c r="C4899" t="s">
        <v>28</v>
      </c>
      <c r="D4899" s="1">
        <v>44564</v>
      </c>
      <c r="E4899" t="s">
        <v>16091</v>
      </c>
      <c r="F4899" t="b">
        <v>1</v>
      </c>
      <c r="K4899" t="s">
        <v>76</v>
      </c>
      <c r="L4899" t="s">
        <v>433</v>
      </c>
      <c r="M4899" t="s">
        <v>16092</v>
      </c>
      <c r="N4899">
        <v>35.419139999999999</v>
      </c>
      <c r="O4899">
        <v>-87.004050000000007</v>
      </c>
      <c r="P4899" t="s">
        <v>307</v>
      </c>
      <c r="Q4899" t="s">
        <v>16060</v>
      </c>
      <c r="R4899" t="s">
        <v>4421</v>
      </c>
      <c r="S4899" t="s">
        <v>615</v>
      </c>
      <c r="T4899" t="s">
        <v>433</v>
      </c>
      <c r="U4899">
        <v>37211</v>
      </c>
      <c r="V4899" t="s">
        <v>4422</v>
      </c>
      <c r="W4899" t="s">
        <v>4418</v>
      </c>
      <c r="X4899" t="s">
        <v>4419</v>
      </c>
      <c r="Y4899" t="s">
        <v>4420</v>
      </c>
      <c r="Z4899" t="s">
        <v>4421</v>
      </c>
      <c r="AA4899" t="s">
        <v>615</v>
      </c>
      <c r="AB4899" t="s">
        <v>433</v>
      </c>
      <c r="AC4899">
        <v>37211</v>
      </c>
      <c r="AD4899" t="s">
        <v>34</v>
      </c>
      <c r="AE4899" t="s">
        <v>4422</v>
      </c>
      <c r="AF4899" t="b">
        <f t="shared" si="76"/>
        <v>0</v>
      </c>
      <c r="AG4899" t="b">
        <f>IF(Table1[[#This Row],[bank_type]] = "Private Nonprofit", TRUE, FALSE)</f>
        <v>0</v>
      </c>
    </row>
    <row r="4900" spans="1:33" x14ac:dyDescent="0.2">
      <c r="A4900">
        <v>3591</v>
      </c>
      <c r="B4900" t="s">
        <v>16093</v>
      </c>
      <c r="C4900" s="1">
        <v>38475</v>
      </c>
      <c r="D4900" s="1">
        <v>44218</v>
      </c>
      <c r="E4900" t="s">
        <v>16094</v>
      </c>
      <c r="F4900" t="b">
        <v>1</v>
      </c>
      <c r="G4900" t="s">
        <v>67</v>
      </c>
      <c r="J4900" t="s">
        <v>68</v>
      </c>
      <c r="K4900" t="s">
        <v>829</v>
      </c>
      <c r="L4900" t="s">
        <v>433</v>
      </c>
      <c r="M4900" t="s">
        <v>16095</v>
      </c>
      <c r="N4900">
        <v>36.580599999999997</v>
      </c>
      <c r="O4900">
        <v>-83.017499999999998</v>
      </c>
      <c r="P4900" t="s">
        <v>307</v>
      </c>
      <c r="Q4900" t="s">
        <v>16060</v>
      </c>
      <c r="R4900" t="s">
        <v>4421</v>
      </c>
      <c r="S4900" t="s">
        <v>615</v>
      </c>
      <c r="T4900" t="s">
        <v>433</v>
      </c>
      <c r="U4900">
        <v>37211</v>
      </c>
      <c r="V4900" t="s">
        <v>4422</v>
      </c>
      <c r="W4900" t="s">
        <v>4418</v>
      </c>
      <c r="X4900" t="s">
        <v>4419</v>
      </c>
      <c r="Y4900" t="s">
        <v>4420</v>
      </c>
      <c r="Z4900" t="s">
        <v>4421</v>
      </c>
      <c r="AA4900" t="s">
        <v>615</v>
      </c>
      <c r="AB4900" t="s">
        <v>433</v>
      </c>
      <c r="AC4900">
        <v>37211</v>
      </c>
      <c r="AD4900" t="s">
        <v>39</v>
      </c>
      <c r="AE4900" t="s">
        <v>4422</v>
      </c>
      <c r="AF4900" t="b">
        <f t="shared" si="76"/>
        <v>0</v>
      </c>
      <c r="AG4900" t="b">
        <f>IF(Table1[[#This Row],[bank_type]] = "Private Nonprofit", TRUE, FALSE)</f>
        <v>0</v>
      </c>
    </row>
    <row r="4901" spans="1:33" x14ac:dyDescent="0.2">
      <c r="A4901">
        <v>3611</v>
      </c>
      <c r="B4901" t="s">
        <v>16096</v>
      </c>
      <c r="C4901" s="1">
        <v>40079</v>
      </c>
      <c r="D4901" s="1">
        <v>43437</v>
      </c>
      <c r="E4901" t="s">
        <v>16097</v>
      </c>
      <c r="F4901" t="b">
        <v>1</v>
      </c>
      <c r="G4901" t="s">
        <v>67</v>
      </c>
      <c r="J4901" t="s">
        <v>68</v>
      </c>
      <c r="K4901" t="s">
        <v>76</v>
      </c>
      <c r="L4901" t="s">
        <v>433</v>
      </c>
      <c r="M4901" t="s">
        <v>15081</v>
      </c>
      <c r="N4901">
        <v>35.853000000000002</v>
      </c>
      <c r="O4901">
        <v>-87.033600000000007</v>
      </c>
      <c r="P4901" t="s">
        <v>307</v>
      </c>
      <c r="Q4901" t="s">
        <v>16060</v>
      </c>
      <c r="R4901" t="s">
        <v>4421</v>
      </c>
      <c r="S4901" t="s">
        <v>615</v>
      </c>
      <c r="T4901" t="s">
        <v>433</v>
      </c>
      <c r="U4901">
        <v>37211</v>
      </c>
      <c r="V4901" t="s">
        <v>4422</v>
      </c>
      <c r="W4901" t="s">
        <v>4418</v>
      </c>
      <c r="X4901" t="s">
        <v>4419</v>
      </c>
      <c r="Y4901" t="s">
        <v>4420</v>
      </c>
      <c r="Z4901" t="s">
        <v>4421</v>
      </c>
      <c r="AA4901" t="s">
        <v>615</v>
      </c>
      <c r="AB4901" t="s">
        <v>433</v>
      </c>
      <c r="AC4901">
        <v>37211</v>
      </c>
      <c r="AD4901" t="s">
        <v>39</v>
      </c>
      <c r="AE4901" t="s">
        <v>4422</v>
      </c>
      <c r="AF4901" t="b">
        <f t="shared" si="76"/>
        <v>0</v>
      </c>
      <c r="AG4901" t="b">
        <f>IF(Table1[[#This Row],[bank_type]] = "Private Nonprofit", TRUE, FALSE)</f>
        <v>0</v>
      </c>
    </row>
    <row r="4902" spans="1:33" x14ac:dyDescent="0.2">
      <c r="A4902">
        <v>5320</v>
      </c>
      <c r="B4902" t="s">
        <v>16098</v>
      </c>
      <c r="C4902" t="s">
        <v>28</v>
      </c>
      <c r="D4902" s="1">
        <v>43264</v>
      </c>
      <c r="E4902" t="s">
        <v>16099</v>
      </c>
      <c r="F4902" t="b">
        <v>1</v>
      </c>
      <c r="K4902" t="s">
        <v>76</v>
      </c>
      <c r="L4902" t="s">
        <v>433</v>
      </c>
      <c r="M4902" t="s">
        <v>12298</v>
      </c>
      <c r="N4902">
        <v>36.1753</v>
      </c>
      <c r="O4902">
        <v>-86.732699999999994</v>
      </c>
      <c r="P4902" t="s">
        <v>307</v>
      </c>
      <c r="Q4902" t="s">
        <v>16060</v>
      </c>
      <c r="R4902" t="s">
        <v>4421</v>
      </c>
      <c r="S4902" t="s">
        <v>615</v>
      </c>
      <c r="T4902" t="s">
        <v>433</v>
      </c>
      <c r="U4902">
        <v>37211</v>
      </c>
      <c r="V4902" t="s">
        <v>4422</v>
      </c>
      <c r="W4902" t="s">
        <v>4418</v>
      </c>
      <c r="X4902" t="s">
        <v>4419</v>
      </c>
      <c r="Y4902" t="s">
        <v>4420</v>
      </c>
      <c r="Z4902" t="s">
        <v>4421</v>
      </c>
      <c r="AA4902" t="s">
        <v>615</v>
      </c>
      <c r="AB4902" t="s">
        <v>433</v>
      </c>
      <c r="AC4902">
        <v>37211</v>
      </c>
      <c r="AD4902" t="s">
        <v>34</v>
      </c>
      <c r="AE4902" t="s">
        <v>4422</v>
      </c>
      <c r="AF4902" t="b">
        <f t="shared" si="76"/>
        <v>0</v>
      </c>
      <c r="AG4902" t="b">
        <f>IF(Table1[[#This Row],[bank_type]] = "Private Nonprofit", TRUE, FALSE)</f>
        <v>0</v>
      </c>
    </row>
    <row r="4903" spans="1:33" x14ac:dyDescent="0.2">
      <c r="A4903">
        <v>3615</v>
      </c>
      <c r="B4903" t="s">
        <v>16100</v>
      </c>
      <c r="C4903" s="1">
        <v>38854</v>
      </c>
      <c r="D4903" s="1">
        <v>44218</v>
      </c>
      <c r="E4903" t="s">
        <v>16101</v>
      </c>
      <c r="F4903" t="b">
        <v>1</v>
      </c>
      <c r="G4903" t="s">
        <v>67</v>
      </c>
      <c r="J4903" t="s">
        <v>68</v>
      </c>
      <c r="K4903" t="s">
        <v>829</v>
      </c>
      <c r="L4903" t="s">
        <v>433</v>
      </c>
      <c r="M4903" t="s">
        <v>15304</v>
      </c>
      <c r="N4903">
        <v>35.8947</v>
      </c>
      <c r="O4903">
        <v>-83.875</v>
      </c>
      <c r="P4903" t="s">
        <v>307</v>
      </c>
      <c r="Q4903" t="s">
        <v>16060</v>
      </c>
      <c r="R4903" t="s">
        <v>4421</v>
      </c>
      <c r="S4903" t="s">
        <v>615</v>
      </c>
      <c r="T4903" t="s">
        <v>433</v>
      </c>
      <c r="U4903">
        <v>37211</v>
      </c>
      <c r="V4903" t="s">
        <v>4422</v>
      </c>
      <c r="W4903" t="s">
        <v>4418</v>
      </c>
      <c r="X4903" t="s">
        <v>4419</v>
      </c>
      <c r="Y4903" t="s">
        <v>4420</v>
      </c>
      <c r="Z4903" t="s">
        <v>4421</v>
      </c>
      <c r="AA4903" t="s">
        <v>615</v>
      </c>
      <c r="AB4903" t="s">
        <v>433</v>
      </c>
      <c r="AC4903">
        <v>37211</v>
      </c>
      <c r="AD4903" t="s">
        <v>39</v>
      </c>
      <c r="AE4903" t="s">
        <v>4422</v>
      </c>
      <c r="AF4903" t="b">
        <f t="shared" si="76"/>
        <v>0</v>
      </c>
      <c r="AG4903" t="b">
        <f>IF(Table1[[#This Row],[bank_type]] = "Private Nonprofit", TRUE, FALSE)</f>
        <v>0</v>
      </c>
    </row>
    <row r="4904" spans="1:33" x14ac:dyDescent="0.2">
      <c r="A4904">
        <v>3215</v>
      </c>
      <c r="B4904" t="s">
        <v>16102</v>
      </c>
      <c r="C4904" s="1">
        <v>41670</v>
      </c>
      <c r="D4904" s="1">
        <v>44218</v>
      </c>
      <c r="E4904" t="s">
        <v>16103</v>
      </c>
      <c r="F4904" t="b">
        <v>1</v>
      </c>
      <c r="G4904" t="s">
        <v>67</v>
      </c>
      <c r="J4904" t="s">
        <v>68</v>
      </c>
      <c r="K4904" t="s">
        <v>829</v>
      </c>
      <c r="L4904" t="s">
        <v>433</v>
      </c>
      <c r="M4904" t="s">
        <v>1347</v>
      </c>
      <c r="N4904">
        <v>35.446649999999998</v>
      </c>
      <c r="O4904">
        <v>-86.020390000000006</v>
      </c>
      <c r="P4904" t="s">
        <v>307</v>
      </c>
      <c r="Q4904" t="s">
        <v>4417</v>
      </c>
      <c r="R4904" t="s">
        <v>28</v>
      </c>
      <c r="S4904" t="s">
        <v>615</v>
      </c>
      <c r="T4904" t="s">
        <v>433</v>
      </c>
      <c r="U4904">
        <v>37211</v>
      </c>
      <c r="V4904" t="s">
        <v>28</v>
      </c>
      <c r="W4904" t="s">
        <v>4418</v>
      </c>
      <c r="X4904" t="s">
        <v>4419</v>
      </c>
      <c r="Y4904" t="s">
        <v>4420</v>
      </c>
      <c r="Z4904" t="s">
        <v>4421</v>
      </c>
      <c r="AA4904" t="s">
        <v>615</v>
      </c>
      <c r="AB4904" t="s">
        <v>433</v>
      </c>
      <c r="AC4904">
        <v>37211</v>
      </c>
      <c r="AD4904" t="s">
        <v>39</v>
      </c>
      <c r="AE4904" t="s">
        <v>4422</v>
      </c>
      <c r="AF4904" t="b">
        <f t="shared" si="76"/>
        <v>0</v>
      </c>
      <c r="AG4904" t="b">
        <f>IF(Table1[[#This Row],[bank_type]] = "Private Nonprofit", TRUE, FALSE)</f>
        <v>0</v>
      </c>
    </row>
    <row r="4905" spans="1:33" x14ac:dyDescent="0.2">
      <c r="A4905">
        <v>3215</v>
      </c>
      <c r="B4905" t="s">
        <v>16102</v>
      </c>
      <c r="C4905" s="1">
        <v>41670</v>
      </c>
      <c r="D4905" s="1">
        <v>44218</v>
      </c>
      <c r="E4905" t="s">
        <v>16103</v>
      </c>
      <c r="F4905" t="b">
        <v>1</v>
      </c>
      <c r="G4905" t="s">
        <v>67</v>
      </c>
      <c r="J4905" t="s">
        <v>68</v>
      </c>
      <c r="K4905" t="s">
        <v>829</v>
      </c>
      <c r="L4905" t="s">
        <v>433</v>
      </c>
      <c r="M4905" t="s">
        <v>1347</v>
      </c>
      <c r="N4905">
        <v>35.446649999999998</v>
      </c>
      <c r="O4905">
        <v>-86.020390000000006</v>
      </c>
      <c r="P4905" t="s">
        <v>307</v>
      </c>
      <c r="Q4905" t="s">
        <v>4417</v>
      </c>
      <c r="R4905" t="s">
        <v>28</v>
      </c>
      <c r="S4905" t="s">
        <v>615</v>
      </c>
      <c r="T4905" t="s">
        <v>433</v>
      </c>
      <c r="U4905">
        <v>37211</v>
      </c>
      <c r="V4905" t="s">
        <v>28</v>
      </c>
      <c r="W4905" t="s">
        <v>1733</v>
      </c>
      <c r="X4905" t="s">
        <v>6262</v>
      </c>
      <c r="Y4905" t="s">
        <v>6263</v>
      </c>
      <c r="Z4905" t="s">
        <v>6264</v>
      </c>
      <c r="AA4905" t="s">
        <v>615</v>
      </c>
      <c r="AB4905" t="s">
        <v>433</v>
      </c>
      <c r="AC4905" t="s">
        <v>28</v>
      </c>
      <c r="AD4905" t="s">
        <v>39</v>
      </c>
      <c r="AE4905" t="s">
        <v>28</v>
      </c>
      <c r="AF4905" t="b">
        <f t="shared" si="76"/>
        <v>0</v>
      </c>
      <c r="AG4905" t="b">
        <f>IF(Table1[[#This Row],[bank_type]] = "Private Nonprofit", TRUE, FALSE)</f>
        <v>0</v>
      </c>
    </row>
    <row r="4906" spans="1:33" x14ac:dyDescent="0.2">
      <c r="A4906">
        <v>3623</v>
      </c>
      <c r="B4906" t="s">
        <v>16104</v>
      </c>
      <c r="C4906" s="1">
        <v>40799</v>
      </c>
      <c r="D4906" s="1">
        <v>44218</v>
      </c>
      <c r="E4906" t="s">
        <v>16105</v>
      </c>
      <c r="F4906" t="b">
        <v>1</v>
      </c>
      <c r="G4906" t="s">
        <v>67</v>
      </c>
      <c r="J4906" t="s">
        <v>68</v>
      </c>
      <c r="K4906" t="s">
        <v>829</v>
      </c>
      <c r="L4906" t="s">
        <v>433</v>
      </c>
      <c r="M4906" t="s">
        <v>3778</v>
      </c>
      <c r="N4906">
        <v>35.548699999999997</v>
      </c>
      <c r="O4906">
        <v>-88.451899999999995</v>
      </c>
      <c r="P4906" t="s">
        <v>307</v>
      </c>
      <c r="Q4906" t="s">
        <v>16060</v>
      </c>
      <c r="R4906" t="s">
        <v>4421</v>
      </c>
      <c r="S4906" t="s">
        <v>615</v>
      </c>
      <c r="T4906" t="s">
        <v>433</v>
      </c>
      <c r="U4906">
        <v>37211</v>
      </c>
      <c r="V4906" t="s">
        <v>4422</v>
      </c>
      <c r="W4906" t="s">
        <v>4418</v>
      </c>
      <c r="X4906" t="s">
        <v>4419</v>
      </c>
      <c r="Y4906" t="s">
        <v>4420</v>
      </c>
      <c r="Z4906" t="s">
        <v>4421</v>
      </c>
      <c r="AA4906" t="s">
        <v>615</v>
      </c>
      <c r="AB4906" t="s">
        <v>433</v>
      </c>
      <c r="AC4906">
        <v>37211</v>
      </c>
      <c r="AD4906" t="s">
        <v>39</v>
      </c>
      <c r="AE4906" t="s">
        <v>4422</v>
      </c>
      <c r="AF4906" t="b">
        <f t="shared" si="76"/>
        <v>0</v>
      </c>
      <c r="AG4906" t="b">
        <f>IF(Table1[[#This Row],[bank_type]] = "Private Nonprofit", TRUE, FALSE)</f>
        <v>0</v>
      </c>
    </row>
    <row r="4907" spans="1:33" x14ac:dyDescent="0.2">
      <c r="A4907">
        <v>3609</v>
      </c>
      <c r="B4907" t="s">
        <v>16106</v>
      </c>
      <c r="C4907" s="1">
        <v>39890</v>
      </c>
      <c r="D4907" s="1">
        <v>44218</v>
      </c>
      <c r="E4907" t="s">
        <v>16107</v>
      </c>
      <c r="F4907" t="b">
        <v>1</v>
      </c>
      <c r="G4907" t="s">
        <v>67</v>
      </c>
      <c r="J4907" t="s">
        <v>68</v>
      </c>
      <c r="K4907" t="s">
        <v>829</v>
      </c>
      <c r="L4907" t="s">
        <v>433</v>
      </c>
      <c r="M4907" t="s">
        <v>15081</v>
      </c>
      <c r="N4907">
        <v>35.976934486231997</v>
      </c>
      <c r="O4907">
        <v>-86.679813080814696</v>
      </c>
      <c r="P4907" t="s">
        <v>307</v>
      </c>
      <c r="Q4907" t="s">
        <v>16060</v>
      </c>
      <c r="R4907" t="s">
        <v>4421</v>
      </c>
      <c r="S4907" t="s">
        <v>615</v>
      </c>
      <c r="T4907" t="s">
        <v>433</v>
      </c>
      <c r="U4907">
        <v>37211</v>
      </c>
      <c r="V4907" t="s">
        <v>4422</v>
      </c>
      <c r="W4907" t="s">
        <v>4418</v>
      </c>
      <c r="X4907" t="s">
        <v>4419</v>
      </c>
      <c r="Y4907" t="s">
        <v>4420</v>
      </c>
      <c r="Z4907" t="s">
        <v>4421</v>
      </c>
      <c r="AA4907" t="s">
        <v>615</v>
      </c>
      <c r="AB4907" t="s">
        <v>433</v>
      </c>
      <c r="AC4907">
        <v>37211</v>
      </c>
      <c r="AD4907" t="s">
        <v>39</v>
      </c>
      <c r="AE4907" t="s">
        <v>4422</v>
      </c>
      <c r="AF4907" t="b">
        <f t="shared" si="76"/>
        <v>0</v>
      </c>
      <c r="AG4907" t="b">
        <f>IF(Table1[[#This Row],[bank_type]] = "Private Nonprofit", TRUE, FALSE)</f>
        <v>0</v>
      </c>
    </row>
    <row r="4908" spans="1:33" x14ac:dyDescent="0.2">
      <c r="A4908">
        <v>3610</v>
      </c>
      <c r="B4908" t="s">
        <v>16108</v>
      </c>
      <c r="C4908" s="1">
        <v>40024</v>
      </c>
      <c r="D4908" s="1">
        <v>44218</v>
      </c>
      <c r="E4908" t="s">
        <v>16109</v>
      </c>
      <c r="F4908" t="b">
        <v>1</v>
      </c>
      <c r="G4908" t="s">
        <v>67</v>
      </c>
      <c r="J4908" t="s">
        <v>68</v>
      </c>
      <c r="K4908" t="s">
        <v>829</v>
      </c>
      <c r="L4908" t="s">
        <v>433</v>
      </c>
      <c r="M4908" t="s">
        <v>15081</v>
      </c>
      <c r="N4908">
        <v>35.849817999999999</v>
      </c>
      <c r="O4908">
        <v>-86.961712000000006</v>
      </c>
      <c r="P4908" t="s">
        <v>307</v>
      </c>
      <c r="Q4908" t="s">
        <v>16060</v>
      </c>
      <c r="R4908" t="s">
        <v>4421</v>
      </c>
      <c r="S4908" t="s">
        <v>615</v>
      </c>
      <c r="T4908" t="s">
        <v>433</v>
      </c>
      <c r="U4908">
        <v>37211</v>
      </c>
      <c r="V4908" t="s">
        <v>4422</v>
      </c>
      <c r="W4908" t="s">
        <v>4418</v>
      </c>
      <c r="X4908" t="s">
        <v>4419</v>
      </c>
      <c r="Y4908" t="s">
        <v>4420</v>
      </c>
      <c r="Z4908" t="s">
        <v>4421</v>
      </c>
      <c r="AA4908" t="s">
        <v>615</v>
      </c>
      <c r="AB4908" t="s">
        <v>433</v>
      </c>
      <c r="AC4908">
        <v>37211</v>
      </c>
      <c r="AD4908" t="s">
        <v>39</v>
      </c>
      <c r="AE4908" t="s">
        <v>4422</v>
      </c>
      <c r="AF4908" t="b">
        <f t="shared" si="76"/>
        <v>0</v>
      </c>
      <c r="AG4908" t="b">
        <f>IF(Table1[[#This Row],[bank_type]] = "Private Nonprofit", TRUE, FALSE)</f>
        <v>0</v>
      </c>
    </row>
    <row r="4909" spans="1:33" x14ac:dyDescent="0.2">
      <c r="A4909">
        <v>3601</v>
      </c>
      <c r="B4909" t="s">
        <v>16110</v>
      </c>
      <c r="C4909" s="1">
        <v>41172</v>
      </c>
      <c r="D4909" s="1">
        <v>44218</v>
      </c>
      <c r="E4909" t="s">
        <v>16111</v>
      </c>
      <c r="F4909" t="b">
        <v>1</v>
      </c>
      <c r="G4909" t="s">
        <v>67</v>
      </c>
      <c r="J4909" t="s">
        <v>68</v>
      </c>
      <c r="K4909" t="s">
        <v>829</v>
      </c>
      <c r="L4909" t="s">
        <v>433</v>
      </c>
      <c r="M4909" t="s">
        <v>16112</v>
      </c>
      <c r="N4909">
        <v>35.859900000000003</v>
      </c>
      <c r="O4909">
        <v>-88.281400000000005</v>
      </c>
      <c r="P4909" t="s">
        <v>307</v>
      </c>
      <c r="Q4909" t="s">
        <v>16060</v>
      </c>
      <c r="R4909" t="s">
        <v>4421</v>
      </c>
      <c r="S4909" t="s">
        <v>615</v>
      </c>
      <c r="T4909" t="s">
        <v>433</v>
      </c>
      <c r="U4909">
        <v>37211</v>
      </c>
      <c r="V4909" t="s">
        <v>4422</v>
      </c>
      <c r="W4909" t="s">
        <v>4418</v>
      </c>
      <c r="X4909" t="s">
        <v>4419</v>
      </c>
      <c r="Y4909" t="s">
        <v>4420</v>
      </c>
      <c r="Z4909" t="s">
        <v>4421</v>
      </c>
      <c r="AA4909" t="s">
        <v>615</v>
      </c>
      <c r="AB4909" t="s">
        <v>433</v>
      </c>
      <c r="AC4909">
        <v>37211</v>
      </c>
      <c r="AD4909" t="s">
        <v>39</v>
      </c>
      <c r="AE4909" t="s">
        <v>4422</v>
      </c>
      <c r="AF4909" t="b">
        <f t="shared" si="76"/>
        <v>0</v>
      </c>
      <c r="AG4909" t="b">
        <f>IF(Table1[[#This Row],[bank_type]] = "Private Nonprofit", TRUE, FALSE)</f>
        <v>0</v>
      </c>
    </row>
    <row r="4910" spans="1:33" x14ac:dyDescent="0.2">
      <c r="A4910">
        <v>3608</v>
      </c>
      <c r="B4910" t="s">
        <v>16113</v>
      </c>
      <c r="C4910" s="1">
        <v>41250</v>
      </c>
      <c r="D4910" s="1">
        <v>44218</v>
      </c>
      <c r="E4910" t="s">
        <v>16114</v>
      </c>
      <c r="F4910" t="b">
        <v>1</v>
      </c>
      <c r="G4910" t="s">
        <v>67</v>
      </c>
      <c r="J4910" t="s">
        <v>68</v>
      </c>
      <c r="K4910" t="s">
        <v>829</v>
      </c>
      <c r="L4910" t="s">
        <v>433</v>
      </c>
      <c r="M4910" t="s">
        <v>12298</v>
      </c>
      <c r="N4910">
        <v>36.133000000000003</v>
      </c>
      <c r="O4910">
        <v>-86.731999999999999</v>
      </c>
      <c r="P4910" t="s">
        <v>307</v>
      </c>
      <c r="Q4910" t="s">
        <v>16060</v>
      </c>
      <c r="R4910" t="s">
        <v>4421</v>
      </c>
      <c r="S4910" t="s">
        <v>615</v>
      </c>
      <c r="T4910" t="s">
        <v>433</v>
      </c>
      <c r="U4910">
        <v>37211</v>
      </c>
      <c r="V4910" t="s">
        <v>4422</v>
      </c>
      <c r="W4910" t="s">
        <v>4418</v>
      </c>
      <c r="X4910" t="s">
        <v>4419</v>
      </c>
      <c r="Y4910" t="s">
        <v>4420</v>
      </c>
      <c r="Z4910" t="s">
        <v>4421</v>
      </c>
      <c r="AA4910" t="s">
        <v>615</v>
      </c>
      <c r="AB4910" t="s">
        <v>433</v>
      </c>
      <c r="AC4910">
        <v>37211</v>
      </c>
      <c r="AD4910" t="s">
        <v>39</v>
      </c>
      <c r="AE4910" t="s">
        <v>4422</v>
      </c>
      <c r="AF4910" t="b">
        <f t="shared" si="76"/>
        <v>0</v>
      </c>
      <c r="AG4910" t="b">
        <f>IF(Table1[[#This Row],[bank_type]] = "Private Nonprofit", TRUE, FALSE)</f>
        <v>0</v>
      </c>
    </row>
    <row r="4911" spans="1:33" x14ac:dyDescent="0.2">
      <c r="A4911">
        <v>3624</v>
      </c>
      <c r="B4911" t="s">
        <v>16115</v>
      </c>
      <c r="C4911" s="1">
        <v>38923</v>
      </c>
      <c r="D4911" s="1">
        <v>44218</v>
      </c>
      <c r="E4911" t="s">
        <v>16116</v>
      </c>
      <c r="F4911" t="b">
        <v>1</v>
      </c>
      <c r="G4911" t="s">
        <v>67</v>
      </c>
      <c r="J4911" t="s">
        <v>68</v>
      </c>
      <c r="K4911" t="s">
        <v>829</v>
      </c>
      <c r="L4911" t="s">
        <v>433</v>
      </c>
      <c r="M4911" t="s">
        <v>16117</v>
      </c>
      <c r="N4911">
        <v>35.873800000000003</v>
      </c>
      <c r="O4911">
        <v>-89.251400000000004</v>
      </c>
      <c r="P4911" t="s">
        <v>307</v>
      </c>
      <c r="Q4911" t="s">
        <v>16060</v>
      </c>
      <c r="R4911" t="s">
        <v>4421</v>
      </c>
      <c r="S4911" t="s">
        <v>615</v>
      </c>
      <c r="T4911" t="s">
        <v>433</v>
      </c>
      <c r="U4911">
        <v>37211</v>
      </c>
      <c r="V4911" t="s">
        <v>4422</v>
      </c>
      <c r="W4911" t="s">
        <v>4418</v>
      </c>
      <c r="X4911" t="s">
        <v>4419</v>
      </c>
      <c r="Y4911" t="s">
        <v>4420</v>
      </c>
      <c r="Z4911" t="s">
        <v>4421</v>
      </c>
      <c r="AA4911" t="s">
        <v>615</v>
      </c>
      <c r="AB4911" t="s">
        <v>433</v>
      </c>
      <c r="AC4911">
        <v>37211</v>
      </c>
      <c r="AD4911" t="s">
        <v>39</v>
      </c>
      <c r="AE4911" t="s">
        <v>4422</v>
      </c>
      <c r="AF4911" t="b">
        <f t="shared" si="76"/>
        <v>0</v>
      </c>
      <c r="AG4911" t="b">
        <f>IF(Table1[[#This Row],[bank_type]] = "Private Nonprofit", TRUE, FALSE)</f>
        <v>0</v>
      </c>
    </row>
    <row r="4912" spans="1:33" x14ac:dyDescent="0.2">
      <c r="A4912">
        <v>5801</v>
      </c>
      <c r="B4912" t="s">
        <v>16118</v>
      </c>
      <c r="C4912" t="s">
        <v>28</v>
      </c>
      <c r="D4912" s="1">
        <v>44916</v>
      </c>
      <c r="E4912" t="s">
        <v>16119</v>
      </c>
      <c r="F4912" t="b">
        <v>1</v>
      </c>
      <c r="G4912" t="s">
        <v>67</v>
      </c>
      <c r="J4912" t="s">
        <v>68</v>
      </c>
      <c r="K4912" t="s">
        <v>76</v>
      </c>
      <c r="L4912" t="s">
        <v>433</v>
      </c>
      <c r="M4912" t="s">
        <v>16120</v>
      </c>
      <c r="N4912">
        <v>36.476951868855302</v>
      </c>
      <c r="O4912">
        <v>-84.987987481237894</v>
      </c>
      <c r="P4912" t="s">
        <v>38</v>
      </c>
      <c r="Q4912" t="s">
        <v>16060</v>
      </c>
      <c r="R4912" t="s">
        <v>4421</v>
      </c>
      <c r="S4912" t="s">
        <v>615</v>
      </c>
      <c r="T4912" t="s">
        <v>433</v>
      </c>
      <c r="U4912">
        <v>37211</v>
      </c>
      <c r="V4912" t="s">
        <v>4422</v>
      </c>
      <c r="W4912" t="s">
        <v>1733</v>
      </c>
      <c r="X4912" t="s">
        <v>6262</v>
      </c>
      <c r="Y4912" t="s">
        <v>6263</v>
      </c>
      <c r="Z4912" t="s">
        <v>6264</v>
      </c>
      <c r="AA4912" t="s">
        <v>615</v>
      </c>
      <c r="AB4912" t="s">
        <v>433</v>
      </c>
      <c r="AC4912" t="s">
        <v>28</v>
      </c>
      <c r="AD4912" t="s">
        <v>34</v>
      </c>
      <c r="AE4912" t="s">
        <v>28</v>
      </c>
      <c r="AF4912" t="b">
        <f t="shared" si="76"/>
        <v>0</v>
      </c>
      <c r="AG4912" t="b">
        <f>IF(Table1[[#This Row],[bank_type]] = "Private Nonprofit", TRUE, FALSE)</f>
        <v>1</v>
      </c>
    </row>
    <row r="4913" spans="1:33" x14ac:dyDescent="0.2">
      <c r="A4913">
        <v>4962</v>
      </c>
      <c r="B4913" t="s">
        <v>16121</v>
      </c>
      <c r="C4913" s="1">
        <v>43992</v>
      </c>
      <c r="D4913" s="1">
        <v>44218</v>
      </c>
      <c r="E4913" t="s">
        <v>16122</v>
      </c>
      <c r="F4913" t="b">
        <v>1</v>
      </c>
      <c r="G4913" t="s">
        <v>67</v>
      </c>
      <c r="J4913" t="s">
        <v>68</v>
      </c>
      <c r="K4913" t="s">
        <v>829</v>
      </c>
      <c r="L4913" t="s">
        <v>433</v>
      </c>
      <c r="M4913" t="s">
        <v>16123</v>
      </c>
      <c r="N4913">
        <v>36.238500000000002</v>
      </c>
      <c r="O4913">
        <v>-83.112499999999997</v>
      </c>
      <c r="P4913" t="s">
        <v>38</v>
      </c>
      <c r="Q4913" t="s">
        <v>16060</v>
      </c>
      <c r="R4913" t="s">
        <v>4421</v>
      </c>
      <c r="S4913" t="s">
        <v>615</v>
      </c>
      <c r="T4913" t="s">
        <v>433</v>
      </c>
      <c r="U4913">
        <v>37211</v>
      </c>
      <c r="V4913" t="s">
        <v>4422</v>
      </c>
      <c r="W4913" t="s">
        <v>1693</v>
      </c>
      <c r="X4913" t="s">
        <v>786</v>
      </c>
      <c r="Y4913" t="s">
        <v>15126</v>
      </c>
      <c r="Z4913" t="s">
        <v>15127</v>
      </c>
      <c r="AA4913" t="s">
        <v>15128</v>
      </c>
      <c r="AB4913" t="s">
        <v>433</v>
      </c>
      <c r="AC4913">
        <v>37691</v>
      </c>
      <c r="AD4913" t="s">
        <v>405</v>
      </c>
      <c r="AE4913" t="s">
        <v>15124</v>
      </c>
      <c r="AF4913" t="b">
        <f t="shared" si="76"/>
        <v>0</v>
      </c>
      <c r="AG4913" t="b">
        <f>IF(Table1[[#This Row],[bank_type]] = "Private Nonprofit", TRUE, FALSE)</f>
        <v>1</v>
      </c>
    </row>
    <row r="4914" spans="1:33" x14ac:dyDescent="0.2">
      <c r="A4914">
        <v>3599</v>
      </c>
      <c r="B4914" t="s">
        <v>16124</v>
      </c>
      <c r="C4914" s="1">
        <v>41276</v>
      </c>
      <c r="D4914" s="1">
        <v>44218</v>
      </c>
      <c r="E4914" t="s">
        <v>16125</v>
      </c>
      <c r="F4914" t="b">
        <v>1</v>
      </c>
      <c r="G4914" t="s">
        <v>67</v>
      </c>
      <c r="J4914" t="s">
        <v>68</v>
      </c>
      <c r="K4914" t="s">
        <v>829</v>
      </c>
      <c r="L4914" t="s">
        <v>433</v>
      </c>
      <c r="M4914" t="s">
        <v>16126</v>
      </c>
      <c r="N4914">
        <v>35.062100000000001</v>
      </c>
      <c r="O4914">
        <v>-86.295000000000002</v>
      </c>
      <c r="P4914" t="s">
        <v>307</v>
      </c>
      <c r="Q4914" t="s">
        <v>16060</v>
      </c>
      <c r="R4914" t="s">
        <v>4421</v>
      </c>
      <c r="S4914" t="s">
        <v>615</v>
      </c>
      <c r="T4914" t="s">
        <v>433</v>
      </c>
      <c r="U4914">
        <v>37211</v>
      </c>
      <c r="V4914" t="s">
        <v>4422</v>
      </c>
      <c r="W4914" t="s">
        <v>4418</v>
      </c>
      <c r="X4914" t="s">
        <v>4419</v>
      </c>
      <c r="Y4914" t="s">
        <v>4420</v>
      </c>
      <c r="Z4914" t="s">
        <v>4421</v>
      </c>
      <c r="AA4914" t="s">
        <v>615</v>
      </c>
      <c r="AB4914" t="s">
        <v>433</v>
      </c>
      <c r="AC4914">
        <v>37211</v>
      </c>
      <c r="AD4914" t="s">
        <v>39</v>
      </c>
      <c r="AE4914" t="s">
        <v>4422</v>
      </c>
      <c r="AF4914" t="b">
        <f t="shared" si="76"/>
        <v>0</v>
      </c>
      <c r="AG4914" t="b">
        <f>IF(Table1[[#This Row],[bank_type]] = "Private Nonprofit", TRUE, FALSE)</f>
        <v>0</v>
      </c>
    </row>
    <row r="4915" spans="1:33" x14ac:dyDescent="0.2">
      <c r="A4915">
        <v>3590</v>
      </c>
      <c r="B4915" t="s">
        <v>16127</v>
      </c>
      <c r="C4915" s="1">
        <v>39336</v>
      </c>
      <c r="D4915" s="1">
        <v>44218</v>
      </c>
      <c r="E4915" t="s">
        <v>16128</v>
      </c>
      <c r="F4915" t="b">
        <v>1</v>
      </c>
      <c r="G4915" t="s">
        <v>67</v>
      </c>
      <c r="J4915" t="s">
        <v>68</v>
      </c>
      <c r="K4915" t="s">
        <v>829</v>
      </c>
      <c r="L4915" t="s">
        <v>433</v>
      </c>
      <c r="M4915" t="s">
        <v>15304</v>
      </c>
      <c r="N4915">
        <v>36.087221999999997</v>
      </c>
      <c r="O4915">
        <v>-83.810056000000003</v>
      </c>
      <c r="P4915" t="s">
        <v>307</v>
      </c>
      <c r="Q4915" t="s">
        <v>16060</v>
      </c>
      <c r="R4915" t="s">
        <v>4421</v>
      </c>
      <c r="S4915" t="s">
        <v>615</v>
      </c>
      <c r="T4915" t="s">
        <v>433</v>
      </c>
      <c r="U4915">
        <v>37211</v>
      </c>
      <c r="V4915" t="s">
        <v>4422</v>
      </c>
      <c r="W4915" t="s">
        <v>4418</v>
      </c>
      <c r="X4915" t="s">
        <v>4419</v>
      </c>
      <c r="Y4915" t="s">
        <v>4420</v>
      </c>
      <c r="Z4915" t="s">
        <v>4421</v>
      </c>
      <c r="AA4915" t="s">
        <v>615</v>
      </c>
      <c r="AB4915" t="s">
        <v>433</v>
      </c>
      <c r="AC4915">
        <v>37211</v>
      </c>
      <c r="AD4915" t="s">
        <v>39</v>
      </c>
      <c r="AE4915" t="s">
        <v>4422</v>
      </c>
      <c r="AF4915" t="b">
        <f t="shared" si="76"/>
        <v>0</v>
      </c>
      <c r="AG4915" t="b">
        <f>IF(Table1[[#This Row],[bank_type]] = "Private Nonprofit", TRUE, FALSE)</f>
        <v>0</v>
      </c>
    </row>
    <row r="4916" spans="1:33" x14ac:dyDescent="0.2">
      <c r="A4916">
        <v>3607</v>
      </c>
      <c r="B4916" t="s">
        <v>16129</v>
      </c>
      <c r="C4916" s="1">
        <v>41250</v>
      </c>
      <c r="D4916" s="1">
        <v>44218</v>
      </c>
      <c r="E4916" t="s">
        <v>16130</v>
      </c>
      <c r="F4916" t="b">
        <v>1</v>
      </c>
      <c r="G4916" t="s">
        <v>67</v>
      </c>
      <c r="J4916" t="s">
        <v>68</v>
      </c>
      <c r="K4916" t="s">
        <v>829</v>
      </c>
      <c r="L4916" t="s">
        <v>433</v>
      </c>
      <c r="M4916" t="s">
        <v>12298</v>
      </c>
      <c r="N4916">
        <v>36.061999999999998</v>
      </c>
      <c r="O4916">
        <v>-86.742000000000004</v>
      </c>
      <c r="P4916" t="s">
        <v>307</v>
      </c>
      <c r="Q4916" t="s">
        <v>16060</v>
      </c>
      <c r="R4916" t="s">
        <v>4421</v>
      </c>
      <c r="S4916" t="s">
        <v>615</v>
      </c>
      <c r="T4916" t="s">
        <v>433</v>
      </c>
      <c r="U4916">
        <v>37211</v>
      </c>
      <c r="V4916" t="s">
        <v>4422</v>
      </c>
      <c r="W4916" t="s">
        <v>4418</v>
      </c>
      <c r="X4916" t="s">
        <v>4419</v>
      </c>
      <c r="Y4916" t="s">
        <v>4420</v>
      </c>
      <c r="Z4916" t="s">
        <v>4421</v>
      </c>
      <c r="AA4916" t="s">
        <v>615</v>
      </c>
      <c r="AB4916" t="s">
        <v>433</v>
      </c>
      <c r="AC4916">
        <v>37211</v>
      </c>
      <c r="AD4916" t="s">
        <v>39</v>
      </c>
      <c r="AE4916" t="s">
        <v>4422</v>
      </c>
      <c r="AF4916" t="b">
        <f t="shared" si="76"/>
        <v>0</v>
      </c>
      <c r="AG4916" t="b">
        <f>IF(Table1[[#This Row],[bank_type]] = "Private Nonprofit", TRUE, FALSE)</f>
        <v>0</v>
      </c>
    </row>
    <row r="4917" spans="1:33" x14ac:dyDescent="0.2">
      <c r="A4917">
        <v>5068</v>
      </c>
      <c r="B4917" t="s">
        <v>16131</v>
      </c>
      <c r="C4917" s="1">
        <v>43942</v>
      </c>
      <c r="D4917" s="1">
        <v>44218</v>
      </c>
      <c r="E4917" t="s">
        <v>16132</v>
      </c>
      <c r="F4917" t="b">
        <v>1</v>
      </c>
      <c r="G4917" t="s">
        <v>67</v>
      </c>
      <c r="J4917" t="s">
        <v>68</v>
      </c>
      <c r="K4917" t="s">
        <v>362</v>
      </c>
      <c r="L4917" t="s">
        <v>433</v>
      </c>
      <c r="M4917" t="s">
        <v>16133</v>
      </c>
      <c r="N4917">
        <v>36.598686125787097</v>
      </c>
      <c r="O4917">
        <v>-85.808064867661997</v>
      </c>
      <c r="P4917" t="s">
        <v>307</v>
      </c>
      <c r="Q4917" t="s">
        <v>16060</v>
      </c>
      <c r="R4917" t="s">
        <v>4421</v>
      </c>
      <c r="S4917" t="s">
        <v>615</v>
      </c>
      <c r="T4917" t="s">
        <v>433</v>
      </c>
      <c r="U4917">
        <v>37211</v>
      </c>
      <c r="V4917" t="s">
        <v>4422</v>
      </c>
      <c r="W4917" t="s">
        <v>520</v>
      </c>
      <c r="X4917" t="s">
        <v>16134</v>
      </c>
      <c r="Y4917" t="s">
        <v>16135</v>
      </c>
      <c r="Z4917" t="s">
        <v>16136</v>
      </c>
      <c r="AA4917" t="s">
        <v>16137</v>
      </c>
      <c r="AB4917" t="s">
        <v>433</v>
      </c>
      <c r="AC4917">
        <v>37064</v>
      </c>
      <c r="AD4917" t="s">
        <v>405</v>
      </c>
      <c r="AE4917" t="s">
        <v>28</v>
      </c>
      <c r="AF4917" t="b">
        <f t="shared" si="76"/>
        <v>0</v>
      </c>
      <c r="AG4917" t="b">
        <f>IF(Table1[[#This Row],[bank_type]] = "Private Nonprofit", TRUE, FALSE)</f>
        <v>0</v>
      </c>
    </row>
    <row r="4918" spans="1:33" x14ac:dyDescent="0.2">
      <c r="A4918">
        <v>5068</v>
      </c>
      <c r="B4918" t="s">
        <v>16131</v>
      </c>
      <c r="C4918" s="1">
        <v>43942</v>
      </c>
      <c r="D4918" s="1">
        <v>44218</v>
      </c>
      <c r="E4918" t="s">
        <v>16132</v>
      </c>
      <c r="F4918" t="b">
        <v>1</v>
      </c>
      <c r="G4918" t="s">
        <v>67</v>
      </c>
      <c r="J4918" t="s">
        <v>68</v>
      </c>
      <c r="K4918" t="s">
        <v>362</v>
      </c>
      <c r="L4918" t="s">
        <v>433</v>
      </c>
      <c r="M4918" t="s">
        <v>16133</v>
      </c>
      <c r="N4918">
        <v>36.598686125787097</v>
      </c>
      <c r="O4918">
        <v>-85.808064867661997</v>
      </c>
      <c r="P4918" t="s">
        <v>307</v>
      </c>
      <c r="Q4918" t="s">
        <v>16060</v>
      </c>
      <c r="R4918" t="s">
        <v>4421</v>
      </c>
      <c r="S4918" t="s">
        <v>615</v>
      </c>
      <c r="T4918" t="s">
        <v>433</v>
      </c>
      <c r="U4918">
        <v>37211</v>
      </c>
      <c r="V4918" t="s">
        <v>4422</v>
      </c>
      <c r="W4918" t="s">
        <v>4376</v>
      </c>
      <c r="X4918" t="s">
        <v>6477</v>
      </c>
      <c r="Y4918" t="s">
        <v>6478</v>
      </c>
      <c r="Z4918" t="s">
        <v>6479</v>
      </c>
      <c r="AA4918" t="s">
        <v>996</v>
      </c>
      <c r="AB4918" t="s">
        <v>997</v>
      </c>
      <c r="AC4918">
        <v>36830</v>
      </c>
      <c r="AD4918" t="s">
        <v>405</v>
      </c>
      <c r="AE4918" t="s">
        <v>28</v>
      </c>
      <c r="AF4918" t="b">
        <f t="shared" si="76"/>
        <v>0</v>
      </c>
      <c r="AG4918" t="b">
        <f>IF(Table1[[#This Row],[bank_type]] = "Private Nonprofit", TRUE, FALSE)</f>
        <v>0</v>
      </c>
    </row>
    <row r="4919" spans="1:33" x14ac:dyDescent="0.2">
      <c r="A4919">
        <v>3602</v>
      </c>
      <c r="B4919" t="s">
        <v>16138</v>
      </c>
      <c r="C4919" s="1">
        <v>39748</v>
      </c>
      <c r="D4919" s="1">
        <v>44218</v>
      </c>
      <c r="E4919" t="s">
        <v>16139</v>
      </c>
      <c r="F4919" t="b">
        <v>1</v>
      </c>
      <c r="G4919" t="s">
        <v>67</v>
      </c>
      <c r="J4919" t="s">
        <v>68</v>
      </c>
      <c r="K4919" t="s">
        <v>829</v>
      </c>
      <c r="L4919" t="s">
        <v>433</v>
      </c>
      <c r="M4919" t="s">
        <v>16140</v>
      </c>
      <c r="N4919">
        <v>35.884599999999999</v>
      </c>
      <c r="O4919">
        <v>-87.686099999999996</v>
      </c>
      <c r="P4919" t="s">
        <v>307</v>
      </c>
      <c r="Q4919" t="s">
        <v>16060</v>
      </c>
      <c r="R4919" t="s">
        <v>4421</v>
      </c>
      <c r="S4919" t="s">
        <v>615</v>
      </c>
      <c r="T4919" t="s">
        <v>433</v>
      </c>
      <c r="U4919">
        <v>37211</v>
      </c>
      <c r="V4919" t="s">
        <v>4422</v>
      </c>
      <c r="W4919" t="s">
        <v>4418</v>
      </c>
      <c r="X4919" t="s">
        <v>4419</v>
      </c>
      <c r="Y4919" t="s">
        <v>4420</v>
      </c>
      <c r="Z4919" t="s">
        <v>4421</v>
      </c>
      <c r="AA4919" t="s">
        <v>615</v>
      </c>
      <c r="AB4919" t="s">
        <v>433</v>
      </c>
      <c r="AC4919">
        <v>37211</v>
      </c>
      <c r="AD4919" t="s">
        <v>39</v>
      </c>
      <c r="AE4919" t="s">
        <v>4422</v>
      </c>
      <c r="AF4919" t="b">
        <f t="shared" si="76"/>
        <v>0</v>
      </c>
      <c r="AG4919" t="b">
        <f>IF(Table1[[#This Row],[bank_type]] = "Private Nonprofit", TRUE, FALSE)</f>
        <v>0</v>
      </c>
    </row>
    <row r="4920" spans="1:33" x14ac:dyDescent="0.2">
      <c r="A4920">
        <v>3616</v>
      </c>
      <c r="B4920" t="s">
        <v>16141</v>
      </c>
      <c r="C4920" s="1">
        <v>38943</v>
      </c>
      <c r="D4920" s="1">
        <v>44218</v>
      </c>
      <c r="E4920" t="s">
        <v>16142</v>
      </c>
      <c r="F4920" t="b">
        <v>1</v>
      </c>
      <c r="G4920" t="s">
        <v>67</v>
      </c>
      <c r="J4920" t="s">
        <v>68</v>
      </c>
      <c r="K4920" t="s">
        <v>829</v>
      </c>
      <c r="L4920" t="s">
        <v>433</v>
      </c>
      <c r="M4920" t="s">
        <v>15304</v>
      </c>
      <c r="N4920">
        <v>35.950000000000003</v>
      </c>
      <c r="O4920">
        <v>-83.966999999999999</v>
      </c>
      <c r="P4920" t="s">
        <v>307</v>
      </c>
      <c r="Q4920" t="s">
        <v>16060</v>
      </c>
      <c r="R4920" t="s">
        <v>4421</v>
      </c>
      <c r="S4920" t="s">
        <v>615</v>
      </c>
      <c r="T4920" t="s">
        <v>433</v>
      </c>
      <c r="U4920">
        <v>37211</v>
      </c>
      <c r="V4920" t="s">
        <v>4422</v>
      </c>
      <c r="W4920" t="s">
        <v>4418</v>
      </c>
      <c r="X4920" t="s">
        <v>4419</v>
      </c>
      <c r="Y4920" t="s">
        <v>4420</v>
      </c>
      <c r="Z4920" t="s">
        <v>4421</v>
      </c>
      <c r="AA4920" t="s">
        <v>615</v>
      </c>
      <c r="AB4920" t="s">
        <v>433</v>
      </c>
      <c r="AC4920">
        <v>37211</v>
      </c>
      <c r="AD4920" t="s">
        <v>39</v>
      </c>
      <c r="AE4920" t="s">
        <v>4422</v>
      </c>
      <c r="AF4920" t="b">
        <f t="shared" si="76"/>
        <v>0</v>
      </c>
      <c r="AG4920" t="b">
        <f>IF(Table1[[#This Row],[bank_type]] = "Private Nonprofit", TRUE, FALSE)</f>
        <v>0</v>
      </c>
    </row>
    <row r="4921" spans="1:33" x14ac:dyDescent="0.2">
      <c r="A4921">
        <v>3605</v>
      </c>
      <c r="B4921" t="s">
        <v>16143</v>
      </c>
      <c r="C4921" s="1">
        <v>38343</v>
      </c>
      <c r="D4921" s="1">
        <v>44218</v>
      </c>
      <c r="E4921" t="s">
        <v>16144</v>
      </c>
      <c r="F4921" t="b">
        <v>1</v>
      </c>
      <c r="G4921" t="s">
        <v>67</v>
      </c>
      <c r="J4921" t="s">
        <v>68</v>
      </c>
      <c r="K4921" t="s">
        <v>829</v>
      </c>
      <c r="L4921" t="s">
        <v>433</v>
      </c>
      <c r="M4921" t="s">
        <v>16145</v>
      </c>
      <c r="N4921">
        <v>36.095999999999997</v>
      </c>
      <c r="O4921">
        <v>-87.138999999999996</v>
      </c>
      <c r="P4921" t="s">
        <v>307</v>
      </c>
      <c r="Q4921" t="s">
        <v>16060</v>
      </c>
      <c r="R4921" t="s">
        <v>4421</v>
      </c>
      <c r="S4921" t="s">
        <v>615</v>
      </c>
      <c r="T4921" t="s">
        <v>433</v>
      </c>
      <c r="U4921">
        <v>37211</v>
      </c>
      <c r="V4921" t="s">
        <v>4422</v>
      </c>
      <c r="W4921" t="s">
        <v>4418</v>
      </c>
      <c r="X4921" t="s">
        <v>4419</v>
      </c>
      <c r="Y4921" t="s">
        <v>4420</v>
      </c>
      <c r="Z4921" t="s">
        <v>4421</v>
      </c>
      <c r="AA4921" t="s">
        <v>615</v>
      </c>
      <c r="AB4921" t="s">
        <v>433</v>
      </c>
      <c r="AC4921">
        <v>37211</v>
      </c>
      <c r="AD4921" t="s">
        <v>39</v>
      </c>
      <c r="AE4921" t="s">
        <v>4422</v>
      </c>
      <c r="AF4921" t="b">
        <f t="shared" si="76"/>
        <v>0</v>
      </c>
      <c r="AG4921" t="b">
        <f>IF(Table1[[#This Row],[bank_type]] = "Private Nonprofit", TRUE, FALSE)</f>
        <v>0</v>
      </c>
    </row>
    <row r="4922" spans="1:33" x14ac:dyDescent="0.2">
      <c r="A4922">
        <v>3625</v>
      </c>
      <c r="B4922" t="s">
        <v>16146</v>
      </c>
      <c r="C4922" s="1">
        <v>39667</v>
      </c>
      <c r="D4922" s="1">
        <v>44218</v>
      </c>
      <c r="E4922" t="s">
        <v>16147</v>
      </c>
      <c r="F4922" t="b">
        <v>1</v>
      </c>
      <c r="G4922" t="s">
        <v>67</v>
      </c>
      <c r="J4922" t="s">
        <v>68</v>
      </c>
      <c r="K4922" t="s">
        <v>829</v>
      </c>
      <c r="L4922" t="s">
        <v>433</v>
      </c>
      <c r="M4922" t="s">
        <v>10056</v>
      </c>
      <c r="N4922">
        <v>35.030999999999999</v>
      </c>
      <c r="O4922">
        <v>-89.287199999999999</v>
      </c>
      <c r="P4922" t="s">
        <v>307</v>
      </c>
      <c r="Q4922" t="s">
        <v>16060</v>
      </c>
      <c r="R4922" t="s">
        <v>4421</v>
      </c>
      <c r="S4922" t="s">
        <v>615</v>
      </c>
      <c r="T4922" t="s">
        <v>433</v>
      </c>
      <c r="U4922">
        <v>37211</v>
      </c>
      <c r="V4922" t="s">
        <v>4422</v>
      </c>
      <c r="W4922" t="s">
        <v>4418</v>
      </c>
      <c r="X4922" t="s">
        <v>4419</v>
      </c>
      <c r="Y4922" t="s">
        <v>4420</v>
      </c>
      <c r="Z4922" t="s">
        <v>4421</v>
      </c>
      <c r="AA4922" t="s">
        <v>615</v>
      </c>
      <c r="AB4922" t="s">
        <v>433</v>
      </c>
      <c r="AC4922">
        <v>37211</v>
      </c>
      <c r="AD4922" t="s">
        <v>39</v>
      </c>
      <c r="AE4922" t="s">
        <v>4422</v>
      </c>
      <c r="AF4922" t="b">
        <f t="shared" si="76"/>
        <v>0</v>
      </c>
      <c r="AG4922" t="b">
        <f>IF(Table1[[#This Row],[bank_type]] = "Private Nonprofit", TRUE, FALSE)</f>
        <v>0</v>
      </c>
    </row>
    <row r="4923" spans="1:33" x14ac:dyDescent="0.2">
      <c r="A4923">
        <v>3606</v>
      </c>
      <c r="B4923" t="s">
        <v>16148</v>
      </c>
      <c r="C4923" s="1">
        <v>41878</v>
      </c>
      <c r="D4923" s="1">
        <v>44218</v>
      </c>
      <c r="E4923" t="s">
        <v>16149</v>
      </c>
      <c r="F4923" t="b">
        <v>1</v>
      </c>
      <c r="G4923" t="s">
        <v>67</v>
      </c>
      <c r="J4923" t="s">
        <v>68</v>
      </c>
      <c r="K4923" t="s">
        <v>829</v>
      </c>
      <c r="L4923" t="s">
        <v>433</v>
      </c>
      <c r="M4923" t="s">
        <v>15081</v>
      </c>
      <c r="N4923">
        <v>35.954999999999998</v>
      </c>
      <c r="O4923">
        <v>-86.921999999999997</v>
      </c>
      <c r="P4923" t="s">
        <v>307</v>
      </c>
      <c r="Q4923" t="s">
        <v>16060</v>
      </c>
      <c r="R4923" t="s">
        <v>4421</v>
      </c>
      <c r="S4923" t="s">
        <v>615</v>
      </c>
      <c r="T4923" t="s">
        <v>433</v>
      </c>
      <c r="U4923">
        <v>37211</v>
      </c>
      <c r="V4923" t="s">
        <v>4422</v>
      </c>
      <c r="W4923" t="s">
        <v>4418</v>
      </c>
      <c r="X4923" t="s">
        <v>4419</v>
      </c>
      <c r="Y4923" t="s">
        <v>4420</v>
      </c>
      <c r="Z4923" t="s">
        <v>4421</v>
      </c>
      <c r="AA4923" t="s">
        <v>615</v>
      </c>
      <c r="AB4923" t="s">
        <v>433</v>
      </c>
      <c r="AC4923">
        <v>37211</v>
      </c>
      <c r="AD4923" t="s">
        <v>39</v>
      </c>
      <c r="AE4923" t="s">
        <v>4422</v>
      </c>
      <c r="AF4923" t="b">
        <f t="shared" si="76"/>
        <v>0</v>
      </c>
      <c r="AG4923" t="b">
        <f>IF(Table1[[#This Row],[bank_type]] = "Private Nonprofit", TRUE, FALSE)</f>
        <v>0</v>
      </c>
    </row>
    <row r="4924" spans="1:33" x14ac:dyDescent="0.2">
      <c r="A4924">
        <v>3604</v>
      </c>
      <c r="B4924" t="s">
        <v>16150</v>
      </c>
      <c r="C4924" s="1">
        <v>40861</v>
      </c>
      <c r="D4924" s="1">
        <v>44218</v>
      </c>
      <c r="E4924" t="s">
        <v>16151</v>
      </c>
      <c r="F4924" t="b">
        <v>1</v>
      </c>
      <c r="G4924" t="s">
        <v>67</v>
      </c>
      <c r="J4924" t="s">
        <v>68</v>
      </c>
      <c r="K4924" t="s">
        <v>829</v>
      </c>
      <c r="L4924" t="s">
        <v>433</v>
      </c>
      <c r="M4924" t="s">
        <v>16152</v>
      </c>
      <c r="N4924">
        <v>36.035338000000003</v>
      </c>
      <c r="O4924">
        <v>-87.463325999999995</v>
      </c>
      <c r="P4924" t="s">
        <v>307</v>
      </c>
      <c r="Q4924" t="s">
        <v>16060</v>
      </c>
      <c r="R4924" t="s">
        <v>4421</v>
      </c>
      <c r="S4924" t="s">
        <v>615</v>
      </c>
      <c r="T4924" t="s">
        <v>433</v>
      </c>
      <c r="U4924">
        <v>37211</v>
      </c>
      <c r="V4924" t="s">
        <v>4422</v>
      </c>
      <c r="W4924" t="s">
        <v>4418</v>
      </c>
      <c r="X4924" t="s">
        <v>4419</v>
      </c>
      <c r="Y4924" t="s">
        <v>4420</v>
      </c>
      <c r="Z4924" t="s">
        <v>4421</v>
      </c>
      <c r="AA4924" t="s">
        <v>615</v>
      </c>
      <c r="AB4924" t="s">
        <v>433</v>
      </c>
      <c r="AC4924">
        <v>37211</v>
      </c>
      <c r="AD4924" t="s">
        <v>39</v>
      </c>
      <c r="AE4924" t="s">
        <v>4422</v>
      </c>
      <c r="AF4924" t="b">
        <f t="shared" si="76"/>
        <v>0</v>
      </c>
      <c r="AG4924" t="b">
        <f>IF(Table1[[#This Row],[bank_type]] = "Private Nonprofit", TRUE, FALSE)</f>
        <v>0</v>
      </c>
    </row>
    <row r="4925" spans="1:33" x14ac:dyDescent="0.2">
      <c r="A4925">
        <v>5075</v>
      </c>
      <c r="B4925" t="s">
        <v>16153</v>
      </c>
      <c r="C4925" t="s">
        <v>28</v>
      </c>
      <c r="D4925" s="1">
        <v>44218</v>
      </c>
      <c r="E4925" t="s">
        <v>16154</v>
      </c>
      <c r="F4925" t="b">
        <v>1</v>
      </c>
      <c r="K4925" t="s">
        <v>829</v>
      </c>
      <c r="L4925" t="s">
        <v>433</v>
      </c>
      <c r="M4925" t="s">
        <v>16155</v>
      </c>
      <c r="N4925">
        <v>35.660537332464799</v>
      </c>
      <c r="O4925">
        <v>-89.744926039010494</v>
      </c>
      <c r="P4925" t="s">
        <v>78</v>
      </c>
      <c r="Q4925" t="s">
        <v>16060</v>
      </c>
      <c r="R4925" t="s">
        <v>4421</v>
      </c>
      <c r="S4925" t="s">
        <v>615</v>
      </c>
      <c r="T4925" t="s">
        <v>433</v>
      </c>
      <c r="U4925">
        <v>37211</v>
      </c>
      <c r="V4925" t="s">
        <v>4422</v>
      </c>
      <c r="W4925" t="s">
        <v>28</v>
      </c>
      <c r="X4925" t="s">
        <v>28</v>
      </c>
      <c r="Y4925" t="s">
        <v>28</v>
      </c>
      <c r="Z4925" t="s">
        <v>28</v>
      </c>
      <c r="AA4925" t="s">
        <v>28</v>
      </c>
      <c r="AB4925" t="s">
        <v>28</v>
      </c>
      <c r="AC4925" t="s">
        <v>28</v>
      </c>
      <c r="AD4925" t="s">
        <v>28</v>
      </c>
      <c r="AE4925" t="s">
        <v>28</v>
      </c>
      <c r="AF4925" t="b">
        <f t="shared" si="76"/>
        <v>0</v>
      </c>
      <c r="AG4925" t="b">
        <f>IF(Table1[[#This Row],[bank_type]] = "Private Nonprofit", TRUE, FALSE)</f>
        <v>0</v>
      </c>
    </row>
    <row r="4926" spans="1:33" x14ac:dyDescent="0.2">
      <c r="A4926">
        <v>3600</v>
      </c>
      <c r="B4926" t="s">
        <v>16156</v>
      </c>
      <c r="C4926" s="1">
        <v>41250</v>
      </c>
      <c r="D4926" s="1">
        <v>44218</v>
      </c>
      <c r="E4926" t="s">
        <v>16157</v>
      </c>
      <c r="F4926" t="b">
        <v>1</v>
      </c>
      <c r="G4926" t="s">
        <v>67</v>
      </c>
      <c r="J4926" t="s">
        <v>68</v>
      </c>
      <c r="K4926" t="s">
        <v>829</v>
      </c>
      <c r="L4926" t="s">
        <v>433</v>
      </c>
      <c r="M4926" t="s">
        <v>16092</v>
      </c>
      <c r="N4926">
        <v>35.545000000000002</v>
      </c>
      <c r="O4926">
        <v>-86.947999999999993</v>
      </c>
      <c r="P4926" t="s">
        <v>307</v>
      </c>
      <c r="Q4926" t="s">
        <v>16060</v>
      </c>
      <c r="R4926" t="s">
        <v>4421</v>
      </c>
      <c r="S4926" t="s">
        <v>615</v>
      </c>
      <c r="T4926" t="s">
        <v>433</v>
      </c>
      <c r="U4926">
        <v>37211</v>
      </c>
      <c r="V4926" t="s">
        <v>4422</v>
      </c>
      <c r="W4926" t="s">
        <v>4418</v>
      </c>
      <c r="X4926" t="s">
        <v>4419</v>
      </c>
      <c r="Y4926" t="s">
        <v>4420</v>
      </c>
      <c r="Z4926" t="s">
        <v>4421</v>
      </c>
      <c r="AA4926" t="s">
        <v>615</v>
      </c>
      <c r="AB4926" t="s">
        <v>433</v>
      </c>
      <c r="AC4926">
        <v>37211</v>
      </c>
      <c r="AD4926" t="s">
        <v>39</v>
      </c>
      <c r="AE4926" t="s">
        <v>4422</v>
      </c>
      <c r="AF4926" t="b">
        <f t="shared" si="76"/>
        <v>0</v>
      </c>
      <c r="AG4926" t="b">
        <f>IF(Table1[[#This Row],[bank_type]] = "Private Nonprofit", TRUE, FALSE)</f>
        <v>0</v>
      </c>
    </row>
    <row r="4927" spans="1:33" x14ac:dyDescent="0.2">
      <c r="A4927">
        <v>6066</v>
      </c>
      <c r="B4927" t="s">
        <v>16158</v>
      </c>
      <c r="C4927" s="1">
        <v>44922</v>
      </c>
      <c r="D4927" s="1">
        <v>44922</v>
      </c>
      <c r="E4927" t="s">
        <v>16159</v>
      </c>
      <c r="F4927" t="b">
        <v>1</v>
      </c>
      <c r="G4927" t="s">
        <v>326</v>
      </c>
      <c r="J4927" t="s">
        <v>332</v>
      </c>
      <c r="K4927" t="s">
        <v>24</v>
      </c>
      <c r="L4927" t="s">
        <v>433</v>
      </c>
      <c r="M4927" t="s">
        <v>16160</v>
      </c>
      <c r="N4927">
        <v>35.740095341023</v>
      </c>
      <c r="O4927">
        <v>-87.807257819086502</v>
      </c>
      <c r="P4927" t="s">
        <v>78</v>
      </c>
      <c r="Q4927" t="s">
        <v>16006</v>
      </c>
      <c r="R4927" t="s">
        <v>16161</v>
      </c>
      <c r="S4927" t="s">
        <v>615</v>
      </c>
      <c r="T4927" t="s">
        <v>433</v>
      </c>
      <c r="U4927">
        <v>37209</v>
      </c>
      <c r="V4927" t="s">
        <v>28</v>
      </c>
      <c r="W4927" t="s">
        <v>775</v>
      </c>
      <c r="X4927" t="s">
        <v>2045</v>
      </c>
      <c r="Y4927" t="s">
        <v>2046</v>
      </c>
      <c r="Z4927" t="s">
        <v>2047</v>
      </c>
      <c r="AA4927" t="s">
        <v>615</v>
      </c>
      <c r="AB4927" t="s">
        <v>433</v>
      </c>
      <c r="AC4927">
        <v>37209</v>
      </c>
      <c r="AD4927" t="s">
        <v>34</v>
      </c>
      <c r="AE4927" t="s">
        <v>28</v>
      </c>
      <c r="AF4927" t="b">
        <f t="shared" si="76"/>
        <v>0</v>
      </c>
      <c r="AG4927" t="b">
        <f>IF(Table1[[#This Row],[bank_type]] = "Private Nonprofit", TRUE, FALSE)</f>
        <v>0</v>
      </c>
    </row>
    <row r="4928" spans="1:33" x14ac:dyDescent="0.2">
      <c r="A4928">
        <v>6433</v>
      </c>
      <c r="B4928" t="s">
        <v>16162</v>
      </c>
      <c r="C4928" t="s">
        <v>28</v>
      </c>
      <c r="D4928" s="1">
        <v>45707</v>
      </c>
      <c r="E4928" t="s">
        <v>16163</v>
      </c>
      <c r="F4928" t="b">
        <v>1</v>
      </c>
      <c r="G4928" t="s">
        <v>326</v>
      </c>
      <c r="J4928" t="s">
        <v>332</v>
      </c>
      <c r="K4928" t="s">
        <v>24</v>
      </c>
      <c r="L4928" t="s">
        <v>433</v>
      </c>
      <c r="M4928" t="s">
        <v>10086</v>
      </c>
      <c r="N4928">
        <v>36.063516143937001</v>
      </c>
      <c r="O4928">
        <v>-84.521310921810397</v>
      </c>
      <c r="P4928" t="s">
        <v>38</v>
      </c>
      <c r="Q4928" t="s">
        <v>16006</v>
      </c>
      <c r="R4928" t="s">
        <v>16164</v>
      </c>
      <c r="S4928" t="s">
        <v>615</v>
      </c>
      <c r="T4928" t="s">
        <v>433</v>
      </c>
      <c r="U4928">
        <v>37209</v>
      </c>
      <c r="V4928" t="s">
        <v>16161</v>
      </c>
      <c r="W4928" t="s">
        <v>775</v>
      </c>
      <c r="X4928" t="s">
        <v>2045</v>
      </c>
      <c r="Y4928" t="s">
        <v>2046</v>
      </c>
      <c r="Z4928" t="s">
        <v>2047</v>
      </c>
      <c r="AA4928" t="s">
        <v>615</v>
      </c>
      <c r="AB4928" t="s">
        <v>433</v>
      </c>
      <c r="AC4928">
        <v>37209</v>
      </c>
      <c r="AD4928" t="s">
        <v>34</v>
      </c>
      <c r="AE4928" t="s">
        <v>28</v>
      </c>
      <c r="AF4928" t="b">
        <f t="shared" si="76"/>
        <v>0</v>
      </c>
      <c r="AG4928" t="b">
        <f>IF(Table1[[#This Row],[bank_type]] = "Private Nonprofit", TRUE, FALSE)</f>
        <v>1</v>
      </c>
    </row>
    <row r="4929" spans="1:33" x14ac:dyDescent="0.2">
      <c r="A4929">
        <v>6430</v>
      </c>
      <c r="B4929" t="s">
        <v>16165</v>
      </c>
      <c r="C4929" t="s">
        <v>28</v>
      </c>
      <c r="D4929" t="s">
        <v>28</v>
      </c>
      <c r="E4929" t="s">
        <v>16166</v>
      </c>
      <c r="F4929" t="b">
        <v>1</v>
      </c>
      <c r="G4929" t="s">
        <v>326</v>
      </c>
      <c r="J4929" t="s">
        <v>332</v>
      </c>
      <c r="K4929" t="s">
        <v>42</v>
      </c>
      <c r="L4929" t="s">
        <v>433</v>
      </c>
      <c r="M4929" t="s">
        <v>15081</v>
      </c>
      <c r="N4929">
        <v>35.790999999999997</v>
      </c>
      <c r="O4929">
        <v>-86.668000000000006</v>
      </c>
      <c r="P4929" t="s">
        <v>38</v>
      </c>
      <c r="Q4929" t="s">
        <v>16006</v>
      </c>
      <c r="R4929" t="s">
        <v>16164</v>
      </c>
      <c r="S4929" t="s">
        <v>615</v>
      </c>
      <c r="T4929" t="s">
        <v>433</v>
      </c>
      <c r="U4929">
        <v>37209</v>
      </c>
      <c r="V4929" t="s">
        <v>16161</v>
      </c>
      <c r="W4929" t="s">
        <v>775</v>
      </c>
      <c r="X4929" t="s">
        <v>2045</v>
      </c>
      <c r="Y4929" t="s">
        <v>2046</v>
      </c>
      <c r="Z4929" t="s">
        <v>2047</v>
      </c>
      <c r="AA4929" t="s">
        <v>615</v>
      </c>
      <c r="AB4929" t="s">
        <v>433</v>
      </c>
      <c r="AC4929">
        <v>37209</v>
      </c>
      <c r="AD4929" t="s">
        <v>34</v>
      </c>
      <c r="AE4929" t="s">
        <v>28</v>
      </c>
      <c r="AF4929" t="b">
        <f t="shared" si="76"/>
        <v>0</v>
      </c>
      <c r="AG4929" t="b">
        <f>IF(Table1[[#This Row],[bank_type]] = "Private Nonprofit", TRUE, FALSE)</f>
        <v>1</v>
      </c>
    </row>
    <row r="4930" spans="1:33" x14ac:dyDescent="0.2">
      <c r="A4930">
        <v>6742</v>
      </c>
      <c r="B4930" t="s">
        <v>16167</v>
      </c>
      <c r="C4930" t="s">
        <v>28</v>
      </c>
      <c r="D4930" t="s">
        <v>28</v>
      </c>
      <c r="E4930" t="s">
        <v>16168</v>
      </c>
      <c r="F4930" t="b">
        <v>1</v>
      </c>
      <c r="K4930" t="s">
        <v>42</v>
      </c>
      <c r="L4930" t="s">
        <v>433</v>
      </c>
      <c r="M4930" t="s">
        <v>16076</v>
      </c>
      <c r="N4930">
        <v>35.167000000000002</v>
      </c>
      <c r="O4930">
        <v>-88.272999999999996</v>
      </c>
      <c r="P4930" t="s">
        <v>38</v>
      </c>
      <c r="Q4930" t="s">
        <v>16006</v>
      </c>
      <c r="R4930" t="s">
        <v>16164</v>
      </c>
      <c r="S4930" t="s">
        <v>615</v>
      </c>
      <c r="T4930" t="s">
        <v>433</v>
      </c>
      <c r="U4930">
        <v>37209</v>
      </c>
      <c r="V4930" t="s">
        <v>16161</v>
      </c>
      <c r="W4930" t="s">
        <v>775</v>
      </c>
      <c r="X4930" t="s">
        <v>2045</v>
      </c>
      <c r="Y4930" t="s">
        <v>2046</v>
      </c>
      <c r="Z4930" t="s">
        <v>2047</v>
      </c>
      <c r="AA4930" t="s">
        <v>615</v>
      </c>
      <c r="AB4930" t="s">
        <v>433</v>
      </c>
      <c r="AC4930">
        <v>37209</v>
      </c>
      <c r="AD4930" t="s">
        <v>34</v>
      </c>
      <c r="AE4930" t="s">
        <v>28</v>
      </c>
      <c r="AF4930" t="b">
        <f t="shared" si="76"/>
        <v>0</v>
      </c>
      <c r="AG4930" t="b">
        <f>IF(Table1[[#This Row],[bank_type]] = "Private Nonprofit", TRUE, FALSE)</f>
        <v>1</v>
      </c>
    </row>
    <row r="4931" spans="1:33" x14ac:dyDescent="0.2">
      <c r="A4931">
        <v>7187</v>
      </c>
      <c r="B4931" t="s">
        <v>16169</v>
      </c>
      <c r="C4931" t="s">
        <v>28</v>
      </c>
      <c r="D4931" t="s">
        <v>28</v>
      </c>
      <c r="E4931" t="s">
        <v>16170</v>
      </c>
      <c r="F4931" t="b">
        <v>1</v>
      </c>
      <c r="K4931" t="s">
        <v>42</v>
      </c>
      <c r="L4931" t="s">
        <v>433</v>
      </c>
      <c r="M4931" t="s">
        <v>1046</v>
      </c>
      <c r="N4931">
        <v>35.651389999999999</v>
      </c>
      <c r="O4931">
        <v>-86.453357999999994</v>
      </c>
      <c r="P4931" t="s">
        <v>38</v>
      </c>
      <c r="Q4931" t="s">
        <v>16006</v>
      </c>
      <c r="R4931" t="s">
        <v>16161</v>
      </c>
      <c r="S4931" t="s">
        <v>615</v>
      </c>
      <c r="T4931" t="s">
        <v>433</v>
      </c>
      <c r="U4931">
        <v>37209</v>
      </c>
      <c r="V4931" t="s">
        <v>28</v>
      </c>
      <c r="W4931" t="s">
        <v>775</v>
      </c>
      <c r="X4931" t="s">
        <v>2045</v>
      </c>
      <c r="Y4931" t="s">
        <v>2046</v>
      </c>
      <c r="Z4931" t="s">
        <v>2047</v>
      </c>
      <c r="AA4931" t="s">
        <v>615</v>
      </c>
      <c r="AB4931" t="s">
        <v>433</v>
      </c>
      <c r="AC4931">
        <v>37209</v>
      </c>
      <c r="AD4931" t="s">
        <v>39</v>
      </c>
      <c r="AE4931" t="s">
        <v>28</v>
      </c>
      <c r="AF4931" t="b">
        <f t="shared" ref="AF4931:AF4994" si="77">IF(P4931="Public Commercial",TRUE,FALSE)</f>
        <v>0</v>
      </c>
      <c r="AG4931" t="b">
        <f>IF(Table1[[#This Row],[bank_type]] = "Private Nonprofit", TRUE, FALSE)</f>
        <v>1</v>
      </c>
    </row>
    <row r="4932" spans="1:33" x14ac:dyDescent="0.2">
      <c r="A4932">
        <v>4285</v>
      </c>
      <c r="B4932" t="s">
        <v>16171</v>
      </c>
      <c r="C4932" s="1">
        <v>43202</v>
      </c>
      <c r="D4932" s="1">
        <v>43202</v>
      </c>
      <c r="E4932" t="s">
        <v>16172</v>
      </c>
      <c r="F4932" t="b">
        <v>1</v>
      </c>
      <c r="G4932" t="s">
        <v>326</v>
      </c>
      <c r="J4932" t="s">
        <v>332</v>
      </c>
      <c r="K4932" t="s">
        <v>24</v>
      </c>
      <c r="L4932" t="s">
        <v>433</v>
      </c>
      <c r="M4932" t="s">
        <v>16076</v>
      </c>
      <c r="N4932">
        <v>35.410101141808198</v>
      </c>
      <c r="O4932">
        <v>-88.066756571622903</v>
      </c>
      <c r="P4932" t="s">
        <v>307</v>
      </c>
      <c r="Q4932" t="s">
        <v>28</v>
      </c>
      <c r="R4932" t="s">
        <v>28</v>
      </c>
      <c r="S4932" t="s">
        <v>28</v>
      </c>
      <c r="T4932" t="s">
        <v>28</v>
      </c>
      <c r="U4932" t="s">
        <v>28</v>
      </c>
      <c r="V4932" t="s">
        <v>28</v>
      </c>
      <c r="W4932" t="s">
        <v>775</v>
      </c>
      <c r="X4932" t="s">
        <v>2045</v>
      </c>
      <c r="Y4932" t="s">
        <v>2046</v>
      </c>
      <c r="Z4932" t="s">
        <v>2047</v>
      </c>
      <c r="AA4932" t="s">
        <v>615</v>
      </c>
      <c r="AB4932" t="s">
        <v>433</v>
      </c>
      <c r="AC4932">
        <v>37209</v>
      </c>
      <c r="AD4932" t="s">
        <v>34</v>
      </c>
      <c r="AE4932" t="s">
        <v>28</v>
      </c>
      <c r="AF4932" t="b">
        <f t="shared" si="77"/>
        <v>0</v>
      </c>
      <c r="AG4932" t="b">
        <f>IF(Table1[[#This Row],[bank_type]] = "Private Nonprofit", TRUE, FALSE)</f>
        <v>0</v>
      </c>
    </row>
    <row r="4933" spans="1:33" x14ac:dyDescent="0.2">
      <c r="A4933">
        <v>5294</v>
      </c>
      <c r="B4933" t="s">
        <v>16173</v>
      </c>
      <c r="C4933" s="1">
        <v>44069</v>
      </c>
      <c r="D4933" s="1">
        <v>44069</v>
      </c>
      <c r="E4933" t="s">
        <v>16174</v>
      </c>
      <c r="F4933" t="b">
        <v>1</v>
      </c>
      <c r="G4933" t="s">
        <v>326</v>
      </c>
      <c r="J4933" t="s">
        <v>332</v>
      </c>
      <c r="K4933" t="s">
        <v>24</v>
      </c>
      <c r="L4933" t="s">
        <v>433</v>
      </c>
      <c r="M4933" t="s">
        <v>16089</v>
      </c>
      <c r="N4933">
        <v>36.095252886657597</v>
      </c>
      <c r="O4933">
        <v>-85.450469390799</v>
      </c>
      <c r="P4933" t="s">
        <v>307</v>
      </c>
      <c r="Q4933" t="s">
        <v>16006</v>
      </c>
      <c r="R4933" t="s">
        <v>16164</v>
      </c>
      <c r="S4933" t="s">
        <v>615</v>
      </c>
      <c r="T4933" t="s">
        <v>433</v>
      </c>
      <c r="U4933">
        <v>37209</v>
      </c>
      <c r="V4933" t="s">
        <v>16161</v>
      </c>
      <c r="W4933" t="s">
        <v>775</v>
      </c>
      <c r="X4933" t="s">
        <v>2045</v>
      </c>
      <c r="Y4933" t="s">
        <v>2046</v>
      </c>
      <c r="Z4933" t="s">
        <v>2047</v>
      </c>
      <c r="AA4933" t="s">
        <v>615</v>
      </c>
      <c r="AB4933" t="s">
        <v>433</v>
      </c>
      <c r="AC4933">
        <v>37209</v>
      </c>
      <c r="AD4933" t="s">
        <v>34</v>
      </c>
      <c r="AE4933" t="s">
        <v>28</v>
      </c>
      <c r="AF4933" t="b">
        <f t="shared" si="77"/>
        <v>0</v>
      </c>
      <c r="AG4933" t="b">
        <f>IF(Table1[[#This Row],[bank_type]] = "Private Nonprofit", TRUE, FALSE)</f>
        <v>0</v>
      </c>
    </row>
    <row r="4934" spans="1:33" x14ac:dyDescent="0.2">
      <c r="A4934">
        <v>5533</v>
      </c>
      <c r="B4934" t="s">
        <v>16175</v>
      </c>
      <c r="C4934" s="1">
        <v>44587</v>
      </c>
      <c r="D4934" s="1">
        <v>44587</v>
      </c>
      <c r="E4934" t="s">
        <v>16176</v>
      </c>
      <c r="F4934" t="b">
        <v>1</v>
      </c>
      <c r="G4934" t="s">
        <v>326</v>
      </c>
      <c r="H4934" t="s">
        <v>53</v>
      </c>
      <c r="J4934" t="s">
        <v>332</v>
      </c>
      <c r="K4934" t="s">
        <v>24</v>
      </c>
      <c r="L4934" t="s">
        <v>433</v>
      </c>
      <c r="M4934" t="s">
        <v>6474</v>
      </c>
      <c r="N4934">
        <v>36.404079413142099</v>
      </c>
      <c r="O4934">
        <v>-87.654573351039005</v>
      </c>
      <c r="P4934" t="s">
        <v>27</v>
      </c>
      <c r="Q4934" t="s">
        <v>16006</v>
      </c>
      <c r="R4934" t="s">
        <v>16164</v>
      </c>
      <c r="S4934" t="s">
        <v>615</v>
      </c>
      <c r="T4934" t="s">
        <v>433</v>
      </c>
      <c r="U4934">
        <v>37209</v>
      </c>
      <c r="V4934" t="s">
        <v>16161</v>
      </c>
      <c r="W4934" t="s">
        <v>775</v>
      </c>
      <c r="X4934" t="s">
        <v>2045</v>
      </c>
      <c r="Y4934" t="s">
        <v>2046</v>
      </c>
      <c r="Z4934" t="s">
        <v>2047</v>
      </c>
      <c r="AA4934" t="s">
        <v>615</v>
      </c>
      <c r="AB4934" t="s">
        <v>433</v>
      </c>
      <c r="AC4934">
        <v>37209</v>
      </c>
      <c r="AD4934" t="s">
        <v>34</v>
      </c>
      <c r="AE4934" t="s">
        <v>28</v>
      </c>
      <c r="AF4934" t="b">
        <f t="shared" si="77"/>
        <v>1</v>
      </c>
      <c r="AG4934" t="b">
        <f>IF(Table1[[#This Row],[bank_type]] = "Private Nonprofit", TRUE, FALSE)</f>
        <v>0</v>
      </c>
    </row>
    <row r="4935" spans="1:33" x14ac:dyDescent="0.2">
      <c r="A4935">
        <v>5033</v>
      </c>
      <c r="B4935" t="s">
        <v>16177</v>
      </c>
      <c r="C4935" s="1">
        <v>44244</v>
      </c>
      <c r="D4935" s="1">
        <v>44244</v>
      </c>
      <c r="E4935" t="s">
        <v>16178</v>
      </c>
      <c r="F4935" t="b">
        <v>1</v>
      </c>
      <c r="G4935" t="s">
        <v>326</v>
      </c>
      <c r="J4935" t="s">
        <v>332</v>
      </c>
      <c r="K4935" t="s">
        <v>24</v>
      </c>
      <c r="L4935" t="s">
        <v>433</v>
      </c>
      <c r="M4935" t="s">
        <v>15423</v>
      </c>
      <c r="N4935">
        <v>35.284999999999997</v>
      </c>
      <c r="O4935">
        <v>-84.853999999999999</v>
      </c>
      <c r="P4935" t="s">
        <v>307</v>
      </c>
      <c r="Q4935" t="s">
        <v>28</v>
      </c>
      <c r="R4935" t="s">
        <v>28</v>
      </c>
      <c r="S4935" t="s">
        <v>28</v>
      </c>
      <c r="T4935" t="s">
        <v>28</v>
      </c>
      <c r="U4935" t="s">
        <v>28</v>
      </c>
      <c r="V4935" t="s">
        <v>28</v>
      </c>
      <c r="W4935" t="s">
        <v>775</v>
      </c>
      <c r="X4935" t="s">
        <v>2045</v>
      </c>
      <c r="Y4935" t="s">
        <v>2046</v>
      </c>
      <c r="Z4935" t="s">
        <v>2047</v>
      </c>
      <c r="AA4935" t="s">
        <v>615</v>
      </c>
      <c r="AB4935" t="s">
        <v>433</v>
      </c>
      <c r="AC4935">
        <v>37209</v>
      </c>
      <c r="AD4935" t="s">
        <v>34</v>
      </c>
      <c r="AE4935" t="s">
        <v>28</v>
      </c>
      <c r="AF4935" t="b">
        <f t="shared" si="77"/>
        <v>0</v>
      </c>
      <c r="AG4935" t="b">
        <f>IF(Table1[[#This Row],[bank_type]] = "Private Nonprofit", TRUE, FALSE)</f>
        <v>0</v>
      </c>
    </row>
    <row r="4936" spans="1:33" x14ac:dyDescent="0.2">
      <c r="A4936">
        <v>5651</v>
      </c>
      <c r="B4936" t="s">
        <v>16179</v>
      </c>
      <c r="C4936" s="1">
        <v>44383</v>
      </c>
      <c r="D4936" s="1">
        <v>44384</v>
      </c>
      <c r="E4936" t="s">
        <v>16180</v>
      </c>
      <c r="F4936" t="b">
        <v>1</v>
      </c>
      <c r="G4936" t="s">
        <v>326</v>
      </c>
      <c r="J4936" t="s">
        <v>332</v>
      </c>
      <c r="K4936" t="s">
        <v>24</v>
      </c>
      <c r="L4936" t="s">
        <v>433</v>
      </c>
      <c r="M4936" t="s">
        <v>434</v>
      </c>
      <c r="N4936">
        <v>35.743185237075402</v>
      </c>
      <c r="O4936">
        <v>-84.504633787951704</v>
      </c>
      <c r="P4936" t="s">
        <v>307</v>
      </c>
      <c r="Q4936" t="s">
        <v>16006</v>
      </c>
      <c r="R4936" t="s">
        <v>16161</v>
      </c>
      <c r="S4936" t="s">
        <v>615</v>
      </c>
      <c r="T4936" t="s">
        <v>433</v>
      </c>
      <c r="U4936">
        <v>37209</v>
      </c>
      <c r="V4936" t="s">
        <v>28</v>
      </c>
      <c r="W4936" t="s">
        <v>775</v>
      </c>
      <c r="X4936" t="s">
        <v>2045</v>
      </c>
      <c r="Y4936" t="s">
        <v>2046</v>
      </c>
      <c r="Z4936" t="s">
        <v>2047</v>
      </c>
      <c r="AA4936" t="s">
        <v>615</v>
      </c>
      <c r="AB4936" t="s">
        <v>433</v>
      </c>
      <c r="AC4936">
        <v>37209</v>
      </c>
      <c r="AD4936" t="s">
        <v>34</v>
      </c>
      <c r="AE4936" t="s">
        <v>28</v>
      </c>
      <c r="AF4936" t="b">
        <f t="shared" si="77"/>
        <v>0</v>
      </c>
      <c r="AG4936" t="b">
        <f>IF(Table1[[#This Row],[bank_type]] = "Private Nonprofit", TRUE, FALSE)</f>
        <v>0</v>
      </c>
    </row>
    <row r="4937" spans="1:33" x14ac:dyDescent="0.2">
      <c r="A4937">
        <v>5498</v>
      </c>
      <c r="B4937" t="s">
        <v>16181</v>
      </c>
      <c r="C4937" s="1">
        <v>44222</v>
      </c>
      <c r="D4937" s="1">
        <v>44222</v>
      </c>
      <c r="E4937" t="s">
        <v>16182</v>
      </c>
      <c r="F4937" t="b">
        <v>1</v>
      </c>
      <c r="G4937" t="s">
        <v>326</v>
      </c>
      <c r="J4937" t="s">
        <v>332</v>
      </c>
      <c r="K4937" t="s">
        <v>24</v>
      </c>
      <c r="L4937" t="s">
        <v>433</v>
      </c>
      <c r="M4937" t="s">
        <v>642</v>
      </c>
      <c r="N4937">
        <v>36.549122237051002</v>
      </c>
      <c r="O4937">
        <v>-87.015656075429405</v>
      </c>
      <c r="P4937" t="s">
        <v>38</v>
      </c>
      <c r="Q4937" t="s">
        <v>16006</v>
      </c>
      <c r="R4937" t="s">
        <v>16007</v>
      </c>
      <c r="S4937" t="s">
        <v>16008</v>
      </c>
      <c r="T4937" t="s">
        <v>433</v>
      </c>
      <c r="U4937">
        <v>37209</v>
      </c>
      <c r="V4937" t="s">
        <v>28</v>
      </c>
      <c r="W4937" t="s">
        <v>775</v>
      </c>
      <c r="X4937" t="s">
        <v>2045</v>
      </c>
      <c r="Y4937" t="s">
        <v>2046</v>
      </c>
      <c r="Z4937" t="s">
        <v>2047</v>
      </c>
      <c r="AA4937" t="s">
        <v>615</v>
      </c>
      <c r="AB4937" t="s">
        <v>433</v>
      </c>
      <c r="AC4937">
        <v>37209</v>
      </c>
      <c r="AD4937" t="s">
        <v>34</v>
      </c>
      <c r="AE4937" t="s">
        <v>28</v>
      </c>
      <c r="AF4937" t="b">
        <f t="shared" si="77"/>
        <v>0</v>
      </c>
      <c r="AG4937" t="b">
        <f>IF(Table1[[#This Row],[bank_type]] = "Private Nonprofit", TRUE, FALSE)</f>
        <v>1</v>
      </c>
    </row>
    <row r="4938" spans="1:33" x14ac:dyDescent="0.2">
      <c r="A4938">
        <v>4921</v>
      </c>
      <c r="B4938" t="s">
        <v>16183</v>
      </c>
      <c r="C4938" s="1">
        <v>43668</v>
      </c>
      <c r="D4938" s="1">
        <v>43668</v>
      </c>
      <c r="E4938" t="s">
        <v>16184</v>
      </c>
      <c r="F4938" t="b">
        <v>1</v>
      </c>
      <c r="G4938" t="s">
        <v>326</v>
      </c>
      <c r="J4938" t="s">
        <v>332</v>
      </c>
      <c r="K4938" t="s">
        <v>24</v>
      </c>
      <c r="L4938" t="s">
        <v>433</v>
      </c>
      <c r="M4938" t="s">
        <v>6250</v>
      </c>
      <c r="N4938">
        <v>36.557956636195598</v>
      </c>
      <c r="O4938">
        <v>-86.498020049862006</v>
      </c>
      <c r="P4938" t="s">
        <v>307</v>
      </c>
      <c r="Q4938" t="s">
        <v>16006</v>
      </c>
      <c r="R4938" t="s">
        <v>16164</v>
      </c>
      <c r="S4938" t="s">
        <v>615</v>
      </c>
      <c r="T4938" t="s">
        <v>433</v>
      </c>
      <c r="U4938">
        <v>37209</v>
      </c>
      <c r="V4938" t="s">
        <v>16161</v>
      </c>
      <c r="W4938" t="s">
        <v>775</v>
      </c>
      <c r="X4938" t="s">
        <v>2045</v>
      </c>
      <c r="Y4938" t="s">
        <v>2046</v>
      </c>
      <c r="Z4938" t="s">
        <v>2047</v>
      </c>
      <c r="AA4938" t="s">
        <v>615</v>
      </c>
      <c r="AB4938" t="s">
        <v>433</v>
      </c>
      <c r="AC4938">
        <v>37209</v>
      </c>
      <c r="AD4938" t="s">
        <v>34</v>
      </c>
      <c r="AE4938" t="s">
        <v>28</v>
      </c>
      <c r="AF4938" t="b">
        <f t="shared" si="77"/>
        <v>0</v>
      </c>
      <c r="AG4938" t="b">
        <f>IF(Table1[[#This Row],[bank_type]] = "Private Nonprofit", TRUE, FALSE)</f>
        <v>0</v>
      </c>
    </row>
    <row r="4939" spans="1:33" x14ac:dyDescent="0.2">
      <c r="A4939">
        <v>4942</v>
      </c>
      <c r="B4939" t="s">
        <v>16185</v>
      </c>
      <c r="C4939" s="1">
        <v>44119</v>
      </c>
      <c r="D4939" s="1">
        <v>44119</v>
      </c>
      <c r="E4939" t="s">
        <v>16186</v>
      </c>
      <c r="F4939" t="b">
        <v>1</v>
      </c>
      <c r="G4939" t="s">
        <v>326</v>
      </c>
      <c r="K4939" t="s">
        <v>24</v>
      </c>
      <c r="L4939" t="s">
        <v>433</v>
      </c>
      <c r="M4939" t="s">
        <v>16187</v>
      </c>
      <c r="N4939">
        <v>36.533452075053198</v>
      </c>
      <c r="O4939">
        <v>-87.559702217826995</v>
      </c>
      <c r="P4939" t="s">
        <v>307</v>
      </c>
      <c r="Q4939" t="s">
        <v>16006</v>
      </c>
      <c r="R4939" t="s">
        <v>16164</v>
      </c>
      <c r="S4939" t="s">
        <v>615</v>
      </c>
      <c r="T4939" t="s">
        <v>433</v>
      </c>
      <c r="U4939">
        <v>37209</v>
      </c>
      <c r="V4939" t="s">
        <v>16161</v>
      </c>
      <c r="W4939" t="s">
        <v>775</v>
      </c>
      <c r="X4939" t="s">
        <v>2045</v>
      </c>
      <c r="Y4939" t="s">
        <v>2046</v>
      </c>
      <c r="Z4939" t="s">
        <v>2047</v>
      </c>
      <c r="AA4939" t="s">
        <v>615</v>
      </c>
      <c r="AB4939" t="s">
        <v>433</v>
      </c>
      <c r="AC4939">
        <v>37209</v>
      </c>
      <c r="AD4939" t="s">
        <v>34</v>
      </c>
      <c r="AE4939" t="s">
        <v>28</v>
      </c>
      <c r="AF4939" t="b">
        <f t="shared" si="77"/>
        <v>0</v>
      </c>
      <c r="AG4939" t="b">
        <f>IF(Table1[[#This Row],[bank_type]] = "Private Nonprofit", TRUE, FALSE)</f>
        <v>0</v>
      </c>
    </row>
    <row r="4940" spans="1:33" x14ac:dyDescent="0.2">
      <c r="A4940">
        <v>4922</v>
      </c>
      <c r="B4940" t="s">
        <v>16188</v>
      </c>
      <c r="C4940" s="1">
        <v>43068</v>
      </c>
      <c r="D4940" s="1">
        <v>43068</v>
      </c>
      <c r="E4940" t="s">
        <v>16189</v>
      </c>
      <c r="F4940" t="b">
        <v>1</v>
      </c>
      <c r="G4940" t="s">
        <v>326</v>
      </c>
      <c r="J4940" t="s">
        <v>332</v>
      </c>
      <c r="K4940" t="s">
        <v>24</v>
      </c>
      <c r="L4940" t="s">
        <v>433</v>
      </c>
      <c r="M4940" t="s">
        <v>16089</v>
      </c>
      <c r="N4940">
        <v>36.119603182008298</v>
      </c>
      <c r="O4940">
        <v>-85.5760801994616</v>
      </c>
      <c r="P4940" t="s">
        <v>307</v>
      </c>
      <c r="Q4940" t="s">
        <v>16006</v>
      </c>
      <c r="R4940" t="s">
        <v>16164</v>
      </c>
      <c r="S4940" t="s">
        <v>615</v>
      </c>
      <c r="T4940" t="s">
        <v>433</v>
      </c>
      <c r="U4940">
        <v>37209</v>
      </c>
      <c r="V4940" t="s">
        <v>16161</v>
      </c>
      <c r="W4940" t="s">
        <v>775</v>
      </c>
      <c r="X4940" t="s">
        <v>2045</v>
      </c>
      <c r="Y4940" t="s">
        <v>2046</v>
      </c>
      <c r="Z4940" t="s">
        <v>2047</v>
      </c>
      <c r="AA4940" t="s">
        <v>615</v>
      </c>
      <c r="AB4940" t="s">
        <v>433</v>
      </c>
      <c r="AC4940">
        <v>37209</v>
      </c>
      <c r="AD4940" t="s">
        <v>34</v>
      </c>
      <c r="AE4940" t="s">
        <v>28</v>
      </c>
      <c r="AF4940" t="b">
        <f t="shared" si="77"/>
        <v>0</v>
      </c>
      <c r="AG4940" t="b">
        <f>IF(Table1[[#This Row],[bank_type]] = "Private Nonprofit", TRUE, FALSE)</f>
        <v>0</v>
      </c>
    </row>
    <row r="4941" spans="1:33" x14ac:dyDescent="0.2">
      <c r="A4941">
        <v>5803</v>
      </c>
      <c r="B4941" t="s">
        <v>16190</v>
      </c>
      <c r="C4941" t="s">
        <v>28</v>
      </c>
      <c r="D4941" s="1">
        <v>45490</v>
      </c>
      <c r="E4941" t="s">
        <v>16191</v>
      </c>
      <c r="F4941" t="b">
        <v>1</v>
      </c>
      <c r="G4941" t="s">
        <v>326</v>
      </c>
      <c r="J4941" t="s">
        <v>332</v>
      </c>
      <c r="K4941" t="s">
        <v>24</v>
      </c>
      <c r="L4941" t="s">
        <v>2694</v>
      </c>
      <c r="M4941" t="s">
        <v>16192</v>
      </c>
      <c r="N4941">
        <v>43.073799999999999</v>
      </c>
      <c r="O4941">
        <v>-75.120599999999996</v>
      </c>
      <c r="P4941" t="s">
        <v>38</v>
      </c>
      <c r="Q4941" t="s">
        <v>12769</v>
      </c>
      <c r="R4941" t="s">
        <v>12770</v>
      </c>
      <c r="S4941" t="s">
        <v>12771</v>
      </c>
      <c r="T4941" t="s">
        <v>2694</v>
      </c>
      <c r="U4941">
        <v>14818</v>
      </c>
      <c r="V4941" t="s">
        <v>28</v>
      </c>
      <c r="W4941" t="s">
        <v>364</v>
      </c>
      <c r="X4941" t="s">
        <v>12772</v>
      </c>
      <c r="Y4941" t="s">
        <v>28</v>
      </c>
      <c r="Z4941" t="s">
        <v>12770</v>
      </c>
      <c r="AA4941" t="s">
        <v>12771</v>
      </c>
      <c r="AB4941" t="s">
        <v>2694</v>
      </c>
      <c r="AC4941">
        <v>14818</v>
      </c>
      <c r="AD4941" t="s">
        <v>39</v>
      </c>
      <c r="AE4941" t="s">
        <v>28</v>
      </c>
      <c r="AF4941" t="b">
        <f t="shared" si="77"/>
        <v>0</v>
      </c>
      <c r="AG4941" t="b">
        <f>IF(Table1[[#This Row],[bank_type]] = "Private Nonprofit", TRUE, FALSE)</f>
        <v>1</v>
      </c>
    </row>
    <row r="4942" spans="1:33" x14ac:dyDescent="0.2">
      <c r="A4942">
        <v>4700</v>
      </c>
      <c r="B4942" t="s">
        <v>16193</v>
      </c>
      <c r="C4942" t="s">
        <v>28</v>
      </c>
      <c r="D4942" s="1">
        <v>43740</v>
      </c>
      <c r="E4942" t="s">
        <v>16194</v>
      </c>
      <c r="F4942" t="b">
        <v>1</v>
      </c>
      <c r="K4942" t="s">
        <v>76</v>
      </c>
      <c r="L4942" t="s">
        <v>2694</v>
      </c>
      <c r="M4942" t="s">
        <v>16195</v>
      </c>
      <c r="N4942">
        <v>42.821109999999997</v>
      </c>
      <c r="O4942">
        <v>-75.432869999999994</v>
      </c>
      <c r="P4942" t="s">
        <v>38</v>
      </c>
      <c r="Q4942" t="s">
        <v>12769</v>
      </c>
      <c r="R4942" t="s">
        <v>12770</v>
      </c>
      <c r="S4942" t="s">
        <v>12771</v>
      </c>
      <c r="T4942" t="s">
        <v>2694</v>
      </c>
      <c r="U4942">
        <v>14818</v>
      </c>
      <c r="V4942" t="s">
        <v>28</v>
      </c>
      <c r="W4942" t="s">
        <v>364</v>
      </c>
      <c r="X4942" t="s">
        <v>12772</v>
      </c>
      <c r="Y4942" t="s">
        <v>28</v>
      </c>
      <c r="Z4942" t="s">
        <v>12770</v>
      </c>
      <c r="AA4942" t="s">
        <v>12771</v>
      </c>
      <c r="AB4942" t="s">
        <v>2694</v>
      </c>
      <c r="AC4942">
        <v>14818</v>
      </c>
      <c r="AD4942" t="s">
        <v>39</v>
      </c>
      <c r="AE4942" t="s">
        <v>28</v>
      </c>
      <c r="AF4942" t="b">
        <f t="shared" si="77"/>
        <v>0</v>
      </c>
      <c r="AG4942" t="b">
        <f>IF(Table1[[#This Row],[bank_type]] = "Private Nonprofit", TRUE, FALSE)</f>
        <v>1</v>
      </c>
    </row>
    <row r="4943" spans="1:33" x14ac:dyDescent="0.2">
      <c r="A4943">
        <v>4851</v>
      </c>
      <c r="B4943" t="s">
        <v>16196</v>
      </c>
      <c r="C4943" t="s">
        <v>28</v>
      </c>
      <c r="D4943" s="1">
        <v>42877</v>
      </c>
      <c r="E4943" t="s">
        <v>16197</v>
      </c>
      <c r="F4943" t="b">
        <v>1</v>
      </c>
      <c r="K4943" t="s">
        <v>42</v>
      </c>
      <c r="L4943" t="s">
        <v>2694</v>
      </c>
      <c r="M4943" t="s">
        <v>16198</v>
      </c>
      <c r="N4943">
        <v>43.049147030302798</v>
      </c>
      <c r="O4943">
        <v>-75.768107684102603</v>
      </c>
      <c r="P4943" t="s">
        <v>38</v>
      </c>
      <c r="Q4943" t="s">
        <v>12769</v>
      </c>
      <c r="R4943" t="s">
        <v>12770</v>
      </c>
      <c r="S4943" t="s">
        <v>12771</v>
      </c>
      <c r="T4943" t="s">
        <v>2694</v>
      </c>
      <c r="U4943">
        <v>14818</v>
      </c>
      <c r="V4943" t="s">
        <v>28</v>
      </c>
      <c r="W4943" t="s">
        <v>364</v>
      </c>
      <c r="X4943" t="s">
        <v>12772</v>
      </c>
      <c r="Y4943" t="s">
        <v>28</v>
      </c>
      <c r="Z4943" t="s">
        <v>12770</v>
      </c>
      <c r="AA4943" t="s">
        <v>12771</v>
      </c>
      <c r="AB4943" t="s">
        <v>2694</v>
      </c>
      <c r="AC4943">
        <v>14818</v>
      </c>
      <c r="AD4943" t="s">
        <v>39</v>
      </c>
      <c r="AE4943" t="s">
        <v>28</v>
      </c>
      <c r="AF4943" t="b">
        <f t="shared" si="77"/>
        <v>0</v>
      </c>
      <c r="AG4943" t="b">
        <f>IF(Table1[[#This Row],[bank_type]] = "Private Nonprofit", TRUE, FALSE)</f>
        <v>1</v>
      </c>
    </row>
    <row r="4944" spans="1:33" x14ac:dyDescent="0.2">
      <c r="A4944">
        <v>4852</v>
      </c>
      <c r="B4944" t="s">
        <v>16199</v>
      </c>
      <c r="C4944" t="s">
        <v>28</v>
      </c>
      <c r="D4944" s="1">
        <v>42741</v>
      </c>
      <c r="E4944" t="s">
        <v>16200</v>
      </c>
      <c r="F4944" t="b">
        <v>1</v>
      </c>
      <c r="K4944" t="s">
        <v>42</v>
      </c>
      <c r="L4944" t="s">
        <v>2694</v>
      </c>
      <c r="M4944" t="s">
        <v>16195</v>
      </c>
      <c r="N4944">
        <v>42.820811999999997</v>
      </c>
      <c r="O4944">
        <v>-75.439229999999995</v>
      </c>
      <c r="P4944" t="s">
        <v>38</v>
      </c>
      <c r="Q4944" t="s">
        <v>12769</v>
      </c>
      <c r="R4944" t="s">
        <v>12770</v>
      </c>
      <c r="S4944" t="s">
        <v>12771</v>
      </c>
      <c r="T4944" t="s">
        <v>2694</v>
      </c>
      <c r="U4944">
        <v>14818</v>
      </c>
      <c r="V4944" t="s">
        <v>28</v>
      </c>
      <c r="W4944" t="s">
        <v>364</v>
      </c>
      <c r="X4944" t="s">
        <v>12772</v>
      </c>
      <c r="Y4944" t="s">
        <v>28</v>
      </c>
      <c r="Z4944" t="s">
        <v>12770</v>
      </c>
      <c r="AA4944" t="s">
        <v>12771</v>
      </c>
      <c r="AB4944" t="s">
        <v>2694</v>
      </c>
      <c r="AC4944">
        <v>14818</v>
      </c>
      <c r="AD4944" t="s">
        <v>39</v>
      </c>
      <c r="AE4944" t="s">
        <v>28</v>
      </c>
      <c r="AF4944" t="b">
        <f t="shared" si="77"/>
        <v>0</v>
      </c>
      <c r="AG4944" t="b">
        <f>IF(Table1[[#This Row],[bank_type]] = "Private Nonprofit", TRUE, FALSE)</f>
        <v>1</v>
      </c>
    </row>
    <row r="4945" spans="1:33" x14ac:dyDescent="0.2">
      <c r="A4945">
        <v>5912</v>
      </c>
      <c r="B4945" t="s">
        <v>16201</v>
      </c>
      <c r="C4945" t="s">
        <v>28</v>
      </c>
      <c r="D4945" t="s">
        <v>28</v>
      </c>
      <c r="E4945" t="s">
        <v>16202</v>
      </c>
      <c r="F4945" t="b">
        <v>1</v>
      </c>
      <c r="K4945" t="s">
        <v>42</v>
      </c>
      <c r="L4945" t="s">
        <v>2694</v>
      </c>
      <c r="M4945" t="s">
        <v>2734</v>
      </c>
      <c r="N4945">
        <v>43.304271</v>
      </c>
      <c r="O4945">
        <v>-76.230376000000007</v>
      </c>
      <c r="P4945" t="s">
        <v>38</v>
      </c>
      <c r="Q4945" t="s">
        <v>12769</v>
      </c>
      <c r="R4945" t="s">
        <v>12770</v>
      </c>
      <c r="S4945" t="s">
        <v>12771</v>
      </c>
      <c r="T4945" t="s">
        <v>2694</v>
      </c>
      <c r="U4945">
        <v>14818</v>
      </c>
      <c r="V4945" t="s">
        <v>28</v>
      </c>
      <c r="W4945" t="s">
        <v>364</v>
      </c>
      <c r="X4945" t="s">
        <v>12772</v>
      </c>
      <c r="Y4945" t="s">
        <v>28</v>
      </c>
      <c r="Z4945" t="s">
        <v>12770</v>
      </c>
      <c r="AA4945" t="s">
        <v>12771</v>
      </c>
      <c r="AB4945" t="s">
        <v>2694</v>
      </c>
      <c r="AC4945">
        <v>14818</v>
      </c>
      <c r="AD4945" t="s">
        <v>34</v>
      </c>
      <c r="AE4945" t="s">
        <v>28</v>
      </c>
      <c r="AF4945" t="b">
        <f t="shared" si="77"/>
        <v>0</v>
      </c>
      <c r="AG4945" t="b">
        <f>IF(Table1[[#This Row],[bank_type]] = "Private Nonprofit", TRUE, FALSE)</f>
        <v>1</v>
      </c>
    </row>
    <row r="4946" spans="1:33" x14ac:dyDescent="0.2">
      <c r="A4946">
        <v>5967</v>
      </c>
      <c r="B4946" t="s">
        <v>16203</v>
      </c>
      <c r="C4946" t="s">
        <v>28</v>
      </c>
      <c r="D4946" t="s">
        <v>28</v>
      </c>
      <c r="E4946" t="s">
        <v>16204</v>
      </c>
      <c r="F4946" t="b">
        <v>1</v>
      </c>
      <c r="K4946" t="s">
        <v>42</v>
      </c>
      <c r="L4946" t="s">
        <v>2694</v>
      </c>
      <c r="M4946" t="s">
        <v>16205</v>
      </c>
      <c r="N4946">
        <v>42.537773999999999</v>
      </c>
      <c r="O4946">
        <v>-76.347656999999998</v>
      </c>
      <c r="P4946" t="s">
        <v>38</v>
      </c>
      <c r="Q4946" t="s">
        <v>12769</v>
      </c>
      <c r="R4946" t="s">
        <v>12770</v>
      </c>
      <c r="S4946" t="s">
        <v>12771</v>
      </c>
      <c r="T4946" t="s">
        <v>2694</v>
      </c>
      <c r="U4946">
        <v>14818</v>
      </c>
      <c r="V4946" t="s">
        <v>28</v>
      </c>
      <c r="W4946" t="s">
        <v>364</v>
      </c>
      <c r="X4946" t="s">
        <v>12772</v>
      </c>
      <c r="Y4946" t="s">
        <v>28</v>
      </c>
      <c r="Z4946" t="s">
        <v>12770</v>
      </c>
      <c r="AA4946" t="s">
        <v>12771</v>
      </c>
      <c r="AB4946" t="s">
        <v>2694</v>
      </c>
      <c r="AC4946">
        <v>14818</v>
      </c>
      <c r="AD4946" t="s">
        <v>39</v>
      </c>
      <c r="AE4946" t="s">
        <v>28</v>
      </c>
      <c r="AF4946" t="b">
        <f t="shared" si="77"/>
        <v>0</v>
      </c>
      <c r="AG4946" t="b">
        <f>IF(Table1[[#This Row],[bank_type]] = "Private Nonprofit", TRUE, FALSE)</f>
        <v>1</v>
      </c>
    </row>
    <row r="4947" spans="1:33" x14ac:dyDescent="0.2">
      <c r="A4947">
        <v>3627</v>
      </c>
      <c r="B4947" t="s">
        <v>16206</v>
      </c>
      <c r="C4947" s="1">
        <v>42747</v>
      </c>
      <c r="D4947" s="1">
        <v>42747</v>
      </c>
      <c r="E4947" t="s">
        <v>16207</v>
      </c>
      <c r="F4947" t="b">
        <v>1</v>
      </c>
      <c r="G4947" t="s">
        <v>326</v>
      </c>
      <c r="J4947" t="s">
        <v>332</v>
      </c>
      <c r="K4947" t="s">
        <v>24</v>
      </c>
      <c r="L4947" t="s">
        <v>2694</v>
      </c>
      <c r="M4947" t="s">
        <v>16208</v>
      </c>
      <c r="N4947">
        <v>42.573370463729098</v>
      </c>
      <c r="O4947">
        <v>-75.334534899709595</v>
      </c>
      <c r="P4947" t="s">
        <v>38</v>
      </c>
      <c r="Q4947" t="s">
        <v>28</v>
      </c>
      <c r="R4947" t="s">
        <v>28</v>
      </c>
      <c r="S4947" t="s">
        <v>28</v>
      </c>
      <c r="T4947" t="s">
        <v>28</v>
      </c>
      <c r="U4947" t="s">
        <v>28</v>
      </c>
      <c r="V4947" t="s">
        <v>28</v>
      </c>
      <c r="W4947" t="s">
        <v>28</v>
      </c>
      <c r="X4947" t="s">
        <v>28</v>
      </c>
      <c r="Y4947" t="s">
        <v>28</v>
      </c>
      <c r="Z4947" t="s">
        <v>28</v>
      </c>
      <c r="AA4947" t="s">
        <v>28</v>
      </c>
      <c r="AB4947" t="s">
        <v>28</v>
      </c>
      <c r="AC4947" t="s">
        <v>28</v>
      </c>
      <c r="AD4947" t="s">
        <v>28</v>
      </c>
      <c r="AE4947" t="s">
        <v>28</v>
      </c>
      <c r="AF4947" t="b">
        <f t="shared" si="77"/>
        <v>0</v>
      </c>
      <c r="AG4947" t="b">
        <f>IF(Table1[[#This Row],[bank_type]] = "Private Nonprofit", TRUE, FALSE)</f>
        <v>1</v>
      </c>
    </row>
    <row r="4948" spans="1:33" x14ac:dyDescent="0.2">
      <c r="A4948">
        <v>1448</v>
      </c>
      <c r="B4948" t="s">
        <v>16209</v>
      </c>
      <c r="C4948" t="s">
        <v>28</v>
      </c>
      <c r="D4948" s="1">
        <v>41348</v>
      </c>
      <c r="E4948" t="s">
        <v>16210</v>
      </c>
      <c r="F4948" t="b">
        <v>1</v>
      </c>
      <c r="K4948" t="s">
        <v>829</v>
      </c>
      <c r="L4948" t="s">
        <v>470</v>
      </c>
      <c r="M4948" t="s">
        <v>2228</v>
      </c>
      <c r="N4948">
        <v>39.487540000000003</v>
      </c>
      <c r="O4948">
        <v>-121.63401</v>
      </c>
      <c r="P4948" t="s">
        <v>78</v>
      </c>
      <c r="Q4948" t="s">
        <v>15136</v>
      </c>
      <c r="R4948" t="s">
        <v>15137</v>
      </c>
      <c r="S4948" t="s">
        <v>4336</v>
      </c>
      <c r="T4948" t="s">
        <v>470</v>
      </c>
      <c r="U4948">
        <v>95926</v>
      </c>
      <c r="V4948" t="s">
        <v>6208</v>
      </c>
      <c r="W4948" t="s">
        <v>16211</v>
      </c>
      <c r="X4948" t="s">
        <v>16212</v>
      </c>
      <c r="Y4948" t="s">
        <v>16213</v>
      </c>
      <c r="Z4948" t="s">
        <v>28</v>
      </c>
      <c r="AA4948" t="s">
        <v>4336</v>
      </c>
      <c r="AB4948" t="s">
        <v>470</v>
      </c>
      <c r="AC4948" t="s">
        <v>28</v>
      </c>
      <c r="AD4948" t="s">
        <v>39</v>
      </c>
      <c r="AE4948" t="s">
        <v>28</v>
      </c>
      <c r="AF4948" t="b">
        <f t="shared" si="77"/>
        <v>0</v>
      </c>
      <c r="AG4948" t="b">
        <f>IF(Table1[[#This Row],[bank_type]] = "Private Nonprofit", TRUE, FALSE)</f>
        <v>0</v>
      </c>
    </row>
    <row r="4949" spans="1:33" x14ac:dyDescent="0.2">
      <c r="A4949">
        <v>1448</v>
      </c>
      <c r="B4949" t="s">
        <v>16209</v>
      </c>
      <c r="C4949" t="s">
        <v>28</v>
      </c>
      <c r="D4949" s="1">
        <v>41348</v>
      </c>
      <c r="E4949" t="s">
        <v>16210</v>
      </c>
      <c r="F4949" t="b">
        <v>1</v>
      </c>
      <c r="K4949" t="s">
        <v>829</v>
      </c>
      <c r="L4949" t="s">
        <v>470</v>
      </c>
      <c r="M4949" t="s">
        <v>2228</v>
      </c>
      <c r="N4949">
        <v>39.487540000000003</v>
      </c>
      <c r="O4949">
        <v>-121.63401</v>
      </c>
      <c r="P4949" t="s">
        <v>78</v>
      </c>
      <c r="Q4949" t="s">
        <v>16214</v>
      </c>
      <c r="R4949" t="s">
        <v>28</v>
      </c>
      <c r="S4949" t="s">
        <v>28</v>
      </c>
      <c r="T4949" t="s">
        <v>470</v>
      </c>
      <c r="U4949" t="s">
        <v>28</v>
      </c>
      <c r="V4949" t="s">
        <v>28</v>
      </c>
      <c r="W4949" t="s">
        <v>16211</v>
      </c>
      <c r="X4949" t="s">
        <v>16212</v>
      </c>
      <c r="Y4949" t="s">
        <v>16213</v>
      </c>
      <c r="Z4949" t="s">
        <v>28</v>
      </c>
      <c r="AA4949" t="s">
        <v>4336</v>
      </c>
      <c r="AB4949" t="s">
        <v>470</v>
      </c>
      <c r="AC4949" t="s">
        <v>28</v>
      </c>
      <c r="AD4949" t="s">
        <v>39</v>
      </c>
      <c r="AE4949" t="s">
        <v>28</v>
      </c>
      <c r="AF4949" t="b">
        <f t="shared" si="77"/>
        <v>0</v>
      </c>
      <c r="AG4949" t="b">
        <f>IF(Table1[[#This Row],[bank_type]] = "Private Nonprofit", TRUE, FALSE)</f>
        <v>0</v>
      </c>
    </row>
    <row r="4950" spans="1:33" x14ac:dyDescent="0.2">
      <c r="A4950">
        <v>6128</v>
      </c>
      <c r="B4950" t="s">
        <v>16215</v>
      </c>
      <c r="C4950" t="s">
        <v>28</v>
      </c>
      <c r="D4950" s="1">
        <v>44435</v>
      </c>
      <c r="E4950" t="s">
        <v>16216</v>
      </c>
      <c r="F4950" t="b">
        <v>1</v>
      </c>
      <c r="G4950" t="s">
        <v>991</v>
      </c>
      <c r="K4950" t="s">
        <v>24</v>
      </c>
      <c r="L4950" t="s">
        <v>1087</v>
      </c>
      <c r="M4950" t="s">
        <v>16217</v>
      </c>
      <c r="N4950">
        <v>40.830869</v>
      </c>
      <c r="O4950">
        <v>-105.243032</v>
      </c>
      <c r="P4950" t="s">
        <v>307</v>
      </c>
      <c r="Q4950" t="s">
        <v>16218</v>
      </c>
      <c r="R4950" t="s">
        <v>28</v>
      </c>
      <c r="S4950" t="s">
        <v>28</v>
      </c>
      <c r="T4950" t="s">
        <v>1087</v>
      </c>
      <c r="U4950" t="s">
        <v>28</v>
      </c>
      <c r="V4950" t="s">
        <v>28</v>
      </c>
      <c r="W4950" t="s">
        <v>1415</v>
      </c>
      <c r="X4950" t="s">
        <v>1416</v>
      </c>
      <c r="Y4950" t="s">
        <v>1417</v>
      </c>
      <c r="Z4950" t="s">
        <v>1418</v>
      </c>
      <c r="AA4950" t="s">
        <v>1419</v>
      </c>
      <c r="AB4950" t="s">
        <v>1087</v>
      </c>
      <c r="AC4950">
        <v>80109</v>
      </c>
      <c r="AD4950" t="s">
        <v>379</v>
      </c>
      <c r="AE4950" t="s">
        <v>1420</v>
      </c>
      <c r="AF4950" t="b">
        <f t="shared" si="77"/>
        <v>0</v>
      </c>
      <c r="AG4950" t="b">
        <f>IF(Table1[[#This Row],[bank_type]] = "Private Nonprofit", TRUE, FALSE)</f>
        <v>0</v>
      </c>
    </row>
    <row r="4951" spans="1:33" x14ac:dyDescent="0.2">
      <c r="A4951">
        <v>5027</v>
      </c>
      <c r="B4951" t="s">
        <v>16219</v>
      </c>
      <c r="C4951" s="1">
        <v>44202</v>
      </c>
      <c r="D4951" s="1">
        <v>44202</v>
      </c>
      <c r="E4951" t="s">
        <v>16220</v>
      </c>
      <c r="F4951" t="b">
        <v>1</v>
      </c>
      <c r="G4951" t="s">
        <v>22</v>
      </c>
      <c r="J4951" t="s">
        <v>23</v>
      </c>
      <c r="K4951" t="s">
        <v>24</v>
      </c>
      <c r="L4951" t="s">
        <v>394</v>
      </c>
      <c r="M4951" t="s">
        <v>1551</v>
      </c>
      <c r="N4951">
        <v>39.017145328157703</v>
      </c>
      <c r="O4951">
        <v>-77.619375014862698</v>
      </c>
      <c r="P4951" t="s">
        <v>78</v>
      </c>
      <c r="Q4951" t="s">
        <v>16221</v>
      </c>
      <c r="R4951" t="s">
        <v>2521</v>
      </c>
      <c r="S4951" t="s">
        <v>16222</v>
      </c>
      <c r="T4951" t="s">
        <v>394</v>
      </c>
      <c r="U4951">
        <v>20135</v>
      </c>
      <c r="V4951" t="s">
        <v>28</v>
      </c>
      <c r="W4951" t="s">
        <v>400</v>
      </c>
      <c r="X4951" t="s">
        <v>401</v>
      </c>
      <c r="Y4951" t="s">
        <v>402</v>
      </c>
      <c r="Z4951" t="s">
        <v>403</v>
      </c>
      <c r="AA4951" t="s">
        <v>404</v>
      </c>
      <c r="AB4951" t="s">
        <v>394</v>
      </c>
      <c r="AC4951">
        <v>20151</v>
      </c>
      <c r="AD4951" t="s">
        <v>405</v>
      </c>
      <c r="AE4951" t="s">
        <v>406</v>
      </c>
      <c r="AF4951" t="b">
        <f t="shared" si="77"/>
        <v>0</v>
      </c>
      <c r="AG4951" t="b">
        <f>IF(Table1[[#This Row],[bank_type]] = "Private Nonprofit", TRUE, FALSE)</f>
        <v>0</v>
      </c>
    </row>
    <row r="4952" spans="1:33" x14ac:dyDescent="0.2">
      <c r="A4952">
        <v>5027</v>
      </c>
      <c r="B4952" t="s">
        <v>16219</v>
      </c>
      <c r="C4952" s="1">
        <v>44202</v>
      </c>
      <c r="D4952" s="1">
        <v>44202</v>
      </c>
      <c r="E4952" t="s">
        <v>16220</v>
      </c>
      <c r="F4952" t="b">
        <v>1</v>
      </c>
      <c r="G4952" t="s">
        <v>22</v>
      </c>
      <c r="J4952" t="s">
        <v>23</v>
      </c>
      <c r="K4952" t="s">
        <v>24</v>
      </c>
      <c r="L4952" t="s">
        <v>394</v>
      </c>
      <c r="M4952" t="s">
        <v>1551</v>
      </c>
      <c r="N4952">
        <v>39.017145328157703</v>
      </c>
      <c r="O4952">
        <v>-77.619375014862698</v>
      </c>
      <c r="P4952" t="s">
        <v>78</v>
      </c>
      <c r="Q4952" t="s">
        <v>16221</v>
      </c>
      <c r="R4952" t="s">
        <v>2521</v>
      </c>
      <c r="S4952" t="s">
        <v>16222</v>
      </c>
      <c r="T4952" t="s">
        <v>394</v>
      </c>
      <c r="U4952">
        <v>20135</v>
      </c>
      <c r="V4952" t="s">
        <v>28</v>
      </c>
      <c r="W4952" t="s">
        <v>875</v>
      </c>
      <c r="X4952" t="s">
        <v>1598</v>
      </c>
      <c r="Y4952" t="s">
        <v>1599</v>
      </c>
      <c r="Z4952" t="s">
        <v>1600</v>
      </c>
      <c r="AA4952" t="s">
        <v>1597</v>
      </c>
      <c r="AB4952" t="s">
        <v>394</v>
      </c>
      <c r="AC4952">
        <v>20176</v>
      </c>
      <c r="AD4952" t="s">
        <v>34</v>
      </c>
      <c r="AE4952" t="s">
        <v>28</v>
      </c>
      <c r="AF4952" t="b">
        <f t="shared" si="77"/>
        <v>0</v>
      </c>
      <c r="AG4952" t="b">
        <f>IF(Table1[[#This Row],[bank_type]] = "Private Nonprofit", TRUE, FALSE)</f>
        <v>0</v>
      </c>
    </row>
    <row r="4953" spans="1:33" x14ac:dyDescent="0.2">
      <c r="A4953">
        <v>5027</v>
      </c>
      <c r="B4953" t="s">
        <v>16219</v>
      </c>
      <c r="C4953" s="1">
        <v>44202</v>
      </c>
      <c r="D4953" s="1">
        <v>44202</v>
      </c>
      <c r="E4953" t="s">
        <v>16220</v>
      </c>
      <c r="F4953" t="b">
        <v>1</v>
      </c>
      <c r="G4953" t="s">
        <v>22</v>
      </c>
      <c r="J4953" t="s">
        <v>23</v>
      </c>
      <c r="K4953" t="s">
        <v>24</v>
      </c>
      <c r="L4953" t="s">
        <v>394</v>
      </c>
      <c r="M4953" t="s">
        <v>1551</v>
      </c>
      <c r="N4953">
        <v>39.017145328157703</v>
      </c>
      <c r="O4953">
        <v>-77.619375014862698</v>
      </c>
      <c r="P4953" t="s">
        <v>78</v>
      </c>
      <c r="Q4953" t="s">
        <v>16221</v>
      </c>
      <c r="R4953" t="s">
        <v>2521</v>
      </c>
      <c r="S4953" t="s">
        <v>16222</v>
      </c>
      <c r="T4953" t="s">
        <v>394</v>
      </c>
      <c r="U4953">
        <v>20135</v>
      </c>
      <c r="V4953" t="s">
        <v>28</v>
      </c>
      <c r="W4953" t="s">
        <v>2518</v>
      </c>
      <c r="X4953" t="s">
        <v>2519</v>
      </c>
      <c r="Y4953" t="s">
        <v>2520</v>
      </c>
      <c r="Z4953" t="s">
        <v>2521</v>
      </c>
      <c r="AA4953" t="s">
        <v>2516</v>
      </c>
      <c r="AB4953" t="s">
        <v>394</v>
      </c>
      <c r="AC4953">
        <v>20135</v>
      </c>
      <c r="AD4953" t="s">
        <v>34</v>
      </c>
      <c r="AE4953" t="s">
        <v>28</v>
      </c>
      <c r="AF4953" t="b">
        <f t="shared" si="77"/>
        <v>0</v>
      </c>
      <c r="AG4953" t="b">
        <f>IF(Table1[[#This Row],[bank_type]] = "Private Nonprofit", TRUE, FALSE)</f>
        <v>0</v>
      </c>
    </row>
    <row r="4954" spans="1:33" x14ac:dyDescent="0.2">
      <c r="A4954">
        <v>5027</v>
      </c>
      <c r="B4954" t="s">
        <v>16219</v>
      </c>
      <c r="C4954" s="1">
        <v>44202</v>
      </c>
      <c r="D4954" s="1">
        <v>44202</v>
      </c>
      <c r="E4954" t="s">
        <v>16220</v>
      </c>
      <c r="F4954" t="b">
        <v>1</v>
      </c>
      <c r="G4954" t="s">
        <v>22</v>
      </c>
      <c r="J4954" t="s">
        <v>23</v>
      </c>
      <c r="K4954" t="s">
        <v>24</v>
      </c>
      <c r="L4954" t="s">
        <v>394</v>
      </c>
      <c r="M4954" t="s">
        <v>1551</v>
      </c>
      <c r="N4954">
        <v>39.017145328157703</v>
      </c>
      <c r="O4954">
        <v>-77.619375014862698</v>
      </c>
      <c r="P4954" t="s">
        <v>78</v>
      </c>
      <c r="Q4954" t="s">
        <v>16221</v>
      </c>
      <c r="R4954" t="s">
        <v>2521</v>
      </c>
      <c r="S4954" t="s">
        <v>16222</v>
      </c>
      <c r="T4954" t="s">
        <v>394</v>
      </c>
      <c r="U4954">
        <v>20135</v>
      </c>
      <c r="V4954" t="s">
        <v>28</v>
      </c>
      <c r="W4954" t="s">
        <v>411</v>
      </c>
      <c r="X4954" t="s">
        <v>412</v>
      </c>
      <c r="Y4954" t="s">
        <v>413</v>
      </c>
      <c r="Z4954" t="s">
        <v>414</v>
      </c>
      <c r="AA4954" t="s">
        <v>404</v>
      </c>
      <c r="AB4954" t="s">
        <v>394</v>
      </c>
      <c r="AC4954">
        <v>20151</v>
      </c>
      <c r="AD4954" t="s">
        <v>405</v>
      </c>
      <c r="AE4954" t="s">
        <v>28</v>
      </c>
      <c r="AF4954" t="b">
        <f t="shared" si="77"/>
        <v>0</v>
      </c>
      <c r="AG4954" t="b">
        <f>IF(Table1[[#This Row],[bank_type]] = "Private Nonprofit", TRUE, FALSE)</f>
        <v>0</v>
      </c>
    </row>
    <row r="4955" spans="1:33" x14ac:dyDescent="0.2">
      <c r="A4955">
        <v>2605</v>
      </c>
      <c r="B4955" t="s">
        <v>16223</v>
      </c>
      <c r="C4955" t="s">
        <v>28</v>
      </c>
      <c r="D4955" s="1">
        <v>42256</v>
      </c>
      <c r="E4955" t="s">
        <v>16224</v>
      </c>
      <c r="F4955" t="b">
        <v>1</v>
      </c>
      <c r="G4955" t="s">
        <v>22</v>
      </c>
      <c r="J4955" t="s">
        <v>23</v>
      </c>
      <c r="K4955" t="s">
        <v>76</v>
      </c>
      <c r="L4955" t="s">
        <v>479</v>
      </c>
      <c r="M4955" t="s">
        <v>16225</v>
      </c>
      <c r="N4955">
        <v>33.794499999999999</v>
      </c>
      <c r="O4955">
        <v>-85.228300000000004</v>
      </c>
      <c r="P4955" t="s">
        <v>78</v>
      </c>
      <c r="Q4955" t="s">
        <v>6220</v>
      </c>
      <c r="R4955" t="s">
        <v>6221</v>
      </c>
      <c r="S4955" t="s">
        <v>843</v>
      </c>
      <c r="T4955" t="s">
        <v>479</v>
      </c>
      <c r="U4955">
        <v>30309</v>
      </c>
      <c r="V4955" t="s">
        <v>6222</v>
      </c>
      <c r="W4955" t="s">
        <v>2075</v>
      </c>
      <c r="X4955" t="s">
        <v>16226</v>
      </c>
      <c r="Y4955" t="s">
        <v>28</v>
      </c>
      <c r="Z4955" t="s">
        <v>16227</v>
      </c>
      <c r="AA4955" t="s">
        <v>568</v>
      </c>
      <c r="AB4955" t="s">
        <v>479</v>
      </c>
      <c r="AC4955">
        <v>30188</v>
      </c>
      <c r="AD4955" t="s">
        <v>39</v>
      </c>
      <c r="AE4955" t="s">
        <v>16228</v>
      </c>
      <c r="AF4955" t="b">
        <f t="shared" si="77"/>
        <v>0</v>
      </c>
      <c r="AG4955" t="b">
        <f>IF(Table1[[#This Row],[bank_type]] = "Private Nonprofit", TRUE, FALSE)</f>
        <v>0</v>
      </c>
    </row>
    <row r="4956" spans="1:33" x14ac:dyDescent="0.2">
      <c r="A4956">
        <v>3512</v>
      </c>
      <c r="B4956" t="s">
        <v>16229</v>
      </c>
      <c r="C4956" t="s">
        <v>28</v>
      </c>
      <c r="D4956" s="1">
        <v>42905</v>
      </c>
      <c r="E4956" t="s">
        <v>16230</v>
      </c>
      <c r="F4956" t="b">
        <v>1</v>
      </c>
      <c r="G4956" t="s">
        <v>22</v>
      </c>
      <c r="J4956" t="s">
        <v>23</v>
      </c>
      <c r="K4956" t="s">
        <v>76</v>
      </c>
      <c r="L4956" t="s">
        <v>2683</v>
      </c>
      <c r="M4956" t="s">
        <v>5390</v>
      </c>
      <c r="N4956">
        <v>38.823808345340098</v>
      </c>
      <c r="O4956">
        <v>-94.646181708119101</v>
      </c>
      <c r="P4956" t="s">
        <v>78</v>
      </c>
      <c r="Q4956" t="s">
        <v>16231</v>
      </c>
      <c r="R4956" t="s">
        <v>5395</v>
      </c>
      <c r="S4956" t="s">
        <v>5396</v>
      </c>
      <c r="T4956" t="s">
        <v>2683</v>
      </c>
      <c r="U4956" t="s">
        <v>16232</v>
      </c>
      <c r="V4956" t="s">
        <v>28</v>
      </c>
      <c r="W4956" t="s">
        <v>1060</v>
      </c>
      <c r="X4956" t="s">
        <v>5393</v>
      </c>
      <c r="Y4956" t="s">
        <v>5394</v>
      </c>
      <c r="Z4956" t="s">
        <v>5395</v>
      </c>
      <c r="AA4956" t="s">
        <v>5396</v>
      </c>
      <c r="AB4956" t="s">
        <v>2683</v>
      </c>
      <c r="AC4956">
        <v>66215</v>
      </c>
      <c r="AD4956" t="s">
        <v>60</v>
      </c>
      <c r="AE4956" t="s">
        <v>28</v>
      </c>
      <c r="AF4956" t="b">
        <f t="shared" si="77"/>
        <v>0</v>
      </c>
      <c r="AG4956" t="b">
        <f>IF(Table1[[#This Row],[bank_type]] = "Private Nonprofit", TRUE, FALSE)</f>
        <v>0</v>
      </c>
    </row>
    <row r="4957" spans="1:33" x14ac:dyDescent="0.2">
      <c r="A4957">
        <v>1356</v>
      </c>
      <c r="B4957" t="s">
        <v>16233</v>
      </c>
      <c r="C4957" s="1">
        <v>40267</v>
      </c>
      <c r="D4957" s="1">
        <v>40267</v>
      </c>
      <c r="E4957" t="s">
        <v>16234</v>
      </c>
      <c r="F4957" t="b">
        <v>1</v>
      </c>
      <c r="G4957" t="s">
        <v>326</v>
      </c>
      <c r="J4957" t="s">
        <v>848</v>
      </c>
      <c r="K4957" t="s">
        <v>24</v>
      </c>
      <c r="L4957" t="s">
        <v>1148</v>
      </c>
      <c r="M4957" t="s">
        <v>13302</v>
      </c>
      <c r="N4957">
        <v>45.021121182188701</v>
      </c>
      <c r="O4957">
        <v>-123.978436917859</v>
      </c>
      <c r="P4957" t="s">
        <v>27</v>
      </c>
      <c r="Q4957" t="s">
        <v>1193</v>
      </c>
      <c r="R4957" t="s">
        <v>1194</v>
      </c>
      <c r="S4957" t="s">
        <v>1195</v>
      </c>
      <c r="T4957" t="s">
        <v>1148</v>
      </c>
      <c r="U4957">
        <v>97301</v>
      </c>
      <c r="V4957" t="s">
        <v>28</v>
      </c>
      <c r="W4957" t="s">
        <v>1196</v>
      </c>
      <c r="X4957" t="s">
        <v>1197</v>
      </c>
      <c r="Y4957" t="s">
        <v>1198</v>
      </c>
      <c r="Z4957" t="s">
        <v>1199</v>
      </c>
      <c r="AA4957" t="s">
        <v>1195</v>
      </c>
      <c r="AB4957" t="s">
        <v>1148</v>
      </c>
      <c r="AC4957">
        <v>97301</v>
      </c>
      <c r="AD4957" t="s">
        <v>34</v>
      </c>
      <c r="AE4957" t="s">
        <v>28</v>
      </c>
      <c r="AF4957" t="b">
        <f t="shared" si="77"/>
        <v>1</v>
      </c>
      <c r="AG4957" t="b">
        <f>IF(Table1[[#This Row],[bank_type]] = "Private Nonprofit", TRUE, FALSE)</f>
        <v>0</v>
      </c>
    </row>
    <row r="4958" spans="1:33" x14ac:dyDescent="0.2">
      <c r="A4958">
        <v>127</v>
      </c>
      <c r="B4958" t="s">
        <v>16235</v>
      </c>
      <c r="C4958" s="1">
        <v>39643</v>
      </c>
      <c r="D4958" s="1">
        <v>39643</v>
      </c>
      <c r="E4958" t="s">
        <v>16236</v>
      </c>
      <c r="F4958" t="b">
        <v>1</v>
      </c>
      <c r="G4958" t="s">
        <v>326</v>
      </c>
      <c r="H4958" t="s">
        <v>4380</v>
      </c>
      <c r="J4958" t="s">
        <v>943</v>
      </c>
      <c r="K4958" t="s">
        <v>24</v>
      </c>
      <c r="L4958" t="s">
        <v>692</v>
      </c>
      <c r="M4958" t="s">
        <v>9407</v>
      </c>
      <c r="N4958">
        <v>27.683937922456899</v>
      </c>
      <c r="O4958">
        <v>-82.485246862050801</v>
      </c>
      <c r="P4958" t="s">
        <v>78</v>
      </c>
      <c r="Q4958" t="s">
        <v>16237</v>
      </c>
      <c r="R4958" t="s">
        <v>16238</v>
      </c>
      <c r="S4958" t="s">
        <v>12741</v>
      </c>
      <c r="T4958" t="s">
        <v>692</v>
      </c>
      <c r="U4958">
        <v>34695</v>
      </c>
      <c r="V4958" t="s">
        <v>28</v>
      </c>
      <c r="W4958" t="s">
        <v>2302</v>
      </c>
      <c r="X4958" t="s">
        <v>12739</v>
      </c>
      <c r="Y4958" t="s">
        <v>12740</v>
      </c>
      <c r="Z4958" t="s">
        <v>2932</v>
      </c>
      <c r="AA4958" t="s">
        <v>12741</v>
      </c>
      <c r="AB4958" t="s">
        <v>692</v>
      </c>
      <c r="AC4958">
        <v>34695</v>
      </c>
      <c r="AD4958" t="s">
        <v>34</v>
      </c>
      <c r="AE4958" t="s">
        <v>12742</v>
      </c>
      <c r="AF4958" t="b">
        <f t="shared" si="77"/>
        <v>0</v>
      </c>
      <c r="AG4958" t="b">
        <f>IF(Table1[[#This Row],[bank_type]] = "Private Nonprofit", TRUE, FALSE)</f>
        <v>0</v>
      </c>
    </row>
    <row r="4959" spans="1:33" x14ac:dyDescent="0.2">
      <c r="A4959">
        <v>3179</v>
      </c>
      <c r="B4959" t="s">
        <v>16239</v>
      </c>
      <c r="C4959" s="1">
        <v>41771</v>
      </c>
      <c r="D4959" s="1">
        <v>41771</v>
      </c>
      <c r="E4959" t="s">
        <v>16240</v>
      </c>
      <c r="F4959" t="b">
        <v>1</v>
      </c>
      <c r="G4959" t="s">
        <v>326</v>
      </c>
      <c r="J4959" t="s">
        <v>332</v>
      </c>
      <c r="K4959" t="s">
        <v>24</v>
      </c>
      <c r="L4959" t="s">
        <v>683</v>
      </c>
      <c r="M4959" t="s">
        <v>16241</v>
      </c>
      <c r="N4959">
        <v>63.987506000000003</v>
      </c>
      <c r="O4959">
        <v>-147.11613500000001</v>
      </c>
      <c r="P4959" t="s">
        <v>27</v>
      </c>
      <c r="Q4959" t="s">
        <v>16242</v>
      </c>
      <c r="R4959" t="s">
        <v>16243</v>
      </c>
      <c r="S4959" t="s">
        <v>16244</v>
      </c>
      <c r="T4959" t="s">
        <v>683</v>
      </c>
      <c r="U4959">
        <v>99737</v>
      </c>
      <c r="V4959" t="s">
        <v>16245</v>
      </c>
      <c r="W4959" t="s">
        <v>1376</v>
      </c>
      <c r="X4959" t="s">
        <v>16246</v>
      </c>
      <c r="Y4959" t="s">
        <v>16247</v>
      </c>
      <c r="Z4959" t="s">
        <v>16248</v>
      </c>
      <c r="AA4959" t="s">
        <v>16244</v>
      </c>
      <c r="AB4959" t="s">
        <v>683</v>
      </c>
      <c r="AC4959">
        <v>99737</v>
      </c>
      <c r="AD4959" t="s">
        <v>39</v>
      </c>
      <c r="AE4959" t="s">
        <v>28</v>
      </c>
      <c r="AF4959" t="b">
        <f t="shared" si="77"/>
        <v>1</v>
      </c>
      <c r="AG4959" t="b">
        <f>IF(Table1[[#This Row],[bank_type]] = "Private Nonprofit", TRUE, FALSE)</f>
        <v>0</v>
      </c>
    </row>
    <row r="4960" spans="1:33" x14ac:dyDescent="0.2">
      <c r="A4960">
        <v>3178</v>
      </c>
      <c r="B4960" t="s">
        <v>16249</v>
      </c>
      <c r="C4960" s="1">
        <v>41771</v>
      </c>
      <c r="D4960" s="1">
        <v>41771</v>
      </c>
      <c r="E4960" t="s">
        <v>16250</v>
      </c>
      <c r="F4960" t="b">
        <v>1</v>
      </c>
      <c r="G4960" t="s">
        <v>326</v>
      </c>
      <c r="J4960" t="s">
        <v>332</v>
      </c>
      <c r="K4960" t="s">
        <v>24</v>
      </c>
      <c r="L4960" t="s">
        <v>683</v>
      </c>
      <c r="M4960" t="s">
        <v>16241</v>
      </c>
      <c r="N4960">
        <v>64.203221999999997</v>
      </c>
      <c r="O4960">
        <v>-147.34403399999999</v>
      </c>
      <c r="P4960" t="s">
        <v>27</v>
      </c>
      <c r="Q4960" t="s">
        <v>16242</v>
      </c>
      <c r="R4960" t="s">
        <v>16243</v>
      </c>
      <c r="S4960" t="s">
        <v>16244</v>
      </c>
      <c r="T4960" t="s">
        <v>683</v>
      </c>
      <c r="U4960">
        <v>99737</v>
      </c>
      <c r="V4960" t="s">
        <v>16245</v>
      </c>
      <c r="W4960" t="s">
        <v>1376</v>
      </c>
      <c r="X4960" t="s">
        <v>16246</v>
      </c>
      <c r="Y4960" t="s">
        <v>16247</v>
      </c>
      <c r="Z4960" t="s">
        <v>16248</v>
      </c>
      <c r="AA4960" t="s">
        <v>16244</v>
      </c>
      <c r="AB4960" t="s">
        <v>683</v>
      </c>
      <c r="AC4960">
        <v>99737</v>
      </c>
      <c r="AD4960" t="s">
        <v>60</v>
      </c>
      <c r="AE4960" t="s">
        <v>28</v>
      </c>
      <c r="AF4960" t="b">
        <f t="shared" si="77"/>
        <v>1</v>
      </c>
      <c r="AG4960" t="b">
        <f>IF(Table1[[#This Row],[bank_type]] = "Private Nonprofit", TRUE, FALSE)</f>
        <v>0</v>
      </c>
    </row>
    <row r="4961" spans="1:33" x14ac:dyDescent="0.2">
      <c r="A4961">
        <v>6354</v>
      </c>
      <c r="B4961" t="s">
        <v>16251</v>
      </c>
      <c r="C4961" t="s">
        <v>28</v>
      </c>
      <c r="D4961" t="s">
        <v>28</v>
      </c>
      <c r="E4961" t="s">
        <v>16252</v>
      </c>
      <c r="F4961" t="b">
        <v>1</v>
      </c>
      <c r="K4961" t="s">
        <v>42</v>
      </c>
      <c r="L4961" t="s">
        <v>470</v>
      </c>
      <c r="M4961" t="s">
        <v>6575</v>
      </c>
      <c r="N4961">
        <v>34.315030999999998</v>
      </c>
      <c r="O4961">
        <v>-117.301947</v>
      </c>
      <c r="P4961" t="s">
        <v>78</v>
      </c>
      <c r="Q4961" t="s">
        <v>16253</v>
      </c>
      <c r="R4961" t="s">
        <v>16254</v>
      </c>
      <c r="S4961" t="s">
        <v>16255</v>
      </c>
      <c r="T4961" t="s">
        <v>470</v>
      </c>
      <c r="U4961">
        <v>92320</v>
      </c>
      <c r="V4961" t="s">
        <v>28</v>
      </c>
      <c r="W4961" t="s">
        <v>429</v>
      </c>
      <c r="X4961" t="s">
        <v>16256</v>
      </c>
      <c r="Y4961" t="s">
        <v>16257</v>
      </c>
      <c r="Z4961" t="s">
        <v>16258</v>
      </c>
      <c r="AA4961" t="s">
        <v>16259</v>
      </c>
      <c r="AB4961" t="s">
        <v>28</v>
      </c>
      <c r="AC4961" t="s">
        <v>28</v>
      </c>
      <c r="AD4961" t="s">
        <v>405</v>
      </c>
      <c r="AE4961" t="s">
        <v>16260</v>
      </c>
      <c r="AF4961" t="b">
        <f t="shared" si="77"/>
        <v>0</v>
      </c>
      <c r="AG4961" t="b">
        <f>IF(Table1[[#This Row],[bank_type]] = "Private Nonprofit", TRUE, FALSE)</f>
        <v>0</v>
      </c>
    </row>
    <row r="4962" spans="1:33" x14ac:dyDescent="0.2">
      <c r="A4962">
        <v>2848</v>
      </c>
      <c r="B4962" t="s">
        <v>16261</v>
      </c>
      <c r="C4962" s="1">
        <v>42769</v>
      </c>
      <c r="D4962" s="1">
        <v>42769</v>
      </c>
      <c r="E4962" t="s">
        <v>16262</v>
      </c>
      <c r="F4962" t="b">
        <v>1</v>
      </c>
      <c r="G4962" t="s">
        <v>67</v>
      </c>
      <c r="J4962" t="s">
        <v>68</v>
      </c>
      <c r="K4962" t="s">
        <v>24</v>
      </c>
      <c r="L4962" t="s">
        <v>703</v>
      </c>
      <c r="M4962" t="s">
        <v>10442</v>
      </c>
      <c r="N4962">
        <v>36.391341484294003</v>
      </c>
      <c r="O4962">
        <v>-78.816216513367195</v>
      </c>
      <c r="P4962" t="s">
        <v>78</v>
      </c>
      <c r="Q4962" t="s">
        <v>16263</v>
      </c>
      <c r="R4962" t="s">
        <v>16264</v>
      </c>
      <c r="S4962" t="s">
        <v>721</v>
      </c>
      <c r="T4962" t="s">
        <v>703</v>
      </c>
      <c r="U4962">
        <v>28227</v>
      </c>
      <c r="V4962" t="s">
        <v>28</v>
      </c>
      <c r="W4962" t="s">
        <v>4479</v>
      </c>
      <c r="X4962" t="s">
        <v>16265</v>
      </c>
      <c r="Y4962" t="s">
        <v>16266</v>
      </c>
      <c r="Z4962" t="s">
        <v>16267</v>
      </c>
      <c r="AA4962" t="s">
        <v>721</v>
      </c>
      <c r="AB4962" t="s">
        <v>703</v>
      </c>
      <c r="AC4962">
        <v>28227</v>
      </c>
      <c r="AD4962" t="s">
        <v>34</v>
      </c>
      <c r="AE4962" t="s">
        <v>16264</v>
      </c>
      <c r="AF4962" t="b">
        <f t="shared" si="77"/>
        <v>0</v>
      </c>
      <c r="AG4962" t="b">
        <f>IF(Table1[[#This Row],[bank_type]] = "Private Nonprofit", TRUE, FALSE)</f>
        <v>0</v>
      </c>
    </row>
    <row r="4963" spans="1:33" x14ac:dyDescent="0.2">
      <c r="A4963">
        <v>2848</v>
      </c>
      <c r="B4963" t="s">
        <v>16261</v>
      </c>
      <c r="C4963" s="1">
        <v>42769</v>
      </c>
      <c r="D4963" s="1">
        <v>42769</v>
      </c>
      <c r="E4963" t="s">
        <v>16262</v>
      </c>
      <c r="F4963" t="b">
        <v>1</v>
      </c>
      <c r="G4963" t="s">
        <v>67</v>
      </c>
      <c r="J4963" t="s">
        <v>68</v>
      </c>
      <c r="K4963" t="s">
        <v>24</v>
      </c>
      <c r="L4963" t="s">
        <v>703</v>
      </c>
      <c r="M4963" t="s">
        <v>10442</v>
      </c>
      <c r="N4963">
        <v>36.391341484294003</v>
      </c>
      <c r="O4963">
        <v>-78.816216513367195</v>
      </c>
      <c r="P4963" t="s">
        <v>78</v>
      </c>
      <c r="Q4963" t="s">
        <v>16263</v>
      </c>
      <c r="R4963" t="s">
        <v>16264</v>
      </c>
      <c r="S4963" t="s">
        <v>721</v>
      </c>
      <c r="T4963" t="s">
        <v>703</v>
      </c>
      <c r="U4963">
        <v>28227</v>
      </c>
      <c r="V4963" t="s">
        <v>28</v>
      </c>
      <c r="W4963" t="s">
        <v>8631</v>
      </c>
      <c r="X4963" t="s">
        <v>16268</v>
      </c>
      <c r="Y4963" t="s">
        <v>16269</v>
      </c>
      <c r="Z4963" t="s">
        <v>16270</v>
      </c>
      <c r="AA4963" t="s">
        <v>825</v>
      </c>
      <c r="AB4963" t="s">
        <v>703</v>
      </c>
      <c r="AC4963">
        <v>27587</v>
      </c>
      <c r="AD4963" t="s">
        <v>405</v>
      </c>
      <c r="AE4963" t="s">
        <v>28</v>
      </c>
      <c r="AF4963" t="b">
        <f t="shared" si="77"/>
        <v>0</v>
      </c>
      <c r="AG4963" t="b">
        <f>IF(Table1[[#This Row],[bank_type]] = "Private Nonprofit", TRUE, FALSE)</f>
        <v>0</v>
      </c>
    </row>
    <row r="4964" spans="1:33" x14ac:dyDescent="0.2">
      <c r="A4964">
        <v>4329</v>
      </c>
      <c r="B4964" t="s">
        <v>16271</v>
      </c>
      <c r="C4964" s="1">
        <v>43301</v>
      </c>
      <c r="D4964" s="1">
        <v>43301</v>
      </c>
      <c r="E4964" t="s">
        <v>16272</v>
      </c>
      <c r="F4964" t="b">
        <v>1</v>
      </c>
      <c r="G4964" t="s">
        <v>22</v>
      </c>
      <c r="J4964" t="s">
        <v>68</v>
      </c>
      <c r="K4964" t="s">
        <v>24</v>
      </c>
      <c r="L4964" t="s">
        <v>438</v>
      </c>
      <c r="M4964" t="s">
        <v>1753</v>
      </c>
      <c r="N4964">
        <v>30.235565192272698</v>
      </c>
      <c r="O4964">
        <v>-95.036149846795794</v>
      </c>
      <c r="P4964" t="s">
        <v>78</v>
      </c>
      <c r="Q4964" t="s">
        <v>16273</v>
      </c>
      <c r="R4964" t="s">
        <v>4207</v>
      </c>
      <c r="S4964" t="s">
        <v>3265</v>
      </c>
      <c r="T4964" t="s">
        <v>692</v>
      </c>
      <c r="U4964">
        <v>33408</v>
      </c>
      <c r="V4964" t="s">
        <v>28</v>
      </c>
      <c r="W4964" t="s">
        <v>674</v>
      </c>
      <c r="X4964" t="s">
        <v>4047</v>
      </c>
      <c r="Y4964" t="s">
        <v>4048</v>
      </c>
      <c r="Z4964" t="s">
        <v>4049</v>
      </c>
      <c r="AA4964" t="s">
        <v>3265</v>
      </c>
      <c r="AB4964" t="s">
        <v>692</v>
      </c>
      <c r="AC4964">
        <v>33408</v>
      </c>
      <c r="AD4964" t="s">
        <v>60</v>
      </c>
      <c r="AE4964" t="s">
        <v>28</v>
      </c>
      <c r="AF4964" t="b">
        <f t="shared" si="77"/>
        <v>0</v>
      </c>
      <c r="AG4964" t="b">
        <f>IF(Table1[[#This Row],[bank_type]] = "Private Nonprofit", TRUE, FALSE)</f>
        <v>0</v>
      </c>
    </row>
    <row r="4965" spans="1:33" x14ac:dyDescent="0.2">
      <c r="A4965">
        <v>912</v>
      </c>
      <c r="B4965" t="s">
        <v>16274</v>
      </c>
      <c r="C4965" s="1">
        <v>39290</v>
      </c>
      <c r="D4965" s="1">
        <v>39290</v>
      </c>
      <c r="E4965" t="s">
        <v>16275</v>
      </c>
      <c r="F4965" t="b">
        <v>1</v>
      </c>
      <c r="G4965" t="s">
        <v>67</v>
      </c>
      <c r="J4965" t="s">
        <v>68</v>
      </c>
      <c r="K4965" t="s">
        <v>24</v>
      </c>
      <c r="L4965" t="s">
        <v>422</v>
      </c>
      <c r="M4965" t="s">
        <v>2877</v>
      </c>
      <c r="N4965">
        <v>34.4292810482101</v>
      </c>
      <c r="O4965">
        <v>-80.917000491764895</v>
      </c>
      <c r="P4965" t="s">
        <v>78</v>
      </c>
      <c r="Q4965" t="s">
        <v>16276</v>
      </c>
      <c r="R4965" t="s">
        <v>16277</v>
      </c>
      <c r="S4965" t="s">
        <v>1107</v>
      </c>
      <c r="T4965" t="s">
        <v>422</v>
      </c>
      <c r="U4965">
        <v>29201</v>
      </c>
      <c r="V4965" t="s">
        <v>16278</v>
      </c>
      <c r="W4965" t="s">
        <v>603</v>
      </c>
      <c r="X4965" t="s">
        <v>16279</v>
      </c>
      <c r="Y4965" t="s">
        <v>16280</v>
      </c>
      <c r="Z4965" t="s">
        <v>16281</v>
      </c>
      <c r="AA4965" t="s">
        <v>1107</v>
      </c>
      <c r="AB4965" t="s">
        <v>422</v>
      </c>
      <c r="AC4965">
        <v>29201</v>
      </c>
      <c r="AD4965" t="s">
        <v>39</v>
      </c>
      <c r="AE4965" t="s">
        <v>16282</v>
      </c>
      <c r="AF4965" t="b">
        <f t="shared" si="77"/>
        <v>0</v>
      </c>
      <c r="AG4965" t="b">
        <f>IF(Table1[[#This Row],[bank_type]] = "Private Nonprofit", TRUE, FALSE)</f>
        <v>0</v>
      </c>
    </row>
    <row r="4966" spans="1:33" x14ac:dyDescent="0.2">
      <c r="A4966">
        <v>6429</v>
      </c>
      <c r="B4966" t="s">
        <v>16283</v>
      </c>
      <c r="C4966" s="1">
        <v>44802</v>
      </c>
      <c r="D4966" s="1">
        <v>44802</v>
      </c>
      <c r="E4966" t="s">
        <v>16284</v>
      </c>
      <c r="F4966" t="b">
        <v>1</v>
      </c>
      <c r="G4966" t="s">
        <v>326</v>
      </c>
      <c r="J4966" t="s">
        <v>332</v>
      </c>
      <c r="K4966" t="s">
        <v>24</v>
      </c>
      <c r="L4966" t="s">
        <v>515</v>
      </c>
      <c r="M4966" t="s">
        <v>2526</v>
      </c>
      <c r="N4966">
        <v>30.540960343855598</v>
      </c>
      <c r="O4966">
        <v>-90.221736937908602</v>
      </c>
      <c r="P4966" t="s">
        <v>78</v>
      </c>
      <c r="Q4966" t="s">
        <v>16285</v>
      </c>
      <c r="R4966" t="s">
        <v>16286</v>
      </c>
      <c r="S4966" t="s">
        <v>5359</v>
      </c>
      <c r="T4966" t="s">
        <v>515</v>
      </c>
      <c r="U4966">
        <v>70401</v>
      </c>
      <c r="V4966" t="s">
        <v>28</v>
      </c>
      <c r="W4966" t="s">
        <v>698</v>
      </c>
      <c r="X4966" t="s">
        <v>5361</v>
      </c>
      <c r="Y4966" t="s">
        <v>5362</v>
      </c>
      <c r="Z4966" t="s">
        <v>5363</v>
      </c>
      <c r="AA4966" t="s">
        <v>5359</v>
      </c>
      <c r="AB4966" t="s">
        <v>515</v>
      </c>
      <c r="AC4966">
        <v>70401</v>
      </c>
      <c r="AD4966" t="s">
        <v>34</v>
      </c>
      <c r="AE4966" t="s">
        <v>28</v>
      </c>
      <c r="AF4966" t="b">
        <f t="shared" si="77"/>
        <v>0</v>
      </c>
      <c r="AG4966" t="b">
        <f>IF(Table1[[#This Row],[bank_type]] = "Private Nonprofit", TRUE, FALSE)</f>
        <v>0</v>
      </c>
    </row>
    <row r="4967" spans="1:33" x14ac:dyDescent="0.2">
      <c r="A4967">
        <v>4601</v>
      </c>
      <c r="B4967" t="s">
        <v>16287</v>
      </c>
      <c r="C4967" t="s">
        <v>28</v>
      </c>
      <c r="D4967" s="1">
        <v>45301</v>
      </c>
      <c r="E4967" t="s">
        <v>16288</v>
      </c>
      <c r="F4967" t="b">
        <v>1</v>
      </c>
      <c r="K4967" t="s">
        <v>76</v>
      </c>
      <c r="L4967" t="s">
        <v>692</v>
      </c>
      <c r="M4967" t="s">
        <v>693</v>
      </c>
      <c r="N4967">
        <v>28.1052881384967</v>
      </c>
      <c r="O4967">
        <v>-81.995825710696494</v>
      </c>
      <c r="P4967" t="s">
        <v>78</v>
      </c>
      <c r="Q4967" t="s">
        <v>16289</v>
      </c>
      <c r="R4967" t="s">
        <v>16290</v>
      </c>
      <c r="S4967" t="s">
        <v>798</v>
      </c>
      <c r="T4967" t="s">
        <v>692</v>
      </c>
      <c r="U4967">
        <v>33637</v>
      </c>
      <c r="V4967" t="s">
        <v>28</v>
      </c>
      <c r="W4967" t="s">
        <v>28</v>
      </c>
      <c r="X4967" t="s">
        <v>28</v>
      </c>
      <c r="Y4967" t="s">
        <v>28</v>
      </c>
      <c r="Z4967" t="s">
        <v>28</v>
      </c>
      <c r="AA4967" t="s">
        <v>28</v>
      </c>
      <c r="AB4967" t="s">
        <v>28</v>
      </c>
      <c r="AC4967" t="s">
        <v>28</v>
      </c>
      <c r="AD4967" t="s">
        <v>28</v>
      </c>
      <c r="AE4967" t="s">
        <v>28</v>
      </c>
      <c r="AF4967" t="b">
        <f t="shared" si="77"/>
        <v>0</v>
      </c>
      <c r="AG4967" t="b">
        <f>IF(Table1[[#This Row],[bank_type]] = "Private Nonprofit", TRUE, FALSE)</f>
        <v>0</v>
      </c>
    </row>
    <row r="4968" spans="1:33" x14ac:dyDescent="0.2">
      <c r="A4968">
        <v>3246</v>
      </c>
      <c r="B4968" t="s">
        <v>16291</v>
      </c>
      <c r="C4968" s="1">
        <v>42814</v>
      </c>
      <c r="D4968" s="1">
        <v>42814</v>
      </c>
      <c r="E4968" t="s">
        <v>16292</v>
      </c>
      <c r="F4968" t="b">
        <v>1</v>
      </c>
      <c r="G4968" t="s">
        <v>326</v>
      </c>
      <c r="J4968" t="s">
        <v>332</v>
      </c>
      <c r="K4968" t="s">
        <v>24</v>
      </c>
      <c r="L4968" t="s">
        <v>853</v>
      </c>
      <c r="M4968" t="s">
        <v>1440</v>
      </c>
      <c r="N4968">
        <v>45.6615393625462</v>
      </c>
      <c r="O4968">
        <v>-122.516311337186</v>
      </c>
      <c r="P4968" t="s">
        <v>78</v>
      </c>
      <c r="Q4968" t="s">
        <v>16293</v>
      </c>
      <c r="R4968" t="s">
        <v>28</v>
      </c>
      <c r="S4968" t="s">
        <v>28</v>
      </c>
      <c r="T4968" t="s">
        <v>853</v>
      </c>
      <c r="U4968" t="s">
        <v>28</v>
      </c>
      <c r="V4968" t="s">
        <v>28</v>
      </c>
      <c r="W4968" t="s">
        <v>16294</v>
      </c>
      <c r="X4968" t="s">
        <v>16295</v>
      </c>
      <c r="Y4968" t="s">
        <v>16296</v>
      </c>
      <c r="Z4968" t="s">
        <v>16297</v>
      </c>
      <c r="AA4968" t="s">
        <v>16298</v>
      </c>
      <c r="AB4968" t="s">
        <v>853</v>
      </c>
      <c r="AC4968" t="s">
        <v>28</v>
      </c>
      <c r="AD4968" t="s">
        <v>39</v>
      </c>
      <c r="AE4968" t="s">
        <v>28</v>
      </c>
      <c r="AF4968" t="b">
        <f t="shared" si="77"/>
        <v>0</v>
      </c>
      <c r="AG4968" t="b">
        <f>IF(Table1[[#This Row],[bank_type]] = "Private Nonprofit", TRUE, FALSE)</f>
        <v>0</v>
      </c>
    </row>
    <row r="4969" spans="1:33" x14ac:dyDescent="0.2">
      <c r="A4969">
        <v>6861</v>
      </c>
      <c r="B4969" t="s">
        <v>16299</v>
      </c>
      <c r="C4969" t="s">
        <v>28</v>
      </c>
      <c r="D4969" t="s">
        <v>28</v>
      </c>
      <c r="E4969" t="s">
        <v>16300</v>
      </c>
      <c r="F4969" t="b">
        <v>1</v>
      </c>
      <c r="K4969" t="s">
        <v>42</v>
      </c>
      <c r="L4969" t="s">
        <v>4184</v>
      </c>
      <c r="M4969" t="s">
        <v>16301</v>
      </c>
      <c r="N4969">
        <v>43.837051000000002</v>
      </c>
      <c r="O4969">
        <v>-111.821174</v>
      </c>
      <c r="P4969" t="s">
        <v>78</v>
      </c>
      <c r="Q4969" t="s">
        <v>517</v>
      </c>
      <c r="R4969" t="s">
        <v>3280</v>
      </c>
      <c r="S4969" t="s">
        <v>524</v>
      </c>
      <c r="T4969" t="s">
        <v>515</v>
      </c>
      <c r="U4969">
        <v>70508</v>
      </c>
      <c r="V4969" t="s">
        <v>28</v>
      </c>
      <c r="W4969" t="s">
        <v>520</v>
      </c>
      <c r="X4969" t="s">
        <v>521</v>
      </c>
      <c r="Y4969" t="s">
        <v>522</v>
      </c>
      <c r="Z4969" t="s">
        <v>523</v>
      </c>
      <c r="AA4969" t="s">
        <v>524</v>
      </c>
      <c r="AB4969" t="s">
        <v>515</v>
      </c>
      <c r="AC4969">
        <v>70508</v>
      </c>
      <c r="AD4969" t="s">
        <v>39</v>
      </c>
      <c r="AE4969" t="s">
        <v>28</v>
      </c>
      <c r="AF4969" t="b">
        <f t="shared" si="77"/>
        <v>0</v>
      </c>
      <c r="AG4969" t="b">
        <f>IF(Table1[[#This Row],[bank_type]] = "Private Nonprofit", TRUE, FALSE)</f>
        <v>0</v>
      </c>
    </row>
    <row r="4970" spans="1:33" x14ac:dyDescent="0.2">
      <c r="A4970">
        <v>7255</v>
      </c>
      <c r="B4970" t="s">
        <v>16302</v>
      </c>
      <c r="C4970" t="s">
        <v>28</v>
      </c>
      <c r="D4970" t="s">
        <v>28</v>
      </c>
      <c r="E4970" t="s">
        <v>16303</v>
      </c>
      <c r="F4970" t="b">
        <v>1</v>
      </c>
      <c r="K4970" t="s">
        <v>42</v>
      </c>
      <c r="L4970" t="s">
        <v>438</v>
      </c>
      <c r="M4970" t="s">
        <v>4205</v>
      </c>
      <c r="N4970">
        <v>29.660768999999998</v>
      </c>
      <c r="O4970">
        <v>-94.415233999999998</v>
      </c>
      <c r="P4970" t="s">
        <v>78</v>
      </c>
      <c r="Q4970" t="s">
        <v>16304</v>
      </c>
      <c r="R4970" t="s">
        <v>16305</v>
      </c>
      <c r="S4970" t="s">
        <v>1357</v>
      </c>
      <c r="T4970" t="s">
        <v>692</v>
      </c>
      <c r="U4970">
        <v>32801</v>
      </c>
      <c r="V4970" t="s">
        <v>28</v>
      </c>
      <c r="W4970" t="s">
        <v>624</v>
      </c>
      <c r="X4970" t="s">
        <v>5281</v>
      </c>
      <c r="Y4970" t="s">
        <v>16306</v>
      </c>
      <c r="Z4970" t="s">
        <v>16307</v>
      </c>
      <c r="AA4970" t="s">
        <v>16308</v>
      </c>
      <c r="AB4970" t="s">
        <v>438</v>
      </c>
      <c r="AC4970">
        <v>75954</v>
      </c>
      <c r="AD4970" t="s">
        <v>405</v>
      </c>
      <c r="AE4970" t="s">
        <v>16309</v>
      </c>
      <c r="AF4970" t="b">
        <f t="shared" si="77"/>
        <v>0</v>
      </c>
      <c r="AG4970" t="b">
        <f>IF(Table1[[#This Row],[bank_type]] = "Private Nonprofit", TRUE, FALSE)</f>
        <v>0</v>
      </c>
    </row>
    <row r="4971" spans="1:33" x14ac:dyDescent="0.2">
      <c r="A4971">
        <v>5334</v>
      </c>
      <c r="B4971" t="s">
        <v>16310</v>
      </c>
      <c r="C4971" s="1">
        <v>43535</v>
      </c>
      <c r="D4971" s="1">
        <v>43535</v>
      </c>
      <c r="E4971" t="s">
        <v>16311</v>
      </c>
      <c r="F4971" t="b">
        <v>1</v>
      </c>
      <c r="G4971" t="s">
        <v>326</v>
      </c>
      <c r="H4971" t="s">
        <v>53</v>
      </c>
      <c r="I4971" t="s">
        <v>2320</v>
      </c>
      <c r="J4971" t="s">
        <v>332</v>
      </c>
      <c r="K4971" t="s">
        <v>24</v>
      </c>
      <c r="L4971" t="s">
        <v>515</v>
      </c>
      <c r="M4971" t="s">
        <v>15697</v>
      </c>
      <c r="N4971">
        <v>30.236122999999999</v>
      </c>
      <c r="O4971">
        <v>-91.314361000000005</v>
      </c>
      <c r="P4971" t="s">
        <v>78</v>
      </c>
      <c r="Q4971" t="s">
        <v>16312</v>
      </c>
      <c r="R4971" t="s">
        <v>16313</v>
      </c>
      <c r="S4971" t="s">
        <v>14249</v>
      </c>
      <c r="T4971" t="s">
        <v>515</v>
      </c>
      <c r="U4971">
        <v>70764</v>
      </c>
      <c r="V4971" t="s">
        <v>28</v>
      </c>
      <c r="W4971" t="s">
        <v>16314</v>
      </c>
      <c r="X4971" t="s">
        <v>3399</v>
      </c>
      <c r="Y4971" t="s">
        <v>16315</v>
      </c>
      <c r="Z4971" t="s">
        <v>16312</v>
      </c>
      <c r="AA4971" t="s">
        <v>14249</v>
      </c>
      <c r="AB4971" t="s">
        <v>515</v>
      </c>
      <c r="AC4971">
        <v>70764</v>
      </c>
      <c r="AD4971" t="s">
        <v>39</v>
      </c>
      <c r="AE4971" t="s">
        <v>16313</v>
      </c>
      <c r="AF4971" t="b">
        <f t="shared" si="77"/>
        <v>0</v>
      </c>
      <c r="AG4971" t="b">
        <f>IF(Table1[[#This Row],[bank_type]] = "Private Nonprofit", TRUE, FALSE)</f>
        <v>0</v>
      </c>
    </row>
    <row r="4972" spans="1:33" x14ac:dyDescent="0.2">
      <c r="A4972">
        <v>1093</v>
      </c>
      <c r="B4972" t="s">
        <v>16316</v>
      </c>
      <c r="C4972" s="1">
        <v>37683</v>
      </c>
      <c r="D4972" s="1">
        <v>37683</v>
      </c>
      <c r="E4972" t="s">
        <v>16317</v>
      </c>
      <c r="F4972" t="b">
        <v>1</v>
      </c>
      <c r="G4972" t="s">
        <v>326</v>
      </c>
      <c r="H4972" t="s">
        <v>53</v>
      </c>
      <c r="I4972" t="s">
        <v>2320</v>
      </c>
      <c r="J4972" t="s">
        <v>332</v>
      </c>
      <c r="K4972" t="s">
        <v>24</v>
      </c>
      <c r="L4972" t="s">
        <v>515</v>
      </c>
      <c r="M4972" t="s">
        <v>15697</v>
      </c>
      <c r="N4972">
        <v>30.233886999999999</v>
      </c>
      <c r="O4972">
        <v>-91.299548000000001</v>
      </c>
      <c r="P4972" t="s">
        <v>78</v>
      </c>
      <c r="Q4972" t="s">
        <v>16312</v>
      </c>
      <c r="R4972" t="s">
        <v>16313</v>
      </c>
      <c r="S4972" t="s">
        <v>14249</v>
      </c>
      <c r="T4972" t="s">
        <v>515</v>
      </c>
      <c r="U4972">
        <v>70764</v>
      </c>
      <c r="V4972" t="s">
        <v>28</v>
      </c>
      <c r="W4972" t="s">
        <v>16314</v>
      </c>
      <c r="X4972" t="s">
        <v>3399</v>
      </c>
      <c r="Y4972" t="s">
        <v>16315</v>
      </c>
      <c r="Z4972" t="s">
        <v>16312</v>
      </c>
      <c r="AA4972" t="s">
        <v>14249</v>
      </c>
      <c r="AB4972" t="s">
        <v>515</v>
      </c>
      <c r="AC4972">
        <v>70764</v>
      </c>
      <c r="AD4972" t="s">
        <v>39</v>
      </c>
      <c r="AE4972" t="s">
        <v>16313</v>
      </c>
      <c r="AF4972" t="b">
        <f t="shared" si="77"/>
        <v>0</v>
      </c>
      <c r="AG4972" t="b">
        <f>IF(Table1[[#This Row],[bank_type]] = "Private Nonprofit", TRUE, FALSE)</f>
        <v>0</v>
      </c>
    </row>
    <row r="4973" spans="1:33" x14ac:dyDescent="0.2">
      <c r="A4973">
        <v>2232</v>
      </c>
      <c r="B4973" t="s">
        <v>16318</v>
      </c>
      <c r="C4973" s="1">
        <v>41554</v>
      </c>
      <c r="D4973" s="1">
        <v>41554</v>
      </c>
      <c r="E4973" t="s">
        <v>16319</v>
      </c>
      <c r="F4973" t="b">
        <v>1</v>
      </c>
      <c r="G4973" t="s">
        <v>22</v>
      </c>
      <c r="H4973" t="s">
        <v>53</v>
      </c>
      <c r="I4973" t="s">
        <v>1808</v>
      </c>
      <c r="J4973" t="s">
        <v>23</v>
      </c>
      <c r="K4973" t="s">
        <v>24</v>
      </c>
      <c r="L4973" t="s">
        <v>992</v>
      </c>
      <c r="M4973" t="s">
        <v>2339</v>
      </c>
      <c r="N4973">
        <v>30.3748426523719</v>
      </c>
      <c r="O4973">
        <v>-89.544414885398794</v>
      </c>
      <c r="P4973" t="s">
        <v>78</v>
      </c>
      <c r="Q4973" t="s">
        <v>2340</v>
      </c>
      <c r="R4973" t="s">
        <v>2341</v>
      </c>
      <c r="S4973" t="s">
        <v>2342</v>
      </c>
      <c r="T4973" t="s">
        <v>992</v>
      </c>
      <c r="U4973">
        <v>39503</v>
      </c>
      <c r="V4973" t="s">
        <v>28</v>
      </c>
      <c r="W4973" t="s">
        <v>2343</v>
      </c>
      <c r="X4973" t="s">
        <v>2344</v>
      </c>
      <c r="Y4973" t="s">
        <v>28</v>
      </c>
      <c r="Z4973" t="s">
        <v>2341</v>
      </c>
      <c r="AA4973" t="s">
        <v>2342</v>
      </c>
      <c r="AB4973" t="s">
        <v>992</v>
      </c>
      <c r="AC4973">
        <v>39503</v>
      </c>
      <c r="AD4973" t="s">
        <v>379</v>
      </c>
      <c r="AE4973" t="s">
        <v>28</v>
      </c>
      <c r="AF4973" t="b">
        <f t="shared" si="77"/>
        <v>0</v>
      </c>
      <c r="AG4973" t="b">
        <f>IF(Table1[[#This Row],[bank_type]] = "Private Nonprofit", TRUE, FALSE)</f>
        <v>0</v>
      </c>
    </row>
    <row r="4974" spans="1:33" x14ac:dyDescent="0.2">
      <c r="A4974">
        <v>7009</v>
      </c>
      <c r="B4974" t="s">
        <v>16320</v>
      </c>
      <c r="C4974" t="s">
        <v>28</v>
      </c>
      <c r="D4974" t="s">
        <v>28</v>
      </c>
      <c r="E4974" t="s">
        <v>16321</v>
      </c>
      <c r="F4974" t="b">
        <v>1</v>
      </c>
      <c r="K4974" t="s">
        <v>42</v>
      </c>
      <c r="L4974" t="s">
        <v>11097</v>
      </c>
      <c r="M4974" t="s">
        <v>11098</v>
      </c>
      <c r="N4974">
        <v>41.390655000000002</v>
      </c>
      <c r="O4974">
        <v>-72.100593000000003</v>
      </c>
      <c r="P4974" t="s">
        <v>78</v>
      </c>
      <c r="Q4974" t="s">
        <v>28</v>
      </c>
      <c r="R4974" t="s">
        <v>28</v>
      </c>
      <c r="S4974" t="s">
        <v>28</v>
      </c>
      <c r="T4974" t="s">
        <v>28</v>
      </c>
      <c r="U4974" t="s">
        <v>28</v>
      </c>
      <c r="V4974" t="s">
        <v>28</v>
      </c>
      <c r="W4974" t="s">
        <v>28</v>
      </c>
      <c r="X4974" t="s">
        <v>28</v>
      </c>
      <c r="Y4974" t="s">
        <v>28</v>
      </c>
      <c r="Z4974" t="s">
        <v>28</v>
      </c>
      <c r="AA4974" t="s">
        <v>28</v>
      </c>
      <c r="AB4974" t="s">
        <v>28</v>
      </c>
      <c r="AC4974" t="s">
        <v>28</v>
      </c>
      <c r="AD4974" t="s">
        <v>28</v>
      </c>
      <c r="AE4974" t="s">
        <v>28</v>
      </c>
      <c r="AF4974" t="b">
        <f t="shared" si="77"/>
        <v>0</v>
      </c>
      <c r="AG4974" t="b">
        <f>IF(Table1[[#This Row],[bank_type]] = "Private Nonprofit", TRUE, FALSE)</f>
        <v>0</v>
      </c>
    </row>
    <row r="4975" spans="1:33" x14ac:dyDescent="0.2">
      <c r="A4975">
        <v>341</v>
      </c>
      <c r="B4975" t="s">
        <v>16322</v>
      </c>
      <c r="C4975" t="s">
        <v>28</v>
      </c>
      <c r="D4975" s="1">
        <v>41253</v>
      </c>
      <c r="E4975" t="s">
        <v>16323</v>
      </c>
      <c r="F4975" t="b">
        <v>1</v>
      </c>
      <c r="G4975" t="s">
        <v>326</v>
      </c>
      <c r="H4975" t="s">
        <v>53</v>
      </c>
      <c r="I4975" t="s">
        <v>72</v>
      </c>
      <c r="J4975" t="s">
        <v>332</v>
      </c>
      <c r="K4975" t="s">
        <v>829</v>
      </c>
      <c r="L4975" t="s">
        <v>515</v>
      </c>
      <c r="M4975" t="s">
        <v>9442</v>
      </c>
      <c r="N4975">
        <v>30.902998</v>
      </c>
      <c r="O4975">
        <v>-91.766706999999997</v>
      </c>
      <c r="P4975" t="s">
        <v>78</v>
      </c>
      <c r="Q4975" t="s">
        <v>16324</v>
      </c>
      <c r="R4975" t="s">
        <v>28</v>
      </c>
      <c r="S4975" t="s">
        <v>28</v>
      </c>
      <c r="T4975" t="s">
        <v>515</v>
      </c>
      <c r="U4975" t="s">
        <v>28</v>
      </c>
      <c r="V4975" t="s">
        <v>28</v>
      </c>
      <c r="W4975" t="s">
        <v>1556</v>
      </c>
      <c r="X4975" t="s">
        <v>16325</v>
      </c>
      <c r="Y4975" t="s">
        <v>28</v>
      </c>
      <c r="Z4975" t="s">
        <v>16326</v>
      </c>
      <c r="AA4975" t="s">
        <v>16327</v>
      </c>
      <c r="AB4975" t="s">
        <v>515</v>
      </c>
      <c r="AC4975">
        <v>70760</v>
      </c>
      <c r="AD4975" t="s">
        <v>39</v>
      </c>
      <c r="AE4975" t="s">
        <v>28</v>
      </c>
      <c r="AF4975" t="b">
        <f t="shared" si="77"/>
        <v>0</v>
      </c>
      <c r="AG4975" t="b">
        <f>IF(Table1[[#This Row],[bank_type]] = "Private Nonprofit", TRUE, FALSE)</f>
        <v>0</v>
      </c>
    </row>
    <row r="4976" spans="1:33" x14ac:dyDescent="0.2">
      <c r="A4976">
        <v>3539</v>
      </c>
      <c r="B4976" t="s">
        <v>16328</v>
      </c>
      <c r="C4976" s="1">
        <v>42251</v>
      </c>
      <c r="D4976" s="1">
        <v>43024</v>
      </c>
      <c r="E4976" t="s">
        <v>16329</v>
      </c>
      <c r="F4976" t="b">
        <v>1</v>
      </c>
      <c r="G4976" t="s">
        <v>326</v>
      </c>
      <c r="J4976" t="s">
        <v>943</v>
      </c>
      <c r="K4976" t="s">
        <v>829</v>
      </c>
      <c r="N4976">
        <v>69.6785</v>
      </c>
      <c r="O4976">
        <v>-141.18</v>
      </c>
      <c r="P4976" t="s">
        <v>27</v>
      </c>
      <c r="Q4976" t="s">
        <v>28</v>
      </c>
      <c r="R4976" t="s">
        <v>28</v>
      </c>
      <c r="S4976" t="s">
        <v>28</v>
      </c>
      <c r="T4976" t="s">
        <v>28</v>
      </c>
      <c r="U4976" t="s">
        <v>28</v>
      </c>
      <c r="V4976" t="s">
        <v>28</v>
      </c>
      <c r="W4976" t="s">
        <v>28</v>
      </c>
      <c r="X4976" t="s">
        <v>28</v>
      </c>
      <c r="Y4976" t="s">
        <v>28</v>
      </c>
      <c r="Z4976" t="s">
        <v>28</v>
      </c>
      <c r="AA4976" t="s">
        <v>28</v>
      </c>
      <c r="AB4976" t="s">
        <v>28</v>
      </c>
      <c r="AC4976" t="s">
        <v>28</v>
      </c>
      <c r="AD4976" t="s">
        <v>28</v>
      </c>
      <c r="AE4976" t="s">
        <v>28</v>
      </c>
      <c r="AF4976" t="b">
        <f t="shared" si="77"/>
        <v>1</v>
      </c>
      <c r="AG4976" t="b">
        <f>IF(Table1[[#This Row],[bank_type]] = "Private Nonprofit", TRUE, FALSE)</f>
        <v>0</v>
      </c>
    </row>
    <row r="4977" spans="1:33" x14ac:dyDescent="0.2">
      <c r="A4977">
        <v>3540</v>
      </c>
      <c r="B4977" t="s">
        <v>16330</v>
      </c>
      <c r="C4977" s="1">
        <v>42251</v>
      </c>
      <c r="D4977" s="1">
        <v>43024</v>
      </c>
      <c r="E4977" t="s">
        <v>16331</v>
      </c>
      <c r="F4977" t="b">
        <v>1</v>
      </c>
      <c r="G4977" t="s">
        <v>326</v>
      </c>
      <c r="J4977" t="s">
        <v>23</v>
      </c>
      <c r="K4977" t="s">
        <v>829</v>
      </c>
      <c r="L4977" t="s">
        <v>683</v>
      </c>
      <c r="M4977" t="s">
        <v>684</v>
      </c>
      <c r="N4977">
        <v>69.492699999999999</v>
      </c>
      <c r="O4977">
        <v>-144.374</v>
      </c>
      <c r="P4977" t="s">
        <v>27</v>
      </c>
      <c r="Q4977" t="s">
        <v>28</v>
      </c>
      <c r="R4977" t="s">
        <v>28</v>
      </c>
      <c r="S4977" t="s">
        <v>28</v>
      </c>
      <c r="T4977" t="s">
        <v>28</v>
      </c>
      <c r="U4977" t="s">
        <v>28</v>
      </c>
      <c r="V4977" t="s">
        <v>28</v>
      </c>
      <c r="W4977" t="s">
        <v>28</v>
      </c>
      <c r="X4977" t="s">
        <v>28</v>
      </c>
      <c r="Y4977" t="s">
        <v>28</v>
      </c>
      <c r="Z4977" t="s">
        <v>28</v>
      </c>
      <c r="AA4977" t="s">
        <v>28</v>
      </c>
      <c r="AB4977" t="s">
        <v>28</v>
      </c>
      <c r="AC4977" t="s">
        <v>28</v>
      </c>
      <c r="AD4977" t="s">
        <v>28</v>
      </c>
      <c r="AE4977" t="s">
        <v>28</v>
      </c>
      <c r="AF4977" t="b">
        <f t="shared" si="77"/>
        <v>1</v>
      </c>
      <c r="AG4977" t="b">
        <f>IF(Table1[[#This Row],[bank_type]] = "Private Nonprofit", TRUE, FALSE)</f>
        <v>0</v>
      </c>
    </row>
    <row r="4978" spans="1:33" x14ac:dyDescent="0.2">
      <c r="A4978">
        <v>3541</v>
      </c>
      <c r="B4978" t="s">
        <v>16332</v>
      </c>
      <c r="C4978" s="1">
        <v>42251</v>
      </c>
      <c r="D4978" s="1">
        <v>43024</v>
      </c>
      <c r="E4978" t="s">
        <v>16333</v>
      </c>
      <c r="F4978" t="b">
        <v>1</v>
      </c>
      <c r="G4978" t="s">
        <v>326</v>
      </c>
      <c r="J4978" t="s">
        <v>332</v>
      </c>
      <c r="K4978" t="s">
        <v>829</v>
      </c>
      <c r="N4978">
        <v>70.086299999999994</v>
      </c>
      <c r="O4978">
        <v>-143.4966</v>
      </c>
      <c r="P4978" t="s">
        <v>27</v>
      </c>
      <c r="Q4978" t="s">
        <v>28</v>
      </c>
      <c r="R4978" t="s">
        <v>28</v>
      </c>
      <c r="S4978" t="s">
        <v>28</v>
      </c>
      <c r="T4978" t="s">
        <v>28</v>
      </c>
      <c r="U4978" t="s">
        <v>28</v>
      </c>
      <c r="V4978" t="s">
        <v>28</v>
      </c>
      <c r="W4978" t="s">
        <v>28</v>
      </c>
      <c r="X4978" t="s">
        <v>28</v>
      </c>
      <c r="Y4978" t="s">
        <v>28</v>
      </c>
      <c r="Z4978" t="s">
        <v>28</v>
      </c>
      <c r="AA4978" t="s">
        <v>28</v>
      </c>
      <c r="AB4978" t="s">
        <v>28</v>
      </c>
      <c r="AC4978" t="s">
        <v>28</v>
      </c>
      <c r="AD4978" t="s">
        <v>28</v>
      </c>
      <c r="AE4978" t="s">
        <v>28</v>
      </c>
      <c r="AF4978" t="b">
        <f t="shared" si="77"/>
        <v>1</v>
      </c>
      <c r="AG4978" t="b">
        <f>IF(Table1[[#This Row],[bank_type]] = "Private Nonprofit", TRUE, FALSE)</f>
        <v>0</v>
      </c>
    </row>
    <row r="4979" spans="1:33" x14ac:dyDescent="0.2">
      <c r="A4979">
        <v>3542</v>
      </c>
      <c r="B4979" t="s">
        <v>16334</v>
      </c>
      <c r="C4979" s="1">
        <v>42251</v>
      </c>
      <c r="D4979" s="1">
        <v>43024</v>
      </c>
      <c r="E4979" t="s">
        <v>16335</v>
      </c>
      <c r="F4979" t="b">
        <v>1</v>
      </c>
      <c r="G4979" t="s">
        <v>326</v>
      </c>
      <c r="J4979" t="s">
        <v>656</v>
      </c>
      <c r="K4979" t="s">
        <v>829</v>
      </c>
      <c r="L4979" t="s">
        <v>683</v>
      </c>
      <c r="M4979" t="s">
        <v>15891</v>
      </c>
      <c r="N4979">
        <v>67.045299999999997</v>
      </c>
      <c r="O4979">
        <v>-162.7466</v>
      </c>
      <c r="P4979" t="s">
        <v>27</v>
      </c>
      <c r="Q4979" t="s">
        <v>28</v>
      </c>
      <c r="R4979" t="s">
        <v>28</v>
      </c>
      <c r="S4979" t="s">
        <v>28</v>
      </c>
      <c r="T4979" t="s">
        <v>28</v>
      </c>
      <c r="U4979" t="s">
        <v>28</v>
      </c>
      <c r="V4979" t="s">
        <v>28</v>
      </c>
      <c r="W4979" t="s">
        <v>28</v>
      </c>
      <c r="X4979" t="s">
        <v>28</v>
      </c>
      <c r="Y4979" t="s">
        <v>28</v>
      </c>
      <c r="Z4979" t="s">
        <v>28</v>
      </c>
      <c r="AA4979" t="s">
        <v>28</v>
      </c>
      <c r="AB4979" t="s">
        <v>28</v>
      </c>
      <c r="AC4979" t="s">
        <v>28</v>
      </c>
      <c r="AD4979" t="s">
        <v>28</v>
      </c>
      <c r="AE4979" t="s">
        <v>28</v>
      </c>
      <c r="AF4979" t="b">
        <f t="shared" si="77"/>
        <v>1</v>
      </c>
      <c r="AG4979" t="b">
        <f>IF(Table1[[#This Row],[bank_type]] = "Private Nonprofit", TRUE, FALSE)</f>
        <v>0</v>
      </c>
    </row>
    <row r="4980" spans="1:33" x14ac:dyDescent="0.2">
      <c r="A4980">
        <v>3587</v>
      </c>
      <c r="B4980" t="s">
        <v>16336</v>
      </c>
      <c r="C4980" s="1">
        <v>42332</v>
      </c>
      <c r="D4980" s="1">
        <v>43024</v>
      </c>
      <c r="E4980" t="s">
        <v>16337</v>
      </c>
      <c r="F4980" t="b">
        <v>1</v>
      </c>
      <c r="G4980" t="s">
        <v>326</v>
      </c>
      <c r="J4980" t="s">
        <v>23</v>
      </c>
      <c r="K4980" t="s">
        <v>829</v>
      </c>
      <c r="L4980" t="s">
        <v>683</v>
      </c>
      <c r="M4980" t="s">
        <v>15894</v>
      </c>
      <c r="N4980">
        <v>67.869900000000001</v>
      </c>
      <c r="O4980">
        <v>-152.27889999999999</v>
      </c>
      <c r="P4980" t="s">
        <v>307</v>
      </c>
      <c r="Q4980" t="s">
        <v>28</v>
      </c>
      <c r="R4980" t="s">
        <v>28</v>
      </c>
      <c r="S4980" t="s">
        <v>28</v>
      </c>
      <c r="T4980" t="s">
        <v>28</v>
      </c>
      <c r="U4980" t="s">
        <v>28</v>
      </c>
      <c r="V4980" t="s">
        <v>28</v>
      </c>
      <c r="W4980" t="s">
        <v>28</v>
      </c>
      <c r="X4980" t="s">
        <v>28</v>
      </c>
      <c r="Y4980" t="s">
        <v>28</v>
      </c>
      <c r="Z4980" t="s">
        <v>28</v>
      </c>
      <c r="AA4980" t="s">
        <v>28</v>
      </c>
      <c r="AB4980" t="s">
        <v>28</v>
      </c>
      <c r="AC4980" t="s">
        <v>28</v>
      </c>
      <c r="AD4980" t="s">
        <v>28</v>
      </c>
      <c r="AE4980" t="s">
        <v>28</v>
      </c>
      <c r="AF4980" t="b">
        <f t="shared" si="77"/>
        <v>0</v>
      </c>
      <c r="AG4980" t="b">
        <f>IF(Table1[[#This Row],[bank_type]] = "Private Nonprofit", TRUE, FALSE)</f>
        <v>0</v>
      </c>
    </row>
    <row r="4981" spans="1:33" x14ac:dyDescent="0.2">
      <c r="A4981">
        <v>3379</v>
      </c>
      <c r="B4981" t="s">
        <v>16338</v>
      </c>
      <c r="C4981" s="1">
        <v>42107</v>
      </c>
      <c r="D4981" s="1">
        <v>43024</v>
      </c>
      <c r="E4981" t="s">
        <v>16339</v>
      </c>
      <c r="F4981" t="b">
        <v>1</v>
      </c>
      <c r="G4981" t="s">
        <v>326</v>
      </c>
      <c r="J4981" t="s">
        <v>23</v>
      </c>
      <c r="K4981" t="s">
        <v>829</v>
      </c>
      <c r="L4981" t="s">
        <v>683</v>
      </c>
      <c r="M4981" t="s">
        <v>15961</v>
      </c>
      <c r="N4981">
        <v>59.923400000000001</v>
      </c>
      <c r="O4981">
        <v>-156.45359999999999</v>
      </c>
      <c r="P4981" t="s">
        <v>27</v>
      </c>
      <c r="Q4981" t="s">
        <v>28</v>
      </c>
      <c r="R4981" t="s">
        <v>28</v>
      </c>
      <c r="S4981" t="s">
        <v>28</v>
      </c>
      <c r="T4981" t="s">
        <v>28</v>
      </c>
      <c r="U4981" t="s">
        <v>28</v>
      </c>
      <c r="V4981" t="s">
        <v>28</v>
      </c>
      <c r="W4981" t="s">
        <v>28</v>
      </c>
      <c r="X4981" t="s">
        <v>28</v>
      </c>
      <c r="Y4981" t="s">
        <v>28</v>
      </c>
      <c r="Z4981" t="s">
        <v>28</v>
      </c>
      <c r="AA4981" t="s">
        <v>28</v>
      </c>
      <c r="AB4981" t="s">
        <v>28</v>
      </c>
      <c r="AC4981" t="s">
        <v>28</v>
      </c>
      <c r="AD4981" t="s">
        <v>28</v>
      </c>
      <c r="AE4981" t="s">
        <v>28</v>
      </c>
      <c r="AF4981" t="b">
        <f t="shared" si="77"/>
        <v>1</v>
      </c>
      <c r="AG4981" t="b">
        <f>IF(Table1[[#This Row],[bank_type]] = "Private Nonprofit", TRUE, FALSE)</f>
        <v>0</v>
      </c>
    </row>
    <row r="4982" spans="1:33" x14ac:dyDescent="0.2">
      <c r="A4982">
        <v>4209</v>
      </c>
      <c r="B4982" t="s">
        <v>16340</v>
      </c>
      <c r="C4982" s="1">
        <v>42398</v>
      </c>
      <c r="D4982" s="1">
        <v>43024</v>
      </c>
      <c r="E4982" t="s">
        <v>16341</v>
      </c>
      <c r="F4982" t="b">
        <v>1</v>
      </c>
      <c r="G4982" t="s">
        <v>326</v>
      </c>
      <c r="J4982" t="s">
        <v>16342</v>
      </c>
      <c r="K4982" t="s">
        <v>829</v>
      </c>
      <c r="L4982" t="s">
        <v>683</v>
      </c>
      <c r="M4982" t="s">
        <v>16343</v>
      </c>
      <c r="N4982">
        <v>57.530099999999997</v>
      </c>
      <c r="O4982">
        <v>-154.1036</v>
      </c>
      <c r="P4982" t="s">
        <v>78</v>
      </c>
      <c r="Q4982" t="s">
        <v>28</v>
      </c>
      <c r="R4982" t="s">
        <v>28</v>
      </c>
      <c r="S4982" t="s">
        <v>28</v>
      </c>
      <c r="T4982" t="s">
        <v>28</v>
      </c>
      <c r="U4982" t="s">
        <v>28</v>
      </c>
      <c r="V4982" t="s">
        <v>28</v>
      </c>
      <c r="W4982" t="s">
        <v>28</v>
      </c>
      <c r="X4982" t="s">
        <v>28</v>
      </c>
      <c r="Y4982" t="s">
        <v>28</v>
      </c>
      <c r="Z4982" t="s">
        <v>28</v>
      </c>
      <c r="AA4982" t="s">
        <v>28</v>
      </c>
      <c r="AB4982" t="s">
        <v>28</v>
      </c>
      <c r="AC4982" t="s">
        <v>28</v>
      </c>
      <c r="AD4982" t="s">
        <v>28</v>
      </c>
      <c r="AE4982" t="s">
        <v>28</v>
      </c>
      <c r="AF4982" t="b">
        <f t="shared" si="77"/>
        <v>0</v>
      </c>
      <c r="AG4982" t="b">
        <f>IF(Table1[[#This Row],[bank_type]] = "Private Nonprofit", TRUE, FALSE)</f>
        <v>0</v>
      </c>
    </row>
    <row r="4983" spans="1:33" x14ac:dyDescent="0.2">
      <c r="A4983">
        <v>4210</v>
      </c>
      <c r="B4983" t="s">
        <v>16344</v>
      </c>
      <c r="C4983" s="1">
        <v>42398</v>
      </c>
      <c r="D4983" s="1">
        <v>43024</v>
      </c>
      <c r="E4983" t="s">
        <v>16345</v>
      </c>
      <c r="F4983" t="b">
        <v>1</v>
      </c>
      <c r="G4983" t="s">
        <v>326</v>
      </c>
      <c r="J4983" t="s">
        <v>16342</v>
      </c>
      <c r="K4983" t="s">
        <v>829</v>
      </c>
      <c r="L4983" t="s">
        <v>683</v>
      </c>
      <c r="M4983" t="s">
        <v>16343</v>
      </c>
      <c r="N4983">
        <v>57.646099999999997</v>
      </c>
      <c r="O4983">
        <v>-153.7414</v>
      </c>
      <c r="P4983" t="s">
        <v>78</v>
      </c>
      <c r="Q4983" t="s">
        <v>28</v>
      </c>
      <c r="R4983" t="s">
        <v>28</v>
      </c>
      <c r="S4983" t="s">
        <v>28</v>
      </c>
      <c r="T4983" t="s">
        <v>28</v>
      </c>
      <c r="U4983" t="s">
        <v>28</v>
      </c>
      <c r="V4983" t="s">
        <v>28</v>
      </c>
      <c r="W4983" t="s">
        <v>28</v>
      </c>
      <c r="X4983" t="s">
        <v>28</v>
      </c>
      <c r="Y4983" t="s">
        <v>28</v>
      </c>
      <c r="Z4983" t="s">
        <v>28</v>
      </c>
      <c r="AA4983" t="s">
        <v>28</v>
      </c>
      <c r="AB4983" t="s">
        <v>28</v>
      </c>
      <c r="AC4983" t="s">
        <v>28</v>
      </c>
      <c r="AD4983" t="s">
        <v>28</v>
      </c>
      <c r="AE4983" t="s">
        <v>28</v>
      </c>
      <c r="AF4983" t="b">
        <f t="shared" si="77"/>
        <v>0</v>
      </c>
      <c r="AG4983" t="b">
        <f>IF(Table1[[#This Row],[bank_type]] = "Private Nonprofit", TRUE, FALSE)</f>
        <v>0</v>
      </c>
    </row>
    <row r="4984" spans="1:33" x14ac:dyDescent="0.2">
      <c r="A4984">
        <v>4211</v>
      </c>
      <c r="B4984" t="s">
        <v>16346</v>
      </c>
      <c r="C4984" s="1">
        <v>42398</v>
      </c>
      <c r="D4984" s="1">
        <v>43024</v>
      </c>
      <c r="E4984" t="s">
        <v>16347</v>
      </c>
      <c r="F4984" t="b">
        <v>1</v>
      </c>
      <c r="G4984" t="s">
        <v>326</v>
      </c>
      <c r="J4984" t="s">
        <v>11143</v>
      </c>
      <c r="K4984" t="s">
        <v>829</v>
      </c>
      <c r="N4984">
        <v>58.789400000000001</v>
      </c>
      <c r="O4984">
        <v>-161.75880000000001</v>
      </c>
      <c r="P4984" t="s">
        <v>78</v>
      </c>
      <c r="Q4984" t="s">
        <v>28</v>
      </c>
      <c r="R4984" t="s">
        <v>28</v>
      </c>
      <c r="S4984" t="s">
        <v>28</v>
      </c>
      <c r="T4984" t="s">
        <v>28</v>
      </c>
      <c r="U4984" t="s">
        <v>28</v>
      </c>
      <c r="V4984" t="s">
        <v>28</v>
      </c>
      <c r="W4984" t="s">
        <v>28</v>
      </c>
      <c r="X4984" t="s">
        <v>28</v>
      </c>
      <c r="Y4984" t="s">
        <v>28</v>
      </c>
      <c r="Z4984" t="s">
        <v>28</v>
      </c>
      <c r="AA4984" t="s">
        <v>28</v>
      </c>
      <c r="AB4984" t="s">
        <v>28</v>
      </c>
      <c r="AC4984" t="s">
        <v>28</v>
      </c>
      <c r="AD4984" t="s">
        <v>28</v>
      </c>
      <c r="AE4984" t="s">
        <v>28</v>
      </c>
      <c r="AF4984" t="b">
        <f t="shared" si="77"/>
        <v>0</v>
      </c>
      <c r="AG4984" t="b">
        <f>IF(Table1[[#This Row],[bank_type]] = "Private Nonprofit", TRUE, FALSE)</f>
        <v>0</v>
      </c>
    </row>
    <row r="4985" spans="1:33" x14ac:dyDescent="0.2">
      <c r="A4985">
        <v>6688</v>
      </c>
      <c r="B4985" t="s">
        <v>16348</v>
      </c>
      <c r="C4985" t="s">
        <v>28</v>
      </c>
      <c r="D4985" s="1">
        <v>45299</v>
      </c>
      <c r="E4985" t="s">
        <v>16349</v>
      </c>
      <c r="F4985" t="b">
        <v>1</v>
      </c>
      <c r="G4985" t="s">
        <v>22</v>
      </c>
      <c r="J4985" t="s">
        <v>23</v>
      </c>
      <c r="K4985" t="s">
        <v>76</v>
      </c>
      <c r="L4985" t="s">
        <v>673</v>
      </c>
      <c r="M4985" t="s">
        <v>2844</v>
      </c>
      <c r="N4985">
        <v>39.005600000000001</v>
      </c>
      <c r="O4985">
        <v>-94.405799999999999</v>
      </c>
      <c r="P4985" t="s">
        <v>78</v>
      </c>
      <c r="Q4985" t="s">
        <v>16350</v>
      </c>
      <c r="R4985" t="s">
        <v>16351</v>
      </c>
      <c r="S4985" t="s">
        <v>1837</v>
      </c>
      <c r="T4985" t="s">
        <v>673</v>
      </c>
      <c r="U4985">
        <v>63144</v>
      </c>
      <c r="V4985" t="s">
        <v>28</v>
      </c>
      <c r="W4985" t="s">
        <v>16352</v>
      </c>
      <c r="X4985" t="s">
        <v>16353</v>
      </c>
      <c r="Y4985" t="s">
        <v>16354</v>
      </c>
      <c r="Z4985" t="s">
        <v>16351</v>
      </c>
      <c r="AA4985" t="s">
        <v>1837</v>
      </c>
      <c r="AB4985" t="s">
        <v>673</v>
      </c>
      <c r="AC4985">
        <v>63144</v>
      </c>
      <c r="AD4985" t="s">
        <v>39</v>
      </c>
      <c r="AE4985" t="s">
        <v>28</v>
      </c>
      <c r="AF4985" t="b">
        <f t="shared" si="77"/>
        <v>0</v>
      </c>
      <c r="AG4985" t="b">
        <f>IF(Table1[[#This Row],[bank_type]] = "Private Nonprofit", TRUE, FALSE)</f>
        <v>0</v>
      </c>
    </row>
    <row r="4986" spans="1:33" x14ac:dyDescent="0.2">
      <c r="A4986">
        <v>6801</v>
      </c>
      <c r="B4986" t="s">
        <v>16355</v>
      </c>
      <c r="C4986" s="1">
        <v>45918</v>
      </c>
      <c r="D4986" s="1">
        <v>45918</v>
      </c>
      <c r="E4986" t="s">
        <v>16356</v>
      </c>
      <c r="F4986" t="b">
        <v>1</v>
      </c>
      <c r="G4986" t="s">
        <v>326</v>
      </c>
      <c r="H4986" t="s">
        <v>846</v>
      </c>
      <c r="J4986" t="s">
        <v>332</v>
      </c>
      <c r="K4986" t="s">
        <v>24</v>
      </c>
      <c r="L4986" t="s">
        <v>433</v>
      </c>
      <c r="M4986" t="s">
        <v>642</v>
      </c>
      <c r="N4986">
        <v>36.54992</v>
      </c>
      <c r="O4986">
        <v>-86.852528000000007</v>
      </c>
      <c r="P4986" t="s">
        <v>78</v>
      </c>
      <c r="Q4986" t="s">
        <v>643</v>
      </c>
      <c r="R4986" t="s">
        <v>644</v>
      </c>
      <c r="S4986" t="s">
        <v>645</v>
      </c>
      <c r="T4986" t="s">
        <v>433</v>
      </c>
      <c r="U4986">
        <v>38583</v>
      </c>
      <c r="V4986" t="s">
        <v>28</v>
      </c>
      <c r="W4986" t="s">
        <v>646</v>
      </c>
      <c r="X4986" t="s">
        <v>647</v>
      </c>
      <c r="Y4986" t="s">
        <v>648</v>
      </c>
      <c r="Z4986" t="s">
        <v>644</v>
      </c>
      <c r="AA4986" t="s">
        <v>645</v>
      </c>
      <c r="AB4986" t="s">
        <v>433</v>
      </c>
      <c r="AC4986">
        <v>38583</v>
      </c>
      <c r="AD4986" t="s">
        <v>34</v>
      </c>
      <c r="AE4986" t="s">
        <v>28</v>
      </c>
      <c r="AF4986" t="b">
        <f t="shared" si="77"/>
        <v>0</v>
      </c>
      <c r="AG4986" t="b">
        <f>IF(Table1[[#This Row],[bank_type]] = "Private Nonprofit", TRUE, FALSE)</f>
        <v>0</v>
      </c>
    </row>
    <row r="4987" spans="1:33" x14ac:dyDescent="0.2">
      <c r="A4987">
        <v>6801</v>
      </c>
      <c r="B4987" t="s">
        <v>16355</v>
      </c>
      <c r="C4987" s="1">
        <v>45918</v>
      </c>
      <c r="D4987" s="1">
        <v>45918</v>
      </c>
      <c r="E4987" t="s">
        <v>16356</v>
      </c>
      <c r="F4987" t="b">
        <v>1</v>
      </c>
      <c r="G4987" t="s">
        <v>326</v>
      </c>
      <c r="H4987" t="s">
        <v>846</v>
      </c>
      <c r="J4987" t="s">
        <v>332</v>
      </c>
      <c r="K4987" t="s">
        <v>24</v>
      </c>
      <c r="L4987" t="s">
        <v>433</v>
      </c>
      <c r="M4987" t="s">
        <v>642</v>
      </c>
      <c r="N4987">
        <v>36.54992</v>
      </c>
      <c r="O4987">
        <v>-86.852528000000007</v>
      </c>
      <c r="P4987" t="s">
        <v>78</v>
      </c>
      <c r="Q4987" t="s">
        <v>643</v>
      </c>
      <c r="R4987" t="s">
        <v>644</v>
      </c>
      <c r="S4987" t="s">
        <v>645</v>
      </c>
      <c r="T4987" t="s">
        <v>433</v>
      </c>
      <c r="U4987">
        <v>38583</v>
      </c>
      <c r="V4987" t="s">
        <v>28</v>
      </c>
      <c r="W4987" t="s">
        <v>1140</v>
      </c>
      <c r="X4987" t="s">
        <v>2398</v>
      </c>
      <c r="Y4987" t="s">
        <v>3843</v>
      </c>
      <c r="Z4987" t="s">
        <v>644</v>
      </c>
      <c r="AA4987" t="s">
        <v>645</v>
      </c>
      <c r="AB4987" t="s">
        <v>433</v>
      </c>
      <c r="AC4987">
        <v>38583</v>
      </c>
      <c r="AD4987" t="s">
        <v>34</v>
      </c>
      <c r="AE4987" t="s">
        <v>28</v>
      </c>
      <c r="AF4987" t="b">
        <f t="shared" si="77"/>
        <v>0</v>
      </c>
      <c r="AG4987" t="b">
        <f>IF(Table1[[#This Row],[bank_type]] = "Private Nonprofit", TRUE, FALSE)</f>
        <v>0</v>
      </c>
    </row>
    <row r="4988" spans="1:33" x14ac:dyDescent="0.2">
      <c r="A4988">
        <v>3213</v>
      </c>
      <c r="B4988" t="s">
        <v>16357</v>
      </c>
      <c r="C4988" s="1">
        <v>42390</v>
      </c>
      <c r="D4988" s="1">
        <v>42390</v>
      </c>
      <c r="E4988" t="s">
        <v>16358</v>
      </c>
      <c r="F4988" t="b">
        <v>1</v>
      </c>
      <c r="G4988" t="s">
        <v>326</v>
      </c>
      <c r="J4988" t="s">
        <v>332</v>
      </c>
      <c r="K4988" t="s">
        <v>24</v>
      </c>
      <c r="L4988" t="s">
        <v>2694</v>
      </c>
      <c r="M4988" t="s">
        <v>16359</v>
      </c>
      <c r="N4988">
        <v>43.0182</v>
      </c>
      <c r="O4988">
        <v>-76.686099999999996</v>
      </c>
      <c r="P4988" t="s">
        <v>38</v>
      </c>
      <c r="Q4988" t="s">
        <v>12769</v>
      </c>
      <c r="R4988" t="s">
        <v>12770</v>
      </c>
      <c r="S4988" t="s">
        <v>12771</v>
      </c>
      <c r="T4988" t="s">
        <v>2694</v>
      </c>
      <c r="U4988">
        <v>14818</v>
      </c>
      <c r="V4988" t="s">
        <v>28</v>
      </c>
      <c r="W4988" t="s">
        <v>364</v>
      </c>
      <c r="X4988" t="s">
        <v>12772</v>
      </c>
      <c r="Y4988" t="s">
        <v>28</v>
      </c>
      <c r="Z4988" t="s">
        <v>12770</v>
      </c>
      <c r="AA4988" t="s">
        <v>12771</v>
      </c>
      <c r="AB4988" t="s">
        <v>2694</v>
      </c>
      <c r="AC4988">
        <v>14818</v>
      </c>
      <c r="AD4988" t="s">
        <v>39</v>
      </c>
      <c r="AE4988" t="s">
        <v>28</v>
      </c>
      <c r="AF4988" t="b">
        <f t="shared" si="77"/>
        <v>0</v>
      </c>
      <c r="AG4988" t="b">
        <f>IF(Table1[[#This Row],[bank_type]] = "Private Nonprofit", TRUE, FALSE)</f>
        <v>1</v>
      </c>
    </row>
    <row r="4989" spans="1:33" x14ac:dyDescent="0.2">
      <c r="A4989">
        <v>6830</v>
      </c>
      <c r="B4989" t="s">
        <v>16360</v>
      </c>
      <c r="C4989" t="s">
        <v>28</v>
      </c>
      <c r="D4989" t="s">
        <v>28</v>
      </c>
      <c r="E4989" t="s">
        <v>16361</v>
      </c>
      <c r="F4989" t="b">
        <v>1</v>
      </c>
      <c r="K4989" t="s">
        <v>42</v>
      </c>
      <c r="L4989" t="s">
        <v>853</v>
      </c>
      <c r="M4989" t="s">
        <v>5274</v>
      </c>
      <c r="N4989">
        <v>47.414763403705997</v>
      </c>
      <c r="O4989">
        <v>-122.275183889061</v>
      </c>
      <c r="P4989" t="s">
        <v>78</v>
      </c>
      <c r="Q4989" t="s">
        <v>16362</v>
      </c>
      <c r="R4989" t="s">
        <v>16363</v>
      </c>
      <c r="S4989" t="s">
        <v>15516</v>
      </c>
      <c r="T4989" t="s">
        <v>853</v>
      </c>
      <c r="U4989" t="s">
        <v>28</v>
      </c>
      <c r="V4989" t="s">
        <v>28</v>
      </c>
      <c r="W4989" t="s">
        <v>28</v>
      </c>
      <c r="X4989" t="s">
        <v>28</v>
      </c>
      <c r="Y4989" t="s">
        <v>28</v>
      </c>
      <c r="Z4989" t="s">
        <v>28</v>
      </c>
      <c r="AA4989" t="s">
        <v>28</v>
      </c>
      <c r="AB4989" t="s">
        <v>28</v>
      </c>
      <c r="AC4989" t="s">
        <v>28</v>
      </c>
      <c r="AD4989" t="s">
        <v>28</v>
      </c>
      <c r="AE4989" t="s">
        <v>28</v>
      </c>
      <c r="AF4989" t="b">
        <f t="shared" si="77"/>
        <v>0</v>
      </c>
      <c r="AG4989" t="b">
        <f>IF(Table1[[#This Row],[bank_type]] = "Private Nonprofit", TRUE, FALSE)</f>
        <v>0</v>
      </c>
    </row>
    <row r="4990" spans="1:33" x14ac:dyDescent="0.2">
      <c r="A4990">
        <v>4335</v>
      </c>
      <c r="B4990" t="s">
        <v>16364</v>
      </c>
      <c r="C4990" s="1">
        <v>44021</v>
      </c>
      <c r="D4990" s="1">
        <v>44021</v>
      </c>
      <c r="E4990" t="s">
        <v>16365</v>
      </c>
      <c r="F4990" t="b">
        <v>1</v>
      </c>
      <c r="G4990" t="s">
        <v>22</v>
      </c>
      <c r="J4990" t="s">
        <v>23</v>
      </c>
      <c r="K4990" t="s">
        <v>24</v>
      </c>
      <c r="L4990" t="s">
        <v>394</v>
      </c>
      <c r="M4990" t="s">
        <v>3937</v>
      </c>
      <c r="N4990">
        <v>37.221980605064601</v>
      </c>
      <c r="O4990">
        <v>-80.527563852613994</v>
      </c>
      <c r="P4990" t="s">
        <v>78</v>
      </c>
      <c r="Q4990" t="s">
        <v>16366</v>
      </c>
      <c r="R4990" t="s">
        <v>16367</v>
      </c>
      <c r="S4990" t="s">
        <v>1765</v>
      </c>
      <c r="T4990" t="s">
        <v>394</v>
      </c>
      <c r="U4990">
        <v>24060</v>
      </c>
      <c r="V4990" t="s">
        <v>16368</v>
      </c>
      <c r="W4990" t="s">
        <v>7009</v>
      </c>
      <c r="X4990" t="s">
        <v>16369</v>
      </c>
      <c r="Y4990" t="s">
        <v>16370</v>
      </c>
      <c r="Z4990" t="s">
        <v>16368</v>
      </c>
      <c r="AA4990" t="s">
        <v>1765</v>
      </c>
      <c r="AB4990" t="s">
        <v>394</v>
      </c>
      <c r="AC4990">
        <v>24060</v>
      </c>
      <c r="AD4990" t="s">
        <v>34</v>
      </c>
      <c r="AE4990" t="s">
        <v>28</v>
      </c>
      <c r="AF4990" t="b">
        <f t="shared" si="77"/>
        <v>0</v>
      </c>
      <c r="AG4990" t="b">
        <f>IF(Table1[[#This Row],[bank_type]] = "Private Nonprofit", TRUE, FALSE)</f>
        <v>0</v>
      </c>
    </row>
    <row r="4991" spans="1:33" x14ac:dyDescent="0.2">
      <c r="A4991">
        <v>4335</v>
      </c>
      <c r="B4991" t="s">
        <v>16364</v>
      </c>
      <c r="C4991" s="1">
        <v>44021</v>
      </c>
      <c r="D4991" s="1">
        <v>44021</v>
      </c>
      <c r="E4991" t="s">
        <v>16365</v>
      </c>
      <c r="F4991" t="b">
        <v>1</v>
      </c>
      <c r="G4991" t="s">
        <v>22</v>
      </c>
      <c r="J4991" t="s">
        <v>23</v>
      </c>
      <c r="K4991" t="s">
        <v>24</v>
      </c>
      <c r="L4991" t="s">
        <v>394</v>
      </c>
      <c r="M4991" t="s">
        <v>3937</v>
      </c>
      <c r="N4991">
        <v>37.221980605064601</v>
      </c>
      <c r="O4991">
        <v>-80.527563852613994</v>
      </c>
      <c r="P4991" t="s">
        <v>78</v>
      </c>
      <c r="Q4991" t="s">
        <v>16366</v>
      </c>
      <c r="R4991" t="s">
        <v>16367</v>
      </c>
      <c r="S4991" t="s">
        <v>1765</v>
      </c>
      <c r="T4991" t="s">
        <v>394</v>
      </c>
      <c r="U4991">
        <v>24060</v>
      </c>
      <c r="V4991" t="s">
        <v>16368</v>
      </c>
      <c r="W4991" t="s">
        <v>3857</v>
      </c>
      <c r="X4991" t="s">
        <v>3858</v>
      </c>
      <c r="Y4991" t="s">
        <v>3859</v>
      </c>
      <c r="Z4991" t="s">
        <v>3860</v>
      </c>
      <c r="AA4991" t="s">
        <v>3861</v>
      </c>
      <c r="AB4991" t="s">
        <v>394</v>
      </c>
      <c r="AC4991" t="s">
        <v>28</v>
      </c>
      <c r="AD4991" t="s">
        <v>405</v>
      </c>
      <c r="AE4991" t="s">
        <v>28</v>
      </c>
      <c r="AF4991" t="b">
        <f t="shared" si="77"/>
        <v>0</v>
      </c>
      <c r="AG4991" t="b">
        <f>IF(Table1[[#This Row],[bank_type]] = "Private Nonprofit", TRUE, FALSE)</f>
        <v>0</v>
      </c>
    </row>
    <row r="4992" spans="1:33" x14ac:dyDescent="0.2">
      <c r="A4992">
        <v>4335</v>
      </c>
      <c r="B4992" t="s">
        <v>16364</v>
      </c>
      <c r="C4992" s="1">
        <v>44021</v>
      </c>
      <c r="D4992" s="1">
        <v>44021</v>
      </c>
      <c r="E4992" t="s">
        <v>16365</v>
      </c>
      <c r="F4992" t="b">
        <v>1</v>
      </c>
      <c r="G4992" t="s">
        <v>22</v>
      </c>
      <c r="J4992" t="s">
        <v>23</v>
      </c>
      <c r="K4992" t="s">
        <v>24</v>
      </c>
      <c r="L4992" t="s">
        <v>394</v>
      </c>
      <c r="M4992" t="s">
        <v>3937</v>
      </c>
      <c r="N4992">
        <v>37.221980605064601</v>
      </c>
      <c r="O4992">
        <v>-80.527563852613994</v>
      </c>
      <c r="P4992" t="s">
        <v>78</v>
      </c>
      <c r="Q4992" t="s">
        <v>16366</v>
      </c>
      <c r="R4992" t="s">
        <v>16367</v>
      </c>
      <c r="S4992" t="s">
        <v>1765</v>
      </c>
      <c r="T4992" t="s">
        <v>394</v>
      </c>
      <c r="U4992">
        <v>24060</v>
      </c>
      <c r="V4992" t="s">
        <v>16368</v>
      </c>
      <c r="W4992" t="s">
        <v>2459</v>
      </c>
      <c r="X4992" t="s">
        <v>16371</v>
      </c>
      <c r="Y4992" t="s">
        <v>16372</v>
      </c>
      <c r="Z4992" t="s">
        <v>28</v>
      </c>
      <c r="AA4992" t="s">
        <v>28</v>
      </c>
      <c r="AB4992" t="s">
        <v>28</v>
      </c>
      <c r="AC4992" t="s">
        <v>28</v>
      </c>
      <c r="AD4992" t="s">
        <v>34</v>
      </c>
      <c r="AE4992" t="s">
        <v>28</v>
      </c>
      <c r="AF4992" t="b">
        <f t="shared" si="77"/>
        <v>0</v>
      </c>
      <c r="AG4992" t="b">
        <f>IF(Table1[[#This Row],[bank_type]] = "Private Nonprofit", TRUE, FALSE)</f>
        <v>0</v>
      </c>
    </row>
    <row r="4993" spans="1:33" x14ac:dyDescent="0.2">
      <c r="A4993">
        <v>7163</v>
      </c>
      <c r="B4993" t="s">
        <v>16373</v>
      </c>
      <c r="C4993" s="1">
        <v>45733</v>
      </c>
      <c r="D4993" s="1">
        <v>45734</v>
      </c>
      <c r="E4993" t="s">
        <v>16374</v>
      </c>
      <c r="F4993" t="b">
        <v>1</v>
      </c>
      <c r="G4993" t="s">
        <v>22</v>
      </c>
      <c r="J4993" t="s">
        <v>23</v>
      </c>
      <c r="K4993" t="s">
        <v>24</v>
      </c>
      <c r="L4993" t="s">
        <v>1223</v>
      </c>
      <c r="M4993" t="s">
        <v>16375</v>
      </c>
      <c r="N4993">
        <v>41.4321311008771</v>
      </c>
      <c r="O4993">
        <v>-87.717895204957799</v>
      </c>
      <c r="P4993" t="s">
        <v>307</v>
      </c>
      <c r="Q4993" t="s">
        <v>16376</v>
      </c>
      <c r="R4993" t="s">
        <v>16377</v>
      </c>
      <c r="S4993" t="s">
        <v>16378</v>
      </c>
      <c r="T4993" t="s">
        <v>1223</v>
      </c>
      <c r="U4993">
        <v>60443</v>
      </c>
      <c r="V4993" t="s">
        <v>28</v>
      </c>
      <c r="W4993" t="s">
        <v>2900</v>
      </c>
      <c r="X4993" t="s">
        <v>16379</v>
      </c>
      <c r="Y4993" t="s">
        <v>16380</v>
      </c>
      <c r="Z4993" t="s">
        <v>16381</v>
      </c>
      <c r="AA4993" t="s">
        <v>16382</v>
      </c>
      <c r="AB4993" t="s">
        <v>1223</v>
      </c>
      <c r="AC4993">
        <v>60517</v>
      </c>
      <c r="AD4993" t="s">
        <v>34</v>
      </c>
      <c r="AE4993" t="s">
        <v>16383</v>
      </c>
      <c r="AF4993" t="b">
        <f t="shared" si="77"/>
        <v>0</v>
      </c>
      <c r="AG4993" t="b">
        <f>IF(Table1[[#This Row],[bank_type]] = "Private Nonprofit", TRUE, FALSE)</f>
        <v>0</v>
      </c>
    </row>
    <row r="4994" spans="1:33" x14ac:dyDescent="0.2">
      <c r="A4994">
        <v>7163</v>
      </c>
      <c r="B4994" t="s">
        <v>16373</v>
      </c>
      <c r="C4994" s="1">
        <v>45733</v>
      </c>
      <c r="D4994" s="1">
        <v>45734</v>
      </c>
      <c r="E4994" t="s">
        <v>16374</v>
      </c>
      <c r="F4994" t="b">
        <v>1</v>
      </c>
      <c r="G4994" t="s">
        <v>22</v>
      </c>
      <c r="J4994" t="s">
        <v>23</v>
      </c>
      <c r="K4994" t="s">
        <v>24</v>
      </c>
      <c r="L4994" t="s">
        <v>1223</v>
      </c>
      <c r="M4994" t="s">
        <v>16375</v>
      </c>
      <c r="N4994">
        <v>41.4321311008771</v>
      </c>
      <c r="O4994">
        <v>-87.717895204957799</v>
      </c>
      <c r="P4994" t="s">
        <v>307</v>
      </c>
      <c r="Q4994" t="s">
        <v>16376</v>
      </c>
      <c r="R4994" t="s">
        <v>16377</v>
      </c>
      <c r="S4994" t="s">
        <v>16378</v>
      </c>
      <c r="T4994" t="s">
        <v>1223</v>
      </c>
      <c r="U4994">
        <v>60443</v>
      </c>
      <c r="V4994" t="s">
        <v>28</v>
      </c>
      <c r="W4994" t="s">
        <v>16384</v>
      </c>
      <c r="X4994" t="s">
        <v>6255</v>
      </c>
      <c r="Y4994" t="s">
        <v>16385</v>
      </c>
      <c r="Z4994" t="s">
        <v>16386</v>
      </c>
      <c r="AA4994" t="s">
        <v>16378</v>
      </c>
      <c r="AB4994" t="s">
        <v>1223</v>
      </c>
      <c r="AC4994">
        <v>60433</v>
      </c>
      <c r="AD4994" t="s">
        <v>34</v>
      </c>
      <c r="AE4994" t="s">
        <v>16387</v>
      </c>
      <c r="AF4994" t="b">
        <f t="shared" si="77"/>
        <v>0</v>
      </c>
      <c r="AG4994" t="b">
        <f>IF(Table1[[#This Row],[bank_type]] = "Private Nonprofit", TRUE, FALSE)</f>
        <v>0</v>
      </c>
    </row>
    <row r="4995" spans="1:33" x14ac:dyDescent="0.2">
      <c r="A4995">
        <v>1896</v>
      </c>
      <c r="B4995" t="s">
        <v>16388</v>
      </c>
      <c r="C4995" s="1">
        <v>40816</v>
      </c>
      <c r="D4995" s="1">
        <v>40816</v>
      </c>
      <c r="E4995" t="s">
        <v>16389</v>
      </c>
      <c r="F4995" t="b">
        <v>1</v>
      </c>
      <c r="G4995" t="s">
        <v>67</v>
      </c>
      <c r="J4995" t="s">
        <v>68</v>
      </c>
      <c r="K4995" t="s">
        <v>24</v>
      </c>
      <c r="L4995" t="s">
        <v>479</v>
      </c>
      <c r="M4995" t="s">
        <v>1008</v>
      </c>
      <c r="N4995">
        <v>34.472099999999998</v>
      </c>
      <c r="O4995">
        <v>-83.861900000000006</v>
      </c>
      <c r="P4995" t="s">
        <v>78</v>
      </c>
      <c r="Q4995" t="s">
        <v>16390</v>
      </c>
      <c r="R4995" t="s">
        <v>16391</v>
      </c>
      <c r="S4995" t="s">
        <v>549</v>
      </c>
      <c r="T4995" t="s">
        <v>479</v>
      </c>
      <c r="U4995">
        <v>30504</v>
      </c>
      <c r="V4995" t="s">
        <v>16392</v>
      </c>
      <c r="W4995" t="s">
        <v>16393</v>
      </c>
      <c r="X4995" t="s">
        <v>4358</v>
      </c>
      <c r="Y4995" t="s">
        <v>16394</v>
      </c>
      <c r="Z4995" t="s">
        <v>3134</v>
      </c>
      <c r="AA4995" t="s">
        <v>3133</v>
      </c>
      <c r="AB4995" t="s">
        <v>479</v>
      </c>
      <c r="AC4995">
        <v>30075</v>
      </c>
      <c r="AD4995" t="s">
        <v>60</v>
      </c>
      <c r="AE4995" t="s">
        <v>28</v>
      </c>
      <c r="AF4995" t="b">
        <f t="shared" ref="AF4995:AF5058" si="78">IF(P4995="Public Commercial",TRUE,FALSE)</f>
        <v>0</v>
      </c>
      <c r="AG4995" t="b">
        <f>IF(Table1[[#This Row],[bank_type]] = "Private Nonprofit", TRUE, FALSE)</f>
        <v>0</v>
      </c>
    </row>
    <row r="4996" spans="1:33" x14ac:dyDescent="0.2">
      <c r="A4996">
        <v>5550</v>
      </c>
      <c r="B4996" t="s">
        <v>16395</v>
      </c>
      <c r="C4996" s="1">
        <v>45429</v>
      </c>
      <c r="D4996" s="1">
        <v>45429</v>
      </c>
      <c r="E4996" t="s">
        <v>16396</v>
      </c>
      <c r="F4996" t="b">
        <v>1</v>
      </c>
      <c r="J4996" t="s">
        <v>23</v>
      </c>
      <c r="K4996" t="s">
        <v>24</v>
      </c>
      <c r="L4996" t="s">
        <v>703</v>
      </c>
      <c r="M4996" t="s">
        <v>11504</v>
      </c>
      <c r="N4996">
        <v>35.966926999999998</v>
      </c>
      <c r="O4996">
        <v>-80.194029999999998</v>
      </c>
      <c r="P4996" t="s">
        <v>78</v>
      </c>
      <c r="Q4996" t="s">
        <v>16397</v>
      </c>
      <c r="R4996" t="s">
        <v>7101</v>
      </c>
      <c r="S4996" t="s">
        <v>7099</v>
      </c>
      <c r="T4996" t="s">
        <v>7100</v>
      </c>
      <c r="U4996">
        <v>57006</v>
      </c>
      <c r="V4996" t="s">
        <v>28</v>
      </c>
      <c r="W4996" t="s">
        <v>2983</v>
      </c>
      <c r="X4996" t="s">
        <v>2984</v>
      </c>
      <c r="Y4996" t="s">
        <v>2985</v>
      </c>
      <c r="Z4996" t="s">
        <v>28</v>
      </c>
      <c r="AA4996" t="s">
        <v>28</v>
      </c>
      <c r="AB4996" t="s">
        <v>28</v>
      </c>
      <c r="AC4996" t="s">
        <v>28</v>
      </c>
      <c r="AD4996" t="s">
        <v>39</v>
      </c>
      <c r="AE4996" t="s">
        <v>28</v>
      </c>
      <c r="AF4996" t="b">
        <f t="shared" si="78"/>
        <v>0</v>
      </c>
      <c r="AG4996" t="b">
        <f>IF(Table1[[#This Row],[bank_type]] = "Private Nonprofit", TRUE, FALSE)</f>
        <v>0</v>
      </c>
    </row>
    <row r="4997" spans="1:33" x14ac:dyDescent="0.2">
      <c r="A4997">
        <v>5060</v>
      </c>
      <c r="B4997" t="s">
        <v>16398</v>
      </c>
      <c r="C4997" s="1">
        <v>44483</v>
      </c>
      <c r="D4997" s="1">
        <v>44488</v>
      </c>
      <c r="E4997" t="s">
        <v>16399</v>
      </c>
      <c r="F4997" t="b">
        <v>1</v>
      </c>
      <c r="G4997" t="s">
        <v>22</v>
      </c>
      <c r="J4997" t="s">
        <v>23</v>
      </c>
      <c r="K4997" t="s">
        <v>24</v>
      </c>
      <c r="L4997" t="s">
        <v>515</v>
      </c>
      <c r="M4997" t="s">
        <v>16400</v>
      </c>
      <c r="N4997">
        <v>32.653117619395601</v>
      </c>
      <c r="O4997">
        <v>-92.530239057710801</v>
      </c>
      <c r="P4997" t="s">
        <v>78</v>
      </c>
      <c r="Q4997" t="s">
        <v>16401</v>
      </c>
      <c r="R4997" t="s">
        <v>5667</v>
      </c>
      <c r="S4997" t="s">
        <v>5668</v>
      </c>
      <c r="T4997" t="s">
        <v>515</v>
      </c>
      <c r="U4997">
        <v>71059</v>
      </c>
      <c r="V4997" t="s">
        <v>28</v>
      </c>
      <c r="W4997" t="s">
        <v>2566</v>
      </c>
      <c r="X4997" t="s">
        <v>2567</v>
      </c>
      <c r="Y4997" t="s">
        <v>2568</v>
      </c>
      <c r="Z4997" t="s">
        <v>5667</v>
      </c>
      <c r="AA4997" t="s">
        <v>5668</v>
      </c>
      <c r="AB4997" t="s">
        <v>515</v>
      </c>
      <c r="AC4997">
        <v>71058</v>
      </c>
      <c r="AD4997" t="s">
        <v>34</v>
      </c>
      <c r="AE4997" t="s">
        <v>28</v>
      </c>
      <c r="AF4997" t="b">
        <f t="shared" si="78"/>
        <v>0</v>
      </c>
      <c r="AG4997" t="b">
        <f>IF(Table1[[#This Row],[bank_type]] = "Private Nonprofit", TRUE, FALSE)</f>
        <v>0</v>
      </c>
    </row>
    <row r="4998" spans="1:33" x14ac:dyDescent="0.2">
      <c r="A4998">
        <v>5060</v>
      </c>
      <c r="B4998" t="s">
        <v>16398</v>
      </c>
      <c r="C4998" s="1">
        <v>44483</v>
      </c>
      <c r="D4998" s="1">
        <v>44488</v>
      </c>
      <c r="E4998" t="s">
        <v>16399</v>
      </c>
      <c r="F4998" t="b">
        <v>1</v>
      </c>
      <c r="G4998" t="s">
        <v>22</v>
      </c>
      <c r="J4998" t="s">
        <v>23</v>
      </c>
      <c r="K4998" t="s">
        <v>24</v>
      </c>
      <c r="L4998" t="s">
        <v>515</v>
      </c>
      <c r="M4998" t="s">
        <v>16400</v>
      </c>
      <c r="N4998">
        <v>32.653117619395601</v>
      </c>
      <c r="O4998">
        <v>-92.530239057710801</v>
      </c>
      <c r="P4998" t="s">
        <v>78</v>
      </c>
      <c r="Q4998" t="s">
        <v>16401</v>
      </c>
      <c r="R4998" t="s">
        <v>5667</v>
      </c>
      <c r="S4998" t="s">
        <v>5668</v>
      </c>
      <c r="T4998" t="s">
        <v>515</v>
      </c>
      <c r="U4998">
        <v>71059</v>
      </c>
      <c r="V4998" t="s">
        <v>28</v>
      </c>
      <c r="W4998" t="s">
        <v>4584</v>
      </c>
      <c r="X4998" t="s">
        <v>4585</v>
      </c>
      <c r="Y4998" t="s">
        <v>16402</v>
      </c>
      <c r="Z4998" t="s">
        <v>16403</v>
      </c>
      <c r="AA4998" t="s">
        <v>581</v>
      </c>
      <c r="AB4998" t="s">
        <v>515</v>
      </c>
      <c r="AC4998">
        <v>70816</v>
      </c>
      <c r="AD4998" t="s">
        <v>405</v>
      </c>
      <c r="AE4998" t="s">
        <v>4587</v>
      </c>
      <c r="AF4998" t="b">
        <f t="shared" si="78"/>
        <v>0</v>
      </c>
      <c r="AG4998" t="b">
        <f>IF(Table1[[#This Row],[bank_type]] = "Private Nonprofit", TRUE, FALSE)</f>
        <v>0</v>
      </c>
    </row>
    <row r="4999" spans="1:33" x14ac:dyDescent="0.2">
      <c r="A4999">
        <v>918</v>
      </c>
      <c r="B4999" t="s">
        <v>16404</v>
      </c>
      <c r="C4999" s="1">
        <v>36508</v>
      </c>
      <c r="D4999" s="1">
        <v>42072</v>
      </c>
      <c r="E4999" t="s">
        <v>16405</v>
      </c>
      <c r="F4999" t="b">
        <v>1</v>
      </c>
      <c r="G4999" t="s">
        <v>326</v>
      </c>
      <c r="J4999" t="s">
        <v>332</v>
      </c>
      <c r="K4999" t="s">
        <v>362</v>
      </c>
      <c r="L4999" t="s">
        <v>561</v>
      </c>
      <c r="M4999" t="s">
        <v>11912</v>
      </c>
      <c r="N4999">
        <v>41.400559999999999</v>
      </c>
      <c r="O4999">
        <v>-83.02167</v>
      </c>
      <c r="P4999" t="s">
        <v>38</v>
      </c>
      <c r="Q4999" t="s">
        <v>3970</v>
      </c>
      <c r="R4999" t="s">
        <v>3971</v>
      </c>
      <c r="S4999" t="s">
        <v>3972</v>
      </c>
      <c r="T4999" t="s">
        <v>561</v>
      </c>
      <c r="U4999">
        <v>43130</v>
      </c>
      <c r="V4999" t="s">
        <v>3973</v>
      </c>
      <c r="W4999" t="s">
        <v>3974</v>
      </c>
      <c r="X4999" t="s">
        <v>3975</v>
      </c>
      <c r="Y4999" t="s">
        <v>3976</v>
      </c>
      <c r="Z4999" t="s">
        <v>3977</v>
      </c>
      <c r="AA4999" t="s">
        <v>3972</v>
      </c>
      <c r="AB4999" t="s">
        <v>561</v>
      </c>
      <c r="AC4999">
        <v>43130</v>
      </c>
      <c r="AD4999" t="s">
        <v>39</v>
      </c>
      <c r="AE4999" t="s">
        <v>3978</v>
      </c>
      <c r="AF4999" t="b">
        <f t="shared" si="78"/>
        <v>0</v>
      </c>
      <c r="AG4999" t="b">
        <f>IF(Table1[[#This Row],[bank_type]] = "Private Nonprofit", TRUE, FALSE)</f>
        <v>1</v>
      </c>
    </row>
    <row r="5000" spans="1:33" x14ac:dyDescent="0.2">
      <c r="A5000">
        <v>262</v>
      </c>
      <c r="B5000" t="s">
        <v>16406</v>
      </c>
      <c r="C5000" s="1">
        <v>34751</v>
      </c>
      <c r="D5000" s="1">
        <v>34751</v>
      </c>
      <c r="E5000" t="s">
        <v>16407</v>
      </c>
      <c r="F5000" t="b">
        <v>1</v>
      </c>
      <c r="G5000" t="s">
        <v>326</v>
      </c>
      <c r="H5000" t="s">
        <v>846</v>
      </c>
      <c r="J5000" t="s">
        <v>332</v>
      </c>
      <c r="K5000" t="s">
        <v>24</v>
      </c>
      <c r="L5000" t="s">
        <v>692</v>
      </c>
      <c r="M5000" t="s">
        <v>3483</v>
      </c>
      <c r="N5000">
        <v>27.8951976726498</v>
      </c>
      <c r="O5000">
        <v>-81.170253112847405</v>
      </c>
      <c r="P5000" t="s">
        <v>705</v>
      </c>
      <c r="Q5000" t="s">
        <v>28</v>
      </c>
      <c r="R5000" t="s">
        <v>28</v>
      </c>
      <c r="S5000" t="s">
        <v>28</v>
      </c>
      <c r="T5000" t="s">
        <v>28</v>
      </c>
      <c r="U5000" t="s">
        <v>28</v>
      </c>
      <c r="V5000" t="s">
        <v>28</v>
      </c>
      <c r="W5000" t="s">
        <v>1581</v>
      </c>
      <c r="X5000" t="s">
        <v>5881</v>
      </c>
      <c r="Y5000" t="s">
        <v>5882</v>
      </c>
      <c r="Z5000" t="s">
        <v>5883</v>
      </c>
      <c r="AA5000" t="s">
        <v>5884</v>
      </c>
      <c r="AB5000" t="s">
        <v>692</v>
      </c>
      <c r="AC5000">
        <v>32720</v>
      </c>
      <c r="AD5000" t="s">
        <v>39</v>
      </c>
      <c r="AE5000" t="s">
        <v>28</v>
      </c>
      <c r="AF5000" t="b">
        <f t="shared" si="78"/>
        <v>0</v>
      </c>
      <c r="AG5000" t="b">
        <f>IF(Table1[[#This Row],[bank_type]] = "Private Nonprofit", TRUE, FALSE)</f>
        <v>0</v>
      </c>
    </row>
    <row r="5001" spans="1:33" x14ac:dyDescent="0.2">
      <c r="A5001">
        <v>6696</v>
      </c>
      <c r="B5001" t="s">
        <v>16408</v>
      </c>
      <c r="C5001" s="1">
        <v>45792</v>
      </c>
      <c r="D5001" s="1">
        <v>45797</v>
      </c>
      <c r="E5001" t="s">
        <v>16409</v>
      </c>
      <c r="F5001" t="b">
        <v>1</v>
      </c>
      <c r="G5001" t="s">
        <v>67</v>
      </c>
      <c r="J5001" t="s">
        <v>68</v>
      </c>
      <c r="K5001" t="s">
        <v>24</v>
      </c>
      <c r="L5001" t="s">
        <v>433</v>
      </c>
      <c r="M5001" t="s">
        <v>16410</v>
      </c>
      <c r="N5001">
        <v>35.631551430177602</v>
      </c>
      <c r="O5001">
        <v>-85.4680812782956</v>
      </c>
      <c r="P5001" t="s">
        <v>78</v>
      </c>
      <c r="Q5001" t="s">
        <v>2017</v>
      </c>
      <c r="R5001" t="s">
        <v>2659</v>
      </c>
      <c r="S5001" t="s">
        <v>2660</v>
      </c>
      <c r="T5001" t="s">
        <v>703</v>
      </c>
      <c r="U5001">
        <v>27615</v>
      </c>
      <c r="V5001" t="s">
        <v>2661</v>
      </c>
      <c r="W5001" t="s">
        <v>4625</v>
      </c>
      <c r="X5001" t="s">
        <v>4626</v>
      </c>
      <c r="Y5001" t="s">
        <v>4627</v>
      </c>
      <c r="Z5001" t="s">
        <v>4624</v>
      </c>
      <c r="AA5001" t="s">
        <v>1124</v>
      </c>
      <c r="AB5001" t="s">
        <v>703</v>
      </c>
      <c r="AC5001">
        <v>27615</v>
      </c>
      <c r="AD5001" t="s">
        <v>405</v>
      </c>
      <c r="AE5001" t="s">
        <v>2661</v>
      </c>
      <c r="AF5001" t="b">
        <f t="shared" si="78"/>
        <v>0</v>
      </c>
      <c r="AG5001" t="b">
        <f>IF(Table1[[#This Row],[bank_type]] = "Private Nonprofit", TRUE, FALSE)</f>
        <v>0</v>
      </c>
    </row>
    <row r="5002" spans="1:33" x14ac:dyDescent="0.2">
      <c r="A5002">
        <v>6696</v>
      </c>
      <c r="B5002" t="s">
        <v>16408</v>
      </c>
      <c r="C5002" s="1">
        <v>45792</v>
      </c>
      <c r="D5002" s="1">
        <v>45797</v>
      </c>
      <c r="E5002" t="s">
        <v>16409</v>
      </c>
      <c r="F5002" t="b">
        <v>1</v>
      </c>
      <c r="G5002" t="s">
        <v>67</v>
      </c>
      <c r="J5002" t="s">
        <v>68</v>
      </c>
      <c r="K5002" t="s">
        <v>24</v>
      </c>
      <c r="L5002" t="s">
        <v>433</v>
      </c>
      <c r="M5002" t="s">
        <v>16410</v>
      </c>
      <c r="N5002">
        <v>35.631551430177602</v>
      </c>
      <c r="O5002">
        <v>-85.4680812782956</v>
      </c>
      <c r="P5002" t="s">
        <v>78</v>
      </c>
      <c r="Q5002" t="s">
        <v>2017</v>
      </c>
      <c r="R5002" t="s">
        <v>2659</v>
      </c>
      <c r="S5002" t="s">
        <v>2660</v>
      </c>
      <c r="T5002" t="s">
        <v>703</v>
      </c>
      <c r="U5002">
        <v>27615</v>
      </c>
      <c r="V5002" t="s">
        <v>2661</v>
      </c>
      <c r="W5002" t="s">
        <v>453</v>
      </c>
      <c r="X5002" t="s">
        <v>454</v>
      </c>
      <c r="Y5002" t="s">
        <v>455</v>
      </c>
      <c r="Z5002" t="s">
        <v>28</v>
      </c>
      <c r="AA5002" t="s">
        <v>28</v>
      </c>
      <c r="AB5002" t="s">
        <v>28</v>
      </c>
      <c r="AC5002" t="s">
        <v>28</v>
      </c>
      <c r="AD5002" t="s">
        <v>60</v>
      </c>
      <c r="AE5002" t="s">
        <v>28</v>
      </c>
      <c r="AF5002" t="b">
        <f t="shared" si="78"/>
        <v>0</v>
      </c>
      <c r="AG5002" t="b">
        <f>IF(Table1[[#This Row],[bank_type]] = "Private Nonprofit", TRUE, FALSE)</f>
        <v>0</v>
      </c>
    </row>
    <row r="5003" spans="1:33" x14ac:dyDescent="0.2">
      <c r="A5003">
        <v>2901</v>
      </c>
      <c r="B5003" t="s">
        <v>16411</v>
      </c>
      <c r="C5003" s="1">
        <v>41394</v>
      </c>
      <c r="D5003" s="1">
        <v>45356</v>
      </c>
      <c r="E5003" t="s">
        <v>16412</v>
      </c>
      <c r="F5003" t="b">
        <v>1</v>
      </c>
      <c r="G5003" t="s">
        <v>326</v>
      </c>
      <c r="H5003" t="s">
        <v>53</v>
      </c>
      <c r="I5003" t="s">
        <v>72</v>
      </c>
      <c r="J5003" t="s">
        <v>332</v>
      </c>
      <c r="K5003" t="s">
        <v>1609</v>
      </c>
      <c r="L5003" t="s">
        <v>4184</v>
      </c>
      <c r="M5003" t="s">
        <v>4945</v>
      </c>
      <c r="N5003">
        <v>43.411161</v>
      </c>
      <c r="O5003">
        <v>-116.252594</v>
      </c>
      <c r="P5003" t="s">
        <v>78</v>
      </c>
      <c r="Q5003" t="s">
        <v>4186</v>
      </c>
      <c r="R5003" t="s">
        <v>4187</v>
      </c>
      <c r="S5003" t="s">
        <v>4188</v>
      </c>
      <c r="T5003" t="s">
        <v>4184</v>
      </c>
      <c r="U5003">
        <v>83669</v>
      </c>
      <c r="V5003" t="s">
        <v>28</v>
      </c>
      <c r="W5003" t="s">
        <v>1705</v>
      </c>
      <c r="X5003" t="s">
        <v>3288</v>
      </c>
      <c r="Y5003" t="s">
        <v>28</v>
      </c>
      <c r="Z5003" t="s">
        <v>4189</v>
      </c>
      <c r="AA5003" t="s">
        <v>4190</v>
      </c>
      <c r="AB5003" t="s">
        <v>4184</v>
      </c>
      <c r="AC5003">
        <v>83714</v>
      </c>
      <c r="AD5003" t="s">
        <v>34</v>
      </c>
      <c r="AE5003" t="s">
        <v>4191</v>
      </c>
      <c r="AF5003" t="b">
        <f t="shared" si="78"/>
        <v>0</v>
      </c>
      <c r="AG5003" t="b">
        <f>IF(Table1[[#This Row],[bank_type]] = "Private Nonprofit", TRUE, FALSE)</f>
        <v>0</v>
      </c>
    </row>
    <row r="5004" spans="1:33" x14ac:dyDescent="0.2">
      <c r="A5004">
        <v>5850</v>
      </c>
      <c r="B5004" t="s">
        <v>16413</v>
      </c>
      <c r="C5004" t="s">
        <v>28</v>
      </c>
      <c r="D5004" s="1">
        <v>45873</v>
      </c>
      <c r="E5004" t="s">
        <v>16414</v>
      </c>
      <c r="F5004" t="b">
        <v>1</v>
      </c>
      <c r="K5004" t="s">
        <v>24</v>
      </c>
      <c r="L5004" t="s">
        <v>394</v>
      </c>
      <c r="M5004" t="s">
        <v>395</v>
      </c>
      <c r="N5004">
        <v>38.760446000000002</v>
      </c>
      <c r="O5004">
        <v>-77.980082999999993</v>
      </c>
      <c r="P5004" t="s">
        <v>78</v>
      </c>
      <c r="Q5004" t="s">
        <v>28</v>
      </c>
      <c r="R5004" t="s">
        <v>28</v>
      </c>
      <c r="S5004" t="s">
        <v>28</v>
      </c>
      <c r="T5004" t="s">
        <v>28</v>
      </c>
      <c r="U5004" t="s">
        <v>28</v>
      </c>
      <c r="V5004" t="s">
        <v>28</v>
      </c>
      <c r="W5004" t="s">
        <v>875</v>
      </c>
      <c r="X5004" t="s">
        <v>1598</v>
      </c>
      <c r="Y5004" t="s">
        <v>1599</v>
      </c>
      <c r="Z5004" t="s">
        <v>1600</v>
      </c>
      <c r="AA5004" t="s">
        <v>1597</v>
      </c>
      <c r="AB5004" t="s">
        <v>394</v>
      </c>
      <c r="AC5004">
        <v>20176</v>
      </c>
      <c r="AD5004" t="s">
        <v>34</v>
      </c>
      <c r="AE5004" t="s">
        <v>28</v>
      </c>
      <c r="AF5004" t="b">
        <f t="shared" si="78"/>
        <v>0</v>
      </c>
      <c r="AG5004" t="b">
        <f>IF(Table1[[#This Row],[bank_type]] = "Private Nonprofit", TRUE, FALSE)</f>
        <v>0</v>
      </c>
    </row>
    <row r="5005" spans="1:33" x14ac:dyDescent="0.2">
      <c r="A5005">
        <v>5850</v>
      </c>
      <c r="B5005" t="s">
        <v>16413</v>
      </c>
      <c r="C5005" t="s">
        <v>28</v>
      </c>
      <c r="D5005" s="1">
        <v>45873</v>
      </c>
      <c r="E5005" t="s">
        <v>16414</v>
      </c>
      <c r="F5005" t="b">
        <v>1</v>
      </c>
      <c r="K5005" t="s">
        <v>24</v>
      </c>
      <c r="L5005" t="s">
        <v>394</v>
      </c>
      <c r="M5005" t="s">
        <v>395</v>
      </c>
      <c r="N5005">
        <v>38.760446000000002</v>
      </c>
      <c r="O5005">
        <v>-77.980082999999993</v>
      </c>
      <c r="P5005" t="s">
        <v>78</v>
      </c>
      <c r="Q5005" t="s">
        <v>28</v>
      </c>
      <c r="R5005" t="s">
        <v>28</v>
      </c>
      <c r="S5005" t="s">
        <v>28</v>
      </c>
      <c r="T5005" t="s">
        <v>28</v>
      </c>
      <c r="U5005" t="s">
        <v>28</v>
      </c>
      <c r="V5005" t="s">
        <v>28</v>
      </c>
      <c r="W5005" t="s">
        <v>400</v>
      </c>
      <c r="X5005" t="s">
        <v>401</v>
      </c>
      <c r="Y5005" t="s">
        <v>402</v>
      </c>
      <c r="Z5005" t="s">
        <v>403</v>
      </c>
      <c r="AA5005" t="s">
        <v>404</v>
      </c>
      <c r="AB5005" t="s">
        <v>394</v>
      </c>
      <c r="AC5005">
        <v>20151</v>
      </c>
      <c r="AD5005" t="s">
        <v>405</v>
      </c>
      <c r="AE5005" t="s">
        <v>406</v>
      </c>
      <c r="AF5005" t="b">
        <f t="shared" si="78"/>
        <v>0</v>
      </c>
      <c r="AG5005" t="b">
        <f>IF(Table1[[#This Row],[bank_type]] = "Private Nonprofit", TRUE, FALSE)</f>
        <v>0</v>
      </c>
    </row>
    <row r="5006" spans="1:33" x14ac:dyDescent="0.2">
      <c r="A5006">
        <v>5850</v>
      </c>
      <c r="B5006" t="s">
        <v>16413</v>
      </c>
      <c r="C5006" t="s">
        <v>28</v>
      </c>
      <c r="D5006" s="1">
        <v>45873</v>
      </c>
      <c r="E5006" t="s">
        <v>16414</v>
      </c>
      <c r="F5006" t="b">
        <v>1</v>
      </c>
      <c r="K5006" t="s">
        <v>24</v>
      </c>
      <c r="L5006" t="s">
        <v>394</v>
      </c>
      <c r="M5006" t="s">
        <v>395</v>
      </c>
      <c r="N5006">
        <v>38.760446000000002</v>
      </c>
      <c r="O5006">
        <v>-77.980082999999993</v>
      </c>
      <c r="P5006" t="s">
        <v>78</v>
      </c>
      <c r="Q5006" t="s">
        <v>28</v>
      </c>
      <c r="R5006" t="s">
        <v>28</v>
      </c>
      <c r="S5006" t="s">
        <v>28</v>
      </c>
      <c r="T5006" t="s">
        <v>28</v>
      </c>
      <c r="U5006" t="s">
        <v>28</v>
      </c>
      <c r="V5006" t="s">
        <v>28</v>
      </c>
      <c r="W5006" t="s">
        <v>411</v>
      </c>
      <c r="X5006" t="s">
        <v>412</v>
      </c>
      <c r="Y5006" t="s">
        <v>413</v>
      </c>
      <c r="Z5006" t="s">
        <v>414</v>
      </c>
      <c r="AA5006" t="s">
        <v>404</v>
      </c>
      <c r="AB5006" t="s">
        <v>394</v>
      </c>
      <c r="AC5006">
        <v>20151</v>
      </c>
      <c r="AD5006" t="s">
        <v>405</v>
      </c>
      <c r="AE5006" t="s">
        <v>28</v>
      </c>
      <c r="AF5006" t="b">
        <f t="shared" si="78"/>
        <v>0</v>
      </c>
      <c r="AG5006" t="b">
        <f>IF(Table1[[#This Row],[bank_type]] = "Private Nonprofit", TRUE, FALSE)</f>
        <v>0</v>
      </c>
    </row>
    <row r="5007" spans="1:33" x14ac:dyDescent="0.2">
      <c r="A5007">
        <v>1980</v>
      </c>
      <c r="B5007" t="s">
        <v>16415</v>
      </c>
      <c r="C5007" t="s">
        <v>28</v>
      </c>
      <c r="D5007" s="1">
        <v>44810</v>
      </c>
      <c r="E5007" t="s">
        <v>16416</v>
      </c>
      <c r="F5007" t="b">
        <v>1</v>
      </c>
      <c r="G5007" t="s">
        <v>326</v>
      </c>
      <c r="J5007" t="s">
        <v>848</v>
      </c>
      <c r="K5007" t="s">
        <v>76</v>
      </c>
      <c r="L5007" t="s">
        <v>479</v>
      </c>
      <c r="M5007" t="s">
        <v>802</v>
      </c>
      <c r="N5007">
        <v>32.007216999999997</v>
      </c>
      <c r="O5007">
        <v>-81.181317000000007</v>
      </c>
      <c r="P5007" t="s">
        <v>78</v>
      </c>
      <c r="Q5007" t="s">
        <v>16417</v>
      </c>
      <c r="R5007" t="s">
        <v>16418</v>
      </c>
      <c r="S5007" t="s">
        <v>3086</v>
      </c>
      <c r="T5007" t="s">
        <v>479</v>
      </c>
      <c r="U5007">
        <v>31314</v>
      </c>
      <c r="V5007" t="s">
        <v>16419</v>
      </c>
      <c r="W5007" t="s">
        <v>28</v>
      </c>
      <c r="X5007" t="s">
        <v>28</v>
      </c>
      <c r="Y5007" t="s">
        <v>28</v>
      </c>
      <c r="Z5007" t="s">
        <v>28</v>
      </c>
      <c r="AA5007" t="s">
        <v>28</v>
      </c>
      <c r="AB5007" t="s">
        <v>28</v>
      </c>
      <c r="AC5007" t="s">
        <v>28</v>
      </c>
      <c r="AD5007" t="s">
        <v>28</v>
      </c>
      <c r="AE5007" t="s">
        <v>28</v>
      </c>
      <c r="AF5007" t="b">
        <f t="shared" si="78"/>
        <v>0</v>
      </c>
      <c r="AG5007" t="b">
        <f>IF(Table1[[#This Row],[bank_type]] = "Private Nonprofit", TRUE, FALSE)</f>
        <v>0</v>
      </c>
    </row>
    <row r="5008" spans="1:33" x14ac:dyDescent="0.2">
      <c r="A5008">
        <v>1980</v>
      </c>
      <c r="B5008" t="s">
        <v>16415</v>
      </c>
      <c r="C5008" t="s">
        <v>28</v>
      </c>
      <c r="D5008" s="1">
        <v>44810</v>
      </c>
      <c r="E5008" t="s">
        <v>16416</v>
      </c>
      <c r="F5008" t="b">
        <v>1</v>
      </c>
      <c r="G5008" t="s">
        <v>326</v>
      </c>
      <c r="J5008" t="s">
        <v>848</v>
      </c>
      <c r="K5008" t="s">
        <v>76</v>
      </c>
      <c r="L5008" t="s">
        <v>479</v>
      </c>
      <c r="M5008" t="s">
        <v>802</v>
      </c>
      <c r="N5008">
        <v>32.007216999999997</v>
      </c>
      <c r="O5008">
        <v>-81.181317000000007</v>
      </c>
      <c r="P5008" t="s">
        <v>78</v>
      </c>
      <c r="Q5008" t="s">
        <v>16420</v>
      </c>
      <c r="R5008" t="s">
        <v>16421</v>
      </c>
      <c r="S5008" t="s">
        <v>16422</v>
      </c>
      <c r="T5008" t="s">
        <v>422</v>
      </c>
      <c r="U5008">
        <v>29457</v>
      </c>
      <c r="V5008" t="s">
        <v>28</v>
      </c>
      <c r="W5008" t="s">
        <v>28</v>
      </c>
      <c r="X5008" t="s">
        <v>28</v>
      </c>
      <c r="Y5008" t="s">
        <v>28</v>
      </c>
      <c r="Z5008" t="s">
        <v>28</v>
      </c>
      <c r="AA5008" t="s">
        <v>28</v>
      </c>
      <c r="AB5008" t="s">
        <v>28</v>
      </c>
      <c r="AC5008" t="s">
        <v>28</v>
      </c>
      <c r="AD5008" t="s">
        <v>28</v>
      </c>
      <c r="AE5008" t="s">
        <v>28</v>
      </c>
      <c r="AF5008" t="b">
        <f t="shared" si="78"/>
        <v>0</v>
      </c>
      <c r="AG5008" t="b">
        <f>IF(Table1[[#This Row],[bank_type]] = "Private Nonprofit", TRUE, FALSE)</f>
        <v>0</v>
      </c>
    </row>
    <row r="5009" spans="1:33" x14ac:dyDescent="0.2">
      <c r="A5009">
        <v>2820</v>
      </c>
      <c r="B5009" t="s">
        <v>16423</v>
      </c>
      <c r="C5009" t="s">
        <v>28</v>
      </c>
      <c r="D5009" s="1">
        <v>42144</v>
      </c>
      <c r="E5009" t="s">
        <v>16424</v>
      </c>
      <c r="F5009" t="b">
        <v>1</v>
      </c>
      <c r="K5009" t="s">
        <v>76</v>
      </c>
      <c r="L5009" t="s">
        <v>394</v>
      </c>
      <c r="M5009" t="s">
        <v>944</v>
      </c>
      <c r="N5009">
        <v>37.527999999999999</v>
      </c>
      <c r="O5009">
        <v>-75.84</v>
      </c>
      <c r="P5009" t="s">
        <v>78</v>
      </c>
      <c r="Q5009" t="s">
        <v>16425</v>
      </c>
      <c r="R5009" t="s">
        <v>16426</v>
      </c>
      <c r="S5009" t="s">
        <v>930</v>
      </c>
      <c r="T5009" t="s">
        <v>394</v>
      </c>
      <c r="U5009">
        <v>23451</v>
      </c>
      <c r="V5009" t="s">
        <v>28</v>
      </c>
      <c r="W5009" t="s">
        <v>915</v>
      </c>
      <c r="X5009" t="s">
        <v>16427</v>
      </c>
      <c r="Y5009" t="s">
        <v>28</v>
      </c>
      <c r="Z5009" t="s">
        <v>16428</v>
      </c>
      <c r="AA5009" t="s">
        <v>930</v>
      </c>
      <c r="AB5009" t="s">
        <v>394</v>
      </c>
      <c r="AC5009">
        <v>23451</v>
      </c>
      <c r="AD5009" t="s">
        <v>405</v>
      </c>
      <c r="AE5009" t="s">
        <v>16426</v>
      </c>
      <c r="AF5009" t="b">
        <f t="shared" si="78"/>
        <v>0</v>
      </c>
      <c r="AG5009" t="b">
        <f>IF(Table1[[#This Row],[bank_type]] = "Private Nonprofit", TRUE, FALSE)</f>
        <v>0</v>
      </c>
    </row>
    <row r="5010" spans="1:33" x14ac:dyDescent="0.2">
      <c r="A5010">
        <v>4632</v>
      </c>
      <c r="B5010" t="s">
        <v>16429</v>
      </c>
      <c r="C5010" s="1">
        <v>44343</v>
      </c>
      <c r="D5010" s="1">
        <v>44343</v>
      </c>
      <c r="E5010" t="s">
        <v>16430</v>
      </c>
      <c r="F5010" t="b">
        <v>1</v>
      </c>
      <c r="G5010" t="s">
        <v>326</v>
      </c>
      <c r="J5010" t="s">
        <v>332</v>
      </c>
      <c r="K5010" t="s">
        <v>24</v>
      </c>
      <c r="L5010" t="s">
        <v>692</v>
      </c>
      <c r="M5010" t="s">
        <v>5880</v>
      </c>
      <c r="N5010">
        <v>29.210022188221899</v>
      </c>
      <c r="O5010">
        <v>-81.150547285681199</v>
      </c>
      <c r="P5010" t="s">
        <v>78</v>
      </c>
      <c r="Q5010" t="s">
        <v>16431</v>
      </c>
      <c r="R5010" t="s">
        <v>16432</v>
      </c>
      <c r="S5010" t="s">
        <v>16433</v>
      </c>
      <c r="T5010" t="s">
        <v>692</v>
      </c>
      <c r="U5010">
        <v>32170</v>
      </c>
      <c r="V5010" t="s">
        <v>28</v>
      </c>
      <c r="W5010" t="s">
        <v>915</v>
      </c>
      <c r="X5010" t="s">
        <v>12383</v>
      </c>
      <c r="Y5010" t="s">
        <v>12384</v>
      </c>
      <c r="Z5010" t="s">
        <v>1373</v>
      </c>
      <c r="AA5010" t="s">
        <v>3371</v>
      </c>
      <c r="AB5010" t="s">
        <v>692</v>
      </c>
      <c r="AC5010">
        <v>32250</v>
      </c>
      <c r="AD5010" t="s">
        <v>405</v>
      </c>
      <c r="AE5010" t="s">
        <v>12385</v>
      </c>
      <c r="AF5010" t="b">
        <f t="shared" si="78"/>
        <v>0</v>
      </c>
      <c r="AG5010" t="b">
        <f>IF(Table1[[#This Row],[bank_type]] = "Private Nonprofit", TRUE, FALSE)</f>
        <v>0</v>
      </c>
    </row>
    <row r="5011" spans="1:33" x14ac:dyDescent="0.2">
      <c r="A5011">
        <v>4632</v>
      </c>
      <c r="B5011" t="s">
        <v>16429</v>
      </c>
      <c r="C5011" s="1">
        <v>44343</v>
      </c>
      <c r="D5011" s="1">
        <v>44343</v>
      </c>
      <c r="E5011" t="s">
        <v>16430</v>
      </c>
      <c r="F5011" t="b">
        <v>1</v>
      </c>
      <c r="G5011" t="s">
        <v>326</v>
      </c>
      <c r="J5011" t="s">
        <v>332</v>
      </c>
      <c r="K5011" t="s">
        <v>24</v>
      </c>
      <c r="L5011" t="s">
        <v>692</v>
      </c>
      <c r="M5011" t="s">
        <v>5880</v>
      </c>
      <c r="N5011">
        <v>29.210022188221899</v>
      </c>
      <c r="O5011">
        <v>-81.150547285681199</v>
      </c>
      <c r="P5011" t="s">
        <v>78</v>
      </c>
      <c r="Q5011" t="s">
        <v>16431</v>
      </c>
      <c r="R5011" t="s">
        <v>16432</v>
      </c>
      <c r="S5011" t="s">
        <v>16433</v>
      </c>
      <c r="T5011" t="s">
        <v>692</v>
      </c>
      <c r="U5011">
        <v>32170</v>
      </c>
      <c r="V5011" t="s">
        <v>28</v>
      </c>
      <c r="W5011" t="s">
        <v>16434</v>
      </c>
      <c r="X5011" t="s">
        <v>16435</v>
      </c>
      <c r="Y5011" t="s">
        <v>16436</v>
      </c>
      <c r="Z5011" t="s">
        <v>16431</v>
      </c>
      <c r="AA5011" t="s">
        <v>16433</v>
      </c>
      <c r="AB5011" t="s">
        <v>692</v>
      </c>
      <c r="AC5011">
        <v>32170</v>
      </c>
      <c r="AD5011" t="s">
        <v>60</v>
      </c>
      <c r="AE5011" t="s">
        <v>16432</v>
      </c>
      <c r="AF5011" t="b">
        <f t="shared" si="78"/>
        <v>0</v>
      </c>
      <c r="AG5011" t="b">
        <f>IF(Table1[[#This Row],[bank_type]] = "Private Nonprofit", TRUE, FALSE)</f>
        <v>0</v>
      </c>
    </row>
    <row r="5012" spans="1:33" x14ac:dyDescent="0.2">
      <c r="A5012">
        <v>4632</v>
      </c>
      <c r="B5012" t="s">
        <v>16429</v>
      </c>
      <c r="C5012" s="1">
        <v>44343</v>
      </c>
      <c r="D5012" s="1">
        <v>44343</v>
      </c>
      <c r="E5012" t="s">
        <v>16430</v>
      </c>
      <c r="F5012" t="b">
        <v>1</v>
      </c>
      <c r="G5012" t="s">
        <v>326</v>
      </c>
      <c r="J5012" t="s">
        <v>332</v>
      </c>
      <c r="K5012" t="s">
        <v>24</v>
      </c>
      <c r="L5012" t="s">
        <v>692</v>
      </c>
      <c r="M5012" t="s">
        <v>5880</v>
      </c>
      <c r="N5012">
        <v>29.210022188221899</v>
      </c>
      <c r="O5012">
        <v>-81.150547285681199</v>
      </c>
      <c r="P5012" t="s">
        <v>78</v>
      </c>
      <c r="Q5012" t="s">
        <v>16431</v>
      </c>
      <c r="R5012" t="s">
        <v>16432</v>
      </c>
      <c r="S5012" t="s">
        <v>16433</v>
      </c>
      <c r="T5012" t="s">
        <v>692</v>
      </c>
      <c r="U5012">
        <v>32170</v>
      </c>
      <c r="V5012" t="s">
        <v>28</v>
      </c>
      <c r="W5012" t="s">
        <v>16437</v>
      </c>
      <c r="X5012" t="s">
        <v>16438</v>
      </c>
      <c r="Y5012" t="s">
        <v>16439</v>
      </c>
      <c r="Z5012" t="s">
        <v>16431</v>
      </c>
      <c r="AA5012" t="s">
        <v>16433</v>
      </c>
      <c r="AB5012" t="s">
        <v>692</v>
      </c>
      <c r="AC5012">
        <v>32170</v>
      </c>
      <c r="AD5012" t="s">
        <v>34</v>
      </c>
      <c r="AE5012" t="s">
        <v>16432</v>
      </c>
      <c r="AF5012" t="b">
        <f t="shared" si="78"/>
        <v>0</v>
      </c>
      <c r="AG5012" t="b">
        <f>IF(Table1[[#This Row],[bank_type]] = "Private Nonprofit", TRUE, FALSE)</f>
        <v>0</v>
      </c>
    </row>
    <row r="5013" spans="1:33" x14ac:dyDescent="0.2">
      <c r="A5013">
        <v>2360</v>
      </c>
      <c r="B5013" t="s">
        <v>16440</v>
      </c>
      <c r="C5013" s="1">
        <v>41157</v>
      </c>
      <c r="D5013" s="1">
        <v>41157</v>
      </c>
      <c r="E5013" t="s">
        <v>16441</v>
      </c>
      <c r="F5013" t="b">
        <v>1</v>
      </c>
      <c r="G5013" t="s">
        <v>668</v>
      </c>
      <c r="K5013" t="s">
        <v>24</v>
      </c>
      <c r="L5013" t="s">
        <v>692</v>
      </c>
      <c r="M5013" t="s">
        <v>693</v>
      </c>
      <c r="N5013">
        <v>27.871293732375499</v>
      </c>
      <c r="O5013">
        <v>-81.510674047670193</v>
      </c>
      <c r="P5013" t="s">
        <v>78</v>
      </c>
      <c r="Q5013" t="s">
        <v>16442</v>
      </c>
      <c r="R5013" t="s">
        <v>16443</v>
      </c>
      <c r="S5013" t="s">
        <v>5917</v>
      </c>
      <c r="T5013" t="s">
        <v>692</v>
      </c>
      <c r="U5013">
        <v>32201</v>
      </c>
      <c r="V5013" t="s">
        <v>16444</v>
      </c>
      <c r="W5013" t="s">
        <v>1238</v>
      </c>
      <c r="X5013" t="s">
        <v>16445</v>
      </c>
      <c r="Y5013" t="s">
        <v>16446</v>
      </c>
      <c r="Z5013" t="s">
        <v>16447</v>
      </c>
      <c r="AA5013" t="s">
        <v>16448</v>
      </c>
      <c r="AB5013" t="s">
        <v>692</v>
      </c>
      <c r="AC5013">
        <v>32757</v>
      </c>
      <c r="AD5013" t="s">
        <v>405</v>
      </c>
      <c r="AE5013" t="s">
        <v>16449</v>
      </c>
      <c r="AF5013" t="b">
        <f t="shared" si="78"/>
        <v>0</v>
      </c>
      <c r="AG5013" t="b">
        <f>IF(Table1[[#This Row],[bank_type]] = "Private Nonprofit", TRUE, FALSE)</f>
        <v>0</v>
      </c>
    </row>
    <row r="5014" spans="1:33" x14ac:dyDescent="0.2">
      <c r="A5014">
        <v>903</v>
      </c>
      <c r="B5014" t="s">
        <v>16450</v>
      </c>
      <c r="C5014" s="1">
        <v>40000</v>
      </c>
      <c r="D5014" s="1">
        <v>40000</v>
      </c>
      <c r="E5014" t="s">
        <v>16451</v>
      </c>
      <c r="F5014" t="b">
        <v>1</v>
      </c>
      <c r="G5014" t="s">
        <v>326</v>
      </c>
      <c r="H5014" t="s">
        <v>53</v>
      </c>
      <c r="I5014" t="s">
        <v>530</v>
      </c>
      <c r="J5014" t="s">
        <v>332</v>
      </c>
      <c r="K5014" t="s">
        <v>24</v>
      </c>
      <c r="L5014" t="s">
        <v>515</v>
      </c>
      <c r="M5014" t="s">
        <v>15472</v>
      </c>
      <c r="N5014">
        <v>30.184155613610699</v>
      </c>
      <c r="O5014">
        <v>-90.826506803688403</v>
      </c>
      <c r="P5014" t="s">
        <v>78</v>
      </c>
      <c r="Q5014" t="s">
        <v>16452</v>
      </c>
      <c r="R5014" t="s">
        <v>16453</v>
      </c>
      <c r="S5014" t="s">
        <v>16454</v>
      </c>
      <c r="T5014" t="s">
        <v>515</v>
      </c>
      <c r="U5014">
        <v>70778</v>
      </c>
      <c r="V5014" t="s">
        <v>28</v>
      </c>
      <c r="W5014" t="s">
        <v>3727</v>
      </c>
      <c r="X5014" t="s">
        <v>3728</v>
      </c>
      <c r="Y5014" t="s">
        <v>3729</v>
      </c>
      <c r="Z5014" t="s">
        <v>3730</v>
      </c>
      <c r="AA5014" t="s">
        <v>3731</v>
      </c>
      <c r="AB5014" t="s">
        <v>515</v>
      </c>
      <c r="AC5014">
        <v>70734</v>
      </c>
      <c r="AD5014" t="s">
        <v>60</v>
      </c>
      <c r="AE5014" t="s">
        <v>28</v>
      </c>
      <c r="AF5014" t="b">
        <f t="shared" si="78"/>
        <v>0</v>
      </c>
      <c r="AG5014" t="b">
        <f>IF(Table1[[#This Row],[bank_type]] = "Private Nonprofit", TRUE, FALSE)</f>
        <v>0</v>
      </c>
    </row>
    <row r="5015" spans="1:33" x14ac:dyDescent="0.2">
      <c r="A5015">
        <v>2751</v>
      </c>
      <c r="B5015" t="s">
        <v>16455</v>
      </c>
      <c r="C5015" s="1">
        <v>40000</v>
      </c>
      <c r="D5015" s="1">
        <v>40000</v>
      </c>
      <c r="E5015" t="s">
        <v>16456</v>
      </c>
      <c r="F5015" t="b">
        <v>1</v>
      </c>
      <c r="G5015" t="s">
        <v>326</v>
      </c>
      <c r="H5015" t="s">
        <v>53</v>
      </c>
      <c r="I5015" t="s">
        <v>530</v>
      </c>
      <c r="J5015" t="s">
        <v>332</v>
      </c>
      <c r="K5015" t="s">
        <v>24</v>
      </c>
      <c r="L5015" t="s">
        <v>515</v>
      </c>
      <c r="M5015" t="s">
        <v>15472</v>
      </c>
      <c r="N5015">
        <v>30.1786912250471</v>
      </c>
      <c r="O5015">
        <v>-90.832699834319698</v>
      </c>
      <c r="P5015" t="s">
        <v>78</v>
      </c>
      <c r="Q5015" t="s">
        <v>16452</v>
      </c>
      <c r="R5015" t="s">
        <v>16453</v>
      </c>
      <c r="S5015" t="s">
        <v>16454</v>
      </c>
      <c r="T5015" t="s">
        <v>515</v>
      </c>
      <c r="U5015">
        <v>70778</v>
      </c>
      <c r="V5015" t="s">
        <v>28</v>
      </c>
      <c r="W5015" t="s">
        <v>3727</v>
      </c>
      <c r="X5015" t="s">
        <v>3728</v>
      </c>
      <c r="Y5015" t="s">
        <v>3729</v>
      </c>
      <c r="Z5015" t="s">
        <v>3730</v>
      </c>
      <c r="AA5015" t="s">
        <v>3731</v>
      </c>
      <c r="AB5015" t="s">
        <v>515</v>
      </c>
      <c r="AC5015">
        <v>70734</v>
      </c>
      <c r="AD5015" t="s">
        <v>60</v>
      </c>
      <c r="AE5015" t="s">
        <v>28</v>
      </c>
      <c r="AF5015" t="b">
        <f t="shared" si="78"/>
        <v>0</v>
      </c>
      <c r="AG5015" t="b">
        <f>IF(Table1[[#This Row],[bank_type]] = "Private Nonprofit", TRUE, FALSE)</f>
        <v>0</v>
      </c>
    </row>
    <row r="5016" spans="1:33" x14ac:dyDescent="0.2">
      <c r="A5016">
        <v>2752</v>
      </c>
      <c r="B5016" t="s">
        <v>16457</v>
      </c>
      <c r="C5016" s="1">
        <v>40000</v>
      </c>
      <c r="D5016" s="1">
        <v>40000</v>
      </c>
      <c r="E5016" t="s">
        <v>16458</v>
      </c>
      <c r="F5016" t="b">
        <v>1</v>
      </c>
      <c r="G5016" t="s">
        <v>326</v>
      </c>
      <c r="H5016" t="s">
        <v>53</v>
      </c>
      <c r="I5016" t="s">
        <v>530</v>
      </c>
      <c r="J5016" t="s">
        <v>332</v>
      </c>
      <c r="K5016" t="s">
        <v>24</v>
      </c>
      <c r="L5016" t="s">
        <v>515</v>
      </c>
      <c r="M5016" t="s">
        <v>15472</v>
      </c>
      <c r="N5016">
        <v>30.173552875194702</v>
      </c>
      <c r="O5016">
        <v>-90.823374535562706</v>
      </c>
      <c r="P5016" t="s">
        <v>78</v>
      </c>
      <c r="Q5016" t="s">
        <v>16452</v>
      </c>
      <c r="R5016" t="s">
        <v>16453</v>
      </c>
      <c r="S5016" t="s">
        <v>16454</v>
      </c>
      <c r="T5016" t="s">
        <v>515</v>
      </c>
      <c r="U5016">
        <v>70778</v>
      </c>
      <c r="V5016" t="s">
        <v>28</v>
      </c>
      <c r="W5016" t="s">
        <v>3727</v>
      </c>
      <c r="X5016" t="s">
        <v>3728</v>
      </c>
      <c r="Y5016" t="s">
        <v>3729</v>
      </c>
      <c r="Z5016" t="s">
        <v>3730</v>
      </c>
      <c r="AA5016" t="s">
        <v>3731</v>
      </c>
      <c r="AB5016" t="s">
        <v>515</v>
      </c>
      <c r="AC5016">
        <v>70734</v>
      </c>
      <c r="AD5016" t="s">
        <v>60</v>
      </c>
      <c r="AE5016" t="s">
        <v>28</v>
      </c>
      <c r="AF5016" t="b">
        <f t="shared" si="78"/>
        <v>0</v>
      </c>
      <c r="AG5016" t="b">
        <f>IF(Table1[[#This Row],[bank_type]] = "Private Nonprofit", TRUE, FALSE)</f>
        <v>0</v>
      </c>
    </row>
    <row r="5017" spans="1:33" x14ac:dyDescent="0.2">
      <c r="A5017">
        <v>3567</v>
      </c>
      <c r="B5017" t="s">
        <v>16459</v>
      </c>
      <c r="C5017" s="1">
        <v>42325</v>
      </c>
      <c r="D5017" s="1">
        <v>42325</v>
      </c>
      <c r="E5017" t="s">
        <v>16460</v>
      </c>
      <c r="F5017" t="b">
        <v>1</v>
      </c>
      <c r="G5017" t="s">
        <v>991</v>
      </c>
      <c r="K5017" t="s">
        <v>24</v>
      </c>
      <c r="L5017" t="s">
        <v>692</v>
      </c>
      <c r="M5017" t="s">
        <v>4803</v>
      </c>
      <c r="N5017">
        <v>27.056643532563001</v>
      </c>
      <c r="O5017">
        <v>-81.629085896733898</v>
      </c>
      <c r="P5017" t="s">
        <v>78</v>
      </c>
      <c r="Q5017" t="s">
        <v>28</v>
      </c>
      <c r="R5017" t="s">
        <v>28</v>
      </c>
      <c r="S5017" t="s">
        <v>28</v>
      </c>
      <c r="T5017" t="s">
        <v>28</v>
      </c>
      <c r="U5017" t="s">
        <v>28</v>
      </c>
      <c r="V5017" t="s">
        <v>28</v>
      </c>
      <c r="W5017" t="s">
        <v>1365</v>
      </c>
      <c r="X5017" t="s">
        <v>1366</v>
      </c>
      <c r="Y5017" t="s">
        <v>1367</v>
      </c>
      <c r="Z5017" t="s">
        <v>1368</v>
      </c>
      <c r="AA5017" t="s">
        <v>1369</v>
      </c>
      <c r="AB5017" t="s">
        <v>692</v>
      </c>
      <c r="AC5017">
        <v>32789</v>
      </c>
      <c r="AD5017" t="s">
        <v>60</v>
      </c>
      <c r="AE5017" t="s">
        <v>1370</v>
      </c>
      <c r="AF5017" t="b">
        <f t="shared" si="78"/>
        <v>0</v>
      </c>
      <c r="AG5017" t="b">
        <f>IF(Table1[[#This Row],[bank_type]] = "Private Nonprofit", TRUE, FALSE)</f>
        <v>0</v>
      </c>
    </row>
    <row r="5018" spans="1:33" x14ac:dyDescent="0.2">
      <c r="A5018">
        <v>3567</v>
      </c>
      <c r="B5018" t="s">
        <v>16459</v>
      </c>
      <c r="C5018" s="1">
        <v>42325</v>
      </c>
      <c r="D5018" s="1">
        <v>42325</v>
      </c>
      <c r="E5018" t="s">
        <v>16460</v>
      </c>
      <c r="F5018" t="b">
        <v>1</v>
      </c>
      <c r="G5018" t="s">
        <v>991</v>
      </c>
      <c r="K5018" t="s">
        <v>24</v>
      </c>
      <c r="L5018" t="s">
        <v>692</v>
      </c>
      <c r="M5018" t="s">
        <v>4803</v>
      </c>
      <c r="N5018">
        <v>27.056643532563001</v>
      </c>
      <c r="O5018">
        <v>-81.629085896733898</v>
      </c>
      <c r="P5018" t="s">
        <v>78</v>
      </c>
      <c r="Q5018" t="s">
        <v>28</v>
      </c>
      <c r="R5018" t="s">
        <v>28</v>
      </c>
      <c r="S5018" t="s">
        <v>28</v>
      </c>
      <c r="T5018" t="s">
        <v>28</v>
      </c>
      <c r="U5018" t="s">
        <v>28</v>
      </c>
      <c r="V5018" t="s">
        <v>28</v>
      </c>
      <c r="W5018" t="s">
        <v>1359</v>
      </c>
      <c r="X5018" t="s">
        <v>1360</v>
      </c>
      <c r="Y5018" t="s">
        <v>1361</v>
      </c>
      <c r="Z5018" t="s">
        <v>1362</v>
      </c>
      <c r="AA5018" t="s">
        <v>1363</v>
      </c>
      <c r="AB5018" t="s">
        <v>692</v>
      </c>
      <c r="AC5018">
        <v>32708</v>
      </c>
      <c r="AD5018" t="s">
        <v>60</v>
      </c>
      <c r="AE5018" t="s">
        <v>1364</v>
      </c>
      <c r="AF5018" t="b">
        <f t="shared" si="78"/>
        <v>0</v>
      </c>
      <c r="AG5018" t="b">
        <f>IF(Table1[[#This Row],[bank_type]] = "Private Nonprofit", TRUE, FALSE)</f>
        <v>0</v>
      </c>
    </row>
    <row r="5019" spans="1:33" x14ac:dyDescent="0.2">
      <c r="A5019">
        <v>2958</v>
      </c>
      <c r="B5019" t="s">
        <v>16461</v>
      </c>
      <c r="C5019" t="s">
        <v>28</v>
      </c>
      <c r="D5019" t="s">
        <v>28</v>
      </c>
      <c r="E5019" t="s">
        <v>16462</v>
      </c>
      <c r="F5019" t="b">
        <v>1</v>
      </c>
      <c r="K5019" t="s">
        <v>42</v>
      </c>
      <c r="L5019" t="s">
        <v>692</v>
      </c>
      <c r="M5019" t="s">
        <v>4803</v>
      </c>
      <c r="N5019">
        <v>27.042242233061799</v>
      </c>
      <c r="O5019">
        <v>-81.617686979528997</v>
      </c>
      <c r="P5019" t="s">
        <v>78</v>
      </c>
      <c r="Q5019" t="s">
        <v>16463</v>
      </c>
      <c r="R5019" t="s">
        <v>16464</v>
      </c>
      <c r="S5019" t="s">
        <v>16465</v>
      </c>
      <c r="T5019" t="s">
        <v>692</v>
      </c>
      <c r="U5019">
        <v>33975</v>
      </c>
      <c r="V5019" t="s">
        <v>28</v>
      </c>
      <c r="W5019" t="s">
        <v>2900</v>
      </c>
      <c r="X5019" t="s">
        <v>2045</v>
      </c>
      <c r="Y5019" t="s">
        <v>16466</v>
      </c>
      <c r="Z5019" t="s">
        <v>1412</v>
      </c>
      <c r="AA5019" t="s">
        <v>5884</v>
      </c>
      <c r="AB5019" t="s">
        <v>692</v>
      </c>
      <c r="AC5019">
        <v>32724</v>
      </c>
      <c r="AD5019" t="s">
        <v>34</v>
      </c>
      <c r="AE5019" t="s">
        <v>16467</v>
      </c>
      <c r="AF5019" t="b">
        <f t="shared" si="78"/>
        <v>0</v>
      </c>
      <c r="AG5019" t="b">
        <f>IF(Table1[[#This Row],[bank_type]] = "Private Nonprofit", TRUE, FALSE)</f>
        <v>0</v>
      </c>
    </row>
    <row r="5020" spans="1:33" x14ac:dyDescent="0.2">
      <c r="A5020">
        <v>2958</v>
      </c>
      <c r="B5020" t="s">
        <v>16461</v>
      </c>
      <c r="C5020" t="s">
        <v>28</v>
      </c>
      <c r="D5020" t="s">
        <v>28</v>
      </c>
      <c r="E5020" t="s">
        <v>16462</v>
      </c>
      <c r="F5020" t="b">
        <v>1</v>
      </c>
      <c r="K5020" t="s">
        <v>42</v>
      </c>
      <c r="L5020" t="s">
        <v>692</v>
      </c>
      <c r="M5020" t="s">
        <v>4803</v>
      </c>
      <c r="N5020">
        <v>27.042242233061799</v>
      </c>
      <c r="O5020">
        <v>-81.617686979528997</v>
      </c>
      <c r="P5020" t="s">
        <v>78</v>
      </c>
      <c r="Q5020" t="s">
        <v>16463</v>
      </c>
      <c r="R5020" t="s">
        <v>16464</v>
      </c>
      <c r="S5020" t="s">
        <v>16465</v>
      </c>
      <c r="T5020" t="s">
        <v>692</v>
      </c>
      <c r="U5020">
        <v>33975</v>
      </c>
      <c r="V5020" t="s">
        <v>28</v>
      </c>
      <c r="W5020" t="s">
        <v>1359</v>
      </c>
      <c r="X5020" t="s">
        <v>1360</v>
      </c>
      <c r="Y5020" t="s">
        <v>1361</v>
      </c>
      <c r="Z5020" t="s">
        <v>1362</v>
      </c>
      <c r="AA5020" t="s">
        <v>1363</v>
      </c>
      <c r="AB5020" t="s">
        <v>692</v>
      </c>
      <c r="AC5020">
        <v>32708</v>
      </c>
      <c r="AD5020" t="s">
        <v>60</v>
      </c>
      <c r="AE5020" t="s">
        <v>1364</v>
      </c>
      <c r="AF5020" t="b">
        <f t="shared" si="78"/>
        <v>0</v>
      </c>
      <c r="AG5020" t="b">
        <f>IF(Table1[[#This Row],[bank_type]] = "Private Nonprofit", TRUE, FALSE)</f>
        <v>0</v>
      </c>
    </row>
    <row r="5021" spans="1:33" x14ac:dyDescent="0.2">
      <c r="A5021">
        <v>2161</v>
      </c>
      <c r="B5021" t="s">
        <v>16468</v>
      </c>
      <c r="C5021" s="1">
        <v>40323</v>
      </c>
      <c r="D5021" s="1">
        <v>40323</v>
      </c>
      <c r="E5021" t="s">
        <v>16469</v>
      </c>
      <c r="F5021" t="b">
        <v>1</v>
      </c>
      <c r="G5021" t="s">
        <v>1161</v>
      </c>
      <c r="J5021" t="s">
        <v>332</v>
      </c>
      <c r="K5021" t="s">
        <v>24</v>
      </c>
      <c r="L5021" t="s">
        <v>470</v>
      </c>
      <c r="M5021" t="s">
        <v>9453</v>
      </c>
      <c r="N5021">
        <v>38.830975396249698</v>
      </c>
      <c r="O5021">
        <v>-121.420311079493</v>
      </c>
      <c r="P5021" t="s">
        <v>78</v>
      </c>
      <c r="Q5021" t="s">
        <v>2593</v>
      </c>
      <c r="R5021" t="s">
        <v>3806</v>
      </c>
      <c r="S5021" t="s">
        <v>1171</v>
      </c>
      <c r="T5021" t="s">
        <v>470</v>
      </c>
      <c r="U5021">
        <v>95765</v>
      </c>
      <c r="V5021" t="s">
        <v>28</v>
      </c>
      <c r="W5021" t="s">
        <v>817</v>
      </c>
      <c r="X5021" t="s">
        <v>1410</v>
      </c>
      <c r="Y5021" t="s">
        <v>1411</v>
      </c>
      <c r="Z5021" t="s">
        <v>1412</v>
      </c>
      <c r="AA5021" t="s">
        <v>1413</v>
      </c>
      <c r="AB5021" t="s">
        <v>470</v>
      </c>
      <c r="AC5021">
        <v>95814</v>
      </c>
      <c r="AD5021" t="s">
        <v>34</v>
      </c>
      <c r="AE5021" t="s">
        <v>1414</v>
      </c>
      <c r="AF5021" t="b">
        <f t="shared" si="78"/>
        <v>0</v>
      </c>
      <c r="AG5021" t="b">
        <f>IF(Table1[[#This Row],[bank_type]] = "Private Nonprofit", TRUE, FALSE)</f>
        <v>0</v>
      </c>
    </row>
    <row r="5022" spans="1:33" x14ac:dyDescent="0.2">
      <c r="A5022">
        <v>2161</v>
      </c>
      <c r="B5022" t="s">
        <v>16468</v>
      </c>
      <c r="C5022" s="1">
        <v>40323</v>
      </c>
      <c r="D5022" s="1">
        <v>40323</v>
      </c>
      <c r="E5022" t="s">
        <v>16469</v>
      </c>
      <c r="F5022" t="b">
        <v>1</v>
      </c>
      <c r="G5022" t="s">
        <v>1161</v>
      </c>
      <c r="J5022" t="s">
        <v>332</v>
      </c>
      <c r="K5022" t="s">
        <v>24</v>
      </c>
      <c r="L5022" t="s">
        <v>470</v>
      </c>
      <c r="M5022" t="s">
        <v>9453</v>
      </c>
      <c r="N5022">
        <v>38.830975396249698</v>
      </c>
      <c r="O5022">
        <v>-121.420311079493</v>
      </c>
      <c r="P5022" t="s">
        <v>78</v>
      </c>
      <c r="Q5022" t="s">
        <v>2593</v>
      </c>
      <c r="R5022" t="s">
        <v>3806</v>
      </c>
      <c r="S5022" t="s">
        <v>1171</v>
      </c>
      <c r="T5022" t="s">
        <v>470</v>
      </c>
      <c r="U5022">
        <v>95765</v>
      </c>
      <c r="V5022" t="s">
        <v>28</v>
      </c>
      <c r="W5022" t="s">
        <v>2590</v>
      </c>
      <c r="X5022" t="s">
        <v>2591</v>
      </c>
      <c r="Y5022" t="s">
        <v>2592</v>
      </c>
      <c r="Z5022" t="s">
        <v>2593</v>
      </c>
      <c r="AA5022" t="s">
        <v>1171</v>
      </c>
      <c r="AB5022" t="s">
        <v>470</v>
      </c>
      <c r="AC5022">
        <v>95765</v>
      </c>
      <c r="AD5022" t="s">
        <v>60</v>
      </c>
      <c r="AE5022" t="s">
        <v>2594</v>
      </c>
      <c r="AF5022" t="b">
        <f t="shared" si="78"/>
        <v>0</v>
      </c>
      <c r="AG5022" t="b">
        <f>IF(Table1[[#This Row],[bank_type]] = "Private Nonprofit", TRUE, FALSE)</f>
        <v>0</v>
      </c>
    </row>
    <row r="5023" spans="1:33" x14ac:dyDescent="0.2">
      <c r="A5023">
        <v>2161</v>
      </c>
      <c r="B5023" t="s">
        <v>16468</v>
      </c>
      <c r="C5023" s="1">
        <v>40323</v>
      </c>
      <c r="D5023" s="1">
        <v>40323</v>
      </c>
      <c r="E5023" t="s">
        <v>16469</v>
      </c>
      <c r="F5023" t="b">
        <v>1</v>
      </c>
      <c r="G5023" t="s">
        <v>1161</v>
      </c>
      <c r="J5023" t="s">
        <v>332</v>
      </c>
      <c r="K5023" t="s">
        <v>24</v>
      </c>
      <c r="L5023" t="s">
        <v>470</v>
      </c>
      <c r="M5023" t="s">
        <v>9453</v>
      </c>
      <c r="N5023">
        <v>38.830975396249698</v>
      </c>
      <c r="O5023">
        <v>-121.420311079493</v>
      </c>
      <c r="P5023" t="s">
        <v>78</v>
      </c>
      <c r="Q5023" t="s">
        <v>2593</v>
      </c>
      <c r="R5023" t="s">
        <v>3806</v>
      </c>
      <c r="S5023" t="s">
        <v>1171</v>
      </c>
      <c r="T5023" t="s">
        <v>470</v>
      </c>
      <c r="U5023">
        <v>95765</v>
      </c>
      <c r="V5023" t="s">
        <v>28</v>
      </c>
      <c r="W5023" t="s">
        <v>2237</v>
      </c>
      <c r="X5023" t="s">
        <v>2238</v>
      </c>
      <c r="Y5023" t="s">
        <v>1411</v>
      </c>
      <c r="Z5023" t="s">
        <v>2239</v>
      </c>
      <c r="AA5023" t="s">
        <v>1456</v>
      </c>
      <c r="AB5023" t="s">
        <v>470</v>
      </c>
      <c r="AC5023">
        <v>95818</v>
      </c>
      <c r="AD5023" t="s">
        <v>39</v>
      </c>
      <c r="AE5023" t="s">
        <v>28</v>
      </c>
      <c r="AF5023" t="b">
        <f t="shared" si="78"/>
        <v>0</v>
      </c>
      <c r="AG5023" t="b">
        <f>IF(Table1[[#This Row],[bank_type]] = "Private Nonprofit", TRUE, FALSE)</f>
        <v>0</v>
      </c>
    </row>
    <row r="5024" spans="1:33" x14ac:dyDescent="0.2">
      <c r="A5024">
        <v>2161</v>
      </c>
      <c r="B5024" t="s">
        <v>16468</v>
      </c>
      <c r="C5024" s="1">
        <v>40323</v>
      </c>
      <c r="D5024" s="1">
        <v>40323</v>
      </c>
      <c r="E5024" t="s">
        <v>16469</v>
      </c>
      <c r="F5024" t="b">
        <v>1</v>
      </c>
      <c r="G5024" t="s">
        <v>1161</v>
      </c>
      <c r="J5024" t="s">
        <v>332</v>
      </c>
      <c r="K5024" t="s">
        <v>24</v>
      </c>
      <c r="L5024" t="s">
        <v>470</v>
      </c>
      <c r="M5024" t="s">
        <v>9453</v>
      </c>
      <c r="N5024">
        <v>38.830975396249698</v>
      </c>
      <c r="O5024">
        <v>-121.420311079493</v>
      </c>
      <c r="P5024" t="s">
        <v>78</v>
      </c>
      <c r="Q5024" t="s">
        <v>16470</v>
      </c>
      <c r="R5024" t="s">
        <v>12398</v>
      </c>
      <c r="S5024" t="s">
        <v>1456</v>
      </c>
      <c r="T5024" t="s">
        <v>470</v>
      </c>
      <c r="U5024">
        <v>95814</v>
      </c>
      <c r="V5024" t="s">
        <v>28</v>
      </c>
      <c r="W5024" t="s">
        <v>817</v>
      </c>
      <c r="X5024" t="s">
        <v>1410</v>
      </c>
      <c r="Y5024" t="s">
        <v>1411</v>
      </c>
      <c r="Z5024" t="s">
        <v>1412</v>
      </c>
      <c r="AA5024" t="s">
        <v>1413</v>
      </c>
      <c r="AB5024" t="s">
        <v>470</v>
      </c>
      <c r="AC5024">
        <v>95814</v>
      </c>
      <c r="AD5024" t="s">
        <v>34</v>
      </c>
      <c r="AE5024" t="s">
        <v>1414</v>
      </c>
      <c r="AF5024" t="b">
        <f t="shared" si="78"/>
        <v>0</v>
      </c>
      <c r="AG5024" t="b">
        <f>IF(Table1[[#This Row],[bank_type]] = "Private Nonprofit", TRUE, FALSE)</f>
        <v>0</v>
      </c>
    </row>
    <row r="5025" spans="1:33" x14ac:dyDescent="0.2">
      <c r="A5025">
        <v>2161</v>
      </c>
      <c r="B5025" t="s">
        <v>16468</v>
      </c>
      <c r="C5025" s="1">
        <v>40323</v>
      </c>
      <c r="D5025" s="1">
        <v>40323</v>
      </c>
      <c r="E5025" t="s">
        <v>16469</v>
      </c>
      <c r="F5025" t="b">
        <v>1</v>
      </c>
      <c r="G5025" t="s">
        <v>1161</v>
      </c>
      <c r="J5025" t="s">
        <v>332</v>
      </c>
      <c r="K5025" t="s">
        <v>24</v>
      </c>
      <c r="L5025" t="s">
        <v>470</v>
      </c>
      <c r="M5025" t="s">
        <v>9453</v>
      </c>
      <c r="N5025">
        <v>38.830975396249698</v>
      </c>
      <c r="O5025">
        <v>-121.420311079493</v>
      </c>
      <c r="P5025" t="s">
        <v>78</v>
      </c>
      <c r="Q5025" t="s">
        <v>16470</v>
      </c>
      <c r="R5025" t="s">
        <v>12398</v>
      </c>
      <c r="S5025" t="s">
        <v>1456</v>
      </c>
      <c r="T5025" t="s">
        <v>470</v>
      </c>
      <c r="U5025">
        <v>95814</v>
      </c>
      <c r="V5025" t="s">
        <v>28</v>
      </c>
      <c r="W5025" t="s">
        <v>2590</v>
      </c>
      <c r="X5025" t="s">
        <v>2591</v>
      </c>
      <c r="Y5025" t="s">
        <v>2592</v>
      </c>
      <c r="Z5025" t="s">
        <v>2593</v>
      </c>
      <c r="AA5025" t="s">
        <v>1171</v>
      </c>
      <c r="AB5025" t="s">
        <v>470</v>
      </c>
      <c r="AC5025">
        <v>95765</v>
      </c>
      <c r="AD5025" t="s">
        <v>60</v>
      </c>
      <c r="AE5025" t="s">
        <v>2594</v>
      </c>
      <c r="AF5025" t="b">
        <f t="shared" si="78"/>
        <v>0</v>
      </c>
      <c r="AG5025" t="b">
        <f>IF(Table1[[#This Row],[bank_type]] = "Private Nonprofit", TRUE, FALSE)</f>
        <v>0</v>
      </c>
    </row>
    <row r="5026" spans="1:33" x14ac:dyDescent="0.2">
      <c r="A5026">
        <v>2161</v>
      </c>
      <c r="B5026" t="s">
        <v>16468</v>
      </c>
      <c r="C5026" s="1">
        <v>40323</v>
      </c>
      <c r="D5026" s="1">
        <v>40323</v>
      </c>
      <c r="E5026" t="s">
        <v>16469</v>
      </c>
      <c r="F5026" t="b">
        <v>1</v>
      </c>
      <c r="G5026" t="s">
        <v>1161</v>
      </c>
      <c r="J5026" t="s">
        <v>332</v>
      </c>
      <c r="K5026" t="s">
        <v>24</v>
      </c>
      <c r="L5026" t="s">
        <v>470</v>
      </c>
      <c r="M5026" t="s">
        <v>9453</v>
      </c>
      <c r="N5026">
        <v>38.830975396249698</v>
      </c>
      <c r="O5026">
        <v>-121.420311079493</v>
      </c>
      <c r="P5026" t="s">
        <v>78</v>
      </c>
      <c r="Q5026" t="s">
        <v>16470</v>
      </c>
      <c r="R5026" t="s">
        <v>12398</v>
      </c>
      <c r="S5026" t="s">
        <v>1456</v>
      </c>
      <c r="T5026" t="s">
        <v>470</v>
      </c>
      <c r="U5026">
        <v>95814</v>
      </c>
      <c r="V5026" t="s">
        <v>28</v>
      </c>
      <c r="W5026" t="s">
        <v>2237</v>
      </c>
      <c r="X5026" t="s">
        <v>2238</v>
      </c>
      <c r="Y5026" t="s">
        <v>1411</v>
      </c>
      <c r="Z5026" t="s">
        <v>2239</v>
      </c>
      <c r="AA5026" t="s">
        <v>1456</v>
      </c>
      <c r="AB5026" t="s">
        <v>470</v>
      </c>
      <c r="AC5026">
        <v>95818</v>
      </c>
      <c r="AD5026" t="s">
        <v>39</v>
      </c>
      <c r="AE5026" t="s">
        <v>28</v>
      </c>
      <c r="AF5026" t="b">
        <f t="shared" si="78"/>
        <v>0</v>
      </c>
      <c r="AG5026" t="b">
        <f>IF(Table1[[#This Row],[bank_type]] = "Private Nonprofit", TRUE, FALSE)</f>
        <v>0</v>
      </c>
    </row>
    <row r="5027" spans="1:33" x14ac:dyDescent="0.2">
      <c r="A5027">
        <v>4382</v>
      </c>
      <c r="B5027" t="s">
        <v>16471</v>
      </c>
      <c r="C5027" s="1">
        <v>42297</v>
      </c>
      <c r="D5027" s="1">
        <v>42297</v>
      </c>
      <c r="E5027" t="s">
        <v>16472</v>
      </c>
      <c r="F5027" t="b">
        <v>1</v>
      </c>
      <c r="G5027" t="s">
        <v>991</v>
      </c>
      <c r="K5027" t="s">
        <v>24</v>
      </c>
      <c r="L5027" t="s">
        <v>438</v>
      </c>
      <c r="M5027" t="s">
        <v>16473</v>
      </c>
      <c r="N5027">
        <v>31.968599000000001</v>
      </c>
      <c r="O5027">
        <v>-99.901813000000004</v>
      </c>
      <c r="P5027" t="s">
        <v>78</v>
      </c>
      <c r="Q5027" t="s">
        <v>6036</v>
      </c>
      <c r="R5027" t="s">
        <v>6037</v>
      </c>
      <c r="S5027" t="s">
        <v>6038</v>
      </c>
      <c r="T5027" t="s">
        <v>438</v>
      </c>
      <c r="U5027" t="s">
        <v>6039</v>
      </c>
      <c r="V5027" t="s">
        <v>28</v>
      </c>
      <c r="W5027" t="s">
        <v>28</v>
      </c>
      <c r="X5027" t="s">
        <v>28</v>
      </c>
      <c r="Y5027" t="s">
        <v>28</v>
      </c>
      <c r="Z5027" t="s">
        <v>28</v>
      </c>
      <c r="AA5027" t="s">
        <v>28</v>
      </c>
      <c r="AB5027" t="s">
        <v>28</v>
      </c>
      <c r="AC5027" t="s">
        <v>28</v>
      </c>
      <c r="AD5027" t="s">
        <v>28</v>
      </c>
      <c r="AE5027" t="s">
        <v>28</v>
      </c>
      <c r="AF5027" t="b">
        <f t="shared" si="78"/>
        <v>0</v>
      </c>
      <c r="AG5027" t="b">
        <f>IF(Table1[[#This Row],[bank_type]] = "Private Nonprofit", TRUE, FALSE)</f>
        <v>0</v>
      </c>
    </row>
    <row r="5028" spans="1:33" x14ac:dyDescent="0.2">
      <c r="A5028">
        <v>4382</v>
      </c>
      <c r="B5028" t="s">
        <v>16471</v>
      </c>
      <c r="C5028" s="1">
        <v>42297</v>
      </c>
      <c r="D5028" s="1">
        <v>42297</v>
      </c>
      <c r="E5028" t="s">
        <v>16472</v>
      </c>
      <c r="F5028" t="b">
        <v>1</v>
      </c>
      <c r="G5028" t="s">
        <v>991</v>
      </c>
      <c r="K5028" t="s">
        <v>24</v>
      </c>
      <c r="L5028" t="s">
        <v>438</v>
      </c>
      <c r="M5028" t="s">
        <v>16473</v>
      </c>
      <c r="N5028">
        <v>31.968599000000001</v>
      </c>
      <c r="O5028">
        <v>-99.901813000000004</v>
      </c>
      <c r="P5028" t="s">
        <v>78</v>
      </c>
      <c r="Q5028" t="s">
        <v>16474</v>
      </c>
      <c r="R5028" t="s">
        <v>16475</v>
      </c>
      <c r="S5028" t="s">
        <v>16476</v>
      </c>
      <c r="T5028" t="s">
        <v>438</v>
      </c>
      <c r="U5028">
        <v>78755</v>
      </c>
      <c r="V5028" t="s">
        <v>28</v>
      </c>
      <c r="W5028" t="s">
        <v>28</v>
      </c>
      <c r="X5028" t="s">
        <v>28</v>
      </c>
      <c r="Y5028" t="s">
        <v>28</v>
      </c>
      <c r="Z5028" t="s">
        <v>28</v>
      </c>
      <c r="AA5028" t="s">
        <v>28</v>
      </c>
      <c r="AB5028" t="s">
        <v>28</v>
      </c>
      <c r="AC5028" t="s">
        <v>28</v>
      </c>
      <c r="AD5028" t="s">
        <v>28</v>
      </c>
      <c r="AE5028" t="s">
        <v>28</v>
      </c>
      <c r="AF5028" t="b">
        <f t="shared" si="78"/>
        <v>0</v>
      </c>
      <c r="AG5028" t="b">
        <f>IF(Table1[[#This Row],[bank_type]] = "Private Nonprofit", TRUE, FALSE)</f>
        <v>0</v>
      </c>
    </row>
    <row r="5029" spans="1:33" x14ac:dyDescent="0.2">
      <c r="A5029">
        <v>5829</v>
      </c>
      <c r="B5029" t="s">
        <v>16477</v>
      </c>
      <c r="C5029" s="1">
        <v>44552</v>
      </c>
      <c r="D5029" s="1">
        <v>44552</v>
      </c>
      <c r="E5029" t="s">
        <v>16478</v>
      </c>
      <c r="F5029" t="b">
        <v>1</v>
      </c>
      <c r="G5029" t="s">
        <v>22</v>
      </c>
      <c r="J5029" t="s">
        <v>23</v>
      </c>
      <c r="K5029" t="s">
        <v>24</v>
      </c>
      <c r="L5029" t="s">
        <v>891</v>
      </c>
      <c r="M5029" t="s">
        <v>16479</v>
      </c>
      <c r="N5029">
        <v>40.545139010606597</v>
      </c>
      <c r="O5029">
        <v>-80.576854816368893</v>
      </c>
      <c r="P5029" t="s">
        <v>78</v>
      </c>
      <c r="Q5029" t="s">
        <v>459</v>
      </c>
      <c r="R5029" t="s">
        <v>1157</v>
      </c>
      <c r="S5029" t="s">
        <v>1158</v>
      </c>
      <c r="T5029" t="s">
        <v>1155</v>
      </c>
      <c r="U5029">
        <v>15227</v>
      </c>
      <c r="V5029" t="s">
        <v>28</v>
      </c>
      <c r="W5029" t="s">
        <v>2487</v>
      </c>
      <c r="X5029" t="s">
        <v>2488</v>
      </c>
      <c r="Y5029" t="s">
        <v>2489</v>
      </c>
      <c r="Z5029" t="s">
        <v>2362</v>
      </c>
      <c r="AA5029" t="s">
        <v>2363</v>
      </c>
      <c r="AB5029" t="s">
        <v>692</v>
      </c>
      <c r="AC5029">
        <v>34711</v>
      </c>
      <c r="AD5029" t="s">
        <v>60</v>
      </c>
      <c r="AE5029" t="s">
        <v>2490</v>
      </c>
      <c r="AF5029" t="b">
        <f t="shared" si="78"/>
        <v>0</v>
      </c>
      <c r="AG5029" t="b">
        <f>IF(Table1[[#This Row],[bank_type]] = "Private Nonprofit", TRUE, FALSE)</f>
        <v>0</v>
      </c>
    </row>
    <row r="5030" spans="1:33" x14ac:dyDescent="0.2">
      <c r="A5030">
        <v>5829</v>
      </c>
      <c r="B5030" t="s">
        <v>16477</v>
      </c>
      <c r="C5030" s="1">
        <v>44552</v>
      </c>
      <c r="D5030" s="1">
        <v>44552</v>
      </c>
      <c r="E5030" t="s">
        <v>16478</v>
      </c>
      <c r="F5030" t="b">
        <v>1</v>
      </c>
      <c r="G5030" t="s">
        <v>22</v>
      </c>
      <c r="J5030" t="s">
        <v>23</v>
      </c>
      <c r="K5030" t="s">
        <v>24</v>
      </c>
      <c r="L5030" t="s">
        <v>891</v>
      </c>
      <c r="M5030" t="s">
        <v>16479</v>
      </c>
      <c r="N5030">
        <v>40.545139010606597</v>
      </c>
      <c r="O5030">
        <v>-80.576854816368893</v>
      </c>
      <c r="P5030" t="s">
        <v>78</v>
      </c>
      <c r="Q5030" t="s">
        <v>459</v>
      </c>
      <c r="R5030" t="s">
        <v>1157</v>
      </c>
      <c r="S5030" t="s">
        <v>1158</v>
      </c>
      <c r="T5030" t="s">
        <v>1155</v>
      </c>
      <c r="U5030">
        <v>15227</v>
      </c>
      <c r="V5030" t="s">
        <v>28</v>
      </c>
      <c r="W5030" t="s">
        <v>6171</v>
      </c>
      <c r="X5030" t="s">
        <v>6172</v>
      </c>
      <c r="Y5030" t="s">
        <v>6173</v>
      </c>
      <c r="Z5030" t="s">
        <v>6174</v>
      </c>
      <c r="AA5030" t="s">
        <v>6175</v>
      </c>
      <c r="AB5030" t="s">
        <v>1087</v>
      </c>
      <c r="AC5030">
        <v>81224</v>
      </c>
      <c r="AD5030" t="s">
        <v>34</v>
      </c>
      <c r="AE5030" t="s">
        <v>6176</v>
      </c>
      <c r="AF5030" t="b">
        <f t="shared" si="78"/>
        <v>0</v>
      </c>
      <c r="AG5030" t="b">
        <f>IF(Table1[[#This Row],[bank_type]] = "Private Nonprofit", TRUE, FALSE)</f>
        <v>0</v>
      </c>
    </row>
    <row r="5031" spans="1:33" x14ac:dyDescent="0.2">
      <c r="A5031">
        <v>4704</v>
      </c>
      <c r="B5031" t="s">
        <v>16480</v>
      </c>
      <c r="C5031" s="1">
        <v>44386</v>
      </c>
      <c r="D5031" s="1">
        <v>44406</v>
      </c>
      <c r="E5031" t="s">
        <v>3912</v>
      </c>
      <c r="F5031" t="b">
        <v>1</v>
      </c>
      <c r="K5031" t="s">
        <v>24</v>
      </c>
      <c r="L5031" t="s">
        <v>422</v>
      </c>
      <c r="M5031" t="s">
        <v>1534</v>
      </c>
      <c r="N5031">
        <v>33.876673249285901</v>
      </c>
      <c r="O5031">
        <v>-80.858340389404006</v>
      </c>
      <c r="P5031" t="s">
        <v>78</v>
      </c>
      <c r="Q5031" t="s">
        <v>16481</v>
      </c>
      <c r="R5031" t="s">
        <v>16482</v>
      </c>
      <c r="S5031" t="s">
        <v>1107</v>
      </c>
      <c r="T5031" t="s">
        <v>422</v>
      </c>
      <c r="U5031">
        <v>29202</v>
      </c>
      <c r="V5031" t="s">
        <v>28</v>
      </c>
      <c r="W5031" t="s">
        <v>1772</v>
      </c>
      <c r="X5031" t="s">
        <v>1773</v>
      </c>
      <c r="Y5031" t="s">
        <v>1774</v>
      </c>
      <c r="Z5031" t="s">
        <v>1775</v>
      </c>
      <c r="AA5031" t="s">
        <v>28</v>
      </c>
      <c r="AB5031" t="s">
        <v>422</v>
      </c>
      <c r="AC5031" t="s">
        <v>28</v>
      </c>
      <c r="AD5031" t="s">
        <v>39</v>
      </c>
      <c r="AE5031" t="s">
        <v>28</v>
      </c>
      <c r="AF5031" t="b">
        <f t="shared" si="78"/>
        <v>0</v>
      </c>
      <c r="AG5031" t="b">
        <f>IF(Table1[[#This Row],[bank_type]] = "Private Nonprofit", TRUE, FALSE)</f>
        <v>0</v>
      </c>
    </row>
    <row r="5032" spans="1:33" x14ac:dyDescent="0.2">
      <c r="A5032">
        <v>2116</v>
      </c>
      <c r="B5032" t="s">
        <v>16483</v>
      </c>
      <c r="C5032" s="1">
        <v>39664</v>
      </c>
      <c r="D5032" s="1">
        <v>42417</v>
      </c>
      <c r="E5032" t="s">
        <v>16484</v>
      </c>
      <c r="F5032" t="b">
        <v>1</v>
      </c>
      <c r="K5032" t="s">
        <v>76</v>
      </c>
      <c r="L5032" t="s">
        <v>957</v>
      </c>
      <c r="M5032" t="s">
        <v>6506</v>
      </c>
      <c r="N5032">
        <v>33.386220000000002</v>
      </c>
      <c r="O5032">
        <v>-111.05475</v>
      </c>
      <c r="P5032" t="s">
        <v>38</v>
      </c>
      <c r="Q5032" t="s">
        <v>28</v>
      </c>
      <c r="R5032" t="s">
        <v>28</v>
      </c>
      <c r="S5032" t="s">
        <v>28</v>
      </c>
      <c r="T5032" t="s">
        <v>28</v>
      </c>
      <c r="U5032" t="s">
        <v>28</v>
      </c>
      <c r="V5032" t="s">
        <v>28</v>
      </c>
      <c r="W5032" t="s">
        <v>28</v>
      </c>
      <c r="X5032" t="s">
        <v>28</v>
      </c>
      <c r="Y5032" t="s">
        <v>28</v>
      </c>
      <c r="Z5032" t="s">
        <v>28</v>
      </c>
      <c r="AA5032" t="s">
        <v>28</v>
      </c>
      <c r="AB5032" t="s">
        <v>28</v>
      </c>
      <c r="AC5032" t="s">
        <v>28</v>
      </c>
      <c r="AD5032" t="s">
        <v>28</v>
      </c>
      <c r="AE5032" t="s">
        <v>28</v>
      </c>
      <c r="AF5032" t="b">
        <f t="shared" si="78"/>
        <v>0</v>
      </c>
      <c r="AG5032" t="b">
        <f>IF(Table1[[#This Row],[bank_type]] = "Private Nonprofit", TRUE, FALSE)</f>
        <v>1</v>
      </c>
    </row>
    <row r="5033" spans="1:33" x14ac:dyDescent="0.2">
      <c r="A5033">
        <v>260</v>
      </c>
      <c r="B5033" t="s">
        <v>16485</v>
      </c>
      <c r="C5033" s="1">
        <v>35051</v>
      </c>
      <c r="D5033" s="1">
        <v>35051</v>
      </c>
      <c r="E5033" t="s">
        <v>16486</v>
      </c>
      <c r="F5033" t="b">
        <v>1</v>
      </c>
      <c r="G5033" t="s">
        <v>326</v>
      </c>
      <c r="J5033" t="s">
        <v>332</v>
      </c>
      <c r="K5033" t="s">
        <v>24</v>
      </c>
      <c r="L5033" t="s">
        <v>692</v>
      </c>
      <c r="M5033" t="s">
        <v>1990</v>
      </c>
      <c r="N5033">
        <v>28.458759946982699</v>
      </c>
      <c r="O5033">
        <v>-80.917026459026403</v>
      </c>
      <c r="P5033" t="s">
        <v>705</v>
      </c>
      <c r="Q5033" t="s">
        <v>28</v>
      </c>
      <c r="R5033" t="s">
        <v>28</v>
      </c>
      <c r="S5033" t="s">
        <v>28</v>
      </c>
      <c r="T5033" t="s">
        <v>28</v>
      </c>
      <c r="U5033" t="s">
        <v>28</v>
      </c>
      <c r="V5033" t="s">
        <v>28</v>
      </c>
      <c r="W5033" t="s">
        <v>1581</v>
      </c>
      <c r="X5033" t="s">
        <v>5881</v>
      </c>
      <c r="Y5033" t="s">
        <v>5882</v>
      </c>
      <c r="Z5033" t="s">
        <v>5883</v>
      </c>
      <c r="AA5033" t="s">
        <v>5884</v>
      </c>
      <c r="AB5033" t="s">
        <v>692</v>
      </c>
      <c r="AC5033">
        <v>32720</v>
      </c>
      <c r="AD5033" t="s">
        <v>60</v>
      </c>
      <c r="AE5033" t="s">
        <v>28</v>
      </c>
      <c r="AF5033" t="b">
        <f t="shared" si="78"/>
        <v>0</v>
      </c>
      <c r="AG5033" t="b">
        <f>IF(Table1[[#This Row],[bank_type]] = "Private Nonprofit", TRUE, FALSE)</f>
        <v>0</v>
      </c>
    </row>
    <row r="5034" spans="1:33" x14ac:dyDescent="0.2">
      <c r="A5034">
        <v>2788</v>
      </c>
      <c r="B5034" t="s">
        <v>16487</v>
      </c>
      <c r="C5034" s="1">
        <v>38693</v>
      </c>
      <c r="D5034" s="1">
        <v>38693</v>
      </c>
      <c r="E5034" t="s">
        <v>16488</v>
      </c>
      <c r="F5034" t="b">
        <v>1</v>
      </c>
      <c r="G5034" t="s">
        <v>22</v>
      </c>
      <c r="J5034" t="s">
        <v>23</v>
      </c>
      <c r="K5034" t="s">
        <v>24</v>
      </c>
      <c r="L5034" t="s">
        <v>479</v>
      </c>
      <c r="M5034" t="s">
        <v>14283</v>
      </c>
      <c r="N5034">
        <v>33.383176736418797</v>
      </c>
      <c r="O5034">
        <v>-84.248038533746595</v>
      </c>
      <c r="P5034" t="s">
        <v>705</v>
      </c>
      <c r="Q5034" t="s">
        <v>1235</v>
      </c>
      <c r="R5034" t="s">
        <v>1236</v>
      </c>
      <c r="S5034" t="s">
        <v>843</v>
      </c>
      <c r="T5034" t="s">
        <v>479</v>
      </c>
      <c r="U5034">
        <v>30308</v>
      </c>
      <c r="V5034" t="s">
        <v>1237</v>
      </c>
      <c r="W5034" t="s">
        <v>1238</v>
      </c>
      <c r="X5034" t="s">
        <v>1239</v>
      </c>
      <c r="Y5034" t="s">
        <v>1240</v>
      </c>
      <c r="Z5034" t="s">
        <v>1241</v>
      </c>
      <c r="AA5034" t="s">
        <v>843</v>
      </c>
      <c r="AB5034" t="s">
        <v>479</v>
      </c>
      <c r="AC5034">
        <v>30308</v>
      </c>
      <c r="AD5034" t="s">
        <v>60</v>
      </c>
      <c r="AE5034" t="s">
        <v>1242</v>
      </c>
      <c r="AF5034" t="b">
        <f t="shared" si="78"/>
        <v>0</v>
      </c>
      <c r="AG5034" t="b">
        <f>IF(Table1[[#This Row],[bank_type]] = "Private Nonprofit", TRUE, FALSE)</f>
        <v>0</v>
      </c>
    </row>
    <row r="5035" spans="1:33" x14ac:dyDescent="0.2">
      <c r="A5035">
        <v>1588</v>
      </c>
      <c r="B5035" t="s">
        <v>16489</v>
      </c>
      <c r="C5035" s="1">
        <v>40431</v>
      </c>
      <c r="D5035" s="1">
        <v>44848</v>
      </c>
      <c r="E5035" t="s">
        <v>16490</v>
      </c>
      <c r="F5035" t="b">
        <v>1</v>
      </c>
      <c r="G5035" t="s">
        <v>22</v>
      </c>
      <c r="J5035" t="s">
        <v>23</v>
      </c>
      <c r="K5035" t="s">
        <v>362</v>
      </c>
      <c r="L5035" t="s">
        <v>479</v>
      </c>
      <c r="M5035" t="s">
        <v>3653</v>
      </c>
      <c r="N5035">
        <v>33.187044</v>
      </c>
      <c r="O5035">
        <v>-85.141863999999998</v>
      </c>
      <c r="P5035" t="s">
        <v>78</v>
      </c>
      <c r="Q5035" t="s">
        <v>16491</v>
      </c>
      <c r="R5035" t="s">
        <v>16492</v>
      </c>
      <c r="S5035" t="s">
        <v>843</v>
      </c>
      <c r="T5035" t="s">
        <v>479</v>
      </c>
      <c r="U5035" t="s">
        <v>16493</v>
      </c>
      <c r="V5035" t="s">
        <v>16494</v>
      </c>
      <c r="W5035" t="s">
        <v>345</v>
      </c>
      <c r="X5035" t="s">
        <v>2451</v>
      </c>
      <c r="Y5035" t="s">
        <v>16495</v>
      </c>
      <c r="Z5035" t="s">
        <v>573</v>
      </c>
      <c r="AA5035" t="s">
        <v>568</v>
      </c>
      <c r="AB5035" t="s">
        <v>479</v>
      </c>
      <c r="AC5035">
        <v>30188</v>
      </c>
      <c r="AD5035" t="s">
        <v>39</v>
      </c>
      <c r="AE5035" t="s">
        <v>16496</v>
      </c>
      <c r="AF5035" t="b">
        <f t="shared" si="78"/>
        <v>0</v>
      </c>
      <c r="AG5035" t="b">
        <f>IF(Table1[[#This Row],[bank_type]] = "Private Nonprofit", TRUE, FALSE)</f>
        <v>0</v>
      </c>
    </row>
    <row r="5036" spans="1:33" x14ac:dyDescent="0.2">
      <c r="A5036">
        <v>2631</v>
      </c>
      <c r="B5036" t="s">
        <v>16497</v>
      </c>
      <c r="C5036" s="1">
        <v>41509</v>
      </c>
      <c r="D5036" s="1">
        <v>41509</v>
      </c>
      <c r="E5036" t="s">
        <v>16498</v>
      </c>
      <c r="F5036" t="b">
        <v>1</v>
      </c>
      <c r="G5036" t="s">
        <v>22</v>
      </c>
      <c r="J5036" t="s">
        <v>23</v>
      </c>
      <c r="K5036" t="s">
        <v>24</v>
      </c>
      <c r="L5036" t="s">
        <v>479</v>
      </c>
      <c r="M5036" t="s">
        <v>3653</v>
      </c>
      <c r="N5036">
        <v>33.1735840933801</v>
      </c>
      <c r="O5036">
        <v>-85.155881219411697</v>
      </c>
      <c r="P5036" t="s">
        <v>78</v>
      </c>
      <c r="Q5036" t="s">
        <v>28</v>
      </c>
      <c r="R5036" t="s">
        <v>28</v>
      </c>
      <c r="S5036" t="s">
        <v>28</v>
      </c>
      <c r="T5036" t="s">
        <v>28</v>
      </c>
      <c r="U5036" t="s">
        <v>28</v>
      </c>
      <c r="V5036" t="s">
        <v>28</v>
      </c>
      <c r="W5036" t="s">
        <v>484</v>
      </c>
      <c r="X5036" t="s">
        <v>485</v>
      </c>
      <c r="Y5036" t="s">
        <v>486</v>
      </c>
      <c r="Z5036" t="s">
        <v>487</v>
      </c>
      <c r="AA5036" t="s">
        <v>488</v>
      </c>
      <c r="AB5036" t="s">
        <v>479</v>
      </c>
      <c r="AC5036">
        <v>30677</v>
      </c>
      <c r="AD5036" t="s">
        <v>60</v>
      </c>
      <c r="AE5036" t="s">
        <v>28</v>
      </c>
      <c r="AF5036" t="b">
        <f t="shared" si="78"/>
        <v>0</v>
      </c>
      <c r="AG5036" t="b">
        <f>IF(Table1[[#This Row],[bank_type]] = "Private Nonprofit", TRUE, FALSE)</f>
        <v>0</v>
      </c>
    </row>
    <row r="5037" spans="1:33" x14ac:dyDescent="0.2">
      <c r="A5037">
        <v>2631</v>
      </c>
      <c r="B5037" t="s">
        <v>16497</v>
      </c>
      <c r="C5037" s="1">
        <v>41509</v>
      </c>
      <c r="D5037" s="1">
        <v>41509</v>
      </c>
      <c r="E5037" t="s">
        <v>16498</v>
      </c>
      <c r="F5037" t="b">
        <v>1</v>
      </c>
      <c r="G5037" t="s">
        <v>22</v>
      </c>
      <c r="J5037" t="s">
        <v>23</v>
      </c>
      <c r="K5037" t="s">
        <v>24</v>
      </c>
      <c r="L5037" t="s">
        <v>479</v>
      </c>
      <c r="M5037" t="s">
        <v>3653</v>
      </c>
      <c r="N5037">
        <v>33.1735840933801</v>
      </c>
      <c r="O5037">
        <v>-85.155881219411697</v>
      </c>
      <c r="P5037" t="s">
        <v>78</v>
      </c>
      <c r="Q5037" t="s">
        <v>28</v>
      </c>
      <c r="R5037" t="s">
        <v>28</v>
      </c>
      <c r="S5037" t="s">
        <v>28</v>
      </c>
      <c r="T5037" t="s">
        <v>28</v>
      </c>
      <c r="U5037" t="s">
        <v>28</v>
      </c>
      <c r="V5037" t="s">
        <v>28</v>
      </c>
      <c r="W5037" t="s">
        <v>611</v>
      </c>
      <c r="X5037" t="s">
        <v>612</v>
      </c>
      <c r="Y5037" t="s">
        <v>613</v>
      </c>
      <c r="Z5037" t="s">
        <v>614</v>
      </c>
      <c r="AA5037" t="s">
        <v>615</v>
      </c>
      <c r="AB5037" t="s">
        <v>433</v>
      </c>
      <c r="AC5037" t="s">
        <v>28</v>
      </c>
      <c r="AD5037" t="s">
        <v>405</v>
      </c>
      <c r="AE5037" t="s">
        <v>28</v>
      </c>
      <c r="AF5037" t="b">
        <f t="shared" si="78"/>
        <v>0</v>
      </c>
      <c r="AG5037" t="b">
        <f>IF(Table1[[#This Row],[bank_type]] = "Private Nonprofit", TRUE, FALSE)</f>
        <v>0</v>
      </c>
    </row>
    <row r="5038" spans="1:33" x14ac:dyDescent="0.2">
      <c r="A5038">
        <v>2125</v>
      </c>
      <c r="B5038" t="s">
        <v>16499</v>
      </c>
      <c r="C5038" s="1">
        <v>41310</v>
      </c>
      <c r="D5038" s="1">
        <v>41310</v>
      </c>
      <c r="E5038" t="s">
        <v>16500</v>
      </c>
      <c r="F5038" t="b">
        <v>1</v>
      </c>
      <c r="G5038" t="s">
        <v>326</v>
      </c>
      <c r="H5038" t="s">
        <v>53</v>
      </c>
      <c r="J5038" t="s">
        <v>332</v>
      </c>
      <c r="K5038" t="s">
        <v>24</v>
      </c>
      <c r="L5038" t="s">
        <v>692</v>
      </c>
      <c r="M5038" t="s">
        <v>12229</v>
      </c>
      <c r="N5038">
        <v>29.901267705467902</v>
      </c>
      <c r="O5038">
        <v>-81.479466514036901</v>
      </c>
      <c r="P5038" t="s">
        <v>78</v>
      </c>
      <c r="Q5038" t="s">
        <v>16501</v>
      </c>
      <c r="R5038" t="s">
        <v>16502</v>
      </c>
      <c r="S5038" t="s">
        <v>5917</v>
      </c>
      <c r="T5038" t="s">
        <v>692</v>
      </c>
      <c r="U5038">
        <v>32256</v>
      </c>
      <c r="V5038" t="s">
        <v>16503</v>
      </c>
      <c r="W5038" t="s">
        <v>915</v>
      </c>
      <c r="X5038" t="s">
        <v>12383</v>
      </c>
      <c r="Y5038" t="s">
        <v>12384</v>
      </c>
      <c r="Z5038" t="s">
        <v>1373</v>
      </c>
      <c r="AA5038" t="s">
        <v>3371</v>
      </c>
      <c r="AB5038" t="s">
        <v>692</v>
      </c>
      <c r="AC5038">
        <v>32250</v>
      </c>
      <c r="AD5038" t="s">
        <v>405</v>
      </c>
      <c r="AE5038" t="s">
        <v>12385</v>
      </c>
      <c r="AF5038" t="b">
        <f t="shared" si="78"/>
        <v>0</v>
      </c>
      <c r="AG5038" t="b">
        <f>IF(Table1[[#This Row],[bank_type]] = "Private Nonprofit", TRUE, FALSE)</f>
        <v>0</v>
      </c>
    </row>
    <row r="5039" spans="1:33" x14ac:dyDescent="0.2">
      <c r="A5039">
        <v>2125</v>
      </c>
      <c r="B5039" t="s">
        <v>16499</v>
      </c>
      <c r="C5039" s="1">
        <v>41310</v>
      </c>
      <c r="D5039" s="1">
        <v>41310</v>
      </c>
      <c r="E5039" t="s">
        <v>16500</v>
      </c>
      <c r="F5039" t="b">
        <v>1</v>
      </c>
      <c r="G5039" t="s">
        <v>326</v>
      </c>
      <c r="H5039" t="s">
        <v>53</v>
      </c>
      <c r="J5039" t="s">
        <v>332</v>
      </c>
      <c r="K5039" t="s">
        <v>24</v>
      </c>
      <c r="L5039" t="s">
        <v>692</v>
      </c>
      <c r="M5039" t="s">
        <v>12229</v>
      </c>
      <c r="N5039">
        <v>29.901267705467902</v>
      </c>
      <c r="O5039">
        <v>-81.479466514036901</v>
      </c>
      <c r="P5039" t="s">
        <v>78</v>
      </c>
      <c r="Q5039" t="s">
        <v>16501</v>
      </c>
      <c r="R5039" t="s">
        <v>16502</v>
      </c>
      <c r="S5039" t="s">
        <v>5917</v>
      </c>
      <c r="T5039" t="s">
        <v>692</v>
      </c>
      <c r="U5039">
        <v>32256</v>
      </c>
      <c r="V5039" t="s">
        <v>16503</v>
      </c>
      <c r="W5039" t="s">
        <v>6273</v>
      </c>
      <c r="X5039" t="s">
        <v>6274</v>
      </c>
      <c r="Y5039" t="s">
        <v>6275</v>
      </c>
      <c r="Z5039" t="s">
        <v>6276</v>
      </c>
      <c r="AA5039" t="s">
        <v>6277</v>
      </c>
      <c r="AB5039" t="s">
        <v>692</v>
      </c>
      <c r="AC5039">
        <v>32095</v>
      </c>
      <c r="AD5039" t="s">
        <v>60</v>
      </c>
      <c r="AE5039" t="s">
        <v>6278</v>
      </c>
      <c r="AF5039" t="b">
        <f t="shared" si="78"/>
        <v>0</v>
      </c>
      <c r="AG5039" t="b">
        <f>IF(Table1[[#This Row],[bank_type]] = "Private Nonprofit", TRUE, FALSE)</f>
        <v>0</v>
      </c>
    </row>
    <row r="5040" spans="1:33" x14ac:dyDescent="0.2">
      <c r="A5040">
        <v>2125</v>
      </c>
      <c r="B5040" t="s">
        <v>16499</v>
      </c>
      <c r="C5040" s="1">
        <v>41310</v>
      </c>
      <c r="D5040" s="1">
        <v>41310</v>
      </c>
      <c r="E5040" t="s">
        <v>16500</v>
      </c>
      <c r="F5040" t="b">
        <v>1</v>
      </c>
      <c r="G5040" t="s">
        <v>326</v>
      </c>
      <c r="H5040" t="s">
        <v>53</v>
      </c>
      <c r="J5040" t="s">
        <v>332</v>
      </c>
      <c r="K5040" t="s">
        <v>24</v>
      </c>
      <c r="L5040" t="s">
        <v>692</v>
      </c>
      <c r="M5040" t="s">
        <v>12229</v>
      </c>
      <c r="N5040">
        <v>29.901267705467902</v>
      </c>
      <c r="O5040">
        <v>-81.479466514036901</v>
      </c>
      <c r="P5040" t="s">
        <v>78</v>
      </c>
      <c r="Q5040" t="s">
        <v>16501</v>
      </c>
      <c r="R5040" t="s">
        <v>16502</v>
      </c>
      <c r="S5040" t="s">
        <v>5917</v>
      </c>
      <c r="T5040" t="s">
        <v>692</v>
      </c>
      <c r="U5040">
        <v>32256</v>
      </c>
      <c r="V5040" t="s">
        <v>16503</v>
      </c>
      <c r="W5040" t="s">
        <v>6281</v>
      </c>
      <c r="X5040" t="s">
        <v>6282</v>
      </c>
      <c r="Y5040" t="s">
        <v>6283</v>
      </c>
      <c r="Z5040" t="s">
        <v>6280</v>
      </c>
      <c r="AA5040" t="s">
        <v>5917</v>
      </c>
      <c r="AB5040" t="s">
        <v>692</v>
      </c>
      <c r="AC5040">
        <v>32256</v>
      </c>
      <c r="AD5040" t="s">
        <v>60</v>
      </c>
      <c r="AE5040" t="s">
        <v>6271</v>
      </c>
      <c r="AF5040" t="b">
        <f t="shared" si="78"/>
        <v>0</v>
      </c>
      <c r="AG5040" t="b">
        <f>IF(Table1[[#This Row],[bank_type]] = "Private Nonprofit", TRUE, FALSE)</f>
        <v>0</v>
      </c>
    </row>
    <row r="5041" spans="1:33" x14ac:dyDescent="0.2">
      <c r="A5041">
        <v>2125</v>
      </c>
      <c r="B5041" t="s">
        <v>16499</v>
      </c>
      <c r="C5041" s="1">
        <v>41310</v>
      </c>
      <c r="D5041" s="1">
        <v>41310</v>
      </c>
      <c r="E5041" t="s">
        <v>16500</v>
      </c>
      <c r="F5041" t="b">
        <v>1</v>
      </c>
      <c r="G5041" t="s">
        <v>326</v>
      </c>
      <c r="H5041" t="s">
        <v>53</v>
      </c>
      <c r="J5041" t="s">
        <v>332</v>
      </c>
      <c r="K5041" t="s">
        <v>24</v>
      </c>
      <c r="L5041" t="s">
        <v>692</v>
      </c>
      <c r="M5041" t="s">
        <v>12229</v>
      </c>
      <c r="N5041">
        <v>29.901267705467902</v>
      </c>
      <c r="O5041">
        <v>-81.479466514036901</v>
      </c>
      <c r="P5041" t="s">
        <v>78</v>
      </c>
      <c r="Q5041" t="s">
        <v>16501</v>
      </c>
      <c r="R5041" t="s">
        <v>16502</v>
      </c>
      <c r="S5041" t="s">
        <v>5917</v>
      </c>
      <c r="T5041" t="s">
        <v>692</v>
      </c>
      <c r="U5041">
        <v>32256</v>
      </c>
      <c r="V5041" t="s">
        <v>16503</v>
      </c>
      <c r="W5041" t="s">
        <v>1736</v>
      </c>
      <c r="X5041" t="s">
        <v>519</v>
      </c>
      <c r="Y5041" t="s">
        <v>6279</v>
      </c>
      <c r="Z5041" t="s">
        <v>6280</v>
      </c>
      <c r="AA5041" t="s">
        <v>5917</v>
      </c>
      <c r="AB5041" t="s">
        <v>692</v>
      </c>
      <c r="AC5041">
        <v>32256</v>
      </c>
      <c r="AD5041" t="s">
        <v>60</v>
      </c>
      <c r="AE5041" t="s">
        <v>6271</v>
      </c>
      <c r="AF5041" t="b">
        <f t="shared" si="78"/>
        <v>0</v>
      </c>
      <c r="AG5041" t="b">
        <f>IF(Table1[[#This Row],[bank_type]] = "Private Nonprofit", TRUE, FALSE)</f>
        <v>0</v>
      </c>
    </row>
    <row r="5042" spans="1:33" x14ac:dyDescent="0.2">
      <c r="A5042">
        <v>2638</v>
      </c>
      <c r="B5042" t="s">
        <v>16504</v>
      </c>
      <c r="C5042" s="1">
        <v>42103</v>
      </c>
      <c r="D5042" s="1">
        <v>42103</v>
      </c>
      <c r="E5042" t="s">
        <v>16505</v>
      </c>
      <c r="F5042" t="b">
        <v>1</v>
      </c>
      <c r="G5042" t="s">
        <v>22</v>
      </c>
      <c r="J5042" t="s">
        <v>3144</v>
      </c>
      <c r="K5042" t="s">
        <v>24</v>
      </c>
      <c r="L5042" t="s">
        <v>703</v>
      </c>
      <c r="M5042" t="s">
        <v>6073</v>
      </c>
      <c r="N5042">
        <v>34.146815440794597</v>
      </c>
      <c r="O5042">
        <v>-78.217809444783597</v>
      </c>
      <c r="P5042" t="s">
        <v>78</v>
      </c>
      <c r="Q5042" t="s">
        <v>16506</v>
      </c>
      <c r="R5042" t="s">
        <v>16507</v>
      </c>
      <c r="S5042" t="s">
        <v>5190</v>
      </c>
      <c r="T5042" t="s">
        <v>997</v>
      </c>
      <c r="U5042">
        <v>35242</v>
      </c>
      <c r="V5042" t="s">
        <v>16508</v>
      </c>
      <c r="W5042" t="s">
        <v>4235</v>
      </c>
      <c r="X5042" t="s">
        <v>16509</v>
      </c>
      <c r="Y5042" t="s">
        <v>16510</v>
      </c>
      <c r="Z5042" t="s">
        <v>28</v>
      </c>
      <c r="AA5042" t="s">
        <v>28</v>
      </c>
      <c r="AB5042" t="s">
        <v>28</v>
      </c>
      <c r="AC5042" t="s">
        <v>28</v>
      </c>
      <c r="AD5042" t="s">
        <v>60</v>
      </c>
      <c r="AE5042" t="s">
        <v>28</v>
      </c>
      <c r="AF5042" t="b">
        <f t="shared" si="78"/>
        <v>0</v>
      </c>
      <c r="AG5042" t="b">
        <f>IF(Table1[[#This Row],[bank_type]] = "Private Nonprofit", TRUE, FALSE)</f>
        <v>0</v>
      </c>
    </row>
    <row r="5043" spans="1:33" x14ac:dyDescent="0.2">
      <c r="A5043">
        <v>6963</v>
      </c>
      <c r="B5043" t="s">
        <v>16511</v>
      </c>
      <c r="C5043" t="s">
        <v>28</v>
      </c>
      <c r="D5043" t="s">
        <v>28</v>
      </c>
      <c r="E5043" t="s">
        <v>16512</v>
      </c>
      <c r="F5043" t="b">
        <v>1</v>
      </c>
      <c r="K5043" t="s">
        <v>42</v>
      </c>
      <c r="L5043" t="s">
        <v>438</v>
      </c>
      <c r="M5043" t="s">
        <v>16513</v>
      </c>
      <c r="N5043">
        <v>27.972804</v>
      </c>
      <c r="O5043">
        <v>-97.200210999999996</v>
      </c>
      <c r="P5043" t="s">
        <v>78</v>
      </c>
      <c r="Q5043" t="s">
        <v>16514</v>
      </c>
      <c r="R5043" t="s">
        <v>16309</v>
      </c>
      <c r="S5043" t="s">
        <v>16308</v>
      </c>
      <c r="T5043" t="s">
        <v>438</v>
      </c>
      <c r="U5043">
        <v>75954</v>
      </c>
      <c r="V5043" t="s">
        <v>28</v>
      </c>
      <c r="W5043" t="s">
        <v>624</v>
      </c>
      <c r="X5043" t="s">
        <v>5281</v>
      </c>
      <c r="Y5043" t="s">
        <v>16306</v>
      </c>
      <c r="Z5043" t="s">
        <v>16307</v>
      </c>
      <c r="AA5043" t="s">
        <v>16308</v>
      </c>
      <c r="AB5043" t="s">
        <v>438</v>
      </c>
      <c r="AC5043">
        <v>75954</v>
      </c>
      <c r="AD5043" t="s">
        <v>34</v>
      </c>
      <c r="AE5043" t="s">
        <v>16309</v>
      </c>
      <c r="AF5043" t="b">
        <f t="shared" si="78"/>
        <v>0</v>
      </c>
      <c r="AG5043" t="b">
        <f>IF(Table1[[#This Row],[bank_type]] = "Private Nonprofit", TRUE, FALSE)</f>
        <v>0</v>
      </c>
    </row>
    <row r="5044" spans="1:33" x14ac:dyDescent="0.2">
      <c r="A5044">
        <v>5343</v>
      </c>
      <c r="B5044" t="s">
        <v>16515</v>
      </c>
      <c r="C5044" s="1">
        <v>45001</v>
      </c>
      <c r="D5044" s="1">
        <v>45002</v>
      </c>
      <c r="E5044" t="s">
        <v>16516</v>
      </c>
      <c r="F5044" t="b">
        <v>1</v>
      </c>
      <c r="G5044" t="s">
        <v>326</v>
      </c>
      <c r="H5044" t="s">
        <v>331</v>
      </c>
      <c r="J5044" t="s">
        <v>332</v>
      </c>
      <c r="K5044" t="s">
        <v>24</v>
      </c>
      <c r="L5044" t="s">
        <v>533</v>
      </c>
      <c r="M5044" t="s">
        <v>5961</v>
      </c>
      <c r="N5044">
        <v>41.665199999999999</v>
      </c>
      <c r="O5044">
        <v>-93.549300000000002</v>
      </c>
      <c r="P5044" t="s">
        <v>27</v>
      </c>
      <c r="Q5044" t="s">
        <v>16517</v>
      </c>
      <c r="R5044" t="s">
        <v>16518</v>
      </c>
      <c r="S5044" t="s">
        <v>1563</v>
      </c>
      <c r="T5044" t="s">
        <v>533</v>
      </c>
      <c r="U5044">
        <v>50161</v>
      </c>
      <c r="V5044" t="s">
        <v>28</v>
      </c>
      <c r="W5044" t="s">
        <v>603</v>
      </c>
      <c r="X5044" t="s">
        <v>4739</v>
      </c>
      <c r="Y5044" t="s">
        <v>4740</v>
      </c>
      <c r="Z5044" t="s">
        <v>4741</v>
      </c>
      <c r="AA5044" t="s">
        <v>4612</v>
      </c>
      <c r="AB5044" t="s">
        <v>533</v>
      </c>
      <c r="AC5044">
        <v>50131</v>
      </c>
      <c r="AD5044" t="s">
        <v>405</v>
      </c>
      <c r="AE5044" t="s">
        <v>4742</v>
      </c>
      <c r="AF5044" t="b">
        <f t="shared" si="78"/>
        <v>1</v>
      </c>
      <c r="AG5044" t="b">
        <f>IF(Table1[[#This Row],[bank_type]] = "Private Nonprofit", TRUE, FALSE)</f>
        <v>0</v>
      </c>
    </row>
    <row r="5045" spans="1:33" x14ac:dyDescent="0.2">
      <c r="A5045">
        <v>5343</v>
      </c>
      <c r="B5045" t="s">
        <v>16515</v>
      </c>
      <c r="C5045" s="1">
        <v>45001</v>
      </c>
      <c r="D5045" s="1">
        <v>45002</v>
      </c>
      <c r="E5045" t="s">
        <v>16516</v>
      </c>
      <c r="F5045" t="b">
        <v>1</v>
      </c>
      <c r="G5045" t="s">
        <v>326</v>
      </c>
      <c r="H5045" t="s">
        <v>331</v>
      </c>
      <c r="J5045" t="s">
        <v>332</v>
      </c>
      <c r="K5045" t="s">
        <v>24</v>
      </c>
      <c r="L5045" t="s">
        <v>533</v>
      </c>
      <c r="M5045" t="s">
        <v>5961</v>
      </c>
      <c r="N5045">
        <v>41.665199999999999</v>
      </c>
      <c r="O5045">
        <v>-93.549300000000002</v>
      </c>
      <c r="P5045" t="s">
        <v>27</v>
      </c>
      <c r="Q5045" t="s">
        <v>16519</v>
      </c>
      <c r="R5045" t="s">
        <v>16520</v>
      </c>
      <c r="S5045" t="s">
        <v>3968</v>
      </c>
      <c r="T5045" t="s">
        <v>533</v>
      </c>
      <c r="U5045">
        <v>50109</v>
      </c>
      <c r="V5045" t="s">
        <v>28</v>
      </c>
      <c r="W5045" t="s">
        <v>603</v>
      </c>
      <c r="X5045" t="s">
        <v>4739</v>
      </c>
      <c r="Y5045" t="s">
        <v>4740</v>
      </c>
      <c r="Z5045" t="s">
        <v>4741</v>
      </c>
      <c r="AA5045" t="s">
        <v>4612</v>
      </c>
      <c r="AB5045" t="s">
        <v>533</v>
      </c>
      <c r="AC5045">
        <v>50131</v>
      </c>
      <c r="AD5045" t="s">
        <v>405</v>
      </c>
      <c r="AE5045" t="s">
        <v>4742</v>
      </c>
      <c r="AF5045" t="b">
        <f t="shared" si="78"/>
        <v>1</v>
      </c>
      <c r="AG5045" t="b">
        <f>IF(Table1[[#This Row],[bank_type]] = "Private Nonprofit", TRUE, FALSE)</f>
        <v>0</v>
      </c>
    </row>
    <row r="5046" spans="1:33" x14ac:dyDescent="0.2">
      <c r="A5046">
        <v>6631</v>
      </c>
      <c r="B5046" t="s">
        <v>16521</v>
      </c>
      <c r="C5046" s="1">
        <v>45776</v>
      </c>
      <c r="D5046" s="1">
        <v>45776</v>
      </c>
      <c r="E5046" t="s">
        <v>16522</v>
      </c>
      <c r="F5046" t="b">
        <v>1</v>
      </c>
      <c r="G5046" t="s">
        <v>67</v>
      </c>
      <c r="J5046" t="s">
        <v>68</v>
      </c>
      <c r="K5046" t="s">
        <v>24</v>
      </c>
      <c r="L5046" t="s">
        <v>533</v>
      </c>
      <c r="M5046" t="s">
        <v>5961</v>
      </c>
      <c r="N5046">
        <v>41.668256999999997</v>
      </c>
      <c r="O5046">
        <v>-93.550308000000001</v>
      </c>
      <c r="P5046" t="s">
        <v>27</v>
      </c>
      <c r="Q5046" t="s">
        <v>16523</v>
      </c>
      <c r="R5046" t="s">
        <v>16524</v>
      </c>
      <c r="S5046" t="s">
        <v>1277</v>
      </c>
      <c r="T5046" t="s">
        <v>692</v>
      </c>
      <c r="U5046">
        <v>34289</v>
      </c>
      <c r="V5046" t="s">
        <v>28</v>
      </c>
      <c r="W5046" t="s">
        <v>603</v>
      </c>
      <c r="X5046" t="s">
        <v>4739</v>
      </c>
      <c r="Y5046" t="s">
        <v>4740</v>
      </c>
      <c r="Z5046" t="s">
        <v>4741</v>
      </c>
      <c r="AA5046" t="s">
        <v>4612</v>
      </c>
      <c r="AB5046" t="s">
        <v>533</v>
      </c>
      <c r="AC5046">
        <v>50131</v>
      </c>
      <c r="AD5046" t="s">
        <v>405</v>
      </c>
      <c r="AE5046" t="s">
        <v>4742</v>
      </c>
      <c r="AF5046" t="b">
        <f t="shared" si="78"/>
        <v>1</v>
      </c>
      <c r="AG5046" t="b">
        <f>IF(Table1[[#This Row],[bank_type]] = "Private Nonprofit", TRUE, FALSE)</f>
        <v>0</v>
      </c>
    </row>
    <row r="5047" spans="1:33" x14ac:dyDescent="0.2">
      <c r="A5047">
        <v>6631</v>
      </c>
      <c r="B5047" t="s">
        <v>16521</v>
      </c>
      <c r="C5047" s="1">
        <v>45776</v>
      </c>
      <c r="D5047" s="1">
        <v>45776</v>
      </c>
      <c r="E5047" t="s">
        <v>16522</v>
      </c>
      <c r="F5047" t="b">
        <v>1</v>
      </c>
      <c r="G5047" t="s">
        <v>67</v>
      </c>
      <c r="J5047" t="s">
        <v>68</v>
      </c>
      <c r="K5047" t="s">
        <v>24</v>
      </c>
      <c r="L5047" t="s">
        <v>533</v>
      </c>
      <c r="M5047" t="s">
        <v>5961</v>
      </c>
      <c r="N5047">
        <v>41.668256999999997</v>
      </c>
      <c r="O5047">
        <v>-93.550308000000001</v>
      </c>
      <c r="P5047" t="s">
        <v>27</v>
      </c>
      <c r="Q5047" t="s">
        <v>16523</v>
      </c>
      <c r="R5047" t="s">
        <v>16524</v>
      </c>
      <c r="S5047" t="s">
        <v>1277</v>
      </c>
      <c r="T5047" t="s">
        <v>692</v>
      </c>
      <c r="U5047">
        <v>34289</v>
      </c>
      <c r="V5047" t="s">
        <v>28</v>
      </c>
      <c r="W5047" t="s">
        <v>429</v>
      </c>
      <c r="X5047" t="s">
        <v>1286</v>
      </c>
      <c r="Y5047" t="s">
        <v>1287</v>
      </c>
      <c r="Z5047" t="s">
        <v>1288</v>
      </c>
      <c r="AA5047" t="s">
        <v>1277</v>
      </c>
      <c r="AB5047" t="s">
        <v>692</v>
      </c>
      <c r="AC5047">
        <v>34289</v>
      </c>
      <c r="AD5047" t="s">
        <v>60</v>
      </c>
      <c r="AE5047" t="s">
        <v>28</v>
      </c>
      <c r="AF5047" t="b">
        <f t="shared" si="78"/>
        <v>1</v>
      </c>
      <c r="AG5047" t="b">
        <f>IF(Table1[[#This Row],[bank_type]] = "Private Nonprofit", TRUE, FALSE)</f>
        <v>0</v>
      </c>
    </row>
    <row r="5048" spans="1:33" x14ac:dyDescent="0.2">
      <c r="A5048">
        <v>6631</v>
      </c>
      <c r="B5048" t="s">
        <v>16521</v>
      </c>
      <c r="C5048" s="1">
        <v>45776</v>
      </c>
      <c r="D5048" s="1">
        <v>45776</v>
      </c>
      <c r="E5048" t="s">
        <v>16522</v>
      </c>
      <c r="F5048" t="b">
        <v>1</v>
      </c>
      <c r="G5048" t="s">
        <v>67</v>
      </c>
      <c r="J5048" t="s">
        <v>68</v>
      </c>
      <c r="K5048" t="s">
        <v>24</v>
      </c>
      <c r="L5048" t="s">
        <v>533</v>
      </c>
      <c r="M5048" t="s">
        <v>5961</v>
      </c>
      <c r="N5048">
        <v>41.668256999999997</v>
      </c>
      <c r="O5048">
        <v>-93.550308000000001</v>
      </c>
      <c r="P5048" t="s">
        <v>27</v>
      </c>
      <c r="Q5048" t="s">
        <v>16523</v>
      </c>
      <c r="R5048" t="s">
        <v>16524</v>
      </c>
      <c r="S5048" t="s">
        <v>1277</v>
      </c>
      <c r="T5048" t="s">
        <v>692</v>
      </c>
      <c r="U5048">
        <v>34289</v>
      </c>
      <c r="V5048" t="s">
        <v>28</v>
      </c>
      <c r="W5048" t="s">
        <v>1282</v>
      </c>
      <c r="X5048" t="s">
        <v>1283</v>
      </c>
      <c r="Y5048" t="s">
        <v>1284</v>
      </c>
      <c r="Z5048" t="s">
        <v>28</v>
      </c>
      <c r="AA5048" t="s">
        <v>1277</v>
      </c>
      <c r="AB5048" t="s">
        <v>692</v>
      </c>
      <c r="AC5048">
        <v>34289</v>
      </c>
      <c r="AD5048" t="s">
        <v>34</v>
      </c>
      <c r="AE5048" t="s">
        <v>1276</v>
      </c>
      <c r="AF5048" t="b">
        <f t="shared" si="78"/>
        <v>1</v>
      </c>
      <c r="AG5048" t="b">
        <f>IF(Table1[[#This Row],[bank_type]] = "Private Nonprofit", TRUE, FALSE)</f>
        <v>0</v>
      </c>
    </row>
    <row r="5049" spans="1:33" x14ac:dyDescent="0.2">
      <c r="A5049">
        <v>6631</v>
      </c>
      <c r="B5049" t="s">
        <v>16521</v>
      </c>
      <c r="C5049" s="1">
        <v>45776</v>
      </c>
      <c r="D5049" s="1">
        <v>45776</v>
      </c>
      <c r="E5049" t="s">
        <v>16522</v>
      </c>
      <c r="F5049" t="b">
        <v>1</v>
      </c>
      <c r="G5049" t="s">
        <v>67</v>
      </c>
      <c r="J5049" t="s">
        <v>68</v>
      </c>
      <c r="K5049" t="s">
        <v>24</v>
      </c>
      <c r="L5049" t="s">
        <v>533</v>
      </c>
      <c r="M5049" t="s">
        <v>5961</v>
      </c>
      <c r="N5049">
        <v>41.668256999999997</v>
      </c>
      <c r="O5049">
        <v>-93.550308000000001</v>
      </c>
      <c r="P5049" t="s">
        <v>27</v>
      </c>
      <c r="Q5049" t="s">
        <v>16523</v>
      </c>
      <c r="R5049" t="s">
        <v>16524</v>
      </c>
      <c r="S5049" t="s">
        <v>1277</v>
      </c>
      <c r="T5049" t="s">
        <v>692</v>
      </c>
      <c r="U5049">
        <v>34289</v>
      </c>
      <c r="V5049" t="s">
        <v>28</v>
      </c>
      <c r="W5049" t="s">
        <v>1278</v>
      </c>
      <c r="X5049" t="s">
        <v>1279</v>
      </c>
      <c r="Y5049" t="s">
        <v>1280</v>
      </c>
      <c r="Z5049" t="s">
        <v>1281</v>
      </c>
      <c r="AA5049" t="s">
        <v>1277</v>
      </c>
      <c r="AB5049" t="s">
        <v>692</v>
      </c>
      <c r="AC5049">
        <v>34289</v>
      </c>
      <c r="AD5049" t="s">
        <v>39</v>
      </c>
      <c r="AE5049" t="s">
        <v>28</v>
      </c>
      <c r="AF5049" t="b">
        <f t="shared" si="78"/>
        <v>1</v>
      </c>
      <c r="AG5049" t="b">
        <f>IF(Table1[[#This Row],[bank_type]] = "Private Nonprofit", TRUE, FALSE)</f>
        <v>0</v>
      </c>
    </row>
    <row r="5050" spans="1:33" x14ac:dyDescent="0.2">
      <c r="A5050">
        <v>4697</v>
      </c>
      <c r="B5050" t="s">
        <v>16525</v>
      </c>
      <c r="C5050" t="s">
        <v>28</v>
      </c>
      <c r="D5050" s="1">
        <v>43273</v>
      </c>
      <c r="E5050" t="s">
        <v>16526</v>
      </c>
      <c r="F5050" t="b">
        <v>1</v>
      </c>
      <c r="K5050" t="s">
        <v>76</v>
      </c>
      <c r="L5050" t="s">
        <v>394</v>
      </c>
      <c r="M5050" t="s">
        <v>1551</v>
      </c>
      <c r="N5050">
        <v>38.998690000000003</v>
      </c>
      <c r="O5050">
        <v>-77.722359999999995</v>
      </c>
      <c r="P5050" t="s">
        <v>78</v>
      </c>
      <c r="Q5050" t="s">
        <v>16527</v>
      </c>
      <c r="R5050" t="s">
        <v>935</v>
      </c>
      <c r="S5050" t="s">
        <v>934</v>
      </c>
      <c r="T5050" t="s">
        <v>394</v>
      </c>
      <c r="U5050">
        <v>20187</v>
      </c>
      <c r="V5050" t="s">
        <v>28</v>
      </c>
      <c r="W5050" t="s">
        <v>936</v>
      </c>
      <c r="X5050" t="s">
        <v>937</v>
      </c>
      <c r="Y5050" t="s">
        <v>938</v>
      </c>
      <c r="Z5050" t="s">
        <v>939</v>
      </c>
      <c r="AA5050" t="s">
        <v>940</v>
      </c>
      <c r="AB5050" t="s">
        <v>394</v>
      </c>
      <c r="AC5050">
        <v>23230</v>
      </c>
      <c r="AD5050" t="s">
        <v>405</v>
      </c>
      <c r="AE5050" t="s">
        <v>28</v>
      </c>
      <c r="AF5050" t="b">
        <f t="shared" si="78"/>
        <v>0</v>
      </c>
      <c r="AG5050" t="b">
        <f>IF(Table1[[#This Row],[bank_type]] = "Private Nonprofit", TRUE, FALSE)</f>
        <v>0</v>
      </c>
    </row>
    <row r="5051" spans="1:33" x14ac:dyDescent="0.2">
      <c r="A5051">
        <v>279</v>
      </c>
      <c r="B5051" t="s">
        <v>16528</v>
      </c>
      <c r="C5051" s="1">
        <v>39846</v>
      </c>
      <c r="D5051" s="1">
        <v>42362</v>
      </c>
      <c r="E5051" t="s">
        <v>16529</v>
      </c>
      <c r="F5051" t="b">
        <v>1</v>
      </c>
      <c r="G5051" t="s">
        <v>326</v>
      </c>
      <c r="J5051" t="s">
        <v>332</v>
      </c>
      <c r="K5051" t="s">
        <v>362</v>
      </c>
      <c r="L5051" t="s">
        <v>692</v>
      </c>
      <c r="M5051" t="s">
        <v>16530</v>
      </c>
      <c r="N5051">
        <v>27.497740399523</v>
      </c>
      <c r="O5051">
        <v>-80.540450373918901</v>
      </c>
      <c r="P5051" t="s">
        <v>78</v>
      </c>
      <c r="Q5051" t="s">
        <v>16531</v>
      </c>
      <c r="R5051" t="s">
        <v>16532</v>
      </c>
      <c r="S5051" t="s">
        <v>16533</v>
      </c>
      <c r="T5051" t="s">
        <v>692</v>
      </c>
      <c r="U5051">
        <v>33907</v>
      </c>
      <c r="V5051" t="s">
        <v>12506</v>
      </c>
      <c r="W5051" t="s">
        <v>624</v>
      </c>
      <c r="X5051" t="s">
        <v>16534</v>
      </c>
      <c r="Y5051" t="s">
        <v>16535</v>
      </c>
      <c r="Z5051" t="s">
        <v>16536</v>
      </c>
      <c r="AA5051" t="s">
        <v>16533</v>
      </c>
      <c r="AB5051" t="s">
        <v>692</v>
      </c>
      <c r="AC5051">
        <v>33907</v>
      </c>
      <c r="AD5051" t="s">
        <v>39</v>
      </c>
      <c r="AE5051" t="s">
        <v>12506</v>
      </c>
      <c r="AF5051" t="b">
        <f t="shared" si="78"/>
        <v>0</v>
      </c>
      <c r="AG5051" t="b">
        <f>IF(Table1[[#This Row],[bank_type]] = "Private Nonprofit", TRUE, FALSE)</f>
        <v>0</v>
      </c>
    </row>
    <row r="5052" spans="1:33" x14ac:dyDescent="0.2">
      <c r="A5052">
        <v>7178</v>
      </c>
      <c r="B5052" t="s">
        <v>16537</v>
      </c>
      <c r="C5052" t="s">
        <v>28</v>
      </c>
      <c r="D5052" t="s">
        <v>28</v>
      </c>
      <c r="E5052" t="s">
        <v>16538</v>
      </c>
      <c r="F5052" t="b">
        <v>1</v>
      </c>
      <c r="K5052" t="s">
        <v>42</v>
      </c>
      <c r="L5052" t="s">
        <v>692</v>
      </c>
      <c r="M5052" t="s">
        <v>4195</v>
      </c>
      <c r="N5052">
        <v>28.864002042654299</v>
      </c>
      <c r="O5052">
        <v>-81.823349693788103</v>
      </c>
      <c r="P5052" t="s">
        <v>78</v>
      </c>
      <c r="Q5052" t="s">
        <v>16539</v>
      </c>
      <c r="R5052" t="s">
        <v>3547</v>
      </c>
      <c r="S5052" t="s">
        <v>798</v>
      </c>
      <c r="T5052" t="s">
        <v>692</v>
      </c>
      <c r="U5052">
        <v>33618</v>
      </c>
      <c r="V5052" t="s">
        <v>28</v>
      </c>
      <c r="W5052" t="s">
        <v>794</v>
      </c>
      <c r="X5052" t="s">
        <v>795</v>
      </c>
      <c r="Y5052" t="s">
        <v>796</v>
      </c>
      <c r="Z5052" t="s">
        <v>797</v>
      </c>
      <c r="AA5052" t="s">
        <v>798</v>
      </c>
      <c r="AB5052" t="s">
        <v>692</v>
      </c>
      <c r="AC5052">
        <v>33618</v>
      </c>
      <c r="AD5052" t="s">
        <v>39</v>
      </c>
      <c r="AE5052" t="s">
        <v>799</v>
      </c>
      <c r="AF5052" t="b">
        <f t="shared" si="78"/>
        <v>0</v>
      </c>
      <c r="AG5052" t="b">
        <f>IF(Table1[[#This Row],[bank_type]] = "Private Nonprofit", TRUE, FALSE)</f>
        <v>0</v>
      </c>
    </row>
    <row r="5053" spans="1:33" x14ac:dyDescent="0.2">
      <c r="A5053">
        <v>3188</v>
      </c>
      <c r="B5053" t="s">
        <v>16540</v>
      </c>
      <c r="C5053" s="1">
        <v>43560</v>
      </c>
      <c r="D5053" s="1">
        <v>43560</v>
      </c>
      <c r="E5053" t="s">
        <v>16541</v>
      </c>
      <c r="F5053" t="b">
        <v>1</v>
      </c>
      <c r="G5053" t="s">
        <v>2054</v>
      </c>
      <c r="H5053" t="s">
        <v>11171</v>
      </c>
      <c r="I5053" t="s">
        <v>16542</v>
      </c>
      <c r="J5053" t="s">
        <v>656</v>
      </c>
      <c r="K5053" t="s">
        <v>24</v>
      </c>
      <c r="L5053" t="s">
        <v>683</v>
      </c>
      <c r="M5053" t="s">
        <v>12262</v>
      </c>
      <c r="N5053">
        <v>55.492404999999998</v>
      </c>
      <c r="O5053">
        <v>-132.64457300000001</v>
      </c>
      <c r="P5053" t="s">
        <v>78</v>
      </c>
      <c r="Q5053" t="s">
        <v>16543</v>
      </c>
      <c r="R5053" t="s">
        <v>16544</v>
      </c>
      <c r="S5053" t="s">
        <v>16545</v>
      </c>
      <c r="T5053" t="s">
        <v>853</v>
      </c>
      <c r="U5053">
        <v>98674</v>
      </c>
      <c r="V5053" t="s">
        <v>28</v>
      </c>
      <c r="W5053" t="s">
        <v>16546</v>
      </c>
      <c r="X5053" t="s">
        <v>16547</v>
      </c>
      <c r="Y5053" t="s">
        <v>16548</v>
      </c>
      <c r="Z5053" t="s">
        <v>6328</v>
      </c>
      <c r="AA5053" t="s">
        <v>3035</v>
      </c>
      <c r="AB5053" t="s">
        <v>853</v>
      </c>
      <c r="AC5053">
        <v>98632</v>
      </c>
      <c r="AD5053" t="s">
        <v>39</v>
      </c>
      <c r="AE5053" t="s">
        <v>6329</v>
      </c>
      <c r="AF5053" t="b">
        <f t="shared" si="78"/>
        <v>0</v>
      </c>
      <c r="AG5053" t="b">
        <f>IF(Table1[[#This Row],[bank_type]] = "Private Nonprofit", TRUE, FALSE)</f>
        <v>0</v>
      </c>
    </row>
    <row r="5054" spans="1:33" x14ac:dyDescent="0.2">
      <c r="A5054">
        <v>3188</v>
      </c>
      <c r="B5054" t="s">
        <v>16540</v>
      </c>
      <c r="C5054" s="1">
        <v>43560</v>
      </c>
      <c r="D5054" s="1">
        <v>43560</v>
      </c>
      <c r="E5054" t="s">
        <v>16541</v>
      </c>
      <c r="F5054" t="b">
        <v>1</v>
      </c>
      <c r="G5054" t="s">
        <v>2054</v>
      </c>
      <c r="H5054" t="s">
        <v>11171</v>
      </c>
      <c r="I5054" t="s">
        <v>16542</v>
      </c>
      <c r="J5054" t="s">
        <v>656</v>
      </c>
      <c r="K5054" t="s">
        <v>24</v>
      </c>
      <c r="L5054" t="s">
        <v>683</v>
      </c>
      <c r="M5054" t="s">
        <v>12262</v>
      </c>
      <c r="N5054">
        <v>55.492404999999998</v>
      </c>
      <c r="O5054">
        <v>-132.64457300000001</v>
      </c>
      <c r="P5054" t="s">
        <v>78</v>
      </c>
      <c r="Q5054" t="s">
        <v>16543</v>
      </c>
      <c r="R5054" t="s">
        <v>16544</v>
      </c>
      <c r="S5054" t="s">
        <v>16545</v>
      </c>
      <c r="T5054" t="s">
        <v>853</v>
      </c>
      <c r="U5054">
        <v>98674</v>
      </c>
      <c r="V5054" t="s">
        <v>28</v>
      </c>
      <c r="W5054" t="s">
        <v>16549</v>
      </c>
      <c r="X5054" t="s">
        <v>16550</v>
      </c>
      <c r="Y5054" t="s">
        <v>16551</v>
      </c>
      <c r="Z5054" t="s">
        <v>28</v>
      </c>
      <c r="AA5054" t="s">
        <v>28</v>
      </c>
      <c r="AB5054" t="s">
        <v>853</v>
      </c>
      <c r="AC5054" t="s">
        <v>28</v>
      </c>
      <c r="AD5054" t="s">
        <v>39</v>
      </c>
      <c r="AE5054" t="s">
        <v>28</v>
      </c>
      <c r="AF5054" t="b">
        <f t="shared" si="78"/>
        <v>0</v>
      </c>
      <c r="AG5054" t="b">
        <f>IF(Table1[[#This Row],[bank_type]] = "Private Nonprofit", TRUE, FALSE)</f>
        <v>0</v>
      </c>
    </row>
    <row r="5055" spans="1:33" x14ac:dyDescent="0.2">
      <c r="A5055">
        <v>7169</v>
      </c>
      <c r="B5055" t="s">
        <v>16552</v>
      </c>
      <c r="C5055" t="s">
        <v>28</v>
      </c>
      <c r="D5055" s="1">
        <v>45743</v>
      </c>
      <c r="E5055" t="s">
        <v>16553</v>
      </c>
      <c r="F5055" t="b">
        <v>1</v>
      </c>
      <c r="G5055" t="s">
        <v>67</v>
      </c>
      <c r="J5055" t="s">
        <v>2070</v>
      </c>
      <c r="K5055" t="s">
        <v>24</v>
      </c>
      <c r="L5055" t="s">
        <v>438</v>
      </c>
      <c r="M5055" t="s">
        <v>16554</v>
      </c>
      <c r="N5055">
        <v>31.656631243496498</v>
      </c>
      <c r="O5055">
        <v>-95.823613249647295</v>
      </c>
      <c r="P5055" t="s">
        <v>78</v>
      </c>
      <c r="Q5055" t="s">
        <v>16555</v>
      </c>
      <c r="R5055" t="s">
        <v>16556</v>
      </c>
      <c r="S5055" t="s">
        <v>10178</v>
      </c>
      <c r="T5055" t="s">
        <v>438</v>
      </c>
      <c r="U5055">
        <v>76902</v>
      </c>
      <c r="V5055" t="s">
        <v>10177</v>
      </c>
      <c r="W5055" t="s">
        <v>2939</v>
      </c>
      <c r="X5055" t="s">
        <v>1527</v>
      </c>
      <c r="Y5055" t="s">
        <v>10176</v>
      </c>
      <c r="Z5055" t="s">
        <v>10177</v>
      </c>
      <c r="AA5055" t="s">
        <v>10178</v>
      </c>
      <c r="AB5055" t="s">
        <v>438</v>
      </c>
      <c r="AC5055">
        <v>76902</v>
      </c>
      <c r="AD5055" t="s">
        <v>34</v>
      </c>
      <c r="AE5055" t="s">
        <v>28</v>
      </c>
      <c r="AF5055" t="b">
        <f t="shared" si="78"/>
        <v>0</v>
      </c>
      <c r="AG5055" t="b">
        <f>IF(Table1[[#This Row],[bank_type]] = "Private Nonprofit", TRUE, FALSE)</f>
        <v>0</v>
      </c>
    </row>
    <row r="5056" spans="1:33" x14ac:dyDescent="0.2">
      <c r="A5056">
        <v>7169</v>
      </c>
      <c r="B5056" t="s">
        <v>16552</v>
      </c>
      <c r="C5056" t="s">
        <v>28</v>
      </c>
      <c r="D5056" s="1">
        <v>45743</v>
      </c>
      <c r="E5056" t="s">
        <v>16553</v>
      </c>
      <c r="F5056" t="b">
        <v>1</v>
      </c>
      <c r="G5056" t="s">
        <v>67</v>
      </c>
      <c r="J5056" t="s">
        <v>2070</v>
      </c>
      <c r="K5056" t="s">
        <v>24</v>
      </c>
      <c r="L5056" t="s">
        <v>438</v>
      </c>
      <c r="M5056" t="s">
        <v>16554</v>
      </c>
      <c r="N5056">
        <v>31.656631243496498</v>
      </c>
      <c r="O5056">
        <v>-95.823613249647295</v>
      </c>
      <c r="P5056" t="s">
        <v>78</v>
      </c>
      <c r="Q5056" t="s">
        <v>16555</v>
      </c>
      <c r="R5056" t="s">
        <v>16556</v>
      </c>
      <c r="S5056" t="s">
        <v>10178</v>
      </c>
      <c r="T5056" t="s">
        <v>438</v>
      </c>
      <c r="U5056">
        <v>76902</v>
      </c>
      <c r="V5056" t="s">
        <v>10177</v>
      </c>
      <c r="W5056" t="s">
        <v>790</v>
      </c>
      <c r="X5056" t="s">
        <v>2940</v>
      </c>
      <c r="Y5056" t="s">
        <v>2941</v>
      </c>
      <c r="Z5056" t="s">
        <v>2942</v>
      </c>
      <c r="AA5056" t="s">
        <v>2943</v>
      </c>
      <c r="AB5056" t="s">
        <v>438</v>
      </c>
      <c r="AC5056">
        <v>77441</v>
      </c>
      <c r="AD5056" t="s">
        <v>60</v>
      </c>
      <c r="AE5056" t="s">
        <v>2944</v>
      </c>
      <c r="AF5056" t="b">
        <f t="shared" si="78"/>
        <v>0</v>
      </c>
      <c r="AG5056" t="b">
        <f>IF(Table1[[#This Row],[bank_type]] = "Private Nonprofit", TRUE, FALSE)</f>
        <v>0</v>
      </c>
    </row>
    <row r="5057" spans="1:33" x14ac:dyDescent="0.2">
      <c r="A5057">
        <v>1219</v>
      </c>
      <c r="B5057" t="s">
        <v>16557</v>
      </c>
      <c r="C5057" s="1">
        <v>37047</v>
      </c>
      <c r="D5057" s="1">
        <v>42460</v>
      </c>
      <c r="E5057" t="s">
        <v>16558</v>
      </c>
      <c r="F5057" t="b">
        <v>1</v>
      </c>
      <c r="G5057" t="s">
        <v>22</v>
      </c>
      <c r="J5057" t="s">
        <v>16559</v>
      </c>
      <c r="K5057" t="s">
        <v>24</v>
      </c>
      <c r="L5057" t="s">
        <v>438</v>
      </c>
      <c r="M5057" t="s">
        <v>16560</v>
      </c>
      <c r="N5057">
        <v>32.752377771752997</v>
      </c>
      <c r="O5057">
        <v>-97.052546100226294</v>
      </c>
      <c r="P5057" t="s">
        <v>78</v>
      </c>
      <c r="Q5057" t="s">
        <v>16561</v>
      </c>
      <c r="R5057" t="s">
        <v>16562</v>
      </c>
      <c r="S5057" t="s">
        <v>873</v>
      </c>
      <c r="T5057" t="s">
        <v>438</v>
      </c>
      <c r="U5057" t="s">
        <v>16563</v>
      </c>
      <c r="V5057" t="s">
        <v>28</v>
      </c>
      <c r="W5057" t="s">
        <v>16564</v>
      </c>
      <c r="X5057" t="s">
        <v>985</v>
      </c>
      <c r="Y5057" t="s">
        <v>16565</v>
      </c>
      <c r="Z5057" t="s">
        <v>16566</v>
      </c>
      <c r="AA5057" t="s">
        <v>873</v>
      </c>
      <c r="AB5057" t="s">
        <v>438</v>
      </c>
      <c r="AC5057" t="s">
        <v>16563</v>
      </c>
      <c r="AD5057" t="s">
        <v>39</v>
      </c>
      <c r="AE5057" t="s">
        <v>16567</v>
      </c>
      <c r="AF5057" t="b">
        <f t="shared" si="78"/>
        <v>0</v>
      </c>
      <c r="AG5057" t="b">
        <f>IF(Table1[[#This Row],[bank_type]] = "Private Nonprofit", TRUE, FALSE)</f>
        <v>0</v>
      </c>
    </row>
    <row r="5058" spans="1:33" x14ac:dyDescent="0.2">
      <c r="A5058">
        <v>7073</v>
      </c>
      <c r="B5058" t="s">
        <v>16568</v>
      </c>
      <c r="C5058" t="s">
        <v>28</v>
      </c>
      <c r="D5058" s="1">
        <v>45631</v>
      </c>
      <c r="E5058" t="s">
        <v>16569</v>
      </c>
      <c r="F5058" t="b">
        <v>1</v>
      </c>
      <c r="G5058" t="s">
        <v>326</v>
      </c>
      <c r="J5058" t="s">
        <v>332</v>
      </c>
      <c r="K5058" t="s">
        <v>42</v>
      </c>
      <c r="L5058" t="s">
        <v>394</v>
      </c>
      <c r="M5058" t="s">
        <v>16570</v>
      </c>
      <c r="N5058">
        <v>37.678776389687499</v>
      </c>
      <c r="O5058">
        <v>-78.112778352146805</v>
      </c>
      <c r="P5058" t="s">
        <v>78</v>
      </c>
      <c r="Q5058" t="s">
        <v>16571</v>
      </c>
      <c r="R5058" t="s">
        <v>1553</v>
      </c>
      <c r="S5058" t="s">
        <v>940</v>
      </c>
      <c r="T5058" t="s">
        <v>394</v>
      </c>
      <c r="U5058">
        <v>23221</v>
      </c>
      <c r="V5058" t="s">
        <v>28</v>
      </c>
      <c r="W5058" t="s">
        <v>364</v>
      </c>
      <c r="X5058" t="s">
        <v>1554</v>
      </c>
      <c r="Y5058" t="s">
        <v>1555</v>
      </c>
      <c r="Z5058" t="s">
        <v>1553</v>
      </c>
      <c r="AA5058" t="s">
        <v>940</v>
      </c>
      <c r="AB5058" t="s">
        <v>394</v>
      </c>
      <c r="AC5058">
        <v>23221</v>
      </c>
      <c r="AD5058" t="s">
        <v>34</v>
      </c>
      <c r="AE5058" t="s">
        <v>28</v>
      </c>
      <c r="AF5058" t="b">
        <f t="shared" si="78"/>
        <v>0</v>
      </c>
      <c r="AG5058" t="b">
        <f>IF(Table1[[#This Row],[bank_type]] = "Private Nonprofit", TRUE, FALSE)</f>
        <v>0</v>
      </c>
    </row>
    <row r="5059" spans="1:33" x14ac:dyDescent="0.2">
      <c r="A5059">
        <v>7073</v>
      </c>
      <c r="B5059" t="s">
        <v>16568</v>
      </c>
      <c r="C5059" t="s">
        <v>28</v>
      </c>
      <c r="D5059" s="1">
        <v>45631</v>
      </c>
      <c r="E5059" t="s">
        <v>16569</v>
      </c>
      <c r="F5059" t="b">
        <v>1</v>
      </c>
      <c r="G5059" t="s">
        <v>326</v>
      </c>
      <c r="J5059" t="s">
        <v>332</v>
      </c>
      <c r="K5059" t="s">
        <v>42</v>
      </c>
      <c r="L5059" t="s">
        <v>394</v>
      </c>
      <c r="M5059" t="s">
        <v>16570</v>
      </c>
      <c r="N5059">
        <v>37.678776389687499</v>
      </c>
      <c r="O5059">
        <v>-78.112778352146805</v>
      </c>
      <c r="P5059" t="s">
        <v>78</v>
      </c>
      <c r="Q5059" t="s">
        <v>16571</v>
      </c>
      <c r="R5059" t="s">
        <v>1553</v>
      </c>
      <c r="S5059" t="s">
        <v>940</v>
      </c>
      <c r="T5059" t="s">
        <v>394</v>
      </c>
      <c r="U5059">
        <v>23221</v>
      </c>
      <c r="V5059" t="s">
        <v>28</v>
      </c>
      <c r="W5059" t="s">
        <v>1556</v>
      </c>
      <c r="X5059" t="s">
        <v>1557</v>
      </c>
      <c r="Y5059" t="s">
        <v>1558</v>
      </c>
      <c r="Z5059" t="s">
        <v>1553</v>
      </c>
      <c r="AA5059" t="s">
        <v>940</v>
      </c>
      <c r="AB5059" t="s">
        <v>394</v>
      </c>
      <c r="AC5059">
        <v>23221</v>
      </c>
      <c r="AD5059" t="s">
        <v>34</v>
      </c>
      <c r="AE5059" t="s">
        <v>28</v>
      </c>
      <c r="AF5059" t="b">
        <f t="shared" ref="AF5059:AF5122" si="79">IF(P5059="Public Commercial",TRUE,FALSE)</f>
        <v>0</v>
      </c>
      <c r="AG5059" t="b">
        <f>IF(Table1[[#This Row],[bank_type]] = "Private Nonprofit", TRUE, FALSE)</f>
        <v>0</v>
      </c>
    </row>
    <row r="5060" spans="1:33" x14ac:dyDescent="0.2">
      <c r="A5060">
        <v>7073</v>
      </c>
      <c r="B5060" t="s">
        <v>16568</v>
      </c>
      <c r="C5060" t="s">
        <v>28</v>
      </c>
      <c r="D5060" s="1">
        <v>45631</v>
      </c>
      <c r="E5060" t="s">
        <v>16569</v>
      </c>
      <c r="F5060" t="b">
        <v>1</v>
      </c>
      <c r="G5060" t="s">
        <v>326</v>
      </c>
      <c r="J5060" t="s">
        <v>332</v>
      </c>
      <c r="K5060" t="s">
        <v>42</v>
      </c>
      <c r="L5060" t="s">
        <v>394</v>
      </c>
      <c r="M5060" t="s">
        <v>16570</v>
      </c>
      <c r="N5060">
        <v>37.678776389687499</v>
      </c>
      <c r="O5060">
        <v>-78.112778352146805</v>
      </c>
      <c r="P5060" t="s">
        <v>78</v>
      </c>
      <c r="Q5060" t="s">
        <v>16571</v>
      </c>
      <c r="R5060" t="s">
        <v>1553</v>
      </c>
      <c r="S5060" t="s">
        <v>940</v>
      </c>
      <c r="T5060" t="s">
        <v>394</v>
      </c>
      <c r="U5060">
        <v>23221</v>
      </c>
      <c r="V5060" t="s">
        <v>28</v>
      </c>
      <c r="W5060" t="s">
        <v>3044</v>
      </c>
      <c r="X5060" t="s">
        <v>3109</v>
      </c>
      <c r="Y5060" t="s">
        <v>3110</v>
      </c>
      <c r="Z5060" t="s">
        <v>3108</v>
      </c>
      <c r="AA5060" t="s">
        <v>3105</v>
      </c>
      <c r="AB5060" t="s">
        <v>394</v>
      </c>
      <c r="AC5060">
        <v>23146</v>
      </c>
      <c r="AD5060" t="s">
        <v>34</v>
      </c>
      <c r="AE5060" t="s">
        <v>28</v>
      </c>
      <c r="AF5060" t="b">
        <f t="shared" si="79"/>
        <v>0</v>
      </c>
      <c r="AG5060" t="b">
        <f>IF(Table1[[#This Row],[bank_type]] = "Private Nonprofit", TRUE, FALSE)</f>
        <v>0</v>
      </c>
    </row>
    <row r="5061" spans="1:33" x14ac:dyDescent="0.2">
      <c r="A5061">
        <v>7073</v>
      </c>
      <c r="B5061" t="s">
        <v>16568</v>
      </c>
      <c r="C5061" t="s">
        <v>28</v>
      </c>
      <c r="D5061" s="1">
        <v>45631</v>
      </c>
      <c r="E5061" t="s">
        <v>16569</v>
      </c>
      <c r="F5061" t="b">
        <v>1</v>
      </c>
      <c r="G5061" t="s">
        <v>326</v>
      </c>
      <c r="J5061" t="s">
        <v>332</v>
      </c>
      <c r="K5061" t="s">
        <v>42</v>
      </c>
      <c r="L5061" t="s">
        <v>394</v>
      </c>
      <c r="M5061" t="s">
        <v>16570</v>
      </c>
      <c r="N5061">
        <v>37.678776389687499</v>
      </c>
      <c r="O5061">
        <v>-78.112778352146805</v>
      </c>
      <c r="P5061" t="s">
        <v>78</v>
      </c>
      <c r="Q5061" t="s">
        <v>16571</v>
      </c>
      <c r="R5061" t="s">
        <v>1553</v>
      </c>
      <c r="S5061" t="s">
        <v>940</v>
      </c>
      <c r="T5061" t="s">
        <v>394</v>
      </c>
      <c r="U5061">
        <v>23221</v>
      </c>
      <c r="V5061" t="s">
        <v>28</v>
      </c>
      <c r="W5061" t="s">
        <v>583</v>
      </c>
      <c r="X5061" t="s">
        <v>1559</v>
      </c>
      <c r="Y5061" t="s">
        <v>1560</v>
      </c>
      <c r="Z5061" t="s">
        <v>28</v>
      </c>
      <c r="AA5061" t="s">
        <v>28</v>
      </c>
      <c r="AB5061" t="s">
        <v>28</v>
      </c>
      <c r="AC5061" t="s">
        <v>28</v>
      </c>
      <c r="AD5061" t="s">
        <v>405</v>
      </c>
      <c r="AE5061" t="s">
        <v>28</v>
      </c>
      <c r="AF5061" t="b">
        <f t="shared" si="79"/>
        <v>0</v>
      </c>
      <c r="AG5061" t="b">
        <f>IF(Table1[[#This Row],[bank_type]] = "Private Nonprofit", TRUE, FALSE)</f>
        <v>0</v>
      </c>
    </row>
    <row r="5062" spans="1:33" x14ac:dyDescent="0.2">
      <c r="A5062">
        <v>7073</v>
      </c>
      <c r="B5062" t="s">
        <v>16568</v>
      </c>
      <c r="C5062" t="s">
        <v>28</v>
      </c>
      <c r="D5062" s="1">
        <v>45631</v>
      </c>
      <c r="E5062" t="s">
        <v>16569</v>
      </c>
      <c r="F5062" t="b">
        <v>1</v>
      </c>
      <c r="G5062" t="s">
        <v>326</v>
      </c>
      <c r="J5062" t="s">
        <v>332</v>
      </c>
      <c r="K5062" t="s">
        <v>42</v>
      </c>
      <c r="L5062" t="s">
        <v>394</v>
      </c>
      <c r="M5062" t="s">
        <v>16570</v>
      </c>
      <c r="N5062">
        <v>37.678776389687499</v>
      </c>
      <c r="O5062">
        <v>-78.112778352146805</v>
      </c>
      <c r="P5062" t="s">
        <v>78</v>
      </c>
      <c r="Q5062" t="s">
        <v>16571</v>
      </c>
      <c r="R5062" t="s">
        <v>1553</v>
      </c>
      <c r="S5062" t="s">
        <v>940</v>
      </c>
      <c r="T5062" t="s">
        <v>394</v>
      </c>
      <c r="U5062">
        <v>23221</v>
      </c>
      <c r="V5062" t="s">
        <v>28</v>
      </c>
      <c r="W5062" t="s">
        <v>3106</v>
      </c>
      <c r="X5062" t="s">
        <v>2398</v>
      </c>
      <c r="Y5062" t="s">
        <v>3107</v>
      </c>
      <c r="Z5062" t="s">
        <v>3108</v>
      </c>
      <c r="AA5062" t="s">
        <v>3105</v>
      </c>
      <c r="AB5062" t="s">
        <v>394</v>
      </c>
      <c r="AC5062">
        <v>23146</v>
      </c>
      <c r="AD5062" t="s">
        <v>405</v>
      </c>
      <c r="AE5062" t="s">
        <v>28</v>
      </c>
      <c r="AF5062" t="b">
        <f t="shared" si="79"/>
        <v>0</v>
      </c>
      <c r="AG5062" t="b">
        <f>IF(Table1[[#This Row],[bank_type]] = "Private Nonprofit", TRUE, FALSE)</f>
        <v>0</v>
      </c>
    </row>
    <row r="5063" spans="1:33" x14ac:dyDescent="0.2">
      <c r="A5063">
        <v>6415</v>
      </c>
      <c r="B5063" t="s">
        <v>16572</v>
      </c>
      <c r="C5063" s="1">
        <v>45226</v>
      </c>
      <c r="D5063" s="1">
        <v>45226</v>
      </c>
      <c r="E5063" t="s">
        <v>16573</v>
      </c>
      <c r="F5063" t="b">
        <v>1</v>
      </c>
      <c r="G5063" t="s">
        <v>326</v>
      </c>
      <c r="J5063" t="s">
        <v>332</v>
      </c>
      <c r="K5063" t="s">
        <v>24</v>
      </c>
      <c r="L5063" t="s">
        <v>394</v>
      </c>
      <c r="M5063" t="s">
        <v>2947</v>
      </c>
      <c r="N5063">
        <v>37.40278</v>
      </c>
      <c r="O5063">
        <v>-77.269075000000001</v>
      </c>
      <c r="P5063" t="s">
        <v>78</v>
      </c>
      <c r="Q5063" t="s">
        <v>16571</v>
      </c>
      <c r="R5063" t="s">
        <v>1553</v>
      </c>
      <c r="S5063" t="s">
        <v>940</v>
      </c>
      <c r="T5063" t="s">
        <v>394</v>
      </c>
      <c r="U5063">
        <v>23221</v>
      </c>
      <c r="V5063" t="s">
        <v>28</v>
      </c>
      <c r="W5063" t="s">
        <v>364</v>
      </c>
      <c r="X5063" t="s">
        <v>1554</v>
      </c>
      <c r="Y5063" t="s">
        <v>1555</v>
      </c>
      <c r="Z5063" t="s">
        <v>1553</v>
      </c>
      <c r="AA5063" t="s">
        <v>940</v>
      </c>
      <c r="AB5063" t="s">
        <v>394</v>
      </c>
      <c r="AC5063">
        <v>23221</v>
      </c>
      <c r="AD5063" t="s">
        <v>34</v>
      </c>
      <c r="AE5063" t="s">
        <v>28</v>
      </c>
      <c r="AF5063" t="b">
        <f t="shared" si="79"/>
        <v>0</v>
      </c>
      <c r="AG5063" t="b">
        <f>IF(Table1[[#This Row],[bank_type]] = "Private Nonprofit", TRUE, FALSE)</f>
        <v>0</v>
      </c>
    </row>
    <row r="5064" spans="1:33" x14ac:dyDescent="0.2">
      <c r="A5064">
        <v>6415</v>
      </c>
      <c r="B5064" t="s">
        <v>16572</v>
      </c>
      <c r="C5064" s="1">
        <v>45226</v>
      </c>
      <c r="D5064" s="1">
        <v>45226</v>
      </c>
      <c r="E5064" t="s">
        <v>16573</v>
      </c>
      <c r="F5064" t="b">
        <v>1</v>
      </c>
      <c r="G5064" t="s">
        <v>326</v>
      </c>
      <c r="J5064" t="s">
        <v>332</v>
      </c>
      <c r="K5064" t="s">
        <v>24</v>
      </c>
      <c r="L5064" t="s">
        <v>394</v>
      </c>
      <c r="M5064" t="s">
        <v>2947</v>
      </c>
      <c r="N5064">
        <v>37.40278</v>
      </c>
      <c r="O5064">
        <v>-77.269075000000001</v>
      </c>
      <c r="P5064" t="s">
        <v>78</v>
      </c>
      <c r="Q5064" t="s">
        <v>16571</v>
      </c>
      <c r="R5064" t="s">
        <v>1553</v>
      </c>
      <c r="S5064" t="s">
        <v>940</v>
      </c>
      <c r="T5064" t="s">
        <v>394</v>
      </c>
      <c r="U5064">
        <v>23221</v>
      </c>
      <c r="V5064" t="s">
        <v>28</v>
      </c>
      <c r="W5064" t="s">
        <v>3106</v>
      </c>
      <c r="X5064" t="s">
        <v>2398</v>
      </c>
      <c r="Y5064" t="s">
        <v>3107</v>
      </c>
      <c r="Z5064" t="s">
        <v>3108</v>
      </c>
      <c r="AA5064" t="s">
        <v>3105</v>
      </c>
      <c r="AB5064" t="s">
        <v>394</v>
      </c>
      <c r="AC5064">
        <v>23146</v>
      </c>
      <c r="AD5064" t="s">
        <v>405</v>
      </c>
      <c r="AE5064" t="s">
        <v>28</v>
      </c>
      <c r="AF5064" t="b">
        <f t="shared" si="79"/>
        <v>0</v>
      </c>
      <c r="AG5064" t="b">
        <f>IF(Table1[[#This Row],[bank_type]] = "Private Nonprofit", TRUE, FALSE)</f>
        <v>0</v>
      </c>
    </row>
    <row r="5065" spans="1:33" x14ac:dyDescent="0.2">
      <c r="A5065">
        <v>6415</v>
      </c>
      <c r="B5065" t="s">
        <v>16572</v>
      </c>
      <c r="C5065" s="1">
        <v>45226</v>
      </c>
      <c r="D5065" s="1">
        <v>45226</v>
      </c>
      <c r="E5065" t="s">
        <v>16573</v>
      </c>
      <c r="F5065" t="b">
        <v>1</v>
      </c>
      <c r="G5065" t="s">
        <v>326</v>
      </c>
      <c r="J5065" t="s">
        <v>332</v>
      </c>
      <c r="K5065" t="s">
        <v>24</v>
      </c>
      <c r="L5065" t="s">
        <v>394</v>
      </c>
      <c r="M5065" t="s">
        <v>2947</v>
      </c>
      <c r="N5065">
        <v>37.40278</v>
      </c>
      <c r="O5065">
        <v>-77.269075000000001</v>
      </c>
      <c r="P5065" t="s">
        <v>78</v>
      </c>
      <c r="Q5065" t="s">
        <v>16571</v>
      </c>
      <c r="R5065" t="s">
        <v>1553</v>
      </c>
      <c r="S5065" t="s">
        <v>940</v>
      </c>
      <c r="T5065" t="s">
        <v>394</v>
      </c>
      <c r="U5065">
        <v>23221</v>
      </c>
      <c r="V5065" t="s">
        <v>28</v>
      </c>
      <c r="W5065" t="s">
        <v>1556</v>
      </c>
      <c r="X5065" t="s">
        <v>1557</v>
      </c>
      <c r="Y5065" t="s">
        <v>1558</v>
      </c>
      <c r="Z5065" t="s">
        <v>1553</v>
      </c>
      <c r="AA5065" t="s">
        <v>940</v>
      </c>
      <c r="AB5065" t="s">
        <v>394</v>
      </c>
      <c r="AC5065">
        <v>23221</v>
      </c>
      <c r="AD5065" t="s">
        <v>34</v>
      </c>
      <c r="AE5065" t="s">
        <v>28</v>
      </c>
      <c r="AF5065" t="b">
        <f t="shared" si="79"/>
        <v>0</v>
      </c>
      <c r="AG5065" t="b">
        <f>IF(Table1[[#This Row],[bank_type]] = "Private Nonprofit", TRUE, FALSE)</f>
        <v>0</v>
      </c>
    </row>
    <row r="5066" spans="1:33" x14ac:dyDescent="0.2">
      <c r="A5066">
        <v>6415</v>
      </c>
      <c r="B5066" t="s">
        <v>16572</v>
      </c>
      <c r="C5066" s="1">
        <v>45226</v>
      </c>
      <c r="D5066" s="1">
        <v>45226</v>
      </c>
      <c r="E5066" t="s">
        <v>16573</v>
      </c>
      <c r="F5066" t="b">
        <v>1</v>
      </c>
      <c r="G5066" t="s">
        <v>326</v>
      </c>
      <c r="J5066" t="s">
        <v>332</v>
      </c>
      <c r="K5066" t="s">
        <v>24</v>
      </c>
      <c r="L5066" t="s">
        <v>394</v>
      </c>
      <c r="M5066" t="s">
        <v>2947</v>
      </c>
      <c r="N5066">
        <v>37.40278</v>
      </c>
      <c r="O5066">
        <v>-77.269075000000001</v>
      </c>
      <c r="P5066" t="s">
        <v>78</v>
      </c>
      <c r="Q5066" t="s">
        <v>16571</v>
      </c>
      <c r="R5066" t="s">
        <v>1553</v>
      </c>
      <c r="S5066" t="s">
        <v>940</v>
      </c>
      <c r="T5066" t="s">
        <v>394</v>
      </c>
      <c r="U5066">
        <v>23221</v>
      </c>
      <c r="V5066" t="s">
        <v>28</v>
      </c>
      <c r="W5066" t="s">
        <v>583</v>
      </c>
      <c r="X5066" t="s">
        <v>1559</v>
      </c>
      <c r="Y5066" t="s">
        <v>1560</v>
      </c>
      <c r="Z5066" t="s">
        <v>28</v>
      </c>
      <c r="AA5066" t="s">
        <v>28</v>
      </c>
      <c r="AB5066" t="s">
        <v>28</v>
      </c>
      <c r="AC5066" t="s">
        <v>28</v>
      </c>
      <c r="AD5066" t="s">
        <v>405</v>
      </c>
      <c r="AE5066" t="s">
        <v>28</v>
      </c>
      <c r="AF5066" t="b">
        <f t="shared" si="79"/>
        <v>0</v>
      </c>
      <c r="AG5066" t="b">
        <f>IF(Table1[[#This Row],[bank_type]] = "Private Nonprofit", TRUE, FALSE)</f>
        <v>0</v>
      </c>
    </row>
    <row r="5067" spans="1:33" x14ac:dyDescent="0.2">
      <c r="A5067">
        <v>6415</v>
      </c>
      <c r="B5067" t="s">
        <v>16572</v>
      </c>
      <c r="C5067" s="1">
        <v>45226</v>
      </c>
      <c r="D5067" s="1">
        <v>45226</v>
      </c>
      <c r="E5067" t="s">
        <v>16573</v>
      </c>
      <c r="F5067" t="b">
        <v>1</v>
      </c>
      <c r="G5067" t="s">
        <v>326</v>
      </c>
      <c r="J5067" t="s">
        <v>332</v>
      </c>
      <c r="K5067" t="s">
        <v>24</v>
      </c>
      <c r="L5067" t="s">
        <v>394</v>
      </c>
      <c r="M5067" t="s">
        <v>2947</v>
      </c>
      <c r="N5067">
        <v>37.40278</v>
      </c>
      <c r="O5067">
        <v>-77.269075000000001</v>
      </c>
      <c r="P5067" t="s">
        <v>78</v>
      </c>
      <c r="Q5067" t="s">
        <v>16571</v>
      </c>
      <c r="R5067" t="s">
        <v>1553</v>
      </c>
      <c r="S5067" t="s">
        <v>940</v>
      </c>
      <c r="T5067" t="s">
        <v>394</v>
      </c>
      <c r="U5067">
        <v>23221</v>
      </c>
      <c r="V5067" t="s">
        <v>28</v>
      </c>
      <c r="W5067" t="s">
        <v>3044</v>
      </c>
      <c r="X5067" t="s">
        <v>3109</v>
      </c>
      <c r="Y5067" t="s">
        <v>3110</v>
      </c>
      <c r="Z5067" t="s">
        <v>3108</v>
      </c>
      <c r="AA5067" t="s">
        <v>3105</v>
      </c>
      <c r="AB5067" t="s">
        <v>394</v>
      </c>
      <c r="AC5067">
        <v>23146</v>
      </c>
      <c r="AD5067" t="s">
        <v>34</v>
      </c>
      <c r="AE5067" t="s">
        <v>28</v>
      </c>
      <c r="AF5067" t="b">
        <f t="shared" si="79"/>
        <v>0</v>
      </c>
      <c r="AG5067" t="b">
        <f>IF(Table1[[#This Row],[bank_type]] = "Private Nonprofit", TRUE, FALSE)</f>
        <v>0</v>
      </c>
    </row>
    <row r="5068" spans="1:33" x14ac:dyDescent="0.2">
      <c r="A5068">
        <v>1954</v>
      </c>
      <c r="B5068" t="s">
        <v>16574</v>
      </c>
      <c r="C5068" s="1">
        <v>39479</v>
      </c>
      <c r="D5068" s="1">
        <v>39479</v>
      </c>
      <c r="E5068" t="s">
        <v>16575</v>
      </c>
      <c r="F5068" t="b">
        <v>1</v>
      </c>
      <c r="K5068" t="s">
        <v>24</v>
      </c>
      <c r="L5068" t="s">
        <v>479</v>
      </c>
      <c r="M5068" t="s">
        <v>802</v>
      </c>
      <c r="N5068">
        <v>32.072172170349603</v>
      </c>
      <c r="O5068">
        <v>-81.043815605978594</v>
      </c>
      <c r="P5068" t="s">
        <v>78</v>
      </c>
      <c r="Q5068" t="s">
        <v>16576</v>
      </c>
      <c r="R5068" t="s">
        <v>16577</v>
      </c>
      <c r="S5068" t="s">
        <v>805</v>
      </c>
      <c r="T5068" t="s">
        <v>479</v>
      </c>
      <c r="U5068">
        <v>31402</v>
      </c>
      <c r="V5068" t="s">
        <v>28</v>
      </c>
      <c r="W5068" t="s">
        <v>28</v>
      </c>
      <c r="X5068" t="s">
        <v>28</v>
      </c>
      <c r="Y5068" t="s">
        <v>28</v>
      </c>
      <c r="Z5068" t="s">
        <v>28</v>
      </c>
      <c r="AA5068" t="s">
        <v>28</v>
      </c>
      <c r="AB5068" t="s">
        <v>28</v>
      </c>
      <c r="AC5068" t="s">
        <v>28</v>
      </c>
      <c r="AD5068" t="s">
        <v>28</v>
      </c>
      <c r="AE5068" t="s">
        <v>28</v>
      </c>
      <c r="AF5068" t="b">
        <f t="shared" si="79"/>
        <v>0</v>
      </c>
      <c r="AG5068" t="b">
        <f>IF(Table1[[#This Row],[bank_type]] = "Private Nonprofit", TRUE, FALSE)</f>
        <v>0</v>
      </c>
    </row>
    <row r="5069" spans="1:33" x14ac:dyDescent="0.2">
      <c r="A5069">
        <v>7272</v>
      </c>
      <c r="B5069" t="s">
        <v>16578</v>
      </c>
      <c r="C5069" t="s">
        <v>28</v>
      </c>
      <c r="D5069" t="s">
        <v>28</v>
      </c>
      <c r="E5069" t="s">
        <v>16579</v>
      </c>
      <c r="F5069" t="b">
        <v>1</v>
      </c>
      <c r="K5069" t="s">
        <v>42</v>
      </c>
      <c r="L5069" t="s">
        <v>470</v>
      </c>
      <c r="M5069" t="s">
        <v>3805</v>
      </c>
      <c r="N5069">
        <v>38.863329999999998</v>
      </c>
      <c r="O5069">
        <v>-121.51788999999999</v>
      </c>
      <c r="P5069" t="s">
        <v>78</v>
      </c>
      <c r="Q5069" t="s">
        <v>4597</v>
      </c>
      <c r="R5069" t="s">
        <v>1671</v>
      </c>
      <c r="S5069" t="s">
        <v>1107</v>
      </c>
      <c r="T5069" t="s">
        <v>1223</v>
      </c>
      <c r="U5069">
        <v>62236</v>
      </c>
      <c r="V5069" t="s">
        <v>28</v>
      </c>
      <c r="W5069" t="s">
        <v>5305</v>
      </c>
      <c r="X5069" t="s">
        <v>6934</v>
      </c>
      <c r="Y5069" t="s">
        <v>16580</v>
      </c>
      <c r="Z5069" t="s">
        <v>4598</v>
      </c>
      <c r="AA5069" t="s">
        <v>1107</v>
      </c>
      <c r="AB5069" t="s">
        <v>1223</v>
      </c>
      <c r="AC5069">
        <v>62236</v>
      </c>
      <c r="AD5069" t="s">
        <v>34</v>
      </c>
      <c r="AE5069" t="s">
        <v>28</v>
      </c>
      <c r="AF5069" t="b">
        <f t="shared" si="79"/>
        <v>0</v>
      </c>
      <c r="AG5069" t="b">
        <f>IF(Table1[[#This Row],[bank_type]] = "Private Nonprofit", TRUE, FALSE)</f>
        <v>0</v>
      </c>
    </row>
    <row r="5070" spans="1:33" x14ac:dyDescent="0.2">
      <c r="A5070">
        <v>7272</v>
      </c>
      <c r="B5070" t="s">
        <v>16578</v>
      </c>
      <c r="C5070" t="s">
        <v>28</v>
      </c>
      <c r="D5070" t="s">
        <v>28</v>
      </c>
      <c r="E5070" t="s">
        <v>16579</v>
      </c>
      <c r="F5070" t="b">
        <v>1</v>
      </c>
      <c r="K5070" t="s">
        <v>42</v>
      </c>
      <c r="L5070" t="s">
        <v>470</v>
      </c>
      <c r="M5070" t="s">
        <v>3805</v>
      </c>
      <c r="N5070">
        <v>38.863329999999998</v>
      </c>
      <c r="O5070">
        <v>-121.51788999999999</v>
      </c>
      <c r="P5070" t="s">
        <v>78</v>
      </c>
      <c r="Q5070" t="s">
        <v>4597</v>
      </c>
      <c r="R5070" t="s">
        <v>1671</v>
      </c>
      <c r="S5070" t="s">
        <v>1107</v>
      </c>
      <c r="T5070" t="s">
        <v>1223</v>
      </c>
      <c r="U5070">
        <v>62236</v>
      </c>
      <c r="V5070" t="s">
        <v>28</v>
      </c>
      <c r="W5070" t="s">
        <v>2527</v>
      </c>
      <c r="X5070" t="s">
        <v>16581</v>
      </c>
      <c r="Y5070" t="s">
        <v>16582</v>
      </c>
      <c r="Z5070" t="s">
        <v>2236</v>
      </c>
      <c r="AA5070" t="s">
        <v>2235</v>
      </c>
      <c r="AB5070" t="s">
        <v>28</v>
      </c>
      <c r="AC5070">
        <v>94901</v>
      </c>
      <c r="AD5070" t="s">
        <v>405</v>
      </c>
      <c r="AE5070" t="s">
        <v>28</v>
      </c>
      <c r="AF5070" t="b">
        <f t="shared" si="79"/>
        <v>0</v>
      </c>
      <c r="AG5070" t="b">
        <f>IF(Table1[[#This Row],[bank_type]] = "Private Nonprofit", TRUE, FALSE)</f>
        <v>0</v>
      </c>
    </row>
    <row r="5071" spans="1:33" x14ac:dyDescent="0.2">
      <c r="A5071">
        <v>5800</v>
      </c>
      <c r="B5071" t="s">
        <v>16583</v>
      </c>
      <c r="C5071" t="s">
        <v>28</v>
      </c>
      <c r="D5071" s="1">
        <v>44454</v>
      </c>
      <c r="E5071" t="s">
        <v>16584</v>
      </c>
      <c r="F5071" t="b">
        <v>1</v>
      </c>
      <c r="K5071" t="s">
        <v>76</v>
      </c>
      <c r="L5071" t="s">
        <v>561</v>
      </c>
      <c r="M5071" t="s">
        <v>906</v>
      </c>
      <c r="N5071">
        <v>41.664186000000001</v>
      </c>
      <c r="O5071">
        <v>-80.988969999999995</v>
      </c>
      <c r="P5071" t="s">
        <v>38</v>
      </c>
      <c r="Q5071" t="s">
        <v>3970</v>
      </c>
      <c r="R5071" t="s">
        <v>3971</v>
      </c>
      <c r="S5071" t="s">
        <v>3972</v>
      </c>
      <c r="T5071" t="s">
        <v>561</v>
      </c>
      <c r="U5071">
        <v>43130</v>
      </c>
      <c r="V5071" t="s">
        <v>3973</v>
      </c>
      <c r="W5071" t="s">
        <v>3974</v>
      </c>
      <c r="X5071" t="s">
        <v>3975</v>
      </c>
      <c r="Y5071" t="s">
        <v>3976</v>
      </c>
      <c r="Z5071" t="s">
        <v>3977</v>
      </c>
      <c r="AA5071" t="s">
        <v>3972</v>
      </c>
      <c r="AB5071" t="s">
        <v>561</v>
      </c>
      <c r="AC5071">
        <v>43130</v>
      </c>
      <c r="AD5071" t="s">
        <v>39</v>
      </c>
      <c r="AE5071" t="s">
        <v>3978</v>
      </c>
      <c r="AF5071" t="b">
        <f t="shared" si="79"/>
        <v>0</v>
      </c>
      <c r="AG5071" t="b">
        <f>IF(Table1[[#This Row],[bank_type]] = "Private Nonprofit", TRUE, FALSE)</f>
        <v>1</v>
      </c>
    </row>
    <row r="5072" spans="1:33" x14ac:dyDescent="0.2">
      <c r="A5072">
        <v>924</v>
      </c>
      <c r="B5072" t="s">
        <v>16585</v>
      </c>
      <c r="C5072" s="1">
        <v>37012</v>
      </c>
      <c r="D5072" s="1">
        <v>43349</v>
      </c>
      <c r="E5072" t="s">
        <v>16586</v>
      </c>
      <c r="F5072" t="b">
        <v>1</v>
      </c>
      <c r="G5072" t="s">
        <v>326</v>
      </c>
      <c r="J5072" t="s">
        <v>332</v>
      </c>
      <c r="K5072" t="s">
        <v>24</v>
      </c>
      <c r="L5072" t="s">
        <v>561</v>
      </c>
      <c r="M5072" t="s">
        <v>906</v>
      </c>
      <c r="N5072">
        <v>41.662309999999998</v>
      </c>
      <c r="O5072">
        <v>-81.003690000000006</v>
      </c>
      <c r="P5072" t="s">
        <v>38</v>
      </c>
      <c r="Q5072" t="s">
        <v>3970</v>
      </c>
      <c r="R5072" t="s">
        <v>3971</v>
      </c>
      <c r="S5072" t="s">
        <v>3972</v>
      </c>
      <c r="T5072" t="s">
        <v>561</v>
      </c>
      <c r="U5072">
        <v>43130</v>
      </c>
      <c r="V5072" t="s">
        <v>3973</v>
      </c>
      <c r="W5072" t="s">
        <v>3974</v>
      </c>
      <c r="X5072" t="s">
        <v>3975</v>
      </c>
      <c r="Y5072" t="s">
        <v>3976</v>
      </c>
      <c r="Z5072" t="s">
        <v>3977</v>
      </c>
      <c r="AA5072" t="s">
        <v>3972</v>
      </c>
      <c r="AB5072" t="s">
        <v>561</v>
      </c>
      <c r="AC5072">
        <v>43130</v>
      </c>
      <c r="AD5072" t="s">
        <v>39</v>
      </c>
      <c r="AE5072" t="s">
        <v>3978</v>
      </c>
      <c r="AF5072" t="b">
        <f t="shared" si="79"/>
        <v>0</v>
      </c>
      <c r="AG5072" t="b">
        <f>IF(Table1[[#This Row],[bank_type]] = "Private Nonprofit", TRUE, FALSE)</f>
        <v>1</v>
      </c>
    </row>
    <row r="5073" spans="1:33" x14ac:dyDescent="0.2">
      <c r="A5073">
        <v>921</v>
      </c>
      <c r="B5073" t="s">
        <v>16587</v>
      </c>
      <c r="C5073" s="1">
        <v>39637</v>
      </c>
      <c r="D5073" s="1">
        <v>39637</v>
      </c>
      <c r="E5073" t="s">
        <v>16586</v>
      </c>
      <c r="F5073" t="b">
        <v>1</v>
      </c>
      <c r="G5073" t="s">
        <v>326</v>
      </c>
      <c r="J5073" t="s">
        <v>332</v>
      </c>
      <c r="K5073" t="s">
        <v>24</v>
      </c>
      <c r="L5073" t="s">
        <v>561</v>
      </c>
      <c r="M5073" t="s">
        <v>906</v>
      </c>
      <c r="N5073">
        <v>41.662309999999998</v>
      </c>
      <c r="O5073">
        <v>-81.003690000000006</v>
      </c>
      <c r="P5073" t="s">
        <v>38</v>
      </c>
      <c r="Q5073" t="s">
        <v>3970</v>
      </c>
      <c r="R5073" t="s">
        <v>3971</v>
      </c>
      <c r="S5073" t="s">
        <v>3972</v>
      </c>
      <c r="T5073" t="s">
        <v>561</v>
      </c>
      <c r="U5073">
        <v>43130</v>
      </c>
      <c r="V5073" t="s">
        <v>3973</v>
      </c>
      <c r="W5073" t="s">
        <v>3974</v>
      </c>
      <c r="X5073" t="s">
        <v>3975</v>
      </c>
      <c r="Y5073" t="s">
        <v>3976</v>
      </c>
      <c r="Z5073" t="s">
        <v>3977</v>
      </c>
      <c r="AA5073" t="s">
        <v>3972</v>
      </c>
      <c r="AB5073" t="s">
        <v>561</v>
      </c>
      <c r="AC5073">
        <v>43130</v>
      </c>
      <c r="AD5073" t="s">
        <v>39</v>
      </c>
      <c r="AE5073" t="s">
        <v>3978</v>
      </c>
      <c r="AF5073" t="b">
        <f t="shared" si="79"/>
        <v>0</v>
      </c>
      <c r="AG5073" t="b">
        <f>IF(Table1[[#This Row],[bank_type]] = "Private Nonprofit", TRUE, FALSE)</f>
        <v>1</v>
      </c>
    </row>
    <row r="5074" spans="1:33" x14ac:dyDescent="0.2">
      <c r="A5074">
        <v>2022</v>
      </c>
      <c r="B5074" t="s">
        <v>16588</v>
      </c>
      <c r="C5074" s="1">
        <v>40694</v>
      </c>
      <c r="D5074" s="1">
        <v>45967</v>
      </c>
      <c r="E5074" t="s">
        <v>16589</v>
      </c>
      <c r="F5074" t="b">
        <v>1</v>
      </c>
      <c r="G5074" t="s">
        <v>326</v>
      </c>
      <c r="J5074" t="s">
        <v>332</v>
      </c>
      <c r="K5074" t="s">
        <v>362</v>
      </c>
      <c r="L5074" t="s">
        <v>1148</v>
      </c>
      <c r="M5074" t="s">
        <v>2178</v>
      </c>
      <c r="N5074">
        <v>45.440899999999999</v>
      </c>
      <c r="O5074">
        <v>-122.9619</v>
      </c>
      <c r="P5074" t="s">
        <v>78</v>
      </c>
      <c r="Q5074" t="s">
        <v>16590</v>
      </c>
      <c r="R5074" t="s">
        <v>16591</v>
      </c>
      <c r="S5074" t="s">
        <v>13987</v>
      </c>
      <c r="T5074" t="s">
        <v>1148</v>
      </c>
      <c r="U5074">
        <v>97123</v>
      </c>
      <c r="V5074" t="s">
        <v>28</v>
      </c>
      <c r="W5074" t="s">
        <v>2182</v>
      </c>
      <c r="X5074" t="s">
        <v>2183</v>
      </c>
      <c r="Y5074" t="s">
        <v>2184</v>
      </c>
      <c r="Z5074" t="s">
        <v>2185</v>
      </c>
      <c r="AA5074" t="s">
        <v>2186</v>
      </c>
      <c r="AB5074" t="s">
        <v>1148</v>
      </c>
      <c r="AC5074">
        <v>97267</v>
      </c>
      <c r="AD5074" t="s">
        <v>405</v>
      </c>
      <c r="AE5074" t="s">
        <v>2187</v>
      </c>
      <c r="AF5074" t="b">
        <f t="shared" si="79"/>
        <v>0</v>
      </c>
      <c r="AG5074" t="b">
        <f>IF(Table1[[#This Row],[bank_type]] = "Private Nonprofit", TRUE, FALSE)</f>
        <v>0</v>
      </c>
    </row>
    <row r="5075" spans="1:33" x14ac:dyDescent="0.2">
      <c r="A5075">
        <v>2179</v>
      </c>
      <c r="B5075" t="s">
        <v>16592</v>
      </c>
      <c r="C5075" s="1">
        <v>36528</v>
      </c>
      <c r="D5075" s="1">
        <v>36528</v>
      </c>
      <c r="E5075" t="s">
        <v>16593</v>
      </c>
      <c r="F5075" t="b">
        <v>1</v>
      </c>
      <c r="G5075" t="s">
        <v>326</v>
      </c>
      <c r="J5075" t="s">
        <v>848</v>
      </c>
      <c r="K5075" t="s">
        <v>24</v>
      </c>
      <c r="L5075" t="s">
        <v>479</v>
      </c>
      <c r="M5075" t="s">
        <v>802</v>
      </c>
      <c r="N5075">
        <v>31.949692595745798</v>
      </c>
      <c r="O5075">
        <v>-81.268957454775204</v>
      </c>
      <c r="P5075" t="s">
        <v>705</v>
      </c>
      <c r="Q5075" t="s">
        <v>1235</v>
      </c>
      <c r="R5075" t="s">
        <v>1236</v>
      </c>
      <c r="S5075" t="s">
        <v>843</v>
      </c>
      <c r="T5075" t="s">
        <v>479</v>
      </c>
      <c r="U5075">
        <v>30308</v>
      </c>
      <c r="V5075" t="s">
        <v>1237</v>
      </c>
      <c r="W5075" t="s">
        <v>1238</v>
      </c>
      <c r="X5075" t="s">
        <v>1239</v>
      </c>
      <c r="Y5075" t="s">
        <v>1240</v>
      </c>
      <c r="Z5075" t="s">
        <v>1241</v>
      </c>
      <c r="AA5075" t="s">
        <v>843</v>
      </c>
      <c r="AB5075" t="s">
        <v>479</v>
      </c>
      <c r="AC5075">
        <v>30308</v>
      </c>
      <c r="AD5075" t="s">
        <v>60</v>
      </c>
      <c r="AE5075" t="s">
        <v>1242</v>
      </c>
      <c r="AF5075" t="b">
        <f t="shared" si="79"/>
        <v>0</v>
      </c>
      <c r="AG5075" t="b">
        <f>IF(Table1[[#This Row],[bank_type]] = "Private Nonprofit", TRUE, FALSE)</f>
        <v>0</v>
      </c>
    </row>
    <row r="5076" spans="1:33" x14ac:dyDescent="0.2">
      <c r="A5076">
        <v>303</v>
      </c>
      <c r="B5076" t="s">
        <v>16594</v>
      </c>
      <c r="C5076" s="1">
        <v>37384</v>
      </c>
      <c r="D5076" s="1">
        <v>44307</v>
      </c>
      <c r="E5076" t="s">
        <v>16595</v>
      </c>
      <c r="F5076" t="b">
        <v>1</v>
      </c>
      <c r="G5076" t="s">
        <v>326</v>
      </c>
      <c r="H5076" t="s">
        <v>53</v>
      </c>
      <c r="I5076" t="s">
        <v>72</v>
      </c>
      <c r="J5076" t="s">
        <v>332</v>
      </c>
      <c r="K5076" t="s">
        <v>362</v>
      </c>
      <c r="L5076" t="s">
        <v>515</v>
      </c>
      <c r="M5076" t="s">
        <v>2086</v>
      </c>
      <c r="N5076">
        <v>30.759509999999999</v>
      </c>
      <c r="O5076">
        <v>-91.443759999999997</v>
      </c>
      <c r="P5076" t="s">
        <v>78</v>
      </c>
      <c r="Q5076" t="s">
        <v>16596</v>
      </c>
      <c r="R5076" t="s">
        <v>16597</v>
      </c>
      <c r="S5076" t="s">
        <v>2613</v>
      </c>
      <c r="T5076" t="s">
        <v>438</v>
      </c>
      <c r="U5076">
        <v>76092</v>
      </c>
      <c r="V5076" t="s">
        <v>16598</v>
      </c>
      <c r="W5076" t="s">
        <v>8747</v>
      </c>
      <c r="X5076" t="s">
        <v>16599</v>
      </c>
      <c r="Y5076" t="s">
        <v>16600</v>
      </c>
      <c r="Z5076" t="s">
        <v>16597</v>
      </c>
      <c r="AA5076" t="s">
        <v>2613</v>
      </c>
      <c r="AB5076" t="s">
        <v>438</v>
      </c>
      <c r="AC5076">
        <v>76092</v>
      </c>
      <c r="AD5076" t="s">
        <v>39</v>
      </c>
      <c r="AE5076" t="s">
        <v>16598</v>
      </c>
      <c r="AF5076" t="b">
        <f t="shared" si="79"/>
        <v>0</v>
      </c>
      <c r="AG5076" t="b">
        <f>IF(Table1[[#This Row],[bank_type]] = "Private Nonprofit", TRUE, FALSE)</f>
        <v>0</v>
      </c>
    </row>
    <row r="5077" spans="1:33" x14ac:dyDescent="0.2">
      <c r="A5077">
        <v>116</v>
      </c>
      <c r="B5077" t="s">
        <v>16601</v>
      </c>
      <c r="C5077" s="1">
        <v>39643</v>
      </c>
      <c r="D5077" s="1">
        <v>39643</v>
      </c>
      <c r="E5077" t="s">
        <v>16602</v>
      </c>
      <c r="F5077" t="b">
        <v>1</v>
      </c>
      <c r="G5077" t="s">
        <v>326</v>
      </c>
      <c r="H5077" t="s">
        <v>53</v>
      </c>
      <c r="J5077" t="s">
        <v>332</v>
      </c>
      <c r="K5077" t="s">
        <v>24</v>
      </c>
      <c r="L5077" t="s">
        <v>692</v>
      </c>
      <c r="M5077" t="s">
        <v>12229</v>
      </c>
      <c r="N5077">
        <v>29.892823735940901</v>
      </c>
      <c r="O5077">
        <v>-81.466168486053206</v>
      </c>
      <c r="P5077" t="s">
        <v>78</v>
      </c>
      <c r="Q5077" t="s">
        <v>16603</v>
      </c>
      <c r="R5077" t="s">
        <v>16604</v>
      </c>
      <c r="S5077" t="s">
        <v>6277</v>
      </c>
      <c r="T5077" t="s">
        <v>692</v>
      </c>
      <c r="U5077">
        <v>32095</v>
      </c>
      <c r="V5077" t="s">
        <v>28</v>
      </c>
      <c r="W5077" t="s">
        <v>16605</v>
      </c>
      <c r="X5077" t="s">
        <v>16606</v>
      </c>
      <c r="Y5077" t="s">
        <v>16607</v>
      </c>
      <c r="Z5077" t="s">
        <v>16608</v>
      </c>
      <c r="AA5077" t="s">
        <v>615</v>
      </c>
      <c r="AB5077" t="s">
        <v>433</v>
      </c>
      <c r="AC5077">
        <v>37205</v>
      </c>
      <c r="AD5077" t="s">
        <v>39</v>
      </c>
      <c r="AE5077" t="s">
        <v>16609</v>
      </c>
      <c r="AF5077" t="b">
        <f t="shared" si="79"/>
        <v>0</v>
      </c>
      <c r="AG5077" t="b">
        <f>IF(Table1[[#This Row],[bank_type]] = "Private Nonprofit", TRUE, FALSE)</f>
        <v>0</v>
      </c>
    </row>
    <row r="5078" spans="1:33" x14ac:dyDescent="0.2">
      <c r="A5078">
        <v>776</v>
      </c>
      <c r="B5078" t="s">
        <v>16610</v>
      </c>
      <c r="C5078" s="1">
        <v>39639</v>
      </c>
      <c r="D5078" s="1">
        <v>39639</v>
      </c>
      <c r="E5078" t="s">
        <v>16611</v>
      </c>
      <c r="F5078" t="b">
        <v>1</v>
      </c>
      <c r="G5078" t="s">
        <v>67</v>
      </c>
      <c r="J5078" t="s">
        <v>68</v>
      </c>
      <c r="K5078" t="s">
        <v>24</v>
      </c>
      <c r="L5078" t="s">
        <v>422</v>
      </c>
      <c r="M5078" t="s">
        <v>16612</v>
      </c>
      <c r="N5078">
        <v>33.773448693019603</v>
      </c>
      <c r="O5078">
        <v>-82.155080952265493</v>
      </c>
      <c r="P5078" t="s">
        <v>78</v>
      </c>
      <c r="Q5078" t="s">
        <v>9356</v>
      </c>
      <c r="R5078" t="s">
        <v>13224</v>
      </c>
      <c r="S5078" t="s">
        <v>9357</v>
      </c>
      <c r="T5078" t="s">
        <v>422</v>
      </c>
      <c r="U5078">
        <v>29465</v>
      </c>
      <c r="V5078" t="s">
        <v>13225</v>
      </c>
      <c r="W5078" t="s">
        <v>7021</v>
      </c>
      <c r="X5078" t="s">
        <v>9354</v>
      </c>
      <c r="Y5078" t="s">
        <v>9355</v>
      </c>
      <c r="Z5078" t="s">
        <v>9356</v>
      </c>
      <c r="AA5078" t="s">
        <v>9357</v>
      </c>
      <c r="AB5078" t="s">
        <v>422</v>
      </c>
      <c r="AC5078" t="s">
        <v>9358</v>
      </c>
      <c r="AD5078" t="s">
        <v>39</v>
      </c>
      <c r="AE5078" t="s">
        <v>9359</v>
      </c>
      <c r="AF5078" t="b">
        <f t="shared" si="79"/>
        <v>0</v>
      </c>
      <c r="AG5078" t="b">
        <f>IF(Table1[[#This Row],[bank_type]] = "Private Nonprofit", TRUE, FALSE)</f>
        <v>0</v>
      </c>
    </row>
    <row r="5079" spans="1:33" x14ac:dyDescent="0.2">
      <c r="A5079">
        <v>2435</v>
      </c>
      <c r="B5079" t="s">
        <v>16613</v>
      </c>
      <c r="C5079" s="1">
        <v>41358</v>
      </c>
      <c r="D5079" s="1">
        <v>41358</v>
      </c>
      <c r="E5079" t="s">
        <v>16614</v>
      </c>
      <c r="F5079" t="b">
        <v>1</v>
      </c>
      <c r="G5079" t="s">
        <v>326</v>
      </c>
      <c r="H5079" t="s">
        <v>331</v>
      </c>
      <c r="I5079" t="s">
        <v>847</v>
      </c>
      <c r="J5079" t="s">
        <v>332</v>
      </c>
      <c r="K5079" t="s">
        <v>24</v>
      </c>
      <c r="L5079" t="s">
        <v>992</v>
      </c>
      <c r="M5079" t="s">
        <v>6119</v>
      </c>
      <c r="N5079">
        <v>30.405531584953799</v>
      </c>
      <c r="O5079">
        <v>-89.174070758941994</v>
      </c>
      <c r="P5079" t="s">
        <v>78</v>
      </c>
      <c r="Q5079" t="s">
        <v>1650</v>
      </c>
      <c r="R5079" t="s">
        <v>16615</v>
      </c>
      <c r="S5079" t="s">
        <v>1652</v>
      </c>
      <c r="T5079" t="s">
        <v>992</v>
      </c>
      <c r="U5079">
        <v>39402</v>
      </c>
      <c r="V5079" t="s">
        <v>1651</v>
      </c>
      <c r="W5079" t="s">
        <v>1041</v>
      </c>
      <c r="X5079" t="s">
        <v>1654</v>
      </c>
      <c r="Y5079" t="s">
        <v>1655</v>
      </c>
      <c r="Z5079" t="s">
        <v>1650</v>
      </c>
      <c r="AA5079" t="s">
        <v>1652</v>
      </c>
      <c r="AB5079" t="s">
        <v>992</v>
      </c>
      <c r="AC5079">
        <v>39402</v>
      </c>
      <c r="AD5079" t="s">
        <v>60</v>
      </c>
      <c r="AE5079" t="s">
        <v>1651</v>
      </c>
      <c r="AF5079" t="b">
        <f t="shared" si="79"/>
        <v>0</v>
      </c>
      <c r="AG5079" t="b">
        <f>IF(Table1[[#This Row],[bank_type]] = "Private Nonprofit", TRUE, FALSE)</f>
        <v>0</v>
      </c>
    </row>
    <row r="5080" spans="1:33" x14ac:dyDescent="0.2">
      <c r="A5080">
        <v>5369</v>
      </c>
      <c r="B5080" t="s">
        <v>16616</v>
      </c>
      <c r="C5080" t="s">
        <v>28</v>
      </c>
      <c r="D5080" s="1">
        <v>44302</v>
      </c>
      <c r="E5080" t="s">
        <v>16617</v>
      </c>
      <c r="F5080" t="b">
        <v>1</v>
      </c>
      <c r="K5080" t="s">
        <v>76</v>
      </c>
      <c r="L5080" t="s">
        <v>692</v>
      </c>
      <c r="M5080" t="s">
        <v>9407</v>
      </c>
      <c r="N5080">
        <v>27.919729886481999</v>
      </c>
      <c r="O5080">
        <v>-82.180433706296199</v>
      </c>
      <c r="P5080" t="s">
        <v>78</v>
      </c>
      <c r="Q5080" t="s">
        <v>16618</v>
      </c>
      <c r="R5080" t="s">
        <v>16619</v>
      </c>
      <c r="S5080" t="s">
        <v>798</v>
      </c>
      <c r="T5080" t="s">
        <v>692</v>
      </c>
      <c r="U5080">
        <v>33629</v>
      </c>
      <c r="V5080" t="s">
        <v>16620</v>
      </c>
      <c r="W5080" t="s">
        <v>4584</v>
      </c>
      <c r="X5080" t="s">
        <v>4699</v>
      </c>
      <c r="Y5080" t="s">
        <v>16621</v>
      </c>
      <c r="Z5080" t="s">
        <v>16622</v>
      </c>
      <c r="AA5080" t="s">
        <v>12483</v>
      </c>
      <c r="AB5080" t="s">
        <v>692</v>
      </c>
      <c r="AC5080">
        <v>33598</v>
      </c>
      <c r="AD5080" t="s">
        <v>405</v>
      </c>
      <c r="AE5080" t="s">
        <v>16623</v>
      </c>
      <c r="AF5080" t="b">
        <f t="shared" si="79"/>
        <v>0</v>
      </c>
      <c r="AG5080" t="b">
        <f>IF(Table1[[#This Row],[bank_type]] = "Private Nonprofit", TRUE, FALSE)</f>
        <v>0</v>
      </c>
    </row>
    <row r="5081" spans="1:33" x14ac:dyDescent="0.2">
      <c r="A5081">
        <v>794</v>
      </c>
      <c r="B5081" t="s">
        <v>16624</v>
      </c>
      <c r="C5081" s="1">
        <v>39638</v>
      </c>
      <c r="D5081" s="1">
        <v>39638</v>
      </c>
      <c r="E5081" t="s">
        <v>16625</v>
      </c>
      <c r="F5081" t="b">
        <v>1</v>
      </c>
      <c r="G5081" t="s">
        <v>67</v>
      </c>
      <c r="J5081" t="s">
        <v>68</v>
      </c>
      <c r="K5081" t="s">
        <v>24</v>
      </c>
      <c r="L5081" t="s">
        <v>422</v>
      </c>
      <c r="M5081" t="s">
        <v>14007</v>
      </c>
      <c r="N5081">
        <v>34.213437843299403</v>
      </c>
      <c r="O5081">
        <v>-81.734106481656696</v>
      </c>
      <c r="P5081" t="s">
        <v>78</v>
      </c>
      <c r="Q5081" t="s">
        <v>16626</v>
      </c>
      <c r="R5081" t="s">
        <v>16627</v>
      </c>
      <c r="S5081" t="s">
        <v>16628</v>
      </c>
      <c r="T5081" t="s">
        <v>422</v>
      </c>
      <c r="U5081">
        <v>29108</v>
      </c>
      <c r="V5081" t="s">
        <v>28</v>
      </c>
      <c r="W5081" t="s">
        <v>1538</v>
      </c>
      <c r="X5081" t="s">
        <v>175</v>
      </c>
      <c r="Y5081" t="s">
        <v>1539</v>
      </c>
      <c r="Z5081" t="s">
        <v>1540</v>
      </c>
      <c r="AA5081" t="s">
        <v>1541</v>
      </c>
      <c r="AB5081" t="s">
        <v>422</v>
      </c>
      <c r="AC5081">
        <v>29177</v>
      </c>
      <c r="AD5081" t="s">
        <v>405</v>
      </c>
      <c r="AE5081" t="s">
        <v>1542</v>
      </c>
      <c r="AF5081" t="b">
        <f t="shared" si="79"/>
        <v>0</v>
      </c>
      <c r="AG5081" t="b">
        <f>IF(Table1[[#This Row],[bank_type]] = "Private Nonprofit", TRUE, FALSE)</f>
        <v>0</v>
      </c>
    </row>
    <row r="5082" spans="1:33" x14ac:dyDescent="0.2">
      <c r="A5082">
        <v>794</v>
      </c>
      <c r="B5082" t="s">
        <v>16624</v>
      </c>
      <c r="C5082" s="1">
        <v>39638</v>
      </c>
      <c r="D5082" s="1">
        <v>39638</v>
      </c>
      <c r="E5082" t="s">
        <v>16625</v>
      </c>
      <c r="F5082" t="b">
        <v>1</v>
      </c>
      <c r="G5082" t="s">
        <v>67</v>
      </c>
      <c r="J5082" t="s">
        <v>68</v>
      </c>
      <c r="K5082" t="s">
        <v>24</v>
      </c>
      <c r="L5082" t="s">
        <v>422</v>
      </c>
      <c r="M5082" t="s">
        <v>14007</v>
      </c>
      <c r="N5082">
        <v>34.213437843299403</v>
      </c>
      <c r="O5082">
        <v>-81.734106481656696</v>
      </c>
      <c r="P5082" t="s">
        <v>78</v>
      </c>
      <c r="Q5082" t="s">
        <v>16626</v>
      </c>
      <c r="R5082" t="s">
        <v>16627</v>
      </c>
      <c r="S5082" t="s">
        <v>16628</v>
      </c>
      <c r="T5082" t="s">
        <v>422</v>
      </c>
      <c r="U5082">
        <v>29108</v>
      </c>
      <c r="V5082" t="s">
        <v>28</v>
      </c>
      <c r="W5082" t="s">
        <v>1833</v>
      </c>
      <c r="X5082" t="s">
        <v>16629</v>
      </c>
      <c r="Y5082" t="s">
        <v>16630</v>
      </c>
      <c r="Z5082" t="s">
        <v>16631</v>
      </c>
      <c r="AA5082" t="s">
        <v>16632</v>
      </c>
      <c r="AB5082" t="s">
        <v>422</v>
      </c>
      <c r="AC5082">
        <v>29169</v>
      </c>
      <c r="AD5082" t="s">
        <v>405</v>
      </c>
      <c r="AE5082" t="s">
        <v>16633</v>
      </c>
      <c r="AF5082" t="b">
        <f t="shared" si="79"/>
        <v>0</v>
      </c>
      <c r="AG5082" t="b">
        <f>IF(Table1[[#This Row],[bank_type]] = "Private Nonprofit", TRUE, FALSE)</f>
        <v>0</v>
      </c>
    </row>
    <row r="5083" spans="1:33" x14ac:dyDescent="0.2">
      <c r="A5083">
        <v>794</v>
      </c>
      <c r="B5083" t="s">
        <v>16624</v>
      </c>
      <c r="C5083" s="1">
        <v>39638</v>
      </c>
      <c r="D5083" s="1">
        <v>39638</v>
      </c>
      <c r="E5083" t="s">
        <v>16625</v>
      </c>
      <c r="F5083" t="b">
        <v>1</v>
      </c>
      <c r="G5083" t="s">
        <v>67</v>
      </c>
      <c r="J5083" t="s">
        <v>68</v>
      </c>
      <c r="K5083" t="s">
        <v>24</v>
      </c>
      <c r="L5083" t="s">
        <v>422</v>
      </c>
      <c r="M5083" t="s">
        <v>14007</v>
      </c>
      <c r="N5083">
        <v>34.213437843299403</v>
      </c>
      <c r="O5083">
        <v>-81.734106481656696</v>
      </c>
      <c r="P5083" t="s">
        <v>78</v>
      </c>
      <c r="Q5083" t="s">
        <v>16626</v>
      </c>
      <c r="R5083" t="s">
        <v>16627</v>
      </c>
      <c r="S5083" t="s">
        <v>16628</v>
      </c>
      <c r="T5083" t="s">
        <v>422</v>
      </c>
      <c r="U5083">
        <v>29108</v>
      </c>
      <c r="V5083" t="s">
        <v>28</v>
      </c>
      <c r="W5083" t="s">
        <v>2762</v>
      </c>
      <c r="X5083" t="s">
        <v>2763</v>
      </c>
      <c r="Y5083" t="s">
        <v>2764</v>
      </c>
      <c r="Z5083" t="s">
        <v>2765</v>
      </c>
      <c r="AA5083" t="s">
        <v>28</v>
      </c>
      <c r="AB5083" t="s">
        <v>479</v>
      </c>
      <c r="AC5083" t="s">
        <v>28</v>
      </c>
      <c r="AD5083" t="s">
        <v>39</v>
      </c>
      <c r="AE5083" t="s">
        <v>28</v>
      </c>
      <c r="AF5083" t="b">
        <f t="shared" si="79"/>
        <v>0</v>
      </c>
      <c r="AG5083" t="b">
        <f>IF(Table1[[#This Row],[bank_type]] = "Private Nonprofit", TRUE, FALSE)</f>
        <v>0</v>
      </c>
    </row>
    <row r="5084" spans="1:33" x14ac:dyDescent="0.2">
      <c r="A5084">
        <v>5792</v>
      </c>
      <c r="B5084" t="s">
        <v>16634</v>
      </c>
      <c r="C5084" t="s">
        <v>28</v>
      </c>
      <c r="D5084" t="s">
        <v>28</v>
      </c>
      <c r="E5084" t="s">
        <v>16635</v>
      </c>
      <c r="F5084" t="b">
        <v>1</v>
      </c>
      <c r="K5084" t="s">
        <v>42</v>
      </c>
      <c r="L5084" t="s">
        <v>692</v>
      </c>
      <c r="M5084" t="s">
        <v>16636</v>
      </c>
      <c r="N5084">
        <v>28.441379892002299</v>
      </c>
      <c r="O5084">
        <v>-82.384997908083307</v>
      </c>
      <c r="P5084" t="s">
        <v>78</v>
      </c>
      <c r="Q5084" t="s">
        <v>16637</v>
      </c>
      <c r="R5084" t="s">
        <v>16638</v>
      </c>
      <c r="S5084" t="s">
        <v>798</v>
      </c>
      <c r="T5084" t="s">
        <v>692</v>
      </c>
      <c r="U5084">
        <v>33629</v>
      </c>
      <c r="V5084" t="s">
        <v>28</v>
      </c>
      <c r="W5084" t="s">
        <v>4584</v>
      </c>
      <c r="X5084" t="s">
        <v>4699</v>
      </c>
      <c r="Y5084" t="s">
        <v>16621</v>
      </c>
      <c r="Z5084" t="s">
        <v>16622</v>
      </c>
      <c r="AA5084" t="s">
        <v>12483</v>
      </c>
      <c r="AB5084" t="s">
        <v>692</v>
      </c>
      <c r="AC5084">
        <v>33598</v>
      </c>
      <c r="AD5084" t="s">
        <v>405</v>
      </c>
      <c r="AE5084" t="s">
        <v>16623</v>
      </c>
      <c r="AF5084" t="b">
        <f t="shared" si="79"/>
        <v>0</v>
      </c>
      <c r="AG5084" t="b">
        <f>IF(Table1[[#This Row],[bank_type]] = "Private Nonprofit", TRUE, FALSE)</f>
        <v>0</v>
      </c>
    </row>
    <row r="5085" spans="1:33" x14ac:dyDescent="0.2">
      <c r="A5085">
        <v>4519</v>
      </c>
      <c r="B5085" t="s">
        <v>16639</v>
      </c>
      <c r="C5085" s="1">
        <v>43313</v>
      </c>
      <c r="D5085" s="1">
        <v>43313</v>
      </c>
      <c r="E5085" t="s">
        <v>16640</v>
      </c>
      <c r="F5085" t="b">
        <v>1</v>
      </c>
      <c r="G5085" t="s">
        <v>22</v>
      </c>
      <c r="J5085" t="s">
        <v>68</v>
      </c>
      <c r="K5085" t="s">
        <v>24</v>
      </c>
      <c r="L5085" t="s">
        <v>561</v>
      </c>
      <c r="M5085" t="s">
        <v>4979</v>
      </c>
      <c r="N5085">
        <v>40.390782329775497</v>
      </c>
      <c r="O5085">
        <v>-80.962608084088998</v>
      </c>
      <c r="P5085" t="s">
        <v>78</v>
      </c>
      <c r="Q5085" t="s">
        <v>685</v>
      </c>
      <c r="R5085" t="s">
        <v>686</v>
      </c>
      <c r="S5085" t="s">
        <v>687</v>
      </c>
      <c r="T5085" t="s">
        <v>688</v>
      </c>
      <c r="U5085">
        <v>21209</v>
      </c>
      <c r="V5085" t="s">
        <v>2027</v>
      </c>
      <c r="W5085" t="s">
        <v>817</v>
      </c>
      <c r="X5085" t="s">
        <v>571</v>
      </c>
      <c r="Y5085" t="s">
        <v>818</v>
      </c>
      <c r="Z5085" t="s">
        <v>819</v>
      </c>
      <c r="AA5085" t="s">
        <v>820</v>
      </c>
      <c r="AB5085" t="s">
        <v>678</v>
      </c>
      <c r="AC5085">
        <v>55110</v>
      </c>
      <c r="AD5085" t="s">
        <v>60</v>
      </c>
      <c r="AE5085" t="s">
        <v>28</v>
      </c>
      <c r="AF5085" t="b">
        <f t="shared" si="79"/>
        <v>0</v>
      </c>
      <c r="AG5085" t="b">
        <f>IF(Table1[[#This Row],[bank_type]] = "Private Nonprofit", TRUE, FALSE)</f>
        <v>0</v>
      </c>
    </row>
    <row r="5086" spans="1:33" x14ac:dyDescent="0.2">
      <c r="A5086">
        <v>6667</v>
      </c>
      <c r="B5086" t="s">
        <v>16641</v>
      </c>
      <c r="C5086" t="s">
        <v>28</v>
      </c>
      <c r="D5086" t="s">
        <v>28</v>
      </c>
      <c r="E5086" t="s">
        <v>16642</v>
      </c>
      <c r="F5086" t="b">
        <v>1</v>
      </c>
      <c r="K5086" t="s">
        <v>42</v>
      </c>
      <c r="L5086" t="s">
        <v>479</v>
      </c>
      <c r="M5086" t="s">
        <v>6533</v>
      </c>
      <c r="N5086">
        <v>32.391280000000002</v>
      </c>
      <c r="O5086">
        <v>-81.399500000000003</v>
      </c>
      <c r="P5086" t="s">
        <v>78</v>
      </c>
      <c r="Q5086" t="s">
        <v>1650</v>
      </c>
      <c r="R5086" t="s">
        <v>12976</v>
      </c>
      <c r="S5086" t="s">
        <v>1652</v>
      </c>
      <c r="T5086" t="s">
        <v>992</v>
      </c>
      <c r="U5086">
        <v>39402</v>
      </c>
      <c r="V5086" t="s">
        <v>1651</v>
      </c>
      <c r="W5086" t="s">
        <v>4235</v>
      </c>
      <c r="X5086" t="s">
        <v>4372</v>
      </c>
      <c r="Y5086" t="s">
        <v>4373</v>
      </c>
      <c r="Z5086" t="s">
        <v>4374</v>
      </c>
      <c r="AA5086" t="s">
        <v>599</v>
      </c>
      <c r="AB5086" t="s">
        <v>479</v>
      </c>
      <c r="AC5086">
        <v>30606</v>
      </c>
      <c r="AD5086" t="s">
        <v>405</v>
      </c>
      <c r="AE5086" t="s">
        <v>4375</v>
      </c>
      <c r="AF5086" t="b">
        <f t="shared" si="79"/>
        <v>0</v>
      </c>
      <c r="AG5086" t="b">
        <f>IF(Table1[[#This Row],[bank_type]] = "Private Nonprofit", TRUE, FALSE)</f>
        <v>0</v>
      </c>
    </row>
    <row r="5087" spans="1:33" x14ac:dyDescent="0.2">
      <c r="A5087">
        <v>6667</v>
      </c>
      <c r="B5087" t="s">
        <v>16641</v>
      </c>
      <c r="C5087" t="s">
        <v>28</v>
      </c>
      <c r="D5087" t="s">
        <v>28</v>
      </c>
      <c r="E5087" t="s">
        <v>16642</v>
      </c>
      <c r="F5087" t="b">
        <v>1</v>
      </c>
      <c r="K5087" t="s">
        <v>42</v>
      </c>
      <c r="L5087" t="s">
        <v>479</v>
      </c>
      <c r="M5087" t="s">
        <v>6533</v>
      </c>
      <c r="N5087">
        <v>32.391280000000002</v>
      </c>
      <c r="O5087">
        <v>-81.399500000000003</v>
      </c>
      <c r="P5087" t="s">
        <v>78</v>
      </c>
      <c r="Q5087" t="s">
        <v>1650</v>
      </c>
      <c r="R5087" t="s">
        <v>12976</v>
      </c>
      <c r="S5087" t="s">
        <v>1652</v>
      </c>
      <c r="T5087" t="s">
        <v>992</v>
      </c>
      <c r="U5087">
        <v>39402</v>
      </c>
      <c r="V5087" t="s">
        <v>1651</v>
      </c>
      <c r="W5087" t="s">
        <v>1621</v>
      </c>
      <c r="X5087" t="s">
        <v>9732</v>
      </c>
      <c r="Y5087" t="s">
        <v>9733</v>
      </c>
      <c r="Z5087" t="s">
        <v>9734</v>
      </c>
      <c r="AA5087" t="s">
        <v>9735</v>
      </c>
      <c r="AB5087" t="s">
        <v>992</v>
      </c>
      <c r="AC5087">
        <v>38821</v>
      </c>
      <c r="AD5087" t="s">
        <v>405</v>
      </c>
      <c r="AE5087" t="s">
        <v>9736</v>
      </c>
      <c r="AF5087" t="b">
        <f t="shared" si="79"/>
        <v>0</v>
      </c>
      <c r="AG5087" t="b">
        <f>IF(Table1[[#This Row],[bank_type]] = "Private Nonprofit", TRUE, FALSE)</f>
        <v>0</v>
      </c>
    </row>
    <row r="5088" spans="1:33" x14ac:dyDescent="0.2">
      <c r="A5088">
        <v>3553</v>
      </c>
      <c r="B5088" t="s">
        <v>16643</v>
      </c>
      <c r="C5088" t="s">
        <v>28</v>
      </c>
      <c r="D5088" s="1">
        <v>43272</v>
      </c>
      <c r="E5088" t="s">
        <v>16644</v>
      </c>
      <c r="F5088" t="b">
        <v>1</v>
      </c>
      <c r="K5088" t="s">
        <v>76</v>
      </c>
      <c r="L5088" t="s">
        <v>692</v>
      </c>
      <c r="M5088" t="s">
        <v>3483</v>
      </c>
      <c r="N5088">
        <v>28.252479000000001</v>
      </c>
      <c r="O5088">
        <v>-81.358452999999997</v>
      </c>
      <c r="P5088" t="s">
        <v>78</v>
      </c>
      <c r="Q5088" t="s">
        <v>28</v>
      </c>
      <c r="R5088" t="s">
        <v>28</v>
      </c>
      <c r="S5088" t="s">
        <v>28</v>
      </c>
      <c r="T5088" t="s">
        <v>28</v>
      </c>
      <c r="U5088" t="s">
        <v>28</v>
      </c>
      <c r="V5088" t="s">
        <v>28</v>
      </c>
      <c r="W5088" t="s">
        <v>28</v>
      </c>
      <c r="X5088" t="s">
        <v>28</v>
      </c>
      <c r="Y5088" t="s">
        <v>28</v>
      </c>
      <c r="Z5088" t="s">
        <v>28</v>
      </c>
      <c r="AA5088" t="s">
        <v>28</v>
      </c>
      <c r="AB5088" t="s">
        <v>28</v>
      </c>
      <c r="AC5088" t="s">
        <v>28</v>
      </c>
      <c r="AD5088" t="s">
        <v>28</v>
      </c>
      <c r="AE5088" t="s">
        <v>28</v>
      </c>
      <c r="AF5088" t="b">
        <f t="shared" si="79"/>
        <v>0</v>
      </c>
      <c r="AG5088" t="b">
        <f>IF(Table1[[#This Row],[bank_type]] = "Private Nonprofit", TRUE, FALSE)</f>
        <v>0</v>
      </c>
    </row>
    <row r="5089" spans="1:33" x14ac:dyDescent="0.2">
      <c r="A5089">
        <v>2897</v>
      </c>
      <c r="B5089" t="s">
        <v>16645</v>
      </c>
      <c r="C5089" s="1">
        <v>43228</v>
      </c>
      <c r="D5089" s="1">
        <v>43228</v>
      </c>
      <c r="E5089" t="s">
        <v>16646</v>
      </c>
      <c r="F5089" t="b">
        <v>1</v>
      </c>
      <c r="G5089" t="s">
        <v>326</v>
      </c>
      <c r="H5089" t="s">
        <v>331</v>
      </c>
      <c r="I5089" t="s">
        <v>847</v>
      </c>
      <c r="J5089" t="s">
        <v>332</v>
      </c>
      <c r="K5089" t="s">
        <v>24</v>
      </c>
      <c r="L5089" t="s">
        <v>692</v>
      </c>
      <c r="M5089" t="s">
        <v>16647</v>
      </c>
      <c r="N5089">
        <v>28.1599445706883</v>
      </c>
      <c r="O5089">
        <v>-82.185126785830306</v>
      </c>
      <c r="P5089" t="s">
        <v>78</v>
      </c>
      <c r="Q5089" t="s">
        <v>16648</v>
      </c>
      <c r="R5089" t="s">
        <v>16649</v>
      </c>
      <c r="S5089" t="s">
        <v>16650</v>
      </c>
      <c r="T5089" t="s">
        <v>692</v>
      </c>
      <c r="U5089">
        <v>33592</v>
      </c>
      <c r="V5089" t="s">
        <v>28</v>
      </c>
      <c r="W5089" t="s">
        <v>3373</v>
      </c>
      <c r="X5089" t="s">
        <v>3374</v>
      </c>
      <c r="Y5089" t="s">
        <v>3375</v>
      </c>
      <c r="Z5089" t="s">
        <v>3376</v>
      </c>
      <c r="AA5089" t="s">
        <v>3377</v>
      </c>
      <c r="AB5089" t="s">
        <v>692</v>
      </c>
      <c r="AC5089">
        <v>32246</v>
      </c>
      <c r="AD5089" t="s">
        <v>60</v>
      </c>
      <c r="AE5089" t="s">
        <v>3378</v>
      </c>
      <c r="AF5089" t="b">
        <f t="shared" si="79"/>
        <v>0</v>
      </c>
      <c r="AG5089" t="b">
        <f>IF(Table1[[#This Row],[bank_type]] = "Private Nonprofit", TRUE, FALSE)</f>
        <v>0</v>
      </c>
    </row>
    <row r="5090" spans="1:33" x14ac:dyDescent="0.2">
      <c r="A5090">
        <v>2897</v>
      </c>
      <c r="B5090" t="s">
        <v>16645</v>
      </c>
      <c r="C5090" s="1">
        <v>43228</v>
      </c>
      <c r="D5090" s="1">
        <v>43228</v>
      </c>
      <c r="E5090" t="s">
        <v>16646</v>
      </c>
      <c r="F5090" t="b">
        <v>1</v>
      </c>
      <c r="G5090" t="s">
        <v>326</v>
      </c>
      <c r="H5090" t="s">
        <v>331</v>
      </c>
      <c r="I5090" t="s">
        <v>847</v>
      </c>
      <c r="J5090" t="s">
        <v>332</v>
      </c>
      <c r="K5090" t="s">
        <v>24</v>
      </c>
      <c r="L5090" t="s">
        <v>692</v>
      </c>
      <c r="M5090" t="s">
        <v>16647</v>
      </c>
      <c r="N5090">
        <v>28.1599445706883</v>
      </c>
      <c r="O5090">
        <v>-82.185126785830306</v>
      </c>
      <c r="P5090" t="s">
        <v>78</v>
      </c>
      <c r="Q5090" t="s">
        <v>16648</v>
      </c>
      <c r="R5090" t="s">
        <v>16649</v>
      </c>
      <c r="S5090" t="s">
        <v>16650</v>
      </c>
      <c r="T5090" t="s">
        <v>692</v>
      </c>
      <c r="U5090">
        <v>33592</v>
      </c>
      <c r="V5090" t="s">
        <v>28</v>
      </c>
      <c r="W5090" t="s">
        <v>345</v>
      </c>
      <c r="X5090" t="s">
        <v>14300</v>
      </c>
      <c r="Y5090" t="s">
        <v>16651</v>
      </c>
      <c r="Z5090" t="s">
        <v>16652</v>
      </c>
      <c r="AA5090" t="s">
        <v>16653</v>
      </c>
      <c r="AB5090" t="s">
        <v>692</v>
      </c>
      <c r="AC5090">
        <v>33617</v>
      </c>
      <c r="AD5090" t="s">
        <v>60</v>
      </c>
      <c r="AE5090" t="s">
        <v>16654</v>
      </c>
      <c r="AF5090" t="b">
        <f t="shared" si="79"/>
        <v>0</v>
      </c>
      <c r="AG5090" t="b">
        <f>IF(Table1[[#This Row],[bank_type]] = "Private Nonprofit", TRUE, FALSE)</f>
        <v>0</v>
      </c>
    </row>
    <row r="5091" spans="1:33" x14ac:dyDescent="0.2">
      <c r="A5091">
        <v>4377</v>
      </c>
      <c r="B5091" t="s">
        <v>16655</v>
      </c>
      <c r="C5091" s="1">
        <v>44176</v>
      </c>
      <c r="D5091" s="1">
        <v>44176</v>
      </c>
      <c r="E5091" t="s">
        <v>16656</v>
      </c>
      <c r="F5091" t="b">
        <v>1</v>
      </c>
      <c r="G5091" t="s">
        <v>22</v>
      </c>
      <c r="J5091" t="s">
        <v>332</v>
      </c>
      <c r="K5091" t="s">
        <v>24</v>
      </c>
      <c r="L5091" t="s">
        <v>422</v>
      </c>
      <c r="M5091" t="s">
        <v>16657</v>
      </c>
      <c r="N5091">
        <v>34.86</v>
      </c>
      <c r="O5091">
        <v>-81.98</v>
      </c>
      <c r="P5091" t="s">
        <v>78</v>
      </c>
      <c r="Q5091" t="s">
        <v>16658</v>
      </c>
      <c r="R5091" t="s">
        <v>16659</v>
      </c>
      <c r="S5091" t="s">
        <v>452</v>
      </c>
      <c r="T5091" t="s">
        <v>422</v>
      </c>
      <c r="U5091">
        <v>29306</v>
      </c>
      <c r="V5091" t="s">
        <v>16660</v>
      </c>
      <c r="W5091" t="s">
        <v>16661</v>
      </c>
      <c r="X5091" t="s">
        <v>16662</v>
      </c>
      <c r="Y5091" t="s">
        <v>16663</v>
      </c>
      <c r="Z5091" t="s">
        <v>16664</v>
      </c>
      <c r="AA5091" t="s">
        <v>1107</v>
      </c>
      <c r="AB5091" t="s">
        <v>422</v>
      </c>
      <c r="AC5091">
        <v>29201</v>
      </c>
      <c r="AD5091" t="s">
        <v>405</v>
      </c>
      <c r="AE5091" t="s">
        <v>28</v>
      </c>
      <c r="AF5091" t="b">
        <f t="shared" si="79"/>
        <v>0</v>
      </c>
      <c r="AG5091" t="b">
        <f>IF(Table1[[#This Row],[bank_type]] = "Private Nonprofit", TRUE, FALSE)</f>
        <v>0</v>
      </c>
    </row>
    <row r="5092" spans="1:33" x14ac:dyDescent="0.2">
      <c r="A5092">
        <v>4377</v>
      </c>
      <c r="B5092" t="s">
        <v>16655</v>
      </c>
      <c r="C5092" s="1">
        <v>44176</v>
      </c>
      <c r="D5092" s="1">
        <v>44176</v>
      </c>
      <c r="E5092" t="s">
        <v>16656</v>
      </c>
      <c r="F5092" t="b">
        <v>1</v>
      </c>
      <c r="G5092" t="s">
        <v>22</v>
      </c>
      <c r="J5092" t="s">
        <v>332</v>
      </c>
      <c r="K5092" t="s">
        <v>24</v>
      </c>
      <c r="L5092" t="s">
        <v>422</v>
      </c>
      <c r="M5092" t="s">
        <v>16657</v>
      </c>
      <c r="N5092">
        <v>34.86</v>
      </c>
      <c r="O5092">
        <v>-81.98</v>
      </c>
      <c r="P5092" t="s">
        <v>78</v>
      </c>
      <c r="Q5092" t="s">
        <v>16658</v>
      </c>
      <c r="R5092" t="s">
        <v>16659</v>
      </c>
      <c r="S5092" t="s">
        <v>452</v>
      </c>
      <c r="T5092" t="s">
        <v>422</v>
      </c>
      <c r="U5092">
        <v>29306</v>
      </c>
      <c r="V5092" t="s">
        <v>16660</v>
      </c>
      <c r="W5092" t="s">
        <v>16665</v>
      </c>
      <c r="X5092" t="s">
        <v>16666</v>
      </c>
      <c r="Y5092" t="s">
        <v>16667</v>
      </c>
      <c r="Z5092" t="s">
        <v>16668</v>
      </c>
      <c r="AA5092" t="s">
        <v>452</v>
      </c>
      <c r="AB5092" t="s">
        <v>422</v>
      </c>
      <c r="AC5092">
        <v>29302</v>
      </c>
      <c r="AD5092" t="s">
        <v>60</v>
      </c>
      <c r="AE5092" t="s">
        <v>16669</v>
      </c>
      <c r="AF5092" t="b">
        <f t="shared" si="79"/>
        <v>0</v>
      </c>
      <c r="AG5092" t="b">
        <f>IF(Table1[[#This Row],[bank_type]] = "Private Nonprofit", TRUE, FALSE)</f>
        <v>0</v>
      </c>
    </row>
    <row r="5093" spans="1:33" x14ac:dyDescent="0.2">
      <c r="A5093">
        <v>4547</v>
      </c>
      <c r="B5093" t="s">
        <v>16670</v>
      </c>
      <c r="C5093" s="1">
        <v>43969</v>
      </c>
      <c r="D5093" s="1">
        <v>43969</v>
      </c>
      <c r="E5093" t="s">
        <v>16671</v>
      </c>
      <c r="F5093" t="b">
        <v>1</v>
      </c>
      <c r="G5093" t="s">
        <v>67</v>
      </c>
      <c r="J5093" t="s">
        <v>68</v>
      </c>
      <c r="K5093" t="s">
        <v>24</v>
      </c>
      <c r="L5093" t="s">
        <v>394</v>
      </c>
      <c r="M5093" t="s">
        <v>3853</v>
      </c>
      <c r="N5093">
        <v>37.6564388618905</v>
      </c>
      <c r="O5093">
        <v>-78.839283675481894</v>
      </c>
      <c r="P5093" t="s">
        <v>78</v>
      </c>
      <c r="Q5093" t="s">
        <v>16672</v>
      </c>
      <c r="R5093" t="s">
        <v>16673</v>
      </c>
      <c r="S5093" t="s">
        <v>16674</v>
      </c>
      <c r="T5093" t="s">
        <v>394</v>
      </c>
      <c r="U5093">
        <v>22922</v>
      </c>
      <c r="V5093" t="s">
        <v>28</v>
      </c>
      <c r="W5093" t="s">
        <v>948</v>
      </c>
      <c r="X5093" t="s">
        <v>949</v>
      </c>
      <c r="Y5093" t="s">
        <v>950</v>
      </c>
      <c r="Z5093" t="s">
        <v>951</v>
      </c>
      <c r="AA5093" t="s">
        <v>952</v>
      </c>
      <c r="AB5093" t="s">
        <v>953</v>
      </c>
      <c r="AC5093">
        <v>59047</v>
      </c>
      <c r="AD5093" t="s">
        <v>405</v>
      </c>
      <c r="AE5093" t="s">
        <v>954</v>
      </c>
      <c r="AF5093" t="b">
        <f t="shared" si="79"/>
        <v>0</v>
      </c>
      <c r="AG5093" t="b">
        <f>IF(Table1[[#This Row],[bank_type]] = "Private Nonprofit", TRUE, FALSE)</f>
        <v>0</v>
      </c>
    </row>
    <row r="5094" spans="1:33" x14ac:dyDescent="0.2">
      <c r="A5094">
        <v>889</v>
      </c>
      <c r="B5094" t="s">
        <v>16675</v>
      </c>
      <c r="C5094" s="1">
        <v>40169</v>
      </c>
      <c r="D5094" s="1">
        <v>40169</v>
      </c>
      <c r="E5094" t="s">
        <v>16676</v>
      </c>
      <c r="F5094" t="b">
        <v>1</v>
      </c>
      <c r="G5094" t="s">
        <v>22</v>
      </c>
      <c r="J5094" t="s">
        <v>23</v>
      </c>
      <c r="K5094" t="s">
        <v>24</v>
      </c>
      <c r="L5094" t="s">
        <v>891</v>
      </c>
      <c r="M5094" t="s">
        <v>13896</v>
      </c>
      <c r="N5094">
        <v>38.905237915456098</v>
      </c>
      <c r="O5094">
        <v>-79.8778475651836</v>
      </c>
      <c r="P5094" t="s">
        <v>78</v>
      </c>
      <c r="Q5094" t="s">
        <v>16677</v>
      </c>
      <c r="R5094" t="s">
        <v>16678</v>
      </c>
      <c r="S5094" t="s">
        <v>895</v>
      </c>
      <c r="T5094" t="s">
        <v>891</v>
      </c>
      <c r="U5094">
        <v>25901</v>
      </c>
      <c r="V5094" t="s">
        <v>28</v>
      </c>
      <c r="W5094" t="s">
        <v>2208</v>
      </c>
      <c r="X5094" t="s">
        <v>4831</v>
      </c>
      <c r="Y5094" t="s">
        <v>4832</v>
      </c>
      <c r="Z5094" t="s">
        <v>4833</v>
      </c>
      <c r="AA5094" t="s">
        <v>895</v>
      </c>
      <c r="AB5094" t="s">
        <v>891</v>
      </c>
      <c r="AC5094">
        <v>25901</v>
      </c>
      <c r="AD5094" t="s">
        <v>34</v>
      </c>
      <c r="AE5094" t="s">
        <v>28</v>
      </c>
      <c r="AF5094" t="b">
        <f t="shared" si="79"/>
        <v>0</v>
      </c>
      <c r="AG5094" t="b">
        <f>IF(Table1[[#This Row],[bank_type]] = "Private Nonprofit", TRUE, FALSE)</f>
        <v>0</v>
      </c>
    </row>
    <row r="5095" spans="1:33" x14ac:dyDescent="0.2">
      <c r="A5095">
        <v>889</v>
      </c>
      <c r="B5095" t="s">
        <v>16675</v>
      </c>
      <c r="C5095" s="1">
        <v>40169</v>
      </c>
      <c r="D5095" s="1">
        <v>40169</v>
      </c>
      <c r="E5095" t="s">
        <v>16676</v>
      </c>
      <c r="F5095" t="b">
        <v>1</v>
      </c>
      <c r="G5095" t="s">
        <v>22</v>
      </c>
      <c r="J5095" t="s">
        <v>23</v>
      </c>
      <c r="K5095" t="s">
        <v>24</v>
      </c>
      <c r="L5095" t="s">
        <v>891</v>
      </c>
      <c r="M5095" t="s">
        <v>13896</v>
      </c>
      <c r="N5095">
        <v>38.905237915456098</v>
      </c>
      <c r="O5095">
        <v>-79.8778475651836</v>
      </c>
      <c r="P5095" t="s">
        <v>78</v>
      </c>
      <c r="Q5095" t="s">
        <v>16677</v>
      </c>
      <c r="R5095" t="s">
        <v>16678</v>
      </c>
      <c r="S5095" t="s">
        <v>895</v>
      </c>
      <c r="T5095" t="s">
        <v>891</v>
      </c>
      <c r="U5095">
        <v>25901</v>
      </c>
      <c r="V5095" t="s">
        <v>28</v>
      </c>
      <c r="W5095" t="s">
        <v>794</v>
      </c>
      <c r="X5095" t="s">
        <v>899</v>
      </c>
      <c r="Y5095" t="s">
        <v>900</v>
      </c>
      <c r="Z5095" t="s">
        <v>28</v>
      </c>
      <c r="AA5095" t="s">
        <v>28</v>
      </c>
      <c r="AB5095" t="s">
        <v>28</v>
      </c>
      <c r="AC5095" t="s">
        <v>28</v>
      </c>
      <c r="AD5095" t="s">
        <v>60</v>
      </c>
      <c r="AE5095" t="s">
        <v>28</v>
      </c>
      <c r="AF5095" t="b">
        <f t="shared" si="79"/>
        <v>0</v>
      </c>
      <c r="AG5095" t="b">
        <f>IF(Table1[[#This Row],[bank_type]] = "Private Nonprofit", TRUE, FALSE)</f>
        <v>0</v>
      </c>
    </row>
    <row r="5096" spans="1:33" x14ac:dyDescent="0.2">
      <c r="A5096">
        <v>889</v>
      </c>
      <c r="B5096" t="s">
        <v>16675</v>
      </c>
      <c r="C5096" s="1">
        <v>40169</v>
      </c>
      <c r="D5096" s="1">
        <v>40169</v>
      </c>
      <c r="E5096" t="s">
        <v>16676</v>
      </c>
      <c r="F5096" t="b">
        <v>1</v>
      </c>
      <c r="G5096" t="s">
        <v>22</v>
      </c>
      <c r="J5096" t="s">
        <v>23</v>
      </c>
      <c r="K5096" t="s">
        <v>24</v>
      </c>
      <c r="L5096" t="s">
        <v>891</v>
      </c>
      <c r="M5096" t="s">
        <v>13896</v>
      </c>
      <c r="N5096">
        <v>38.905237915456098</v>
      </c>
      <c r="O5096">
        <v>-79.8778475651836</v>
      </c>
      <c r="P5096" t="s">
        <v>78</v>
      </c>
      <c r="Q5096" t="s">
        <v>16677</v>
      </c>
      <c r="R5096" t="s">
        <v>16678</v>
      </c>
      <c r="S5096" t="s">
        <v>895</v>
      </c>
      <c r="T5096" t="s">
        <v>891</v>
      </c>
      <c r="U5096">
        <v>25901</v>
      </c>
      <c r="V5096" t="s">
        <v>28</v>
      </c>
      <c r="W5096" t="s">
        <v>901</v>
      </c>
      <c r="X5096" t="s">
        <v>902</v>
      </c>
      <c r="Y5096" t="s">
        <v>903</v>
      </c>
      <c r="Z5096" t="s">
        <v>28</v>
      </c>
      <c r="AA5096" t="s">
        <v>28</v>
      </c>
      <c r="AB5096" t="s">
        <v>28</v>
      </c>
      <c r="AC5096" t="s">
        <v>28</v>
      </c>
      <c r="AD5096" t="s">
        <v>39</v>
      </c>
      <c r="AE5096" t="s">
        <v>28</v>
      </c>
      <c r="AF5096" t="b">
        <f t="shared" si="79"/>
        <v>0</v>
      </c>
      <c r="AG5096" t="b">
        <f>IF(Table1[[#This Row],[bank_type]] = "Private Nonprofit", TRUE, FALSE)</f>
        <v>0</v>
      </c>
    </row>
    <row r="5097" spans="1:33" x14ac:dyDescent="0.2">
      <c r="A5097">
        <v>889</v>
      </c>
      <c r="B5097" t="s">
        <v>16675</v>
      </c>
      <c r="C5097" s="1">
        <v>40169</v>
      </c>
      <c r="D5097" s="1">
        <v>40169</v>
      </c>
      <c r="E5097" t="s">
        <v>16676</v>
      </c>
      <c r="F5097" t="b">
        <v>1</v>
      </c>
      <c r="G5097" t="s">
        <v>22</v>
      </c>
      <c r="J5097" t="s">
        <v>23</v>
      </c>
      <c r="K5097" t="s">
        <v>24</v>
      </c>
      <c r="L5097" t="s">
        <v>891</v>
      </c>
      <c r="M5097" t="s">
        <v>13896</v>
      </c>
      <c r="N5097">
        <v>38.905237915456098</v>
      </c>
      <c r="O5097">
        <v>-79.8778475651836</v>
      </c>
      <c r="P5097" t="s">
        <v>78</v>
      </c>
      <c r="Q5097" t="s">
        <v>16677</v>
      </c>
      <c r="R5097" t="s">
        <v>16678</v>
      </c>
      <c r="S5097" t="s">
        <v>895</v>
      </c>
      <c r="T5097" t="s">
        <v>891</v>
      </c>
      <c r="U5097">
        <v>25901</v>
      </c>
      <c r="V5097" t="s">
        <v>28</v>
      </c>
      <c r="W5097" t="s">
        <v>896</v>
      </c>
      <c r="X5097" t="s">
        <v>897</v>
      </c>
      <c r="Y5097" t="s">
        <v>898</v>
      </c>
      <c r="Z5097" t="s">
        <v>28</v>
      </c>
      <c r="AA5097" t="s">
        <v>28</v>
      </c>
      <c r="AB5097" t="s">
        <v>28</v>
      </c>
      <c r="AC5097" t="s">
        <v>28</v>
      </c>
      <c r="AD5097" t="s">
        <v>39</v>
      </c>
      <c r="AE5097" t="s">
        <v>28</v>
      </c>
      <c r="AF5097" t="b">
        <f t="shared" si="79"/>
        <v>0</v>
      </c>
      <c r="AG5097" t="b">
        <f>IF(Table1[[#This Row],[bank_type]] = "Private Nonprofit", TRUE, FALSE)</f>
        <v>0</v>
      </c>
    </row>
    <row r="5098" spans="1:33" x14ac:dyDescent="0.2">
      <c r="A5098">
        <v>5064</v>
      </c>
      <c r="B5098" t="s">
        <v>16679</v>
      </c>
      <c r="C5098" s="1">
        <v>45748</v>
      </c>
      <c r="D5098" s="1">
        <v>45751</v>
      </c>
      <c r="E5098" t="s">
        <v>16680</v>
      </c>
      <c r="F5098" t="b">
        <v>1</v>
      </c>
      <c r="K5098" t="s">
        <v>24</v>
      </c>
      <c r="L5098" t="s">
        <v>422</v>
      </c>
      <c r="M5098" t="s">
        <v>16657</v>
      </c>
      <c r="N5098">
        <v>34.720999999999997</v>
      </c>
      <c r="O5098">
        <v>-81.858000000000004</v>
      </c>
      <c r="P5098" t="s">
        <v>78</v>
      </c>
      <c r="Q5098" t="s">
        <v>5957</v>
      </c>
      <c r="R5098" t="s">
        <v>5958</v>
      </c>
      <c r="S5098" t="s">
        <v>464</v>
      </c>
      <c r="T5098" t="s">
        <v>422</v>
      </c>
      <c r="U5098">
        <v>29417</v>
      </c>
      <c r="V5098" t="s">
        <v>28</v>
      </c>
      <c r="W5098" t="s">
        <v>453</v>
      </c>
      <c r="X5098" t="s">
        <v>454</v>
      </c>
      <c r="Y5098" t="s">
        <v>455</v>
      </c>
      <c r="Z5098" t="s">
        <v>28</v>
      </c>
      <c r="AA5098" t="s">
        <v>28</v>
      </c>
      <c r="AB5098" t="s">
        <v>28</v>
      </c>
      <c r="AC5098" t="s">
        <v>28</v>
      </c>
      <c r="AD5098" t="s">
        <v>60</v>
      </c>
      <c r="AE5098" t="s">
        <v>28</v>
      </c>
      <c r="AF5098" t="b">
        <f t="shared" si="79"/>
        <v>0</v>
      </c>
      <c r="AG5098" t="b">
        <f>IF(Table1[[#This Row],[bank_type]] = "Private Nonprofit", TRUE, FALSE)</f>
        <v>0</v>
      </c>
    </row>
    <row r="5099" spans="1:33" x14ac:dyDescent="0.2">
      <c r="A5099">
        <v>5064</v>
      </c>
      <c r="B5099" t="s">
        <v>16679</v>
      </c>
      <c r="C5099" s="1">
        <v>45748</v>
      </c>
      <c r="D5099" s="1">
        <v>45751</v>
      </c>
      <c r="E5099" t="s">
        <v>16680</v>
      </c>
      <c r="F5099" t="b">
        <v>1</v>
      </c>
      <c r="K5099" t="s">
        <v>24</v>
      </c>
      <c r="L5099" t="s">
        <v>422</v>
      </c>
      <c r="M5099" t="s">
        <v>16657</v>
      </c>
      <c r="N5099">
        <v>34.720999999999997</v>
      </c>
      <c r="O5099">
        <v>-81.858000000000004</v>
      </c>
      <c r="P5099" t="s">
        <v>78</v>
      </c>
      <c r="Q5099" t="s">
        <v>5957</v>
      </c>
      <c r="R5099" t="s">
        <v>5958</v>
      </c>
      <c r="S5099" t="s">
        <v>464</v>
      </c>
      <c r="T5099" t="s">
        <v>422</v>
      </c>
      <c r="U5099">
        <v>29417</v>
      </c>
      <c r="V5099" t="s">
        <v>28</v>
      </c>
      <c r="W5099" t="s">
        <v>775</v>
      </c>
      <c r="X5099" t="s">
        <v>2544</v>
      </c>
      <c r="Y5099" t="s">
        <v>6446</v>
      </c>
      <c r="Z5099" t="s">
        <v>459</v>
      </c>
      <c r="AA5099" t="s">
        <v>1124</v>
      </c>
      <c r="AB5099" t="s">
        <v>703</v>
      </c>
      <c r="AC5099">
        <v>27615</v>
      </c>
      <c r="AD5099" t="s">
        <v>405</v>
      </c>
      <c r="AE5099" t="s">
        <v>6447</v>
      </c>
      <c r="AF5099" t="b">
        <f t="shared" si="79"/>
        <v>0</v>
      </c>
      <c r="AG5099" t="b">
        <f>IF(Table1[[#This Row],[bank_type]] = "Private Nonprofit", TRUE, FALSE)</f>
        <v>0</v>
      </c>
    </row>
    <row r="5100" spans="1:33" x14ac:dyDescent="0.2">
      <c r="A5100">
        <v>423</v>
      </c>
      <c r="B5100" t="s">
        <v>16681</v>
      </c>
      <c r="C5100" s="1">
        <v>39993</v>
      </c>
      <c r="D5100" s="1">
        <v>39993</v>
      </c>
      <c r="E5100" t="s">
        <v>16682</v>
      </c>
      <c r="F5100" t="b">
        <v>1</v>
      </c>
      <c r="G5100" t="s">
        <v>326</v>
      </c>
      <c r="H5100" t="s">
        <v>16683</v>
      </c>
      <c r="I5100" t="s">
        <v>72</v>
      </c>
      <c r="J5100" t="s">
        <v>1192</v>
      </c>
      <c r="K5100" t="s">
        <v>24</v>
      </c>
      <c r="L5100" t="s">
        <v>3965</v>
      </c>
      <c r="M5100" t="s">
        <v>15828</v>
      </c>
      <c r="N5100">
        <v>40.338669918191101</v>
      </c>
      <c r="O5100">
        <v>-111.7672692956</v>
      </c>
      <c r="P5100" t="s">
        <v>705</v>
      </c>
      <c r="Q5100" t="s">
        <v>16684</v>
      </c>
      <c r="R5100" t="s">
        <v>16685</v>
      </c>
      <c r="S5100" t="s">
        <v>16686</v>
      </c>
      <c r="T5100" t="s">
        <v>3965</v>
      </c>
      <c r="U5100">
        <v>84057</v>
      </c>
      <c r="V5100" t="s">
        <v>28</v>
      </c>
      <c r="W5100" t="s">
        <v>16687</v>
      </c>
      <c r="X5100" t="s">
        <v>10094</v>
      </c>
      <c r="Y5100" t="s">
        <v>16688</v>
      </c>
      <c r="Z5100" t="s">
        <v>16685</v>
      </c>
      <c r="AA5100" t="s">
        <v>16686</v>
      </c>
      <c r="AB5100" t="s">
        <v>3965</v>
      </c>
      <c r="AC5100">
        <v>84057</v>
      </c>
      <c r="AD5100" t="s">
        <v>39</v>
      </c>
      <c r="AE5100" t="s">
        <v>28</v>
      </c>
      <c r="AF5100" t="b">
        <f t="shared" si="79"/>
        <v>0</v>
      </c>
      <c r="AG5100" t="b">
        <f>IF(Table1[[#This Row],[bank_type]] = "Private Nonprofit", TRUE, FALSE)</f>
        <v>0</v>
      </c>
    </row>
    <row r="5101" spans="1:33" x14ac:dyDescent="0.2">
      <c r="A5101">
        <v>6620</v>
      </c>
      <c r="B5101" t="s">
        <v>16689</v>
      </c>
      <c r="C5101" t="s">
        <v>28</v>
      </c>
      <c r="D5101" t="s">
        <v>28</v>
      </c>
      <c r="E5101" t="s">
        <v>16690</v>
      </c>
      <c r="F5101" t="b">
        <v>1</v>
      </c>
      <c r="G5101" t="s">
        <v>67</v>
      </c>
      <c r="J5101" t="s">
        <v>68</v>
      </c>
      <c r="K5101" t="s">
        <v>42</v>
      </c>
      <c r="L5101" t="s">
        <v>433</v>
      </c>
      <c r="M5101" t="s">
        <v>16691</v>
      </c>
      <c r="N5101">
        <v>35.484943054207697</v>
      </c>
      <c r="O5101">
        <v>-85.860139262717993</v>
      </c>
      <c r="P5101" t="s">
        <v>78</v>
      </c>
      <c r="Q5101" t="s">
        <v>2830</v>
      </c>
      <c r="R5101" t="s">
        <v>2831</v>
      </c>
      <c r="S5101" t="s">
        <v>1124</v>
      </c>
      <c r="T5101" t="s">
        <v>703</v>
      </c>
      <c r="U5101">
        <v>27606</v>
      </c>
      <c r="V5101" t="s">
        <v>2418</v>
      </c>
      <c r="W5101" t="s">
        <v>749</v>
      </c>
      <c r="X5101" t="s">
        <v>2837</v>
      </c>
      <c r="Y5101" t="s">
        <v>2838</v>
      </c>
      <c r="Z5101" t="s">
        <v>2839</v>
      </c>
      <c r="AA5101" t="s">
        <v>2840</v>
      </c>
      <c r="AB5101" t="s">
        <v>703</v>
      </c>
      <c r="AC5101">
        <v>28787</v>
      </c>
      <c r="AD5101" t="s">
        <v>39</v>
      </c>
      <c r="AE5101" t="s">
        <v>2841</v>
      </c>
      <c r="AF5101" t="b">
        <f t="shared" si="79"/>
        <v>0</v>
      </c>
      <c r="AG5101" t="b">
        <f>IF(Table1[[#This Row],[bank_type]] = "Private Nonprofit", TRUE, FALSE)</f>
        <v>0</v>
      </c>
    </row>
    <row r="5102" spans="1:33" x14ac:dyDescent="0.2">
      <c r="A5102">
        <v>2052</v>
      </c>
      <c r="B5102" t="s">
        <v>16692</v>
      </c>
      <c r="C5102" s="1">
        <v>40977</v>
      </c>
      <c r="D5102" s="1">
        <v>40977</v>
      </c>
      <c r="E5102" t="s">
        <v>16693</v>
      </c>
      <c r="F5102" t="b">
        <v>1</v>
      </c>
      <c r="G5102" t="s">
        <v>67</v>
      </c>
      <c r="J5102" t="s">
        <v>68</v>
      </c>
      <c r="K5102" t="s">
        <v>24</v>
      </c>
      <c r="L5102" t="s">
        <v>703</v>
      </c>
      <c r="M5102" t="s">
        <v>2853</v>
      </c>
      <c r="N5102">
        <v>35.310548770252701</v>
      </c>
      <c r="O5102">
        <v>-82.487293167060002</v>
      </c>
      <c r="P5102" t="s">
        <v>78</v>
      </c>
      <c r="Q5102" t="s">
        <v>16694</v>
      </c>
      <c r="R5102" t="s">
        <v>16695</v>
      </c>
      <c r="S5102" t="s">
        <v>3178</v>
      </c>
      <c r="T5102" t="s">
        <v>703</v>
      </c>
      <c r="U5102">
        <v>28792</v>
      </c>
      <c r="V5102" t="s">
        <v>16696</v>
      </c>
      <c r="W5102" t="s">
        <v>526</v>
      </c>
      <c r="X5102" t="s">
        <v>3175</v>
      </c>
      <c r="Y5102" t="s">
        <v>16697</v>
      </c>
      <c r="Z5102" t="s">
        <v>16695</v>
      </c>
      <c r="AA5102" t="s">
        <v>3178</v>
      </c>
      <c r="AB5102" t="s">
        <v>703</v>
      </c>
      <c r="AC5102">
        <v>28792</v>
      </c>
      <c r="AD5102" t="s">
        <v>39</v>
      </c>
      <c r="AE5102" t="s">
        <v>16696</v>
      </c>
      <c r="AF5102" t="b">
        <f t="shared" si="79"/>
        <v>0</v>
      </c>
      <c r="AG5102" t="b">
        <f>IF(Table1[[#This Row],[bank_type]] = "Private Nonprofit", TRUE, FALSE)</f>
        <v>0</v>
      </c>
    </row>
    <row r="5103" spans="1:33" x14ac:dyDescent="0.2">
      <c r="A5103">
        <v>646</v>
      </c>
      <c r="B5103" t="s">
        <v>16698</v>
      </c>
      <c r="C5103" t="s">
        <v>28</v>
      </c>
      <c r="D5103" s="1">
        <v>39548</v>
      </c>
      <c r="E5103" t="s">
        <v>16699</v>
      </c>
      <c r="F5103" t="b">
        <v>1</v>
      </c>
      <c r="G5103" t="s">
        <v>22</v>
      </c>
      <c r="J5103" t="s">
        <v>68</v>
      </c>
      <c r="K5103" t="s">
        <v>829</v>
      </c>
      <c r="L5103" t="s">
        <v>394</v>
      </c>
      <c r="M5103" t="s">
        <v>1551</v>
      </c>
      <c r="N5103">
        <v>39.093179999999997</v>
      </c>
      <c r="O5103">
        <v>-77.636600000000001</v>
      </c>
      <c r="P5103" t="s">
        <v>78</v>
      </c>
      <c r="Q5103" t="s">
        <v>28</v>
      </c>
      <c r="R5103" t="s">
        <v>28</v>
      </c>
      <c r="S5103" t="s">
        <v>28</v>
      </c>
      <c r="T5103" t="s">
        <v>28</v>
      </c>
      <c r="U5103" t="s">
        <v>28</v>
      </c>
      <c r="V5103" t="s">
        <v>28</v>
      </c>
      <c r="W5103" t="s">
        <v>28</v>
      </c>
      <c r="X5103" t="s">
        <v>28</v>
      </c>
      <c r="Y5103" t="s">
        <v>28</v>
      </c>
      <c r="Z5103" t="s">
        <v>28</v>
      </c>
      <c r="AA5103" t="s">
        <v>28</v>
      </c>
      <c r="AB5103" t="s">
        <v>28</v>
      </c>
      <c r="AC5103" t="s">
        <v>28</v>
      </c>
      <c r="AD5103" t="s">
        <v>28</v>
      </c>
      <c r="AE5103" t="s">
        <v>28</v>
      </c>
      <c r="AF5103" t="b">
        <f t="shared" si="79"/>
        <v>0</v>
      </c>
      <c r="AG5103" t="b">
        <f>IF(Table1[[#This Row],[bank_type]] = "Private Nonprofit", TRUE, FALSE)</f>
        <v>0</v>
      </c>
    </row>
    <row r="5104" spans="1:33" x14ac:dyDescent="0.2">
      <c r="A5104">
        <v>3359</v>
      </c>
      <c r="B5104" t="s">
        <v>16700</v>
      </c>
      <c r="C5104" s="1">
        <v>42293</v>
      </c>
      <c r="D5104" s="1">
        <v>45807</v>
      </c>
      <c r="E5104" t="s">
        <v>16701</v>
      </c>
      <c r="F5104" t="b">
        <v>1</v>
      </c>
      <c r="G5104" t="s">
        <v>326</v>
      </c>
      <c r="H5104" t="s">
        <v>11026</v>
      </c>
      <c r="I5104" t="s">
        <v>16702</v>
      </c>
      <c r="J5104" t="s">
        <v>7136</v>
      </c>
      <c r="K5104" t="s">
        <v>1609</v>
      </c>
      <c r="L5104" t="s">
        <v>678</v>
      </c>
      <c r="M5104" t="s">
        <v>7617</v>
      </c>
      <c r="N5104">
        <v>47.463000000000001</v>
      </c>
      <c r="O5104">
        <v>-92.075999999999993</v>
      </c>
      <c r="P5104" t="s">
        <v>705</v>
      </c>
      <c r="Q5104" t="s">
        <v>16703</v>
      </c>
      <c r="R5104" t="s">
        <v>28</v>
      </c>
      <c r="S5104" t="s">
        <v>16704</v>
      </c>
      <c r="T5104" t="s">
        <v>678</v>
      </c>
      <c r="U5104" t="s">
        <v>28</v>
      </c>
      <c r="V5104" t="s">
        <v>28</v>
      </c>
      <c r="W5104" t="s">
        <v>443</v>
      </c>
      <c r="X5104" t="s">
        <v>16705</v>
      </c>
      <c r="Y5104" t="s">
        <v>16706</v>
      </c>
      <c r="Z5104" t="s">
        <v>16707</v>
      </c>
      <c r="AA5104" t="s">
        <v>16704</v>
      </c>
      <c r="AB5104" t="s">
        <v>678</v>
      </c>
      <c r="AC5104">
        <v>55731</v>
      </c>
      <c r="AD5104" t="s">
        <v>34</v>
      </c>
      <c r="AE5104" t="s">
        <v>28</v>
      </c>
      <c r="AF5104" t="b">
        <f t="shared" si="79"/>
        <v>0</v>
      </c>
      <c r="AG5104" t="b">
        <f>IF(Table1[[#This Row],[bank_type]] = "Private Nonprofit", TRUE, FALSE)</f>
        <v>0</v>
      </c>
    </row>
    <row r="5105" spans="1:33" x14ac:dyDescent="0.2">
      <c r="A5105">
        <v>502</v>
      </c>
      <c r="B5105" t="s">
        <v>16708</v>
      </c>
      <c r="C5105" s="1">
        <v>39024</v>
      </c>
      <c r="D5105" s="1">
        <v>39024</v>
      </c>
      <c r="E5105" t="s">
        <v>16709</v>
      </c>
      <c r="F5105" t="b">
        <v>1</v>
      </c>
      <c r="G5105" t="s">
        <v>22</v>
      </c>
      <c r="J5105" t="s">
        <v>23</v>
      </c>
      <c r="K5105" t="s">
        <v>24</v>
      </c>
      <c r="L5105" t="s">
        <v>479</v>
      </c>
      <c r="M5105" t="s">
        <v>10022</v>
      </c>
      <c r="N5105">
        <v>32.551393741494103</v>
      </c>
      <c r="O5105">
        <v>-84.611657471627893</v>
      </c>
      <c r="P5105" t="s">
        <v>78</v>
      </c>
      <c r="Q5105" t="s">
        <v>28</v>
      </c>
      <c r="R5105" t="s">
        <v>28</v>
      </c>
      <c r="S5105" t="s">
        <v>28</v>
      </c>
      <c r="T5105" t="s">
        <v>28</v>
      </c>
      <c r="U5105" t="s">
        <v>28</v>
      </c>
      <c r="V5105" t="s">
        <v>28</v>
      </c>
      <c r="W5105" t="s">
        <v>731</v>
      </c>
      <c r="X5105" t="s">
        <v>9511</v>
      </c>
      <c r="Y5105" t="s">
        <v>28</v>
      </c>
      <c r="Z5105" t="s">
        <v>9512</v>
      </c>
      <c r="AA5105" t="s">
        <v>5771</v>
      </c>
      <c r="AB5105" t="s">
        <v>479</v>
      </c>
      <c r="AC5105">
        <v>31904</v>
      </c>
      <c r="AD5105" t="s">
        <v>60</v>
      </c>
      <c r="AE5105" t="s">
        <v>28</v>
      </c>
      <c r="AF5105" t="b">
        <f t="shared" si="79"/>
        <v>0</v>
      </c>
      <c r="AG5105" t="b">
        <f>IF(Table1[[#This Row],[bank_type]] = "Private Nonprofit", TRUE, FALSE)</f>
        <v>0</v>
      </c>
    </row>
    <row r="5106" spans="1:33" x14ac:dyDescent="0.2">
      <c r="A5106">
        <v>502</v>
      </c>
      <c r="B5106" t="s">
        <v>16708</v>
      </c>
      <c r="C5106" s="1">
        <v>39024</v>
      </c>
      <c r="D5106" s="1">
        <v>39024</v>
      </c>
      <c r="E5106" t="s">
        <v>16709</v>
      </c>
      <c r="F5106" t="b">
        <v>1</v>
      </c>
      <c r="G5106" t="s">
        <v>22</v>
      </c>
      <c r="J5106" t="s">
        <v>23</v>
      </c>
      <c r="K5106" t="s">
        <v>24</v>
      </c>
      <c r="L5106" t="s">
        <v>479</v>
      </c>
      <c r="M5106" t="s">
        <v>10022</v>
      </c>
      <c r="N5106">
        <v>32.551393741494103</v>
      </c>
      <c r="O5106">
        <v>-84.611657471627893</v>
      </c>
      <c r="P5106" t="s">
        <v>78</v>
      </c>
      <c r="Q5106" t="s">
        <v>28</v>
      </c>
      <c r="R5106" t="s">
        <v>28</v>
      </c>
      <c r="S5106" t="s">
        <v>28</v>
      </c>
      <c r="T5106" t="s">
        <v>28</v>
      </c>
      <c r="U5106" t="s">
        <v>28</v>
      </c>
      <c r="V5106" t="s">
        <v>28</v>
      </c>
      <c r="W5106" t="s">
        <v>13256</v>
      </c>
      <c r="X5106" t="s">
        <v>13257</v>
      </c>
      <c r="Y5106" t="s">
        <v>13258</v>
      </c>
      <c r="Z5106" t="s">
        <v>13259</v>
      </c>
      <c r="AA5106" t="s">
        <v>5771</v>
      </c>
      <c r="AB5106" t="s">
        <v>479</v>
      </c>
      <c r="AC5106">
        <v>31904</v>
      </c>
      <c r="AD5106" t="s">
        <v>60</v>
      </c>
      <c r="AE5106" t="s">
        <v>9512</v>
      </c>
      <c r="AF5106" t="b">
        <f t="shared" si="79"/>
        <v>0</v>
      </c>
      <c r="AG5106" t="b">
        <f>IF(Table1[[#This Row],[bank_type]] = "Private Nonprofit", TRUE, FALSE)</f>
        <v>0</v>
      </c>
    </row>
    <row r="5107" spans="1:33" x14ac:dyDescent="0.2">
      <c r="A5107">
        <v>6853</v>
      </c>
      <c r="B5107" t="s">
        <v>16710</v>
      </c>
      <c r="C5107" s="1">
        <v>42464</v>
      </c>
      <c r="D5107" s="1">
        <v>42464</v>
      </c>
      <c r="E5107" t="s">
        <v>16711</v>
      </c>
      <c r="F5107" t="b">
        <v>1</v>
      </c>
      <c r="G5107" t="s">
        <v>67</v>
      </c>
      <c r="J5107" t="s">
        <v>68</v>
      </c>
      <c r="K5107" t="s">
        <v>24</v>
      </c>
      <c r="L5107" t="s">
        <v>479</v>
      </c>
      <c r="M5107" t="s">
        <v>3888</v>
      </c>
      <c r="N5107">
        <v>31.056111000000001</v>
      </c>
      <c r="O5107">
        <v>-83.028333000000003</v>
      </c>
      <c r="P5107" t="s">
        <v>38</v>
      </c>
      <c r="Q5107" t="s">
        <v>2753</v>
      </c>
      <c r="R5107" t="s">
        <v>28</v>
      </c>
      <c r="S5107" t="s">
        <v>3083</v>
      </c>
      <c r="T5107" t="s">
        <v>997</v>
      </c>
      <c r="U5107">
        <v>36272</v>
      </c>
      <c r="V5107" t="s">
        <v>2754</v>
      </c>
      <c r="W5107" t="s">
        <v>570</v>
      </c>
      <c r="X5107" t="s">
        <v>571</v>
      </c>
      <c r="Y5107" t="s">
        <v>572</v>
      </c>
      <c r="Z5107" t="s">
        <v>573</v>
      </c>
      <c r="AA5107" t="s">
        <v>574</v>
      </c>
      <c r="AB5107" t="s">
        <v>479</v>
      </c>
      <c r="AC5107">
        <v>30043</v>
      </c>
      <c r="AD5107" t="s">
        <v>405</v>
      </c>
      <c r="AE5107" t="s">
        <v>575</v>
      </c>
      <c r="AF5107" t="b">
        <f t="shared" si="79"/>
        <v>0</v>
      </c>
      <c r="AG5107" t="b">
        <f>IF(Table1[[#This Row],[bank_type]] = "Private Nonprofit", TRUE, FALSE)</f>
        <v>1</v>
      </c>
    </row>
    <row r="5108" spans="1:33" x14ac:dyDescent="0.2">
      <c r="A5108">
        <v>5743</v>
      </c>
      <c r="B5108" t="s">
        <v>16712</v>
      </c>
      <c r="C5108" s="1">
        <v>43990</v>
      </c>
      <c r="D5108" s="1">
        <v>43990</v>
      </c>
      <c r="E5108" t="s">
        <v>16713</v>
      </c>
      <c r="F5108" t="b">
        <v>1</v>
      </c>
      <c r="G5108" t="s">
        <v>326</v>
      </c>
      <c r="H5108" t="s">
        <v>53</v>
      </c>
      <c r="I5108" t="s">
        <v>72</v>
      </c>
      <c r="J5108" t="s">
        <v>332</v>
      </c>
      <c r="K5108" t="s">
        <v>24</v>
      </c>
      <c r="L5108" t="s">
        <v>515</v>
      </c>
      <c r="M5108" t="s">
        <v>9442</v>
      </c>
      <c r="N5108">
        <v>30.920309788253601</v>
      </c>
      <c r="O5108">
        <v>-91.749827615035002</v>
      </c>
      <c r="P5108" t="s">
        <v>78</v>
      </c>
      <c r="Q5108" t="s">
        <v>685</v>
      </c>
      <c r="R5108" t="s">
        <v>686</v>
      </c>
      <c r="S5108" t="s">
        <v>687</v>
      </c>
      <c r="T5108" t="s">
        <v>688</v>
      </c>
      <c r="U5108">
        <v>21209</v>
      </c>
      <c r="V5108" t="s">
        <v>689</v>
      </c>
      <c r="W5108" t="s">
        <v>1621</v>
      </c>
      <c r="X5108" t="s">
        <v>3115</v>
      </c>
      <c r="Y5108" t="s">
        <v>3116</v>
      </c>
      <c r="Z5108" t="s">
        <v>1074</v>
      </c>
      <c r="AA5108" t="s">
        <v>1075</v>
      </c>
      <c r="AB5108" t="s">
        <v>515</v>
      </c>
      <c r="AC5108">
        <v>70767</v>
      </c>
      <c r="AD5108" t="s">
        <v>405</v>
      </c>
      <c r="AE5108" t="s">
        <v>28</v>
      </c>
      <c r="AF5108" t="b">
        <f t="shared" si="79"/>
        <v>0</v>
      </c>
      <c r="AG5108" t="b">
        <f>IF(Table1[[#This Row],[bank_type]] = "Private Nonprofit", TRUE, FALSE)</f>
        <v>0</v>
      </c>
    </row>
    <row r="5109" spans="1:33" x14ac:dyDescent="0.2">
      <c r="A5109">
        <v>5743</v>
      </c>
      <c r="B5109" t="s">
        <v>16712</v>
      </c>
      <c r="C5109" s="1">
        <v>43990</v>
      </c>
      <c r="D5109" s="1">
        <v>43990</v>
      </c>
      <c r="E5109" t="s">
        <v>16713</v>
      </c>
      <c r="F5109" t="b">
        <v>1</v>
      </c>
      <c r="G5109" t="s">
        <v>326</v>
      </c>
      <c r="H5109" t="s">
        <v>53</v>
      </c>
      <c r="I5109" t="s">
        <v>72</v>
      </c>
      <c r="J5109" t="s">
        <v>332</v>
      </c>
      <c r="K5109" t="s">
        <v>24</v>
      </c>
      <c r="L5109" t="s">
        <v>515</v>
      </c>
      <c r="M5109" t="s">
        <v>9442</v>
      </c>
      <c r="N5109">
        <v>30.920309788253601</v>
      </c>
      <c r="O5109">
        <v>-91.749827615035002</v>
      </c>
      <c r="P5109" t="s">
        <v>78</v>
      </c>
      <c r="Q5109" t="s">
        <v>685</v>
      </c>
      <c r="R5109" t="s">
        <v>686</v>
      </c>
      <c r="S5109" t="s">
        <v>687</v>
      </c>
      <c r="T5109" t="s">
        <v>688</v>
      </c>
      <c r="U5109">
        <v>21209</v>
      </c>
      <c r="V5109" t="s">
        <v>689</v>
      </c>
      <c r="W5109" t="s">
        <v>1080</v>
      </c>
      <c r="X5109" t="s">
        <v>412</v>
      </c>
      <c r="Y5109" t="s">
        <v>1081</v>
      </c>
      <c r="Z5109" t="s">
        <v>1074</v>
      </c>
      <c r="AA5109" t="s">
        <v>1075</v>
      </c>
      <c r="AB5109" t="s">
        <v>515</v>
      </c>
      <c r="AC5109">
        <v>70767</v>
      </c>
      <c r="AD5109" t="s">
        <v>60</v>
      </c>
      <c r="AE5109" t="s">
        <v>28</v>
      </c>
      <c r="AF5109" t="b">
        <f t="shared" si="79"/>
        <v>0</v>
      </c>
      <c r="AG5109" t="b">
        <f>IF(Table1[[#This Row],[bank_type]] = "Private Nonprofit", TRUE, FALSE)</f>
        <v>0</v>
      </c>
    </row>
    <row r="5110" spans="1:33" x14ac:dyDescent="0.2">
      <c r="A5110">
        <v>5963</v>
      </c>
      <c r="B5110" t="s">
        <v>16714</v>
      </c>
      <c r="C5110" s="1">
        <v>44247</v>
      </c>
      <c r="D5110" s="1">
        <v>44247</v>
      </c>
      <c r="E5110" t="s">
        <v>16715</v>
      </c>
      <c r="F5110" t="b">
        <v>1</v>
      </c>
      <c r="G5110" t="s">
        <v>326</v>
      </c>
      <c r="H5110" t="s">
        <v>53</v>
      </c>
      <c r="I5110" t="s">
        <v>72</v>
      </c>
      <c r="J5110" t="s">
        <v>332</v>
      </c>
      <c r="K5110" t="s">
        <v>24</v>
      </c>
      <c r="L5110" t="s">
        <v>515</v>
      </c>
      <c r="M5110" t="s">
        <v>1072</v>
      </c>
      <c r="N5110">
        <v>29.928774000000001</v>
      </c>
      <c r="O5110">
        <v>-90.971474000000001</v>
      </c>
      <c r="P5110" t="s">
        <v>78</v>
      </c>
      <c r="Q5110" t="s">
        <v>1742</v>
      </c>
      <c r="R5110" t="s">
        <v>1074</v>
      </c>
      <c r="S5110" t="s">
        <v>1075</v>
      </c>
      <c r="T5110" t="s">
        <v>515</v>
      </c>
      <c r="U5110">
        <v>70767</v>
      </c>
      <c r="V5110" t="s">
        <v>1743</v>
      </c>
      <c r="W5110" t="s">
        <v>1656</v>
      </c>
      <c r="X5110" t="s">
        <v>1657</v>
      </c>
      <c r="Y5110" t="s">
        <v>1658</v>
      </c>
      <c r="Z5110" t="s">
        <v>1074</v>
      </c>
      <c r="AA5110" t="s">
        <v>1075</v>
      </c>
      <c r="AB5110" t="s">
        <v>515</v>
      </c>
      <c r="AC5110">
        <v>70767</v>
      </c>
      <c r="AD5110" t="s">
        <v>60</v>
      </c>
      <c r="AE5110" t="s">
        <v>28</v>
      </c>
      <c r="AF5110" t="b">
        <f t="shared" si="79"/>
        <v>0</v>
      </c>
      <c r="AG5110" t="b">
        <f>IF(Table1[[#This Row],[bank_type]] = "Private Nonprofit", TRUE, FALSE)</f>
        <v>0</v>
      </c>
    </row>
    <row r="5111" spans="1:33" x14ac:dyDescent="0.2">
      <c r="A5111">
        <v>323</v>
      </c>
      <c r="B5111" t="s">
        <v>16716</v>
      </c>
      <c r="C5111" s="1">
        <v>39000</v>
      </c>
      <c r="D5111" s="1">
        <v>39000</v>
      </c>
      <c r="E5111" t="s">
        <v>16717</v>
      </c>
      <c r="F5111" t="b">
        <v>1</v>
      </c>
      <c r="G5111" t="s">
        <v>326</v>
      </c>
      <c r="H5111" t="s">
        <v>53</v>
      </c>
      <c r="I5111" t="s">
        <v>530</v>
      </c>
      <c r="J5111" t="s">
        <v>332</v>
      </c>
      <c r="K5111" t="s">
        <v>24</v>
      </c>
      <c r="L5111" t="s">
        <v>515</v>
      </c>
      <c r="M5111" t="s">
        <v>3051</v>
      </c>
      <c r="N5111">
        <v>29.715228</v>
      </c>
      <c r="O5111">
        <v>-90.711718000000005</v>
      </c>
      <c r="P5111" t="s">
        <v>78</v>
      </c>
      <c r="Q5111" t="s">
        <v>16718</v>
      </c>
      <c r="R5111" t="s">
        <v>16719</v>
      </c>
      <c r="S5111" t="s">
        <v>16720</v>
      </c>
      <c r="T5111" t="s">
        <v>515</v>
      </c>
      <c r="U5111">
        <v>70030</v>
      </c>
      <c r="V5111" t="s">
        <v>28</v>
      </c>
      <c r="W5111" t="s">
        <v>775</v>
      </c>
      <c r="X5111" t="s">
        <v>776</v>
      </c>
      <c r="Y5111" t="s">
        <v>777</v>
      </c>
      <c r="Z5111" t="s">
        <v>778</v>
      </c>
      <c r="AA5111" t="s">
        <v>779</v>
      </c>
      <c r="AB5111" t="s">
        <v>515</v>
      </c>
      <c r="AC5111">
        <v>70448</v>
      </c>
      <c r="AD5111" t="s">
        <v>405</v>
      </c>
      <c r="AE5111" t="s">
        <v>28</v>
      </c>
      <c r="AF5111" t="b">
        <f t="shared" si="79"/>
        <v>0</v>
      </c>
      <c r="AG5111" t="b">
        <f>IF(Table1[[#This Row],[bank_type]] = "Private Nonprofit", TRUE, FALSE)</f>
        <v>0</v>
      </c>
    </row>
    <row r="5112" spans="1:33" x14ac:dyDescent="0.2">
      <c r="A5112">
        <v>6566</v>
      </c>
      <c r="B5112" t="s">
        <v>16721</v>
      </c>
      <c r="C5112" t="s">
        <v>28</v>
      </c>
      <c r="D5112" s="1">
        <v>45821</v>
      </c>
      <c r="E5112" t="s">
        <v>16722</v>
      </c>
      <c r="F5112" t="b">
        <v>1</v>
      </c>
      <c r="K5112" t="s">
        <v>24</v>
      </c>
      <c r="L5112" t="s">
        <v>394</v>
      </c>
      <c r="M5112" t="s">
        <v>16723</v>
      </c>
      <c r="N5112">
        <v>37.294587999999997</v>
      </c>
      <c r="O5112">
        <v>-77.019827000000006</v>
      </c>
      <c r="P5112" t="s">
        <v>78</v>
      </c>
      <c r="Q5112" t="s">
        <v>16724</v>
      </c>
      <c r="R5112" t="s">
        <v>16725</v>
      </c>
      <c r="S5112" t="s">
        <v>940</v>
      </c>
      <c r="T5112" t="s">
        <v>394</v>
      </c>
      <c r="U5112">
        <v>23221</v>
      </c>
      <c r="V5112" t="s">
        <v>28</v>
      </c>
      <c r="W5112" t="s">
        <v>15073</v>
      </c>
      <c r="X5112" t="s">
        <v>16726</v>
      </c>
      <c r="Y5112" t="s">
        <v>16727</v>
      </c>
      <c r="Z5112" t="s">
        <v>16728</v>
      </c>
      <c r="AA5112" t="s">
        <v>930</v>
      </c>
      <c r="AB5112" t="s">
        <v>394</v>
      </c>
      <c r="AC5112">
        <v>23462</v>
      </c>
      <c r="AD5112" t="s">
        <v>405</v>
      </c>
      <c r="AE5112" t="s">
        <v>16729</v>
      </c>
      <c r="AF5112" t="b">
        <f t="shared" si="79"/>
        <v>0</v>
      </c>
      <c r="AG5112" t="b">
        <f>IF(Table1[[#This Row],[bank_type]] = "Private Nonprofit", TRUE, FALSE)</f>
        <v>0</v>
      </c>
    </row>
    <row r="5113" spans="1:33" x14ac:dyDescent="0.2">
      <c r="A5113">
        <v>3235</v>
      </c>
      <c r="B5113" t="s">
        <v>16730</v>
      </c>
      <c r="C5113" s="1">
        <v>43868</v>
      </c>
      <c r="D5113" s="1">
        <v>43868</v>
      </c>
      <c r="E5113" t="s">
        <v>16731</v>
      </c>
      <c r="F5113" t="b">
        <v>1</v>
      </c>
      <c r="G5113" t="s">
        <v>326</v>
      </c>
      <c r="J5113" t="s">
        <v>2070</v>
      </c>
      <c r="K5113" t="s">
        <v>24</v>
      </c>
      <c r="L5113" t="s">
        <v>853</v>
      </c>
      <c r="M5113" t="s">
        <v>12868</v>
      </c>
      <c r="N5113">
        <v>47.224172000000003</v>
      </c>
      <c r="O5113">
        <v>-122.380211</v>
      </c>
      <c r="P5113" t="s">
        <v>27</v>
      </c>
      <c r="Q5113" t="s">
        <v>16732</v>
      </c>
      <c r="R5113" t="s">
        <v>16733</v>
      </c>
      <c r="S5113" t="s">
        <v>12871</v>
      </c>
      <c r="T5113" t="s">
        <v>853</v>
      </c>
      <c r="U5113">
        <v>98401</v>
      </c>
      <c r="V5113" t="s">
        <v>28</v>
      </c>
      <c r="W5113" t="s">
        <v>472</v>
      </c>
      <c r="X5113" t="s">
        <v>16734</v>
      </c>
      <c r="Y5113" t="s">
        <v>16735</v>
      </c>
      <c r="Z5113" t="s">
        <v>16736</v>
      </c>
      <c r="AA5113" t="s">
        <v>12871</v>
      </c>
      <c r="AB5113" t="s">
        <v>853</v>
      </c>
      <c r="AC5113">
        <v>98401</v>
      </c>
      <c r="AD5113" t="s">
        <v>39</v>
      </c>
      <c r="AE5113" t="s">
        <v>28</v>
      </c>
      <c r="AF5113" t="b">
        <f t="shared" si="79"/>
        <v>1</v>
      </c>
      <c r="AG5113" t="b">
        <f>IF(Table1[[#This Row],[bank_type]] = "Private Nonprofit", TRUE, FALSE)</f>
        <v>0</v>
      </c>
    </row>
    <row r="5114" spans="1:33" x14ac:dyDescent="0.2">
      <c r="A5114">
        <v>274</v>
      </c>
      <c r="B5114" t="s">
        <v>16737</v>
      </c>
      <c r="C5114" s="1">
        <v>40168</v>
      </c>
      <c r="D5114" s="1">
        <v>40168</v>
      </c>
      <c r="E5114" t="s">
        <v>16738</v>
      </c>
      <c r="F5114" t="b">
        <v>1</v>
      </c>
      <c r="G5114" t="s">
        <v>326</v>
      </c>
      <c r="H5114" t="s">
        <v>331</v>
      </c>
      <c r="J5114" t="s">
        <v>332</v>
      </c>
      <c r="K5114" t="s">
        <v>24</v>
      </c>
      <c r="L5114" t="s">
        <v>692</v>
      </c>
      <c r="M5114" t="s">
        <v>2030</v>
      </c>
      <c r="N5114">
        <v>28.7920372399483</v>
      </c>
      <c r="O5114">
        <v>-82.587112508628095</v>
      </c>
      <c r="P5114" t="s">
        <v>78</v>
      </c>
      <c r="Q5114" t="s">
        <v>1604</v>
      </c>
      <c r="R5114" t="s">
        <v>689</v>
      </c>
      <c r="S5114" t="s">
        <v>687</v>
      </c>
      <c r="T5114" t="s">
        <v>688</v>
      </c>
      <c r="U5114">
        <v>21209</v>
      </c>
      <c r="V5114" t="s">
        <v>28</v>
      </c>
      <c r="W5114" t="s">
        <v>785</v>
      </c>
      <c r="X5114" t="s">
        <v>786</v>
      </c>
      <c r="Y5114" t="s">
        <v>787</v>
      </c>
      <c r="Z5114" t="s">
        <v>788</v>
      </c>
      <c r="AA5114" t="s">
        <v>687</v>
      </c>
      <c r="AB5114" t="s">
        <v>688</v>
      </c>
      <c r="AC5114">
        <v>21209</v>
      </c>
      <c r="AD5114" t="s">
        <v>34</v>
      </c>
      <c r="AE5114" t="s">
        <v>789</v>
      </c>
      <c r="AF5114" t="b">
        <f t="shared" si="79"/>
        <v>0</v>
      </c>
      <c r="AG5114" t="b">
        <f>IF(Table1[[#This Row],[bank_type]] = "Private Nonprofit", TRUE, FALSE)</f>
        <v>0</v>
      </c>
    </row>
    <row r="5115" spans="1:33" x14ac:dyDescent="0.2">
      <c r="A5115">
        <v>3187</v>
      </c>
      <c r="B5115" t="s">
        <v>16739</v>
      </c>
      <c r="C5115" s="1">
        <v>41809</v>
      </c>
      <c r="D5115" s="1">
        <v>41809</v>
      </c>
      <c r="E5115" t="s">
        <v>16740</v>
      </c>
      <c r="F5115" t="b">
        <v>1</v>
      </c>
      <c r="G5115" t="s">
        <v>326</v>
      </c>
      <c r="J5115" t="s">
        <v>332</v>
      </c>
      <c r="K5115" t="s">
        <v>24</v>
      </c>
      <c r="L5115" t="s">
        <v>992</v>
      </c>
      <c r="M5115" t="s">
        <v>16741</v>
      </c>
      <c r="N5115">
        <v>35.046360302887997</v>
      </c>
      <c r="O5115">
        <v>-89.569879531429805</v>
      </c>
      <c r="P5115" t="s">
        <v>78</v>
      </c>
      <c r="Q5115" t="s">
        <v>16742</v>
      </c>
      <c r="R5115" t="s">
        <v>16743</v>
      </c>
      <c r="S5115" t="s">
        <v>16744</v>
      </c>
      <c r="T5115" t="s">
        <v>992</v>
      </c>
      <c r="U5115">
        <v>39182</v>
      </c>
      <c r="V5115" t="s">
        <v>28</v>
      </c>
      <c r="W5115" t="s">
        <v>345</v>
      </c>
      <c r="X5115" t="s">
        <v>16745</v>
      </c>
      <c r="Y5115" t="s">
        <v>16746</v>
      </c>
      <c r="Z5115" t="s">
        <v>16747</v>
      </c>
      <c r="AA5115" t="s">
        <v>16744</v>
      </c>
      <c r="AB5115" t="s">
        <v>992</v>
      </c>
      <c r="AC5115">
        <v>39180</v>
      </c>
      <c r="AD5115" t="s">
        <v>34</v>
      </c>
      <c r="AE5115" t="s">
        <v>28</v>
      </c>
      <c r="AF5115" t="b">
        <f t="shared" si="79"/>
        <v>0</v>
      </c>
      <c r="AG5115" t="b">
        <f>IF(Table1[[#This Row],[bank_type]] = "Private Nonprofit", TRUE, FALSE)</f>
        <v>0</v>
      </c>
    </row>
    <row r="5116" spans="1:33" x14ac:dyDescent="0.2">
      <c r="A5116">
        <v>4273</v>
      </c>
      <c r="B5116" t="s">
        <v>16748</v>
      </c>
      <c r="C5116" s="1">
        <v>42935</v>
      </c>
      <c r="D5116" s="1">
        <v>42935</v>
      </c>
      <c r="E5116" t="s">
        <v>16749</v>
      </c>
      <c r="F5116" t="b">
        <v>1</v>
      </c>
      <c r="G5116" t="s">
        <v>67</v>
      </c>
      <c r="J5116" t="s">
        <v>68</v>
      </c>
      <c r="K5116" t="s">
        <v>24</v>
      </c>
      <c r="L5116" t="s">
        <v>992</v>
      </c>
      <c r="M5116" t="s">
        <v>2375</v>
      </c>
      <c r="N5116">
        <v>34.670082633726999</v>
      </c>
      <c r="O5116">
        <v>-89.505129130174396</v>
      </c>
      <c r="P5116" t="s">
        <v>78</v>
      </c>
      <c r="Q5116" t="s">
        <v>16750</v>
      </c>
      <c r="R5116" t="s">
        <v>16747</v>
      </c>
      <c r="S5116" t="s">
        <v>16751</v>
      </c>
      <c r="T5116" t="s">
        <v>992</v>
      </c>
      <c r="U5116">
        <v>39180</v>
      </c>
      <c r="V5116" t="s">
        <v>28</v>
      </c>
      <c r="W5116" t="s">
        <v>345</v>
      </c>
      <c r="X5116" t="s">
        <v>16745</v>
      </c>
      <c r="Y5116" t="s">
        <v>16746</v>
      </c>
      <c r="Z5116" t="s">
        <v>16747</v>
      </c>
      <c r="AA5116" t="s">
        <v>16744</v>
      </c>
      <c r="AB5116" t="s">
        <v>992</v>
      </c>
      <c r="AC5116">
        <v>39180</v>
      </c>
      <c r="AD5116" t="s">
        <v>39</v>
      </c>
      <c r="AE5116" t="s">
        <v>28</v>
      </c>
      <c r="AF5116" t="b">
        <f t="shared" si="79"/>
        <v>0</v>
      </c>
      <c r="AG5116" t="b">
        <f>IF(Table1[[#This Row],[bank_type]] = "Private Nonprofit", TRUE, FALSE)</f>
        <v>0</v>
      </c>
    </row>
    <row r="5117" spans="1:33" x14ac:dyDescent="0.2">
      <c r="A5117">
        <v>5312</v>
      </c>
      <c r="B5117" t="s">
        <v>16752</v>
      </c>
      <c r="C5117" t="s">
        <v>28</v>
      </c>
      <c r="D5117" s="1">
        <v>45188</v>
      </c>
      <c r="E5117" t="s">
        <v>16753</v>
      </c>
      <c r="F5117" t="b">
        <v>1</v>
      </c>
      <c r="G5117" t="s">
        <v>326</v>
      </c>
      <c r="J5117" t="s">
        <v>23</v>
      </c>
      <c r="K5117" t="s">
        <v>24</v>
      </c>
      <c r="L5117" t="s">
        <v>479</v>
      </c>
      <c r="M5117" t="s">
        <v>12663</v>
      </c>
      <c r="N5117">
        <v>34.858569000000003</v>
      </c>
      <c r="O5117">
        <v>-84.839489999999998</v>
      </c>
      <c r="P5117" t="s">
        <v>78</v>
      </c>
      <c r="Q5117" t="s">
        <v>16754</v>
      </c>
      <c r="R5117" t="s">
        <v>16755</v>
      </c>
      <c r="S5117" t="s">
        <v>1470</v>
      </c>
      <c r="T5117" t="s">
        <v>479</v>
      </c>
      <c r="U5117">
        <v>30721</v>
      </c>
      <c r="V5117" t="s">
        <v>28</v>
      </c>
      <c r="W5117" t="s">
        <v>4235</v>
      </c>
      <c r="X5117" t="s">
        <v>4372</v>
      </c>
      <c r="Y5117" t="s">
        <v>4373</v>
      </c>
      <c r="Z5117" t="s">
        <v>4374</v>
      </c>
      <c r="AA5117" t="s">
        <v>599</v>
      </c>
      <c r="AB5117" t="s">
        <v>479</v>
      </c>
      <c r="AC5117">
        <v>30606</v>
      </c>
      <c r="AD5117" t="s">
        <v>39</v>
      </c>
      <c r="AE5117" t="s">
        <v>4375</v>
      </c>
      <c r="AF5117" t="b">
        <f t="shared" si="79"/>
        <v>0</v>
      </c>
      <c r="AG5117" t="b">
        <f>IF(Table1[[#This Row],[bank_type]] = "Private Nonprofit", TRUE, FALSE)</f>
        <v>0</v>
      </c>
    </row>
    <row r="5118" spans="1:33" x14ac:dyDescent="0.2">
      <c r="A5118">
        <v>5419</v>
      </c>
      <c r="B5118" t="s">
        <v>16756</v>
      </c>
      <c r="C5118" s="1">
        <v>45384</v>
      </c>
      <c r="D5118" s="1">
        <v>45384</v>
      </c>
      <c r="E5118" t="s">
        <v>16757</v>
      </c>
      <c r="F5118" t="b">
        <v>1</v>
      </c>
      <c r="G5118" t="s">
        <v>67</v>
      </c>
      <c r="J5118" t="s">
        <v>68</v>
      </c>
      <c r="K5118" t="s">
        <v>24</v>
      </c>
      <c r="L5118" t="s">
        <v>43</v>
      </c>
      <c r="M5118" t="s">
        <v>16758</v>
      </c>
      <c r="N5118">
        <v>36.737374244537797</v>
      </c>
      <c r="O5118">
        <v>-83.464398268551093</v>
      </c>
      <c r="P5118" t="s">
        <v>78</v>
      </c>
      <c r="Q5118" t="s">
        <v>15605</v>
      </c>
      <c r="R5118" t="s">
        <v>2285</v>
      </c>
      <c r="S5118" t="s">
        <v>2283</v>
      </c>
      <c r="T5118" t="s">
        <v>43</v>
      </c>
      <c r="U5118">
        <v>40555</v>
      </c>
      <c r="V5118" t="s">
        <v>28</v>
      </c>
      <c r="W5118" t="s">
        <v>2280</v>
      </c>
      <c r="X5118" t="s">
        <v>552</v>
      </c>
      <c r="Y5118" t="s">
        <v>2281</v>
      </c>
      <c r="Z5118" t="s">
        <v>2282</v>
      </c>
      <c r="AA5118" t="s">
        <v>2283</v>
      </c>
      <c r="AB5118" t="s">
        <v>43</v>
      </c>
      <c r="AC5118" t="s">
        <v>2284</v>
      </c>
      <c r="AD5118" t="s">
        <v>405</v>
      </c>
      <c r="AE5118" t="s">
        <v>2285</v>
      </c>
      <c r="AF5118" t="b">
        <f t="shared" si="79"/>
        <v>0</v>
      </c>
      <c r="AG5118" t="b">
        <f>IF(Table1[[#This Row],[bank_type]] = "Private Nonprofit", TRUE, FALSE)</f>
        <v>0</v>
      </c>
    </row>
    <row r="5119" spans="1:33" x14ac:dyDescent="0.2">
      <c r="A5119">
        <v>5166</v>
      </c>
      <c r="B5119" t="s">
        <v>16759</v>
      </c>
      <c r="C5119" t="s">
        <v>28</v>
      </c>
      <c r="D5119" s="1">
        <v>45055</v>
      </c>
      <c r="E5119" t="s">
        <v>16760</v>
      </c>
      <c r="F5119" t="b">
        <v>1</v>
      </c>
      <c r="K5119" t="s">
        <v>76</v>
      </c>
      <c r="L5119" t="s">
        <v>703</v>
      </c>
      <c r="M5119" t="s">
        <v>2853</v>
      </c>
      <c r="N5119">
        <v>35.299093999999997</v>
      </c>
      <c r="O5119">
        <v>-82.589296000000004</v>
      </c>
      <c r="P5119" t="s">
        <v>78</v>
      </c>
      <c r="Q5119" t="s">
        <v>16761</v>
      </c>
      <c r="R5119" t="s">
        <v>16762</v>
      </c>
      <c r="S5119" t="s">
        <v>2856</v>
      </c>
      <c r="T5119" t="s">
        <v>703</v>
      </c>
      <c r="U5119">
        <v>28801</v>
      </c>
      <c r="V5119" t="s">
        <v>28</v>
      </c>
      <c r="W5119" t="s">
        <v>570</v>
      </c>
      <c r="X5119" t="s">
        <v>16763</v>
      </c>
      <c r="Y5119" t="s">
        <v>28</v>
      </c>
      <c r="Z5119" t="s">
        <v>16764</v>
      </c>
      <c r="AA5119" t="s">
        <v>2856</v>
      </c>
      <c r="AB5119" t="s">
        <v>703</v>
      </c>
      <c r="AC5119">
        <v>28805</v>
      </c>
      <c r="AD5119" t="s">
        <v>39</v>
      </c>
      <c r="AE5119" t="s">
        <v>28</v>
      </c>
      <c r="AF5119" t="b">
        <f t="shared" si="79"/>
        <v>0</v>
      </c>
      <c r="AG5119" t="b">
        <f>IF(Table1[[#This Row],[bank_type]] = "Private Nonprofit", TRUE, FALSE)</f>
        <v>0</v>
      </c>
    </row>
    <row r="5120" spans="1:33" x14ac:dyDescent="0.2">
      <c r="A5120">
        <v>5166</v>
      </c>
      <c r="B5120" t="s">
        <v>16759</v>
      </c>
      <c r="C5120" t="s">
        <v>28</v>
      </c>
      <c r="D5120" s="1">
        <v>45055</v>
      </c>
      <c r="E5120" t="s">
        <v>16760</v>
      </c>
      <c r="F5120" t="b">
        <v>1</v>
      </c>
      <c r="K5120" t="s">
        <v>76</v>
      </c>
      <c r="L5120" t="s">
        <v>703</v>
      </c>
      <c r="M5120" t="s">
        <v>2853</v>
      </c>
      <c r="N5120">
        <v>35.299093999999997</v>
      </c>
      <c r="O5120">
        <v>-82.589296000000004</v>
      </c>
      <c r="P5120" t="s">
        <v>78</v>
      </c>
      <c r="Q5120" t="s">
        <v>16761</v>
      </c>
      <c r="R5120" t="s">
        <v>16762</v>
      </c>
      <c r="S5120" t="s">
        <v>2856</v>
      </c>
      <c r="T5120" t="s">
        <v>703</v>
      </c>
      <c r="U5120">
        <v>28801</v>
      </c>
      <c r="V5120" t="s">
        <v>28</v>
      </c>
      <c r="W5120" t="s">
        <v>526</v>
      </c>
      <c r="X5120" t="s">
        <v>3175</v>
      </c>
      <c r="Y5120" t="s">
        <v>16697</v>
      </c>
      <c r="Z5120" t="s">
        <v>16695</v>
      </c>
      <c r="AA5120" t="s">
        <v>3178</v>
      </c>
      <c r="AB5120" t="s">
        <v>703</v>
      </c>
      <c r="AC5120">
        <v>28792</v>
      </c>
      <c r="AD5120" t="s">
        <v>39</v>
      </c>
      <c r="AE5120" t="s">
        <v>16696</v>
      </c>
      <c r="AF5120" t="b">
        <f t="shared" si="79"/>
        <v>0</v>
      </c>
      <c r="AG5120" t="b">
        <f>IF(Table1[[#This Row],[bank_type]] = "Private Nonprofit", TRUE, FALSE)</f>
        <v>0</v>
      </c>
    </row>
    <row r="5121" spans="1:33" x14ac:dyDescent="0.2">
      <c r="A5121">
        <v>5605</v>
      </c>
      <c r="B5121" t="s">
        <v>16765</v>
      </c>
      <c r="C5121" t="s">
        <v>28</v>
      </c>
      <c r="D5121" s="1">
        <v>45055</v>
      </c>
      <c r="E5121" t="s">
        <v>16766</v>
      </c>
      <c r="F5121" t="b">
        <v>1</v>
      </c>
      <c r="K5121" t="s">
        <v>76</v>
      </c>
      <c r="L5121" t="s">
        <v>703</v>
      </c>
      <c r="M5121" t="s">
        <v>2853</v>
      </c>
      <c r="N5121">
        <v>35.3827</v>
      </c>
      <c r="O5121">
        <v>-82.357500000000002</v>
      </c>
      <c r="P5121" t="s">
        <v>78</v>
      </c>
      <c r="Q5121" t="s">
        <v>28</v>
      </c>
      <c r="R5121" t="s">
        <v>28</v>
      </c>
      <c r="S5121" t="s">
        <v>28</v>
      </c>
      <c r="T5121" t="s">
        <v>28</v>
      </c>
      <c r="U5121" t="s">
        <v>28</v>
      </c>
      <c r="V5121" t="s">
        <v>28</v>
      </c>
      <c r="W5121" t="s">
        <v>526</v>
      </c>
      <c r="X5121" t="s">
        <v>3175</v>
      </c>
      <c r="Y5121" t="s">
        <v>16697</v>
      </c>
      <c r="Z5121" t="s">
        <v>16695</v>
      </c>
      <c r="AA5121" t="s">
        <v>3178</v>
      </c>
      <c r="AB5121" t="s">
        <v>703</v>
      </c>
      <c r="AC5121">
        <v>28792</v>
      </c>
      <c r="AD5121" t="s">
        <v>39</v>
      </c>
      <c r="AE5121" t="s">
        <v>16696</v>
      </c>
      <c r="AF5121" t="b">
        <f t="shared" si="79"/>
        <v>0</v>
      </c>
      <c r="AG5121" t="b">
        <f>IF(Table1[[#This Row],[bank_type]] = "Private Nonprofit", TRUE, FALSE)</f>
        <v>0</v>
      </c>
    </row>
    <row r="5122" spans="1:33" x14ac:dyDescent="0.2">
      <c r="A5122">
        <v>5605</v>
      </c>
      <c r="B5122" t="s">
        <v>16765</v>
      </c>
      <c r="C5122" t="s">
        <v>28</v>
      </c>
      <c r="D5122" s="1">
        <v>45055</v>
      </c>
      <c r="E5122" t="s">
        <v>16766</v>
      </c>
      <c r="F5122" t="b">
        <v>1</v>
      </c>
      <c r="K5122" t="s">
        <v>76</v>
      </c>
      <c r="L5122" t="s">
        <v>703</v>
      </c>
      <c r="M5122" t="s">
        <v>2853</v>
      </c>
      <c r="N5122">
        <v>35.3827</v>
      </c>
      <c r="O5122">
        <v>-82.357500000000002</v>
      </c>
      <c r="P5122" t="s">
        <v>78</v>
      </c>
      <c r="Q5122" t="s">
        <v>28</v>
      </c>
      <c r="R5122" t="s">
        <v>28</v>
      </c>
      <c r="S5122" t="s">
        <v>28</v>
      </c>
      <c r="T5122" t="s">
        <v>28</v>
      </c>
      <c r="U5122" t="s">
        <v>28</v>
      </c>
      <c r="V5122" t="s">
        <v>28</v>
      </c>
      <c r="W5122" t="s">
        <v>570</v>
      </c>
      <c r="X5122" t="s">
        <v>16763</v>
      </c>
      <c r="Y5122" t="s">
        <v>28</v>
      </c>
      <c r="Z5122" t="s">
        <v>16764</v>
      </c>
      <c r="AA5122" t="s">
        <v>2856</v>
      </c>
      <c r="AB5122" t="s">
        <v>703</v>
      </c>
      <c r="AC5122">
        <v>28805</v>
      </c>
      <c r="AD5122" t="s">
        <v>39</v>
      </c>
      <c r="AE5122" t="s">
        <v>28</v>
      </c>
      <c r="AF5122" t="b">
        <f t="shared" si="79"/>
        <v>0</v>
      </c>
      <c r="AG5122" t="b">
        <f>IF(Table1[[#This Row],[bank_type]] = "Private Nonprofit", TRUE, FALSE)</f>
        <v>0</v>
      </c>
    </row>
    <row r="5123" spans="1:33" x14ac:dyDescent="0.2">
      <c r="A5123">
        <v>5606</v>
      </c>
      <c r="B5123" t="s">
        <v>16767</v>
      </c>
      <c r="C5123" t="s">
        <v>28</v>
      </c>
      <c r="D5123" s="1">
        <v>45055</v>
      </c>
      <c r="E5123" t="s">
        <v>16768</v>
      </c>
      <c r="F5123" t="b">
        <v>1</v>
      </c>
      <c r="K5123" t="s">
        <v>76</v>
      </c>
      <c r="L5123" t="s">
        <v>703</v>
      </c>
      <c r="M5123" t="s">
        <v>11189</v>
      </c>
      <c r="N5123">
        <v>35.8005</v>
      </c>
      <c r="O5123">
        <v>-82.645200000000003</v>
      </c>
      <c r="P5123" t="s">
        <v>78</v>
      </c>
      <c r="Q5123" t="s">
        <v>28</v>
      </c>
      <c r="R5123" t="s">
        <v>28</v>
      </c>
      <c r="S5123" t="s">
        <v>28</v>
      </c>
      <c r="T5123" t="s">
        <v>28</v>
      </c>
      <c r="U5123" t="s">
        <v>28</v>
      </c>
      <c r="V5123" t="s">
        <v>28</v>
      </c>
      <c r="W5123" t="s">
        <v>526</v>
      </c>
      <c r="X5123" t="s">
        <v>3175</v>
      </c>
      <c r="Y5123" t="s">
        <v>16697</v>
      </c>
      <c r="Z5123" t="s">
        <v>16695</v>
      </c>
      <c r="AA5123" t="s">
        <v>3178</v>
      </c>
      <c r="AB5123" t="s">
        <v>703</v>
      </c>
      <c r="AC5123">
        <v>28792</v>
      </c>
      <c r="AD5123" t="s">
        <v>39</v>
      </c>
      <c r="AE5123" t="s">
        <v>16696</v>
      </c>
      <c r="AF5123" t="b">
        <f t="shared" ref="AF5123:AF5186" si="80">IF(P5123="Public Commercial",TRUE,FALSE)</f>
        <v>0</v>
      </c>
      <c r="AG5123" t="b">
        <f>IF(Table1[[#This Row],[bank_type]] = "Private Nonprofit", TRUE, FALSE)</f>
        <v>0</v>
      </c>
    </row>
    <row r="5124" spans="1:33" x14ac:dyDescent="0.2">
      <c r="A5124">
        <v>5606</v>
      </c>
      <c r="B5124" t="s">
        <v>16767</v>
      </c>
      <c r="C5124" t="s">
        <v>28</v>
      </c>
      <c r="D5124" s="1">
        <v>45055</v>
      </c>
      <c r="E5124" t="s">
        <v>16768</v>
      </c>
      <c r="F5124" t="b">
        <v>1</v>
      </c>
      <c r="K5124" t="s">
        <v>76</v>
      </c>
      <c r="L5124" t="s">
        <v>703</v>
      </c>
      <c r="M5124" t="s">
        <v>11189</v>
      </c>
      <c r="N5124">
        <v>35.8005</v>
      </c>
      <c r="O5124">
        <v>-82.645200000000003</v>
      </c>
      <c r="P5124" t="s">
        <v>78</v>
      </c>
      <c r="Q5124" t="s">
        <v>28</v>
      </c>
      <c r="R5124" t="s">
        <v>28</v>
      </c>
      <c r="S5124" t="s">
        <v>28</v>
      </c>
      <c r="T5124" t="s">
        <v>28</v>
      </c>
      <c r="U5124" t="s">
        <v>28</v>
      </c>
      <c r="V5124" t="s">
        <v>28</v>
      </c>
      <c r="W5124" t="s">
        <v>570</v>
      </c>
      <c r="X5124" t="s">
        <v>16763</v>
      </c>
      <c r="Y5124" t="s">
        <v>28</v>
      </c>
      <c r="Z5124" t="s">
        <v>16764</v>
      </c>
      <c r="AA5124" t="s">
        <v>2856</v>
      </c>
      <c r="AB5124" t="s">
        <v>703</v>
      </c>
      <c r="AC5124">
        <v>28805</v>
      </c>
      <c r="AD5124" t="s">
        <v>39</v>
      </c>
      <c r="AE5124" t="s">
        <v>28</v>
      </c>
      <c r="AF5124" t="b">
        <f t="shared" si="80"/>
        <v>0</v>
      </c>
      <c r="AG5124" t="b">
        <f>IF(Table1[[#This Row],[bank_type]] = "Private Nonprofit", TRUE, FALSE)</f>
        <v>0</v>
      </c>
    </row>
    <row r="5125" spans="1:33" x14ac:dyDescent="0.2">
      <c r="A5125">
        <v>6975</v>
      </c>
      <c r="B5125" t="s">
        <v>16769</v>
      </c>
      <c r="C5125" t="s">
        <v>28</v>
      </c>
      <c r="D5125" t="s">
        <v>28</v>
      </c>
      <c r="E5125" t="s">
        <v>16770</v>
      </c>
      <c r="F5125" t="b">
        <v>1</v>
      </c>
      <c r="K5125" t="s">
        <v>42</v>
      </c>
      <c r="L5125" t="s">
        <v>533</v>
      </c>
      <c r="M5125" t="s">
        <v>16771</v>
      </c>
      <c r="N5125">
        <v>43.306018999999999</v>
      </c>
      <c r="O5125">
        <v>-91.795596000000003</v>
      </c>
      <c r="P5125" t="s">
        <v>27</v>
      </c>
      <c r="Q5125" t="s">
        <v>16772</v>
      </c>
      <c r="R5125" t="s">
        <v>16773</v>
      </c>
      <c r="S5125" t="s">
        <v>16774</v>
      </c>
      <c r="T5125" t="s">
        <v>533</v>
      </c>
      <c r="U5125">
        <v>52101</v>
      </c>
      <c r="V5125" t="s">
        <v>28</v>
      </c>
      <c r="W5125" t="s">
        <v>4154</v>
      </c>
      <c r="X5125" t="s">
        <v>4686</v>
      </c>
      <c r="Y5125" t="s">
        <v>4687</v>
      </c>
      <c r="Z5125" t="s">
        <v>4688</v>
      </c>
      <c r="AA5125" t="s">
        <v>1188</v>
      </c>
      <c r="AB5125" t="s">
        <v>533</v>
      </c>
      <c r="AC5125">
        <v>52327</v>
      </c>
      <c r="AD5125" t="s">
        <v>405</v>
      </c>
      <c r="AE5125" t="s">
        <v>4689</v>
      </c>
      <c r="AF5125" t="b">
        <f t="shared" si="80"/>
        <v>1</v>
      </c>
      <c r="AG5125" t="b">
        <f>IF(Table1[[#This Row],[bank_type]] = "Private Nonprofit", TRUE, FALSE)</f>
        <v>0</v>
      </c>
    </row>
    <row r="5126" spans="1:33" x14ac:dyDescent="0.2">
      <c r="A5126">
        <v>4510</v>
      </c>
      <c r="B5126" t="s">
        <v>16775</v>
      </c>
      <c r="C5126" s="1">
        <v>45135</v>
      </c>
      <c r="D5126" s="1">
        <v>45138</v>
      </c>
      <c r="E5126" t="s">
        <v>16776</v>
      </c>
      <c r="F5126" t="b">
        <v>1</v>
      </c>
      <c r="K5126" t="s">
        <v>24</v>
      </c>
      <c r="L5126" t="s">
        <v>470</v>
      </c>
      <c r="M5126" t="s">
        <v>1381</v>
      </c>
      <c r="N5126">
        <v>33.763539252755002</v>
      </c>
      <c r="O5126">
        <v>-118.107862320636</v>
      </c>
      <c r="P5126" t="s">
        <v>78</v>
      </c>
      <c r="Q5126" t="s">
        <v>16777</v>
      </c>
      <c r="R5126" t="s">
        <v>16778</v>
      </c>
      <c r="S5126" t="s">
        <v>9596</v>
      </c>
      <c r="T5126" t="s">
        <v>470</v>
      </c>
      <c r="U5126">
        <v>90803</v>
      </c>
      <c r="V5126" t="s">
        <v>28</v>
      </c>
      <c r="W5126" t="s">
        <v>6171</v>
      </c>
      <c r="X5126" t="s">
        <v>13176</v>
      </c>
      <c r="Y5126" t="s">
        <v>13177</v>
      </c>
      <c r="Z5126" t="s">
        <v>13178</v>
      </c>
      <c r="AA5126" t="s">
        <v>2235</v>
      </c>
      <c r="AB5126" t="s">
        <v>470</v>
      </c>
      <c r="AC5126">
        <v>94901</v>
      </c>
      <c r="AD5126" t="s">
        <v>405</v>
      </c>
      <c r="AE5126" t="s">
        <v>28</v>
      </c>
      <c r="AF5126" t="b">
        <f t="shared" si="80"/>
        <v>0</v>
      </c>
      <c r="AG5126" t="b">
        <f>IF(Table1[[#This Row],[bank_type]] = "Private Nonprofit", TRUE, FALSE)</f>
        <v>0</v>
      </c>
    </row>
    <row r="5127" spans="1:33" x14ac:dyDescent="0.2">
      <c r="A5127">
        <v>7232</v>
      </c>
      <c r="B5127" t="s">
        <v>16779</v>
      </c>
      <c r="C5127" s="1">
        <v>45832</v>
      </c>
      <c r="D5127" t="s">
        <v>28</v>
      </c>
      <c r="E5127" t="s">
        <v>16780</v>
      </c>
      <c r="F5127" t="b">
        <v>1</v>
      </c>
      <c r="K5127" t="s">
        <v>42</v>
      </c>
      <c r="L5127" t="s">
        <v>703</v>
      </c>
      <c r="M5127" t="s">
        <v>16781</v>
      </c>
      <c r="N5127">
        <v>35.765199971029404</v>
      </c>
      <c r="O5127">
        <v>-78.567816935890704</v>
      </c>
      <c r="P5127" t="s">
        <v>78</v>
      </c>
      <c r="Q5127" t="s">
        <v>16782</v>
      </c>
      <c r="R5127" t="s">
        <v>28</v>
      </c>
      <c r="S5127" t="s">
        <v>28</v>
      </c>
      <c r="T5127" t="s">
        <v>703</v>
      </c>
      <c r="U5127" t="s">
        <v>28</v>
      </c>
      <c r="V5127" t="s">
        <v>28</v>
      </c>
      <c r="W5127" t="s">
        <v>2983</v>
      </c>
      <c r="X5127" t="s">
        <v>2984</v>
      </c>
      <c r="Y5127" t="s">
        <v>2985</v>
      </c>
      <c r="Z5127" t="s">
        <v>28</v>
      </c>
      <c r="AA5127" t="s">
        <v>28</v>
      </c>
      <c r="AB5127" t="s">
        <v>28</v>
      </c>
      <c r="AC5127" t="s">
        <v>28</v>
      </c>
      <c r="AD5127" t="s">
        <v>39</v>
      </c>
      <c r="AE5127" t="s">
        <v>28</v>
      </c>
      <c r="AF5127" t="b">
        <f t="shared" si="80"/>
        <v>0</v>
      </c>
      <c r="AG5127" t="b">
        <f>IF(Table1[[#This Row],[bank_type]] = "Private Nonprofit", TRUE, FALSE)</f>
        <v>0</v>
      </c>
    </row>
    <row r="5128" spans="1:33" x14ac:dyDescent="0.2">
      <c r="A5128">
        <v>7233</v>
      </c>
      <c r="B5128" t="s">
        <v>16783</v>
      </c>
      <c r="C5128" s="1">
        <v>45832</v>
      </c>
      <c r="D5128" t="s">
        <v>28</v>
      </c>
      <c r="E5128" t="s">
        <v>16780</v>
      </c>
      <c r="F5128" t="b">
        <v>1</v>
      </c>
      <c r="K5128" t="s">
        <v>42</v>
      </c>
      <c r="L5128" t="s">
        <v>703</v>
      </c>
      <c r="M5128" t="s">
        <v>16781</v>
      </c>
      <c r="N5128">
        <v>35.765199971029404</v>
      </c>
      <c r="O5128">
        <v>-78.567816935890704</v>
      </c>
      <c r="P5128" t="s">
        <v>78</v>
      </c>
      <c r="Q5128" t="s">
        <v>16782</v>
      </c>
      <c r="R5128" t="s">
        <v>28</v>
      </c>
      <c r="S5128" t="s">
        <v>28</v>
      </c>
      <c r="T5128" t="s">
        <v>703</v>
      </c>
      <c r="U5128" t="s">
        <v>28</v>
      </c>
      <c r="V5128" t="s">
        <v>28</v>
      </c>
      <c r="W5128" t="s">
        <v>2983</v>
      </c>
      <c r="X5128" t="s">
        <v>2984</v>
      </c>
      <c r="Y5128" t="s">
        <v>2985</v>
      </c>
      <c r="Z5128" t="s">
        <v>28</v>
      </c>
      <c r="AA5128" t="s">
        <v>28</v>
      </c>
      <c r="AB5128" t="s">
        <v>28</v>
      </c>
      <c r="AC5128" t="s">
        <v>28</v>
      </c>
      <c r="AD5128" t="s">
        <v>39</v>
      </c>
      <c r="AE5128" t="s">
        <v>28</v>
      </c>
      <c r="AF5128" t="b">
        <f t="shared" si="80"/>
        <v>0</v>
      </c>
      <c r="AG5128" t="b">
        <f>IF(Table1[[#This Row],[bank_type]] = "Private Nonprofit", TRUE, FALSE)</f>
        <v>0</v>
      </c>
    </row>
    <row r="5129" spans="1:33" x14ac:dyDescent="0.2">
      <c r="A5129">
        <v>4604</v>
      </c>
      <c r="B5129" t="s">
        <v>16784</v>
      </c>
      <c r="C5129" t="s">
        <v>28</v>
      </c>
      <c r="D5129" s="1">
        <v>44810</v>
      </c>
      <c r="E5129" t="s">
        <v>16785</v>
      </c>
      <c r="F5129" t="b">
        <v>1</v>
      </c>
      <c r="K5129" t="s">
        <v>76</v>
      </c>
      <c r="L5129" t="s">
        <v>479</v>
      </c>
      <c r="M5129" t="s">
        <v>10145</v>
      </c>
      <c r="N5129">
        <v>34.019480000000001</v>
      </c>
      <c r="O5129">
        <v>-83.630359999999996</v>
      </c>
      <c r="P5129" t="s">
        <v>27</v>
      </c>
      <c r="Q5129" t="s">
        <v>16786</v>
      </c>
      <c r="R5129" t="s">
        <v>15100</v>
      </c>
      <c r="S5129" t="s">
        <v>843</v>
      </c>
      <c r="T5129" t="s">
        <v>479</v>
      </c>
      <c r="U5129">
        <v>30305</v>
      </c>
      <c r="V5129" t="s">
        <v>15101</v>
      </c>
      <c r="W5129" t="s">
        <v>28</v>
      </c>
      <c r="X5129" t="s">
        <v>28</v>
      </c>
      <c r="Y5129" t="s">
        <v>28</v>
      </c>
      <c r="Z5129" t="s">
        <v>28</v>
      </c>
      <c r="AA5129" t="s">
        <v>28</v>
      </c>
      <c r="AB5129" t="s">
        <v>28</v>
      </c>
      <c r="AC5129" t="s">
        <v>28</v>
      </c>
      <c r="AD5129" t="s">
        <v>28</v>
      </c>
      <c r="AE5129" t="s">
        <v>28</v>
      </c>
      <c r="AF5129" t="b">
        <f t="shared" si="80"/>
        <v>1</v>
      </c>
      <c r="AG5129" t="b">
        <f>IF(Table1[[#This Row],[bank_type]] = "Private Nonprofit", TRUE, FALSE)</f>
        <v>0</v>
      </c>
    </row>
    <row r="5130" spans="1:33" x14ac:dyDescent="0.2">
      <c r="A5130">
        <v>4604</v>
      </c>
      <c r="B5130" t="s">
        <v>16784</v>
      </c>
      <c r="C5130" t="s">
        <v>28</v>
      </c>
      <c r="D5130" s="1">
        <v>44810</v>
      </c>
      <c r="E5130" t="s">
        <v>16785</v>
      </c>
      <c r="F5130" t="b">
        <v>1</v>
      </c>
      <c r="K5130" t="s">
        <v>76</v>
      </c>
      <c r="L5130" t="s">
        <v>479</v>
      </c>
      <c r="M5130" t="s">
        <v>10145</v>
      </c>
      <c r="N5130">
        <v>34.019480000000001</v>
      </c>
      <c r="O5130">
        <v>-83.630359999999996</v>
      </c>
      <c r="P5130" t="s">
        <v>27</v>
      </c>
      <c r="Q5130" t="s">
        <v>16787</v>
      </c>
      <c r="R5130" t="s">
        <v>16788</v>
      </c>
      <c r="S5130" t="s">
        <v>16789</v>
      </c>
      <c r="T5130" t="s">
        <v>479</v>
      </c>
      <c r="U5130">
        <v>30549</v>
      </c>
      <c r="V5130" t="s">
        <v>28</v>
      </c>
      <c r="W5130" t="s">
        <v>28</v>
      </c>
      <c r="X5130" t="s">
        <v>28</v>
      </c>
      <c r="Y5130" t="s">
        <v>28</v>
      </c>
      <c r="Z5130" t="s">
        <v>28</v>
      </c>
      <c r="AA5130" t="s">
        <v>28</v>
      </c>
      <c r="AB5130" t="s">
        <v>28</v>
      </c>
      <c r="AC5130" t="s">
        <v>28</v>
      </c>
      <c r="AD5130" t="s">
        <v>28</v>
      </c>
      <c r="AE5130" t="s">
        <v>28</v>
      </c>
      <c r="AF5130" t="b">
        <f t="shared" si="80"/>
        <v>1</v>
      </c>
      <c r="AG5130" t="b">
        <f>IF(Table1[[#This Row],[bank_type]] = "Private Nonprofit", TRUE, FALSE)</f>
        <v>0</v>
      </c>
    </row>
    <row r="5131" spans="1:33" x14ac:dyDescent="0.2">
      <c r="A5131">
        <v>4961</v>
      </c>
      <c r="B5131" t="s">
        <v>16790</v>
      </c>
      <c r="C5131" s="1">
        <v>43325</v>
      </c>
      <c r="D5131" s="1">
        <v>43325</v>
      </c>
      <c r="E5131" t="s">
        <v>16791</v>
      </c>
      <c r="F5131" t="b">
        <v>1</v>
      </c>
      <c r="G5131" t="s">
        <v>22</v>
      </c>
      <c r="H5131" t="s">
        <v>53</v>
      </c>
      <c r="J5131" t="s">
        <v>23</v>
      </c>
      <c r="K5131" t="s">
        <v>24</v>
      </c>
      <c r="L5131" t="s">
        <v>561</v>
      </c>
      <c r="M5131" t="s">
        <v>4979</v>
      </c>
      <c r="N5131">
        <v>40.415922999999999</v>
      </c>
      <c r="O5131">
        <v>-80.939608000000007</v>
      </c>
      <c r="P5131" t="s">
        <v>78</v>
      </c>
      <c r="Q5131" t="s">
        <v>16792</v>
      </c>
      <c r="R5131" t="s">
        <v>16793</v>
      </c>
      <c r="S5131" t="s">
        <v>687</v>
      </c>
      <c r="T5131" t="s">
        <v>688</v>
      </c>
      <c r="U5131">
        <v>21211</v>
      </c>
      <c r="V5131" t="s">
        <v>6208</v>
      </c>
      <c r="W5131" t="s">
        <v>785</v>
      </c>
      <c r="X5131" t="s">
        <v>786</v>
      </c>
      <c r="Y5131" t="s">
        <v>787</v>
      </c>
      <c r="Z5131" t="s">
        <v>788</v>
      </c>
      <c r="AA5131" t="s">
        <v>687</v>
      </c>
      <c r="AB5131" t="s">
        <v>688</v>
      </c>
      <c r="AC5131">
        <v>21209</v>
      </c>
      <c r="AD5131" t="s">
        <v>39</v>
      </c>
      <c r="AE5131" t="s">
        <v>789</v>
      </c>
      <c r="AF5131" t="b">
        <f t="shared" si="80"/>
        <v>0</v>
      </c>
      <c r="AG5131" t="b">
        <f>IF(Table1[[#This Row],[bank_type]] = "Private Nonprofit", TRUE, FALSE)</f>
        <v>0</v>
      </c>
    </row>
    <row r="5132" spans="1:33" x14ac:dyDescent="0.2">
      <c r="A5132">
        <v>4961</v>
      </c>
      <c r="B5132" t="s">
        <v>16790</v>
      </c>
      <c r="C5132" s="1">
        <v>43325</v>
      </c>
      <c r="D5132" s="1">
        <v>43325</v>
      </c>
      <c r="E5132" t="s">
        <v>16791</v>
      </c>
      <c r="F5132" t="b">
        <v>1</v>
      </c>
      <c r="G5132" t="s">
        <v>22</v>
      </c>
      <c r="H5132" t="s">
        <v>53</v>
      </c>
      <c r="J5132" t="s">
        <v>23</v>
      </c>
      <c r="K5132" t="s">
        <v>24</v>
      </c>
      <c r="L5132" t="s">
        <v>561</v>
      </c>
      <c r="M5132" t="s">
        <v>4979</v>
      </c>
      <c r="N5132">
        <v>40.415922999999999</v>
      </c>
      <c r="O5132">
        <v>-80.939608000000007</v>
      </c>
      <c r="P5132" t="s">
        <v>78</v>
      </c>
      <c r="Q5132" t="s">
        <v>16792</v>
      </c>
      <c r="R5132" t="s">
        <v>16793</v>
      </c>
      <c r="S5132" t="s">
        <v>687</v>
      </c>
      <c r="T5132" t="s">
        <v>688</v>
      </c>
      <c r="U5132">
        <v>21211</v>
      </c>
      <c r="V5132" t="s">
        <v>6208</v>
      </c>
      <c r="W5132" t="s">
        <v>1205</v>
      </c>
      <c r="X5132" t="s">
        <v>1605</v>
      </c>
      <c r="Y5132" t="s">
        <v>1606</v>
      </c>
      <c r="Z5132" t="s">
        <v>689</v>
      </c>
      <c r="AA5132" t="s">
        <v>687</v>
      </c>
      <c r="AB5132" t="s">
        <v>688</v>
      </c>
      <c r="AC5132">
        <v>21209</v>
      </c>
      <c r="AD5132" t="s">
        <v>39</v>
      </c>
      <c r="AE5132" t="s">
        <v>28</v>
      </c>
      <c r="AF5132" t="b">
        <f t="shared" si="80"/>
        <v>0</v>
      </c>
      <c r="AG5132" t="b">
        <f>IF(Table1[[#This Row],[bank_type]] = "Private Nonprofit", TRUE, FALSE)</f>
        <v>0</v>
      </c>
    </row>
    <row r="5133" spans="1:33" x14ac:dyDescent="0.2">
      <c r="A5133">
        <v>4961</v>
      </c>
      <c r="B5133" t="s">
        <v>16790</v>
      </c>
      <c r="C5133" s="1">
        <v>43325</v>
      </c>
      <c r="D5133" s="1">
        <v>43325</v>
      </c>
      <c r="E5133" t="s">
        <v>16791</v>
      </c>
      <c r="F5133" t="b">
        <v>1</v>
      </c>
      <c r="G5133" t="s">
        <v>22</v>
      </c>
      <c r="H5133" t="s">
        <v>53</v>
      </c>
      <c r="J5133" t="s">
        <v>23</v>
      </c>
      <c r="K5133" t="s">
        <v>24</v>
      </c>
      <c r="L5133" t="s">
        <v>561</v>
      </c>
      <c r="M5133" t="s">
        <v>4979</v>
      </c>
      <c r="N5133">
        <v>40.415922999999999</v>
      </c>
      <c r="O5133">
        <v>-80.939608000000007</v>
      </c>
      <c r="P5133" t="s">
        <v>78</v>
      </c>
      <c r="Q5133" t="s">
        <v>16792</v>
      </c>
      <c r="R5133" t="s">
        <v>16793</v>
      </c>
      <c r="S5133" t="s">
        <v>687</v>
      </c>
      <c r="T5133" t="s">
        <v>688</v>
      </c>
      <c r="U5133">
        <v>21211</v>
      </c>
      <c r="V5133" t="s">
        <v>6208</v>
      </c>
      <c r="W5133" t="s">
        <v>817</v>
      </c>
      <c r="X5133" t="s">
        <v>571</v>
      </c>
      <c r="Y5133" t="s">
        <v>818</v>
      </c>
      <c r="Z5133" t="s">
        <v>819</v>
      </c>
      <c r="AA5133" t="s">
        <v>820</v>
      </c>
      <c r="AB5133" t="s">
        <v>678</v>
      </c>
      <c r="AC5133">
        <v>55110</v>
      </c>
      <c r="AD5133" t="s">
        <v>60</v>
      </c>
      <c r="AE5133" t="s">
        <v>28</v>
      </c>
      <c r="AF5133" t="b">
        <f t="shared" si="80"/>
        <v>0</v>
      </c>
      <c r="AG5133" t="b">
        <f>IF(Table1[[#This Row],[bank_type]] = "Private Nonprofit", TRUE, FALSE)</f>
        <v>0</v>
      </c>
    </row>
    <row r="5134" spans="1:33" x14ac:dyDescent="0.2">
      <c r="A5134">
        <v>6575</v>
      </c>
      <c r="B5134" t="s">
        <v>16794</v>
      </c>
      <c r="C5134" s="1">
        <v>45005</v>
      </c>
      <c r="D5134" s="1">
        <v>45005</v>
      </c>
      <c r="E5134" t="s">
        <v>16795</v>
      </c>
      <c r="F5134" t="b">
        <v>1</v>
      </c>
      <c r="G5134" t="s">
        <v>22</v>
      </c>
      <c r="J5134" t="s">
        <v>23</v>
      </c>
      <c r="K5134" t="s">
        <v>24</v>
      </c>
      <c r="L5134" t="s">
        <v>992</v>
      </c>
      <c r="M5134" t="s">
        <v>13096</v>
      </c>
      <c r="N5134">
        <v>32.747999999999998</v>
      </c>
      <c r="O5134">
        <v>-89.424000000000007</v>
      </c>
      <c r="P5134" t="s">
        <v>78</v>
      </c>
      <c r="Q5134" t="s">
        <v>16796</v>
      </c>
      <c r="R5134" t="s">
        <v>16797</v>
      </c>
      <c r="S5134" t="s">
        <v>9735</v>
      </c>
      <c r="T5134" t="s">
        <v>992</v>
      </c>
      <c r="U5134">
        <v>38821</v>
      </c>
      <c r="V5134" t="s">
        <v>28</v>
      </c>
      <c r="W5134" t="s">
        <v>13100</v>
      </c>
      <c r="X5134" t="s">
        <v>13101</v>
      </c>
      <c r="Y5134" t="s">
        <v>13102</v>
      </c>
      <c r="Z5134" t="s">
        <v>13103</v>
      </c>
      <c r="AA5134" t="s">
        <v>9735</v>
      </c>
      <c r="AB5134" t="s">
        <v>992</v>
      </c>
      <c r="AC5134">
        <v>38821</v>
      </c>
      <c r="AD5134" t="s">
        <v>39</v>
      </c>
      <c r="AE5134" t="s">
        <v>28</v>
      </c>
      <c r="AF5134" t="b">
        <f t="shared" si="80"/>
        <v>0</v>
      </c>
      <c r="AG5134" t="b">
        <f>IF(Table1[[#This Row],[bank_type]] = "Private Nonprofit", TRUE, FALSE)</f>
        <v>0</v>
      </c>
    </row>
    <row r="5135" spans="1:33" x14ac:dyDescent="0.2">
      <c r="A5135">
        <v>6876</v>
      </c>
      <c r="B5135" t="s">
        <v>16798</v>
      </c>
      <c r="C5135" t="s">
        <v>28</v>
      </c>
      <c r="D5135" t="s">
        <v>28</v>
      </c>
      <c r="E5135" t="s">
        <v>16799</v>
      </c>
      <c r="F5135" t="b">
        <v>1</v>
      </c>
      <c r="K5135" t="s">
        <v>42</v>
      </c>
      <c r="L5135" t="s">
        <v>2259</v>
      </c>
      <c r="M5135" t="s">
        <v>3231</v>
      </c>
      <c r="N5135">
        <v>40.773884000000002</v>
      </c>
      <c r="O5135">
        <v>-74.050332999999995</v>
      </c>
      <c r="P5135" t="s">
        <v>78</v>
      </c>
      <c r="Q5135" t="s">
        <v>3418</v>
      </c>
      <c r="R5135" t="s">
        <v>16800</v>
      </c>
      <c r="S5135" t="s">
        <v>16801</v>
      </c>
      <c r="T5135" t="s">
        <v>2259</v>
      </c>
      <c r="U5135">
        <v>7879</v>
      </c>
      <c r="V5135" t="s">
        <v>16802</v>
      </c>
      <c r="W5135" t="s">
        <v>1932</v>
      </c>
      <c r="X5135" t="s">
        <v>16803</v>
      </c>
      <c r="Y5135" t="s">
        <v>16804</v>
      </c>
      <c r="Z5135" t="s">
        <v>16800</v>
      </c>
      <c r="AA5135" t="s">
        <v>16801</v>
      </c>
      <c r="AB5135" t="s">
        <v>2259</v>
      </c>
      <c r="AC5135">
        <v>7879</v>
      </c>
      <c r="AD5135" t="s">
        <v>34</v>
      </c>
      <c r="AE5135" t="s">
        <v>16802</v>
      </c>
      <c r="AF5135" t="b">
        <f t="shared" si="80"/>
        <v>0</v>
      </c>
      <c r="AG5135" t="b">
        <f>IF(Table1[[#This Row],[bank_type]] = "Private Nonprofit", TRUE, FALSE)</f>
        <v>0</v>
      </c>
    </row>
    <row r="5136" spans="1:33" x14ac:dyDescent="0.2">
      <c r="A5136">
        <v>660</v>
      </c>
      <c r="B5136" t="s">
        <v>16805</v>
      </c>
      <c r="C5136" t="s">
        <v>28</v>
      </c>
      <c r="D5136" s="1">
        <v>39601</v>
      </c>
      <c r="E5136" t="s">
        <v>16806</v>
      </c>
      <c r="F5136" t="b">
        <v>1</v>
      </c>
      <c r="G5136" t="s">
        <v>326</v>
      </c>
      <c r="K5136" t="s">
        <v>829</v>
      </c>
      <c r="L5136" t="s">
        <v>394</v>
      </c>
      <c r="M5136" t="s">
        <v>9938</v>
      </c>
      <c r="N5136">
        <v>38.295000000000002</v>
      </c>
      <c r="O5136">
        <v>-77.973611000000005</v>
      </c>
      <c r="P5136" t="s">
        <v>78</v>
      </c>
      <c r="Q5136" t="s">
        <v>16807</v>
      </c>
      <c r="R5136" t="s">
        <v>16808</v>
      </c>
      <c r="S5136" t="s">
        <v>16809</v>
      </c>
      <c r="T5136" t="s">
        <v>688</v>
      </c>
      <c r="U5136">
        <v>21117</v>
      </c>
      <c r="V5136" t="s">
        <v>2661</v>
      </c>
      <c r="W5136" t="s">
        <v>3287</v>
      </c>
      <c r="X5136" t="s">
        <v>4494</v>
      </c>
      <c r="Y5136" t="s">
        <v>28</v>
      </c>
      <c r="Z5136" t="s">
        <v>4495</v>
      </c>
      <c r="AA5136" t="s">
        <v>4496</v>
      </c>
      <c r="AB5136" t="s">
        <v>688</v>
      </c>
      <c r="AC5136">
        <v>21117</v>
      </c>
      <c r="AD5136" t="s">
        <v>39</v>
      </c>
      <c r="AE5136" t="s">
        <v>28</v>
      </c>
      <c r="AF5136" t="b">
        <f t="shared" si="80"/>
        <v>0</v>
      </c>
      <c r="AG5136" t="b">
        <f>IF(Table1[[#This Row],[bank_type]] = "Private Nonprofit", TRUE, FALSE)</f>
        <v>0</v>
      </c>
    </row>
    <row r="5137" spans="1:33" x14ac:dyDescent="0.2">
      <c r="A5137">
        <v>7249</v>
      </c>
      <c r="B5137" t="s">
        <v>16810</v>
      </c>
      <c r="C5137" t="s">
        <v>28</v>
      </c>
      <c r="D5137" s="1">
        <v>45847</v>
      </c>
      <c r="E5137" t="s">
        <v>16811</v>
      </c>
      <c r="F5137" t="b">
        <v>1</v>
      </c>
      <c r="K5137" t="s">
        <v>42</v>
      </c>
      <c r="L5137" t="s">
        <v>394</v>
      </c>
      <c r="M5137" t="s">
        <v>16812</v>
      </c>
      <c r="N5137">
        <v>37.119030710441798</v>
      </c>
      <c r="O5137">
        <v>-80.271151973498107</v>
      </c>
      <c r="P5137" t="s">
        <v>78</v>
      </c>
      <c r="Q5137" t="s">
        <v>9224</v>
      </c>
      <c r="R5137" t="s">
        <v>16813</v>
      </c>
      <c r="S5137" t="s">
        <v>1124</v>
      </c>
      <c r="T5137" t="s">
        <v>703</v>
      </c>
      <c r="U5137">
        <v>27615</v>
      </c>
      <c r="V5137" t="s">
        <v>16814</v>
      </c>
      <c r="W5137" t="s">
        <v>2666</v>
      </c>
      <c r="X5137" t="s">
        <v>2667</v>
      </c>
      <c r="Y5137" t="s">
        <v>2668</v>
      </c>
      <c r="Z5137" t="s">
        <v>28</v>
      </c>
      <c r="AA5137" t="s">
        <v>28</v>
      </c>
      <c r="AB5137" t="s">
        <v>28</v>
      </c>
      <c r="AC5137" t="s">
        <v>28</v>
      </c>
      <c r="AD5137" t="s">
        <v>405</v>
      </c>
      <c r="AE5137" t="s">
        <v>28</v>
      </c>
      <c r="AF5137" t="b">
        <f t="shared" si="80"/>
        <v>0</v>
      </c>
      <c r="AG5137" t="b">
        <f>IF(Table1[[#This Row],[bank_type]] = "Private Nonprofit", TRUE, FALSE)</f>
        <v>0</v>
      </c>
    </row>
    <row r="5138" spans="1:33" x14ac:dyDescent="0.2">
      <c r="A5138">
        <v>7249</v>
      </c>
      <c r="B5138" t="s">
        <v>16810</v>
      </c>
      <c r="C5138" t="s">
        <v>28</v>
      </c>
      <c r="D5138" s="1">
        <v>45847</v>
      </c>
      <c r="E5138" t="s">
        <v>16811</v>
      </c>
      <c r="F5138" t="b">
        <v>1</v>
      </c>
      <c r="K5138" t="s">
        <v>42</v>
      </c>
      <c r="L5138" t="s">
        <v>394</v>
      </c>
      <c r="M5138" t="s">
        <v>16812</v>
      </c>
      <c r="N5138">
        <v>37.119030710441798</v>
      </c>
      <c r="O5138">
        <v>-80.271151973498107</v>
      </c>
      <c r="P5138" t="s">
        <v>78</v>
      </c>
      <c r="Q5138" t="s">
        <v>9224</v>
      </c>
      <c r="R5138" t="s">
        <v>16813</v>
      </c>
      <c r="S5138" t="s">
        <v>1124</v>
      </c>
      <c r="T5138" t="s">
        <v>703</v>
      </c>
      <c r="U5138">
        <v>27615</v>
      </c>
      <c r="V5138" t="s">
        <v>16814</v>
      </c>
      <c r="W5138" t="s">
        <v>3151</v>
      </c>
      <c r="X5138" t="s">
        <v>9627</v>
      </c>
      <c r="Y5138" t="s">
        <v>9628</v>
      </c>
      <c r="Z5138" t="s">
        <v>9629</v>
      </c>
      <c r="AA5138" t="s">
        <v>3861</v>
      </c>
      <c r="AB5138" t="s">
        <v>394</v>
      </c>
      <c r="AC5138">
        <v>22902</v>
      </c>
      <c r="AD5138" t="s">
        <v>39</v>
      </c>
      <c r="AE5138" t="s">
        <v>9626</v>
      </c>
      <c r="AF5138" t="b">
        <f t="shared" si="80"/>
        <v>0</v>
      </c>
      <c r="AG5138" t="b">
        <f>IF(Table1[[#This Row],[bank_type]] = "Private Nonprofit", TRUE, FALSE)</f>
        <v>0</v>
      </c>
    </row>
    <row r="5139" spans="1:33" x14ac:dyDescent="0.2">
      <c r="A5139">
        <v>7249</v>
      </c>
      <c r="B5139" t="s">
        <v>16810</v>
      </c>
      <c r="C5139" t="s">
        <v>28</v>
      </c>
      <c r="D5139" s="1">
        <v>45847</v>
      </c>
      <c r="E5139" t="s">
        <v>16811</v>
      </c>
      <c r="F5139" t="b">
        <v>1</v>
      </c>
      <c r="K5139" t="s">
        <v>42</v>
      </c>
      <c r="L5139" t="s">
        <v>394</v>
      </c>
      <c r="M5139" t="s">
        <v>16812</v>
      </c>
      <c r="N5139">
        <v>37.119030710441798</v>
      </c>
      <c r="O5139">
        <v>-80.271151973498107</v>
      </c>
      <c r="P5139" t="s">
        <v>78</v>
      </c>
      <c r="Q5139" t="s">
        <v>9224</v>
      </c>
      <c r="R5139" t="s">
        <v>16813</v>
      </c>
      <c r="S5139" t="s">
        <v>1124</v>
      </c>
      <c r="T5139" t="s">
        <v>703</v>
      </c>
      <c r="U5139">
        <v>27615</v>
      </c>
      <c r="V5139" t="s">
        <v>16814</v>
      </c>
      <c r="W5139" t="s">
        <v>453</v>
      </c>
      <c r="X5139" t="s">
        <v>454</v>
      </c>
      <c r="Y5139" t="s">
        <v>455</v>
      </c>
      <c r="Z5139" t="s">
        <v>28</v>
      </c>
      <c r="AA5139" t="s">
        <v>28</v>
      </c>
      <c r="AB5139" t="s">
        <v>28</v>
      </c>
      <c r="AC5139" t="s">
        <v>28</v>
      </c>
      <c r="AD5139" t="s">
        <v>39</v>
      </c>
      <c r="AE5139" t="s">
        <v>28</v>
      </c>
      <c r="AF5139" t="b">
        <f t="shared" si="80"/>
        <v>0</v>
      </c>
      <c r="AG5139" t="b">
        <f>IF(Table1[[#This Row],[bank_type]] = "Private Nonprofit", TRUE, FALSE)</f>
        <v>0</v>
      </c>
    </row>
    <row r="5140" spans="1:33" x14ac:dyDescent="0.2">
      <c r="A5140">
        <v>2757</v>
      </c>
      <c r="B5140" t="s">
        <v>16815</v>
      </c>
      <c r="C5140" s="1">
        <v>41330</v>
      </c>
      <c r="D5140" s="1">
        <v>41330</v>
      </c>
      <c r="E5140" t="s">
        <v>16816</v>
      </c>
      <c r="F5140" t="b">
        <v>1</v>
      </c>
      <c r="G5140" t="s">
        <v>22</v>
      </c>
      <c r="H5140" t="s">
        <v>10070</v>
      </c>
      <c r="I5140" t="s">
        <v>5579</v>
      </c>
      <c r="J5140" t="s">
        <v>23</v>
      </c>
      <c r="K5140" t="s">
        <v>24</v>
      </c>
      <c r="L5140" t="s">
        <v>618</v>
      </c>
      <c r="M5140" t="s">
        <v>16817</v>
      </c>
      <c r="N5140">
        <v>34.59104</v>
      </c>
      <c r="O5140">
        <v>-92.617699999999999</v>
      </c>
      <c r="P5140" t="s">
        <v>78</v>
      </c>
      <c r="Q5140" t="s">
        <v>16818</v>
      </c>
      <c r="R5140" t="s">
        <v>16819</v>
      </c>
      <c r="S5140" t="s">
        <v>13128</v>
      </c>
      <c r="T5140" t="s">
        <v>618</v>
      </c>
      <c r="U5140">
        <v>72019</v>
      </c>
      <c r="V5140" t="s">
        <v>28</v>
      </c>
      <c r="W5140" t="s">
        <v>8795</v>
      </c>
      <c r="X5140" t="s">
        <v>16820</v>
      </c>
      <c r="Y5140" t="s">
        <v>16821</v>
      </c>
      <c r="Z5140" t="s">
        <v>16819</v>
      </c>
      <c r="AA5140" t="s">
        <v>13128</v>
      </c>
      <c r="AB5140" t="s">
        <v>618</v>
      </c>
      <c r="AC5140">
        <v>72019</v>
      </c>
      <c r="AD5140" t="s">
        <v>39</v>
      </c>
      <c r="AE5140" t="s">
        <v>28</v>
      </c>
      <c r="AF5140" t="b">
        <f t="shared" si="80"/>
        <v>0</v>
      </c>
      <c r="AG5140" t="b">
        <f>IF(Table1[[#This Row],[bank_type]] = "Private Nonprofit", TRUE, FALSE)</f>
        <v>0</v>
      </c>
    </row>
    <row r="5141" spans="1:33" x14ac:dyDescent="0.2">
      <c r="A5141">
        <v>3073</v>
      </c>
      <c r="B5141" t="s">
        <v>16822</v>
      </c>
      <c r="C5141" t="s">
        <v>28</v>
      </c>
      <c r="D5141" s="1">
        <v>41897</v>
      </c>
      <c r="E5141" t="s">
        <v>16823</v>
      </c>
      <c r="F5141" t="b">
        <v>1</v>
      </c>
      <c r="G5141" t="s">
        <v>22</v>
      </c>
      <c r="J5141" t="s">
        <v>23</v>
      </c>
      <c r="K5141" t="s">
        <v>76</v>
      </c>
      <c r="L5141" t="s">
        <v>479</v>
      </c>
      <c r="M5141" t="s">
        <v>16824</v>
      </c>
      <c r="N5141">
        <v>34.174284999999998</v>
      </c>
      <c r="O5141">
        <v>-82.827855999999997</v>
      </c>
      <c r="P5141" t="s">
        <v>78</v>
      </c>
      <c r="Q5141" t="s">
        <v>16825</v>
      </c>
      <c r="R5141" t="s">
        <v>16826</v>
      </c>
      <c r="S5141" t="s">
        <v>549</v>
      </c>
      <c r="T5141" t="s">
        <v>479</v>
      </c>
      <c r="U5141">
        <v>30506</v>
      </c>
      <c r="V5141" t="s">
        <v>16827</v>
      </c>
      <c r="W5141" t="s">
        <v>4838</v>
      </c>
      <c r="X5141" t="s">
        <v>412</v>
      </c>
      <c r="Y5141" t="s">
        <v>16828</v>
      </c>
      <c r="Z5141" t="s">
        <v>4374</v>
      </c>
      <c r="AA5141" t="s">
        <v>599</v>
      </c>
      <c r="AB5141" t="s">
        <v>479</v>
      </c>
      <c r="AC5141" t="s">
        <v>16829</v>
      </c>
      <c r="AD5141" t="s">
        <v>405</v>
      </c>
      <c r="AE5141" t="s">
        <v>4375</v>
      </c>
      <c r="AF5141" t="b">
        <f t="shared" si="80"/>
        <v>0</v>
      </c>
      <c r="AG5141" t="b">
        <f>IF(Table1[[#This Row],[bank_type]] = "Private Nonprofit", TRUE, FALSE)</f>
        <v>0</v>
      </c>
    </row>
    <row r="5142" spans="1:33" x14ac:dyDescent="0.2">
      <c r="A5142">
        <v>3073</v>
      </c>
      <c r="B5142" t="s">
        <v>16822</v>
      </c>
      <c r="C5142" t="s">
        <v>28</v>
      </c>
      <c r="D5142" s="1">
        <v>41897</v>
      </c>
      <c r="E5142" t="s">
        <v>16823</v>
      </c>
      <c r="F5142" t="b">
        <v>1</v>
      </c>
      <c r="G5142" t="s">
        <v>22</v>
      </c>
      <c r="J5142" t="s">
        <v>23</v>
      </c>
      <c r="K5142" t="s">
        <v>76</v>
      </c>
      <c r="L5142" t="s">
        <v>479</v>
      </c>
      <c r="M5142" t="s">
        <v>16824</v>
      </c>
      <c r="N5142">
        <v>34.174284999999998</v>
      </c>
      <c r="O5142">
        <v>-82.827855999999997</v>
      </c>
      <c r="P5142" t="s">
        <v>78</v>
      </c>
      <c r="Q5142" t="s">
        <v>16825</v>
      </c>
      <c r="R5142" t="s">
        <v>16826</v>
      </c>
      <c r="S5142" t="s">
        <v>549</v>
      </c>
      <c r="T5142" t="s">
        <v>479</v>
      </c>
      <c r="U5142">
        <v>30506</v>
      </c>
      <c r="V5142" t="s">
        <v>16827</v>
      </c>
      <c r="W5142" t="s">
        <v>1621</v>
      </c>
      <c r="X5142" t="s">
        <v>4778</v>
      </c>
      <c r="Y5142" t="s">
        <v>16830</v>
      </c>
      <c r="Z5142" t="s">
        <v>16831</v>
      </c>
      <c r="AA5142" t="s">
        <v>1124</v>
      </c>
      <c r="AB5142" t="s">
        <v>703</v>
      </c>
      <c r="AC5142">
        <v>27607</v>
      </c>
      <c r="AD5142" t="s">
        <v>405</v>
      </c>
      <c r="AE5142" t="s">
        <v>16832</v>
      </c>
      <c r="AF5142" t="b">
        <f t="shared" si="80"/>
        <v>0</v>
      </c>
      <c r="AG5142" t="b">
        <f>IF(Table1[[#This Row],[bank_type]] = "Private Nonprofit", TRUE, FALSE)</f>
        <v>0</v>
      </c>
    </row>
    <row r="5143" spans="1:33" x14ac:dyDescent="0.2">
      <c r="A5143">
        <v>6151</v>
      </c>
      <c r="B5143" t="s">
        <v>16833</v>
      </c>
      <c r="C5143" t="s">
        <v>28</v>
      </c>
      <c r="D5143" s="1">
        <v>44903</v>
      </c>
      <c r="E5143" t="s">
        <v>16834</v>
      </c>
      <c r="F5143" t="b">
        <v>1</v>
      </c>
      <c r="G5143" t="s">
        <v>22</v>
      </c>
      <c r="H5143" t="s">
        <v>53</v>
      </c>
      <c r="J5143" t="s">
        <v>23</v>
      </c>
      <c r="K5143" t="s">
        <v>24</v>
      </c>
      <c r="L5143" t="s">
        <v>561</v>
      </c>
      <c r="M5143" t="s">
        <v>16835</v>
      </c>
      <c r="N5143">
        <v>40.301115814571098</v>
      </c>
      <c r="O5143">
        <v>-83.5059473467049</v>
      </c>
      <c r="P5143" t="s">
        <v>78</v>
      </c>
      <c r="Q5143" t="s">
        <v>1944</v>
      </c>
      <c r="R5143" t="s">
        <v>1945</v>
      </c>
      <c r="S5143" t="s">
        <v>1946</v>
      </c>
      <c r="T5143" t="s">
        <v>692</v>
      </c>
      <c r="U5143">
        <v>34102</v>
      </c>
      <c r="V5143" t="s">
        <v>1947</v>
      </c>
      <c r="W5143" t="s">
        <v>429</v>
      </c>
      <c r="X5143" t="s">
        <v>1286</v>
      </c>
      <c r="Y5143" t="s">
        <v>1287</v>
      </c>
      <c r="Z5143" t="s">
        <v>1288</v>
      </c>
      <c r="AA5143" t="s">
        <v>1277</v>
      </c>
      <c r="AB5143" t="s">
        <v>692</v>
      </c>
      <c r="AC5143">
        <v>34289</v>
      </c>
      <c r="AD5143" t="s">
        <v>34</v>
      </c>
      <c r="AE5143" t="s">
        <v>28</v>
      </c>
      <c r="AF5143" t="b">
        <f t="shared" si="80"/>
        <v>0</v>
      </c>
      <c r="AG5143" t="b">
        <f>IF(Table1[[#This Row],[bank_type]] = "Private Nonprofit", TRUE, FALSE)</f>
        <v>0</v>
      </c>
    </row>
    <row r="5144" spans="1:33" x14ac:dyDescent="0.2">
      <c r="A5144">
        <v>4479</v>
      </c>
      <c r="B5144" t="s">
        <v>16836</v>
      </c>
      <c r="C5144" t="s">
        <v>28</v>
      </c>
      <c r="D5144" s="1">
        <v>43112</v>
      </c>
      <c r="E5144" t="s">
        <v>16837</v>
      </c>
      <c r="F5144" t="b">
        <v>1</v>
      </c>
      <c r="K5144" t="s">
        <v>829</v>
      </c>
      <c r="L5144" t="s">
        <v>703</v>
      </c>
      <c r="M5144" t="s">
        <v>10432</v>
      </c>
      <c r="N5144">
        <v>36.249074</v>
      </c>
      <c r="O5144">
        <v>-81.393114999999995</v>
      </c>
      <c r="P5144" t="s">
        <v>78</v>
      </c>
      <c r="Q5144" t="s">
        <v>16838</v>
      </c>
      <c r="R5144" t="s">
        <v>16839</v>
      </c>
      <c r="S5144" t="s">
        <v>404</v>
      </c>
      <c r="T5144" t="s">
        <v>394</v>
      </c>
      <c r="U5144">
        <v>20151</v>
      </c>
      <c r="V5144" t="s">
        <v>1261</v>
      </c>
      <c r="W5144" t="s">
        <v>16840</v>
      </c>
      <c r="X5144" t="s">
        <v>339</v>
      </c>
      <c r="Y5144" t="s">
        <v>28</v>
      </c>
      <c r="Z5144" t="s">
        <v>16839</v>
      </c>
      <c r="AA5144" t="s">
        <v>404</v>
      </c>
      <c r="AB5144" t="s">
        <v>394</v>
      </c>
      <c r="AC5144">
        <v>20151</v>
      </c>
      <c r="AD5144" t="s">
        <v>34</v>
      </c>
      <c r="AE5144" t="s">
        <v>1261</v>
      </c>
      <c r="AF5144" t="b">
        <f t="shared" si="80"/>
        <v>0</v>
      </c>
      <c r="AG5144" t="b">
        <f>IF(Table1[[#This Row],[bank_type]] = "Private Nonprofit", TRUE, FALSE)</f>
        <v>0</v>
      </c>
    </row>
    <row r="5145" spans="1:33" x14ac:dyDescent="0.2">
      <c r="A5145">
        <v>2576</v>
      </c>
      <c r="B5145" t="s">
        <v>16841</v>
      </c>
      <c r="C5145" s="1">
        <v>40858</v>
      </c>
      <c r="D5145" s="1">
        <v>40858</v>
      </c>
      <c r="E5145" t="s">
        <v>5250</v>
      </c>
      <c r="F5145" t="b">
        <v>1</v>
      </c>
      <c r="G5145" t="s">
        <v>991</v>
      </c>
      <c r="K5145" t="s">
        <v>24</v>
      </c>
      <c r="L5145" t="s">
        <v>3965</v>
      </c>
      <c r="M5145" t="s">
        <v>5251</v>
      </c>
      <c r="N5145">
        <v>39.306413775603502</v>
      </c>
      <c r="O5145">
        <v>-111.670291943333</v>
      </c>
      <c r="P5145" t="s">
        <v>38</v>
      </c>
      <c r="Q5145" t="s">
        <v>16842</v>
      </c>
      <c r="R5145" t="s">
        <v>16843</v>
      </c>
      <c r="S5145" t="s">
        <v>16844</v>
      </c>
      <c r="T5145" t="s">
        <v>3965</v>
      </c>
      <c r="U5145">
        <v>84701</v>
      </c>
      <c r="V5145" t="s">
        <v>28</v>
      </c>
      <c r="W5145" t="s">
        <v>16845</v>
      </c>
      <c r="X5145" t="s">
        <v>16846</v>
      </c>
      <c r="Y5145" t="s">
        <v>16847</v>
      </c>
      <c r="Z5145" t="s">
        <v>16843</v>
      </c>
      <c r="AA5145" t="s">
        <v>16844</v>
      </c>
      <c r="AB5145" t="s">
        <v>3965</v>
      </c>
      <c r="AC5145">
        <v>84701</v>
      </c>
      <c r="AD5145" t="s">
        <v>39</v>
      </c>
      <c r="AE5145" t="s">
        <v>28</v>
      </c>
      <c r="AF5145" t="b">
        <f t="shared" si="80"/>
        <v>0</v>
      </c>
      <c r="AG5145" t="b">
        <f>IF(Table1[[#This Row],[bank_type]] = "Private Nonprofit", TRUE, FALSE)</f>
        <v>1</v>
      </c>
    </row>
    <row r="5146" spans="1:33" x14ac:dyDescent="0.2">
      <c r="A5146">
        <v>6466</v>
      </c>
      <c r="B5146" t="s">
        <v>16848</v>
      </c>
      <c r="C5146" t="s">
        <v>28</v>
      </c>
      <c r="D5146" s="1">
        <v>45161</v>
      </c>
      <c r="E5146" t="s">
        <v>16849</v>
      </c>
      <c r="F5146" t="b">
        <v>1</v>
      </c>
      <c r="K5146" t="s">
        <v>76</v>
      </c>
      <c r="L5146" t="s">
        <v>394</v>
      </c>
      <c r="M5146" t="s">
        <v>4901</v>
      </c>
      <c r="N5146">
        <v>38.145589999999999</v>
      </c>
      <c r="O5146">
        <v>-76.976933000000002</v>
      </c>
      <c r="P5146" t="s">
        <v>38</v>
      </c>
      <c r="Q5146" t="s">
        <v>16850</v>
      </c>
      <c r="R5146" t="s">
        <v>16851</v>
      </c>
      <c r="S5146" t="s">
        <v>3861</v>
      </c>
      <c r="T5146" t="s">
        <v>394</v>
      </c>
      <c r="U5146">
        <v>22911</v>
      </c>
      <c r="V5146" t="s">
        <v>16598</v>
      </c>
      <c r="W5146" t="s">
        <v>1684</v>
      </c>
      <c r="X5146" t="s">
        <v>4918</v>
      </c>
      <c r="Y5146" t="s">
        <v>4919</v>
      </c>
      <c r="Z5146" t="s">
        <v>4920</v>
      </c>
      <c r="AA5146" t="s">
        <v>940</v>
      </c>
      <c r="AB5146" t="s">
        <v>394</v>
      </c>
      <c r="AC5146">
        <v>23230</v>
      </c>
      <c r="AD5146" t="s">
        <v>405</v>
      </c>
      <c r="AE5146" t="s">
        <v>4921</v>
      </c>
      <c r="AF5146" t="b">
        <f t="shared" si="80"/>
        <v>0</v>
      </c>
      <c r="AG5146" t="b">
        <f>IF(Table1[[#This Row],[bank_type]] = "Private Nonprofit", TRUE, FALSE)</f>
        <v>1</v>
      </c>
    </row>
    <row r="5147" spans="1:33" x14ac:dyDescent="0.2">
      <c r="A5147">
        <v>6466</v>
      </c>
      <c r="B5147" t="s">
        <v>16848</v>
      </c>
      <c r="C5147" t="s">
        <v>28</v>
      </c>
      <c r="D5147" s="1">
        <v>45161</v>
      </c>
      <c r="E5147" t="s">
        <v>16849</v>
      </c>
      <c r="F5147" t="b">
        <v>1</v>
      </c>
      <c r="K5147" t="s">
        <v>76</v>
      </c>
      <c r="L5147" t="s">
        <v>394</v>
      </c>
      <c r="M5147" t="s">
        <v>4901</v>
      </c>
      <c r="N5147">
        <v>38.145589999999999</v>
      </c>
      <c r="O5147">
        <v>-76.976933000000002</v>
      </c>
      <c r="P5147" t="s">
        <v>38</v>
      </c>
      <c r="Q5147" t="s">
        <v>16850</v>
      </c>
      <c r="R5147" t="s">
        <v>16851</v>
      </c>
      <c r="S5147" t="s">
        <v>3861</v>
      </c>
      <c r="T5147" t="s">
        <v>394</v>
      </c>
      <c r="U5147">
        <v>22911</v>
      </c>
      <c r="V5147" t="s">
        <v>16598</v>
      </c>
      <c r="W5147" t="s">
        <v>7458</v>
      </c>
      <c r="X5147" t="s">
        <v>16852</v>
      </c>
      <c r="Y5147" t="s">
        <v>16853</v>
      </c>
      <c r="Z5147" t="s">
        <v>16854</v>
      </c>
      <c r="AA5147" t="s">
        <v>3861</v>
      </c>
      <c r="AB5147" t="s">
        <v>394</v>
      </c>
      <c r="AC5147">
        <v>22901</v>
      </c>
      <c r="AD5147" t="s">
        <v>34</v>
      </c>
      <c r="AE5147" t="s">
        <v>28</v>
      </c>
      <c r="AF5147" t="b">
        <f t="shared" si="80"/>
        <v>0</v>
      </c>
      <c r="AG5147" t="b">
        <f>IF(Table1[[#This Row],[bank_type]] = "Private Nonprofit", TRUE, FALSE)</f>
        <v>1</v>
      </c>
    </row>
    <row r="5148" spans="1:33" x14ac:dyDescent="0.2">
      <c r="A5148">
        <v>6466</v>
      </c>
      <c r="B5148" t="s">
        <v>16848</v>
      </c>
      <c r="C5148" t="s">
        <v>28</v>
      </c>
      <c r="D5148" s="1">
        <v>45161</v>
      </c>
      <c r="E5148" t="s">
        <v>16849</v>
      </c>
      <c r="F5148" t="b">
        <v>1</v>
      </c>
      <c r="K5148" t="s">
        <v>76</v>
      </c>
      <c r="L5148" t="s">
        <v>394</v>
      </c>
      <c r="M5148" t="s">
        <v>4901</v>
      </c>
      <c r="N5148">
        <v>38.145589999999999</v>
      </c>
      <c r="O5148">
        <v>-76.976933000000002</v>
      </c>
      <c r="P5148" t="s">
        <v>38</v>
      </c>
      <c r="Q5148" t="s">
        <v>16850</v>
      </c>
      <c r="R5148" t="s">
        <v>16851</v>
      </c>
      <c r="S5148" t="s">
        <v>3861</v>
      </c>
      <c r="T5148" t="s">
        <v>394</v>
      </c>
      <c r="U5148">
        <v>22911</v>
      </c>
      <c r="V5148" t="s">
        <v>16598</v>
      </c>
      <c r="W5148" t="s">
        <v>4494</v>
      </c>
      <c r="X5148" t="s">
        <v>16855</v>
      </c>
      <c r="Y5148" t="s">
        <v>16856</v>
      </c>
      <c r="Z5148" t="s">
        <v>16857</v>
      </c>
      <c r="AA5148" t="s">
        <v>940</v>
      </c>
      <c r="AB5148" t="s">
        <v>394</v>
      </c>
      <c r="AC5148">
        <v>23219</v>
      </c>
      <c r="AD5148" t="s">
        <v>60</v>
      </c>
      <c r="AE5148" t="s">
        <v>16858</v>
      </c>
      <c r="AF5148" t="b">
        <f t="shared" si="80"/>
        <v>0</v>
      </c>
      <c r="AG5148" t="b">
        <f>IF(Table1[[#This Row],[bank_type]] = "Private Nonprofit", TRUE, FALSE)</f>
        <v>1</v>
      </c>
    </row>
    <row r="5149" spans="1:33" x14ac:dyDescent="0.2">
      <c r="A5149">
        <v>6466</v>
      </c>
      <c r="B5149" t="s">
        <v>16848</v>
      </c>
      <c r="C5149" t="s">
        <v>28</v>
      </c>
      <c r="D5149" s="1">
        <v>45161</v>
      </c>
      <c r="E5149" t="s">
        <v>16849</v>
      </c>
      <c r="F5149" t="b">
        <v>1</v>
      </c>
      <c r="K5149" t="s">
        <v>76</v>
      </c>
      <c r="L5149" t="s">
        <v>394</v>
      </c>
      <c r="M5149" t="s">
        <v>4901</v>
      </c>
      <c r="N5149">
        <v>38.145589999999999</v>
      </c>
      <c r="O5149">
        <v>-76.976933000000002</v>
      </c>
      <c r="P5149" t="s">
        <v>38</v>
      </c>
      <c r="Q5149" t="s">
        <v>16850</v>
      </c>
      <c r="R5149" t="s">
        <v>16851</v>
      </c>
      <c r="S5149" t="s">
        <v>3861</v>
      </c>
      <c r="T5149" t="s">
        <v>394</v>
      </c>
      <c r="U5149">
        <v>22911</v>
      </c>
      <c r="V5149" t="s">
        <v>16598</v>
      </c>
      <c r="W5149" t="s">
        <v>984</v>
      </c>
      <c r="X5149" t="s">
        <v>1092</v>
      </c>
      <c r="Y5149" t="s">
        <v>16859</v>
      </c>
      <c r="Z5149" t="s">
        <v>4438</v>
      </c>
      <c r="AA5149" t="s">
        <v>940</v>
      </c>
      <c r="AB5149" t="s">
        <v>394</v>
      </c>
      <c r="AC5149">
        <v>23219</v>
      </c>
      <c r="AD5149" t="s">
        <v>34</v>
      </c>
      <c r="AE5149" t="s">
        <v>16858</v>
      </c>
      <c r="AF5149" t="b">
        <f t="shared" si="80"/>
        <v>0</v>
      </c>
      <c r="AG5149" t="b">
        <f>IF(Table1[[#This Row],[bank_type]] = "Private Nonprofit", TRUE, FALSE)</f>
        <v>1</v>
      </c>
    </row>
    <row r="5150" spans="1:33" x14ac:dyDescent="0.2">
      <c r="A5150">
        <v>2571</v>
      </c>
      <c r="B5150" t="s">
        <v>16860</v>
      </c>
      <c r="C5150" s="1">
        <v>38513</v>
      </c>
      <c r="D5150" s="1">
        <v>38513</v>
      </c>
      <c r="E5150" t="s">
        <v>16861</v>
      </c>
      <c r="F5150" t="b">
        <v>1</v>
      </c>
      <c r="G5150" t="s">
        <v>326</v>
      </c>
      <c r="J5150" t="s">
        <v>848</v>
      </c>
      <c r="K5150" t="s">
        <v>24</v>
      </c>
      <c r="L5150" t="s">
        <v>394</v>
      </c>
      <c r="M5150" t="s">
        <v>944</v>
      </c>
      <c r="N5150">
        <v>37.328645999999999</v>
      </c>
      <c r="O5150">
        <v>-75.809163999999996</v>
      </c>
      <c r="P5150" t="s">
        <v>38</v>
      </c>
      <c r="Q5150" t="s">
        <v>16850</v>
      </c>
      <c r="R5150" t="s">
        <v>16851</v>
      </c>
      <c r="S5150" t="s">
        <v>3861</v>
      </c>
      <c r="T5150" t="s">
        <v>394</v>
      </c>
      <c r="U5150">
        <v>22911</v>
      </c>
      <c r="V5150" t="s">
        <v>16598</v>
      </c>
      <c r="W5150" t="s">
        <v>984</v>
      </c>
      <c r="X5150" t="s">
        <v>1092</v>
      </c>
      <c r="Y5150" t="s">
        <v>16859</v>
      </c>
      <c r="Z5150" t="s">
        <v>4438</v>
      </c>
      <c r="AA5150" t="s">
        <v>940</v>
      </c>
      <c r="AB5150" t="s">
        <v>394</v>
      </c>
      <c r="AC5150">
        <v>23219</v>
      </c>
      <c r="AD5150" t="s">
        <v>39</v>
      </c>
      <c r="AE5150" t="s">
        <v>16858</v>
      </c>
      <c r="AF5150" t="b">
        <f t="shared" si="80"/>
        <v>0</v>
      </c>
      <c r="AG5150" t="b">
        <f>IF(Table1[[#This Row],[bank_type]] = "Private Nonprofit", TRUE, FALSE)</f>
        <v>1</v>
      </c>
    </row>
    <row r="5151" spans="1:33" x14ac:dyDescent="0.2">
      <c r="A5151">
        <v>2571</v>
      </c>
      <c r="B5151" t="s">
        <v>16860</v>
      </c>
      <c r="C5151" s="1">
        <v>38513</v>
      </c>
      <c r="D5151" s="1">
        <v>38513</v>
      </c>
      <c r="E5151" t="s">
        <v>16861</v>
      </c>
      <c r="F5151" t="b">
        <v>1</v>
      </c>
      <c r="G5151" t="s">
        <v>326</v>
      </c>
      <c r="J5151" t="s">
        <v>848</v>
      </c>
      <c r="K5151" t="s">
        <v>24</v>
      </c>
      <c r="L5151" t="s">
        <v>394</v>
      </c>
      <c r="M5151" t="s">
        <v>944</v>
      </c>
      <c r="N5151">
        <v>37.328645999999999</v>
      </c>
      <c r="O5151">
        <v>-75.809163999999996</v>
      </c>
      <c r="P5151" t="s">
        <v>38</v>
      </c>
      <c r="Q5151" t="s">
        <v>16850</v>
      </c>
      <c r="R5151" t="s">
        <v>16851</v>
      </c>
      <c r="S5151" t="s">
        <v>3861</v>
      </c>
      <c r="T5151" t="s">
        <v>394</v>
      </c>
      <c r="U5151">
        <v>22911</v>
      </c>
      <c r="V5151" t="s">
        <v>16598</v>
      </c>
      <c r="W5151" t="s">
        <v>4494</v>
      </c>
      <c r="X5151" t="s">
        <v>16855</v>
      </c>
      <c r="Y5151" t="s">
        <v>16856</v>
      </c>
      <c r="Z5151" t="s">
        <v>16857</v>
      </c>
      <c r="AA5151" t="s">
        <v>940</v>
      </c>
      <c r="AB5151" t="s">
        <v>394</v>
      </c>
      <c r="AC5151">
        <v>23219</v>
      </c>
      <c r="AD5151" t="s">
        <v>34</v>
      </c>
      <c r="AE5151" t="s">
        <v>16858</v>
      </c>
      <c r="AF5151" t="b">
        <f t="shared" si="80"/>
        <v>0</v>
      </c>
      <c r="AG5151" t="b">
        <f>IF(Table1[[#This Row],[bank_type]] = "Private Nonprofit", TRUE, FALSE)</f>
        <v>1</v>
      </c>
    </row>
    <row r="5152" spans="1:33" x14ac:dyDescent="0.2">
      <c r="A5152">
        <v>2572</v>
      </c>
      <c r="B5152" t="s">
        <v>16862</v>
      </c>
      <c r="C5152" s="1">
        <v>38513</v>
      </c>
      <c r="D5152" s="1">
        <v>40969</v>
      </c>
      <c r="E5152" t="s">
        <v>16863</v>
      </c>
      <c r="F5152" t="b">
        <v>1</v>
      </c>
      <c r="G5152" t="s">
        <v>326</v>
      </c>
      <c r="H5152" t="s">
        <v>16864</v>
      </c>
      <c r="J5152" t="s">
        <v>848</v>
      </c>
      <c r="K5152" t="s">
        <v>362</v>
      </c>
      <c r="L5152" t="s">
        <v>394</v>
      </c>
      <c r="M5152" t="s">
        <v>944</v>
      </c>
      <c r="N5152">
        <v>37.318618000000001</v>
      </c>
      <c r="O5152">
        <v>-75.766638</v>
      </c>
      <c r="P5152" t="s">
        <v>38</v>
      </c>
      <c r="Q5152" t="s">
        <v>16850</v>
      </c>
      <c r="R5152" t="s">
        <v>16851</v>
      </c>
      <c r="S5152" t="s">
        <v>3861</v>
      </c>
      <c r="T5152" t="s">
        <v>394</v>
      </c>
      <c r="U5152">
        <v>22911</v>
      </c>
      <c r="V5152" t="s">
        <v>16598</v>
      </c>
      <c r="W5152" t="s">
        <v>984</v>
      </c>
      <c r="X5152" t="s">
        <v>1092</v>
      </c>
      <c r="Y5152" t="s">
        <v>16859</v>
      </c>
      <c r="Z5152" t="s">
        <v>4438</v>
      </c>
      <c r="AA5152" t="s">
        <v>940</v>
      </c>
      <c r="AB5152" t="s">
        <v>394</v>
      </c>
      <c r="AC5152">
        <v>23219</v>
      </c>
      <c r="AD5152" t="s">
        <v>39</v>
      </c>
      <c r="AE5152" t="s">
        <v>16858</v>
      </c>
      <c r="AF5152" t="b">
        <f t="shared" si="80"/>
        <v>0</v>
      </c>
      <c r="AG5152" t="b">
        <f>IF(Table1[[#This Row],[bank_type]] = "Private Nonprofit", TRUE, FALSE)</f>
        <v>1</v>
      </c>
    </row>
    <row r="5153" spans="1:33" x14ac:dyDescent="0.2">
      <c r="A5153">
        <v>2572</v>
      </c>
      <c r="B5153" t="s">
        <v>16862</v>
      </c>
      <c r="C5153" s="1">
        <v>38513</v>
      </c>
      <c r="D5153" s="1">
        <v>40969</v>
      </c>
      <c r="E5153" t="s">
        <v>16863</v>
      </c>
      <c r="F5153" t="b">
        <v>1</v>
      </c>
      <c r="G5153" t="s">
        <v>326</v>
      </c>
      <c r="H5153" t="s">
        <v>16864</v>
      </c>
      <c r="J5153" t="s">
        <v>848</v>
      </c>
      <c r="K5153" t="s">
        <v>362</v>
      </c>
      <c r="L5153" t="s">
        <v>394</v>
      </c>
      <c r="M5153" t="s">
        <v>944</v>
      </c>
      <c r="N5153">
        <v>37.318618000000001</v>
      </c>
      <c r="O5153">
        <v>-75.766638</v>
      </c>
      <c r="P5153" t="s">
        <v>38</v>
      </c>
      <c r="Q5153" t="s">
        <v>16850</v>
      </c>
      <c r="R5153" t="s">
        <v>16851</v>
      </c>
      <c r="S5153" t="s">
        <v>3861</v>
      </c>
      <c r="T5153" t="s">
        <v>394</v>
      </c>
      <c r="U5153">
        <v>22911</v>
      </c>
      <c r="V5153" t="s">
        <v>16598</v>
      </c>
      <c r="W5153" t="s">
        <v>4494</v>
      </c>
      <c r="X5153" t="s">
        <v>16855</v>
      </c>
      <c r="Y5153" t="s">
        <v>16856</v>
      </c>
      <c r="Z5153" t="s">
        <v>16857</v>
      </c>
      <c r="AA5153" t="s">
        <v>940</v>
      </c>
      <c r="AB5153" t="s">
        <v>394</v>
      </c>
      <c r="AC5153">
        <v>23219</v>
      </c>
      <c r="AD5153" t="s">
        <v>34</v>
      </c>
      <c r="AE5153" t="s">
        <v>16858</v>
      </c>
      <c r="AF5153" t="b">
        <f t="shared" si="80"/>
        <v>0</v>
      </c>
      <c r="AG5153" t="b">
        <f>IF(Table1[[#This Row],[bank_type]] = "Private Nonprofit", TRUE, FALSE)</f>
        <v>1</v>
      </c>
    </row>
    <row r="5154" spans="1:33" x14ac:dyDescent="0.2">
      <c r="A5154">
        <v>2573</v>
      </c>
      <c r="B5154" t="s">
        <v>16865</v>
      </c>
      <c r="C5154" s="1">
        <v>39665</v>
      </c>
      <c r="D5154" s="1">
        <v>39665</v>
      </c>
      <c r="E5154" t="s">
        <v>16866</v>
      </c>
      <c r="F5154" t="b">
        <v>1</v>
      </c>
      <c r="G5154" t="s">
        <v>326</v>
      </c>
      <c r="J5154" t="s">
        <v>848</v>
      </c>
      <c r="K5154" t="s">
        <v>24</v>
      </c>
      <c r="L5154" t="s">
        <v>394</v>
      </c>
      <c r="M5154" t="s">
        <v>944</v>
      </c>
      <c r="N5154">
        <v>37.327176000000001</v>
      </c>
      <c r="O5154">
        <v>-75.805993000000001</v>
      </c>
      <c r="P5154" t="s">
        <v>38</v>
      </c>
      <c r="Q5154" t="s">
        <v>16850</v>
      </c>
      <c r="R5154" t="s">
        <v>16851</v>
      </c>
      <c r="S5154" t="s">
        <v>3861</v>
      </c>
      <c r="T5154" t="s">
        <v>394</v>
      </c>
      <c r="U5154">
        <v>22911</v>
      </c>
      <c r="V5154" t="s">
        <v>16598</v>
      </c>
      <c r="W5154" t="s">
        <v>984</v>
      </c>
      <c r="X5154" t="s">
        <v>1092</v>
      </c>
      <c r="Y5154" t="s">
        <v>16859</v>
      </c>
      <c r="Z5154" t="s">
        <v>4438</v>
      </c>
      <c r="AA5154" t="s">
        <v>940</v>
      </c>
      <c r="AB5154" t="s">
        <v>394</v>
      </c>
      <c r="AC5154">
        <v>23219</v>
      </c>
      <c r="AD5154" t="s">
        <v>39</v>
      </c>
      <c r="AE5154" t="s">
        <v>16858</v>
      </c>
      <c r="AF5154" t="b">
        <f t="shared" si="80"/>
        <v>0</v>
      </c>
      <c r="AG5154" t="b">
        <f>IF(Table1[[#This Row],[bank_type]] = "Private Nonprofit", TRUE, FALSE)</f>
        <v>1</v>
      </c>
    </row>
    <row r="5155" spans="1:33" x14ac:dyDescent="0.2">
      <c r="A5155">
        <v>2573</v>
      </c>
      <c r="B5155" t="s">
        <v>16865</v>
      </c>
      <c r="C5155" s="1">
        <v>39665</v>
      </c>
      <c r="D5155" s="1">
        <v>39665</v>
      </c>
      <c r="E5155" t="s">
        <v>16866</v>
      </c>
      <c r="F5155" t="b">
        <v>1</v>
      </c>
      <c r="G5155" t="s">
        <v>326</v>
      </c>
      <c r="J5155" t="s">
        <v>848</v>
      </c>
      <c r="K5155" t="s">
        <v>24</v>
      </c>
      <c r="L5155" t="s">
        <v>394</v>
      </c>
      <c r="M5155" t="s">
        <v>944</v>
      </c>
      <c r="N5155">
        <v>37.327176000000001</v>
      </c>
      <c r="O5155">
        <v>-75.805993000000001</v>
      </c>
      <c r="P5155" t="s">
        <v>38</v>
      </c>
      <c r="Q5155" t="s">
        <v>16850</v>
      </c>
      <c r="R5155" t="s">
        <v>16851</v>
      </c>
      <c r="S5155" t="s">
        <v>3861</v>
      </c>
      <c r="T5155" t="s">
        <v>394</v>
      </c>
      <c r="U5155">
        <v>22911</v>
      </c>
      <c r="V5155" t="s">
        <v>16598</v>
      </c>
      <c r="W5155" t="s">
        <v>4494</v>
      </c>
      <c r="X5155" t="s">
        <v>16855</v>
      </c>
      <c r="Y5155" t="s">
        <v>16856</v>
      </c>
      <c r="Z5155" t="s">
        <v>16857</v>
      </c>
      <c r="AA5155" t="s">
        <v>940</v>
      </c>
      <c r="AB5155" t="s">
        <v>394</v>
      </c>
      <c r="AC5155">
        <v>23219</v>
      </c>
      <c r="AD5155" t="s">
        <v>34</v>
      </c>
      <c r="AE5155" t="s">
        <v>16858</v>
      </c>
      <c r="AF5155" t="b">
        <f t="shared" si="80"/>
        <v>0</v>
      </c>
      <c r="AG5155" t="b">
        <f>IF(Table1[[#This Row],[bank_type]] = "Private Nonprofit", TRUE, FALSE)</f>
        <v>1</v>
      </c>
    </row>
    <row r="5156" spans="1:33" x14ac:dyDescent="0.2">
      <c r="A5156">
        <v>2484</v>
      </c>
      <c r="B5156" t="s">
        <v>16867</v>
      </c>
      <c r="C5156" t="s">
        <v>28</v>
      </c>
      <c r="D5156" s="1">
        <v>45099</v>
      </c>
      <c r="E5156" t="s">
        <v>16868</v>
      </c>
      <c r="F5156" t="b">
        <v>1</v>
      </c>
      <c r="G5156" t="s">
        <v>326</v>
      </c>
      <c r="J5156" t="s">
        <v>332</v>
      </c>
      <c r="K5156" t="s">
        <v>24</v>
      </c>
      <c r="L5156" t="s">
        <v>394</v>
      </c>
      <c r="M5156" t="s">
        <v>6156</v>
      </c>
      <c r="N5156">
        <v>37.518300000000004</v>
      </c>
      <c r="O5156">
        <v>-78.67568</v>
      </c>
      <c r="P5156" t="s">
        <v>38</v>
      </c>
      <c r="Q5156" t="s">
        <v>16850</v>
      </c>
      <c r="R5156" t="s">
        <v>16851</v>
      </c>
      <c r="S5156" t="s">
        <v>3861</v>
      </c>
      <c r="T5156" t="s">
        <v>394</v>
      </c>
      <c r="U5156">
        <v>22911</v>
      </c>
      <c r="V5156" t="s">
        <v>16598</v>
      </c>
      <c r="W5156" t="s">
        <v>984</v>
      </c>
      <c r="X5156" t="s">
        <v>1092</v>
      </c>
      <c r="Y5156" t="s">
        <v>16859</v>
      </c>
      <c r="Z5156" t="s">
        <v>4438</v>
      </c>
      <c r="AA5156" t="s">
        <v>940</v>
      </c>
      <c r="AB5156" t="s">
        <v>394</v>
      </c>
      <c r="AC5156">
        <v>23219</v>
      </c>
      <c r="AD5156" t="s">
        <v>39</v>
      </c>
      <c r="AE5156" t="s">
        <v>16858</v>
      </c>
      <c r="AF5156" t="b">
        <f t="shared" si="80"/>
        <v>0</v>
      </c>
      <c r="AG5156" t="b">
        <f>IF(Table1[[#This Row],[bank_type]] = "Private Nonprofit", TRUE, FALSE)</f>
        <v>1</v>
      </c>
    </row>
    <row r="5157" spans="1:33" x14ac:dyDescent="0.2">
      <c r="A5157">
        <v>2484</v>
      </c>
      <c r="B5157" t="s">
        <v>16867</v>
      </c>
      <c r="C5157" t="s">
        <v>28</v>
      </c>
      <c r="D5157" s="1">
        <v>45099</v>
      </c>
      <c r="E5157" t="s">
        <v>16868</v>
      </c>
      <c r="F5157" t="b">
        <v>1</v>
      </c>
      <c r="G5157" t="s">
        <v>326</v>
      </c>
      <c r="J5157" t="s">
        <v>332</v>
      </c>
      <c r="K5157" t="s">
        <v>24</v>
      </c>
      <c r="L5157" t="s">
        <v>394</v>
      </c>
      <c r="M5157" t="s">
        <v>6156</v>
      </c>
      <c r="N5157">
        <v>37.518300000000004</v>
      </c>
      <c r="O5157">
        <v>-78.67568</v>
      </c>
      <c r="P5157" t="s">
        <v>38</v>
      </c>
      <c r="Q5157" t="s">
        <v>16850</v>
      </c>
      <c r="R5157" t="s">
        <v>16851</v>
      </c>
      <c r="S5157" t="s">
        <v>3861</v>
      </c>
      <c r="T5157" t="s">
        <v>394</v>
      </c>
      <c r="U5157">
        <v>22911</v>
      </c>
      <c r="V5157" t="s">
        <v>16598</v>
      </c>
      <c r="W5157" t="s">
        <v>4494</v>
      </c>
      <c r="X5157" t="s">
        <v>16855</v>
      </c>
      <c r="Y5157" t="s">
        <v>16856</v>
      </c>
      <c r="Z5157" t="s">
        <v>16857</v>
      </c>
      <c r="AA5157" t="s">
        <v>940</v>
      </c>
      <c r="AB5157" t="s">
        <v>394</v>
      </c>
      <c r="AC5157">
        <v>23219</v>
      </c>
      <c r="AD5157" t="s">
        <v>34</v>
      </c>
      <c r="AE5157" t="s">
        <v>16858</v>
      </c>
      <c r="AF5157" t="b">
        <f t="shared" si="80"/>
        <v>0</v>
      </c>
      <c r="AG5157" t="b">
        <f>IF(Table1[[#This Row],[bank_type]] = "Private Nonprofit", TRUE, FALSE)</f>
        <v>1</v>
      </c>
    </row>
    <row r="5158" spans="1:33" x14ac:dyDescent="0.2">
      <c r="A5158">
        <v>4298</v>
      </c>
      <c r="B5158" t="s">
        <v>16869</v>
      </c>
      <c r="C5158" t="s">
        <v>28</v>
      </c>
      <c r="D5158" s="1">
        <v>43747</v>
      </c>
      <c r="E5158" t="s">
        <v>16870</v>
      </c>
      <c r="F5158" t="b">
        <v>1</v>
      </c>
      <c r="K5158" t="s">
        <v>76</v>
      </c>
      <c r="L5158" t="s">
        <v>394</v>
      </c>
      <c r="M5158" t="s">
        <v>944</v>
      </c>
      <c r="N5158">
        <v>37.469949999999997</v>
      </c>
      <c r="O5158">
        <v>-75.839793</v>
      </c>
      <c r="P5158" t="s">
        <v>38</v>
      </c>
      <c r="Q5158" t="s">
        <v>16850</v>
      </c>
      <c r="R5158" t="s">
        <v>16851</v>
      </c>
      <c r="S5158" t="s">
        <v>3861</v>
      </c>
      <c r="T5158" t="s">
        <v>394</v>
      </c>
      <c r="U5158">
        <v>22911</v>
      </c>
      <c r="V5158" t="s">
        <v>16598</v>
      </c>
      <c r="W5158" t="s">
        <v>984</v>
      </c>
      <c r="X5158" t="s">
        <v>1092</v>
      </c>
      <c r="Y5158" t="s">
        <v>16859</v>
      </c>
      <c r="Z5158" t="s">
        <v>4438</v>
      </c>
      <c r="AA5158" t="s">
        <v>940</v>
      </c>
      <c r="AB5158" t="s">
        <v>394</v>
      </c>
      <c r="AC5158">
        <v>23219</v>
      </c>
      <c r="AD5158" t="s">
        <v>39</v>
      </c>
      <c r="AE5158" t="s">
        <v>16858</v>
      </c>
      <c r="AF5158" t="b">
        <f t="shared" si="80"/>
        <v>0</v>
      </c>
      <c r="AG5158" t="b">
        <f>IF(Table1[[#This Row],[bank_type]] = "Private Nonprofit", TRUE, FALSE)</f>
        <v>1</v>
      </c>
    </row>
    <row r="5159" spans="1:33" x14ac:dyDescent="0.2">
      <c r="A5159">
        <v>4298</v>
      </c>
      <c r="B5159" t="s">
        <v>16869</v>
      </c>
      <c r="C5159" t="s">
        <v>28</v>
      </c>
      <c r="D5159" s="1">
        <v>43747</v>
      </c>
      <c r="E5159" t="s">
        <v>16870</v>
      </c>
      <c r="F5159" t="b">
        <v>1</v>
      </c>
      <c r="K5159" t="s">
        <v>76</v>
      </c>
      <c r="L5159" t="s">
        <v>394</v>
      </c>
      <c r="M5159" t="s">
        <v>944</v>
      </c>
      <c r="N5159">
        <v>37.469949999999997</v>
      </c>
      <c r="O5159">
        <v>-75.839793</v>
      </c>
      <c r="P5159" t="s">
        <v>38</v>
      </c>
      <c r="Q5159" t="s">
        <v>16850</v>
      </c>
      <c r="R5159" t="s">
        <v>16851</v>
      </c>
      <c r="S5159" t="s">
        <v>3861</v>
      </c>
      <c r="T5159" t="s">
        <v>394</v>
      </c>
      <c r="U5159">
        <v>22911</v>
      </c>
      <c r="V5159" t="s">
        <v>16598</v>
      </c>
      <c r="W5159" t="s">
        <v>4494</v>
      </c>
      <c r="X5159" t="s">
        <v>16855</v>
      </c>
      <c r="Y5159" t="s">
        <v>16856</v>
      </c>
      <c r="Z5159" t="s">
        <v>16857</v>
      </c>
      <c r="AA5159" t="s">
        <v>940</v>
      </c>
      <c r="AB5159" t="s">
        <v>394</v>
      </c>
      <c r="AC5159">
        <v>23219</v>
      </c>
      <c r="AD5159" t="s">
        <v>34</v>
      </c>
      <c r="AE5159" t="s">
        <v>16858</v>
      </c>
      <c r="AF5159" t="b">
        <f t="shared" si="80"/>
        <v>0</v>
      </c>
      <c r="AG5159" t="b">
        <f>IF(Table1[[#This Row],[bank_type]] = "Private Nonprofit", TRUE, FALSE)</f>
        <v>1</v>
      </c>
    </row>
    <row r="5160" spans="1:33" x14ac:dyDescent="0.2">
      <c r="A5160">
        <v>5646</v>
      </c>
      <c r="B5160" t="s">
        <v>16871</v>
      </c>
      <c r="C5160" t="s">
        <v>28</v>
      </c>
      <c r="D5160" s="1">
        <v>44811</v>
      </c>
      <c r="E5160" t="s">
        <v>16872</v>
      </c>
      <c r="F5160" t="b">
        <v>1</v>
      </c>
      <c r="G5160" t="s">
        <v>326</v>
      </c>
      <c r="J5160" t="s">
        <v>332</v>
      </c>
      <c r="K5160" t="s">
        <v>24</v>
      </c>
      <c r="L5160" t="s">
        <v>394</v>
      </c>
      <c r="M5160" t="s">
        <v>944</v>
      </c>
      <c r="N5160">
        <v>37.5064225728417</v>
      </c>
      <c r="O5160">
        <v>-75.835656689690296</v>
      </c>
      <c r="P5160" t="s">
        <v>38</v>
      </c>
      <c r="Q5160" t="s">
        <v>16850</v>
      </c>
      <c r="R5160" t="s">
        <v>16851</v>
      </c>
      <c r="S5160" t="s">
        <v>3861</v>
      </c>
      <c r="T5160" t="s">
        <v>394</v>
      </c>
      <c r="U5160">
        <v>22911</v>
      </c>
      <c r="V5160" t="s">
        <v>16598</v>
      </c>
      <c r="W5160" t="s">
        <v>984</v>
      </c>
      <c r="X5160" t="s">
        <v>1092</v>
      </c>
      <c r="Y5160" t="s">
        <v>16859</v>
      </c>
      <c r="Z5160" t="s">
        <v>4438</v>
      </c>
      <c r="AA5160" t="s">
        <v>940</v>
      </c>
      <c r="AB5160" t="s">
        <v>394</v>
      </c>
      <c r="AC5160">
        <v>23219</v>
      </c>
      <c r="AD5160" t="s">
        <v>34</v>
      </c>
      <c r="AE5160" t="s">
        <v>16858</v>
      </c>
      <c r="AF5160" t="b">
        <f t="shared" si="80"/>
        <v>0</v>
      </c>
      <c r="AG5160" t="b">
        <f>IF(Table1[[#This Row],[bank_type]] = "Private Nonprofit", TRUE, FALSE)</f>
        <v>1</v>
      </c>
    </row>
    <row r="5161" spans="1:33" x14ac:dyDescent="0.2">
      <c r="A5161">
        <v>5646</v>
      </c>
      <c r="B5161" t="s">
        <v>16871</v>
      </c>
      <c r="C5161" t="s">
        <v>28</v>
      </c>
      <c r="D5161" s="1">
        <v>44811</v>
      </c>
      <c r="E5161" t="s">
        <v>16872</v>
      </c>
      <c r="F5161" t="b">
        <v>1</v>
      </c>
      <c r="G5161" t="s">
        <v>326</v>
      </c>
      <c r="J5161" t="s">
        <v>332</v>
      </c>
      <c r="K5161" t="s">
        <v>24</v>
      </c>
      <c r="L5161" t="s">
        <v>394</v>
      </c>
      <c r="M5161" t="s">
        <v>944</v>
      </c>
      <c r="N5161">
        <v>37.5064225728417</v>
      </c>
      <c r="O5161">
        <v>-75.835656689690296</v>
      </c>
      <c r="P5161" t="s">
        <v>38</v>
      </c>
      <c r="Q5161" t="s">
        <v>16850</v>
      </c>
      <c r="R5161" t="s">
        <v>16851</v>
      </c>
      <c r="S5161" t="s">
        <v>3861</v>
      </c>
      <c r="T5161" t="s">
        <v>394</v>
      </c>
      <c r="U5161">
        <v>22911</v>
      </c>
      <c r="V5161" t="s">
        <v>16598</v>
      </c>
      <c r="W5161" t="s">
        <v>7458</v>
      </c>
      <c r="X5161" t="s">
        <v>16852</v>
      </c>
      <c r="Y5161" t="s">
        <v>16853</v>
      </c>
      <c r="Z5161" t="s">
        <v>16854</v>
      </c>
      <c r="AA5161" t="s">
        <v>3861</v>
      </c>
      <c r="AB5161" t="s">
        <v>394</v>
      </c>
      <c r="AC5161">
        <v>22901</v>
      </c>
      <c r="AD5161" t="s">
        <v>34</v>
      </c>
      <c r="AE5161" t="s">
        <v>28</v>
      </c>
      <c r="AF5161" t="b">
        <f t="shared" si="80"/>
        <v>0</v>
      </c>
      <c r="AG5161" t="b">
        <f>IF(Table1[[#This Row],[bank_type]] = "Private Nonprofit", TRUE, FALSE)</f>
        <v>1</v>
      </c>
    </row>
    <row r="5162" spans="1:33" x14ac:dyDescent="0.2">
      <c r="A5162">
        <v>5646</v>
      </c>
      <c r="B5162" t="s">
        <v>16871</v>
      </c>
      <c r="C5162" t="s">
        <v>28</v>
      </c>
      <c r="D5162" s="1">
        <v>44811</v>
      </c>
      <c r="E5162" t="s">
        <v>16872</v>
      </c>
      <c r="F5162" t="b">
        <v>1</v>
      </c>
      <c r="G5162" t="s">
        <v>326</v>
      </c>
      <c r="J5162" t="s">
        <v>332</v>
      </c>
      <c r="K5162" t="s">
        <v>24</v>
      </c>
      <c r="L5162" t="s">
        <v>394</v>
      </c>
      <c r="M5162" t="s">
        <v>944</v>
      </c>
      <c r="N5162">
        <v>37.5064225728417</v>
      </c>
      <c r="O5162">
        <v>-75.835656689690296</v>
      </c>
      <c r="P5162" t="s">
        <v>38</v>
      </c>
      <c r="Q5162" t="s">
        <v>16850</v>
      </c>
      <c r="R5162" t="s">
        <v>16851</v>
      </c>
      <c r="S5162" t="s">
        <v>3861</v>
      </c>
      <c r="T5162" t="s">
        <v>394</v>
      </c>
      <c r="U5162">
        <v>22911</v>
      </c>
      <c r="V5162" t="s">
        <v>16598</v>
      </c>
      <c r="W5162" t="s">
        <v>4494</v>
      </c>
      <c r="X5162" t="s">
        <v>16855</v>
      </c>
      <c r="Y5162" t="s">
        <v>16856</v>
      </c>
      <c r="Z5162" t="s">
        <v>16857</v>
      </c>
      <c r="AA5162" t="s">
        <v>940</v>
      </c>
      <c r="AB5162" t="s">
        <v>394</v>
      </c>
      <c r="AC5162">
        <v>23219</v>
      </c>
      <c r="AD5162" t="s">
        <v>34</v>
      </c>
      <c r="AE5162" t="s">
        <v>16858</v>
      </c>
      <c r="AF5162" t="b">
        <f t="shared" si="80"/>
        <v>0</v>
      </c>
      <c r="AG5162" t="b">
        <f>IF(Table1[[#This Row],[bank_type]] = "Private Nonprofit", TRUE, FALSE)</f>
        <v>1</v>
      </c>
    </row>
    <row r="5163" spans="1:33" x14ac:dyDescent="0.2">
      <c r="A5163">
        <v>6423</v>
      </c>
      <c r="B5163" t="s">
        <v>16873</v>
      </c>
      <c r="C5163" t="s">
        <v>28</v>
      </c>
      <c r="D5163" s="1">
        <v>45673</v>
      </c>
      <c r="E5163" t="s">
        <v>16874</v>
      </c>
      <c r="F5163" t="b">
        <v>1</v>
      </c>
      <c r="K5163" t="s">
        <v>42</v>
      </c>
      <c r="L5163" t="s">
        <v>394</v>
      </c>
      <c r="M5163" t="s">
        <v>4201</v>
      </c>
      <c r="N5163">
        <v>37.561</v>
      </c>
      <c r="O5163">
        <v>-75.764399999999995</v>
      </c>
      <c r="P5163" t="s">
        <v>38</v>
      </c>
      <c r="Q5163" t="s">
        <v>16850</v>
      </c>
      <c r="R5163" t="s">
        <v>16851</v>
      </c>
      <c r="S5163" t="s">
        <v>3861</v>
      </c>
      <c r="T5163" t="s">
        <v>394</v>
      </c>
      <c r="U5163">
        <v>22911</v>
      </c>
      <c r="V5163" t="s">
        <v>16598</v>
      </c>
      <c r="W5163" t="s">
        <v>28</v>
      </c>
      <c r="X5163" t="s">
        <v>28</v>
      </c>
      <c r="Y5163" t="s">
        <v>28</v>
      </c>
      <c r="Z5163" t="s">
        <v>28</v>
      </c>
      <c r="AA5163" t="s">
        <v>28</v>
      </c>
      <c r="AB5163" t="s">
        <v>28</v>
      </c>
      <c r="AC5163" t="s">
        <v>28</v>
      </c>
      <c r="AD5163" t="s">
        <v>28</v>
      </c>
      <c r="AE5163" t="s">
        <v>28</v>
      </c>
      <c r="AF5163" t="b">
        <f t="shared" si="80"/>
        <v>0</v>
      </c>
      <c r="AG5163" t="b">
        <f>IF(Table1[[#This Row],[bank_type]] = "Private Nonprofit", TRUE, FALSE)</f>
        <v>1</v>
      </c>
    </row>
    <row r="5164" spans="1:33" x14ac:dyDescent="0.2">
      <c r="A5164">
        <v>5908</v>
      </c>
      <c r="B5164" t="s">
        <v>16875</v>
      </c>
      <c r="C5164" t="s">
        <v>28</v>
      </c>
      <c r="D5164" s="1">
        <v>43677</v>
      </c>
      <c r="E5164" t="s">
        <v>16876</v>
      </c>
      <c r="F5164" t="b">
        <v>1</v>
      </c>
      <c r="G5164" t="s">
        <v>22</v>
      </c>
      <c r="J5164" t="s">
        <v>23</v>
      </c>
      <c r="K5164" t="s">
        <v>362</v>
      </c>
      <c r="L5164" t="s">
        <v>394</v>
      </c>
      <c r="M5164" t="s">
        <v>2658</v>
      </c>
      <c r="N5164">
        <v>37.154175000000002</v>
      </c>
      <c r="O5164">
        <v>-81.637316999999996</v>
      </c>
      <c r="P5164" t="s">
        <v>38</v>
      </c>
      <c r="Q5164" t="s">
        <v>16850</v>
      </c>
      <c r="R5164" t="s">
        <v>16851</v>
      </c>
      <c r="S5164" t="s">
        <v>3861</v>
      </c>
      <c r="T5164" t="s">
        <v>394</v>
      </c>
      <c r="U5164">
        <v>22911</v>
      </c>
      <c r="V5164" t="s">
        <v>16598</v>
      </c>
      <c r="W5164" t="s">
        <v>4494</v>
      </c>
      <c r="X5164" t="s">
        <v>16855</v>
      </c>
      <c r="Y5164" t="s">
        <v>16856</v>
      </c>
      <c r="Z5164" t="s">
        <v>16857</v>
      </c>
      <c r="AA5164" t="s">
        <v>940</v>
      </c>
      <c r="AB5164" t="s">
        <v>394</v>
      </c>
      <c r="AC5164">
        <v>23219</v>
      </c>
      <c r="AD5164" t="s">
        <v>34</v>
      </c>
      <c r="AE5164" t="s">
        <v>16858</v>
      </c>
      <c r="AF5164" t="b">
        <f t="shared" si="80"/>
        <v>0</v>
      </c>
      <c r="AG5164" t="b">
        <f>IF(Table1[[#This Row],[bank_type]] = "Private Nonprofit", TRUE, FALSE)</f>
        <v>1</v>
      </c>
    </row>
    <row r="5165" spans="1:33" x14ac:dyDescent="0.2">
      <c r="A5165">
        <v>5908</v>
      </c>
      <c r="B5165" t="s">
        <v>16875</v>
      </c>
      <c r="C5165" t="s">
        <v>28</v>
      </c>
      <c r="D5165" s="1">
        <v>43677</v>
      </c>
      <c r="E5165" t="s">
        <v>16876</v>
      </c>
      <c r="F5165" t="b">
        <v>1</v>
      </c>
      <c r="G5165" t="s">
        <v>22</v>
      </c>
      <c r="J5165" t="s">
        <v>23</v>
      </c>
      <c r="K5165" t="s">
        <v>362</v>
      </c>
      <c r="L5165" t="s">
        <v>394</v>
      </c>
      <c r="M5165" t="s">
        <v>2658</v>
      </c>
      <c r="N5165">
        <v>37.154175000000002</v>
      </c>
      <c r="O5165">
        <v>-81.637316999999996</v>
      </c>
      <c r="P5165" t="s">
        <v>38</v>
      </c>
      <c r="Q5165" t="s">
        <v>16850</v>
      </c>
      <c r="R5165" t="s">
        <v>16851</v>
      </c>
      <c r="S5165" t="s">
        <v>3861</v>
      </c>
      <c r="T5165" t="s">
        <v>394</v>
      </c>
      <c r="U5165">
        <v>22911</v>
      </c>
      <c r="V5165" t="s">
        <v>16598</v>
      </c>
      <c r="W5165" t="s">
        <v>984</v>
      </c>
      <c r="X5165" t="s">
        <v>1092</v>
      </c>
      <c r="Y5165" t="s">
        <v>16859</v>
      </c>
      <c r="Z5165" t="s">
        <v>4438</v>
      </c>
      <c r="AA5165" t="s">
        <v>940</v>
      </c>
      <c r="AB5165" t="s">
        <v>394</v>
      </c>
      <c r="AC5165">
        <v>23219</v>
      </c>
      <c r="AD5165" t="s">
        <v>34</v>
      </c>
      <c r="AE5165" t="s">
        <v>16858</v>
      </c>
      <c r="AF5165" t="b">
        <f t="shared" si="80"/>
        <v>0</v>
      </c>
      <c r="AG5165" t="b">
        <f>IF(Table1[[#This Row],[bank_type]] = "Private Nonprofit", TRUE, FALSE)</f>
        <v>1</v>
      </c>
    </row>
    <row r="5166" spans="1:33" x14ac:dyDescent="0.2">
      <c r="A5166">
        <v>2567</v>
      </c>
      <c r="B5166" t="s">
        <v>16877</v>
      </c>
      <c r="C5166" s="1">
        <v>35712</v>
      </c>
      <c r="D5166" s="1">
        <v>35712</v>
      </c>
      <c r="E5166" t="s">
        <v>16878</v>
      </c>
      <c r="F5166" t="b">
        <v>1</v>
      </c>
      <c r="G5166" t="s">
        <v>326</v>
      </c>
      <c r="J5166" t="s">
        <v>943</v>
      </c>
      <c r="K5166" t="s">
        <v>24</v>
      </c>
      <c r="L5166" t="s">
        <v>394</v>
      </c>
      <c r="M5166" t="s">
        <v>1306</v>
      </c>
      <c r="N5166">
        <v>37.781978750101601</v>
      </c>
      <c r="O5166">
        <v>-76.300444770904505</v>
      </c>
      <c r="P5166" t="s">
        <v>38</v>
      </c>
      <c r="Q5166" t="s">
        <v>16850</v>
      </c>
      <c r="R5166" t="s">
        <v>16851</v>
      </c>
      <c r="S5166" t="s">
        <v>3861</v>
      </c>
      <c r="T5166" t="s">
        <v>394</v>
      </c>
      <c r="U5166">
        <v>22911</v>
      </c>
      <c r="V5166" t="s">
        <v>16598</v>
      </c>
      <c r="W5166" t="s">
        <v>984</v>
      </c>
      <c r="X5166" t="s">
        <v>1092</v>
      </c>
      <c r="Y5166" t="s">
        <v>16859</v>
      </c>
      <c r="Z5166" t="s">
        <v>4438</v>
      </c>
      <c r="AA5166" t="s">
        <v>940</v>
      </c>
      <c r="AB5166" t="s">
        <v>394</v>
      </c>
      <c r="AC5166">
        <v>23219</v>
      </c>
      <c r="AD5166" t="s">
        <v>39</v>
      </c>
      <c r="AE5166" t="s">
        <v>16858</v>
      </c>
      <c r="AF5166" t="b">
        <f t="shared" si="80"/>
        <v>0</v>
      </c>
      <c r="AG5166" t="b">
        <f>IF(Table1[[#This Row],[bank_type]] = "Private Nonprofit", TRUE, FALSE)</f>
        <v>1</v>
      </c>
    </row>
    <row r="5167" spans="1:33" x14ac:dyDescent="0.2">
      <c r="A5167">
        <v>2567</v>
      </c>
      <c r="B5167" t="s">
        <v>16877</v>
      </c>
      <c r="C5167" s="1">
        <v>35712</v>
      </c>
      <c r="D5167" s="1">
        <v>35712</v>
      </c>
      <c r="E5167" t="s">
        <v>16878</v>
      </c>
      <c r="F5167" t="b">
        <v>1</v>
      </c>
      <c r="G5167" t="s">
        <v>326</v>
      </c>
      <c r="J5167" t="s">
        <v>943</v>
      </c>
      <c r="K5167" t="s">
        <v>24</v>
      </c>
      <c r="L5167" t="s">
        <v>394</v>
      </c>
      <c r="M5167" t="s">
        <v>1306</v>
      </c>
      <c r="N5167">
        <v>37.781978750101601</v>
      </c>
      <c r="O5167">
        <v>-76.300444770904505</v>
      </c>
      <c r="P5167" t="s">
        <v>38</v>
      </c>
      <c r="Q5167" t="s">
        <v>16850</v>
      </c>
      <c r="R5167" t="s">
        <v>16851</v>
      </c>
      <c r="S5167" t="s">
        <v>3861</v>
      </c>
      <c r="T5167" t="s">
        <v>394</v>
      </c>
      <c r="U5167">
        <v>22911</v>
      </c>
      <c r="V5167" t="s">
        <v>16598</v>
      </c>
      <c r="W5167" t="s">
        <v>4494</v>
      </c>
      <c r="X5167" t="s">
        <v>16855</v>
      </c>
      <c r="Y5167" t="s">
        <v>16856</v>
      </c>
      <c r="Z5167" t="s">
        <v>16857</v>
      </c>
      <c r="AA5167" t="s">
        <v>940</v>
      </c>
      <c r="AB5167" t="s">
        <v>394</v>
      </c>
      <c r="AC5167">
        <v>23219</v>
      </c>
      <c r="AD5167" t="s">
        <v>34</v>
      </c>
      <c r="AE5167" t="s">
        <v>16858</v>
      </c>
      <c r="AF5167" t="b">
        <f t="shared" si="80"/>
        <v>0</v>
      </c>
      <c r="AG5167" t="b">
        <f>IF(Table1[[#This Row],[bank_type]] = "Private Nonprofit", TRUE, FALSE)</f>
        <v>1</v>
      </c>
    </row>
    <row r="5168" spans="1:33" x14ac:dyDescent="0.2">
      <c r="A5168">
        <v>2537</v>
      </c>
      <c r="B5168" t="s">
        <v>16879</v>
      </c>
      <c r="C5168" s="1">
        <v>38995</v>
      </c>
      <c r="D5168" s="1">
        <v>38995</v>
      </c>
      <c r="E5168" t="s">
        <v>16880</v>
      </c>
      <c r="F5168" t="b">
        <v>1</v>
      </c>
      <c r="G5168" t="s">
        <v>326</v>
      </c>
      <c r="J5168" t="s">
        <v>943</v>
      </c>
      <c r="K5168" t="s">
        <v>24</v>
      </c>
      <c r="L5168" t="s">
        <v>394</v>
      </c>
      <c r="M5168" t="s">
        <v>919</v>
      </c>
      <c r="N5168">
        <v>37.380743496510803</v>
      </c>
      <c r="O5168">
        <v>-76.324483733977104</v>
      </c>
      <c r="P5168" t="s">
        <v>38</v>
      </c>
      <c r="Q5168" t="s">
        <v>16850</v>
      </c>
      <c r="R5168" t="s">
        <v>16851</v>
      </c>
      <c r="S5168" t="s">
        <v>3861</v>
      </c>
      <c r="T5168" t="s">
        <v>394</v>
      </c>
      <c r="U5168">
        <v>22911</v>
      </c>
      <c r="V5168" t="s">
        <v>16598</v>
      </c>
      <c r="W5168" t="s">
        <v>984</v>
      </c>
      <c r="X5168" t="s">
        <v>1092</v>
      </c>
      <c r="Y5168" t="s">
        <v>16859</v>
      </c>
      <c r="Z5168" t="s">
        <v>4438</v>
      </c>
      <c r="AA5168" t="s">
        <v>940</v>
      </c>
      <c r="AB5168" t="s">
        <v>394</v>
      </c>
      <c r="AC5168">
        <v>23219</v>
      </c>
      <c r="AD5168" t="s">
        <v>39</v>
      </c>
      <c r="AE5168" t="s">
        <v>16858</v>
      </c>
      <c r="AF5168" t="b">
        <f t="shared" si="80"/>
        <v>0</v>
      </c>
      <c r="AG5168" t="b">
        <f>IF(Table1[[#This Row],[bank_type]] = "Private Nonprofit", TRUE, FALSE)</f>
        <v>1</v>
      </c>
    </row>
    <row r="5169" spans="1:33" x14ac:dyDescent="0.2">
      <c r="A5169">
        <v>2537</v>
      </c>
      <c r="B5169" t="s">
        <v>16879</v>
      </c>
      <c r="C5169" s="1">
        <v>38995</v>
      </c>
      <c r="D5169" s="1">
        <v>38995</v>
      </c>
      <c r="E5169" t="s">
        <v>16880</v>
      </c>
      <c r="F5169" t="b">
        <v>1</v>
      </c>
      <c r="G5169" t="s">
        <v>326</v>
      </c>
      <c r="J5169" t="s">
        <v>943</v>
      </c>
      <c r="K5169" t="s">
        <v>24</v>
      </c>
      <c r="L5169" t="s">
        <v>394</v>
      </c>
      <c r="M5169" t="s">
        <v>919</v>
      </c>
      <c r="N5169">
        <v>37.380743496510803</v>
      </c>
      <c r="O5169">
        <v>-76.324483733977104</v>
      </c>
      <c r="P5169" t="s">
        <v>38</v>
      </c>
      <c r="Q5169" t="s">
        <v>16850</v>
      </c>
      <c r="R5169" t="s">
        <v>16851</v>
      </c>
      <c r="S5169" t="s">
        <v>3861</v>
      </c>
      <c r="T5169" t="s">
        <v>394</v>
      </c>
      <c r="U5169">
        <v>22911</v>
      </c>
      <c r="V5169" t="s">
        <v>16598</v>
      </c>
      <c r="W5169" t="s">
        <v>4494</v>
      </c>
      <c r="X5169" t="s">
        <v>16855</v>
      </c>
      <c r="Y5169" t="s">
        <v>16856</v>
      </c>
      <c r="Z5169" t="s">
        <v>16857</v>
      </c>
      <c r="AA5169" t="s">
        <v>940</v>
      </c>
      <c r="AB5169" t="s">
        <v>394</v>
      </c>
      <c r="AC5169">
        <v>23219</v>
      </c>
      <c r="AD5169" t="s">
        <v>34</v>
      </c>
      <c r="AE5169" t="s">
        <v>16858</v>
      </c>
      <c r="AF5169" t="b">
        <f t="shared" si="80"/>
        <v>0</v>
      </c>
      <c r="AG5169" t="b">
        <f>IF(Table1[[#This Row],[bank_type]] = "Private Nonprofit", TRUE, FALSE)</f>
        <v>1</v>
      </c>
    </row>
    <row r="5170" spans="1:33" x14ac:dyDescent="0.2">
      <c r="A5170">
        <v>2536</v>
      </c>
      <c r="B5170" t="s">
        <v>16881</v>
      </c>
      <c r="C5170" s="1">
        <v>39058</v>
      </c>
      <c r="D5170" s="1">
        <v>43635</v>
      </c>
      <c r="E5170" t="s">
        <v>16882</v>
      </c>
      <c r="F5170" t="b">
        <v>1</v>
      </c>
      <c r="G5170" t="s">
        <v>326</v>
      </c>
      <c r="J5170" t="s">
        <v>943</v>
      </c>
      <c r="K5170" t="s">
        <v>362</v>
      </c>
      <c r="L5170" t="s">
        <v>394</v>
      </c>
      <c r="M5170" t="s">
        <v>16883</v>
      </c>
      <c r="N5170">
        <v>37.646873999999997</v>
      </c>
      <c r="O5170">
        <v>-76.707517999999993</v>
      </c>
      <c r="P5170" t="s">
        <v>38</v>
      </c>
      <c r="Q5170" t="s">
        <v>16850</v>
      </c>
      <c r="R5170" t="s">
        <v>16851</v>
      </c>
      <c r="S5170" t="s">
        <v>3861</v>
      </c>
      <c r="T5170" t="s">
        <v>394</v>
      </c>
      <c r="U5170">
        <v>22911</v>
      </c>
      <c r="V5170" t="s">
        <v>16598</v>
      </c>
      <c r="W5170" t="s">
        <v>984</v>
      </c>
      <c r="X5170" t="s">
        <v>1092</v>
      </c>
      <c r="Y5170" t="s">
        <v>16859</v>
      </c>
      <c r="Z5170" t="s">
        <v>4438</v>
      </c>
      <c r="AA5170" t="s">
        <v>940</v>
      </c>
      <c r="AB5170" t="s">
        <v>394</v>
      </c>
      <c r="AC5170">
        <v>23219</v>
      </c>
      <c r="AD5170" t="s">
        <v>39</v>
      </c>
      <c r="AE5170" t="s">
        <v>16858</v>
      </c>
      <c r="AF5170" t="b">
        <f t="shared" si="80"/>
        <v>0</v>
      </c>
      <c r="AG5170" t="b">
        <f>IF(Table1[[#This Row],[bank_type]] = "Private Nonprofit", TRUE, FALSE)</f>
        <v>1</v>
      </c>
    </row>
    <row r="5171" spans="1:33" x14ac:dyDescent="0.2">
      <c r="A5171">
        <v>2536</v>
      </c>
      <c r="B5171" t="s">
        <v>16881</v>
      </c>
      <c r="C5171" s="1">
        <v>39058</v>
      </c>
      <c r="D5171" s="1">
        <v>43635</v>
      </c>
      <c r="E5171" t="s">
        <v>16882</v>
      </c>
      <c r="F5171" t="b">
        <v>1</v>
      </c>
      <c r="G5171" t="s">
        <v>326</v>
      </c>
      <c r="J5171" t="s">
        <v>943</v>
      </c>
      <c r="K5171" t="s">
        <v>362</v>
      </c>
      <c r="L5171" t="s">
        <v>394</v>
      </c>
      <c r="M5171" t="s">
        <v>16883</v>
      </c>
      <c r="N5171">
        <v>37.646873999999997</v>
      </c>
      <c r="O5171">
        <v>-76.707517999999993</v>
      </c>
      <c r="P5171" t="s">
        <v>38</v>
      </c>
      <c r="Q5171" t="s">
        <v>16850</v>
      </c>
      <c r="R5171" t="s">
        <v>16851</v>
      </c>
      <c r="S5171" t="s">
        <v>3861</v>
      </c>
      <c r="T5171" t="s">
        <v>394</v>
      </c>
      <c r="U5171">
        <v>22911</v>
      </c>
      <c r="V5171" t="s">
        <v>16598</v>
      </c>
      <c r="W5171" t="s">
        <v>4494</v>
      </c>
      <c r="X5171" t="s">
        <v>16855</v>
      </c>
      <c r="Y5171" t="s">
        <v>16856</v>
      </c>
      <c r="Z5171" t="s">
        <v>16857</v>
      </c>
      <c r="AA5171" t="s">
        <v>940</v>
      </c>
      <c r="AB5171" t="s">
        <v>394</v>
      </c>
      <c r="AC5171">
        <v>23219</v>
      </c>
      <c r="AD5171" t="s">
        <v>34</v>
      </c>
      <c r="AE5171" t="s">
        <v>16858</v>
      </c>
      <c r="AF5171" t="b">
        <f t="shared" si="80"/>
        <v>0</v>
      </c>
      <c r="AG5171" t="b">
        <f>IF(Table1[[#This Row],[bank_type]] = "Private Nonprofit", TRUE, FALSE)</f>
        <v>1</v>
      </c>
    </row>
    <row r="5172" spans="1:33" x14ac:dyDescent="0.2">
      <c r="A5172">
        <v>2535</v>
      </c>
      <c r="B5172" t="s">
        <v>16884</v>
      </c>
      <c r="C5172" s="1">
        <v>39290</v>
      </c>
      <c r="D5172" s="1">
        <v>40969</v>
      </c>
      <c r="E5172" t="s">
        <v>16885</v>
      </c>
      <c r="F5172" t="b">
        <v>1</v>
      </c>
      <c r="G5172" t="s">
        <v>326</v>
      </c>
      <c r="J5172" t="s">
        <v>943</v>
      </c>
      <c r="K5172" t="s">
        <v>362</v>
      </c>
      <c r="L5172" t="s">
        <v>394</v>
      </c>
      <c r="M5172" t="s">
        <v>1306</v>
      </c>
      <c r="N5172">
        <v>37.761721999999999</v>
      </c>
      <c r="O5172">
        <v>-76.325213000000005</v>
      </c>
      <c r="P5172" t="s">
        <v>38</v>
      </c>
      <c r="Q5172" t="s">
        <v>16850</v>
      </c>
      <c r="R5172" t="s">
        <v>16851</v>
      </c>
      <c r="S5172" t="s">
        <v>3861</v>
      </c>
      <c r="T5172" t="s">
        <v>394</v>
      </c>
      <c r="U5172">
        <v>22911</v>
      </c>
      <c r="V5172" t="s">
        <v>16598</v>
      </c>
      <c r="W5172" t="s">
        <v>984</v>
      </c>
      <c r="X5172" t="s">
        <v>1092</v>
      </c>
      <c r="Y5172" t="s">
        <v>16859</v>
      </c>
      <c r="Z5172" t="s">
        <v>4438</v>
      </c>
      <c r="AA5172" t="s">
        <v>940</v>
      </c>
      <c r="AB5172" t="s">
        <v>394</v>
      </c>
      <c r="AC5172">
        <v>23219</v>
      </c>
      <c r="AD5172" t="s">
        <v>39</v>
      </c>
      <c r="AE5172" t="s">
        <v>16858</v>
      </c>
      <c r="AF5172" t="b">
        <f t="shared" si="80"/>
        <v>0</v>
      </c>
      <c r="AG5172" t="b">
        <f>IF(Table1[[#This Row],[bank_type]] = "Private Nonprofit", TRUE, FALSE)</f>
        <v>1</v>
      </c>
    </row>
    <row r="5173" spans="1:33" x14ac:dyDescent="0.2">
      <c r="A5173">
        <v>2535</v>
      </c>
      <c r="B5173" t="s">
        <v>16884</v>
      </c>
      <c r="C5173" s="1">
        <v>39290</v>
      </c>
      <c r="D5173" s="1">
        <v>40969</v>
      </c>
      <c r="E5173" t="s">
        <v>16885</v>
      </c>
      <c r="F5173" t="b">
        <v>1</v>
      </c>
      <c r="G5173" t="s">
        <v>326</v>
      </c>
      <c r="J5173" t="s">
        <v>943</v>
      </c>
      <c r="K5173" t="s">
        <v>362</v>
      </c>
      <c r="L5173" t="s">
        <v>394</v>
      </c>
      <c r="M5173" t="s">
        <v>1306</v>
      </c>
      <c r="N5173">
        <v>37.761721999999999</v>
      </c>
      <c r="O5173">
        <v>-76.325213000000005</v>
      </c>
      <c r="P5173" t="s">
        <v>38</v>
      </c>
      <c r="Q5173" t="s">
        <v>16850</v>
      </c>
      <c r="R5173" t="s">
        <v>16851</v>
      </c>
      <c r="S5173" t="s">
        <v>3861</v>
      </c>
      <c r="T5173" t="s">
        <v>394</v>
      </c>
      <c r="U5173">
        <v>22911</v>
      </c>
      <c r="V5173" t="s">
        <v>16598</v>
      </c>
      <c r="W5173" t="s">
        <v>4494</v>
      </c>
      <c r="X5173" t="s">
        <v>16855</v>
      </c>
      <c r="Y5173" t="s">
        <v>16856</v>
      </c>
      <c r="Z5173" t="s">
        <v>16857</v>
      </c>
      <c r="AA5173" t="s">
        <v>940</v>
      </c>
      <c r="AB5173" t="s">
        <v>394</v>
      </c>
      <c r="AC5173">
        <v>23219</v>
      </c>
      <c r="AD5173" t="s">
        <v>34</v>
      </c>
      <c r="AE5173" t="s">
        <v>16858</v>
      </c>
      <c r="AF5173" t="b">
        <f t="shared" si="80"/>
        <v>0</v>
      </c>
      <c r="AG5173" t="b">
        <f>IF(Table1[[#This Row],[bank_type]] = "Private Nonprofit", TRUE, FALSE)</f>
        <v>1</v>
      </c>
    </row>
    <row r="5174" spans="1:33" x14ac:dyDescent="0.2">
      <c r="A5174">
        <v>2534</v>
      </c>
      <c r="B5174" t="s">
        <v>16886</v>
      </c>
      <c r="C5174" s="1">
        <v>39304</v>
      </c>
      <c r="D5174" s="1">
        <v>42404</v>
      </c>
      <c r="E5174" t="s">
        <v>16887</v>
      </c>
      <c r="F5174" t="b">
        <v>1</v>
      </c>
      <c r="G5174" t="s">
        <v>326</v>
      </c>
      <c r="J5174" t="s">
        <v>332</v>
      </c>
      <c r="K5174" t="s">
        <v>76</v>
      </c>
      <c r="L5174" t="s">
        <v>394</v>
      </c>
      <c r="M5174" t="s">
        <v>16888</v>
      </c>
      <c r="N5174">
        <v>37.654509559444897</v>
      </c>
      <c r="O5174">
        <v>-76.712130218124301</v>
      </c>
      <c r="P5174" t="s">
        <v>38</v>
      </c>
      <c r="Q5174" t="s">
        <v>16850</v>
      </c>
      <c r="R5174" t="s">
        <v>16851</v>
      </c>
      <c r="S5174" t="s">
        <v>3861</v>
      </c>
      <c r="T5174" t="s">
        <v>394</v>
      </c>
      <c r="U5174">
        <v>22911</v>
      </c>
      <c r="V5174" t="s">
        <v>16598</v>
      </c>
      <c r="W5174" t="s">
        <v>984</v>
      </c>
      <c r="X5174" t="s">
        <v>1092</v>
      </c>
      <c r="Y5174" t="s">
        <v>16859</v>
      </c>
      <c r="Z5174" t="s">
        <v>4438</v>
      </c>
      <c r="AA5174" t="s">
        <v>940</v>
      </c>
      <c r="AB5174" t="s">
        <v>394</v>
      </c>
      <c r="AC5174">
        <v>23219</v>
      </c>
      <c r="AD5174" t="s">
        <v>39</v>
      </c>
      <c r="AE5174" t="s">
        <v>16858</v>
      </c>
      <c r="AF5174" t="b">
        <f t="shared" si="80"/>
        <v>0</v>
      </c>
      <c r="AG5174" t="b">
        <f>IF(Table1[[#This Row],[bank_type]] = "Private Nonprofit", TRUE, FALSE)</f>
        <v>1</v>
      </c>
    </row>
    <row r="5175" spans="1:33" x14ac:dyDescent="0.2">
      <c r="A5175">
        <v>2534</v>
      </c>
      <c r="B5175" t="s">
        <v>16886</v>
      </c>
      <c r="C5175" s="1">
        <v>39304</v>
      </c>
      <c r="D5175" s="1">
        <v>42404</v>
      </c>
      <c r="E5175" t="s">
        <v>16887</v>
      </c>
      <c r="F5175" t="b">
        <v>1</v>
      </c>
      <c r="G5175" t="s">
        <v>326</v>
      </c>
      <c r="J5175" t="s">
        <v>332</v>
      </c>
      <c r="K5175" t="s">
        <v>76</v>
      </c>
      <c r="L5175" t="s">
        <v>394</v>
      </c>
      <c r="M5175" t="s">
        <v>16888</v>
      </c>
      <c r="N5175">
        <v>37.654509559444897</v>
      </c>
      <c r="O5175">
        <v>-76.712130218124301</v>
      </c>
      <c r="P5175" t="s">
        <v>38</v>
      </c>
      <c r="Q5175" t="s">
        <v>16850</v>
      </c>
      <c r="R5175" t="s">
        <v>16851</v>
      </c>
      <c r="S5175" t="s">
        <v>3861</v>
      </c>
      <c r="T5175" t="s">
        <v>394</v>
      </c>
      <c r="U5175">
        <v>22911</v>
      </c>
      <c r="V5175" t="s">
        <v>16598</v>
      </c>
      <c r="W5175" t="s">
        <v>4494</v>
      </c>
      <c r="X5175" t="s">
        <v>16855</v>
      </c>
      <c r="Y5175" t="s">
        <v>16856</v>
      </c>
      <c r="Z5175" t="s">
        <v>16857</v>
      </c>
      <c r="AA5175" t="s">
        <v>940</v>
      </c>
      <c r="AB5175" t="s">
        <v>394</v>
      </c>
      <c r="AC5175">
        <v>23219</v>
      </c>
      <c r="AD5175" t="s">
        <v>34</v>
      </c>
      <c r="AE5175" t="s">
        <v>16858</v>
      </c>
      <c r="AF5175" t="b">
        <f t="shared" si="80"/>
        <v>0</v>
      </c>
      <c r="AG5175" t="b">
        <f>IF(Table1[[#This Row],[bank_type]] = "Private Nonprofit", TRUE, FALSE)</f>
        <v>1</v>
      </c>
    </row>
    <row r="5176" spans="1:33" x14ac:dyDescent="0.2">
      <c r="A5176">
        <v>2533</v>
      </c>
      <c r="B5176" t="s">
        <v>16889</v>
      </c>
      <c r="C5176" s="1">
        <v>39715</v>
      </c>
      <c r="D5176" s="1">
        <v>39715</v>
      </c>
      <c r="E5176" t="s">
        <v>16890</v>
      </c>
      <c r="F5176" t="b">
        <v>1</v>
      </c>
      <c r="G5176" t="s">
        <v>326</v>
      </c>
      <c r="J5176" t="s">
        <v>943</v>
      </c>
      <c r="K5176" t="s">
        <v>24</v>
      </c>
      <c r="L5176" t="s">
        <v>394</v>
      </c>
      <c r="M5176" t="s">
        <v>16891</v>
      </c>
      <c r="N5176">
        <v>36.855395787032201</v>
      </c>
      <c r="O5176">
        <v>-77.553928092471097</v>
      </c>
      <c r="P5176" t="s">
        <v>38</v>
      </c>
      <c r="Q5176" t="s">
        <v>16850</v>
      </c>
      <c r="R5176" t="s">
        <v>16851</v>
      </c>
      <c r="S5176" t="s">
        <v>3861</v>
      </c>
      <c r="T5176" t="s">
        <v>394</v>
      </c>
      <c r="U5176">
        <v>22911</v>
      </c>
      <c r="V5176" t="s">
        <v>16598</v>
      </c>
      <c r="W5176" t="s">
        <v>984</v>
      </c>
      <c r="X5176" t="s">
        <v>1092</v>
      </c>
      <c r="Y5176" t="s">
        <v>16859</v>
      </c>
      <c r="Z5176" t="s">
        <v>4438</v>
      </c>
      <c r="AA5176" t="s">
        <v>940</v>
      </c>
      <c r="AB5176" t="s">
        <v>394</v>
      </c>
      <c r="AC5176">
        <v>23219</v>
      </c>
      <c r="AD5176" t="s">
        <v>39</v>
      </c>
      <c r="AE5176" t="s">
        <v>16858</v>
      </c>
      <c r="AF5176" t="b">
        <f t="shared" si="80"/>
        <v>0</v>
      </c>
      <c r="AG5176" t="b">
        <f>IF(Table1[[#This Row],[bank_type]] = "Private Nonprofit", TRUE, FALSE)</f>
        <v>1</v>
      </c>
    </row>
    <row r="5177" spans="1:33" x14ac:dyDescent="0.2">
      <c r="A5177">
        <v>2533</v>
      </c>
      <c r="B5177" t="s">
        <v>16889</v>
      </c>
      <c r="C5177" s="1">
        <v>39715</v>
      </c>
      <c r="D5177" s="1">
        <v>39715</v>
      </c>
      <c r="E5177" t="s">
        <v>16890</v>
      </c>
      <c r="F5177" t="b">
        <v>1</v>
      </c>
      <c r="G5177" t="s">
        <v>326</v>
      </c>
      <c r="J5177" t="s">
        <v>943</v>
      </c>
      <c r="K5177" t="s">
        <v>24</v>
      </c>
      <c r="L5177" t="s">
        <v>394</v>
      </c>
      <c r="M5177" t="s">
        <v>16891</v>
      </c>
      <c r="N5177">
        <v>36.855395787032201</v>
      </c>
      <c r="O5177">
        <v>-77.553928092471097</v>
      </c>
      <c r="P5177" t="s">
        <v>38</v>
      </c>
      <c r="Q5177" t="s">
        <v>16850</v>
      </c>
      <c r="R5177" t="s">
        <v>16851</v>
      </c>
      <c r="S5177" t="s">
        <v>3861</v>
      </c>
      <c r="T5177" t="s">
        <v>394</v>
      </c>
      <c r="U5177">
        <v>22911</v>
      </c>
      <c r="V5177" t="s">
        <v>16598</v>
      </c>
      <c r="W5177" t="s">
        <v>4494</v>
      </c>
      <c r="X5177" t="s">
        <v>16855</v>
      </c>
      <c r="Y5177" t="s">
        <v>16856</v>
      </c>
      <c r="Z5177" t="s">
        <v>16857</v>
      </c>
      <c r="AA5177" t="s">
        <v>940</v>
      </c>
      <c r="AB5177" t="s">
        <v>394</v>
      </c>
      <c r="AC5177">
        <v>23219</v>
      </c>
      <c r="AD5177" t="s">
        <v>34</v>
      </c>
      <c r="AE5177" t="s">
        <v>16858</v>
      </c>
      <c r="AF5177" t="b">
        <f t="shared" si="80"/>
        <v>0</v>
      </c>
      <c r="AG5177" t="b">
        <f>IF(Table1[[#This Row],[bank_type]] = "Private Nonprofit", TRUE, FALSE)</f>
        <v>1</v>
      </c>
    </row>
    <row r="5178" spans="1:33" x14ac:dyDescent="0.2">
      <c r="A5178">
        <v>2532</v>
      </c>
      <c r="B5178" t="s">
        <v>16892</v>
      </c>
      <c r="C5178" s="1">
        <v>45100</v>
      </c>
      <c r="D5178" s="1">
        <v>45100</v>
      </c>
      <c r="E5178" t="s">
        <v>16893</v>
      </c>
      <c r="F5178" t="b">
        <v>1</v>
      </c>
      <c r="G5178" t="s">
        <v>326</v>
      </c>
      <c r="J5178" t="s">
        <v>943</v>
      </c>
      <c r="K5178" t="s">
        <v>24</v>
      </c>
      <c r="L5178" t="s">
        <v>394</v>
      </c>
      <c r="M5178" t="s">
        <v>1306</v>
      </c>
      <c r="N5178">
        <v>37.768843233854703</v>
      </c>
      <c r="O5178">
        <v>-76.320247619175206</v>
      </c>
      <c r="P5178" t="s">
        <v>38</v>
      </c>
      <c r="Q5178" t="s">
        <v>16850</v>
      </c>
      <c r="R5178" t="s">
        <v>16851</v>
      </c>
      <c r="S5178" t="s">
        <v>3861</v>
      </c>
      <c r="T5178" t="s">
        <v>394</v>
      </c>
      <c r="U5178">
        <v>22911</v>
      </c>
      <c r="V5178" t="s">
        <v>16598</v>
      </c>
      <c r="W5178" t="s">
        <v>984</v>
      </c>
      <c r="X5178" t="s">
        <v>1092</v>
      </c>
      <c r="Y5178" t="s">
        <v>16859</v>
      </c>
      <c r="Z5178" t="s">
        <v>4438</v>
      </c>
      <c r="AA5178" t="s">
        <v>940</v>
      </c>
      <c r="AB5178" t="s">
        <v>394</v>
      </c>
      <c r="AC5178">
        <v>23219</v>
      </c>
      <c r="AD5178" t="s">
        <v>39</v>
      </c>
      <c r="AE5178" t="s">
        <v>16858</v>
      </c>
      <c r="AF5178" t="b">
        <f t="shared" si="80"/>
        <v>0</v>
      </c>
      <c r="AG5178" t="b">
        <f>IF(Table1[[#This Row],[bank_type]] = "Private Nonprofit", TRUE, FALSE)</f>
        <v>1</v>
      </c>
    </row>
    <row r="5179" spans="1:33" x14ac:dyDescent="0.2">
      <c r="A5179">
        <v>2532</v>
      </c>
      <c r="B5179" t="s">
        <v>16892</v>
      </c>
      <c r="C5179" s="1">
        <v>45100</v>
      </c>
      <c r="D5179" s="1">
        <v>45100</v>
      </c>
      <c r="E5179" t="s">
        <v>16893</v>
      </c>
      <c r="F5179" t="b">
        <v>1</v>
      </c>
      <c r="G5179" t="s">
        <v>326</v>
      </c>
      <c r="J5179" t="s">
        <v>943</v>
      </c>
      <c r="K5179" t="s">
        <v>24</v>
      </c>
      <c r="L5179" t="s">
        <v>394</v>
      </c>
      <c r="M5179" t="s">
        <v>1306</v>
      </c>
      <c r="N5179">
        <v>37.768843233854703</v>
      </c>
      <c r="O5179">
        <v>-76.320247619175206</v>
      </c>
      <c r="P5179" t="s">
        <v>38</v>
      </c>
      <c r="Q5179" t="s">
        <v>16850</v>
      </c>
      <c r="R5179" t="s">
        <v>16851</v>
      </c>
      <c r="S5179" t="s">
        <v>3861</v>
      </c>
      <c r="T5179" t="s">
        <v>394</v>
      </c>
      <c r="U5179">
        <v>22911</v>
      </c>
      <c r="V5179" t="s">
        <v>16598</v>
      </c>
      <c r="W5179" t="s">
        <v>4494</v>
      </c>
      <c r="X5179" t="s">
        <v>16855</v>
      </c>
      <c r="Y5179" t="s">
        <v>16856</v>
      </c>
      <c r="Z5179" t="s">
        <v>16857</v>
      </c>
      <c r="AA5179" t="s">
        <v>940</v>
      </c>
      <c r="AB5179" t="s">
        <v>394</v>
      </c>
      <c r="AC5179">
        <v>23219</v>
      </c>
      <c r="AD5179" t="s">
        <v>34</v>
      </c>
      <c r="AE5179" t="s">
        <v>16858</v>
      </c>
      <c r="AF5179" t="b">
        <f t="shared" si="80"/>
        <v>0</v>
      </c>
      <c r="AG5179" t="b">
        <f>IF(Table1[[#This Row],[bank_type]] = "Private Nonprofit", TRUE, FALSE)</f>
        <v>1</v>
      </c>
    </row>
    <row r="5180" spans="1:33" x14ac:dyDescent="0.2">
      <c r="A5180">
        <v>2531</v>
      </c>
      <c r="B5180" t="s">
        <v>16894</v>
      </c>
      <c r="C5180" s="1">
        <v>39888</v>
      </c>
      <c r="D5180" s="1">
        <v>42433</v>
      </c>
      <c r="E5180" t="s">
        <v>16895</v>
      </c>
      <c r="F5180" t="b">
        <v>1</v>
      </c>
      <c r="G5180" t="s">
        <v>326</v>
      </c>
      <c r="J5180" t="s">
        <v>943</v>
      </c>
      <c r="K5180" t="s">
        <v>76</v>
      </c>
      <c r="L5180" t="s">
        <v>394</v>
      </c>
      <c r="M5180" t="s">
        <v>16896</v>
      </c>
      <c r="N5180">
        <v>37.567558533893397</v>
      </c>
      <c r="O5180">
        <v>-76.582730014113096</v>
      </c>
      <c r="P5180" t="s">
        <v>38</v>
      </c>
      <c r="Q5180" t="s">
        <v>16850</v>
      </c>
      <c r="R5180" t="s">
        <v>16851</v>
      </c>
      <c r="S5180" t="s">
        <v>3861</v>
      </c>
      <c r="T5180" t="s">
        <v>394</v>
      </c>
      <c r="U5180">
        <v>22911</v>
      </c>
      <c r="V5180" t="s">
        <v>16598</v>
      </c>
      <c r="W5180" t="s">
        <v>984</v>
      </c>
      <c r="X5180" t="s">
        <v>1092</v>
      </c>
      <c r="Y5180" t="s">
        <v>16859</v>
      </c>
      <c r="Z5180" t="s">
        <v>4438</v>
      </c>
      <c r="AA5180" t="s">
        <v>940</v>
      </c>
      <c r="AB5180" t="s">
        <v>394</v>
      </c>
      <c r="AC5180">
        <v>23219</v>
      </c>
      <c r="AD5180" t="s">
        <v>39</v>
      </c>
      <c r="AE5180" t="s">
        <v>16858</v>
      </c>
      <c r="AF5180" t="b">
        <f t="shared" si="80"/>
        <v>0</v>
      </c>
      <c r="AG5180" t="b">
        <f>IF(Table1[[#This Row],[bank_type]] = "Private Nonprofit", TRUE, FALSE)</f>
        <v>1</v>
      </c>
    </row>
    <row r="5181" spans="1:33" x14ac:dyDescent="0.2">
      <c r="A5181">
        <v>2531</v>
      </c>
      <c r="B5181" t="s">
        <v>16894</v>
      </c>
      <c r="C5181" s="1">
        <v>39888</v>
      </c>
      <c r="D5181" s="1">
        <v>42433</v>
      </c>
      <c r="E5181" t="s">
        <v>16895</v>
      </c>
      <c r="F5181" t="b">
        <v>1</v>
      </c>
      <c r="G5181" t="s">
        <v>326</v>
      </c>
      <c r="J5181" t="s">
        <v>943</v>
      </c>
      <c r="K5181" t="s">
        <v>76</v>
      </c>
      <c r="L5181" t="s">
        <v>394</v>
      </c>
      <c r="M5181" t="s">
        <v>16896</v>
      </c>
      <c r="N5181">
        <v>37.567558533893397</v>
      </c>
      <c r="O5181">
        <v>-76.582730014113096</v>
      </c>
      <c r="P5181" t="s">
        <v>38</v>
      </c>
      <c r="Q5181" t="s">
        <v>16850</v>
      </c>
      <c r="R5181" t="s">
        <v>16851</v>
      </c>
      <c r="S5181" t="s">
        <v>3861</v>
      </c>
      <c r="T5181" t="s">
        <v>394</v>
      </c>
      <c r="U5181">
        <v>22911</v>
      </c>
      <c r="V5181" t="s">
        <v>16598</v>
      </c>
      <c r="W5181" t="s">
        <v>4494</v>
      </c>
      <c r="X5181" t="s">
        <v>16855</v>
      </c>
      <c r="Y5181" t="s">
        <v>16856</v>
      </c>
      <c r="Z5181" t="s">
        <v>16857</v>
      </c>
      <c r="AA5181" t="s">
        <v>940</v>
      </c>
      <c r="AB5181" t="s">
        <v>394</v>
      </c>
      <c r="AC5181">
        <v>23219</v>
      </c>
      <c r="AD5181" t="s">
        <v>34</v>
      </c>
      <c r="AE5181" t="s">
        <v>16858</v>
      </c>
      <c r="AF5181" t="b">
        <f t="shared" si="80"/>
        <v>0</v>
      </c>
      <c r="AG5181" t="b">
        <f>IF(Table1[[#This Row],[bank_type]] = "Private Nonprofit", TRUE, FALSE)</f>
        <v>1</v>
      </c>
    </row>
    <row r="5182" spans="1:33" x14ac:dyDescent="0.2">
      <c r="A5182">
        <v>2530</v>
      </c>
      <c r="B5182" t="s">
        <v>16897</v>
      </c>
      <c r="C5182" s="1">
        <v>39888</v>
      </c>
      <c r="D5182" s="1">
        <v>39888</v>
      </c>
      <c r="E5182" t="s">
        <v>16898</v>
      </c>
      <c r="F5182" t="b">
        <v>1</v>
      </c>
      <c r="G5182" t="s">
        <v>326</v>
      </c>
      <c r="J5182" t="s">
        <v>332</v>
      </c>
      <c r="K5182" t="s">
        <v>24</v>
      </c>
      <c r="L5182" t="s">
        <v>394</v>
      </c>
      <c r="M5182" t="s">
        <v>16899</v>
      </c>
      <c r="N5182">
        <v>37.5971063639265</v>
      </c>
      <c r="O5182">
        <v>-76.653508405870895</v>
      </c>
      <c r="P5182" t="s">
        <v>38</v>
      </c>
      <c r="Q5182" t="s">
        <v>16850</v>
      </c>
      <c r="R5182" t="s">
        <v>16851</v>
      </c>
      <c r="S5182" t="s">
        <v>3861</v>
      </c>
      <c r="T5182" t="s">
        <v>394</v>
      </c>
      <c r="U5182">
        <v>22911</v>
      </c>
      <c r="V5182" t="s">
        <v>16598</v>
      </c>
      <c r="W5182" t="s">
        <v>984</v>
      </c>
      <c r="X5182" t="s">
        <v>1092</v>
      </c>
      <c r="Y5182" t="s">
        <v>16859</v>
      </c>
      <c r="Z5182" t="s">
        <v>4438</v>
      </c>
      <c r="AA5182" t="s">
        <v>940</v>
      </c>
      <c r="AB5182" t="s">
        <v>394</v>
      </c>
      <c r="AC5182">
        <v>23219</v>
      </c>
      <c r="AD5182" t="s">
        <v>39</v>
      </c>
      <c r="AE5182" t="s">
        <v>16858</v>
      </c>
      <c r="AF5182" t="b">
        <f t="shared" si="80"/>
        <v>0</v>
      </c>
      <c r="AG5182" t="b">
        <f>IF(Table1[[#This Row],[bank_type]] = "Private Nonprofit", TRUE, FALSE)</f>
        <v>1</v>
      </c>
    </row>
    <row r="5183" spans="1:33" x14ac:dyDescent="0.2">
      <c r="A5183">
        <v>2530</v>
      </c>
      <c r="B5183" t="s">
        <v>16897</v>
      </c>
      <c r="C5183" s="1">
        <v>39888</v>
      </c>
      <c r="D5183" s="1">
        <v>39888</v>
      </c>
      <c r="E5183" t="s">
        <v>16898</v>
      </c>
      <c r="F5183" t="b">
        <v>1</v>
      </c>
      <c r="G5183" t="s">
        <v>326</v>
      </c>
      <c r="J5183" t="s">
        <v>332</v>
      </c>
      <c r="K5183" t="s">
        <v>24</v>
      </c>
      <c r="L5183" t="s">
        <v>394</v>
      </c>
      <c r="M5183" t="s">
        <v>16899</v>
      </c>
      <c r="N5183">
        <v>37.5971063639265</v>
      </c>
      <c r="O5183">
        <v>-76.653508405870895</v>
      </c>
      <c r="P5183" t="s">
        <v>38</v>
      </c>
      <c r="Q5183" t="s">
        <v>16850</v>
      </c>
      <c r="R5183" t="s">
        <v>16851</v>
      </c>
      <c r="S5183" t="s">
        <v>3861</v>
      </c>
      <c r="T5183" t="s">
        <v>394</v>
      </c>
      <c r="U5183">
        <v>22911</v>
      </c>
      <c r="V5183" t="s">
        <v>16598</v>
      </c>
      <c r="W5183" t="s">
        <v>4494</v>
      </c>
      <c r="X5183" t="s">
        <v>16855</v>
      </c>
      <c r="Y5183" t="s">
        <v>16856</v>
      </c>
      <c r="Z5183" t="s">
        <v>16857</v>
      </c>
      <c r="AA5183" t="s">
        <v>940</v>
      </c>
      <c r="AB5183" t="s">
        <v>394</v>
      </c>
      <c r="AC5183">
        <v>23219</v>
      </c>
      <c r="AD5183" t="s">
        <v>34</v>
      </c>
      <c r="AE5183" t="s">
        <v>16858</v>
      </c>
      <c r="AF5183" t="b">
        <f t="shared" si="80"/>
        <v>0</v>
      </c>
      <c r="AG5183" t="b">
        <f>IF(Table1[[#This Row],[bank_type]] = "Private Nonprofit", TRUE, FALSE)</f>
        <v>1</v>
      </c>
    </row>
    <row r="5184" spans="1:33" x14ac:dyDescent="0.2">
      <c r="A5184">
        <v>2570</v>
      </c>
      <c r="B5184" t="s">
        <v>16900</v>
      </c>
      <c r="C5184" s="1">
        <v>36536</v>
      </c>
      <c r="D5184" s="1">
        <v>40969</v>
      </c>
      <c r="E5184" t="s">
        <v>16901</v>
      </c>
      <c r="F5184" t="b">
        <v>1</v>
      </c>
      <c r="G5184" t="s">
        <v>326</v>
      </c>
      <c r="J5184" t="s">
        <v>943</v>
      </c>
      <c r="K5184" t="s">
        <v>362</v>
      </c>
      <c r="L5184" t="s">
        <v>394</v>
      </c>
      <c r="M5184" t="s">
        <v>919</v>
      </c>
      <c r="N5184">
        <v>37.330525000000002</v>
      </c>
      <c r="O5184">
        <v>-76.28192</v>
      </c>
      <c r="P5184" t="s">
        <v>38</v>
      </c>
      <c r="Q5184" t="s">
        <v>16850</v>
      </c>
      <c r="R5184" t="s">
        <v>16851</v>
      </c>
      <c r="S5184" t="s">
        <v>3861</v>
      </c>
      <c r="T5184" t="s">
        <v>394</v>
      </c>
      <c r="U5184">
        <v>22911</v>
      </c>
      <c r="V5184" t="s">
        <v>16598</v>
      </c>
      <c r="W5184" t="s">
        <v>984</v>
      </c>
      <c r="X5184" t="s">
        <v>1092</v>
      </c>
      <c r="Y5184" t="s">
        <v>16859</v>
      </c>
      <c r="Z5184" t="s">
        <v>4438</v>
      </c>
      <c r="AA5184" t="s">
        <v>940</v>
      </c>
      <c r="AB5184" t="s">
        <v>394</v>
      </c>
      <c r="AC5184">
        <v>23219</v>
      </c>
      <c r="AD5184" t="s">
        <v>39</v>
      </c>
      <c r="AE5184" t="s">
        <v>16858</v>
      </c>
      <c r="AF5184" t="b">
        <f t="shared" si="80"/>
        <v>0</v>
      </c>
      <c r="AG5184" t="b">
        <f>IF(Table1[[#This Row],[bank_type]] = "Private Nonprofit", TRUE, FALSE)</f>
        <v>1</v>
      </c>
    </row>
    <row r="5185" spans="1:33" x14ac:dyDescent="0.2">
      <c r="A5185">
        <v>2570</v>
      </c>
      <c r="B5185" t="s">
        <v>16900</v>
      </c>
      <c r="C5185" s="1">
        <v>36536</v>
      </c>
      <c r="D5185" s="1">
        <v>40969</v>
      </c>
      <c r="E5185" t="s">
        <v>16901</v>
      </c>
      <c r="F5185" t="b">
        <v>1</v>
      </c>
      <c r="G5185" t="s">
        <v>326</v>
      </c>
      <c r="J5185" t="s">
        <v>943</v>
      </c>
      <c r="K5185" t="s">
        <v>362</v>
      </c>
      <c r="L5185" t="s">
        <v>394</v>
      </c>
      <c r="M5185" t="s">
        <v>919</v>
      </c>
      <c r="N5185">
        <v>37.330525000000002</v>
      </c>
      <c r="O5185">
        <v>-76.28192</v>
      </c>
      <c r="P5185" t="s">
        <v>38</v>
      </c>
      <c r="Q5185" t="s">
        <v>16850</v>
      </c>
      <c r="R5185" t="s">
        <v>16851</v>
      </c>
      <c r="S5185" t="s">
        <v>3861</v>
      </c>
      <c r="T5185" t="s">
        <v>394</v>
      </c>
      <c r="U5185">
        <v>22911</v>
      </c>
      <c r="V5185" t="s">
        <v>16598</v>
      </c>
      <c r="W5185" t="s">
        <v>4494</v>
      </c>
      <c r="X5185" t="s">
        <v>16855</v>
      </c>
      <c r="Y5185" t="s">
        <v>16856</v>
      </c>
      <c r="Z5185" t="s">
        <v>16857</v>
      </c>
      <c r="AA5185" t="s">
        <v>940</v>
      </c>
      <c r="AB5185" t="s">
        <v>394</v>
      </c>
      <c r="AC5185">
        <v>23219</v>
      </c>
      <c r="AD5185" t="s">
        <v>34</v>
      </c>
      <c r="AE5185" t="s">
        <v>16858</v>
      </c>
      <c r="AF5185" t="b">
        <f t="shared" si="80"/>
        <v>0</v>
      </c>
      <c r="AG5185" t="b">
        <f>IF(Table1[[#This Row],[bank_type]] = "Private Nonprofit", TRUE, FALSE)</f>
        <v>1</v>
      </c>
    </row>
    <row r="5186" spans="1:33" x14ac:dyDescent="0.2">
      <c r="A5186">
        <v>2529</v>
      </c>
      <c r="B5186" t="s">
        <v>16902</v>
      </c>
      <c r="C5186" s="1">
        <v>40168</v>
      </c>
      <c r="D5186" s="1">
        <v>42404</v>
      </c>
      <c r="E5186" t="s">
        <v>16903</v>
      </c>
      <c r="F5186" t="b">
        <v>1</v>
      </c>
      <c r="G5186" t="s">
        <v>22</v>
      </c>
      <c r="J5186" t="s">
        <v>23</v>
      </c>
      <c r="K5186" t="s">
        <v>829</v>
      </c>
      <c r="L5186" t="s">
        <v>394</v>
      </c>
      <c r="M5186" t="s">
        <v>16896</v>
      </c>
      <c r="N5186">
        <v>37.603412738755303</v>
      </c>
      <c r="O5186">
        <v>-76.642520600331906</v>
      </c>
      <c r="P5186" t="s">
        <v>38</v>
      </c>
      <c r="Q5186" t="s">
        <v>16850</v>
      </c>
      <c r="R5186" t="s">
        <v>16851</v>
      </c>
      <c r="S5186" t="s">
        <v>3861</v>
      </c>
      <c r="T5186" t="s">
        <v>394</v>
      </c>
      <c r="U5186">
        <v>22911</v>
      </c>
      <c r="V5186" t="s">
        <v>16598</v>
      </c>
      <c r="W5186" t="s">
        <v>984</v>
      </c>
      <c r="X5186" t="s">
        <v>1092</v>
      </c>
      <c r="Y5186" t="s">
        <v>16859</v>
      </c>
      <c r="Z5186" t="s">
        <v>4438</v>
      </c>
      <c r="AA5186" t="s">
        <v>940</v>
      </c>
      <c r="AB5186" t="s">
        <v>394</v>
      </c>
      <c r="AC5186">
        <v>23219</v>
      </c>
      <c r="AD5186" t="s">
        <v>39</v>
      </c>
      <c r="AE5186" t="s">
        <v>16858</v>
      </c>
      <c r="AF5186" t="b">
        <f t="shared" si="80"/>
        <v>0</v>
      </c>
      <c r="AG5186" t="b">
        <f>IF(Table1[[#This Row],[bank_type]] = "Private Nonprofit", TRUE, FALSE)</f>
        <v>1</v>
      </c>
    </row>
    <row r="5187" spans="1:33" x14ac:dyDescent="0.2">
      <c r="A5187">
        <v>2529</v>
      </c>
      <c r="B5187" t="s">
        <v>16902</v>
      </c>
      <c r="C5187" s="1">
        <v>40168</v>
      </c>
      <c r="D5187" s="1">
        <v>42404</v>
      </c>
      <c r="E5187" t="s">
        <v>16903</v>
      </c>
      <c r="F5187" t="b">
        <v>1</v>
      </c>
      <c r="G5187" t="s">
        <v>22</v>
      </c>
      <c r="J5187" t="s">
        <v>23</v>
      </c>
      <c r="K5187" t="s">
        <v>829</v>
      </c>
      <c r="L5187" t="s">
        <v>394</v>
      </c>
      <c r="M5187" t="s">
        <v>16896</v>
      </c>
      <c r="N5187">
        <v>37.603412738755303</v>
      </c>
      <c r="O5187">
        <v>-76.642520600331906</v>
      </c>
      <c r="P5187" t="s">
        <v>38</v>
      </c>
      <c r="Q5187" t="s">
        <v>16850</v>
      </c>
      <c r="R5187" t="s">
        <v>16851</v>
      </c>
      <c r="S5187" t="s">
        <v>3861</v>
      </c>
      <c r="T5187" t="s">
        <v>394</v>
      </c>
      <c r="U5187">
        <v>22911</v>
      </c>
      <c r="V5187" t="s">
        <v>16598</v>
      </c>
      <c r="W5187" t="s">
        <v>4494</v>
      </c>
      <c r="X5187" t="s">
        <v>16855</v>
      </c>
      <c r="Y5187" t="s">
        <v>16856</v>
      </c>
      <c r="Z5187" t="s">
        <v>16857</v>
      </c>
      <c r="AA5187" t="s">
        <v>940</v>
      </c>
      <c r="AB5187" t="s">
        <v>394</v>
      </c>
      <c r="AC5187">
        <v>23219</v>
      </c>
      <c r="AD5187" t="s">
        <v>34</v>
      </c>
      <c r="AE5187" t="s">
        <v>16858</v>
      </c>
      <c r="AF5187" t="b">
        <f t="shared" ref="AF5187:AF5250" si="81">IF(P5187="Public Commercial",TRUE,FALSE)</f>
        <v>0</v>
      </c>
      <c r="AG5187" t="b">
        <f>IF(Table1[[#This Row],[bank_type]] = "Private Nonprofit", TRUE, FALSE)</f>
        <v>1</v>
      </c>
    </row>
    <row r="5188" spans="1:33" x14ac:dyDescent="0.2">
      <c r="A5188">
        <v>2569</v>
      </c>
      <c r="B5188" t="s">
        <v>16904</v>
      </c>
      <c r="C5188" s="1">
        <v>40652</v>
      </c>
      <c r="D5188" s="1">
        <v>40652</v>
      </c>
      <c r="E5188" t="s">
        <v>16905</v>
      </c>
      <c r="F5188" t="b">
        <v>1</v>
      </c>
      <c r="G5188" t="s">
        <v>326</v>
      </c>
      <c r="J5188" t="s">
        <v>332</v>
      </c>
      <c r="K5188" t="s">
        <v>24</v>
      </c>
      <c r="L5188" t="s">
        <v>394</v>
      </c>
      <c r="M5188" t="s">
        <v>4201</v>
      </c>
      <c r="N5188">
        <v>37.7662912489861</v>
      </c>
      <c r="O5188">
        <v>-75.7104186111562</v>
      </c>
      <c r="P5188" t="s">
        <v>38</v>
      </c>
      <c r="Q5188" t="s">
        <v>16850</v>
      </c>
      <c r="R5188" t="s">
        <v>16851</v>
      </c>
      <c r="S5188" t="s">
        <v>3861</v>
      </c>
      <c r="T5188" t="s">
        <v>394</v>
      </c>
      <c r="U5188">
        <v>22911</v>
      </c>
      <c r="V5188" t="s">
        <v>16598</v>
      </c>
      <c r="W5188" t="s">
        <v>984</v>
      </c>
      <c r="X5188" t="s">
        <v>1092</v>
      </c>
      <c r="Y5188" t="s">
        <v>16859</v>
      </c>
      <c r="Z5188" t="s">
        <v>4438</v>
      </c>
      <c r="AA5188" t="s">
        <v>940</v>
      </c>
      <c r="AB5188" t="s">
        <v>394</v>
      </c>
      <c r="AC5188">
        <v>23219</v>
      </c>
      <c r="AD5188" t="s">
        <v>39</v>
      </c>
      <c r="AE5188" t="s">
        <v>16858</v>
      </c>
      <c r="AF5188" t="b">
        <f t="shared" si="81"/>
        <v>0</v>
      </c>
      <c r="AG5188" t="b">
        <f>IF(Table1[[#This Row],[bank_type]] = "Private Nonprofit", TRUE, FALSE)</f>
        <v>1</v>
      </c>
    </row>
    <row r="5189" spans="1:33" x14ac:dyDescent="0.2">
      <c r="A5189">
        <v>2569</v>
      </c>
      <c r="B5189" t="s">
        <v>16904</v>
      </c>
      <c r="C5189" s="1">
        <v>40652</v>
      </c>
      <c r="D5189" s="1">
        <v>40652</v>
      </c>
      <c r="E5189" t="s">
        <v>16905</v>
      </c>
      <c r="F5189" t="b">
        <v>1</v>
      </c>
      <c r="G5189" t="s">
        <v>326</v>
      </c>
      <c r="J5189" t="s">
        <v>332</v>
      </c>
      <c r="K5189" t="s">
        <v>24</v>
      </c>
      <c r="L5189" t="s">
        <v>394</v>
      </c>
      <c r="M5189" t="s">
        <v>4201</v>
      </c>
      <c r="N5189">
        <v>37.7662912489861</v>
      </c>
      <c r="O5189">
        <v>-75.7104186111562</v>
      </c>
      <c r="P5189" t="s">
        <v>38</v>
      </c>
      <c r="Q5189" t="s">
        <v>16850</v>
      </c>
      <c r="R5189" t="s">
        <v>16851</v>
      </c>
      <c r="S5189" t="s">
        <v>3861</v>
      </c>
      <c r="T5189" t="s">
        <v>394</v>
      </c>
      <c r="U5189">
        <v>22911</v>
      </c>
      <c r="V5189" t="s">
        <v>16598</v>
      </c>
      <c r="W5189" t="s">
        <v>4494</v>
      </c>
      <c r="X5189" t="s">
        <v>16855</v>
      </c>
      <c r="Y5189" t="s">
        <v>16856</v>
      </c>
      <c r="Z5189" t="s">
        <v>16857</v>
      </c>
      <c r="AA5189" t="s">
        <v>940</v>
      </c>
      <c r="AB5189" t="s">
        <v>394</v>
      </c>
      <c r="AC5189">
        <v>23219</v>
      </c>
      <c r="AD5189" t="s">
        <v>34</v>
      </c>
      <c r="AE5189" t="s">
        <v>16858</v>
      </c>
      <c r="AF5189" t="b">
        <f t="shared" si="81"/>
        <v>0</v>
      </c>
      <c r="AG5189" t="b">
        <f>IF(Table1[[#This Row],[bank_type]] = "Private Nonprofit", TRUE, FALSE)</f>
        <v>1</v>
      </c>
    </row>
    <row r="5190" spans="1:33" x14ac:dyDescent="0.2">
      <c r="A5190">
        <v>2486</v>
      </c>
      <c r="B5190" t="s">
        <v>16906</v>
      </c>
      <c r="C5190" s="1">
        <v>44897</v>
      </c>
      <c r="D5190" s="1">
        <v>44897</v>
      </c>
      <c r="E5190" t="s">
        <v>16907</v>
      </c>
      <c r="F5190" t="b">
        <v>1</v>
      </c>
      <c r="G5190" t="s">
        <v>326</v>
      </c>
      <c r="J5190" t="s">
        <v>943</v>
      </c>
      <c r="K5190" t="s">
        <v>24</v>
      </c>
      <c r="L5190" t="s">
        <v>394</v>
      </c>
      <c r="M5190" t="s">
        <v>944</v>
      </c>
      <c r="N5190">
        <v>37.443769320878502</v>
      </c>
      <c r="O5190">
        <v>-75.9591156890626</v>
      </c>
      <c r="P5190" t="s">
        <v>38</v>
      </c>
      <c r="Q5190" t="s">
        <v>16850</v>
      </c>
      <c r="R5190" t="s">
        <v>16851</v>
      </c>
      <c r="S5190" t="s">
        <v>3861</v>
      </c>
      <c r="T5190" t="s">
        <v>394</v>
      </c>
      <c r="U5190">
        <v>22911</v>
      </c>
      <c r="V5190" t="s">
        <v>16598</v>
      </c>
      <c r="W5190" t="s">
        <v>984</v>
      </c>
      <c r="X5190" t="s">
        <v>1092</v>
      </c>
      <c r="Y5190" t="s">
        <v>16859</v>
      </c>
      <c r="Z5190" t="s">
        <v>4438</v>
      </c>
      <c r="AA5190" t="s">
        <v>940</v>
      </c>
      <c r="AB5190" t="s">
        <v>394</v>
      </c>
      <c r="AC5190">
        <v>23219</v>
      </c>
      <c r="AD5190" t="s">
        <v>39</v>
      </c>
      <c r="AE5190" t="s">
        <v>16858</v>
      </c>
      <c r="AF5190" t="b">
        <f t="shared" si="81"/>
        <v>0</v>
      </c>
      <c r="AG5190" t="b">
        <f>IF(Table1[[#This Row],[bank_type]] = "Private Nonprofit", TRUE, FALSE)</f>
        <v>1</v>
      </c>
    </row>
    <row r="5191" spans="1:33" x14ac:dyDescent="0.2">
      <c r="A5191">
        <v>2486</v>
      </c>
      <c r="B5191" t="s">
        <v>16906</v>
      </c>
      <c r="C5191" s="1">
        <v>44897</v>
      </c>
      <c r="D5191" s="1">
        <v>44897</v>
      </c>
      <c r="E5191" t="s">
        <v>16907</v>
      </c>
      <c r="F5191" t="b">
        <v>1</v>
      </c>
      <c r="G5191" t="s">
        <v>326</v>
      </c>
      <c r="J5191" t="s">
        <v>943</v>
      </c>
      <c r="K5191" t="s">
        <v>24</v>
      </c>
      <c r="L5191" t="s">
        <v>394</v>
      </c>
      <c r="M5191" t="s">
        <v>944</v>
      </c>
      <c r="N5191">
        <v>37.443769320878502</v>
      </c>
      <c r="O5191">
        <v>-75.9591156890626</v>
      </c>
      <c r="P5191" t="s">
        <v>38</v>
      </c>
      <c r="Q5191" t="s">
        <v>16850</v>
      </c>
      <c r="R5191" t="s">
        <v>16851</v>
      </c>
      <c r="S5191" t="s">
        <v>3861</v>
      </c>
      <c r="T5191" t="s">
        <v>394</v>
      </c>
      <c r="U5191">
        <v>22911</v>
      </c>
      <c r="V5191" t="s">
        <v>16598</v>
      </c>
      <c r="W5191" t="s">
        <v>4494</v>
      </c>
      <c r="X5191" t="s">
        <v>16855</v>
      </c>
      <c r="Y5191" t="s">
        <v>16856</v>
      </c>
      <c r="Z5191" t="s">
        <v>16857</v>
      </c>
      <c r="AA5191" t="s">
        <v>940</v>
      </c>
      <c r="AB5191" t="s">
        <v>394</v>
      </c>
      <c r="AC5191">
        <v>23219</v>
      </c>
      <c r="AD5191" t="s">
        <v>34</v>
      </c>
      <c r="AE5191" t="s">
        <v>16858</v>
      </c>
      <c r="AF5191" t="b">
        <f t="shared" si="81"/>
        <v>0</v>
      </c>
      <c r="AG5191" t="b">
        <f>IF(Table1[[#This Row],[bank_type]] = "Private Nonprofit", TRUE, FALSE)</f>
        <v>1</v>
      </c>
    </row>
    <row r="5192" spans="1:33" x14ac:dyDescent="0.2">
      <c r="A5192">
        <v>2544</v>
      </c>
      <c r="B5192" t="s">
        <v>16908</v>
      </c>
      <c r="C5192" s="1">
        <v>38023</v>
      </c>
      <c r="D5192" s="1">
        <v>40168</v>
      </c>
      <c r="E5192" t="s">
        <v>16909</v>
      </c>
      <c r="F5192" t="b">
        <v>1</v>
      </c>
      <c r="G5192" t="s">
        <v>22</v>
      </c>
      <c r="J5192" t="s">
        <v>656</v>
      </c>
      <c r="K5192" t="s">
        <v>362</v>
      </c>
      <c r="L5192" t="s">
        <v>394</v>
      </c>
      <c r="M5192" t="s">
        <v>4499</v>
      </c>
      <c r="N5192">
        <v>37.692408</v>
      </c>
      <c r="O5192">
        <v>-76.733632999999998</v>
      </c>
      <c r="P5192" t="s">
        <v>38</v>
      </c>
      <c r="Q5192" t="s">
        <v>16850</v>
      </c>
      <c r="R5192" t="s">
        <v>16851</v>
      </c>
      <c r="S5192" t="s">
        <v>3861</v>
      </c>
      <c r="T5192" t="s">
        <v>394</v>
      </c>
      <c r="U5192">
        <v>22911</v>
      </c>
      <c r="V5192" t="s">
        <v>16598</v>
      </c>
      <c r="W5192" t="s">
        <v>984</v>
      </c>
      <c r="X5192" t="s">
        <v>1092</v>
      </c>
      <c r="Y5192" t="s">
        <v>16859</v>
      </c>
      <c r="Z5192" t="s">
        <v>4438</v>
      </c>
      <c r="AA5192" t="s">
        <v>940</v>
      </c>
      <c r="AB5192" t="s">
        <v>394</v>
      </c>
      <c r="AC5192">
        <v>23219</v>
      </c>
      <c r="AD5192" t="s">
        <v>39</v>
      </c>
      <c r="AE5192" t="s">
        <v>16858</v>
      </c>
      <c r="AF5192" t="b">
        <f t="shared" si="81"/>
        <v>0</v>
      </c>
      <c r="AG5192" t="b">
        <f>IF(Table1[[#This Row],[bank_type]] = "Private Nonprofit", TRUE, FALSE)</f>
        <v>1</v>
      </c>
    </row>
    <row r="5193" spans="1:33" x14ac:dyDescent="0.2">
      <c r="A5193">
        <v>2544</v>
      </c>
      <c r="B5193" t="s">
        <v>16908</v>
      </c>
      <c r="C5193" s="1">
        <v>38023</v>
      </c>
      <c r="D5193" s="1">
        <v>40168</v>
      </c>
      <c r="E5193" t="s">
        <v>16909</v>
      </c>
      <c r="F5193" t="b">
        <v>1</v>
      </c>
      <c r="G5193" t="s">
        <v>22</v>
      </c>
      <c r="J5193" t="s">
        <v>656</v>
      </c>
      <c r="K5193" t="s">
        <v>362</v>
      </c>
      <c r="L5193" t="s">
        <v>394</v>
      </c>
      <c r="M5193" t="s">
        <v>4499</v>
      </c>
      <c r="N5193">
        <v>37.692408</v>
      </c>
      <c r="O5193">
        <v>-76.733632999999998</v>
      </c>
      <c r="P5193" t="s">
        <v>38</v>
      </c>
      <c r="Q5193" t="s">
        <v>16850</v>
      </c>
      <c r="R5193" t="s">
        <v>16851</v>
      </c>
      <c r="S5193" t="s">
        <v>3861</v>
      </c>
      <c r="T5193" t="s">
        <v>394</v>
      </c>
      <c r="U5193">
        <v>22911</v>
      </c>
      <c r="V5193" t="s">
        <v>16598</v>
      </c>
      <c r="W5193" t="s">
        <v>4494</v>
      </c>
      <c r="X5193" t="s">
        <v>16855</v>
      </c>
      <c r="Y5193" t="s">
        <v>16856</v>
      </c>
      <c r="Z5193" t="s">
        <v>16857</v>
      </c>
      <c r="AA5193" t="s">
        <v>940</v>
      </c>
      <c r="AB5193" t="s">
        <v>394</v>
      </c>
      <c r="AC5193">
        <v>23219</v>
      </c>
      <c r="AD5193" t="s">
        <v>34</v>
      </c>
      <c r="AE5193" t="s">
        <v>16858</v>
      </c>
      <c r="AF5193" t="b">
        <f t="shared" si="81"/>
        <v>0</v>
      </c>
      <c r="AG5193" t="b">
        <f>IF(Table1[[#This Row],[bank_type]] = "Private Nonprofit", TRUE, FALSE)</f>
        <v>1</v>
      </c>
    </row>
    <row r="5194" spans="1:33" x14ac:dyDescent="0.2">
      <c r="A5194">
        <v>2543</v>
      </c>
      <c r="B5194" t="s">
        <v>16910</v>
      </c>
      <c r="C5194" s="1">
        <v>38204</v>
      </c>
      <c r="D5194" s="1">
        <v>39888</v>
      </c>
      <c r="E5194" t="s">
        <v>16911</v>
      </c>
      <c r="F5194" t="b">
        <v>1</v>
      </c>
      <c r="G5194" t="s">
        <v>22</v>
      </c>
      <c r="J5194" t="s">
        <v>656</v>
      </c>
      <c r="K5194" t="s">
        <v>362</v>
      </c>
      <c r="L5194" t="s">
        <v>394</v>
      </c>
      <c r="M5194" t="s">
        <v>16883</v>
      </c>
      <c r="N5194">
        <v>37.680754999999998</v>
      </c>
      <c r="O5194">
        <v>-76.778463000000002</v>
      </c>
      <c r="P5194" t="s">
        <v>38</v>
      </c>
      <c r="Q5194" t="s">
        <v>16850</v>
      </c>
      <c r="R5194" t="s">
        <v>16851</v>
      </c>
      <c r="S5194" t="s">
        <v>3861</v>
      </c>
      <c r="T5194" t="s">
        <v>394</v>
      </c>
      <c r="U5194">
        <v>22911</v>
      </c>
      <c r="V5194" t="s">
        <v>16598</v>
      </c>
      <c r="W5194" t="s">
        <v>984</v>
      </c>
      <c r="X5194" t="s">
        <v>1092</v>
      </c>
      <c r="Y5194" t="s">
        <v>16859</v>
      </c>
      <c r="Z5194" t="s">
        <v>4438</v>
      </c>
      <c r="AA5194" t="s">
        <v>940</v>
      </c>
      <c r="AB5194" t="s">
        <v>394</v>
      </c>
      <c r="AC5194">
        <v>23219</v>
      </c>
      <c r="AD5194" t="s">
        <v>39</v>
      </c>
      <c r="AE5194" t="s">
        <v>16858</v>
      </c>
      <c r="AF5194" t="b">
        <f t="shared" si="81"/>
        <v>0</v>
      </c>
      <c r="AG5194" t="b">
        <f>IF(Table1[[#This Row],[bank_type]] = "Private Nonprofit", TRUE, FALSE)</f>
        <v>1</v>
      </c>
    </row>
    <row r="5195" spans="1:33" x14ac:dyDescent="0.2">
      <c r="A5195">
        <v>2543</v>
      </c>
      <c r="B5195" t="s">
        <v>16910</v>
      </c>
      <c r="C5195" s="1">
        <v>38204</v>
      </c>
      <c r="D5195" s="1">
        <v>39888</v>
      </c>
      <c r="E5195" t="s">
        <v>16911</v>
      </c>
      <c r="F5195" t="b">
        <v>1</v>
      </c>
      <c r="G5195" t="s">
        <v>22</v>
      </c>
      <c r="J5195" t="s">
        <v>656</v>
      </c>
      <c r="K5195" t="s">
        <v>362</v>
      </c>
      <c r="L5195" t="s">
        <v>394</v>
      </c>
      <c r="M5195" t="s">
        <v>16883</v>
      </c>
      <c r="N5195">
        <v>37.680754999999998</v>
      </c>
      <c r="O5195">
        <v>-76.778463000000002</v>
      </c>
      <c r="P5195" t="s">
        <v>38</v>
      </c>
      <c r="Q5195" t="s">
        <v>16850</v>
      </c>
      <c r="R5195" t="s">
        <v>16851</v>
      </c>
      <c r="S5195" t="s">
        <v>3861</v>
      </c>
      <c r="T5195" t="s">
        <v>394</v>
      </c>
      <c r="U5195">
        <v>22911</v>
      </c>
      <c r="V5195" t="s">
        <v>16598</v>
      </c>
      <c r="W5195" t="s">
        <v>4494</v>
      </c>
      <c r="X5195" t="s">
        <v>16855</v>
      </c>
      <c r="Y5195" t="s">
        <v>16856</v>
      </c>
      <c r="Z5195" t="s">
        <v>16857</v>
      </c>
      <c r="AA5195" t="s">
        <v>940</v>
      </c>
      <c r="AB5195" t="s">
        <v>394</v>
      </c>
      <c r="AC5195">
        <v>23219</v>
      </c>
      <c r="AD5195" t="s">
        <v>34</v>
      </c>
      <c r="AE5195" t="s">
        <v>16858</v>
      </c>
      <c r="AF5195" t="b">
        <f t="shared" si="81"/>
        <v>0</v>
      </c>
      <c r="AG5195" t="b">
        <f>IF(Table1[[#This Row],[bank_type]] = "Private Nonprofit", TRUE, FALSE)</f>
        <v>1</v>
      </c>
    </row>
    <row r="5196" spans="1:33" x14ac:dyDescent="0.2">
      <c r="A5196">
        <v>2542</v>
      </c>
      <c r="B5196" t="s">
        <v>16912</v>
      </c>
      <c r="C5196" s="1">
        <v>37498</v>
      </c>
      <c r="D5196" s="1">
        <v>40969</v>
      </c>
      <c r="E5196" t="s">
        <v>16913</v>
      </c>
      <c r="F5196" t="b">
        <v>1</v>
      </c>
      <c r="G5196" t="s">
        <v>326</v>
      </c>
      <c r="J5196" t="s">
        <v>848</v>
      </c>
      <c r="K5196" t="s">
        <v>362</v>
      </c>
      <c r="L5196" t="s">
        <v>394</v>
      </c>
      <c r="M5196" t="s">
        <v>1848</v>
      </c>
      <c r="N5196">
        <v>36.675832999999997</v>
      </c>
      <c r="O5196">
        <v>-76.062505999999999</v>
      </c>
      <c r="P5196" t="s">
        <v>38</v>
      </c>
      <c r="Q5196" t="s">
        <v>16850</v>
      </c>
      <c r="R5196" t="s">
        <v>16851</v>
      </c>
      <c r="S5196" t="s">
        <v>3861</v>
      </c>
      <c r="T5196" t="s">
        <v>394</v>
      </c>
      <c r="U5196">
        <v>22911</v>
      </c>
      <c r="V5196" t="s">
        <v>16598</v>
      </c>
      <c r="W5196" t="s">
        <v>984</v>
      </c>
      <c r="X5196" t="s">
        <v>1092</v>
      </c>
      <c r="Y5196" t="s">
        <v>16859</v>
      </c>
      <c r="Z5196" t="s">
        <v>4438</v>
      </c>
      <c r="AA5196" t="s">
        <v>940</v>
      </c>
      <c r="AB5196" t="s">
        <v>394</v>
      </c>
      <c r="AC5196">
        <v>23219</v>
      </c>
      <c r="AD5196" t="s">
        <v>39</v>
      </c>
      <c r="AE5196" t="s">
        <v>16858</v>
      </c>
      <c r="AF5196" t="b">
        <f t="shared" si="81"/>
        <v>0</v>
      </c>
      <c r="AG5196" t="b">
        <f>IF(Table1[[#This Row],[bank_type]] = "Private Nonprofit", TRUE, FALSE)</f>
        <v>1</v>
      </c>
    </row>
    <row r="5197" spans="1:33" x14ac:dyDescent="0.2">
      <c r="A5197">
        <v>2542</v>
      </c>
      <c r="B5197" t="s">
        <v>16912</v>
      </c>
      <c r="C5197" s="1">
        <v>37498</v>
      </c>
      <c r="D5197" s="1">
        <v>40969</v>
      </c>
      <c r="E5197" t="s">
        <v>16913</v>
      </c>
      <c r="F5197" t="b">
        <v>1</v>
      </c>
      <c r="G5197" t="s">
        <v>326</v>
      </c>
      <c r="J5197" t="s">
        <v>848</v>
      </c>
      <c r="K5197" t="s">
        <v>362</v>
      </c>
      <c r="L5197" t="s">
        <v>394</v>
      </c>
      <c r="M5197" t="s">
        <v>1848</v>
      </c>
      <c r="N5197">
        <v>36.675832999999997</v>
      </c>
      <c r="O5197">
        <v>-76.062505999999999</v>
      </c>
      <c r="P5197" t="s">
        <v>38</v>
      </c>
      <c r="Q5197" t="s">
        <v>16850</v>
      </c>
      <c r="R5197" t="s">
        <v>16851</v>
      </c>
      <c r="S5197" t="s">
        <v>3861</v>
      </c>
      <c r="T5197" t="s">
        <v>394</v>
      </c>
      <c r="U5197">
        <v>22911</v>
      </c>
      <c r="V5197" t="s">
        <v>16598</v>
      </c>
      <c r="W5197" t="s">
        <v>4494</v>
      </c>
      <c r="X5197" t="s">
        <v>16855</v>
      </c>
      <c r="Y5197" t="s">
        <v>16856</v>
      </c>
      <c r="Z5197" t="s">
        <v>16857</v>
      </c>
      <c r="AA5197" t="s">
        <v>940</v>
      </c>
      <c r="AB5197" t="s">
        <v>394</v>
      </c>
      <c r="AC5197">
        <v>23219</v>
      </c>
      <c r="AD5197" t="s">
        <v>34</v>
      </c>
      <c r="AE5197" t="s">
        <v>16858</v>
      </c>
      <c r="AF5197" t="b">
        <f t="shared" si="81"/>
        <v>0</v>
      </c>
      <c r="AG5197" t="b">
        <f>IF(Table1[[#This Row],[bank_type]] = "Private Nonprofit", TRUE, FALSE)</f>
        <v>1</v>
      </c>
    </row>
    <row r="5198" spans="1:33" x14ac:dyDescent="0.2">
      <c r="A5198">
        <v>2541</v>
      </c>
      <c r="B5198" t="s">
        <v>16914</v>
      </c>
      <c r="C5198" s="1">
        <v>38384</v>
      </c>
      <c r="D5198" s="1">
        <v>40969</v>
      </c>
      <c r="E5198" t="s">
        <v>16915</v>
      </c>
      <c r="F5198" t="b">
        <v>1</v>
      </c>
      <c r="G5198" t="s">
        <v>22</v>
      </c>
      <c r="J5198" t="s">
        <v>656</v>
      </c>
      <c r="K5198" t="s">
        <v>362</v>
      </c>
      <c r="L5198" t="s">
        <v>394</v>
      </c>
      <c r="M5198" t="s">
        <v>4499</v>
      </c>
      <c r="N5198">
        <v>37.699595000000002</v>
      </c>
      <c r="O5198">
        <v>-76.741718000000006</v>
      </c>
      <c r="P5198" t="s">
        <v>38</v>
      </c>
      <c r="Q5198" t="s">
        <v>16850</v>
      </c>
      <c r="R5198" t="s">
        <v>16851</v>
      </c>
      <c r="S5198" t="s">
        <v>3861</v>
      </c>
      <c r="T5198" t="s">
        <v>394</v>
      </c>
      <c r="U5198">
        <v>22911</v>
      </c>
      <c r="V5198" t="s">
        <v>16598</v>
      </c>
      <c r="W5198" t="s">
        <v>984</v>
      </c>
      <c r="X5198" t="s">
        <v>1092</v>
      </c>
      <c r="Y5198" t="s">
        <v>16859</v>
      </c>
      <c r="Z5198" t="s">
        <v>4438</v>
      </c>
      <c r="AA5198" t="s">
        <v>940</v>
      </c>
      <c r="AB5198" t="s">
        <v>394</v>
      </c>
      <c r="AC5198">
        <v>23219</v>
      </c>
      <c r="AD5198" t="s">
        <v>39</v>
      </c>
      <c r="AE5198" t="s">
        <v>16858</v>
      </c>
      <c r="AF5198" t="b">
        <f t="shared" si="81"/>
        <v>0</v>
      </c>
      <c r="AG5198" t="b">
        <f>IF(Table1[[#This Row],[bank_type]] = "Private Nonprofit", TRUE, FALSE)</f>
        <v>1</v>
      </c>
    </row>
    <row r="5199" spans="1:33" x14ac:dyDescent="0.2">
      <c r="A5199">
        <v>2541</v>
      </c>
      <c r="B5199" t="s">
        <v>16914</v>
      </c>
      <c r="C5199" s="1">
        <v>38384</v>
      </c>
      <c r="D5199" s="1">
        <v>40969</v>
      </c>
      <c r="E5199" t="s">
        <v>16915</v>
      </c>
      <c r="F5199" t="b">
        <v>1</v>
      </c>
      <c r="G5199" t="s">
        <v>22</v>
      </c>
      <c r="J5199" t="s">
        <v>656</v>
      </c>
      <c r="K5199" t="s">
        <v>362</v>
      </c>
      <c r="L5199" t="s">
        <v>394</v>
      </c>
      <c r="M5199" t="s">
        <v>4499</v>
      </c>
      <c r="N5199">
        <v>37.699595000000002</v>
      </c>
      <c r="O5199">
        <v>-76.741718000000006</v>
      </c>
      <c r="P5199" t="s">
        <v>38</v>
      </c>
      <c r="Q5199" t="s">
        <v>16850</v>
      </c>
      <c r="R5199" t="s">
        <v>16851</v>
      </c>
      <c r="S5199" t="s">
        <v>3861</v>
      </c>
      <c r="T5199" t="s">
        <v>394</v>
      </c>
      <c r="U5199">
        <v>22911</v>
      </c>
      <c r="V5199" t="s">
        <v>16598</v>
      </c>
      <c r="W5199" t="s">
        <v>4494</v>
      </c>
      <c r="X5199" t="s">
        <v>16855</v>
      </c>
      <c r="Y5199" t="s">
        <v>16856</v>
      </c>
      <c r="Z5199" t="s">
        <v>16857</v>
      </c>
      <c r="AA5199" t="s">
        <v>940</v>
      </c>
      <c r="AB5199" t="s">
        <v>394</v>
      </c>
      <c r="AC5199">
        <v>23219</v>
      </c>
      <c r="AD5199" t="s">
        <v>34</v>
      </c>
      <c r="AE5199" t="s">
        <v>16858</v>
      </c>
      <c r="AF5199" t="b">
        <f t="shared" si="81"/>
        <v>0</v>
      </c>
      <c r="AG5199" t="b">
        <f>IF(Table1[[#This Row],[bank_type]] = "Private Nonprofit", TRUE, FALSE)</f>
        <v>1</v>
      </c>
    </row>
    <row r="5200" spans="1:33" x14ac:dyDescent="0.2">
      <c r="A5200">
        <v>2539</v>
      </c>
      <c r="B5200" t="s">
        <v>16916</v>
      </c>
      <c r="C5200" s="1">
        <v>38467</v>
      </c>
      <c r="D5200" s="1">
        <v>40969</v>
      </c>
      <c r="E5200" t="s">
        <v>16917</v>
      </c>
      <c r="F5200" t="b">
        <v>1</v>
      </c>
      <c r="G5200" t="s">
        <v>326</v>
      </c>
      <c r="J5200" t="s">
        <v>943</v>
      </c>
      <c r="K5200" t="s">
        <v>362</v>
      </c>
      <c r="L5200" t="s">
        <v>394</v>
      </c>
      <c r="M5200" t="s">
        <v>4499</v>
      </c>
      <c r="N5200">
        <v>37.699191999999996</v>
      </c>
      <c r="O5200">
        <v>-76.736155999999994</v>
      </c>
      <c r="P5200" t="s">
        <v>38</v>
      </c>
      <c r="Q5200" t="s">
        <v>16850</v>
      </c>
      <c r="R5200" t="s">
        <v>16851</v>
      </c>
      <c r="S5200" t="s">
        <v>3861</v>
      </c>
      <c r="T5200" t="s">
        <v>394</v>
      </c>
      <c r="U5200">
        <v>22911</v>
      </c>
      <c r="V5200" t="s">
        <v>16598</v>
      </c>
      <c r="W5200" t="s">
        <v>984</v>
      </c>
      <c r="X5200" t="s">
        <v>1092</v>
      </c>
      <c r="Y5200" t="s">
        <v>16859</v>
      </c>
      <c r="Z5200" t="s">
        <v>4438</v>
      </c>
      <c r="AA5200" t="s">
        <v>940</v>
      </c>
      <c r="AB5200" t="s">
        <v>394</v>
      </c>
      <c r="AC5200">
        <v>23219</v>
      </c>
      <c r="AD5200" t="s">
        <v>39</v>
      </c>
      <c r="AE5200" t="s">
        <v>16858</v>
      </c>
      <c r="AF5200" t="b">
        <f t="shared" si="81"/>
        <v>0</v>
      </c>
      <c r="AG5200" t="b">
        <f>IF(Table1[[#This Row],[bank_type]] = "Private Nonprofit", TRUE, FALSE)</f>
        <v>1</v>
      </c>
    </row>
    <row r="5201" spans="1:33" x14ac:dyDescent="0.2">
      <c r="A5201">
        <v>2539</v>
      </c>
      <c r="B5201" t="s">
        <v>16916</v>
      </c>
      <c r="C5201" s="1">
        <v>38467</v>
      </c>
      <c r="D5201" s="1">
        <v>40969</v>
      </c>
      <c r="E5201" t="s">
        <v>16917</v>
      </c>
      <c r="F5201" t="b">
        <v>1</v>
      </c>
      <c r="G5201" t="s">
        <v>326</v>
      </c>
      <c r="J5201" t="s">
        <v>943</v>
      </c>
      <c r="K5201" t="s">
        <v>362</v>
      </c>
      <c r="L5201" t="s">
        <v>394</v>
      </c>
      <c r="M5201" t="s">
        <v>4499</v>
      </c>
      <c r="N5201">
        <v>37.699191999999996</v>
      </c>
      <c r="O5201">
        <v>-76.736155999999994</v>
      </c>
      <c r="P5201" t="s">
        <v>38</v>
      </c>
      <c r="Q5201" t="s">
        <v>16850</v>
      </c>
      <c r="R5201" t="s">
        <v>16851</v>
      </c>
      <c r="S5201" t="s">
        <v>3861</v>
      </c>
      <c r="T5201" t="s">
        <v>394</v>
      </c>
      <c r="U5201">
        <v>22911</v>
      </c>
      <c r="V5201" t="s">
        <v>16598</v>
      </c>
      <c r="W5201" t="s">
        <v>4494</v>
      </c>
      <c r="X5201" t="s">
        <v>16855</v>
      </c>
      <c r="Y5201" t="s">
        <v>16856</v>
      </c>
      <c r="Z5201" t="s">
        <v>16857</v>
      </c>
      <c r="AA5201" t="s">
        <v>940</v>
      </c>
      <c r="AB5201" t="s">
        <v>394</v>
      </c>
      <c r="AC5201">
        <v>23219</v>
      </c>
      <c r="AD5201" t="s">
        <v>34</v>
      </c>
      <c r="AE5201" t="s">
        <v>16858</v>
      </c>
      <c r="AF5201" t="b">
        <f t="shared" si="81"/>
        <v>0</v>
      </c>
      <c r="AG5201" t="b">
        <f>IF(Table1[[#This Row],[bank_type]] = "Private Nonprofit", TRUE, FALSE)</f>
        <v>1</v>
      </c>
    </row>
    <row r="5202" spans="1:33" x14ac:dyDescent="0.2">
      <c r="A5202">
        <v>2538</v>
      </c>
      <c r="B5202" t="s">
        <v>16918</v>
      </c>
      <c r="C5202" s="1">
        <v>38463</v>
      </c>
      <c r="D5202" s="1">
        <v>38463</v>
      </c>
      <c r="E5202" t="s">
        <v>16919</v>
      </c>
      <c r="F5202" t="b">
        <v>1</v>
      </c>
      <c r="G5202" t="s">
        <v>326</v>
      </c>
      <c r="J5202" t="s">
        <v>943</v>
      </c>
      <c r="K5202" t="s">
        <v>24</v>
      </c>
      <c r="L5202" t="s">
        <v>394</v>
      </c>
      <c r="M5202" t="s">
        <v>4808</v>
      </c>
      <c r="N5202">
        <v>37.193356471277298</v>
      </c>
      <c r="O5202">
        <v>-76.453433117674507</v>
      </c>
      <c r="P5202" t="s">
        <v>38</v>
      </c>
      <c r="Q5202" t="s">
        <v>16850</v>
      </c>
      <c r="R5202" t="s">
        <v>16851</v>
      </c>
      <c r="S5202" t="s">
        <v>3861</v>
      </c>
      <c r="T5202" t="s">
        <v>394</v>
      </c>
      <c r="U5202">
        <v>22911</v>
      </c>
      <c r="V5202" t="s">
        <v>16598</v>
      </c>
      <c r="W5202" t="s">
        <v>984</v>
      </c>
      <c r="X5202" t="s">
        <v>1092</v>
      </c>
      <c r="Y5202" t="s">
        <v>16859</v>
      </c>
      <c r="Z5202" t="s">
        <v>4438</v>
      </c>
      <c r="AA5202" t="s">
        <v>940</v>
      </c>
      <c r="AB5202" t="s">
        <v>394</v>
      </c>
      <c r="AC5202">
        <v>23219</v>
      </c>
      <c r="AD5202" t="s">
        <v>39</v>
      </c>
      <c r="AE5202" t="s">
        <v>16858</v>
      </c>
      <c r="AF5202" t="b">
        <f t="shared" si="81"/>
        <v>0</v>
      </c>
      <c r="AG5202" t="b">
        <f>IF(Table1[[#This Row],[bank_type]] = "Private Nonprofit", TRUE, FALSE)</f>
        <v>1</v>
      </c>
    </row>
    <row r="5203" spans="1:33" x14ac:dyDescent="0.2">
      <c r="A5203">
        <v>2538</v>
      </c>
      <c r="B5203" t="s">
        <v>16918</v>
      </c>
      <c r="C5203" s="1">
        <v>38463</v>
      </c>
      <c r="D5203" s="1">
        <v>38463</v>
      </c>
      <c r="E5203" t="s">
        <v>16919</v>
      </c>
      <c r="F5203" t="b">
        <v>1</v>
      </c>
      <c r="G5203" t="s">
        <v>326</v>
      </c>
      <c r="J5203" t="s">
        <v>943</v>
      </c>
      <c r="K5203" t="s">
        <v>24</v>
      </c>
      <c r="L5203" t="s">
        <v>394</v>
      </c>
      <c r="M5203" t="s">
        <v>4808</v>
      </c>
      <c r="N5203">
        <v>37.193356471277298</v>
      </c>
      <c r="O5203">
        <v>-76.453433117674507</v>
      </c>
      <c r="P5203" t="s">
        <v>38</v>
      </c>
      <c r="Q5203" t="s">
        <v>16850</v>
      </c>
      <c r="R5203" t="s">
        <v>16851</v>
      </c>
      <c r="S5203" t="s">
        <v>3861</v>
      </c>
      <c r="T5203" t="s">
        <v>394</v>
      </c>
      <c r="U5203">
        <v>22911</v>
      </c>
      <c r="V5203" t="s">
        <v>16598</v>
      </c>
      <c r="W5203" t="s">
        <v>4494</v>
      </c>
      <c r="X5203" t="s">
        <v>16855</v>
      </c>
      <c r="Y5203" t="s">
        <v>16856</v>
      </c>
      <c r="Z5203" t="s">
        <v>16857</v>
      </c>
      <c r="AA5203" t="s">
        <v>940</v>
      </c>
      <c r="AB5203" t="s">
        <v>394</v>
      </c>
      <c r="AC5203">
        <v>23219</v>
      </c>
      <c r="AD5203" t="s">
        <v>34</v>
      </c>
      <c r="AE5203" t="s">
        <v>16858</v>
      </c>
      <c r="AF5203" t="b">
        <f t="shared" si="81"/>
        <v>0</v>
      </c>
      <c r="AG5203" t="b">
        <f>IF(Table1[[#This Row],[bank_type]] = "Private Nonprofit", TRUE, FALSE)</f>
        <v>1</v>
      </c>
    </row>
    <row r="5204" spans="1:33" x14ac:dyDescent="0.2">
      <c r="A5204">
        <v>2527</v>
      </c>
      <c r="B5204" t="s">
        <v>16920</v>
      </c>
      <c r="C5204" s="1">
        <v>35611</v>
      </c>
      <c r="D5204" s="1">
        <v>40969</v>
      </c>
      <c r="E5204" t="s">
        <v>16921</v>
      </c>
      <c r="F5204" t="b">
        <v>1</v>
      </c>
      <c r="G5204" t="s">
        <v>326</v>
      </c>
      <c r="J5204" t="s">
        <v>943</v>
      </c>
      <c r="K5204" t="s">
        <v>362</v>
      </c>
      <c r="L5204" t="s">
        <v>394</v>
      </c>
      <c r="M5204" t="s">
        <v>16922</v>
      </c>
      <c r="N5204">
        <v>36.672112134880301</v>
      </c>
      <c r="O5204">
        <v>-76.103970343814893</v>
      </c>
      <c r="P5204" t="s">
        <v>38</v>
      </c>
      <c r="Q5204" t="s">
        <v>16850</v>
      </c>
      <c r="R5204" t="s">
        <v>16851</v>
      </c>
      <c r="S5204" t="s">
        <v>3861</v>
      </c>
      <c r="T5204" t="s">
        <v>394</v>
      </c>
      <c r="U5204">
        <v>22911</v>
      </c>
      <c r="V5204" t="s">
        <v>16598</v>
      </c>
      <c r="W5204" t="s">
        <v>984</v>
      </c>
      <c r="X5204" t="s">
        <v>1092</v>
      </c>
      <c r="Y5204" t="s">
        <v>16859</v>
      </c>
      <c r="Z5204" t="s">
        <v>4438</v>
      </c>
      <c r="AA5204" t="s">
        <v>940</v>
      </c>
      <c r="AB5204" t="s">
        <v>394</v>
      </c>
      <c r="AC5204">
        <v>23219</v>
      </c>
      <c r="AD5204" t="s">
        <v>39</v>
      </c>
      <c r="AE5204" t="s">
        <v>16858</v>
      </c>
      <c r="AF5204" t="b">
        <f t="shared" si="81"/>
        <v>0</v>
      </c>
      <c r="AG5204" t="b">
        <f>IF(Table1[[#This Row],[bank_type]] = "Private Nonprofit", TRUE, FALSE)</f>
        <v>1</v>
      </c>
    </row>
    <row r="5205" spans="1:33" x14ac:dyDescent="0.2">
      <c r="A5205">
        <v>2527</v>
      </c>
      <c r="B5205" t="s">
        <v>16920</v>
      </c>
      <c r="C5205" s="1">
        <v>35611</v>
      </c>
      <c r="D5205" s="1">
        <v>40969</v>
      </c>
      <c r="E5205" t="s">
        <v>16921</v>
      </c>
      <c r="F5205" t="b">
        <v>1</v>
      </c>
      <c r="G5205" t="s">
        <v>326</v>
      </c>
      <c r="J5205" t="s">
        <v>943</v>
      </c>
      <c r="K5205" t="s">
        <v>362</v>
      </c>
      <c r="L5205" t="s">
        <v>394</v>
      </c>
      <c r="M5205" t="s">
        <v>16922</v>
      </c>
      <c r="N5205">
        <v>36.672112134880301</v>
      </c>
      <c r="O5205">
        <v>-76.103970343814893</v>
      </c>
      <c r="P5205" t="s">
        <v>38</v>
      </c>
      <c r="Q5205" t="s">
        <v>16850</v>
      </c>
      <c r="R5205" t="s">
        <v>16851</v>
      </c>
      <c r="S5205" t="s">
        <v>3861</v>
      </c>
      <c r="T5205" t="s">
        <v>394</v>
      </c>
      <c r="U5205">
        <v>22911</v>
      </c>
      <c r="V5205" t="s">
        <v>16598</v>
      </c>
      <c r="W5205" t="s">
        <v>4494</v>
      </c>
      <c r="X5205" t="s">
        <v>16855</v>
      </c>
      <c r="Y5205" t="s">
        <v>16856</v>
      </c>
      <c r="Z5205" t="s">
        <v>16857</v>
      </c>
      <c r="AA5205" t="s">
        <v>940</v>
      </c>
      <c r="AB5205" t="s">
        <v>394</v>
      </c>
      <c r="AC5205">
        <v>23219</v>
      </c>
      <c r="AD5205" t="s">
        <v>34</v>
      </c>
      <c r="AE5205" t="s">
        <v>16858</v>
      </c>
      <c r="AF5205" t="b">
        <f t="shared" si="81"/>
        <v>0</v>
      </c>
      <c r="AG5205" t="b">
        <f>IF(Table1[[#This Row],[bank_type]] = "Private Nonprofit", TRUE, FALSE)</f>
        <v>1</v>
      </c>
    </row>
    <row r="5206" spans="1:33" x14ac:dyDescent="0.2">
      <c r="A5206">
        <v>2528</v>
      </c>
      <c r="B5206" t="s">
        <v>16923</v>
      </c>
      <c r="C5206" s="1">
        <v>35053</v>
      </c>
      <c r="D5206" s="1">
        <v>35053</v>
      </c>
      <c r="E5206" t="s">
        <v>16924</v>
      </c>
      <c r="F5206" t="b">
        <v>1</v>
      </c>
      <c r="G5206" t="s">
        <v>22</v>
      </c>
      <c r="J5206" t="s">
        <v>656</v>
      </c>
      <c r="K5206" t="s">
        <v>24</v>
      </c>
      <c r="L5206" t="s">
        <v>394</v>
      </c>
      <c r="M5206" t="s">
        <v>926</v>
      </c>
      <c r="N5206">
        <v>36.571677092120702</v>
      </c>
      <c r="O5206">
        <v>-76.176423687214395</v>
      </c>
      <c r="P5206" t="s">
        <v>38</v>
      </c>
      <c r="Q5206" t="s">
        <v>16850</v>
      </c>
      <c r="R5206" t="s">
        <v>16851</v>
      </c>
      <c r="S5206" t="s">
        <v>3861</v>
      </c>
      <c r="T5206" t="s">
        <v>394</v>
      </c>
      <c r="U5206">
        <v>22911</v>
      </c>
      <c r="V5206" t="s">
        <v>16598</v>
      </c>
      <c r="W5206" t="s">
        <v>984</v>
      </c>
      <c r="X5206" t="s">
        <v>1092</v>
      </c>
      <c r="Y5206" t="s">
        <v>16859</v>
      </c>
      <c r="Z5206" t="s">
        <v>4438</v>
      </c>
      <c r="AA5206" t="s">
        <v>940</v>
      </c>
      <c r="AB5206" t="s">
        <v>394</v>
      </c>
      <c r="AC5206">
        <v>23219</v>
      </c>
      <c r="AD5206" t="s">
        <v>39</v>
      </c>
      <c r="AE5206" t="s">
        <v>16858</v>
      </c>
      <c r="AF5206" t="b">
        <f t="shared" si="81"/>
        <v>0</v>
      </c>
      <c r="AG5206" t="b">
        <f>IF(Table1[[#This Row],[bank_type]] = "Private Nonprofit", TRUE, FALSE)</f>
        <v>1</v>
      </c>
    </row>
    <row r="5207" spans="1:33" x14ac:dyDescent="0.2">
      <c r="A5207">
        <v>2528</v>
      </c>
      <c r="B5207" t="s">
        <v>16923</v>
      </c>
      <c r="C5207" s="1">
        <v>35053</v>
      </c>
      <c r="D5207" s="1">
        <v>35053</v>
      </c>
      <c r="E5207" t="s">
        <v>16924</v>
      </c>
      <c r="F5207" t="b">
        <v>1</v>
      </c>
      <c r="G5207" t="s">
        <v>22</v>
      </c>
      <c r="J5207" t="s">
        <v>656</v>
      </c>
      <c r="K5207" t="s">
        <v>24</v>
      </c>
      <c r="L5207" t="s">
        <v>394</v>
      </c>
      <c r="M5207" t="s">
        <v>926</v>
      </c>
      <c r="N5207">
        <v>36.571677092120702</v>
      </c>
      <c r="O5207">
        <v>-76.176423687214395</v>
      </c>
      <c r="P5207" t="s">
        <v>38</v>
      </c>
      <c r="Q5207" t="s">
        <v>16850</v>
      </c>
      <c r="R5207" t="s">
        <v>16851</v>
      </c>
      <c r="S5207" t="s">
        <v>3861</v>
      </c>
      <c r="T5207" t="s">
        <v>394</v>
      </c>
      <c r="U5207">
        <v>22911</v>
      </c>
      <c r="V5207" t="s">
        <v>16598</v>
      </c>
      <c r="W5207" t="s">
        <v>4494</v>
      </c>
      <c r="X5207" t="s">
        <v>16855</v>
      </c>
      <c r="Y5207" t="s">
        <v>16856</v>
      </c>
      <c r="Z5207" t="s">
        <v>16857</v>
      </c>
      <c r="AA5207" t="s">
        <v>940</v>
      </c>
      <c r="AB5207" t="s">
        <v>394</v>
      </c>
      <c r="AC5207">
        <v>23219</v>
      </c>
      <c r="AD5207" t="s">
        <v>34</v>
      </c>
      <c r="AE5207" t="s">
        <v>16858</v>
      </c>
      <c r="AF5207" t="b">
        <f t="shared" si="81"/>
        <v>0</v>
      </c>
      <c r="AG5207" t="b">
        <f>IF(Table1[[#This Row],[bank_type]] = "Private Nonprofit", TRUE, FALSE)</f>
        <v>1</v>
      </c>
    </row>
    <row r="5208" spans="1:33" x14ac:dyDescent="0.2">
      <c r="A5208">
        <v>1718</v>
      </c>
      <c r="B5208" t="s">
        <v>16925</v>
      </c>
      <c r="C5208" s="1">
        <v>37687</v>
      </c>
      <c r="D5208" s="1">
        <v>37687</v>
      </c>
      <c r="E5208" t="s">
        <v>16926</v>
      </c>
      <c r="F5208" t="b">
        <v>1</v>
      </c>
      <c r="G5208" t="s">
        <v>326</v>
      </c>
      <c r="J5208" t="s">
        <v>332</v>
      </c>
      <c r="K5208" t="s">
        <v>24</v>
      </c>
      <c r="L5208" t="s">
        <v>394</v>
      </c>
      <c r="M5208" t="s">
        <v>926</v>
      </c>
      <c r="N5208">
        <v>36.5684167080422</v>
      </c>
      <c r="O5208">
        <v>-76.217006995908093</v>
      </c>
      <c r="P5208" t="s">
        <v>38</v>
      </c>
      <c r="Q5208" t="s">
        <v>16850</v>
      </c>
      <c r="R5208" t="s">
        <v>16851</v>
      </c>
      <c r="S5208" t="s">
        <v>3861</v>
      </c>
      <c r="T5208" t="s">
        <v>394</v>
      </c>
      <c r="U5208">
        <v>22911</v>
      </c>
      <c r="V5208" t="s">
        <v>16598</v>
      </c>
      <c r="W5208" t="s">
        <v>984</v>
      </c>
      <c r="X5208" t="s">
        <v>1092</v>
      </c>
      <c r="Y5208" t="s">
        <v>16859</v>
      </c>
      <c r="Z5208" t="s">
        <v>4438</v>
      </c>
      <c r="AA5208" t="s">
        <v>940</v>
      </c>
      <c r="AB5208" t="s">
        <v>394</v>
      </c>
      <c r="AC5208">
        <v>23219</v>
      </c>
      <c r="AD5208" t="s">
        <v>39</v>
      </c>
      <c r="AE5208" t="s">
        <v>16858</v>
      </c>
      <c r="AF5208" t="b">
        <f t="shared" si="81"/>
        <v>0</v>
      </c>
      <c r="AG5208" t="b">
        <f>IF(Table1[[#This Row],[bank_type]] = "Private Nonprofit", TRUE, FALSE)</f>
        <v>1</v>
      </c>
    </row>
    <row r="5209" spans="1:33" x14ac:dyDescent="0.2">
      <c r="A5209">
        <v>1718</v>
      </c>
      <c r="B5209" t="s">
        <v>16925</v>
      </c>
      <c r="C5209" s="1">
        <v>37687</v>
      </c>
      <c r="D5209" s="1">
        <v>37687</v>
      </c>
      <c r="E5209" t="s">
        <v>16926</v>
      </c>
      <c r="F5209" t="b">
        <v>1</v>
      </c>
      <c r="G5209" t="s">
        <v>326</v>
      </c>
      <c r="J5209" t="s">
        <v>332</v>
      </c>
      <c r="K5209" t="s">
        <v>24</v>
      </c>
      <c r="L5209" t="s">
        <v>394</v>
      </c>
      <c r="M5209" t="s">
        <v>926</v>
      </c>
      <c r="N5209">
        <v>36.5684167080422</v>
      </c>
      <c r="O5209">
        <v>-76.217006995908093</v>
      </c>
      <c r="P5209" t="s">
        <v>38</v>
      </c>
      <c r="Q5209" t="s">
        <v>16850</v>
      </c>
      <c r="R5209" t="s">
        <v>16851</v>
      </c>
      <c r="S5209" t="s">
        <v>3861</v>
      </c>
      <c r="T5209" t="s">
        <v>394</v>
      </c>
      <c r="U5209">
        <v>22911</v>
      </c>
      <c r="V5209" t="s">
        <v>16598</v>
      </c>
      <c r="W5209" t="s">
        <v>4494</v>
      </c>
      <c r="X5209" t="s">
        <v>16855</v>
      </c>
      <c r="Y5209" t="s">
        <v>16856</v>
      </c>
      <c r="Z5209" t="s">
        <v>16857</v>
      </c>
      <c r="AA5209" t="s">
        <v>940</v>
      </c>
      <c r="AB5209" t="s">
        <v>394</v>
      </c>
      <c r="AC5209">
        <v>23219</v>
      </c>
      <c r="AD5209" t="s">
        <v>34</v>
      </c>
      <c r="AE5209" t="s">
        <v>16858</v>
      </c>
      <c r="AF5209" t="b">
        <f t="shared" si="81"/>
        <v>0</v>
      </c>
      <c r="AG5209" t="b">
        <f>IF(Table1[[#This Row],[bank_type]] = "Private Nonprofit", TRUE, FALSE)</f>
        <v>1</v>
      </c>
    </row>
    <row r="5210" spans="1:33" x14ac:dyDescent="0.2">
      <c r="A5210">
        <v>1719</v>
      </c>
      <c r="B5210" t="s">
        <v>16927</v>
      </c>
      <c r="C5210" s="1">
        <v>37974</v>
      </c>
      <c r="D5210" s="1">
        <v>37974</v>
      </c>
      <c r="E5210" t="s">
        <v>16928</v>
      </c>
      <c r="F5210" t="b">
        <v>1</v>
      </c>
      <c r="G5210" t="s">
        <v>326</v>
      </c>
      <c r="J5210" t="s">
        <v>332</v>
      </c>
      <c r="K5210" t="s">
        <v>24</v>
      </c>
      <c r="L5210" t="s">
        <v>394</v>
      </c>
      <c r="M5210" t="s">
        <v>1848</v>
      </c>
      <c r="N5210">
        <v>36.6553267241638</v>
      </c>
      <c r="O5210">
        <v>-76.029750525044406</v>
      </c>
      <c r="P5210" t="s">
        <v>38</v>
      </c>
      <c r="Q5210" t="s">
        <v>28</v>
      </c>
      <c r="R5210" t="s">
        <v>28</v>
      </c>
      <c r="S5210" t="s">
        <v>28</v>
      </c>
      <c r="T5210" t="s">
        <v>28</v>
      </c>
      <c r="U5210" t="s">
        <v>28</v>
      </c>
      <c r="V5210" t="s">
        <v>28</v>
      </c>
      <c r="W5210" t="s">
        <v>984</v>
      </c>
      <c r="X5210" t="s">
        <v>1092</v>
      </c>
      <c r="Y5210" t="s">
        <v>16859</v>
      </c>
      <c r="Z5210" t="s">
        <v>4438</v>
      </c>
      <c r="AA5210" t="s">
        <v>940</v>
      </c>
      <c r="AB5210" t="s">
        <v>394</v>
      </c>
      <c r="AC5210">
        <v>23219</v>
      </c>
      <c r="AD5210" t="s">
        <v>34</v>
      </c>
      <c r="AE5210" t="s">
        <v>16858</v>
      </c>
      <c r="AF5210" t="b">
        <f t="shared" si="81"/>
        <v>0</v>
      </c>
      <c r="AG5210" t="b">
        <f>IF(Table1[[#This Row],[bank_type]] = "Private Nonprofit", TRUE, FALSE)</f>
        <v>1</v>
      </c>
    </row>
    <row r="5211" spans="1:33" x14ac:dyDescent="0.2">
      <c r="A5211">
        <v>1719</v>
      </c>
      <c r="B5211" t="s">
        <v>16927</v>
      </c>
      <c r="C5211" s="1">
        <v>37974</v>
      </c>
      <c r="D5211" s="1">
        <v>37974</v>
      </c>
      <c r="E5211" t="s">
        <v>16928</v>
      </c>
      <c r="F5211" t="b">
        <v>1</v>
      </c>
      <c r="G5211" t="s">
        <v>326</v>
      </c>
      <c r="J5211" t="s">
        <v>332</v>
      </c>
      <c r="K5211" t="s">
        <v>24</v>
      </c>
      <c r="L5211" t="s">
        <v>394</v>
      </c>
      <c r="M5211" t="s">
        <v>1848</v>
      </c>
      <c r="N5211">
        <v>36.6553267241638</v>
      </c>
      <c r="O5211">
        <v>-76.029750525044406</v>
      </c>
      <c r="P5211" t="s">
        <v>38</v>
      </c>
      <c r="Q5211" t="s">
        <v>28</v>
      </c>
      <c r="R5211" t="s">
        <v>28</v>
      </c>
      <c r="S5211" t="s">
        <v>28</v>
      </c>
      <c r="T5211" t="s">
        <v>28</v>
      </c>
      <c r="U5211" t="s">
        <v>28</v>
      </c>
      <c r="V5211" t="s">
        <v>28</v>
      </c>
      <c r="W5211" t="s">
        <v>4494</v>
      </c>
      <c r="X5211" t="s">
        <v>16855</v>
      </c>
      <c r="Y5211" t="s">
        <v>16856</v>
      </c>
      <c r="Z5211" t="s">
        <v>16857</v>
      </c>
      <c r="AA5211" t="s">
        <v>940</v>
      </c>
      <c r="AB5211" t="s">
        <v>394</v>
      </c>
      <c r="AC5211">
        <v>23219</v>
      </c>
      <c r="AD5211" t="s">
        <v>34</v>
      </c>
      <c r="AE5211" t="s">
        <v>16858</v>
      </c>
      <c r="AF5211" t="b">
        <f t="shared" si="81"/>
        <v>0</v>
      </c>
      <c r="AG5211" t="b">
        <f>IF(Table1[[#This Row],[bank_type]] = "Private Nonprofit", TRUE, FALSE)</f>
        <v>1</v>
      </c>
    </row>
    <row r="5212" spans="1:33" x14ac:dyDescent="0.2">
      <c r="A5212">
        <v>2428</v>
      </c>
      <c r="B5212" t="s">
        <v>16929</v>
      </c>
      <c r="C5212" s="1">
        <v>38750</v>
      </c>
      <c r="D5212" s="1">
        <v>42480</v>
      </c>
      <c r="E5212" t="s">
        <v>16930</v>
      </c>
      <c r="F5212" t="b">
        <v>1</v>
      </c>
      <c r="G5212" t="s">
        <v>326</v>
      </c>
      <c r="J5212" t="s">
        <v>332</v>
      </c>
      <c r="K5212" t="s">
        <v>76</v>
      </c>
      <c r="L5212" t="s">
        <v>394</v>
      </c>
      <c r="M5212" t="s">
        <v>926</v>
      </c>
      <c r="N5212">
        <v>36.568815849251401</v>
      </c>
      <c r="O5212">
        <v>-76.320930679404597</v>
      </c>
      <c r="P5212" t="s">
        <v>38</v>
      </c>
      <c r="Q5212" t="s">
        <v>16850</v>
      </c>
      <c r="R5212" t="s">
        <v>16851</v>
      </c>
      <c r="S5212" t="s">
        <v>3861</v>
      </c>
      <c r="T5212" t="s">
        <v>394</v>
      </c>
      <c r="U5212">
        <v>22911</v>
      </c>
      <c r="V5212" t="s">
        <v>16598</v>
      </c>
      <c r="W5212" t="s">
        <v>984</v>
      </c>
      <c r="X5212" t="s">
        <v>1092</v>
      </c>
      <c r="Y5212" t="s">
        <v>16859</v>
      </c>
      <c r="Z5212" t="s">
        <v>4438</v>
      </c>
      <c r="AA5212" t="s">
        <v>940</v>
      </c>
      <c r="AB5212" t="s">
        <v>394</v>
      </c>
      <c r="AC5212">
        <v>23219</v>
      </c>
      <c r="AD5212" t="s">
        <v>39</v>
      </c>
      <c r="AE5212" t="s">
        <v>16858</v>
      </c>
      <c r="AF5212" t="b">
        <f t="shared" si="81"/>
        <v>0</v>
      </c>
      <c r="AG5212" t="b">
        <f>IF(Table1[[#This Row],[bank_type]] = "Private Nonprofit", TRUE, FALSE)</f>
        <v>1</v>
      </c>
    </row>
    <row r="5213" spans="1:33" x14ac:dyDescent="0.2">
      <c r="A5213">
        <v>2428</v>
      </c>
      <c r="B5213" t="s">
        <v>16929</v>
      </c>
      <c r="C5213" s="1">
        <v>38750</v>
      </c>
      <c r="D5213" s="1">
        <v>42480</v>
      </c>
      <c r="E5213" t="s">
        <v>16930</v>
      </c>
      <c r="F5213" t="b">
        <v>1</v>
      </c>
      <c r="G5213" t="s">
        <v>326</v>
      </c>
      <c r="J5213" t="s">
        <v>332</v>
      </c>
      <c r="K5213" t="s">
        <v>76</v>
      </c>
      <c r="L5213" t="s">
        <v>394</v>
      </c>
      <c r="M5213" t="s">
        <v>926</v>
      </c>
      <c r="N5213">
        <v>36.568815849251401</v>
      </c>
      <c r="O5213">
        <v>-76.320930679404597</v>
      </c>
      <c r="P5213" t="s">
        <v>38</v>
      </c>
      <c r="Q5213" t="s">
        <v>16850</v>
      </c>
      <c r="R5213" t="s">
        <v>16851</v>
      </c>
      <c r="S5213" t="s">
        <v>3861</v>
      </c>
      <c r="T5213" t="s">
        <v>394</v>
      </c>
      <c r="U5213">
        <v>22911</v>
      </c>
      <c r="V5213" t="s">
        <v>16598</v>
      </c>
      <c r="W5213" t="s">
        <v>4494</v>
      </c>
      <c r="X5213" t="s">
        <v>16855</v>
      </c>
      <c r="Y5213" t="s">
        <v>16856</v>
      </c>
      <c r="Z5213" t="s">
        <v>16857</v>
      </c>
      <c r="AA5213" t="s">
        <v>940</v>
      </c>
      <c r="AB5213" t="s">
        <v>394</v>
      </c>
      <c r="AC5213">
        <v>23219</v>
      </c>
      <c r="AD5213" t="s">
        <v>34</v>
      </c>
      <c r="AE5213" t="s">
        <v>16858</v>
      </c>
      <c r="AF5213" t="b">
        <f t="shared" si="81"/>
        <v>0</v>
      </c>
      <c r="AG5213" t="b">
        <f>IF(Table1[[#This Row],[bank_type]] = "Private Nonprofit", TRUE, FALSE)</f>
        <v>1</v>
      </c>
    </row>
    <row r="5214" spans="1:33" x14ac:dyDescent="0.2">
      <c r="A5214">
        <v>2427</v>
      </c>
      <c r="B5214" t="s">
        <v>16931</v>
      </c>
      <c r="C5214" s="1">
        <v>40084</v>
      </c>
      <c r="D5214" s="1">
        <v>40084</v>
      </c>
      <c r="E5214" t="s">
        <v>16932</v>
      </c>
      <c r="F5214" t="b">
        <v>1</v>
      </c>
      <c r="G5214" t="s">
        <v>326</v>
      </c>
      <c r="J5214" t="s">
        <v>332</v>
      </c>
      <c r="K5214" t="s">
        <v>24</v>
      </c>
      <c r="L5214" t="s">
        <v>394</v>
      </c>
      <c r="M5214" t="s">
        <v>6492</v>
      </c>
      <c r="N5214">
        <v>37.028170206428896</v>
      </c>
      <c r="O5214">
        <v>-76.879268179687102</v>
      </c>
      <c r="P5214" t="s">
        <v>38</v>
      </c>
      <c r="Q5214" t="s">
        <v>16850</v>
      </c>
      <c r="R5214" t="s">
        <v>16851</v>
      </c>
      <c r="S5214" t="s">
        <v>3861</v>
      </c>
      <c r="T5214" t="s">
        <v>394</v>
      </c>
      <c r="U5214">
        <v>22911</v>
      </c>
      <c r="V5214" t="s">
        <v>16598</v>
      </c>
      <c r="W5214" t="s">
        <v>984</v>
      </c>
      <c r="X5214" t="s">
        <v>1092</v>
      </c>
      <c r="Y5214" t="s">
        <v>16859</v>
      </c>
      <c r="Z5214" t="s">
        <v>4438</v>
      </c>
      <c r="AA5214" t="s">
        <v>940</v>
      </c>
      <c r="AB5214" t="s">
        <v>394</v>
      </c>
      <c r="AC5214">
        <v>23219</v>
      </c>
      <c r="AD5214" t="s">
        <v>39</v>
      </c>
      <c r="AE5214" t="s">
        <v>16858</v>
      </c>
      <c r="AF5214" t="b">
        <f t="shared" si="81"/>
        <v>0</v>
      </c>
      <c r="AG5214" t="b">
        <f>IF(Table1[[#This Row],[bank_type]] = "Private Nonprofit", TRUE, FALSE)</f>
        <v>1</v>
      </c>
    </row>
    <row r="5215" spans="1:33" x14ac:dyDescent="0.2">
      <c r="A5215">
        <v>2427</v>
      </c>
      <c r="B5215" t="s">
        <v>16931</v>
      </c>
      <c r="C5215" s="1">
        <v>40084</v>
      </c>
      <c r="D5215" s="1">
        <v>40084</v>
      </c>
      <c r="E5215" t="s">
        <v>16932</v>
      </c>
      <c r="F5215" t="b">
        <v>1</v>
      </c>
      <c r="G5215" t="s">
        <v>326</v>
      </c>
      <c r="J5215" t="s">
        <v>332</v>
      </c>
      <c r="K5215" t="s">
        <v>24</v>
      </c>
      <c r="L5215" t="s">
        <v>394</v>
      </c>
      <c r="M5215" t="s">
        <v>6492</v>
      </c>
      <c r="N5215">
        <v>37.028170206428896</v>
      </c>
      <c r="O5215">
        <v>-76.879268179687102</v>
      </c>
      <c r="P5215" t="s">
        <v>38</v>
      </c>
      <c r="Q5215" t="s">
        <v>16850</v>
      </c>
      <c r="R5215" t="s">
        <v>16851</v>
      </c>
      <c r="S5215" t="s">
        <v>3861</v>
      </c>
      <c r="T5215" t="s">
        <v>394</v>
      </c>
      <c r="U5215">
        <v>22911</v>
      </c>
      <c r="V5215" t="s">
        <v>16598</v>
      </c>
      <c r="W5215" t="s">
        <v>4494</v>
      </c>
      <c r="X5215" t="s">
        <v>16855</v>
      </c>
      <c r="Y5215" t="s">
        <v>16856</v>
      </c>
      <c r="Z5215" t="s">
        <v>16857</v>
      </c>
      <c r="AA5215" t="s">
        <v>940</v>
      </c>
      <c r="AB5215" t="s">
        <v>394</v>
      </c>
      <c r="AC5215">
        <v>23219</v>
      </c>
      <c r="AD5215" t="s">
        <v>34</v>
      </c>
      <c r="AE5215" t="s">
        <v>16858</v>
      </c>
      <c r="AF5215" t="b">
        <f t="shared" si="81"/>
        <v>0</v>
      </c>
      <c r="AG5215" t="b">
        <f>IF(Table1[[#This Row],[bank_type]] = "Private Nonprofit", TRUE, FALSE)</f>
        <v>1</v>
      </c>
    </row>
    <row r="5216" spans="1:33" x14ac:dyDescent="0.2">
      <c r="A5216">
        <v>2426</v>
      </c>
      <c r="B5216" t="s">
        <v>16933</v>
      </c>
      <c r="C5216" s="1">
        <v>40401</v>
      </c>
      <c r="D5216" s="1">
        <v>42404</v>
      </c>
      <c r="E5216" t="s">
        <v>16890</v>
      </c>
      <c r="F5216" t="b">
        <v>1</v>
      </c>
      <c r="G5216" t="s">
        <v>22</v>
      </c>
      <c r="J5216" t="s">
        <v>68</v>
      </c>
      <c r="K5216" t="s">
        <v>829</v>
      </c>
      <c r="L5216" t="s">
        <v>394</v>
      </c>
      <c r="M5216" t="s">
        <v>16891</v>
      </c>
      <c r="N5216">
        <v>36.855395787032201</v>
      </c>
      <c r="O5216">
        <v>-77.553928092471097</v>
      </c>
      <c r="P5216" t="s">
        <v>38</v>
      </c>
      <c r="Q5216" t="s">
        <v>16850</v>
      </c>
      <c r="R5216" t="s">
        <v>16851</v>
      </c>
      <c r="S5216" t="s">
        <v>3861</v>
      </c>
      <c r="T5216" t="s">
        <v>394</v>
      </c>
      <c r="U5216">
        <v>22911</v>
      </c>
      <c r="V5216" t="s">
        <v>16598</v>
      </c>
      <c r="W5216" t="s">
        <v>984</v>
      </c>
      <c r="X5216" t="s">
        <v>1092</v>
      </c>
      <c r="Y5216" t="s">
        <v>16859</v>
      </c>
      <c r="Z5216" t="s">
        <v>4438</v>
      </c>
      <c r="AA5216" t="s">
        <v>940</v>
      </c>
      <c r="AB5216" t="s">
        <v>394</v>
      </c>
      <c r="AC5216">
        <v>23219</v>
      </c>
      <c r="AD5216" t="s">
        <v>39</v>
      </c>
      <c r="AE5216" t="s">
        <v>16858</v>
      </c>
      <c r="AF5216" t="b">
        <f t="shared" si="81"/>
        <v>0</v>
      </c>
      <c r="AG5216" t="b">
        <f>IF(Table1[[#This Row],[bank_type]] = "Private Nonprofit", TRUE, FALSE)</f>
        <v>1</v>
      </c>
    </row>
    <row r="5217" spans="1:33" x14ac:dyDescent="0.2">
      <c r="A5217">
        <v>2426</v>
      </c>
      <c r="B5217" t="s">
        <v>16933</v>
      </c>
      <c r="C5217" s="1">
        <v>40401</v>
      </c>
      <c r="D5217" s="1">
        <v>42404</v>
      </c>
      <c r="E5217" t="s">
        <v>16890</v>
      </c>
      <c r="F5217" t="b">
        <v>1</v>
      </c>
      <c r="G5217" t="s">
        <v>22</v>
      </c>
      <c r="J5217" t="s">
        <v>68</v>
      </c>
      <c r="K5217" t="s">
        <v>829</v>
      </c>
      <c r="L5217" t="s">
        <v>394</v>
      </c>
      <c r="M5217" t="s">
        <v>16891</v>
      </c>
      <c r="N5217">
        <v>36.855395787032201</v>
      </c>
      <c r="O5217">
        <v>-77.553928092471097</v>
      </c>
      <c r="P5217" t="s">
        <v>38</v>
      </c>
      <c r="Q5217" t="s">
        <v>16850</v>
      </c>
      <c r="R5217" t="s">
        <v>16851</v>
      </c>
      <c r="S5217" t="s">
        <v>3861</v>
      </c>
      <c r="T5217" t="s">
        <v>394</v>
      </c>
      <c r="U5217">
        <v>22911</v>
      </c>
      <c r="V5217" t="s">
        <v>16598</v>
      </c>
      <c r="W5217" t="s">
        <v>4494</v>
      </c>
      <c r="X5217" t="s">
        <v>16855</v>
      </c>
      <c r="Y5217" t="s">
        <v>16856</v>
      </c>
      <c r="Z5217" t="s">
        <v>16857</v>
      </c>
      <c r="AA5217" t="s">
        <v>940</v>
      </c>
      <c r="AB5217" t="s">
        <v>394</v>
      </c>
      <c r="AC5217">
        <v>23219</v>
      </c>
      <c r="AD5217" t="s">
        <v>34</v>
      </c>
      <c r="AE5217" t="s">
        <v>16858</v>
      </c>
      <c r="AF5217" t="b">
        <f t="shared" si="81"/>
        <v>0</v>
      </c>
      <c r="AG5217" t="b">
        <f>IF(Table1[[#This Row],[bank_type]] = "Private Nonprofit", TRUE, FALSE)</f>
        <v>1</v>
      </c>
    </row>
    <row r="5218" spans="1:33" x14ac:dyDescent="0.2">
      <c r="A5218">
        <v>2483</v>
      </c>
      <c r="B5218" t="s">
        <v>16934</v>
      </c>
      <c r="C5218" s="1">
        <v>41052</v>
      </c>
      <c r="D5218" s="1">
        <v>43402</v>
      </c>
      <c r="E5218" t="s">
        <v>16935</v>
      </c>
      <c r="F5218" t="b">
        <v>1</v>
      </c>
      <c r="G5218" t="s">
        <v>67</v>
      </c>
      <c r="J5218" t="s">
        <v>68</v>
      </c>
      <c r="K5218" t="s">
        <v>829</v>
      </c>
      <c r="L5218" t="s">
        <v>394</v>
      </c>
      <c r="M5218" t="s">
        <v>16891</v>
      </c>
      <c r="N5218">
        <v>36.961060893705103</v>
      </c>
      <c r="O5218">
        <v>-77.065602481321505</v>
      </c>
      <c r="P5218" t="s">
        <v>38</v>
      </c>
      <c r="Q5218" t="s">
        <v>16850</v>
      </c>
      <c r="R5218" t="s">
        <v>16851</v>
      </c>
      <c r="S5218" t="s">
        <v>3861</v>
      </c>
      <c r="T5218" t="s">
        <v>394</v>
      </c>
      <c r="U5218">
        <v>22911</v>
      </c>
      <c r="V5218" t="s">
        <v>16598</v>
      </c>
      <c r="W5218" t="s">
        <v>984</v>
      </c>
      <c r="X5218" t="s">
        <v>1092</v>
      </c>
      <c r="Y5218" t="s">
        <v>16859</v>
      </c>
      <c r="Z5218" t="s">
        <v>4438</v>
      </c>
      <c r="AA5218" t="s">
        <v>940</v>
      </c>
      <c r="AB5218" t="s">
        <v>394</v>
      </c>
      <c r="AC5218">
        <v>23219</v>
      </c>
      <c r="AD5218" t="s">
        <v>39</v>
      </c>
      <c r="AE5218" t="s">
        <v>16858</v>
      </c>
      <c r="AF5218" t="b">
        <f t="shared" si="81"/>
        <v>0</v>
      </c>
      <c r="AG5218" t="b">
        <f>IF(Table1[[#This Row],[bank_type]] = "Private Nonprofit", TRUE, FALSE)</f>
        <v>1</v>
      </c>
    </row>
    <row r="5219" spans="1:33" x14ac:dyDescent="0.2">
      <c r="A5219">
        <v>2483</v>
      </c>
      <c r="B5219" t="s">
        <v>16934</v>
      </c>
      <c r="C5219" s="1">
        <v>41052</v>
      </c>
      <c r="D5219" s="1">
        <v>43402</v>
      </c>
      <c r="E5219" t="s">
        <v>16935</v>
      </c>
      <c r="F5219" t="b">
        <v>1</v>
      </c>
      <c r="G5219" t="s">
        <v>67</v>
      </c>
      <c r="J5219" t="s">
        <v>68</v>
      </c>
      <c r="K5219" t="s">
        <v>829</v>
      </c>
      <c r="L5219" t="s">
        <v>394</v>
      </c>
      <c r="M5219" t="s">
        <v>16891</v>
      </c>
      <c r="N5219">
        <v>36.961060893705103</v>
      </c>
      <c r="O5219">
        <v>-77.065602481321505</v>
      </c>
      <c r="P5219" t="s">
        <v>38</v>
      </c>
      <c r="Q5219" t="s">
        <v>16850</v>
      </c>
      <c r="R5219" t="s">
        <v>16851</v>
      </c>
      <c r="S5219" t="s">
        <v>3861</v>
      </c>
      <c r="T5219" t="s">
        <v>394</v>
      </c>
      <c r="U5219">
        <v>22911</v>
      </c>
      <c r="V5219" t="s">
        <v>16598</v>
      </c>
      <c r="W5219" t="s">
        <v>4494</v>
      </c>
      <c r="X5219" t="s">
        <v>16855</v>
      </c>
      <c r="Y5219" t="s">
        <v>16856</v>
      </c>
      <c r="Z5219" t="s">
        <v>16857</v>
      </c>
      <c r="AA5219" t="s">
        <v>940</v>
      </c>
      <c r="AB5219" t="s">
        <v>394</v>
      </c>
      <c r="AC5219">
        <v>23219</v>
      </c>
      <c r="AD5219" t="s">
        <v>34</v>
      </c>
      <c r="AE5219" t="s">
        <v>16858</v>
      </c>
      <c r="AF5219" t="b">
        <f t="shared" si="81"/>
        <v>0</v>
      </c>
      <c r="AG5219" t="b">
        <f>IF(Table1[[#This Row],[bank_type]] = "Private Nonprofit", TRUE, FALSE)</f>
        <v>1</v>
      </c>
    </row>
    <row r="5220" spans="1:33" x14ac:dyDescent="0.2">
      <c r="A5220">
        <v>5439</v>
      </c>
      <c r="B5220" t="s">
        <v>16936</v>
      </c>
      <c r="C5220" t="s">
        <v>28</v>
      </c>
      <c r="D5220" s="1">
        <v>45238</v>
      </c>
      <c r="E5220" t="s">
        <v>16937</v>
      </c>
      <c r="F5220" t="b">
        <v>1</v>
      </c>
      <c r="K5220" t="s">
        <v>76</v>
      </c>
      <c r="L5220" t="s">
        <v>394</v>
      </c>
      <c r="M5220" t="s">
        <v>16891</v>
      </c>
      <c r="N5220">
        <v>36.942489000000002</v>
      </c>
      <c r="O5220">
        <v>-77.195784000000003</v>
      </c>
      <c r="P5220" t="s">
        <v>38</v>
      </c>
      <c r="Q5220" t="s">
        <v>16850</v>
      </c>
      <c r="R5220" t="s">
        <v>16851</v>
      </c>
      <c r="S5220" t="s">
        <v>3861</v>
      </c>
      <c r="T5220" t="s">
        <v>394</v>
      </c>
      <c r="U5220">
        <v>22911</v>
      </c>
      <c r="V5220" t="s">
        <v>16598</v>
      </c>
      <c r="W5220" t="s">
        <v>984</v>
      </c>
      <c r="X5220" t="s">
        <v>1092</v>
      </c>
      <c r="Y5220" t="s">
        <v>16859</v>
      </c>
      <c r="Z5220" t="s">
        <v>4438</v>
      </c>
      <c r="AA5220" t="s">
        <v>940</v>
      </c>
      <c r="AB5220" t="s">
        <v>394</v>
      </c>
      <c r="AC5220">
        <v>23219</v>
      </c>
      <c r="AD5220" t="s">
        <v>34</v>
      </c>
      <c r="AE5220" t="s">
        <v>16858</v>
      </c>
      <c r="AF5220" t="b">
        <f t="shared" si="81"/>
        <v>0</v>
      </c>
      <c r="AG5220" t="b">
        <f>IF(Table1[[#This Row],[bank_type]] = "Private Nonprofit", TRUE, FALSE)</f>
        <v>1</v>
      </c>
    </row>
    <row r="5221" spans="1:33" x14ac:dyDescent="0.2">
      <c r="A5221">
        <v>5439</v>
      </c>
      <c r="B5221" t="s">
        <v>16936</v>
      </c>
      <c r="C5221" t="s">
        <v>28</v>
      </c>
      <c r="D5221" s="1">
        <v>45238</v>
      </c>
      <c r="E5221" t="s">
        <v>16937</v>
      </c>
      <c r="F5221" t="b">
        <v>1</v>
      </c>
      <c r="K5221" t="s">
        <v>76</v>
      </c>
      <c r="L5221" t="s">
        <v>394</v>
      </c>
      <c r="M5221" t="s">
        <v>16891</v>
      </c>
      <c r="N5221">
        <v>36.942489000000002</v>
      </c>
      <c r="O5221">
        <v>-77.195784000000003</v>
      </c>
      <c r="P5221" t="s">
        <v>38</v>
      </c>
      <c r="Q5221" t="s">
        <v>16850</v>
      </c>
      <c r="R5221" t="s">
        <v>16851</v>
      </c>
      <c r="S5221" t="s">
        <v>3861</v>
      </c>
      <c r="T5221" t="s">
        <v>394</v>
      </c>
      <c r="U5221">
        <v>22911</v>
      </c>
      <c r="V5221" t="s">
        <v>16598</v>
      </c>
      <c r="W5221" t="s">
        <v>4494</v>
      </c>
      <c r="X5221" t="s">
        <v>16855</v>
      </c>
      <c r="Y5221" t="s">
        <v>16856</v>
      </c>
      <c r="Z5221" t="s">
        <v>16857</v>
      </c>
      <c r="AA5221" t="s">
        <v>940</v>
      </c>
      <c r="AB5221" t="s">
        <v>394</v>
      </c>
      <c r="AC5221">
        <v>23219</v>
      </c>
      <c r="AD5221" t="s">
        <v>60</v>
      </c>
      <c r="AE5221" t="s">
        <v>16858</v>
      </c>
      <c r="AF5221" t="b">
        <f t="shared" si="81"/>
        <v>0</v>
      </c>
      <c r="AG5221" t="b">
        <f>IF(Table1[[#This Row],[bank_type]] = "Private Nonprofit", TRUE, FALSE)</f>
        <v>1</v>
      </c>
    </row>
    <row r="5222" spans="1:33" x14ac:dyDescent="0.2">
      <c r="A5222">
        <v>6862</v>
      </c>
      <c r="B5222" t="s">
        <v>16938</v>
      </c>
      <c r="C5222" t="s">
        <v>28</v>
      </c>
      <c r="D5222" s="1">
        <v>45426</v>
      </c>
      <c r="E5222" t="s">
        <v>16939</v>
      </c>
      <c r="F5222" t="b">
        <v>1</v>
      </c>
      <c r="K5222" t="s">
        <v>42</v>
      </c>
      <c r="L5222" t="s">
        <v>394</v>
      </c>
      <c r="M5222" t="s">
        <v>870</v>
      </c>
      <c r="N5222">
        <v>36.657387346253401</v>
      </c>
      <c r="O5222">
        <v>-76.957173693143403</v>
      </c>
      <c r="P5222" t="s">
        <v>38</v>
      </c>
      <c r="Q5222" t="s">
        <v>16850</v>
      </c>
      <c r="R5222" t="s">
        <v>16851</v>
      </c>
      <c r="S5222" t="s">
        <v>3861</v>
      </c>
      <c r="T5222" t="s">
        <v>394</v>
      </c>
      <c r="U5222">
        <v>22911</v>
      </c>
      <c r="V5222" t="s">
        <v>16598</v>
      </c>
      <c r="W5222" t="s">
        <v>984</v>
      </c>
      <c r="X5222" t="s">
        <v>1092</v>
      </c>
      <c r="Y5222" t="s">
        <v>16859</v>
      </c>
      <c r="Z5222" t="s">
        <v>4438</v>
      </c>
      <c r="AA5222" t="s">
        <v>940</v>
      </c>
      <c r="AB5222" t="s">
        <v>394</v>
      </c>
      <c r="AC5222">
        <v>23219</v>
      </c>
      <c r="AD5222" t="s">
        <v>34</v>
      </c>
      <c r="AE5222" t="s">
        <v>16858</v>
      </c>
      <c r="AF5222" t="b">
        <f t="shared" si="81"/>
        <v>0</v>
      </c>
      <c r="AG5222" t="b">
        <f>IF(Table1[[#This Row],[bank_type]] = "Private Nonprofit", TRUE, FALSE)</f>
        <v>1</v>
      </c>
    </row>
    <row r="5223" spans="1:33" x14ac:dyDescent="0.2">
      <c r="A5223">
        <v>2526</v>
      </c>
      <c r="B5223" t="s">
        <v>16940</v>
      </c>
      <c r="C5223" s="1">
        <v>35730</v>
      </c>
      <c r="D5223" s="1">
        <v>40969</v>
      </c>
      <c r="E5223" t="s">
        <v>16941</v>
      </c>
      <c r="F5223" t="b">
        <v>1</v>
      </c>
      <c r="G5223" t="s">
        <v>326</v>
      </c>
      <c r="J5223" t="s">
        <v>332</v>
      </c>
      <c r="K5223" t="s">
        <v>362</v>
      </c>
      <c r="L5223" t="s">
        <v>394</v>
      </c>
      <c r="M5223" t="s">
        <v>4099</v>
      </c>
      <c r="N5223">
        <v>36.616934440301897</v>
      </c>
      <c r="O5223">
        <v>-76.557959624329598</v>
      </c>
      <c r="P5223" t="s">
        <v>38</v>
      </c>
      <c r="Q5223" t="s">
        <v>16850</v>
      </c>
      <c r="R5223" t="s">
        <v>16851</v>
      </c>
      <c r="S5223" t="s">
        <v>3861</v>
      </c>
      <c r="T5223" t="s">
        <v>394</v>
      </c>
      <c r="U5223">
        <v>22911</v>
      </c>
      <c r="V5223" t="s">
        <v>16598</v>
      </c>
      <c r="W5223" t="s">
        <v>984</v>
      </c>
      <c r="X5223" t="s">
        <v>1092</v>
      </c>
      <c r="Y5223" t="s">
        <v>16859</v>
      </c>
      <c r="Z5223" t="s">
        <v>4438</v>
      </c>
      <c r="AA5223" t="s">
        <v>940</v>
      </c>
      <c r="AB5223" t="s">
        <v>394</v>
      </c>
      <c r="AC5223">
        <v>23219</v>
      </c>
      <c r="AD5223" t="s">
        <v>39</v>
      </c>
      <c r="AE5223" t="s">
        <v>16858</v>
      </c>
      <c r="AF5223" t="b">
        <f t="shared" si="81"/>
        <v>0</v>
      </c>
      <c r="AG5223" t="b">
        <f>IF(Table1[[#This Row],[bank_type]] = "Private Nonprofit", TRUE, FALSE)</f>
        <v>1</v>
      </c>
    </row>
    <row r="5224" spans="1:33" x14ac:dyDescent="0.2">
      <c r="A5224">
        <v>2526</v>
      </c>
      <c r="B5224" t="s">
        <v>16940</v>
      </c>
      <c r="C5224" s="1">
        <v>35730</v>
      </c>
      <c r="D5224" s="1">
        <v>40969</v>
      </c>
      <c r="E5224" t="s">
        <v>16941</v>
      </c>
      <c r="F5224" t="b">
        <v>1</v>
      </c>
      <c r="G5224" t="s">
        <v>326</v>
      </c>
      <c r="J5224" t="s">
        <v>332</v>
      </c>
      <c r="K5224" t="s">
        <v>362</v>
      </c>
      <c r="L5224" t="s">
        <v>394</v>
      </c>
      <c r="M5224" t="s">
        <v>4099</v>
      </c>
      <c r="N5224">
        <v>36.616934440301897</v>
      </c>
      <c r="O5224">
        <v>-76.557959624329598</v>
      </c>
      <c r="P5224" t="s">
        <v>38</v>
      </c>
      <c r="Q5224" t="s">
        <v>16850</v>
      </c>
      <c r="R5224" t="s">
        <v>16851</v>
      </c>
      <c r="S5224" t="s">
        <v>3861</v>
      </c>
      <c r="T5224" t="s">
        <v>394</v>
      </c>
      <c r="U5224">
        <v>22911</v>
      </c>
      <c r="V5224" t="s">
        <v>16598</v>
      </c>
      <c r="W5224" t="s">
        <v>4494</v>
      </c>
      <c r="X5224" t="s">
        <v>16855</v>
      </c>
      <c r="Y5224" t="s">
        <v>16856</v>
      </c>
      <c r="Z5224" t="s">
        <v>16857</v>
      </c>
      <c r="AA5224" t="s">
        <v>940</v>
      </c>
      <c r="AB5224" t="s">
        <v>394</v>
      </c>
      <c r="AC5224">
        <v>23219</v>
      </c>
      <c r="AD5224" t="s">
        <v>34</v>
      </c>
      <c r="AE5224" t="s">
        <v>16858</v>
      </c>
      <c r="AF5224" t="b">
        <f t="shared" si="81"/>
        <v>0</v>
      </c>
      <c r="AG5224" t="b">
        <f>IF(Table1[[#This Row],[bank_type]] = "Private Nonprofit", TRUE, FALSE)</f>
        <v>1</v>
      </c>
    </row>
    <row r="5225" spans="1:33" x14ac:dyDescent="0.2">
      <c r="A5225">
        <v>2524</v>
      </c>
      <c r="B5225" t="s">
        <v>16942</v>
      </c>
      <c r="C5225" s="1">
        <v>36035</v>
      </c>
      <c r="D5225" s="1">
        <v>40969</v>
      </c>
      <c r="E5225" t="s">
        <v>16943</v>
      </c>
      <c r="F5225" t="b">
        <v>1</v>
      </c>
      <c r="G5225" t="s">
        <v>326</v>
      </c>
      <c r="J5225" t="s">
        <v>332</v>
      </c>
      <c r="K5225" t="s">
        <v>362</v>
      </c>
      <c r="L5225" t="s">
        <v>394</v>
      </c>
      <c r="M5225" t="s">
        <v>926</v>
      </c>
      <c r="N5225">
        <v>36.667625035011397</v>
      </c>
      <c r="O5225">
        <v>-76.122468800260094</v>
      </c>
      <c r="P5225" t="s">
        <v>38</v>
      </c>
      <c r="Q5225" t="s">
        <v>16850</v>
      </c>
      <c r="R5225" t="s">
        <v>16851</v>
      </c>
      <c r="S5225" t="s">
        <v>3861</v>
      </c>
      <c r="T5225" t="s">
        <v>394</v>
      </c>
      <c r="U5225">
        <v>22911</v>
      </c>
      <c r="V5225" t="s">
        <v>16598</v>
      </c>
      <c r="W5225" t="s">
        <v>984</v>
      </c>
      <c r="X5225" t="s">
        <v>1092</v>
      </c>
      <c r="Y5225" t="s">
        <v>16859</v>
      </c>
      <c r="Z5225" t="s">
        <v>4438</v>
      </c>
      <c r="AA5225" t="s">
        <v>940</v>
      </c>
      <c r="AB5225" t="s">
        <v>394</v>
      </c>
      <c r="AC5225">
        <v>23219</v>
      </c>
      <c r="AD5225" t="s">
        <v>39</v>
      </c>
      <c r="AE5225" t="s">
        <v>16858</v>
      </c>
      <c r="AF5225" t="b">
        <f t="shared" si="81"/>
        <v>0</v>
      </c>
      <c r="AG5225" t="b">
        <f>IF(Table1[[#This Row],[bank_type]] = "Private Nonprofit", TRUE, FALSE)</f>
        <v>1</v>
      </c>
    </row>
    <row r="5226" spans="1:33" x14ac:dyDescent="0.2">
      <c r="A5226">
        <v>2524</v>
      </c>
      <c r="B5226" t="s">
        <v>16942</v>
      </c>
      <c r="C5226" s="1">
        <v>36035</v>
      </c>
      <c r="D5226" s="1">
        <v>40969</v>
      </c>
      <c r="E5226" t="s">
        <v>16943</v>
      </c>
      <c r="F5226" t="b">
        <v>1</v>
      </c>
      <c r="G5226" t="s">
        <v>326</v>
      </c>
      <c r="J5226" t="s">
        <v>332</v>
      </c>
      <c r="K5226" t="s">
        <v>362</v>
      </c>
      <c r="L5226" t="s">
        <v>394</v>
      </c>
      <c r="M5226" t="s">
        <v>926</v>
      </c>
      <c r="N5226">
        <v>36.667625035011397</v>
      </c>
      <c r="O5226">
        <v>-76.122468800260094</v>
      </c>
      <c r="P5226" t="s">
        <v>38</v>
      </c>
      <c r="Q5226" t="s">
        <v>16850</v>
      </c>
      <c r="R5226" t="s">
        <v>16851</v>
      </c>
      <c r="S5226" t="s">
        <v>3861</v>
      </c>
      <c r="T5226" t="s">
        <v>394</v>
      </c>
      <c r="U5226">
        <v>22911</v>
      </c>
      <c r="V5226" t="s">
        <v>16598</v>
      </c>
      <c r="W5226" t="s">
        <v>4494</v>
      </c>
      <c r="X5226" t="s">
        <v>16855</v>
      </c>
      <c r="Y5226" t="s">
        <v>16856</v>
      </c>
      <c r="Z5226" t="s">
        <v>16857</v>
      </c>
      <c r="AA5226" t="s">
        <v>940</v>
      </c>
      <c r="AB5226" t="s">
        <v>394</v>
      </c>
      <c r="AC5226">
        <v>23219</v>
      </c>
      <c r="AD5226" t="s">
        <v>34</v>
      </c>
      <c r="AE5226" t="s">
        <v>16858</v>
      </c>
      <c r="AF5226" t="b">
        <f t="shared" si="81"/>
        <v>0</v>
      </c>
      <c r="AG5226" t="b">
        <f>IF(Table1[[#This Row],[bank_type]] = "Private Nonprofit", TRUE, FALSE)</f>
        <v>1</v>
      </c>
    </row>
    <row r="5227" spans="1:33" x14ac:dyDescent="0.2">
      <c r="A5227">
        <v>1716</v>
      </c>
      <c r="B5227" t="s">
        <v>16944</v>
      </c>
      <c r="C5227" s="1">
        <v>40168</v>
      </c>
      <c r="D5227" s="1">
        <v>40168</v>
      </c>
      <c r="E5227" t="s">
        <v>16945</v>
      </c>
      <c r="F5227" t="b">
        <v>1</v>
      </c>
      <c r="G5227" t="s">
        <v>326</v>
      </c>
      <c r="J5227" t="s">
        <v>332</v>
      </c>
      <c r="K5227" t="s">
        <v>24</v>
      </c>
      <c r="L5227" t="s">
        <v>394</v>
      </c>
      <c r="M5227" t="s">
        <v>926</v>
      </c>
      <c r="N5227">
        <v>36.641796642224797</v>
      </c>
      <c r="O5227">
        <v>-76.306595595169895</v>
      </c>
      <c r="P5227" t="s">
        <v>38</v>
      </c>
      <c r="Q5227" t="s">
        <v>16850</v>
      </c>
      <c r="R5227" t="s">
        <v>16851</v>
      </c>
      <c r="S5227" t="s">
        <v>3861</v>
      </c>
      <c r="T5227" t="s">
        <v>394</v>
      </c>
      <c r="U5227">
        <v>22911</v>
      </c>
      <c r="V5227" t="s">
        <v>16598</v>
      </c>
      <c r="W5227" t="s">
        <v>984</v>
      </c>
      <c r="X5227" t="s">
        <v>1092</v>
      </c>
      <c r="Y5227" t="s">
        <v>16859</v>
      </c>
      <c r="Z5227" t="s">
        <v>4438</v>
      </c>
      <c r="AA5227" t="s">
        <v>940</v>
      </c>
      <c r="AB5227" t="s">
        <v>394</v>
      </c>
      <c r="AC5227">
        <v>23219</v>
      </c>
      <c r="AD5227" t="s">
        <v>39</v>
      </c>
      <c r="AE5227" t="s">
        <v>16858</v>
      </c>
      <c r="AF5227" t="b">
        <f t="shared" si="81"/>
        <v>0</v>
      </c>
      <c r="AG5227" t="b">
        <f>IF(Table1[[#This Row],[bank_type]] = "Private Nonprofit", TRUE, FALSE)</f>
        <v>1</v>
      </c>
    </row>
    <row r="5228" spans="1:33" x14ac:dyDescent="0.2">
      <c r="A5228">
        <v>1716</v>
      </c>
      <c r="B5228" t="s">
        <v>16944</v>
      </c>
      <c r="C5228" s="1">
        <v>40168</v>
      </c>
      <c r="D5228" s="1">
        <v>40168</v>
      </c>
      <c r="E5228" t="s">
        <v>16945</v>
      </c>
      <c r="F5228" t="b">
        <v>1</v>
      </c>
      <c r="G5228" t="s">
        <v>326</v>
      </c>
      <c r="J5228" t="s">
        <v>332</v>
      </c>
      <c r="K5228" t="s">
        <v>24</v>
      </c>
      <c r="L5228" t="s">
        <v>394</v>
      </c>
      <c r="M5228" t="s">
        <v>926</v>
      </c>
      <c r="N5228">
        <v>36.641796642224797</v>
      </c>
      <c r="O5228">
        <v>-76.306595595169895</v>
      </c>
      <c r="P5228" t="s">
        <v>38</v>
      </c>
      <c r="Q5228" t="s">
        <v>16850</v>
      </c>
      <c r="R5228" t="s">
        <v>16851</v>
      </c>
      <c r="S5228" t="s">
        <v>3861</v>
      </c>
      <c r="T5228" t="s">
        <v>394</v>
      </c>
      <c r="U5228">
        <v>22911</v>
      </c>
      <c r="V5228" t="s">
        <v>16598</v>
      </c>
      <c r="W5228" t="s">
        <v>4494</v>
      </c>
      <c r="X5228" t="s">
        <v>16855</v>
      </c>
      <c r="Y5228" t="s">
        <v>16856</v>
      </c>
      <c r="Z5228" t="s">
        <v>16857</v>
      </c>
      <c r="AA5228" t="s">
        <v>940</v>
      </c>
      <c r="AB5228" t="s">
        <v>394</v>
      </c>
      <c r="AC5228">
        <v>23219</v>
      </c>
      <c r="AD5228" t="s">
        <v>34</v>
      </c>
      <c r="AE5228" t="s">
        <v>16858</v>
      </c>
      <c r="AF5228" t="b">
        <f t="shared" si="81"/>
        <v>0</v>
      </c>
      <c r="AG5228" t="b">
        <f>IF(Table1[[#This Row],[bank_type]] = "Private Nonprofit", TRUE, FALSE)</f>
        <v>1</v>
      </c>
    </row>
    <row r="5229" spans="1:33" x14ac:dyDescent="0.2">
      <c r="A5229">
        <v>2430</v>
      </c>
      <c r="B5229" t="s">
        <v>16946</v>
      </c>
      <c r="C5229" s="1">
        <v>36306</v>
      </c>
      <c r="D5229" s="1">
        <v>36306</v>
      </c>
      <c r="E5229" t="s">
        <v>16947</v>
      </c>
      <c r="F5229" t="b">
        <v>1</v>
      </c>
      <c r="G5229" t="s">
        <v>326</v>
      </c>
      <c r="J5229" t="s">
        <v>332</v>
      </c>
      <c r="K5229" t="s">
        <v>24</v>
      </c>
      <c r="L5229" t="s">
        <v>394</v>
      </c>
      <c r="M5229" t="s">
        <v>926</v>
      </c>
      <c r="N5229">
        <v>36.631723508022297</v>
      </c>
      <c r="O5229">
        <v>-76.3134269446481</v>
      </c>
      <c r="P5229" t="s">
        <v>38</v>
      </c>
      <c r="Q5229" t="s">
        <v>16850</v>
      </c>
      <c r="R5229" t="s">
        <v>16851</v>
      </c>
      <c r="S5229" t="s">
        <v>3861</v>
      </c>
      <c r="T5229" t="s">
        <v>394</v>
      </c>
      <c r="U5229">
        <v>22911</v>
      </c>
      <c r="V5229" t="s">
        <v>16598</v>
      </c>
      <c r="W5229" t="s">
        <v>984</v>
      </c>
      <c r="X5229" t="s">
        <v>1092</v>
      </c>
      <c r="Y5229" t="s">
        <v>16859</v>
      </c>
      <c r="Z5229" t="s">
        <v>4438</v>
      </c>
      <c r="AA5229" t="s">
        <v>940</v>
      </c>
      <c r="AB5229" t="s">
        <v>394</v>
      </c>
      <c r="AC5229">
        <v>23219</v>
      </c>
      <c r="AD5229" t="s">
        <v>34</v>
      </c>
      <c r="AE5229" t="s">
        <v>16858</v>
      </c>
      <c r="AF5229" t="b">
        <f t="shared" si="81"/>
        <v>0</v>
      </c>
      <c r="AG5229" t="b">
        <f>IF(Table1[[#This Row],[bank_type]] = "Private Nonprofit", TRUE, FALSE)</f>
        <v>1</v>
      </c>
    </row>
    <row r="5230" spans="1:33" x14ac:dyDescent="0.2">
      <c r="A5230">
        <v>2430</v>
      </c>
      <c r="B5230" t="s">
        <v>16946</v>
      </c>
      <c r="C5230" s="1">
        <v>36306</v>
      </c>
      <c r="D5230" s="1">
        <v>36306</v>
      </c>
      <c r="E5230" t="s">
        <v>16947</v>
      </c>
      <c r="F5230" t="b">
        <v>1</v>
      </c>
      <c r="G5230" t="s">
        <v>326</v>
      </c>
      <c r="J5230" t="s">
        <v>332</v>
      </c>
      <c r="K5230" t="s">
        <v>24</v>
      </c>
      <c r="L5230" t="s">
        <v>394</v>
      </c>
      <c r="M5230" t="s">
        <v>926</v>
      </c>
      <c r="N5230">
        <v>36.631723508022297</v>
      </c>
      <c r="O5230">
        <v>-76.3134269446481</v>
      </c>
      <c r="P5230" t="s">
        <v>38</v>
      </c>
      <c r="Q5230" t="s">
        <v>16850</v>
      </c>
      <c r="R5230" t="s">
        <v>16851</v>
      </c>
      <c r="S5230" t="s">
        <v>3861</v>
      </c>
      <c r="T5230" t="s">
        <v>394</v>
      </c>
      <c r="U5230">
        <v>22911</v>
      </c>
      <c r="V5230" t="s">
        <v>16598</v>
      </c>
      <c r="W5230" t="s">
        <v>4494</v>
      </c>
      <c r="X5230" t="s">
        <v>16855</v>
      </c>
      <c r="Y5230" t="s">
        <v>16856</v>
      </c>
      <c r="Z5230" t="s">
        <v>16857</v>
      </c>
      <c r="AA5230" t="s">
        <v>940</v>
      </c>
      <c r="AB5230" t="s">
        <v>394</v>
      </c>
      <c r="AC5230">
        <v>23219</v>
      </c>
      <c r="AD5230" t="s">
        <v>34</v>
      </c>
      <c r="AE5230" t="s">
        <v>16858</v>
      </c>
      <c r="AF5230" t="b">
        <f t="shared" si="81"/>
        <v>0</v>
      </c>
      <c r="AG5230" t="b">
        <f>IF(Table1[[#This Row],[bank_type]] = "Private Nonprofit", TRUE, FALSE)</f>
        <v>1</v>
      </c>
    </row>
    <row r="5231" spans="1:33" x14ac:dyDescent="0.2">
      <c r="A5231">
        <v>2525</v>
      </c>
      <c r="B5231" t="s">
        <v>16948</v>
      </c>
      <c r="C5231" s="1">
        <v>36669</v>
      </c>
      <c r="D5231" s="1">
        <v>36669</v>
      </c>
      <c r="E5231" t="s">
        <v>16949</v>
      </c>
      <c r="F5231" t="b">
        <v>1</v>
      </c>
      <c r="G5231" t="s">
        <v>326</v>
      </c>
      <c r="J5231" t="s">
        <v>332</v>
      </c>
      <c r="K5231" t="s">
        <v>24</v>
      </c>
      <c r="L5231" t="s">
        <v>394</v>
      </c>
      <c r="M5231" t="s">
        <v>1848</v>
      </c>
      <c r="N5231">
        <v>36.656852021835903</v>
      </c>
      <c r="O5231">
        <v>-76.029342555800696</v>
      </c>
      <c r="P5231" t="s">
        <v>38</v>
      </c>
      <c r="Q5231" t="s">
        <v>16850</v>
      </c>
      <c r="R5231" t="s">
        <v>16851</v>
      </c>
      <c r="S5231" t="s">
        <v>3861</v>
      </c>
      <c r="T5231" t="s">
        <v>394</v>
      </c>
      <c r="U5231">
        <v>22911</v>
      </c>
      <c r="V5231" t="s">
        <v>16598</v>
      </c>
      <c r="W5231" t="s">
        <v>984</v>
      </c>
      <c r="X5231" t="s">
        <v>1092</v>
      </c>
      <c r="Y5231" t="s">
        <v>16859</v>
      </c>
      <c r="Z5231" t="s">
        <v>4438</v>
      </c>
      <c r="AA5231" t="s">
        <v>940</v>
      </c>
      <c r="AB5231" t="s">
        <v>394</v>
      </c>
      <c r="AC5231">
        <v>23219</v>
      </c>
      <c r="AD5231" t="s">
        <v>39</v>
      </c>
      <c r="AE5231" t="s">
        <v>16858</v>
      </c>
      <c r="AF5231" t="b">
        <f t="shared" si="81"/>
        <v>0</v>
      </c>
      <c r="AG5231" t="b">
        <f>IF(Table1[[#This Row],[bank_type]] = "Private Nonprofit", TRUE, FALSE)</f>
        <v>1</v>
      </c>
    </row>
    <row r="5232" spans="1:33" x14ac:dyDescent="0.2">
      <c r="A5232">
        <v>2525</v>
      </c>
      <c r="B5232" t="s">
        <v>16948</v>
      </c>
      <c r="C5232" s="1">
        <v>36669</v>
      </c>
      <c r="D5232" s="1">
        <v>36669</v>
      </c>
      <c r="E5232" t="s">
        <v>16949</v>
      </c>
      <c r="F5232" t="b">
        <v>1</v>
      </c>
      <c r="G5232" t="s">
        <v>326</v>
      </c>
      <c r="J5232" t="s">
        <v>332</v>
      </c>
      <c r="K5232" t="s">
        <v>24</v>
      </c>
      <c r="L5232" t="s">
        <v>394</v>
      </c>
      <c r="M5232" t="s">
        <v>1848</v>
      </c>
      <c r="N5232">
        <v>36.656852021835903</v>
      </c>
      <c r="O5232">
        <v>-76.029342555800696</v>
      </c>
      <c r="P5232" t="s">
        <v>38</v>
      </c>
      <c r="Q5232" t="s">
        <v>16850</v>
      </c>
      <c r="R5232" t="s">
        <v>16851</v>
      </c>
      <c r="S5232" t="s">
        <v>3861</v>
      </c>
      <c r="T5232" t="s">
        <v>394</v>
      </c>
      <c r="U5232">
        <v>22911</v>
      </c>
      <c r="V5232" t="s">
        <v>16598</v>
      </c>
      <c r="W5232" t="s">
        <v>4494</v>
      </c>
      <c r="X5232" t="s">
        <v>16855</v>
      </c>
      <c r="Y5232" t="s">
        <v>16856</v>
      </c>
      <c r="Z5232" t="s">
        <v>16857</v>
      </c>
      <c r="AA5232" t="s">
        <v>940</v>
      </c>
      <c r="AB5232" t="s">
        <v>394</v>
      </c>
      <c r="AC5232">
        <v>23219</v>
      </c>
      <c r="AD5232" t="s">
        <v>34</v>
      </c>
      <c r="AE5232" t="s">
        <v>16858</v>
      </c>
      <c r="AF5232" t="b">
        <f t="shared" si="81"/>
        <v>0</v>
      </c>
      <c r="AG5232" t="b">
        <f>IF(Table1[[#This Row],[bank_type]] = "Private Nonprofit", TRUE, FALSE)</f>
        <v>1</v>
      </c>
    </row>
    <row r="5233" spans="1:33" x14ac:dyDescent="0.2">
      <c r="A5233">
        <v>2429</v>
      </c>
      <c r="B5233" t="s">
        <v>16950</v>
      </c>
      <c r="C5233" s="1">
        <v>36966</v>
      </c>
      <c r="D5233" s="1">
        <v>36966</v>
      </c>
      <c r="E5233" t="s">
        <v>16951</v>
      </c>
      <c r="F5233" t="b">
        <v>1</v>
      </c>
      <c r="G5233" t="s">
        <v>326</v>
      </c>
      <c r="J5233" t="s">
        <v>332</v>
      </c>
      <c r="K5233" t="s">
        <v>24</v>
      </c>
      <c r="L5233" t="s">
        <v>394</v>
      </c>
      <c r="M5233" t="s">
        <v>926</v>
      </c>
      <c r="N5233">
        <v>36.6315548971358</v>
      </c>
      <c r="O5233">
        <v>-76.308039225854003</v>
      </c>
      <c r="P5233" t="s">
        <v>38</v>
      </c>
      <c r="Q5233" t="s">
        <v>16850</v>
      </c>
      <c r="R5233" t="s">
        <v>16851</v>
      </c>
      <c r="S5233" t="s">
        <v>3861</v>
      </c>
      <c r="T5233" t="s">
        <v>394</v>
      </c>
      <c r="U5233">
        <v>22911</v>
      </c>
      <c r="V5233" t="s">
        <v>16598</v>
      </c>
      <c r="W5233" t="s">
        <v>984</v>
      </c>
      <c r="X5233" t="s">
        <v>1092</v>
      </c>
      <c r="Y5233" t="s">
        <v>16859</v>
      </c>
      <c r="Z5233" t="s">
        <v>4438</v>
      </c>
      <c r="AA5233" t="s">
        <v>940</v>
      </c>
      <c r="AB5233" t="s">
        <v>394</v>
      </c>
      <c r="AC5233">
        <v>23219</v>
      </c>
      <c r="AD5233" t="s">
        <v>39</v>
      </c>
      <c r="AE5233" t="s">
        <v>16858</v>
      </c>
      <c r="AF5233" t="b">
        <f t="shared" si="81"/>
        <v>0</v>
      </c>
      <c r="AG5233" t="b">
        <f>IF(Table1[[#This Row],[bank_type]] = "Private Nonprofit", TRUE, FALSE)</f>
        <v>1</v>
      </c>
    </row>
    <row r="5234" spans="1:33" x14ac:dyDescent="0.2">
      <c r="A5234">
        <v>2429</v>
      </c>
      <c r="B5234" t="s">
        <v>16950</v>
      </c>
      <c r="C5234" s="1">
        <v>36966</v>
      </c>
      <c r="D5234" s="1">
        <v>36966</v>
      </c>
      <c r="E5234" t="s">
        <v>16951</v>
      </c>
      <c r="F5234" t="b">
        <v>1</v>
      </c>
      <c r="G5234" t="s">
        <v>326</v>
      </c>
      <c r="J5234" t="s">
        <v>332</v>
      </c>
      <c r="K5234" t="s">
        <v>24</v>
      </c>
      <c r="L5234" t="s">
        <v>394</v>
      </c>
      <c r="M5234" t="s">
        <v>926</v>
      </c>
      <c r="N5234">
        <v>36.6315548971358</v>
      </c>
      <c r="O5234">
        <v>-76.308039225854003</v>
      </c>
      <c r="P5234" t="s">
        <v>38</v>
      </c>
      <c r="Q5234" t="s">
        <v>16850</v>
      </c>
      <c r="R5234" t="s">
        <v>16851</v>
      </c>
      <c r="S5234" t="s">
        <v>3861</v>
      </c>
      <c r="T5234" t="s">
        <v>394</v>
      </c>
      <c r="U5234">
        <v>22911</v>
      </c>
      <c r="V5234" t="s">
        <v>16598</v>
      </c>
      <c r="W5234" t="s">
        <v>4494</v>
      </c>
      <c r="X5234" t="s">
        <v>16855</v>
      </c>
      <c r="Y5234" t="s">
        <v>16856</v>
      </c>
      <c r="Z5234" t="s">
        <v>16857</v>
      </c>
      <c r="AA5234" t="s">
        <v>940</v>
      </c>
      <c r="AB5234" t="s">
        <v>394</v>
      </c>
      <c r="AC5234">
        <v>23219</v>
      </c>
      <c r="AD5234" t="s">
        <v>34</v>
      </c>
      <c r="AE5234" t="s">
        <v>16858</v>
      </c>
      <c r="AF5234" t="b">
        <f t="shared" si="81"/>
        <v>0</v>
      </c>
      <c r="AG5234" t="b">
        <f>IF(Table1[[#This Row],[bank_type]] = "Private Nonprofit", TRUE, FALSE)</f>
        <v>1</v>
      </c>
    </row>
    <row r="5235" spans="1:33" x14ac:dyDescent="0.2">
      <c r="A5235">
        <v>1717</v>
      </c>
      <c r="B5235" t="s">
        <v>16952</v>
      </c>
      <c r="C5235" s="1">
        <v>37537</v>
      </c>
      <c r="D5235" s="1">
        <v>37537</v>
      </c>
      <c r="E5235" t="s">
        <v>16953</v>
      </c>
      <c r="F5235" t="b">
        <v>1</v>
      </c>
      <c r="G5235" t="s">
        <v>326</v>
      </c>
      <c r="J5235" t="s">
        <v>332</v>
      </c>
      <c r="K5235" t="s">
        <v>24</v>
      </c>
      <c r="L5235" t="s">
        <v>394</v>
      </c>
      <c r="M5235" t="s">
        <v>926</v>
      </c>
      <c r="N5235">
        <v>36.657974688711803</v>
      </c>
      <c r="O5235">
        <v>-76.349175812914794</v>
      </c>
      <c r="P5235" t="s">
        <v>38</v>
      </c>
      <c r="Q5235" t="s">
        <v>16850</v>
      </c>
      <c r="R5235" t="s">
        <v>16851</v>
      </c>
      <c r="S5235" t="s">
        <v>3861</v>
      </c>
      <c r="T5235" t="s">
        <v>394</v>
      </c>
      <c r="U5235">
        <v>22911</v>
      </c>
      <c r="V5235" t="s">
        <v>16598</v>
      </c>
      <c r="W5235" t="s">
        <v>984</v>
      </c>
      <c r="X5235" t="s">
        <v>1092</v>
      </c>
      <c r="Y5235" t="s">
        <v>16859</v>
      </c>
      <c r="Z5235" t="s">
        <v>4438</v>
      </c>
      <c r="AA5235" t="s">
        <v>940</v>
      </c>
      <c r="AB5235" t="s">
        <v>394</v>
      </c>
      <c r="AC5235">
        <v>23219</v>
      </c>
      <c r="AD5235" t="s">
        <v>39</v>
      </c>
      <c r="AE5235" t="s">
        <v>16858</v>
      </c>
      <c r="AF5235" t="b">
        <f t="shared" si="81"/>
        <v>0</v>
      </c>
      <c r="AG5235" t="b">
        <f>IF(Table1[[#This Row],[bank_type]] = "Private Nonprofit", TRUE, FALSE)</f>
        <v>1</v>
      </c>
    </row>
    <row r="5236" spans="1:33" x14ac:dyDescent="0.2">
      <c r="A5236">
        <v>1717</v>
      </c>
      <c r="B5236" t="s">
        <v>16952</v>
      </c>
      <c r="C5236" s="1">
        <v>37537</v>
      </c>
      <c r="D5236" s="1">
        <v>37537</v>
      </c>
      <c r="E5236" t="s">
        <v>16953</v>
      </c>
      <c r="F5236" t="b">
        <v>1</v>
      </c>
      <c r="G5236" t="s">
        <v>326</v>
      </c>
      <c r="J5236" t="s">
        <v>332</v>
      </c>
      <c r="K5236" t="s">
        <v>24</v>
      </c>
      <c r="L5236" t="s">
        <v>394</v>
      </c>
      <c r="M5236" t="s">
        <v>926</v>
      </c>
      <c r="N5236">
        <v>36.657974688711803</v>
      </c>
      <c r="O5236">
        <v>-76.349175812914794</v>
      </c>
      <c r="P5236" t="s">
        <v>38</v>
      </c>
      <c r="Q5236" t="s">
        <v>16850</v>
      </c>
      <c r="R5236" t="s">
        <v>16851</v>
      </c>
      <c r="S5236" t="s">
        <v>3861</v>
      </c>
      <c r="T5236" t="s">
        <v>394</v>
      </c>
      <c r="U5236">
        <v>22911</v>
      </c>
      <c r="V5236" t="s">
        <v>16598</v>
      </c>
      <c r="W5236" t="s">
        <v>4494</v>
      </c>
      <c r="X5236" t="s">
        <v>16855</v>
      </c>
      <c r="Y5236" t="s">
        <v>16856</v>
      </c>
      <c r="Z5236" t="s">
        <v>16857</v>
      </c>
      <c r="AA5236" t="s">
        <v>940</v>
      </c>
      <c r="AB5236" t="s">
        <v>394</v>
      </c>
      <c r="AC5236">
        <v>23219</v>
      </c>
      <c r="AD5236" t="s">
        <v>34</v>
      </c>
      <c r="AE5236" t="s">
        <v>16858</v>
      </c>
      <c r="AF5236" t="b">
        <f t="shared" si="81"/>
        <v>0</v>
      </c>
      <c r="AG5236" t="b">
        <f>IF(Table1[[#This Row],[bank_type]] = "Private Nonprofit", TRUE, FALSE)</f>
        <v>1</v>
      </c>
    </row>
    <row r="5237" spans="1:33" x14ac:dyDescent="0.2">
      <c r="A5237">
        <v>2423</v>
      </c>
      <c r="B5237" t="s">
        <v>16954</v>
      </c>
      <c r="C5237" s="1">
        <v>36622</v>
      </c>
      <c r="D5237" s="1">
        <v>36622</v>
      </c>
      <c r="E5237" t="s">
        <v>16955</v>
      </c>
      <c r="F5237" t="b">
        <v>1</v>
      </c>
      <c r="G5237" t="s">
        <v>326</v>
      </c>
      <c r="J5237" t="s">
        <v>332</v>
      </c>
      <c r="K5237" t="s">
        <v>24</v>
      </c>
      <c r="L5237" t="s">
        <v>394</v>
      </c>
      <c r="M5237" t="s">
        <v>16956</v>
      </c>
      <c r="N5237">
        <v>37.57170536345</v>
      </c>
      <c r="O5237">
        <v>-77.334933596070201</v>
      </c>
      <c r="P5237" t="s">
        <v>38</v>
      </c>
      <c r="Q5237" t="s">
        <v>16850</v>
      </c>
      <c r="R5237" t="s">
        <v>16851</v>
      </c>
      <c r="S5237" t="s">
        <v>3861</v>
      </c>
      <c r="T5237" t="s">
        <v>394</v>
      </c>
      <c r="U5237">
        <v>22911</v>
      </c>
      <c r="V5237" t="s">
        <v>16598</v>
      </c>
      <c r="W5237" t="s">
        <v>984</v>
      </c>
      <c r="X5237" t="s">
        <v>1092</v>
      </c>
      <c r="Y5237" t="s">
        <v>16859</v>
      </c>
      <c r="Z5237" t="s">
        <v>4438</v>
      </c>
      <c r="AA5237" t="s">
        <v>940</v>
      </c>
      <c r="AB5237" t="s">
        <v>394</v>
      </c>
      <c r="AC5237">
        <v>23219</v>
      </c>
      <c r="AD5237" t="s">
        <v>39</v>
      </c>
      <c r="AE5237" t="s">
        <v>16858</v>
      </c>
      <c r="AF5237" t="b">
        <f t="shared" si="81"/>
        <v>0</v>
      </c>
      <c r="AG5237" t="b">
        <f>IF(Table1[[#This Row],[bank_type]] = "Private Nonprofit", TRUE, FALSE)</f>
        <v>1</v>
      </c>
    </row>
    <row r="5238" spans="1:33" x14ac:dyDescent="0.2">
      <c r="A5238">
        <v>2423</v>
      </c>
      <c r="B5238" t="s">
        <v>16954</v>
      </c>
      <c r="C5238" s="1">
        <v>36622</v>
      </c>
      <c r="D5238" s="1">
        <v>36622</v>
      </c>
      <c r="E5238" t="s">
        <v>16955</v>
      </c>
      <c r="F5238" t="b">
        <v>1</v>
      </c>
      <c r="G5238" t="s">
        <v>326</v>
      </c>
      <c r="J5238" t="s">
        <v>332</v>
      </c>
      <c r="K5238" t="s">
        <v>24</v>
      </c>
      <c r="L5238" t="s">
        <v>394</v>
      </c>
      <c r="M5238" t="s">
        <v>16956</v>
      </c>
      <c r="N5238">
        <v>37.57170536345</v>
      </c>
      <c r="O5238">
        <v>-77.334933596070201</v>
      </c>
      <c r="P5238" t="s">
        <v>38</v>
      </c>
      <c r="Q5238" t="s">
        <v>16850</v>
      </c>
      <c r="R5238" t="s">
        <v>16851</v>
      </c>
      <c r="S5238" t="s">
        <v>3861</v>
      </c>
      <c r="T5238" t="s">
        <v>394</v>
      </c>
      <c r="U5238">
        <v>22911</v>
      </c>
      <c r="V5238" t="s">
        <v>16598</v>
      </c>
      <c r="W5238" t="s">
        <v>4494</v>
      </c>
      <c r="X5238" t="s">
        <v>16855</v>
      </c>
      <c r="Y5238" t="s">
        <v>16856</v>
      </c>
      <c r="Z5238" t="s">
        <v>16857</v>
      </c>
      <c r="AA5238" t="s">
        <v>940</v>
      </c>
      <c r="AB5238" t="s">
        <v>394</v>
      </c>
      <c r="AC5238">
        <v>23219</v>
      </c>
      <c r="AD5238" t="s">
        <v>34</v>
      </c>
      <c r="AE5238" t="s">
        <v>16858</v>
      </c>
      <c r="AF5238" t="b">
        <f t="shared" si="81"/>
        <v>0</v>
      </c>
      <c r="AG5238" t="b">
        <f>IF(Table1[[#This Row],[bank_type]] = "Private Nonprofit", TRUE, FALSE)</f>
        <v>1</v>
      </c>
    </row>
    <row r="5239" spans="1:33" x14ac:dyDescent="0.2">
      <c r="A5239">
        <v>2417</v>
      </c>
      <c r="B5239" t="s">
        <v>16957</v>
      </c>
      <c r="C5239" s="1">
        <v>39304</v>
      </c>
      <c r="D5239" s="1">
        <v>45736</v>
      </c>
      <c r="E5239" t="s">
        <v>16958</v>
      </c>
      <c r="F5239" t="b">
        <v>1</v>
      </c>
      <c r="G5239" t="s">
        <v>22</v>
      </c>
      <c r="J5239" t="s">
        <v>656</v>
      </c>
      <c r="K5239" t="s">
        <v>24</v>
      </c>
      <c r="L5239" t="s">
        <v>394</v>
      </c>
      <c r="M5239" t="s">
        <v>969</v>
      </c>
      <c r="N5239">
        <v>37.331859227276396</v>
      </c>
      <c r="O5239">
        <v>-77.203620642308906</v>
      </c>
      <c r="P5239" t="s">
        <v>38</v>
      </c>
      <c r="Q5239" t="s">
        <v>16850</v>
      </c>
      <c r="R5239" t="s">
        <v>16851</v>
      </c>
      <c r="S5239" t="s">
        <v>3861</v>
      </c>
      <c r="T5239" t="s">
        <v>394</v>
      </c>
      <c r="U5239">
        <v>22911</v>
      </c>
      <c r="V5239" t="s">
        <v>16598</v>
      </c>
      <c r="W5239" t="s">
        <v>984</v>
      </c>
      <c r="X5239" t="s">
        <v>1092</v>
      </c>
      <c r="Y5239" t="s">
        <v>16859</v>
      </c>
      <c r="Z5239" t="s">
        <v>4438</v>
      </c>
      <c r="AA5239" t="s">
        <v>940</v>
      </c>
      <c r="AB5239" t="s">
        <v>394</v>
      </c>
      <c r="AC5239">
        <v>23219</v>
      </c>
      <c r="AD5239" t="s">
        <v>39</v>
      </c>
      <c r="AE5239" t="s">
        <v>16858</v>
      </c>
      <c r="AF5239" t="b">
        <f t="shared" si="81"/>
        <v>0</v>
      </c>
      <c r="AG5239" t="b">
        <f>IF(Table1[[#This Row],[bank_type]] = "Private Nonprofit", TRUE, FALSE)</f>
        <v>1</v>
      </c>
    </row>
    <row r="5240" spans="1:33" x14ac:dyDescent="0.2">
      <c r="A5240">
        <v>2417</v>
      </c>
      <c r="B5240" t="s">
        <v>16957</v>
      </c>
      <c r="C5240" s="1">
        <v>39304</v>
      </c>
      <c r="D5240" s="1">
        <v>45736</v>
      </c>
      <c r="E5240" t="s">
        <v>16958</v>
      </c>
      <c r="F5240" t="b">
        <v>1</v>
      </c>
      <c r="G5240" t="s">
        <v>22</v>
      </c>
      <c r="J5240" t="s">
        <v>656</v>
      </c>
      <c r="K5240" t="s">
        <v>24</v>
      </c>
      <c r="L5240" t="s">
        <v>394</v>
      </c>
      <c r="M5240" t="s">
        <v>969</v>
      </c>
      <c r="N5240">
        <v>37.331859227276396</v>
      </c>
      <c r="O5240">
        <v>-77.203620642308906</v>
      </c>
      <c r="P5240" t="s">
        <v>38</v>
      </c>
      <c r="Q5240" t="s">
        <v>16850</v>
      </c>
      <c r="R5240" t="s">
        <v>16851</v>
      </c>
      <c r="S5240" t="s">
        <v>3861</v>
      </c>
      <c r="T5240" t="s">
        <v>394</v>
      </c>
      <c r="U5240">
        <v>22911</v>
      </c>
      <c r="V5240" t="s">
        <v>16598</v>
      </c>
      <c r="W5240" t="s">
        <v>4494</v>
      </c>
      <c r="X5240" t="s">
        <v>16855</v>
      </c>
      <c r="Y5240" t="s">
        <v>16856</v>
      </c>
      <c r="Z5240" t="s">
        <v>16857</v>
      </c>
      <c r="AA5240" t="s">
        <v>940</v>
      </c>
      <c r="AB5240" t="s">
        <v>394</v>
      </c>
      <c r="AC5240">
        <v>23219</v>
      </c>
      <c r="AD5240" t="s">
        <v>34</v>
      </c>
      <c r="AE5240" t="s">
        <v>16858</v>
      </c>
      <c r="AF5240" t="b">
        <f t="shared" si="81"/>
        <v>0</v>
      </c>
      <c r="AG5240" t="b">
        <f>IF(Table1[[#This Row],[bank_type]] = "Private Nonprofit", TRUE, FALSE)</f>
        <v>1</v>
      </c>
    </row>
    <row r="5241" spans="1:33" x14ac:dyDescent="0.2">
      <c r="A5241">
        <v>2617</v>
      </c>
      <c r="B5241" t="s">
        <v>16959</v>
      </c>
      <c r="C5241" s="1">
        <v>42088</v>
      </c>
      <c r="D5241" s="1">
        <v>42088</v>
      </c>
      <c r="E5241" t="s">
        <v>16960</v>
      </c>
      <c r="F5241" t="b">
        <v>1</v>
      </c>
      <c r="G5241" t="s">
        <v>22</v>
      </c>
      <c r="J5241" t="s">
        <v>23</v>
      </c>
      <c r="K5241" t="s">
        <v>24</v>
      </c>
      <c r="L5241" t="s">
        <v>394</v>
      </c>
      <c r="M5241" t="s">
        <v>16961</v>
      </c>
      <c r="N5241">
        <v>37.535305884107999</v>
      </c>
      <c r="O5241">
        <v>-77.236060353664101</v>
      </c>
      <c r="P5241" t="s">
        <v>38</v>
      </c>
      <c r="Q5241" t="s">
        <v>16850</v>
      </c>
      <c r="R5241" t="s">
        <v>16851</v>
      </c>
      <c r="S5241" t="s">
        <v>3861</v>
      </c>
      <c r="T5241" t="s">
        <v>394</v>
      </c>
      <c r="U5241">
        <v>22911</v>
      </c>
      <c r="V5241" t="s">
        <v>16598</v>
      </c>
      <c r="W5241" t="s">
        <v>984</v>
      </c>
      <c r="X5241" t="s">
        <v>1092</v>
      </c>
      <c r="Y5241" t="s">
        <v>16859</v>
      </c>
      <c r="Z5241" t="s">
        <v>4438</v>
      </c>
      <c r="AA5241" t="s">
        <v>940</v>
      </c>
      <c r="AB5241" t="s">
        <v>394</v>
      </c>
      <c r="AC5241">
        <v>23219</v>
      </c>
      <c r="AD5241" t="s">
        <v>39</v>
      </c>
      <c r="AE5241" t="s">
        <v>16858</v>
      </c>
      <c r="AF5241" t="b">
        <f t="shared" si="81"/>
        <v>0</v>
      </c>
      <c r="AG5241" t="b">
        <f>IF(Table1[[#This Row],[bank_type]] = "Private Nonprofit", TRUE, FALSE)</f>
        <v>1</v>
      </c>
    </row>
    <row r="5242" spans="1:33" x14ac:dyDescent="0.2">
      <c r="A5242">
        <v>2617</v>
      </c>
      <c r="B5242" t="s">
        <v>16959</v>
      </c>
      <c r="C5242" s="1">
        <v>42088</v>
      </c>
      <c r="D5242" s="1">
        <v>42088</v>
      </c>
      <c r="E5242" t="s">
        <v>16960</v>
      </c>
      <c r="F5242" t="b">
        <v>1</v>
      </c>
      <c r="G5242" t="s">
        <v>22</v>
      </c>
      <c r="J5242" t="s">
        <v>23</v>
      </c>
      <c r="K5242" t="s">
        <v>24</v>
      </c>
      <c r="L5242" t="s">
        <v>394</v>
      </c>
      <c r="M5242" t="s">
        <v>16961</v>
      </c>
      <c r="N5242">
        <v>37.535305884107999</v>
      </c>
      <c r="O5242">
        <v>-77.236060353664101</v>
      </c>
      <c r="P5242" t="s">
        <v>38</v>
      </c>
      <c r="Q5242" t="s">
        <v>16850</v>
      </c>
      <c r="R5242" t="s">
        <v>16851</v>
      </c>
      <c r="S5242" t="s">
        <v>3861</v>
      </c>
      <c r="T5242" t="s">
        <v>394</v>
      </c>
      <c r="U5242">
        <v>22911</v>
      </c>
      <c r="V5242" t="s">
        <v>16598</v>
      </c>
      <c r="W5242" t="s">
        <v>4494</v>
      </c>
      <c r="X5242" t="s">
        <v>16855</v>
      </c>
      <c r="Y5242" t="s">
        <v>16856</v>
      </c>
      <c r="Z5242" t="s">
        <v>16857</v>
      </c>
      <c r="AA5242" t="s">
        <v>940</v>
      </c>
      <c r="AB5242" t="s">
        <v>394</v>
      </c>
      <c r="AC5242">
        <v>23219</v>
      </c>
      <c r="AD5242" t="s">
        <v>34</v>
      </c>
      <c r="AE5242" t="s">
        <v>16858</v>
      </c>
      <c r="AF5242" t="b">
        <f t="shared" si="81"/>
        <v>0</v>
      </c>
      <c r="AG5242" t="b">
        <f>IF(Table1[[#This Row],[bank_type]] = "Private Nonprofit", TRUE, FALSE)</f>
        <v>1</v>
      </c>
    </row>
    <row r="5243" spans="1:33" x14ac:dyDescent="0.2">
      <c r="A5243">
        <v>2416</v>
      </c>
      <c r="B5243" t="s">
        <v>16962</v>
      </c>
      <c r="C5243" s="1">
        <v>39754</v>
      </c>
      <c r="D5243" s="1">
        <v>39754</v>
      </c>
      <c r="E5243" t="s">
        <v>16963</v>
      </c>
      <c r="F5243" t="b">
        <v>1</v>
      </c>
      <c r="G5243" t="s">
        <v>22</v>
      </c>
      <c r="J5243" t="s">
        <v>23</v>
      </c>
      <c r="K5243" t="s">
        <v>24</v>
      </c>
      <c r="L5243" t="s">
        <v>394</v>
      </c>
      <c r="M5243" t="s">
        <v>16723</v>
      </c>
      <c r="N5243">
        <v>37.294132927739803</v>
      </c>
      <c r="O5243">
        <v>-77.134818317021697</v>
      </c>
      <c r="P5243" t="s">
        <v>38</v>
      </c>
      <c r="Q5243" t="s">
        <v>16850</v>
      </c>
      <c r="R5243" t="s">
        <v>16851</v>
      </c>
      <c r="S5243" t="s">
        <v>3861</v>
      </c>
      <c r="T5243" t="s">
        <v>394</v>
      </c>
      <c r="U5243">
        <v>22911</v>
      </c>
      <c r="V5243" t="s">
        <v>16598</v>
      </c>
      <c r="W5243" t="s">
        <v>984</v>
      </c>
      <c r="X5243" t="s">
        <v>1092</v>
      </c>
      <c r="Y5243" t="s">
        <v>16859</v>
      </c>
      <c r="Z5243" t="s">
        <v>4438</v>
      </c>
      <c r="AA5243" t="s">
        <v>940</v>
      </c>
      <c r="AB5243" t="s">
        <v>394</v>
      </c>
      <c r="AC5243">
        <v>23219</v>
      </c>
      <c r="AD5243" t="s">
        <v>39</v>
      </c>
      <c r="AE5243" t="s">
        <v>16858</v>
      </c>
      <c r="AF5243" t="b">
        <f t="shared" si="81"/>
        <v>0</v>
      </c>
      <c r="AG5243" t="b">
        <f>IF(Table1[[#This Row],[bank_type]] = "Private Nonprofit", TRUE, FALSE)</f>
        <v>1</v>
      </c>
    </row>
    <row r="5244" spans="1:33" x14ac:dyDescent="0.2">
      <c r="A5244">
        <v>2416</v>
      </c>
      <c r="B5244" t="s">
        <v>16962</v>
      </c>
      <c r="C5244" s="1">
        <v>39754</v>
      </c>
      <c r="D5244" s="1">
        <v>39754</v>
      </c>
      <c r="E5244" t="s">
        <v>16963</v>
      </c>
      <c r="F5244" t="b">
        <v>1</v>
      </c>
      <c r="G5244" t="s">
        <v>22</v>
      </c>
      <c r="J5244" t="s">
        <v>23</v>
      </c>
      <c r="K5244" t="s">
        <v>24</v>
      </c>
      <c r="L5244" t="s">
        <v>394</v>
      </c>
      <c r="M5244" t="s">
        <v>16723</v>
      </c>
      <c r="N5244">
        <v>37.294132927739803</v>
      </c>
      <c r="O5244">
        <v>-77.134818317021697</v>
      </c>
      <c r="P5244" t="s">
        <v>38</v>
      </c>
      <c r="Q5244" t="s">
        <v>16850</v>
      </c>
      <c r="R5244" t="s">
        <v>16851</v>
      </c>
      <c r="S5244" t="s">
        <v>3861</v>
      </c>
      <c r="T5244" t="s">
        <v>394</v>
      </c>
      <c r="U5244">
        <v>22911</v>
      </c>
      <c r="V5244" t="s">
        <v>16598</v>
      </c>
      <c r="W5244" t="s">
        <v>4494</v>
      </c>
      <c r="X5244" t="s">
        <v>16855</v>
      </c>
      <c r="Y5244" t="s">
        <v>16856</v>
      </c>
      <c r="Z5244" t="s">
        <v>16857</v>
      </c>
      <c r="AA5244" t="s">
        <v>940</v>
      </c>
      <c r="AB5244" t="s">
        <v>394</v>
      </c>
      <c r="AC5244">
        <v>23219</v>
      </c>
      <c r="AD5244" t="s">
        <v>34</v>
      </c>
      <c r="AE5244" t="s">
        <v>16858</v>
      </c>
      <c r="AF5244" t="b">
        <f t="shared" si="81"/>
        <v>0</v>
      </c>
      <c r="AG5244" t="b">
        <f>IF(Table1[[#This Row],[bank_type]] = "Private Nonprofit", TRUE, FALSE)</f>
        <v>1</v>
      </c>
    </row>
    <row r="5245" spans="1:33" x14ac:dyDescent="0.2">
      <c r="A5245">
        <v>2415</v>
      </c>
      <c r="B5245" t="s">
        <v>16964</v>
      </c>
      <c r="C5245" s="1">
        <v>40401</v>
      </c>
      <c r="D5245" s="1">
        <v>40401</v>
      </c>
      <c r="E5245" t="s">
        <v>16965</v>
      </c>
      <c r="F5245" t="b">
        <v>1</v>
      </c>
      <c r="G5245" t="s">
        <v>22</v>
      </c>
      <c r="J5245" t="s">
        <v>23</v>
      </c>
      <c r="K5245" t="s">
        <v>24</v>
      </c>
      <c r="L5245" t="s">
        <v>394</v>
      </c>
      <c r="M5245" t="s">
        <v>969</v>
      </c>
      <c r="N5245">
        <v>37.326501718091002</v>
      </c>
      <c r="O5245">
        <v>-77.209523716735006</v>
      </c>
      <c r="P5245" t="s">
        <v>38</v>
      </c>
      <c r="Q5245" t="s">
        <v>16850</v>
      </c>
      <c r="R5245" t="s">
        <v>16851</v>
      </c>
      <c r="S5245" t="s">
        <v>3861</v>
      </c>
      <c r="T5245" t="s">
        <v>394</v>
      </c>
      <c r="U5245">
        <v>22911</v>
      </c>
      <c r="V5245" t="s">
        <v>16598</v>
      </c>
      <c r="W5245" t="s">
        <v>984</v>
      </c>
      <c r="X5245" t="s">
        <v>1092</v>
      </c>
      <c r="Y5245" t="s">
        <v>16859</v>
      </c>
      <c r="Z5245" t="s">
        <v>4438</v>
      </c>
      <c r="AA5245" t="s">
        <v>940</v>
      </c>
      <c r="AB5245" t="s">
        <v>394</v>
      </c>
      <c r="AC5245">
        <v>23219</v>
      </c>
      <c r="AD5245" t="s">
        <v>39</v>
      </c>
      <c r="AE5245" t="s">
        <v>16858</v>
      </c>
      <c r="AF5245" t="b">
        <f t="shared" si="81"/>
        <v>0</v>
      </c>
      <c r="AG5245" t="b">
        <f>IF(Table1[[#This Row],[bank_type]] = "Private Nonprofit", TRUE, FALSE)</f>
        <v>1</v>
      </c>
    </row>
    <row r="5246" spans="1:33" x14ac:dyDescent="0.2">
      <c r="A5246">
        <v>2415</v>
      </c>
      <c r="B5246" t="s">
        <v>16964</v>
      </c>
      <c r="C5246" s="1">
        <v>40401</v>
      </c>
      <c r="D5246" s="1">
        <v>40401</v>
      </c>
      <c r="E5246" t="s">
        <v>16965</v>
      </c>
      <c r="F5246" t="b">
        <v>1</v>
      </c>
      <c r="G5246" t="s">
        <v>22</v>
      </c>
      <c r="J5246" t="s">
        <v>23</v>
      </c>
      <c r="K5246" t="s">
        <v>24</v>
      </c>
      <c r="L5246" t="s">
        <v>394</v>
      </c>
      <c r="M5246" t="s">
        <v>969</v>
      </c>
      <c r="N5246">
        <v>37.326501718091002</v>
      </c>
      <c r="O5246">
        <v>-77.209523716735006</v>
      </c>
      <c r="P5246" t="s">
        <v>38</v>
      </c>
      <c r="Q5246" t="s">
        <v>16850</v>
      </c>
      <c r="R5246" t="s">
        <v>16851</v>
      </c>
      <c r="S5246" t="s">
        <v>3861</v>
      </c>
      <c r="T5246" t="s">
        <v>394</v>
      </c>
      <c r="U5246">
        <v>22911</v>
      </c>
      <c r="V5246" t="s">
        <v>16598</v>
      </c>
      <c r="W5246" t="s">
        <v>4494</v>
      </c>
      <c r="X5246" t="s">
        <v>16855</v>
      </c>
      <c r="Y5246" t="s">
        <v>16856</v>
      </c>
      <c r="Z5246" t="s">
        <v>16857</v>
      </c>
      <c r="AA5246" t="s">
        <v>940</v>
      </c>
      <c r="AB5246" t="s">
        <v>394</v>
      </c>
      <c r="AC5246">
        <v>23219</v>
      </c>
      <c r="AD5246" t="s">
        <v>34</v>
      </c>
      <c r="AE5246" t="s">
        <v>16858</v>
      </c>
      <c r="AF5246" t="b">
        <f t="shared" si="81"/>
        <v>0</v>
      </c>
      <c r="AG5246" t="b">
        <f>IF(Table1[[#This Row],[bank_type]] = "Private Nonprofit", TRUE, FALSE)</f>
        <v>1</v>
      </c>
    </row>
    <row r="5247" spans="1:33" x14ac:dyDescent="0.2">
      <c r="A5247">
        <v>2499</v>
      </c>
      <c r="B5247" t="s">
        <v>16966</v>
      </c>
      <c r="C5247" t="s">
        <v>28</v>
      </c>
      <c r="D5247" s="1">
        <v>43819</v>
      </c>
      <c r="E5247" t="s">
        <v>16967</v>
      </c>
      <c r="F5247" t="b">
        <v>1</v>
      </c>
      <c r="G5247" t="s">
        <v>22</v>
      </c>
      <c r="J5247" t="s">
        <v>23</v>
      </c>
      <c r="K5247" t="s">
        <v>24</v>
      </c>
      <c r="L5247" t="s">
        <v>394</v>
      </c>
      <c r="M5247" t="s">
        <v>969</v>
      </c>
      <c r="N5247">
        <v>37.324243031833298</v>
      </c>
      <c r="O5247">
        <v>-76.926332031518996</v>
      </c>
      <c r="P5247" t="s">
        <v>38</v>
      </c>
      <c r="Q5247" t="s">
        <v>16850</v>
      </c>
      <c r="R5247" t="s">
        <v>16851</v>
      </c>
      <c r="S5247" t="s">
        <v>3861</v>
      </c>
      <c r="T5247" t="s">
        <v>394</v>
      </c>
      <c r="U5247">
        <v>22911</v>
      </c>
      <c r="V5247" t="s">
        <v>16598</v>
      </c>
      <c r="W5247" t="s">
        <v>984</v>
      </c>
      <c r="X5247" t="s">
        <v>1092</v>
      </c>
      <c r="Y5247" t="s">
        <v>16859</v>
      </c>
      <c r="Z5247" t="s">
        <v>4438</v>
      </c>
      <c r="AA5247" t="s">
        <v>940</v>
      </c>
      <c r="AB5247" t="s">
        <v>394</v>
      </c>
      <c r="AC5247">
        <v>23219</v>
      </c>
      <c r="AD5247" t="s">
        <v>39</v>
      </c>
      <c r="AE5247" t="s">
        <v>16858</v>
      </c>
      <c r="AF5247" t="b">
        <f t="shared" si="81"/>
        <v>0</v>
      </c>
      <c r="AG5247" t="b">
        <f>IF(Table1[[#This Row],[bank_type]] = "Private Nonprofit", TRUE, FALSE)</f>
        <v>1</v>
      </c>
    </row>
    <row r="5248" spans="1:33" x14ac:dyDescent="0.2">
      <c r="A5248">
        <v>2499</v>
      </c>
      <c r="B5248" t="s">
        <v>16966</v>
      </c>
      <c r="C5248" t="s">
        <v>28</v>
      </c>
      <c r="D5248" s="1">
        <v>43819</v>
      </c>
      <c r="E5248" t="s">
        <v>16967</v>
      </c>
      <c r="F5248" t="b">
        <v>1</v>
      </c>
      <c r="G5248" t="s">
        <v>22</v>
      </c>
      <c r="J5248" t="s">
        <v>23</v>
      </c>
      <c r="K5248" t="s">
        <v>24</v>
      </c>
      <c r="L5248" t="s">
        <v>394</v>
      </c>
      <c r="M5248" t="s">
        <v>969</v>
      </c>
      <c r="N5248">
        <v>37.324243031833298</v>
      </c>
      <c r="O5248">
        <v>-76.926332031518996</v>
      </c>
      <c r="P5248" t="s">
        <v>38</v>
      </c>
      <c r="Q5248" t="s">
        <v>16850</v>
      </c>
      <c r="R5248" t="s">
        <v>16851</v>
      </c>
      <c r="S5248" t="s">
        <v>3861</v>
      </c>
      <c r="T5248" t="s">
        <v>394</v>
      </c>
      <c r="U5248">
        <v>22911</v>
      </c>
      <c r="V5248" t="s">
        <v>16598</v>
      </c>
      <c r="W5248" t="s">
        <v>4494</v>
      </c>
      <c r="X5248" t="s">
        <v>16855</v>
      </c>
      <c r="Y5248" t="s">
        <v>16856</v>
      </c>
      <c r="Z5248" t="s">
        <v>16857</v>
      </c>
      <c r="AA5248" t="s">
        <v>940</v>
      </c>
      <c r="AB5248" t="s">
        <v>394</v>
      </c>
      <c r="AC5248">
        <v>23219</v>
      </c>
      <c r="AD5248" t="s">
        <v>34</v>
      </c>
      <c r="AE5248" t="s">
        <v>16858</v>
      </c>
      <c r="AF5248" t="b">
        <f t="shared" si="81"/>
        <v>0</v>
      </c>
      <c r="AG5248" t="b">
        <f>IF(Table1[[#This Row],[bank_type]] = "Private Nonprofit", TRUE, FALSE)</f>
        <v>1</v>
      </c>
    </row>
    <row r="5249" spans="1:33" x14ac:dyDescent="0.2">
      <c r="A5249">
        <v>2660</v>
      </c>
      <c r="B5249" t="s">
        <v>16968</v>
      </c>
      <c r="C5249" t="s">
        <v>28</v>
      </c>
      <c r="D5249" s="1">
        <v>43402</v>
      </c>
      <c r="E5249" t="s">
        <v>16969</v>
      </c>
      <c r="F5249" t="b">
        <v>1</v>
      </c>
      <c r="K5249" t="s">
        <v>76</v>
      </c>
      <c r="L5249" t="s">
        <v>394</v>
      </c>
      <c r="M5249" t="s">
        <v>6492</v>
      </c>
      <c r="N5249">
        <v>37.116667</v>
      </c>
      <c r="O5249">
        <v>-76.725555999999997</v>
      </c>
      <c r="P5249" t="s">
        <v>38</v>
      </c>
      <c r="Q5249" t="s">
        <v>16850</v>
      </c>
      <c r="R5249" t="s">
        <v>16851</v>
      </c>
      <c r="S5249" t="s">
        <v>3861</v>
      </c>
      <c r="T5249" t="s">
        <v>394</v>
      </c>
      <c r="U5249">
        <v>22911</v>
      </c>
      <c r="V5249" t="s">
        <v>16598</v>
      </c>
      <c r="W5249" t="s">
        <v>984</v>
      </c>
      <c r="X5249" t="s">
        <v>1092</v>
      </c>
      <c r="Y5249" t="s">
        <v>16859</v>
      </c>
      <c r="Z5249" t="s">
        <v>4438</v>
      </c>
      <c r="AA5249" t="s">
        <v>940</v>
      </c>
      <c r="AB5249" t="s">
        <v>394</v>
      </c>
      <c r="AC5249">
        <v>23219</v>
      </c>
      <c r="AD5249" t="s">
        <v>39</v>
      </c>
      <c r="AE5249" t="s">
        <v>16858</v>
      </c>
      <c r="AF5249" t="b">
        <f t="shared" si="81"/>
        <v>0</v>
      </c>
      <c r="AG5249" t="b">
        <f>IF(Table1[[#This Row],[bank_type]] = "Private Nonprofit", TRUE, FALSE)</f>
        <v>1</v>
      </c>
    </row>
    <row r="5250" spans="1:33" x14ac:dyDescent="0.2">
      <c r="A5250">
        <v>2660</v>
      </c>
      <c r="B5250" t="s">
        <v>16968</v>
      </c>
      <c r="C5250" t="s">
        <v>28</v>
      </c>
      <c r="D5250" s="1">
        <v>43402</v>
      </c>
      <c r="E5250" t="s">
        <v>16969</v>
      </c>
      <c r="F5250" t="b">
        <v>1</v>
      </c>
      <c r="K5250" t="s">
        <v>76</v>
      </c>
      <c r="L5250" t="s">
        <v>394</v>
      </c>
      <c r="M5250" t="s">
        <v>6492</v>
      </c>
      <c r="N5250">
        <v>37.116667</v>
      </c>
      <c r="O5250">
        <v>-76.725555999999997</v>
      </c>
      <c r="P5250" t="s">
        <v>38</v>
      </c>
      <c r="Q5250" t="s">
        <v>16850</v>
      </c>
      <c r="R5250" t="s">
        <v>16851</v>
      </c>
      <c r="S5250" t="s">
        <v>3861</v>
      </c>
      <c r="T5250" t="s">
        <v>394</v>
      </c>
      <c r="U5250">
        <v>22911</v>
      </c>
      <c r="V5250" t="s">
        <v>16598</v>
      </c>
      <c r="W5250" t="s">
        <v>4494</v>
      </c>
      <c r="X5250" t="s">
        <v>16855</v>
      </c>
      <c r="Y5250" t="s">
        <v>16856</v>
      </c>
      <c r="Z5250" t="s">
        <v>16857</v>
      </c>
      <c r="AA5250" t="s">
        <v>940</v>
      </c>
      <c r="AB5250" t="s">
        <v>394</v>
      </c>
      <c r="AC5250">
        <v>23219</v>
      </c>
      <c r="AD5250" t="s">
        <v>34</v>
      </c>
      <c r="AE5250" t="s">
        <v>16858</v>
      </c>
      <c r="AF5250" t="b">
        <f t="shared" si="81"/>
        <v>0</v>
      </c>
      <c r="AG5250" t="b">
        <f>IF(Table1[[#This Row],[bank_type]] = "Private Nonprofit", TRUE, FALSE)</f>
        <v>1</v>
      </c>
    </row>
    <row r="5251" spans="1:33" x14ac:dyDescent="0.2">
      <c r="A5251">
        <v>7003</v>
      </c>
      <c r="B5251" t="s">
        <v>16970</v>
      </c>
      <c r="C5251" t="s">
        <v>28</v>
      </c>
      <c r="D5251" t="s">
        <v>28</v>
      </c>
      <c r="E5251" t="s">
        <v>16971</v>
      </c>
      <c r="F5251" t="b">
        <v>1</v>
      </c>
      <c r="K5251" t="s">
        <v>42</v>
      </c>
      <c r="L5251" t="s">
        <v>394</v>
      </c>
      <c r="M5251" t="s">
        <v>6492</v>
      </c>
      <c r="N5251">
        <v>37.209481898039101</v>
      </c>
      <c r="O5251">
        <v>-76.942591656849999</v>
      </c>
      <c r="P5251" t="s">
        <v>38</v>
      </c>
      <c r="Q5251" t="s">
        <v>16850</v>
      </c>
      <c r="R5251" t="s">
        <v>16851</v>
      </c>
      <c r="S5251" t="s">
        <v>3861</v>
      </c>
      <c r="T5251" t="s">
        <v>394</v>
      </c>
      <c r="U5251">
        <v>22911</v>
      </c>
      <c r="V5251" t="s">
        <v>16598</v>
      </c>
      <c r="W5251" t="s">
        <v>984</v>
      </c>
      <c r="X5251" t="s">
        <v>1092</v>
      </c>
      <c r="Y5251" t="s">
        <v>16859</v>
      </c>
      <c r="Z5251" t="s">
        <v>4438</v>
      </c>
      <c r="AA5251" t="s">
        <v>940</v>
      </c>
      <c r="AB5251" t="s">
        <v>394</v>
      </c>
      <c r="AC5251">
        <v>23219</v>
      </c>
      <c r="AD5251" t="s">
        <v>34</v>
      </c>
      <c r="AE5251" t="s">
        <v>16858</v>
      </c>
      <c r="AF5251" t="b">
        <f t="shared" ref="AF5251:AF5314" si="82">IF(P5251="Public Commercial",TRUE,FALSE)</f>
        <v>0</v>
      </c>
      <c r="AG5251" t="b">
        <f>IF(Table1[[#This Row],[bank_type]] = "Private Nonprofit", TRUE, FALSE)</f>
        <v>1</v>
      </c>
    </row>
    <row r="5252" spans="1:33" x14ac:dyDescent="0.2">
      <c r="A5252">
        <v>2422</v>
      </c>
      <c r="B5252" t="s">
        <v>16972</v>
      </c>
      <c r="C5252" s="1">
        <v>37144</v>
      </c>
      <c r="D5252" s="1">
        <v>40969</v>
      </c>
      <c r="E5252" t="s">
        <v>16973</v>
      </c>
      <c r="F5252" t="b">
        <v>1</v>
      </c>
      <c r="G5252" t="s">
        <v>67</v>
      </c>
      <c r="J5252" t="s">
        <v>68</v>
      </c>
      <c r="K5252" t="s">
        <v>362</v>
      </c>
      <c r="L5252" t="s">
        <v>394</v>
      </c>
      <c r="M5252" t="s">
        <v>2947</v>
      </c>
      <c r="N5252">
        <v>37.607053000000001</v>
      </c>
      <c r="O5252">
        <v>-77.512164999999996</v>
      </c>
      <c r="P5252" t="s">
        <v>38</v>
      </c>
      <c r="Q5252" t="s">
        <v>16850</v>
      </c>
      <c r="R5252" t="s">
        <v>16851</v>
      </c>
      <c r="S5252" t="s">
        <v>3861</v>
      </c>
      <c r="T5252" t="s">
        <v>394</v>
      </c>
      <c r="U5252">
        <v>22911</v>
      </c>
      <c r="V5252" t="s">
        <v>16598</v>
      </c>
      <c r="W5252" t="s">
        <v>984</v>
      </c>
      <c r="X5252" t="s">
        <v>1092</v>
      </c>
      <c r="Y5252" t="s">
        <v>16859</v>
      </c>
      <c r="Z5252" t="s">
        <v>4438</v>
      </c>
      <c r="AA5252" t="s">
        <v>940</v>
      </c>
      <c r="AB5252" t="s">
        <v>394</v>
      </c>
      <c r="AC5252">
        <v>23219</v>
      </c>
      <c r="AD5252" t="s">
        <v>39</v>
      </c>
      <c r="AE5252" t="s">
        <v>16858</v>
      </c>
      <c r="AF5252" t="b">
        <f t="shared" si="82"/>
        <v>0</v>
      </c>
      <c r="AG5252" t="b">
        <f>IF(Table1[[#This Row],[bank_type]] = "Private Nonprofit", TRUE, FALSE)</f>
        <v>1</v>
      </c>
    </row>
    <row r="5253" spans="1:33" x14ac:dyDescent="0.2">
      <c r="A5253">
        <v>2422</v>
      </c>
      <c r="B5253" t="s">
        <v>16972</v>
      </c>
      <c r="C5253" s="1">
        <v>37144</v>
      </c>
      <c r="D5253" s="1">
        <v>40969</v>
      </c>
      <c r="E5253" t="s">
        <v>16973</v>
      </c>
      <c r="F5253" t="b">
        <v>1</v>
      </c>
      <c r="G5253" t="s">
        <v>67</v>
      </c>
      <c r="J5253" t="s">
        <v>68</v>
      </c>
      <c r="K5253" t="s">
        <v>362</v>
      </c>
      <c r="L5253" t="s">
        <v>394</v>
      </c>
      <c r="M5253" t="s">
        <v>2947</v>
      </c>
      <c r="N5253">
        <v>37.607053000000001</v>
      </c>
      <c r="O5253">
        <v>-77.512164999999996</v>
      </c>
      <c r="P5253" t="s">
        <v>38</v>
      </c>
      <c r="Q5253" t="s">
        <v>16850</v>
      </c>
      <c r="R5253" t="s">
        <v>16851</v>
      </c>
      <c r="S5253" t="s">
        <v>3861</v>
      </c>
      <c r="T5253" t="s">
        <v>394</v>
      </c>
      <c r="U5253">
        <v>22911</v>
      </c>
      <c r="V5253" t="s">
        <v>16598</v>
      </c>
      <c r="W5253" t="s">
        <v>4494</v>
      </c>
      <c r="X5253" t="s">
        <v>16855</v>
      </c>
      <c r="Y5253" t="s">
        <v>16856</v>
      </c>
      <c r="Z5253" t="s">
        <v>16857</v>
      </c>
      <c r="AA5253" t="s">
        <v>940</v>
      </c>
      <c r="AB5253" t="s">
        <v>394</v>
      </c>
      <c r="AC5253">
        <v>23219</v>
      </c>
      <c r="AD5253" t="s">
        <v>34</v>
      </c>
      <c r="AE5253" t="s">
        <v>16858</v>
      </c>
      <c r="AF5253" t="b">
        <f t="shared" si="82"/>
        <v>0</v>
      </c>
      <c r="AG5253" t="b">
        <f>IF(Table1[[#This Row],[bank_type]] = "Private Nonprofit", TRUE, FALSE)</f>
        <v>1</v>
      </c>
    </row>
    <row r="5254" spans="1:33" x14ac:dyDescent="0.2">
      <c r="A5254">
        <v>2421</v>
      </c>
      <c r="B5254" t="s">
        <v>16974</v>
      </c>
      <c r="C5254" s="1">
        <v>37449</v>
      </c>
      <c r="D5254" s="1">
        <v>40969</v>
      </c>
      <c r="E5254" t="s">
        <v>16975</v>
      </c>
      <c r="F5254" t="b">
        <v>1</v>
      </c>
      <c r="G5254" t="s">
        <v>326</v>
      </c>
      <c r="H5254" t="s">
        <v>16864</v>
      </c>
      <c r="J5254" t="s">
        <v>943</v>
      </c>
      <c r="K5254" t="s">
        <v>362</v>
      </c>
      <c r="L5254" t="s">
        <v>394</v>
      </c>
      <c r="M5254" t="s">
        <v>926</v>
      </c>
      <c r="N5254">
        <v>36.762923000000001</v>
      </c>
      <c r="O5254">
        <v>-76.301589000000007</v>
      </c>
      <c r="P5254" t="s">
        <v>38</v>
      </c>
      <c r="Q5254" t="s">
        <v>16850</v>
      </c>
      <c r="R5254" t="s">
        <v>16851</v>
      </c>
      <c r="S5254" t="s">
        <v>3861</v>
      </c>
      <c r="T5254" t="s">
        <v>394</v>
      </c>
      <c r="U5254">
        <v>22911</v>
      </c>
      <c r="V5254" t="s">
        <v>16598</v>
      </c>
      <c r="W5254" t="s">
        <v>984</v>
      </c>
      <c r="X5254" t="s">
        <v>1092</v>
      </c>
      <c r="Y5254" t="s">
        <v>16859</v>
      </c>
      <c r="Z5254" t="s">
        <v>4438</v>
      </c>
      <c r="AA5254" t="s">
        <v>940</v>
      </c>
      <c r="AB5254" t="s">
        <v>394</v>
      </c>
      <c r="AC5254">
        <v>23219</v>
      </c>
      <c r="AD5254" t="s">
        <v>39</v>
      </c>
      <c r="AE5254" t="s">
        <v>16858</v>
      </c>
      <c r="AF5254" t="b">
        <f t="shared" si="82"/>
        <v>0</v>
      </c>
      <c r="AG5254" t="b">
        <f>IF(Table1[[#This Row],[bank_type]] = "Private Nonprofit", TRUE, FALSE)</f>
        <v>1</v>
      </c>
    </row>
    <row r="5255" spans="1:33" x14ac:dyDescent="0.2">
      <c r="A5255">
        <v>2421</v>
      </c>
      <c r="B5255" t="s">
        <v>16974</v>
      </c>
      <c r="C5255" s="1">
        <v>37449</v>
      </c>
      <c r="D5255" s="1">
        <v>40969</v>
      </c>
      <c r="E5255" t="s">
        <v>16975</v>
      </c>
      <c r="F5255" t="b">
        <v>1</v>
      </c>
      <c r="G5255" t="s">
        <v>326</v>
      </c>
      <c r="H5255" t="s">
        <v>16864</v>
      </c>
      <c r="J5255" t="s">
        <v>943</v>
      </c>
      <c r="K5255" t="s">
        <v>362</v>
      </c>
      <c r="L5255" t="s">
        <v>394</v>
      </c>
      <c r="M5255" t="s">
        <v>926</v>
      </c>
      <c r="N5255">
        <v>36.762923000000001</v>
      </c>
      <c r="O5255">
        <v>-76.301589000000007</v>
      </c>
      <c r="P5255" t="s">
        <v>38</v>
      </c>
      <c r="Q5255" t="s">
        <v>16850</v>
      </c>
      <c r="R5255" t="s">
        <v>16851</v>
      </c>
      <c r="S5255" t="s">
        <v>3861</v>
      </c>
      <c r="T5255" t="s">
        <v>394</v>
      </c>
      <c r="U5255">
        <v>22911</v>
      </c>
      <c r="V5255" t="s">
        <v>16598</v>
      </c>
      <c r="W5255" t="s">
        <v>4494</v>
      </c>
      <c r="X5255" t="s">
        <v>16855</v>
      </c>
      <c r="Y5255" t="s">
        <v>16856</v>
      </c>
      <c r="Z5255" t="s">
        <v>16857</v>
      </c>
      <c r="AA5255" t="s">
        <v>940</v>
      </c>
      <c r="AB5255" t="s">
        <v>394</v>
      </c>
      <c r="AC5255">
        <v>23219</v>
      </c>
      <c r="AD5255" t="s">
        <v>34</v>
      </c>
      <c r="AE5255" t="s">
        <v>16858</v>
      </c>
      <c r="AF5255" t="b">
        <f t="shared" si="82"/>
        <v>0</v>
      </c>
      <c r="AG5255" t="b">
        <f>IF(Table1[[#This Row],[bank_type]] = "Private Nonprofit", TRUE, FALSE)</f>
        <v>1</v>
      </c>
    </row>
    <row r="5256" spans="1:33" x14ac:dyDescent="0.2">
      <c r="A5256">
        <v>2745</v>
      </c>
      <c r="B5256" t="s">
        <v>16976</v>
      </c>
      <c r="C5256" s="1">
        <v>37537</v>
      </c>
      <c r="D5256" s="1">
        <v>37537</v>
      </c>
      <c r="E5256" t="s">
        <v>16953</v>
      </c>
      <c r="F5256" t="b">
        <v>1</v>
      </c>
      <c r="G5256" t="s">
        <v>326</v>
      </c>
      <c r="J5256" t="s">
        <v>332</v>
      </c>
      <c r="K5256" t="s">
        <v>24</v>
      </c>
      <c r="L5256" t="s">
        <v>394</v>
      </c>
      <c r="M5256" t="s">
        <v>926</v>
      </c>
      <c r="N5256">
        <v>36.657974688711803</v>
      </c>
      <c r="O5256">
        <v>-76.349175812914794</v>
      </c>
      <c r="P5256" t="s">
        <v>38</v>
      </c>
      <c r="Q5256" t="s">
        <v>16850</v>
      </c>
      <c r="R5256" t="s">
        <v>16851</v>
      </c>
      <c r="S5256" t="s">
        <v>3861</v>
      </c>
      <c r="T5256" t="s">
        <v>394</v>
      </c>
      <c r="U5256">
        <v>22911</v>
      </c>
      <c r="V5256" t="s">
        <v>16598</v>
      </c>
      <c r="W5256" t="s">
        <v>984</v>
      </c>
      <c r="X5256" t="s">
        <v>1092</v>
      </c>
      <c r="Y5256" t="s">
        <v>16859</v>
      </c>
      <c r="Z5256" t="s">
        <v>4438</v>
      </c>
      <c r="AA5256" t="s">
        <v>940</v>
      </c>
      <c r="AB5256" t="s">
        <v>394</v>
      </c>
      <c r="AC5256">
        <v>23219</v>
      </c>
      <c r="AD5256" t="s">
        <v>39</v>
      </c>
      <c r="AE5256" t="s">
        <v>16858</v>
      </c>
      <c r="AF5256" t="b">
        <f t="shared" si="82"/>
        <v>0</v>
      </c>
      <c r="AG5256" t="b">
        <f>IF(Table1[[#This Row],[bank_type]] = "Private Nonprofit", TRUE, FALSE)</f>
        <v>1</v>
      </c>
    </row>
    <row r="5257" spans="1:33" x14ac:dyDescent="0.2">
      <c r="A5257">
        <v>2745</v>
      </c>
      <c r="B5257" t="s">
        <v>16976</v>
      </c>
      <c r="C5257" s="1">
        <v>37537</v>
      </c>
      <c r="D5257" s="1">
        <v>37537</v>
      </c>
      <c r="E5257" t="s">
        <v>16953</v>
      </c>
      <c r="F5257" t="b">
        <v>1</v>
      </c>
      <c r="G5257" t="s">
        <v>326</v>
      </c>
      <c r="J5257" t="s">
        <v>332</v>
      </c>
      <c r="K5257" t="s">
        <v>24</v>
      </c>
      <c r="L5257" t="s">
        <v>394</v>
      </c>
      <c r="M5257" t="s">
        <v>926</v>
      </c>
      <c r="N5257">
        <v>36.657974688711803</v>
      </c>
      <c r="O5257">
        <v>-76.349175812914794</v>
      </c>
      <c r="P5257" t="s">
        <v>38</v>
      </c>
      <c r="Q5257" t="s">
        <v>16850</v>
      </c>
      <c r="R5257" t="s">
        <v>16851</v>
      </c>
      <c r="S5257" t="s">
        <v>3861</v>
      </c>
      <c r="T5257" t="s">
        <v>394</v>
      </c>
      <c r="U5257">
        <v>22911</v>
      </c>
      <c r="V5257" t="s">
        <v>16598</v>
      </c>
      <c r="W5257" t="s">
        <v>4494</v>
      </c>
      <c r="X5257" t="s">
        <v>16855</v>
      </c>
      <c r="Y5257" t="s">
        <v>16856</v>
      </c>
      <c r="Z5257" t="s">
        <v>16857</v>
      </c>
      <c r="AA5257" t="s">
        <v>940</v>
      </c>
      <c r="AB5257" t="s">
        <v>394</v>
      </c>
      <c r="AC5257">
        <v>23219</v>
      </c>
      <c r="AD5257" t="s">
        <v>34</v>
      </c>
      <c r="AE5257" t="s">
        <v>16858</v>
      </c>
      <c r="AF5257" t="b">
        <f t="shared" si="82"/>
        <v>0</v>
      </c>
      <c r="AG5257" t="b">
        <f>IF(Table1[[#This Row],[bank_type]] = "Private Nonprofit", TRUE, FALSE)</f>
        <v>1</v>
      </c>
    </row>
    <row r="5258" spans="1:33" x14ac:dyDescent="0.2">
      <c r="A5258">
        <v>2420</v>
      </c>
      <c r="B5258" t="s">
        <v>16977</v>
      </c>
      <c r="C5258" s="1">
        <v>38335</v>
      </c>
      <c r="D5258" s="1">
        <v>40969</v>
      </c>
      <c r="E5258" t="s">
        <v>16978</v>
      </c>
      <c r="F5258" t="b">
        <v>1</v>
      </c>
      <c r="G5258" t="s">
        <v>326</v>
      </c>
      <c r="J5258" t="s">
        <v>332</v>
      </c>
      <c r="K5258" t="s">
        <v>362</v>
      </c>
      <c r="L5258" t="s">
        <v>394</v>
      </c>
      <c r="M5258" t="s">
        <v>2947</v>
      </c>
      <c r="N5258">
        <v>37.484371000000003</v>
      </c>
      <c r="O5258">
        <v>-77.187090999999995</v>
      </c>
      <c r="P5258" t="s">
        <v>38</v>
      </c>
      <c r="Q5258" t="s">
        <v>16850</v>
      </c>
      <c r="R5258" t="s">
        <v>16851</v>
      </c>
      <c r="S5258" t="s">
        <v>3861</v>
      </c>
      <c r="T5258" t="s">
        <v>394</v>
      </c>
      <c r="U5258">
        <v>22911</v>
      </c>
      <c r="V5258" t="s">
        <v>16598</v>
      </c>
      <c r="W5258" t="s">
        <v>984</v>
      </c>
      <c r="X5258" t="s">
        <v>1092</v>
      </c>
      <c r="Y5258" t="s">
        <v>16859</v>
      </c>
      <c r="Z5258" t="s">
        <v>4438</v>
      </c>
      <c r="AA5258" t="s">
        <v>940</v>
      </c>
      <c r="AB5258" t="s">
        <v>394</v>
      </c>
      <c r="AC5258">
        <v>23219</v>
      </c>
      <c r="AD5258" t="s">
        <v>39</v>
      </c>
      <c r="AE5258" t="s">
        <v>16858</v>
      </c>
      <c r="AF5258" t="b">
        <f t="shared" si="82"/>
        <v>0</v>
      </c>
      <c r="AG5258" t="b">
        <f>IF(Table1[[#This Row],[bank_type]] = "Private Nonprofit", TRUE, FALSE)</f>
        <v>1</v>
      </c>
    </row>
    <row r="5259" spans="1:33" x14ac:dyDescent="0.2">
      <c r="A5259">
        <v>2420</v>
      </c>
      <c r="B5259" t="s">
        <v>16977</v>
      </c>
      <c r="C5259" s="1">
        <v>38335</v>
      </c>
      <c r="D5259" s="1">
        <v>40969</v>
      </c>
      <c r="E5259" t="s">
        <v>16978</v>
      </c>
      <c r="F5259" t="b">
        <v>1</v>
      </c>
      <c r="G5259" t="s">
        <v>326</v>
      </c>
      <c r="J5259" t="s">
        <v>332</v>
      </c>
      <c r="K5259" t="s">
        <v>362</v>
      </c>
      <c r="L5259" t="s">
        <v>394</v>
      </c>
      <c r="M5259" t="s">
        <v>2947</v>
      </c>
      <c r="N5259">
        <v>37.484371000000003</v>
      </c>
      <c r="O5259">
        <v>-77.187090999999995</v>
      </c>
      <c r="P5259" t="s">
        <v>38</v>
      </c>
      <c r="Q5259" t="s">
        <v>16850</v>
      </c>
      <c r="R5259" t="s">
        <v>16851</v>
      </c>
      <c r="S5259" t="s">
        <v>3861</v>
      </c>
      <c r="T5259" t="s">
        <v>394</v>
      </c>
      <c r="U5259">
        <v>22911</v>
      </c>
      <c r="V5259" t="s">
        <v>16598</v>
      </c>
      <c r="W5259" t="s">
        <v>4494</v>
      </c>
      <c r="X5259" t="s">
        <v>16855</v>
      </c>
      <c r="Y5259" t="s">
        <v>16856</v>
      </c>
      <c r="Z5259" t="s">
        <v>16857</v>
      </c>
      <c r="AA5259" t="s">
        <v>940</v>
      </c>
      <c r="AB5259" t="s">
        <v>394</v>
      </c>
      <c r="AC5259">
        <v>23219</v>
      </c>
      <c r="AD5259" t="s">
        <v>34</v>
      </c>
      <c r="AE5259" t="s">
        <v>16858</v>
      </c>
      <c r="AF5259" t="b">
        <f t="shared" si="82"/>
        <v>0</v>
      </c>
      <c r="AG5259" t="b">
        <f>IF(Table1[[#This Row],[bank_type]] = "Private Nonprofit", TRUE, FALSE)</f>
        <v>1</v>
      </c>
    </row>
    <row r="5260" spans="1:33" x14ac:dyDescent="0.2">
      <c r="A5260">
        <v>2419</v>
      </c>
      <c r="B5260" t="s">
        <v>16979</v>
      </c>
      <c r="C5260" s="1">
        <v>38932</v>
      </c>
      <c r="D5260" s="1">
        <v>38932</v>
      </c>
      <c r="E5260" t="s">
        <v>16980</v>
      </c>
      <c r="F5260" t="b">
        <v>1</v>
      </c>
      <c r="G5260" t="s">
        <v>326</v>
      </c>
      <c r="J5260" t="s">
        <v>332</v>
      </c>
      <c r="K5260" t="s">
        <v>24</v>
      </c>
      <c r="L5260" t="s">
        <v>394</v>
      </c>
      <c r="M5260" t="s">
        <v>926</v>
      </c>
      <c r="N5260">
        <v>36.799012553720502</v>
      </c>
      <c r="O5260">
        <v>-76.449548177159798</v>
      </c>
      <c r="P5260" t="s">
        <v>38</v>
      </c>
      <c r="Q5260" t="s">
        <v>16850</v>
      </c>
      <c r="R5260" t="s">
        <v>16851</v>
      </c>
      <c r="S5260" t="s">
        <v>3861</v>
      </c>
      <c r="T5260" t="s">
        <v>394</v>
      </c>
      <c r="U5260">
        <v>22911</v>
      </c>
      <c r="V5260" t="s">
        <v>16598</v>
      </c>
      <c r="W5260" t="s">
        <v>984</v>
      </c>
      <c r="X5260" t="s">
        <v>1092</v>
      </c>
      <c r="Y5260" t="s">
        <v>16859</v>
      </c>
      <c r="Z5260" t="s">
        <v>4438</v>
      </c>
      <c r="AA5260" t="s">
        <v>940</v>
      </c>
      <c r="AB5260" t="s">
        <v>394</v>
      </c>
      <c r="AC5260">
        <v>23219</v>
      </c>
      <c r="AD5260" t="s">
        <v>39</v>
      </c>
      <c r="AE5260" t="s">
        <v>16858</v>
      </c>
      <c r="AF5260" t="b">
        <f t="shared" si="82"/>
        <v>0</v>
      </c>
      <c r="AG5260" t="b">
        <f>IF(Table1[[#This Row],[bank_type]] = "Private Nonprofit", TRUE, FALSE)</f>
        <v>1</v>
      </c>
    </row>
    <row r="5261" spans="1:33" x14ac:dyDescent="0.2">
      <c r="A5261">
        <v>2419</v>
      </c>
      <c r="B5261" t="s">
        <v>16979</v>
      </c>
      <c r="C5261" s="1">
        <v>38932</v>
      </c>
      <c r="D5261" s="1">
        <v>38932</v>
      </c>
      <c r="E5261" t="s">
        <v>16980</v>
      </c>
      <c r="F5261" t="b">
        <v>1</v>
      </c>
      <c r="G5261" t="s">
        <v>326</v>
      </c>
      <c r="J5261" t="s">
        <v>332</v>
      </c>
      <c r="K5261" t="s">
        <v>24</v>
      </c>
      <c r="L5261" t="s">
        <v>394</v>
      </c>
      <c r="M5261" t="s">
        <v>926</v>
      </c>
      <c r="N5261">
        <v>36.799012553720502</v>
      </c>
      <c r="O5261">
        <v>-76.449548177159798</v>
      </c>
      <c r="P5261" t="s">
        <v>38</v>
      </c>
      <c r="Q5261" t="s">
        <v>16850</v>
      </c>
      <c r="R5261" t="s">
        <v>16851</v>
      </c>
      <c r="S5261" t="s">
        <v>3861</v>
      </c>
      <c r="T5261" t="s">
        <v>394</v>
      </c>
      <c r="U5261">
        <v>22911</v>
      </c>
      <c r="V5261" t="s">
        <v>16598</v>
      </c>
      <c r="W5261" t="s">
        <v>4494</v>
      </c>
      <c r="X5261" t="s">
        <v>16855</v>
      </c>
      <c r="Y5261" t="s">
        <v>16856</v>
      </c>
      <c r="Z5261" t="s">
        <v>16857</v>
      </c>
      <c r="AA5261" t="s">
        <v>940</v>
      </c>
      <c r="AB5261" t="s">
        <v>394</v>
      </c>
      <c r="AC5261">
        <v>23219</v>
      </c>
      <c r="AD5261" t="s">
        <v>34</v>
      </c>
      <c r="AE5261" t="s">
        <v>16858</v>
      </c>
      <c r="AF5261" t="b">
        <f t="shared" si="82"/>
        <v>0</v>
      </c>
      <c r="AG5261" t="b">
        <f>IF(Table1[[#This Row],[bank_type]] = "Private Nonprofit", TRUE, FALSE)</f>
        <v>1</v>
      </c>
    </row>
    <row r="5262" spans="1:33" x14ac:dyDescent="0.2">
      <c r="A5262">
        <v>2418</v>
      </c>
      <c r="B5262" t="s">
        <v>16981</v>
      </c>
      <c r="C5262" s="1">
        <v>39066</v>
      </c>
      <c r="D5262" s="1">
        <v>40969</v>
      </c>
      <c r="E5262" t="s">
        <v>16982</v>
      </c>
      <c r="F5262" t="b">
        <v>1</v>
      </c>
      <c r="G5262" t="s">
        <v>326</v>
      </c>
      <c r="J5262" t="s">
        <v>332</v>
      </c>
      <c r="K5262" t="s">
        <v>362</v>
      </c>
      <c r="L5262" t="s">
        <v>394</v>
      </c>
      <c r="M5262" t="s">
        <v>969</v>
      </c>
      <c r="N5262">
        <v>37.388384000000002</v>
      </c>
      <c r="O5262">
        <v>-76.924359999999993</v>
      </c>
      <c r="P5262" t="s">
        <v>38</v>
      </c>
      <c r="Q5262" t="s">
        <v>16850</v>
      </c>
      <c r="R5262" t="s">
        <v>16851</v>
      </c>
      <c r="S5262" t="s">
        <v>3861</v>
      </c>
      <c r="T5262" t="s">
        <v>394</v>
      </c>
      <c r="U5262">
        <v>22911</v>
      </c>
      <c r="V5262" t="s">
        <v>16598</v>
      </c>
      <c r="W5262" t="s">
        <v>984</v>
      </c>
      <c r="X5262" t="s">
        <v>1092</v>
      </c>
      <c r="Y5262" t="s">
        <v>16859</v>
      </c>
      <c r="Z5262" t="s">
        <v>4438</v>
      </c>
      <c r="AA5262" t="s">
        <v>940</v>
      </c>
      <c r="AB5262" t="s">
        <v>394</v>
      </c>
      <c r="AC5262">
        <v>23219</v>
      </c>
      <c r="AD5262" t="s">
        <v>39</v>
      </c>
      <c r="AE5262" t="s">
        <v>16858</v>
      </c>
      <c r="AF5262" t="b">
        <f t="shared" si="82"/>
        <v>0</v>
      </c>
      <c r="AG5262" t="b">
        <f>IF(Table1[[#This Row],[bank_type]] = "Private Nonprofit", TRUE, FALSE)</f>
        <v>1</v>
      </c>
    </row>
    <row r="5263" spans="1:33" x14ac:dyDescent="0.2">
      <c r="A5263">
        <v>2418</v>
      </c>
      <c r="B5263" t="s">
        <v>16981</v>
      </c>
      <c r="C5263" s="1">
        <v>39066</v>
      </c>
      <c r="D5263" s="1">
        <v>40969</v>
      </c>
      <c r="E5263" t="s">
        <v>16982</v>
      </c>
      <c r="F5263" t="b">
        <v>1</v>
      </c>
      <c r="G5263" t="s">
        <v>326</v>
      </c>
      <c r="J5263" t="s">
        <v>332</v>
      </c>
      <c r="K5263" t="s">
        <v>362</v>
      </c>
      <c r="L5263" t="s">
        <v>394</v>
      </c>
      <c r="M5263" t="s">
        <v>969</v>
      </c>
      <c r="N5263">
        <v>37.388384000000002</v>
      </c>
      <c r="O5263">
        <v>-76.924359999999993</v>
      </c>
      <c r="P5263" t="s">
        <v>38</v>
      </c>
      <c r="Q5263" t="s">
        <v>16850</v>
      </c>
      <c r="R5263" t="s">
        <v>16851</v>
      </c>
      <c r="S5263" t="s">
        <v>3861</v>
      </c>
      <c r="T5263" t="s">
        <v>394</v>
      </c>
      <c r="U5263">
        <v>22911</v>
      </c>
      <c r="V5263" t="s">
        <v>16598</v>
      </c>
      <c r="W5263" t="s">
        <v>4494</v>
      </c>
      <c r="X5263" t="s">
        <v>16855</v>
      </c>
      <c r="Y5263" t="s">
        <v>16856</v>
      </c>
      <c r="Z5263" t="s">
        <v>16857</v>
      </c>
      <c r="AA5263" t="s">
        <v>940</v>
      </c>
      <c r="AB5263" t="s">
        <v>394</v>
      </c>
      <c r="AC5263">
        <v>23219</v>
      </c>
      <c r="AD5263" t="s">
        <v>34</v>
      </c>
      <c r="AE5263" t="s">
        <v>16858</v>
      </c>
      <c r="AF5263" t="b">
        <f t="shared" si="82"/>
        <v>0</v>
      </c>
      <c r="AG5263" t="b">
        <f>IF(Table1[[#This Row],[bank_type]] = "Private Nonprofit", TRUE, FALSE)</f>
        <v>1</v>
      </c>
    </row>
    <row r="5264" spans="1:33" x14ac:dyDescent="0.2">
      <c r="A5264">
        <v>2411</v>
      </c>
      <c r="B5264" t="s">
        <v>16983</v>
      </c>
      <c r="C5264" s="1">
        <v>36991</v>
      </c>
      <c r="D5264" s="1">
        <v>36991</v>
      </c>
      <c r="E5264" t="s">
        <v>16984</v>
      </c>
      <c r="F5264" t="b">
        <v>1</v>
      </c>
      <c r="G5264" t="s">
        <v>326</v>
      </c>
      <c r="J5264" t="s">
        <v>332</v>
      </c>
      <c r="K5264" t="s">
        <v>24</v>
      </c>
      <c r="L5264" t="s">
        <v>394</v>
      </c>
      <c r="M5264" t="s">
        <v>5231</v>
      </c>
      <c r="N5264">
        <v>38.078681939230698</v>
      </c>
      <c r="O5264">
        <v>-78.439044907202003</v>
      </c>
      <c r="P5264" t="s">
        <v>38</v>
      </c>
      <c r="Q5264" t="s">
        <v>16850</v>
      </c>
      <c r="R5264" t="s">
        <v>16851</v>
      </c>
      <c r="S5264" t="s">
        <v>3861</v>
      </c>
      <c r="T5264" t="s">
        <v>394</v>
      </c>
      <c r="U5264">
        <v>22911</v>
      </c>
      <c r="V5264" t="s">
        <v>16598</v>
      </c>
      <c r="W5264" t="s">
        <v>984</v>
      </c>
      <c r="X5264" t="s">
        <v>1092</v>
      </c>
      <c r="Y5264" t="s">
        <v>16859</v>
      </c>
      <c r="Z5264" t="s">
        <v>4438</v>
      </c>
      <c r="AA5264" t="s">
        <v>940</v>
      </c>
      <c r="AB5264" t="s">
        <v>394</v>
      </c>
      <c r="AC5264">
        <v>23219</v>
      </c>
      <c r="AD5264" t="s">
        <v>39</v>
      </c>
      <c r="AE5264" t="s">
        <v>16858</v>
      </c>
      <c r="AF5264" t="b">
        <f t="shared" si="82"/>
        <v>0</v>
      </c>
      <c r="AG5264" t="b">
        <f>IF(Table1[[#This Row],[bank_type]] = "Private Nonprofit", TRUE, FALSE)</f>
        <v>1</v>
      </c>
    </row>
    <row r="5265" spans="1:33" x14ac:dyDescent="0.2">
      <c r="A5265">
        <v>2411</v>
      </c>
      <c r="B5265" t="s">
        <v>16983</v>
      </c>
      <c r="C5265" s="1">
        <v>36991</v>
      </c>
      <c r="D5265" s="1">
        <v>36991</v>
      </c>
      <c r="E5265" t="s">
        <v>16984</v>
      </c>
      <c r="F5265" t="b">
        <v>1</v>
      </c>
      <c r="G5265" t="s">
        <v>326</v>
      </c>
      <c r="J5265" t="s">
        <v>332</v>
      </c>
      <c r="K5265" t="s">
        <v>24</v>
      </c>
      <c r="L5265" t="s">
        <v>394</v>
      </c>
      <c r="M5265" t="s">
        <v>5231</v>
      </c>
      <c r="N5265">
        <v>38.078681939230698</v>
      </c>
      <c r="O5265">
        <v>-78.439044907202003</v>
      </c>
      <c r="P5265" t="s">
        <v>38</v>
      </c>
      <c r="Q5265" t="s">
        <v>16850</v>
      </c>
      <c r="R5265" t="s">
        <v>16851</v>
      </c>
      <c r="S5265" t="s">
        <v>3861</v>
      </c>
      <c r="T5265" t="s">
        <v>394</v>
      </c>
      <c r="U5265">
        <v>22911</v>
      </c>
      <c r="V5265" t="s">
        <v>16598</v>
      </c>
      <c r="W5265" t="s">
        <v>4494</v>
      </c>
      <c r="X5265" t="s">
        <v>16855</v>
      </c>
      <c r="Y5265" t="s">
        <v>16856</v>
      </c>
      <c r="Z5265" t="s">
        <v>16857</v>
      </c>
      <c r="AA5265" t="s">
        <v>940</v>
      </c>
      <c r="AB5265" t="s">
        <v>394</v>
      </c>
      <c r="AC5265">
        <v>23219</v>
      </c>
      <c r="AD5265" t="s">
        <v>34</v>
      </c>
      <c r="AE5265" t="s">
        <v>16858</v>
      </c>
      <c r="AF5265" t="b">
        <f t="shared" si="82"/>
        <v>0</v>
      </c>
      <c r="AG5265" t="b">
        <f>IF(Table1[[#This Row],[bank_type]] = "Private Nonprofit", TRUE, FALSE)</f>
        <v>1</v>
      </c>
    </row>
    <row r="5266" spans="1:33" x14ac:dyDescent="0.2">
      <c r="A5266">
        <v>2404</v>
      </c>
      <c r="B5266" t="s">
        <v>16985</v>
      </c>
      <c r="C5266" s="1">
        <v>39798</v>
      </c>
      <c r="D5266" s="1">
        <v>39798</v>
      </c>
      <c r="E5266" t="s">
        <v>16986</v>
      </c>
      <c r="F5266" t="b">
        <v>1</v>
      </c>
      <c r="G5266" t="s">
        <v>67</v>
      </c>
      <c r="J5266" t="s">
        <v>68</v>
      </c>
      <c r="K5266" t="s">
        <v>24</v>
      </c>
      <c r="L5266" t="s">
        <v>394</v>
      </c>
      <c r="M5266" t="s">
        <v>16987</v>
      </c>
      <c r="N5266">
        <v>38.065229135854203</v>
      </c>
      <c r="O5266">
        <v>-78.478108107310405</v>
      </c>
      <c r="P5266" t="s">
        <v>38</v>
      </c>
      <c r="Q5266" t="s">
        <v>16850</v>
      </c>
      <c r="R5266" t="s">
        <v>16851</v>
      </c>
      <c r="S5266" t="s">
        <v>3861</v>
      </c>
      <c r="T5266" t="s">
        <v>394</v>
      </c>
      <c r="U5266">
        <v>22911</v>
      </c>
      <c r="V5266" t="s">
        <v>16598</v>
      </c>
      <c r="W5266" t="s">
        <v>7458</v>
      </c>
      <c r="X5266" t="s">
        <v>16852</v>
      </c>
      <c r="Y5266" t="s">
        <v>16853</v>
      </c>
      <c r="Z5266" t="s">
        <v>16854</v>
      </c>
      <c r="AA5266" t="s">
        <v>3861</v>
      </c>
      <c r="AB5266" t="s">
        <v>394</v>
      </c>
      <c r="AC5266">
        <v>22901</v>
      </c>
      <c r="AD5266" t="s">
        <v>39</v>
      </c>
      <c r="AE5266" t="s">
        <v>28</v>
      </c>
      <c r="AF5266" t="b">
        <f t="shared" si="82"/>
        <v>0</v>
      </c>
      <c r="AG5266" t="b">
        <f>IF(Table1[[#This Row],[bank_type]] = "Private Nonprofit", TRUE, FALSE)</f>
        <v>1</v>
      </c>
    </row>
    <row r="5267" spans="1:33" x14ac:dyDescent="0.2">
      <c r="A5267">
        <v>2404</v>
      </c>
      <c r="B5267" t="s">
        <v>16985</v>
      </c>
      <c r="C5267" s="1">
        <v>39798</v>
      </c>
      <c r="D5267" s="1">
        <v>39798</v>
      </c>
      <c r="E5267" t="s">
        <v>16986</v>
      </c>
      <c r="F5267" t="b">
        <v>1</v>
      </c>
      <c r="G5267" t="s">
        <v>67</v>
      </c>
      <c r="J5267" t="s">
        <v>68</v>
      </c>
      <c r="K5267" t="s">
        <v>24</v>
      </c>
      <c r="L5267" t="s">
        <v>394</v>
      </c>
      <c r="M5267" t="s">
        <v>16987</v>
      </c>
      <c r="N5267">
        <v>38.065229135854203</v>
      </c>
      <c r="O5267">
        <v>-78.478108107310405</v>
      </c>
      <c r="P5267" t="s">
        <v>38</v>
      </c>
      <c r="Q5267" t="s">
        <v>16850</v>
      </c>
      <c r="R5267" t="s">
        <v>16851</v>
      </c>
      <c r="S5267" t="s">
        <v>3861</v>
      </c>
      <c r="T5267" t="s">
        <v>394</v>
      </c>
      <c r="U5267">
        <v>22911</v>
      </c>
      <c r="V5267" t="s">
        <v>16598</v>
      </c>
      <c r="W5267" t="s">
        <v>4494</v>
      </c>
      <c r="X5267" t="s">
        <v>16855</v>
      </c>
      <c r="Y5267" t="s">
        <v>16856</v>
      </c>
      <c r="Z5267" t="s">
        <v>16857</v>
      </c>
      <c r="AA5267" t="s">
        <v>940</v>
      </c>
      <c r="AB5267" t="s">
        <v>394</v>
      </c>
      <c r="AC5267">
        <v>23219</v>
      </c>
      <c r="AD5267" t="s">
        <v>34</v>
      </c>
      <c r="AE5267" t="s">
        <v>16858</v>
      </c>
      <c r="AF5267" t="b">
        <f t="shared" si="82"/>
        <v>0</v>
      </c>
      <c r="AG5267" t="b">
        <f>IF(Table1[[#This Row],[bank_type]] = "Private Nonprofit", TRUE, FALSE)</f>
        <v>1</v>
      </c>
    </row>
    <row r="5268" spans="1:33" x14ac:dyDescent="0.2">
      <c r="A5268">
        <v>2403</v>
      </c>
      <c r="B5268" t="s">
        <v>16988</v>
      </c>
      <c r="C5268" s="1">
        <v>40168</v>
      </c>
      <c r="D5268" s="1">
        <v>40168</v>
      </c>
      <c r="E5268" t="s">
        <v>16989</v>
      </c>
      <c r="F5268" t="b">
        <v>1</v>
      </c>
      <c r="G5268" t="s">
        <v>67</v>
      </c>
      <c r="J5268" t="s">
        <v>68</v>
      </c>
      <c r="K5268" t="s">
        <v>24</v>
      </c>
      <c r="L5268" t="s">
        <v>394</v>
      </c>
      <c r="M5268" t="s">
        <v>16990</v>
      </c>
      <c r="N5268">
        <v>38.058586805148899</v>
      </c>
      <c r="O5268">
        <v>-78.487166617353196</v>
      </c>
      <c r="P5268" t="s">
        <v>38</v>
      </c>
      <c r="Q5268" t="s">
        <v>16850</v>
      </c>
      <c r="R5268" t="s">
        <v>16851</v>
      </c>
      <c r="S5268" t="s">
        <v>3861</v>
      </c>
      <c r="T5268" t="s">
        <v>394</v>
      </c>
      <c r="U5268">
        <v>22911</v>
      </c>
      <c r="V5268" t="s">
        <v>16598</v>
      </c>
      <c r="W5268" t="s">
        <v>984</v>
      </c>
      <c r="X5268" t="s">
        <v>1092</v>
      </c>
      <c r="Y5268" t="s">
        <v>16859</v>
      </c>
      <c r="Z5268" t="s">
        <v>4438</v>
      </c>
      <c r="AA5268" t="s">
        <v>940</v>
      </c>
      <c r="AB5268" t="s">
        <v>394</v>
      </c>
      <c r="AC5268">
        <v>23219</v>
      </c>
      <c r="AD5268" t="s">
        <v>39</v>
      </c>
      <c r="AE5268" t="s">
        <v>16858</v>
      </c>
      <c r="AF5268" t="b">
        <f t="shared" si="82"/>
        <v>0</v>
      </c>
      <c r="AG5268" t="b">
        <f>IF(Table1[[#This Row],[bank_type]] = "Private Nonprofit", TRUE, FALSE)</f>
        <v>1</v>
      </c>
    </row>
    <row r="5269" spans="1:33" x14ac:dyDescent="0.2">
      <c r="A5269">
        <v>2403</v>
      </c>
      <c r="B5269" t="s">
        <v>16988</v>
      </c>
      <c r="C5269" s="1">
        <v>40168</v>
      </c>
      <c r="D5269" s="1">
        <v>40168</v>
      </c>
      <c r="E5269" t="s">
        <v>16989</v>
      </c>
      <c r="F5269" t="b">
        <v>1</v>
      </c>
      <c r="G5269" t="s">
        <v>67</v>
      </c>
      <c r="J5269" t="s">
        <v>68</v>
      </c>
      <c r="K5269" t="s">
        <v>24</v>
      </c>
      <c r="L5269" t="s">
        <v>394</v>
      </c>
      <c r="M5269" t="s">
        <v>16990</v>
      </c>
      <c r="N5269">
        <v>38.058586805148899</v>
      </c>
      <c r="O5269">
        <v>-78.487166617353196</v>
      </c>
      <c r="P5269" t="s">
        <v>38</v>
      </c>
      <c r="Q5269" t="s">
        <v>16850</v>
      </c>
      <c r="R5269" t="s">
        <v>16851</v>
      </c>
      <c r="S5269" t="s">
        <v>3861</v>
      </c>
      <c r="T5269" t="s">
        <v>394</v>
      </c>
      <c r="U5269">
        <v>22911</v>
      </c>
      <c r="V5269" t="s">
        <v>16598</v>
      </c>
      <c r="W5269" t="s">
        <v>4494</v>
      </c>
      <c r="X5269" t="s">
        <v>16855</v>
      </c>
      <c r="Y5269" t="s">
        <v>16856</v>
      </c>
      <c r="Z5269" t="s">
        <v>16857</v>
      </c>
      <c r="AA5269" t="s">
        <v>940</v>
      </c>
      <c r="AB5269" t="s">
        <v>394</v>
      </c>
      <c r="AC5269">
        <v>23219</v>
      </c>
      <c r="AD5269" t="s">
        <v>34</v>
      </c>
      <c r="AE5269" t="s">
        <v>16858</v>
      </c>
      <c r="AF5269" t="b">
        <f t="shared" si="82"/>
        <v>0</v>
      </c>
      <c r="AG5269" t="b">
        <f>IF(Table1[[#This Row],[bank_type]] = "Private Nonprofit", TRUE, FALSE)</f>
        <v>1</v>
      </c>
    </row>
    <row r="5270" spans="1:33" x14ac:dyDescent="0.2">
      <c r="A5270">
        <v>4799</v>
      </c>
      <c r="B5270" t="s">
        <v>16991</v>
      </c>
      <c r="C5270" t="s">
        <v>28</v>
      </c>
      <c r="D5270" s="1">
        <v>43402</v>
      </c>
      <c r="E5270" t="s">
        <v>16992</v>
      </c>
      <c r="F5270" t="b">
        <v>1</v>
      </c>
      <c r="G5270" t="s">
        <v>67</v>
      </c>
      <c r="J5270" t="s">
        <v>68</v>
      </c>
      <c r="K5270" t="s">
        <v>362</v>
      </c>
      <c r="L5270" t="s">
        <v>394</v>
      </c>
      <c r="M5270" t="s">
        <v>16993</v>
      </c>
      <c r="N5270">
        <v>37.531440000000003</v>
      </c>
      <c r="O5270">
        <v>-77.4435</v>
      </c>
      <c r="P5270" t="s">
        <v>38</v>
      </c>
      <c r="Q5270" t="s">
        <v>28</v>
      </c>
      <c r="R5270" t="s">
        <v>28</v>
      </c>
      <c r="S5270" t="s">
        <v>28</v>
      </c>
      <c r="T5270" t="s">
        <v>28</v>
      </c>
      <c r="U5270" t="s">
        <v>28</v>
      </c>
      <c r="V5270" t="s">
        <v>28</v>
      </c>
      <c r="W5270" t="s">
        <v>4494</v>
      </c>
      <c r="X5270" t="s">
        <v>16855</v>
      </c>
      <c r="Y5270" t="s">
        <v>16856</v>
      </c>
      <c r="Z5270" t="s">
        <v>16857</v>
      </c>
      <c r="AA5270" t="s">
        <v>940</v>
      </c>
      <c r="AB5270" t="s">
        <v>394</v>
      </c>
      <c r="AC5270">
        <v>23219</v>
      </c>
      <c r="AD5270" t="s">
        <v>34</v>
      </c>
      <c r="AE5270" t="s">
        <v>16858</v>
      </c>
      <c r="AF5270" t="b">
        <f t="shared" si="82"/>
        <v>0</v>
      </c>
      <c r="AG5270" t="b">
        <f>IF(Table1[[#This Row],[bank_type]] = "Private Nonprofit", TRUE, FALSE)</f>
        <v>1</v>
      </c>
    </row>
    <row r="5271" spans="1:33" x14ac:dyDescent="0.2">
      <c r="A5271">
        <v>6083</v>
      </c>
      <c r="B5271" t="s">
        <v>16994</v>
      </c>
      <c r="C5271" t="s">
        <v>28</v>
      </c>
      <c r="D5271" s="1">
        <v>44620</v>
      </c>
      <c r="E5271" t="s">
        <v>16995</v>
      </c>
      <c r="F5271" t="b">
        <v>1</v>
      </c>
      <c r="K5271" t="s">
        <v>76</v>
      </c>
      <c r="L5271" t="s">
        <v>394</v>
      </c>
      <c r="M5271" t="s">
        <v>16996</v>
      </c>
      <c r="N5271">
        <v>37.640799999999999</v>
      </c>
      <c r="O5271">
        <v>-77.851200000000006</v>
      </c>
      <c r="P5271" t="s">
        <v>38</v>
      </c>
      <c r="Q5271" t="s">
        <v>16850</v>
      </c>
      <c r="R5271" t="s">
        <v>16851</v>
      </c>
      <c r="S5271" t="s">
        <v>3861</v>
      </c>
      <c r="T5271" t="s">
        <v>394</v>
      </c>
      <c r="U5271">
        <v>22911</v>
      </c>
      <c r="V5271" t="s">
        <v>16598</v>
      </c>
      <c r="W5271" t="s">
        <v>4494</v>
      </c>
      <c r="X5271" t="s">
        <v>16855</v>
      </c>
      <c r="Y5271" t="s">
        <v>16856</v>
      </c>
      <c r="Z5271" t="s">
        <v>16857</v>
      </c>
      <c r="AA5271" t="s">
        <v>940</v>
      </c>
      <c r="AB5271" t="s">
        <v>394</v>
      </c>
      <c r="AC5271">
        <v>23219</v>
      </c>
      <c r="AD5271" t="s">
        <v>34</v>
      </c>
      <c r="AE5271" t="s">
        <v>16858</v>
      </c>
      <c r="AF5271" t="b">
        <f t="shared" si="82"/>
        <v>0</v>
      </c>
      <c r="AG5271" t="b">
        <f>IF(Table1[[#This Row],[bank_type]] = "Private Nonprofit", TRUE, FALSE)</f>
        <v>1</v>
      </c>
    </row>
    <row r="5272" spans="1:33" x14ac:dyDescent="0.2">
      <c r="A5272">
        <v>6083</v>
      </c>
      <c r="B5272" t="s">
        <v>16994</v>
      </c>
      <c r="C5272" t="s">
        <v>28</v>
      </c>
      <c r="D5272" s="1">
        <v>44620</v>
      </c>
      <c r="E5272" t="s">
        <v>16995</v>
      </c>
      <c r="F5272" t="b">
        <v>1</v>
      </c>
      <c r="K5272" t="s">
        <v>76</v>
      </c>
      <c r="L5272" t="s">
        <v>394</v>
      </c>
      <c r="M5272" t="s">
        <v>16996</v>
      </c>
      <c r="N5272">
        <v>37.640799999999999</v>
      </c>
      <c r="O5272">
        <v>-77.851200000000006</v>
      </c>
      <c r="P5272" t="s">
        <v>38</v>
      </c>
      <c r="Q5272" t="s">
        <v>16850</v>
      </c>
      <c r="R5272" t="s">
        <v>16851</v>
      </c>
      <c r="S5272" t="s">
        <v>3861</v>
      </c>
      <c r="T5272" t="s">
        <v>394</v>
      </c>
      <c r="U5272">
        <v>22911</v>
      </c>
      <c r="V5272" t="s">
        <v>16598</v>
      </c>
      <c r="W5272" t="s">
        <v>984</v>
      </c>
      <c r="X5272" t="s">
        <v>1092</v>
      </c>
      <c r="Y5272" t="s">
        <v>16859</v>
      </c>
      <c r="Z5272" t="s">
        <v>4438</v>
      </c>
      <c r="AA5272" t="s">
        <v>940</v>
      </c>
      <c r="AB5272" t="s">
        <v>394</v>
      </c>
      <c r="AC5272">
        <v>23219</v>
      </c>
      <c r="AD5272" t="s">
        <v>34</v>
      </c>
      <c r="AE5272" t="s">
        <v>16858</v>
      </c>
      <c r="AF5272" t="b">
        <f t="shared" si="82"/>
        <v>0</v>
      </c>
      <c r="AG5272" t="b">
        <f>IF(Table1[[#This Row],[bank_type]] = "Private Nonprofit", TRUE, FALSE)</f>
        <v>1</v>
      </c>
    </row>
    <row r="5273" spans="1:33" x14ac:dyDescent="0.2">
      <c r="A5273">
        <v>2410</v>
      </c>
      <c r="B5273" t="s">
        <v>16997</v>
      </c>
      <c r="C5273" s="1">
        <v>38830</v>
      </c>
      <c r="D5273" s="1">
        <v>40168</v>
      </c>
      <c r="E5273" t="s">
        <v>16998</v>
      </c>
      <c r="F5273" t="b">
        <v>1</v>
      </c>
      <c r="G5273" t="s">
        <v>22</v>
      </c>
      <c r="J5273" t="s">
        <v>23</v>
      </c>
      <c r="K5273" t="s">
        <v>362</v>
      </c>
      <c r="L5273" t="s">
        <v>394</v>
      </c>
      <c r="M5273" t="s">
        <v>16996</v>
      </c>
      <c r="N5273">
        <v>37.620058999999998</v>
      </c>
      <c r="O5273">
        <v>-77.998868999999999</v>
      </c>
      <c r="P5273" t="s">
        <v>38</v>
      </c>
      <c r="Q5273" t="s">
        <v>16850</v>
      </c>
      <c r="R5273" t="s">
        <v>16851</v>
      </c>
      <c r="S5273" t="s">
        <v>3861</v>
      </c>
      <c r="T5273" t="s">
        <v>394</v>
      </c>
      <c r="U5273">
        <v>22911</v>
      </c>
      <c r="V5273" t="s">
        <v>16598</v>
      </c>
      <c r="W5273" t="s">
        <v>984</v>
      </c>
      <c r="X5273" t="s">
        <v>1092</v>
      </c>
      <c r="Y5273" t="s">
        <v>16859</v>
      </c>
      <c r="Z5273" t="s">
        <v>4438</v>
      </c>
      <c r="AA5273" t="s">
        <v>940</v>
      </c>
      <c r="AB5273" t="s">
        <v>394</v>
      </c>
      <c r="AC5273">
        <v>23219</v>
      </c>
      <c r="AD5273" t="s">
        <v>39</v>
      </c>
      <c r="AE5273" t="s">
        <v>16858</v>
      </c>
      <c r="AF5273" t="b">
        <f t="shared" si="82"/>
        <v>0</v>
      </c>
      <c r="AG5273" t="b">
        <f>IF(Table1[[#This Row],[bank_type]] = "Private Nonprofit", TRUE, FALSE)</f>
        <v>1</v>
      </c>
    </row>
    <row r="5274" spans="1:33" x14ac:dyDescent="0.2">
      <c r="A5274">
        <v>2410</v>
      </c>
      <c r="B5274" t="s">
        <v>16997</v>
      </c>
      <c r="C5274" s="1">
        <v>38830</v>
      </c>
      <c r="D5274" s="1">
        <v>40168</v>
      </c>
      <c r="E5274" t="s">
        <v>16998</v>
      </c>
      <c r="F5274" t="b">
        <v>1</v>
      </c>
      <c r="G5274" t="s">
        <v>22</v>
      </c>
      <c r="J5274" t="s">
        <v>23</v>
      </c>
      <c r="K5274" t="s">
        <v>362</v>
      </c>
      <c r="L5274" t="s">
        <v>394</v>
      </c>
      <c r="M5274" t="s">
        <v>16996</v>
      </c>
      <c r="N5274">
        <v>37.620058999999998</v>
      </c>
      <c r="O5274">
        <v>-77.998868999999999</v>
      </c>
      <c r="P5274" t="s">
        <v>38</v>
      </c>
      <c r="Q5274" t="s">
        <v>16850</v>
      </c>
      <c r="R5274" t="s">
        <v>16851</v>
      </c>
      <c r="S5274" t="s">
        <v>3861</v>
      </c>
      <c r="T5274" t="s">
        <v>394</v>
      </c>
      <c r="U5274">
        <v>22911</v>
      </c>
      <c r="V5274" t="s">
        <v>16598</v>
      </c>
      <c r="W5274" t="s">
        <v>4494</v>
      </c>
      <c r="X5274" t="s">
        <v>16855</v>
      </c>
      <c r="Y5274" t="s">
        <v>16856</v>
      </c>
      <c r="Z5274" t="s">
        <v>16857</v>
      </c>
      <c r="AA5274" t="s">
        <v>940</v>
      </c>
      <c r="AB5274" t="s">
        <v>394</v>
      </c>
      <c r="AC5274">
        <v>23219</v>
      </c>
      <c r="AD5274" t="s">
        <v>34</v>
      </c>
      <c r="AE5274" t="s">
        <v>16858</v>
      </c>
      <c r="AF5274" t="b">
        <f t="shared" si="82"/>
        <v>0</v>
      </c>
      <c r="AG5274" t="b">
        <f>IF(Table1[[#This Row],[bank_type]] = "Private Nonprofit", TRUE, FALSE)</f>
        <v>1</v>
      </c>
    </row>
    <row r="5275" spans="1:33" x14ac:dyDescent="0.2">
      <c r="A5275">
        <v>2409</v>
      </c>
      <c r="B5275" t="s">
        <v>16999</v>
      </c>
      <c r="C5275" s="1">
        <v>39304</v>
      </c>
      <c r="D5275" s="1">
        <v>40168</v>
      </c>
      <c r="E5275" t="s">
        <v>17000</v>
      </c>
      <c r="F5275" t="b">
        <v>1</v>
      </c>
      <c r="G5275" t="s">
        <v>67</v>
      </c>
      <c r="J5275" t="s">
        <v>68</v>
      </c>
      <c r="K5275" t="s">
        <v>362</v>
      </c>
      <c r="L5275" t="s">
        <v>394</v>
      </c>
      <c r="M5275" t="s">
        <v>5231</v>
      </c>
      <c r="N5275">
        <v>38.132662000000003</v>
      </c>
      <c r="O5275">
        <v>-78.718862000000001</v>
      </c>
      <c r="P5275" t="s">
        <v>38</v>
      </c>
      <c r="Q5275" t="s">
        <v>16850</v>
      </c>
      <c r="R5275" t="s">
        <v>16851</v>
      </c>
      <c r="S5275" t="s">
        <v>3861</v>
      </c>
      <c r="T5275" t="s">
        <v>394</v>
      </c>
      <c r="U5275">
        <v>22911</v>
      </c>
      <c r="V5275" t="s">
        <v>16598</v>
      </c>
      <c r="W5275" t="s">
        <v>984</v>
      </c>
      <c r="X5275" t="s">
        <v>1092</v>
      </c>
      <c r="Y5275" t="s">
        <v>16859</v>
      </c>
      <c r="Z5275" t="s">
        <v>4438</v>
      </c>
      <c r="AA5275" t="s">
        <v>940</v>
      </c>
      <c r="AB5275" t="s">
        <v>394</v>
      </c>
      <c r="AC5275">
        <v>23219</v>
      </c>
      <c r="AD5275" t="s">
        <v>39</v>
      </c>
      <c r="AE5275" t="s">
        <v>16858</v>
      </c>
      <c r="AF5275" t="b">
        <f t="shared" si="82"/>
        <v>0</v>
      </c>
      <c r="AG5275" t="b">
        <f>IF(Table1[[#This Row],[bank_type]] = "Private Nonprofit", TRUE, FALSE)</f>
        <v>1</v>
      </c>
    </row>
    <row r="5276" spans="1:33" x14ac:dyDescent="0.2">
      <c r="A5276">
        <v>2409</v>
      </c>
      <c r="B5276" t="s">
        <v>16999</v>
      </c>
      <c r="C5276" s="1">
        <v>39304</v>
      </c>
      <c r="D5276" s="1">
        <v>40168</v>
      </c>
      <c r="E5276" t="s">
        <v>17000</v>
      </c>
      <c r="F5276" t="b">
        <v>1</v>
      </c>
      <c r="G5276" t="s">
        <v>67</v>
      </c>
      <c r="J5276" t="s">
        <v>68</v>
      </c>
      <c r="K5276" t="s">
        <v>362</v>
      </c>
      <c r="L5276" t="s">
        <v>394</v>
      </c>
      <c r="M5276" t="s">
        <v>5231</v>
      </c>
      <c r="N5276">
        <v>38.132662000000003</v>
      </c>
      <c r="O5276">
        <v>-78.718862000000001</v>
      </c>
      <c r="P5276" t="s">
        <v>38</v>
      </c>
      <c r="Q5276" t="s">
        <v>16850</v>
      </c>
      <c r="R5276" t="s">
        <v>16851</v>
      </c>
      <c r="S5276" t="s">
        <v>3861</v>
      </c>
      <c r="T5276" t="s">
        <v>394</v>
      </c>
      <c r="U5276">
        <v>22911</v>
      </c>
      <c r="V5276" t="s">
        <v>16598</v>
      </c>
      <c r="W5276" t="s">
        <v>4494</v>
      </c>
      <c r="X5276" t="s">
        <v>16855</v>
      </c>
      <c r="Y5276" t="s">
        <v>16856</v>
      </c>
      <c r="Z5276" t="s">
        <v>16857</v>
      </c>
      <c r="AA5276" t="s">
        <v>940</v>
      </c>
      <c r="AB5276" t="s">
        <v>394</v>
      </c>
      <c r="AC5276">
        <v>23219</v>
      </c>
      <c r="AD5276" t="s">
        <v>34</v>
      </c>
      <c r="AE5276" t="s">
        <v>16858</v>
      </c>
      <c r="AF5276" t="b">
        <f t="shared" si="82"/>
        <v>0</v>
      </c>
      <c r="AG5276" t="b">
        <f>IF(Table1[[#This Row],[bank_type]] = "Private Nonprofit", TRUE, FALSE)</f>
        <v>1</v>
      </c>
    </row>
    <row r="5277" spans="1:33" x14ac:dyDescent="0.2">
      <c r="A5277">
        <v>2408</v>
      </c>
      <c r="B5277" t="s">
        <v>17001</v>
      </c>
      <c r="C5277" s="1">
        <v>39405</v>
      </c>
      <c r="D5277" s="1">
        <v>39405</v>
      </c>
      <c r="E5277" t="s">
        <v>17002</v>
      </c>
      <c r="F5277" t="b">
        <v>1</v>
      </c>
      <c r="G5277" t="s">
        <v>326</v>
      </c>
      <c r="J5277" t="s">
        <v>332</v>
      </c>
      <c r="K5277" t="s">
        <v>24</v>
      </c>
      <c r="L5277" t="s">
        <v>394</v>
      </c>
      <c r="M5277" t="s">
        <v>16987</v>
      </c>
      <c r="N5277">
        <v>38.0622450320827</v>
      </c>
      <c r="O5277">
        <v>-78.478425094177197</v>
      </c>
      <c r="P5277" t="s">
        <v>38</v>
      </c>
      <c r="Q5277" t="s">
        <v>16850</v>
      </c>
      <c r="R5277" t="s">
        <v>16851</v>
      </c>
      <c r="S5277" t="s">
        <v>3861</v>
      </c>
      <c r="T5277" t="s">
        <v>394</v>
      </c>
      <c r="U5277">
        <v>22911</v>
      </c>
      <c r="V5277" t="s">
        <v>16598</v>
      </c>
      <c r="W5277" t="s">
        <v>984</v>
      </c>
      <c r="X5277" t="s">
        <v>1092</v>
      </c>
      <c r="Y5277" t="s">
        <v>16859</v>
      </c>
      <c r="Z5277" t="s">
        <v>4438</v>
      </c>
      <c r="AA5277" t="s">
        <v>940</v>
      </c>
      <c r="AB5277" t="s">
        <v>394</v>
      </c>
      <c r="AC5277">
        <v>23219</v>
      </c>
      <c r="AD5277" t="s">
        <v>39</v>
      </c>
      <c r="AE5277" t="s">
        <v>16858</v>
      </c>
      <c r="AF5277" t="b">
        <f t="shared" si="82"/>
        <v>0</v>
      </c>
      <c r="AG5277" t="b">
        <f>IF(Table1[[#This Row],[bank_type]] = "Private Nonprofit", TRUE, FALSE)</f>
        <v>1</v>
      </c>
    </row>
    <row r="5278" spans="1:33" x14ac:dyDescent="0.2">
      <c r="A5278">
        <v>2408</v>
      </c>
      <c r="B5278" t="s">
        <v>17001</v>
      </c>
      <c r="C5278" s="1">
        <v>39405</v>
      </c>
      <c r="D5278" s="1">
        <v>39405</v>
      </c>
      <c r="E5278" t="s">
        <v>17002</v>
      </c>
      <c r="F5278" t="b">
        <v>1</v>
      </c>
      <c r="G5278" t="s">
        <v>326</v>
      </c>
      <c r="J5278" t="s">
        <v>332</v>
      </c>
      <c r="K5278" t="s">
        <v>24</v>
      </c>
      <c r="L5278" t="s">
        <v>394</v>
      </c>
      <c r="M5278" t="s">
        <v>16987</v>
      </c>
      <c r="N5278">
        <v>38.0622450320827</v>
      </c>
      <c r="O5278">
        <v>-78.478425094177197</v>
      </c>
      <c r="P5278" t="s">
        <v>38</v>
      </c>
      <c r="Q5278" t="s">
        <v>16850</v>
      </c>
      <c r="R5278" t="s">
        <v>16851</v>
      </c>
      <c r="S5278" t="s">
        <v>3861</v>
      </c>
      <c r="T5278" t="s">
        <v>394</v>
      </c>
      <c r="U5278">
        <v>22911</v>
      </c>
      <c r="V5278" t="s">
        <v>16598</v>
      </c>
      <c r="W5278" t="s">
        <v>4494</v>
      </c>
      <c r="X5278" t="s">
        <v>16855</v>
      </c>
      <c r="Y5278" t="s">
        <v>16856</v>
      </c>
      <c r="Z5278" t="s">
        <v>16857</v>
      </c>
      <c r="AA5278" t="s">
        <v>940</v>
      </c>
      <c r="AB5278" t="s">
        <v>394</v>
      </c>
      <c r="AC5278">
        <v>23219</v>
      </c>
      <c r="AD5278" t="s">
        <v>34</v>
      </c>
      <c r="AE5278" t="s">
        <v>16858</v>
      </c>
      <c r="AF5278" t="b">
        <f t="shared" si="82"/>
        <v>0</v>
      </c>
      <c r="AG5278" t="b">
        <f>IF(Table1[[#This Row],[bank_type]] = "Private Nonprofit", TRUE, FALSE)</f>
        <v>1</v>
      </c>
    </row>
    <row r="5279" spans="1:33" x14ac:dyDescent="0.2">
      <c r="A5279">
        <v>2407</v>
      </c>
      <c r="B5279" t="s">
        <v>17003</v>
      </c>
      <c r="C5279" s="1">
        <v>39405</v>
      </c>
      <c r="D5279" s="1">
        <v>39405</v>
      </c>
      <c r="E5279" t="s">
        <v>17004</v>
      </c>
      <c r="F5279" t="b">
        <v>1</v>
      </c>
      <c r="G5279" t="s">
        <v>67</v>
      </c>
      <c r="J5279" t="s">
        <v>68</v>
      </c>
      <c r="K5279" t="s">
        <v>24</v>
      </c>
      <c r="L5279" t="s">
        <v>394</v>
      </c>
      <c r="M5279" t="s">
        <v>16987</v>
      </c>
      <c r="N5279">
        <v>38.060932927942602</v>
      </c>
      <c r="O5279">
        <v>-78.471673618546603</v>
      </c>
      <c r="P5279" t="s">
        <v>38</v>
      </c>
      <c r="Q5279" t="s">
        <v>16850</v>
      </c>
      <c r="R5279" t="s">
        <v>16851</v>
      </c>
      <c r="S5279" t="s">
        <v>3861</v>
      </c>
      <c r="T5279" t="s">
        <v>394</v>
      </c>
      <c r="U5279">
        <v>22911</v>
      </c>
      <c r="V5279" t="s">
        <v>16598</v>
      </c>
      <c r="W5279" t="s">
        <v>984</v>
      </c>
      <c r="X5279" t="s">
        <v>1092</v>
      </c>
      <c r="Y5279" t="s">
        <v>16859</v>
      </c>
      <c r="Z5279" t="s">
        <v>4438</v>
      </c>
      <c r="AA5279" t="s">
        <v>940</v>
      </c>
      <c r="AB5279" t="s">
        <v>394</v>
      </c>
      <c r="AC5279">
        <v>23219</v>
      </c>
      <c r="AD5279" t="s">
        <v>39</v>
      </c>
      <c r="AE5279" t="s">
        <v>16858</v>
      </c>
      <c r="AF5279" t="b">
        <f t="shared" si="82"/>
        <v>0</v>
      </c>
      <c r="AG5279" t="b">
        <f>IF(Table1[[#This Row],[bank_type]] = "Private Nonprofit", TRUE, FALSE)</f>
        <v>1</v>
      </c>
    </row>
    <row r="5280" spans="1:33" x14ac:dyDescent="0.2">
      <c r="A5280">
        <v>2407</v>
      </c>
      <c r="B5280" t="s">
        <v>17003</v>
      </c>
      <c r="C5280" s="1">
        <v>39405</v>
      </c>
      <c r="D5280" s="1">
        <v>39405</v>
      </c>
      <c r="E5280" t="s">
        <v>17004</v>
      </c>
      <c r="F5280" t="b">
        <v>1</v>
      </c>
      <c r="G5280" t="s">
        <v>67</v>
      </c>
      <c r="J5280" t="s">
        <v>68</v>
      </c>
      <c r="K5280" t="s">
        <v>24</v>
      </c>
      <c r="L5280" t="s">
        <v>394</v>
      </c>
      <c r="M5280" t="s">
        <v>16987</v>
      </c>
      <c r="N5280">
        <v>38.060932927942602</v>
      </c>
      <c r="O5280">
        <v>-78.471673618546603</v>
      </c>
      <c r="P5280" t="s">
        <v>38</v>
      </c>
      <c r="Q5280" t="s">
        <v>16850</v>
      </c>
      <c r="R5280" t="s">
        <v>16851</v>
      </c>
      <c r="S5280" t="s">
        <v>3861</v>
      </c>
      <c r="T5280" t="s">
        <v>394</v>
      </c>
      <c r="U5280">
        <v>22911</v>
      </c>
      <c r="V5280" t="s">
        <v>16598</v>
      </c>
      <c r="W5280" t="s">
        <v>4494</v>
      </c>
      <c r="X5280" t="s">
        <v>16855</v>
      </c>
      <c r="Y5280" t="s">
        <v>16856</v>
      </c>
      <c r="Z5280" t="s">
        <v>16857</v>
      </c>
      <c r="AA5280" t="s">
        <v>940</v>
      </c>
      <c r="AB5280" t="s">
        <v>394</v>
      </c>
      <c r="AC5280">
        <v>23219</v>
      </c>
      <c r="AD5280" t="s">
        <v>34</v>
      </c>
      <c r="AE5280" t="s">
        <v>16858</v>
      </c>
      <c r="AF5280" t="b">
        <f t="shared" si="82"/>
        <v>0</v>
      </c>
      <c r="AG5280" t="b">
        <f>IF(Table1[[#This Row],[bank_type]] = "Private Nonprofit", TRUE, FALSE)</f>
        <v>1</v>
      </c>
    </row>
    <row r="5281" spans="1:33" x14ac:dyDescent="0.2">
      <c r="A5281">
        <v>2406</v>
      </c>
      <c r="B5281" t="s">
        <v>17005</v>
      </c>
      <c r="C5281" s="1">
        <v>39405</v>
      </c>
      <c r="D5281" s="1">
        <v>39405</v>
      </c>
      <c r="E5281" t="s">
        <v>17006</v>
      </c>
      <c r="F5281" t="b">
        <v>1</v>
      </c>
      <c r="G5281" t="s">
        <v>67</v>
      </c>
      <c r="J5281" t="s">
        <v>68</v>
      </c>
      <c r="K5281" t="s">
        <v>24</v>
      </c>
      <c r="L5281" t="s">
        <v>394</v>
      </c>
      <c r="M5281" t="s">
        <v>16987</v>
      </c>
      <c r="N5281">
        <v>38.063341366247499</v>
      </c>
      <c r="O5281">
        <v>-78.483434689156198</v>
      </c>
      <c r="P5281" t="s">
        <v>38</v>
      </c>
      <c r="Q5281" t="s">
        <v>16850</v>
      </c>
      <c r="R5281" t="s">
        <v>16851</v>
      </c>
      <c r="S5281" t="s">
        <v>3861</v>
      </c>
      <c r="T5281" t="s">
        <v>394</v>
      </c>
      <c r="U5281">
        <v>22911</v>
      </c>
      <c r="V5281" t="s">
        <v>16598</v>
      </c>
      <c r="W5281" t="s">
        <v>984</v>
      </c>
      <c r="X5281" t="s">
        <v>1092</v>
      </c>
      <c r="Y5281" t="s">
        <v>16859</v>
      </c>
      <c r="Z5281" t="s">
        <v>4438</v>
      </c>
      <c r="AA5281" t="s">
        <v>940</v>
      </c>
      <c r="AB5281" t="s">
        <v>394</v>
      </c>
      <c r="AC5281">
        <v>23219</v>
      </c>
      <c r="AD5281" t="s">
        <v>39</v>
      </c>
      <c r="AE5281" t="s">
        <v>16858</v>
      </c>
      <c r="AF5281" t="b">
        <f t="shared" si="82"/>
        <v>0</v>
      </c>
      <c r="AG5281" t="b">
        <f>IF(Table1[[#This Row],[bank_type]] = "Private Nonprofit", TRUE, FALSE)</f>
        <v>1</v>
      </c>
    </row>
    <row r="5282" spans="1:33" x14ac:dyDescent="0.2">
      <c r="A5282">
        <v>2406</v>
      </c>
      <c r="B5282" t="s">
        <v>17005</v>
      </c>
      <c r="C5282" s="1">
        <v>39405</v>
      </c>
      <c r="D5282" s="1">
        <v>39405</v>
      </c>
      <c r="E5282" t="s">
        <v>17006</v>
      </c>
      <c r="F5282" t="b">
        <v>1</v>
      </c>
      <c r="G5282" t="s">
        <v>67</v>
      </c>
      <c r="J5282" t="s">
        <v>68</v>
      </c>
      <c r="K5282" t="s">
        <v>24</v>
      </c>
      <c r="L5282" t="s">
        <v>394</v>
      </c>
      <c r="M5282" t="s">
        <v>16987</v>
      </c>
      <c r="N5282">
        <v>38.063341366247499</v>
      </c>
      <c r="O5282">
        <v>-78.483434689156198</v>
      </c>
      <c r="P5282" t="s">
        <v>38</v>
      </c>
      <c r="Q5282" t="s">
        <v>16850</v>
      </c>
      <c r="R5282" t="s">
        <v>16851</v>
      </c>
      <c r="S5282" t="s">
        <v>3861</v>
      </c>
      <c r="T5282" t="s">
        <v>394</v>
      </c>
      <c r="U5282">
        <v>22911</v>
      </c>
      <c r="V5282" t="s">
        <v>16598</v>
      </c>
      <c r="W5282" t="s">
        <v>4494</v>
      </c>
      <c r="X5282" t="s">
        <v>16855</v>
      </c>
      <c r="Y5282" t="s">
        <v>16856</v>
      </c>
      <c r="Z5282" t="s">
        <v>16857</v>
      </c>
      <c r="AA5282" t="s">
        <v>940</v>
      </c>
      <c r="AB5282" t="s">
        <v>394</v>
      </c>
      <c r="AC5282">
        <v>23219</v>
      </c>
      <c r="AD5282" t="s">
        <v>34</v>
      </c>
      <c r="AE5282" t="s">
        <v>16858</v>
      </c>
      <c r="AF5282" t="b">
        <f t="shared" si="82"/>
        <v>0</v>
      </c>
      <c r="AG5282" t="b">
        <f>IF(Table1[[#This Row],[bank_type]] = "Private Nonprofit", TRUE, FALSE)</f>
        <v>1</v>
      </c>
    </row>
    <row r="5283" spans="1:33" x14ac:dyDescent="0.2">
      <c r="A5283">
        <v>2405</v>
      </c>
      <c r="B5283" t="s">
        <v>17007</v>
      </c>
      <c r="C5283" s="1">
        <v>39405</v>
      </c>
      <c r="D5283" s="1">
        <v>39405</v>
      </c>
      <c r="E5283" t="s">
        <v>17008</v>
      </c>
      <c r="F5283" t="b">
        <v>1</v>
      </c>
      <c r="G5283" t="s">
        <v>67</v>
      </c>
      <c r="J5283" t="s">
        <v>68</v>
      </c>
      <c r="K5283" t="s">
        <v>24</v>
      </c>
      <c r="L5283" t="s">
        <v>394</v>
      </c>
      <c r="M5283" t="s">
        <v>16990</v>
      </c>
      <c r="N5283">
        <v>38.062196998631201</v>
      </c>
      <c r="O5283">
        <v>-78.484707006330794</v>
      </c>
      <c r="P5283" t="s">
        <v>38</v>
      </c>
      <c r="Q5283" t="s">
        <v>16850</v>
      </c>
      <c r="R5283" t="s">
        <v>16851</v>
      </c>
      <c r="S5283" t="s">
        <v>3861</v>
      </c>
      <c r="T5283" t="s">
        <v>394</v>
      </c>
      <c r="U5283">
        <v>22911</v>
      </c>
      <c r="V5283" t="s">
        <v>16598</v>
      </c>
      <c r="W5283" t="s">
        <v>984</v>
      </c>
      <c r="X5283" t="s">
        <v>1092</v>
      </c>
      <c r="Y5283" t="s">
        <v>16859</v>
      </c>
      <c r="Z5283" t="s">
        <v>4438</v>
      </c>
      <c r="AA5283" t="s">
        <v>940</v>
      </c>
      <c r="AB5283" t="s">
        <v>394</v>
      </c>
      <c r="AC5283">
        <v>23219</v>
      </c>
      <c r="AD5283" t="s">
        <v>39</v>
      </c>
      <c r="AE5283" t="s">
        <v>16858</v>
      </c>
      <c r="AF5283" t="b">
        <f t="shared" si="82"/>
        <v>0</v>
      </c>
      <c r="AG5283" t="b">
        <f>IF(Table1[[#This Row],[bank_type]] = "Private Nonprofit", TRUE, FALSE)</f>
        <v>1</v>
      </c>
    </row>
    <row r="5284" spans="1:33" x14ac:dyDescent="0.2">
      <c r="A5284">
        <v>2405</v>
      </c>
      <c r="B5284" t="s">
        <v>17007</v>
      </c>
      <c r="C5284" s="1">
        <v>39405</v>
      </c>
      <c r="D5284" s="1">
        <v>39405</v>
      </c>
      <c r="E5284" t="s">
        <v>17008</v>
      </c>
      <c r="F5284" t="b">
        <v>1</v>
      </c>
      <c r="G5284" t="s">
        <v>67</v>
      </c>
      <c r="J5284" t="s">
        <v>68</v>
      </c>
      <c r="K5284" t="s">
        <v>24</v>
      </c>
      <c r="L5284" t="s">
        <v>394</v>
      </c>
      <c r="M5284" t="s">
        <v>16990</v>
      </c>
      <c r="N5284">
        <v>38.062196998631201</v>
      </c>
      <c r="O5284">
        <v>-78.484707006330794</v>
      </c>
      <c r="P5284" t="s">
        <v>38</v>
      </c>
      <c r="Q5284" t="s">
        <v>16850</v>
      </c>
      <c r="R5284" t="s">
        <v>16851</v>
      </c>
      <c r="S5284" t="s">
        <v>3861</v>
      </c>
      <c r="T5284" t="s">
        <v>394</v>
      </c>
      <c r="U5284">
        <v>22911</v>
      </c>
      <c r="V5284" t="s">
        <v>16598</v>
      </c>
      <c r="W5284" t="s">
        <v>4494</v>
      </c>
      <c r="X5284" t="s">
        <v>16855</v>
      </c>
      <c r="Y5284" t="s">
        <v>16856</v>
      </c>
      <c r="Z5284" t="s">
        <v>16857</v>
      </c>
      <c r="AA5284" t="s">
        <v>940</v>
      </c>
      <c r="AB5284" t="s">
        <v>394</v>
      </c>
      <c r="AC5284">
        <v>23219</v>
      </c>
      <c r="AD5284" t="s">
        <v>34</v>
      </c>
      <c r="AE5284" t="s">
        <v>16858</v>
      </c>
      <c r="AF5284" t="b">
        <f t="shared" si="82"/>
        <v>0</v>
      </c>
      <c r="AG5284" t="b">
        <f>IF(Table1[[#This Row],[bank_type]] = "Private Nonprofit", TRUE, FALSE)</f>
        <v>1</v>
      </c>
    </row>
    <row r="5285" spans="1:33" x14ac:dyDescent="0.2">
      <c r="A5285">
        <v>3363</v>
      </c>
      <c r="B5285" t="s">
        <v>17009</v>
      </c>
      <c r="C5285" s="1">
        <v>40746</v>
      </c>
      <c r="D5285" s="1">
        <v>40746</v>
      </c>
      <c r="E5285" t="s">
        <v>17010</v>
      </c>
      <c r="F5285" t="b">
        <v>1</v>
      </c>
      <c r="G5285" t="s">
        <v>67</v>
      </c>
      <c r="J5285" t="s">
        <v>68</v>
      </c>
      <c r="K5285" t="s">
        <v>24</v>
      </c>
      <c r="L5285" t="s">
        <v>394</v>
      </c>
      <c r="M5285" t="s">
        <v>1762</v>
      </c>
      <c r="N5285">
        <v>36.587759762279298</v>
      </c>
      <c r="O5285">
        <v>-81.254516119368802</v>
      </c>
      <c r="P5285" t="s">
        <v>38</v>
      </c>
      <c r="Q5285" t="s">
        <v>28</v>
      </c>
      <c r="R5285" t="s">
        <v>28</v>
      </c>
      <c r="S5285" t="s">
        <v>28</v>
      </c>
      <c r="T5285" t="s">
        <v>28</v>
      </c>
      <c r="U5285" t="s">
        <v>28</v>
      </c>
      <c r="V5285" t="s">
        <v>28</v>
      </c>
      <c r="W5285" t="s">
        <v>984</v>
      </c>
      <c r="X5285" t="s">
        <v>1092</v>
      </c>
      <c r="Y5285" t="s">
        <v>16859</v>
      </c>
      <c r="Z5285" t="s">
        <v>4438</v>
      </c>
      <c r="AA5285" t="s">
        <v>940</v>
      </c>
      <c r="AB5285" t="s">
        <v>394</v>
      </c>
      <c r="AC5285">
        <v>23219</v>
      </c>
      <c r="AD5285" t="s">
        <v>39</v>
      </c>
      <c r="AE5285" t="s">
        <v>16858</v>
      </c>
      <c r="AF5285" t="b">
        <f t="shared" si="82"/>
        <v>0</v>
      </c>
      <c r="AG5285" t="b">
        <f>IF(Table1[[#This Row],[bank_type]] = "Private Nonprofit", TRUE, FALSE)</f>
        <v>1</v>
      </c>
    </row>
    <row r="5286" spans="1:33" x14ac:dyDescent="0.2">
      <c r="A5286">
        <v>3363</v>
      </c>
      <c r="B5286" t="s">
        <v>17009</v>
      </c>
      <c r="C5286" s="1">
        <v>40746</v>
      </c>
      <c r="D5286" s="1">
        <v>40746</v>
      </c>
      <c r="E5286" t="s">
        <v>17010</v>
      </c>
      <c r="F5286" t="b">
        <v>1</v>
      </c>
      <c r="G5286" t="s">
        <v>67</v>
      </c>
      <c r="J5286" t="s">
        <v>68</v>
      </c>
      <c r="K5286" t="s">
        <v>24</v>
      </c>
      <c r="L5286" t="s">
        <v>394</v>
      </c>
      <c r="M5286" t="s">
        <v>1762</v>
      </c>
      <c r="N5286">
        <v>36.587759762279298</v>
      </c>
      <c r="O5286">
        <v>-81.254516119368802</v>
      </c>
      <c r="P5286" t="s">
        <v>38</v>
      </c>
      <c r="Q5286" t="s">
        <v>28</v>
      </c>
      <c r="R5286" t="s">
        <v>28</v>
      </c>
      <c r="S5286" t="s">
        <v>28</v>
      </c>
      <c r="T5286" t="s">
        <v>28</v>
      </c>
      <c r="U5286" t="s">
        <v>28</v>
      </c>
      <c r="V5286" t="s">
        <v>28</v>
      </c>
      <c r="W5286" t="s">
        <v>4494</v>
      </c>
      <c r="X5286" t="s">
        <v>16855</v>
      </c>
      <c r="Y5286" t="s">
        <v>16856</v>
      </c>
      <c r="Z5286" t="s">
        <v>16857</v>
      </c>
      <c r="AA5286" t="s">
        <v>940</v>
      </c>
      <c r="AB5286" t="s">
        <v>394</v>
      </c>
      <c r="AC5286">
        <v>23219</v>
      </c>
      <c r="AD5286" t="s">
        <v>34</v>
      </c>
      <c r="AE5286" t="s">
        <v>16858</v>
      </c>
      <c r="AF5286" t="b">
        <f t="shared" si="82"/>
        <v>0</v>
      </c>
      <c r="AG5286" t="b">
        <f>IF(Table1[[#This Row],[bank_type]] = "Private Nonprofit", TRUE, FALSE)</f>
        <v>1</v>
      </c>
    </row>
    <row r="5287" spans="1:33" x14ac:dyDescent="0.2">
      <c r="A5287">
        <v>3364</v>
      </c>
      <c r="B5287" t="s">
        <v>17011</v>
      </c>
      <c r="C5287" t="s">
        <v>28</v>
      </c>
      <c r="D5287" s="1">
        <v>42243</v>
      </c>
      <c r="E5287" t="s">
        <v>17012</v>
      </c>
      <c r="F5287" t="b">
        <v>1</v>
      </c>
      <c r="K5287" t="s">
        <v>76</v>
      </c>
      <c r="L5287" t="s">
        <v>394</v>
      </c>
      <c r="M5287" t="s">
        <v>1762</v>
      </c>
      <c r="N5287">
        <v>36.631110999999997</v>
      </c>
      <c r="O5287">
        <v>-80.967222000000007</v>
      </c>
      <c r="P5287" t="s">
        <v>38</v>
      </c>
      <c r="Q5287" t="s">
        <v>16850</v>
      </c>
      <c r="R5287" t="s">
        <v>16851</v>
      </c>
      <c r="S5287" t="s">
        <v>3861</v>
      </c>
      <c r="T5287" t="s">
        <v>394</v>
      </c>
      <c r="U5287">
        <v>22911</v>
      </c>
      <c r="V5287" t="s">
        <v>16598</v>
      </c>
      <c r="W5287" t="s">
        <v>984</v>
      </c>
      <c r="X5287" t="s">
        <v>1092</v>
      </c>
      <c r="Y5287" t="s">
        <v>16859</v>
      </c>
      <c r="Z5287" t="s">
        <v>4438</v>
      </c>
      <c r="AA5287" t="s">
        <v>940</v>
      </c>
      <c r="AB5287" t="s">
        <v>394</v>
      </c>
      <c r="AC5287">
        <v>23219</v>
      </c>
      <c r="AD5287" t="s">
        <v>39</v>
      </c>
      <c r="AE5287" t="s">
        <v>16858</v>
      </c>
      <c r="AF5287" t="b">
        <f t="shared" si="82"/>
        <v>0</v>
      </c>
      <c r="AG5287" t="b">
        <f>IF(Table1[[#This Row],[bank_type]] = "Private Nonprofit", TRUE, FALSE)</f>
        <v>1</v>
      </c>
    </row>
    <row r="5288" spans="1:33" x14ac:dyDescent="0.2">
      <c r="A5288">
        <v>3364</v>
      </c>
      <c r="B5288" t="s">
        <v>17011</v>
      </c>
      <c r="C5288" t="s">
        <v>28</v>
      </c>
      <c r="D5288" s="1">
        <v>42243</v>
      </c>
      <c r="E5288" t="s">
        <v>17012</v>
      </c>
      <c r="F5288" t="b">
        <v>1</v>
      </c>
      <c r="K5288" t="s">
        <v>76</v>
      </c>
      <c r="L5288" t="s">
        <v>394</v>
      </c>
      <c r="M5288" t="s">
        <v>1762</v>
      </c>
      <c r="N5288">
        <v>36.631110999999997</v>
      </c>
      <c r="O5288">
        <v>-80.967222000000007</v>
      </c>
      <c r="P5288" t="s">
        <v>38</v>
      </c>
      <c r="Q5288" t="s">
        <v>16850</v>
      </c>
      <c r="R5288" t="s">
        <v>16851</v>
      </c>
      <c r="S5288" t="s">
        <v>3861</v>
      </c>
      <c r="T5288" t="s">
        <v>394</v>
      </c>
      <c r="U5288">
        <v>22911</v>
      </c>
      <c r="V5288" t="s">
        <v>16598</v>
      </c>
      <c r="W5288" t="s">
        <v>4494</v>
      </c>
      <c r="X5288" t="s">
        <v>16855</v>
      </c>
      <c r="Y5288" t="s">
        <v>16856</v>
      </c>
      <c r="Z5288" t="s">
        <v>16857</v>
      </c>
      <c r="AA5288" t="s">
        <v>940</v>
      </c>
      <c r="AB5288" t="s">
        <v>394</v>
      </c>
      <c r="AC5288">
        <v>23219</v>
      </c>
      <c r="AD5288" t="s">
        <v>34</v>
      </c>
      <c r="AE5288" t="s">
        <v>16858</v>
      </c>
      <c r="AF5288" t="b">
        <f t="shared" si="82"/>
        <v>0</v>
      </c>
      <c r="AG5288" t="b">
        <f>IF(Table1[[#This Row],[bank_type]] = "Private Nonprofit", TRUE, FALSE)</f>
        <v>1</v>
      </c>
    </row>
    <row r="5289" spans="1:33" x14ac:dyDescent="0.2">
      <c r="A5289">
        <v>3515</v>
      </c>
      <c r="B5289" t="s">
        <v>17013</v>
      </c>
      <c r="C5289" s="1">
        <v>43986</v>
      </c>
      <c r="D5289" s="1">
        <v>43986</v>
      </c>
      <c r="E5289" t="s">
        <v>17014</v>
      </c>
      <c r="F5289" t="b">
        <v>1</v>
      </c>
      <c r="G5289" t="s">
        <v>22</v>
      </c>
      <c r="J5289" t="s">
        <v>23</v>
      </c>
      <c r="K5289" t="s">
        <v>24</v>
      </c>
      <c r="L5289" t="s">
        <v>394</v>
      </c>
      <c r="M5289" t="s">
        <v>17015</v>
      </c>
      <c r="N5289">
        <v>36.666744472224401</v>
      </c>
      <c r="O5289">
        <v>-80.600488108332399</v>
      </c>
      <c r="P5289" t="s">
        <v>38</v>
      </c>
      <c r="Q5289" t="s">
        <v>16850</v>
      </c>
      <c r="R5289" t="s">
        <v>16851</v>
      </c>
      <c r="S5289" t="s">
        <v>3861</v>
      </c>
      <c r="T5289" t="s">
        <v>394</v>
      </c>
      <c r="U5289">
        <v>22911</v>
      </c>
      <c r="V5289" t="s">
        <v>16598</v>
      </c>
      <c r="W5289" t="s">
        <v>984</v>
      </c>
      <c r="X5289" t="s">
        <v>1092</v>
      </c>
      <c r="Y5289" t="s">
        <v>16859</v>
      </c>
      <c r="Z5289" t="s">
        <v>4438</v>
      </c>
      <c r="AA5289" t="s">
        <v>940</v>
      </c>
      <c r="AB5289" t="s">
        <v>394</v>
      </c>
      <c r="AC5289">
        <v>23219</v>
      </c>
      <c r="AD5289" t="s">
        <v>34</v>
      </c>
      <c r="AE5289" t="s">
        <v>16858</v>
      </c>
      <c r="AF5289" t="b">
        <f t="shared" si="82"/>
        <v>0</v>
      </c>
      <c r="AG5289" t="b">
        <f>IF(Table1[[#This Row],[bank_type]] = "Private Nonprofit", TRUE, FALSE)</f>
        <v>1</v>
      </c>
    </row>
    <row r="5290" spans="1:33" x14ac:dyDescent="0.2">
      <c r="A5290">
        <v>3515</v>
      </c>
      <c r="B5290" t="s">
        <v>17013</v>
      </c>
      <c r="C5290" s="1">
        <v>43986</v>
      </c>
      <c r="D5290" s="1">
        <v>43986</v>
      </c>
      <c r="E5290" t="s">
        <v>17014</v>
      </c>
      <c r="F5290" t="b">
        <v>1</v>
      </c>
      <c r="G5290" t="s">
        <v>22</v>
      </c>
      <c r="J5290" t="s">
        <v>23</v>
      </c>
      <c r="K5290" t="s">
        <v>24</v>
      </c>
      <c r="L5290" t="s">
        <v>394</v>
      </c>
      <c r="M5290" t="s">
        <v>17015</v>
      </c>
      <c r="N5290">
        <v>36.666744472224401</v>
      </c>
      <c r="O5290">
        <v>-80.600488108332399</v>
      </c>
      <c r="P5290" t="s">
        <v>38</v>
      </c>
      <c r="Q5290" t="s">
        <v>16850</v>
      </c>
      <c r="R5290" t="s">
        <v>16851</v>
      </c>
      <c r="S5290" t="s">
        <v>3861</v>
      </c>
      <c r="T5290" t="s">
        <v>394</v>
      </c>
      <c r="U5290">
        <v>22911</v>
      </c>
      <c r="V5290" t="s">
        <v>16598</v>
      </c>
      <c r="W5290" t="s">
        <v>4494</v>
      </c>
      <c r="X5290" t="s">
        <v>16855</v>
      </c>
      <c r="Y5290" t="s">
        <v>16856</v>
      </c>
      <c r="Z5290" t="s">
        <v>16857</v>
      </c>
      <c r="AA5290" t="s">
        <v>940</v>
      </c>
      <c r="AB5290" t="s">
        <v>394</v>
      </c>
      <c r="AC5290">
        <v>23219</v>
      </c>
      <c r="AD5290" t="s">
        <v>34</v>
      </c>
      <c r="AE5290" t="s">
        <v>16858</v>
      </c>
      <c r="AF5290" t="b">
        <f t="shared" si="82"/>
        <v>0</v>
      </c>
      <c r="AG5290" t="b">
        <f>IF(Table1[[#This Row],[bank_type]] = "Private Nonprofit", TRUE, FALSE)</f>
        <v>1</v>
      </c>
    </row>
    <row r="5291" spans="1:33" x14ac:dyDescent="0.2">
      <c r="A5291">
        <v>2401</v>
      </c>
      <c r="B5291" t="s">
        <v>17016</v>
      </c>
      <c r="C5291" s="1">
        <v>37034</v>
      </c>
      <c r="D5291" s="1">
        <v>37034</v>
      </c>
      <c r="E5291" t="s">
        <v>17017</v>
      </c>
      <c r="F5291" t="b">
        <v>1</v>
      </c>
      <c r="G5291" t="s">
        <v>326</v>
      </c>
      <c r="J5291" t="s">
        <v>332</v>
      </c>
      <c r="K5291" t="s">
        <v>24</v>
      </c>
      <c r="L5291" t="s">
        <v>394</v>
      </c>
      <c r="M5291" t="s">
        <v>17018</v>
      </c>
      <c r="N5291">
        <v>38.355590301619003</v>
      </c>
      <c r="O5291">
        <v>-77.123673250926998</v>
      </c>
      <c r="P5291" t="s">
        <v>38</v>
      </c>
      <c r="Q5291" t="s">
        <v>16850</v>
      </c>
      <c r="R5291" t="s">
        <v>16851</v>
      </c>
      <c r="S5291" t="s">
        <v>3861</v>
      </c>
      <c r="T5291" t="s">
        <v>394</v>
      </c>
      <c r="U5291">
        <v>22911</v>
      </c>
      <c r="V5291" t="s">
        <v>16598</v>
      </c>
      <c r="W5291" t="s">
        <v>984</v>
      </c>
      <c r="X5291" t="s">
        <v>1092</v>
      </c>
      <c r="Y5291" t="s">
        <v>16859</v>
      </c>
      <c r="Z5291" t="s">
        <v>4438</v>
      </c>
      <c r="AA5291" t="s">
        <v>940</v>
      </c>
      <c r="AB5291" t="s">
        <v>394</v>
      </c>
      <c r="AC5291">
        <v>23219</v>
      </c>
      <c r="AD5291" t="s">
        <v>39</v>
      </c>
      <c r="AE5291" t="s">
        <v>16858</v>
      </c>
      <c r="AF5291" t="b">
        <f t="shared" si="82"/>
        <v>0</v>
      </c>
      <c r="AG5291" t="b">
        <f>IF(Table1[[#This Row],[bank_type]] = "Private Nonprofit", TRUE, FALSE)</f>
        <v>1</v>
      </c>
    </row>
    <row r="5292" spans="1:33" x14ac:dyDescent="0.2">
      <c r="A5292">
        <v>2401</v>
      </c>
      <c r="B5292" t="s">
        <v>17016</v>
      </c>
      <c r="C5292" s="1">
        <v>37034</v>
      </c>
      <c r="D5292" s="1">
        <v>37034</v>
      </c>
      <c r="E5292" t="s">
        <v>17017</v>
      </c>
      <c r="F5292" t="b">
        <v>1</v>
      </c>
      <c r="G5292" t="s">
        <v>326</v>
      </c>
      <c r="J5292" t="s">
        <v>332</v>
      </c>
      <c r="K5292" t="s">
        <v>24</v>
      </c>
      <c r="L5292" t="s">
        <v>394</v>
      </c>
      <c r="M5292" t="s">
        <v>17018</v>
      </c>
      <c r="N5292">
        <v>38.355590301619003</v>
      </c>
      <c r="O5292">
        <v>-77.123673250926998</v>
      </c>
      <c r="P5292" t="s">
        <v>38</v>
      </c>
      <c r="Q5292" t="s">
        <v>16850</v>
      </c>
      <c r="R5292" t="s">
        <v>16851</v>
      </c>
      <c r="S5292" t="s">
        <v>3861</v>
      </c>
      <c r="T5292" t="s">
        <v>394</v>
      </c>
      <c r="U5292">
        <v>22911</v>
      </c>
      <c r="V5292" t="s">
        <v>16598</v>
      </c>
      <c r="W5292" t="s">
        <v>4494</v>
      </c>
      <c r="X5292" t="s">
        <v>16855</v>
      </c>
      <c r="Y5292" t="s">
        <v>16856</v>
      </c>
      <c r="Z5292" t="s">
        <v>16857</v>
      </c>
      <c r="AA5292" t="s">
        <v>940</v>
      </c>
      <c r="AB5292" t="s">
        <v>394</v>
      </c>
      <c r="AC5292">
        <v>23219</v>
      </c>
      <c r="AD5292" t="s">
        <v>34</v>
      </c>
      <c r="AE5292" t="s">
        <v>16858</v>
      </c>
      <c r="AF5292" t="b">
        <f t="shared" si="82"/>
        <v>0</v>
      </c>
      <c r="AG5292" t="b">
        <f>IF(Table1[[#This Row],[bank_type]] = "Private Nonprofit", TRUE, FALSE)</f>
        <v>1</v>
      </c>
    </row>
    <row r="5293" spans="1:33" x14ac:dyDescent="0.2">
      <c r="A5293">
        <v>6424</v>
      </c>
      <c r="B5293" t="s">
        <v>17019</v>
      </c>
      <c r="C5293" t="s">
        <v>28</v>
      </c>
      <c r="D5293" s="1">
        <v>45308</v>
      </c>
      <c r="E5293" t="s">
        <v>17020</v>
      </c>
      <c r="F5293" t="b">
        <v>1</v>
      </c>
      <c r="K5293" t="s">
        <v>42</v>
      </c>
      <c r="L5293" t="s">
        <v>394</v>
      </c>
      <c r="M5293" t="s">
        <v>4901</v>
      </c>
      <c r="N5293">
        <v>38.143961105934601</v>
      </c>
      <c r="O5293">
        <v>-76.977188175640705</v>
      </c>
      <c r="P5293" t="s">
        <v>38</v>
      </c>
      <c r="Q5293" t="s">
        <v>16850</v>
      </c>
      <c r="R5293" t="s">
        <v>16851</v>
      </c>
      <c r="S5293" t="s">
        <v>3861</v>
      </c>
      <c r="T5293" t="s">
        <v>394</v>
      </c>
      <c r="U5293">
        <v>22911</v>
      </c>
      <c r="V5293" t="s">
        <v>16598</v>
      </c>
      <c r="W5293" t="s">
        <v>984</v>
      </c>
      <c r="X5293" t="s">
        <v>1092</v>
      </c>
      <c r="Y5293" t="s">
        <v>16859</v>
      </c>
      <c r="Z5293" t="s">
        <v>4438</v>
      </c>
      <c r="AA5293" t="s">
        <v>940</v>
      </c>
      <c r="AB5293" t="s">
        <v>394</v>
      </c>
      <c r="AC5293">
        <v>23219</v>
      </c>
      <c r="AD5293" t="s">
        <v>34</v>
      </c>
      <c r="AE5293" t="s">
        <v>16858</v>
      </c>
      <c r="AF5293" t="b">
        <f t="shared" si="82"/>
        <v>0</v>
      </c>
      <c r="AG5293" t="b">
        <f>IF(Table1[[#This Row],[bank_type]] = "Private Nonprofit", TRUE, FALSE)</f>
        <v>1</v>
      </c>
    </row>
    <row r="5294" spans="1:33" x14ac:dyDescent="0.2">
      <c r="A5294">
        <v>6424</v>
      </c>
      <c r="B5294" t="s">
        <v>17019</v>
      </c>
      <c r="C5294" t="s">
        <v>28</v>
      </c>
      <c r="D5294" s="1">
        <v>45308</v>
      </c>
      <c r="E5294" t="s">
        <v>17020</v>
      </c>
      <c r="F5294" t="b">
        <v>1</v>
      </c>
      <c r="K5294" t="s">
        <v>42</v>
      </c>
      <c r="L5294" t="s">
        <v>394</v>
      </c>
      <c r="M5294" t="s">
        <v>4901</v>
      </c>
      <c r="N5294">
        <v>38.143961105934601</v>
      </c>
      <c r="O5294">
        <v>-76.977188175640705</v>
      </c>
      <c r="P5294" t="s">
        <v>38</v>
      </c>
      <c r="Q5294" t="s">
        <v>16850</v>
      </c>
      <c r="R5294" t="s">
        <v>16851</v>
      </c>
      <c r="S5294" t="s">
        <v>3861</v>
      </c>
      <c r="T5294" t="s">
        <v>394</v>
      </c>
      <c r="U5294">
        <v>22911</v>
      </c>
      <c r="V5294" t="s">
        <v>16598</v>
      </c>
      <c r="W5294" t="s">
        <v>4494</v>
      </c>
      <c r="X5294" t="s">
        <v>16855</v>
      </c>
      <c r="Y5294" t="s">
        <v>16856</v>
      </c>
      <c r="Z5294" t="s">
        <v>16857</v>
      </c>
      <c r="AA5294" t="s">
        <v>940</v>
      </c>
      <c r="AB5294" t="s">
        <v>394</v>
      </c>
      <c r="AC5294">
        <v>23219</v>
      </c>
      <c r="AD5294" t="s">
        <v>60</v>
      </c>
      <c r="AE5294" t="s">
        <v>16858</v>
      </c>
      <c r="AF5294" t="b">
        <f t="shared" si="82"/>
        <v>0</v>
      </c>
      <c r="AG5294" t="b">
        <f>IF(Table1[[#This Row],[bank_type]] = "Private Nonprofit", TRUE, FALSE)</f>
        <v>1</v>
      </c>
    </row>
    <row r="5295" spans="1:33" x14ac:dyDescent="0.2">
      <c r="A5295">
        <v>6424</v>
      </c>
      <c r="B5295" t="s">
        <v>17019</v>
      </c>
      <c r="C5295" t="s">
        <v>28</v>
      </c>
      <c r="D5295" s="1">
        <v>45308</v>
      </c>
      <c r="E5295" t="s">
        <v>17020</v>
      </c>
      <c r="F5295" t="b">
        <v>1</v>
      </c>
      <c r="K5295" t="s">
        <v>42</v>
      </c>
      <c r="L5295" t="s">
        <v>394</v>
      </c>
      <c r="M5295" t="s">
        <v>4901</v>
      </c>
      <c r="N5295">
        <v>38.143961105934601</v>
      </c>
      <c r="O5295">
        <v>-76.977188175640705</v>
      </c>
      <c r="P5295" t="s">
        <v>38</v>
      </c>
      <c r="Q5295" t="s">
        <v>16850</v>
      </c>
      <c r="R5295" t="s">
        <v>16851</v>
      </c>
      <c r="S5295" t="s">
        <v>3861</v>
      </c>
      <c r="T5295" t="s">
        <v>394</v>
      </c>
      <c r="U5295">
        <v>22911</v>
      </c>
      <c r="V5295" t="s">
        <v>16598</v>
      </c>
      <c r="W5295" t="s">
        <v>7458</v>
      </c>
      <c r="X5295" t="s">
        <v>16852</v>
      </c>
      <c r="Y5295" t="s">
        <v>16853</v>
      </c>
      <c r="Z5295" t="s">
        <v>16854</v>
      </c>
      <c r="AA5295" t="s">
        <v>3861</v>
      </c>
      <c r="AB5295" t="s">
        <v>394</v>
      </c>
      <c r="AC5295">
        <v>22901</v>
      </c>
      <c r="AD5295" t="s">
        <v>34</v>
      </c>
      <c r="AE5295" t="s">
        <v>28</v>
      </c>
      <c r="AF5295" t="b">
        <f t="shared" si="82"/>
        <v>0</v>
      </c>
      <c r="AG5295" t="b">
        <f>IF(Table1[[#This Row],[bank_type]] = "Private Nonprofit", TRUE, FALSE)</f>
        <v>1</v>
      </c>
    </row>
    <row r="5296" spans="1:33" x14ac:dyDescent="0.2">
      <c r="A5296">
        <v>2400</v>
      </c>
      <c r="B5296" t="s">
        <v>17021</v>
      </c>
      <c r="C5296" s="1">
        <v>39402</v>
      </c>
      <c r="D5296" s="1">
        <v>44916</v>
      </c>
      <c r="E5296" t="s">
        <v>17022</v>
      </c>
      <c r="F5296" t="b">
        <v>1</v>
      </c>
      <c r="G5296" t="s">
        <v>67</v>
      </c>
      <c r="J5296" t="s">
        <v>68</v>
      </c>
      <c r="K5296" t="s">
        <v>362</v>
      </c>
      <c r="L5296" t="s">
        <v>394</v>
      </c>
      <c r="M5296" t="s">
        <v>12526</v>
      </c>
      <c r="N5296">
        <v>38.775476558112203</v>
      </c>
      <c r="O5296">
        <v>-77.125424708674004</v>
      </c>
      <c r="P5296" t="s">
        <v>38</v>
      </c>
      <c r="Q5296" t="s">
        <v>16850</v>
      </c>
      <c r="R5296" t="s">
        <v>16851</v>
      </c>
      <c r="S5296" t="s">
        <v>3861</v>
      </c>
      <c r="T5296" t="s">
        <v>394</v>
      </c>
      <c r="U5296">
        <v>22911</v>
      </c>
      <c r="V5296" t="s">
        <v>16598</v>
      </c>
      <c r="W5296" t="s">
        <v>984</v>
      </c>
      <c r="X5296" t="s">
        <v>1092</v>
      </c>
      <c r="Y5296" t="s">
        <v>16859</v>
      </c>
      <c r="Z5296" t="s">
        <v>4438</v>
      </c>
      <c r="AA5296" t="s">
        <v>940</v>
      </c>
      <c r="AB5296" t="s">
        <v>394</v>
      </c>
      <c r="AC5296">
        <v>23219</v>
      </c>
      <c r="AD5296" t="s">
        <v>39</v>
      </c>
      <c r="AE5296" t="s">
        <v>16858</v>
      </c>
      <c r="AF5296" t="b">
        <f t="shared" si="82"/>
        <v>0</v>
      </c>
      <c r="AG5296" t="b">
        <f>IF(Table1[[#This Row],[bank_type]] = "Private Nonprofit", TRUE, FALSE)</f>
        <v>1</v>
      </c>
    </row>
    <row r="5297" spans="1:33" x14ac:dyDescent="0.2">
      <c r="A5297">
        <v>2400</v>
      </c>
      <c r="B5297" t="s">
        <v>17021</v>
      </c>
      <c r="C5297" s="1">
        <v>39402</v>
      </c>
      <c r="D5297" s="1">
        <v>44916</v>
      </c>
      <c r="E5297" t="s">
        <v>17022</v>
      </c>
      <c r="F5297" t="b">
        <v>1</v>
      </c>
      <c r="G5297" t="s">
        <v>67</v>
      </c>
      <c r="J5297" t="s">
        <v>68</v>
      </c>
      <c r="K5297" t="s">
        <v>362</v>
      </c>
      <c r="L5297" t="s">
        <v>394</v>
      </c>
      <c r="M5297" t="s">
        <v>12526</v>
      </c>
      <c r="N5297">
        <v>38.775476558112203</v>
      </c>
      <c r="O5297">
        <v>-77.125424708674004</v>
      </c>
      <c r="P5297" t="s">
        <v>38</v>
      </c>
      <c r="Q5297" t="s">
        <v>16850</v>
      </c>
      <c r="R5297" t="s">
        <v>16851</v>
      </c>
      <c r="S5297" t="s">
        <v>3861</v>
      </c>
      <c r="T5297" t="s">
        <v>394</v>
      </c>
      <c r="U5297">
        <v>22911</v>
      </c>
      <c r="V5297" t="s">
        <v>16598</v>
      </c>
      <c r="W5297" t="s">
        <v>4494</v>
      </c>
      <c r="X5297" t="s">
        <v>16855</v>
      </c>
      <c r="Y5297" t="s">
        <v>16856</v>
      </c>
      <c r="Z5297" t="s">
        <v>16857</v>
      </c>
      <c r="AA5297" t="s">
        <v>940</v>
      </c>
      <c r="AB5297" t="s">
        <v>394</v>
      </c>
      <c r="AC5297">
        <v>23219</v>
      </c>
      <c r="AD5297" t="s">
        <v>34</v>
      </c>
      <c r="AE5297" t="s">
        <v>16858</v>
      </c>
      <c r="AF5297" t="b">
        <f t="shared" si="82"/>
        <v>0</v>
      </c>
      <c r="AG5297" t="b">
        <f>IF(Table1[[#This Row],[bank_type]] = "Private Nonprofit", TRUE, FALSE)</f>
        <v>1</v>
      </c>
    </row>
    <row r="5298" spans="1:33" x14ac:dyDescent="0.2">
      <c r="A5298">
        <v>2399</v>
      </c>
      <c r="B5298" t="s">
        <v>17023</v>
      </c>
      <c r="C5298" s="1">
        <v>39058</v>
      </c>
      <c r="D5298" s="1">
        <v>42404</v>
      </c>
      <c r="E5298" t="s">
        <v>17024</v>
      </c>
      <c r="F5298" t="b">
        <v>1</v>
      </c>
      <c r="G5298" t="s">
        <v>67</v>
      </c>
      <c r="J5298" t="s">
        <v>68</v>
      </c>
      <c r="K5298" t="s">
        <v>829</v>
      </c>
      <c r="L5298" t="s">
        <v>394</v>
      </c>
      <c r="M5298" t="s">
        <v>1551</v>
      </c>
      <c r="N5298">
        <v>39.112229043808199</v>
      </c>
      <c r="O5298">
        <v>-77.6436557804751</v>
      </c>
      <c r="P5298" t="s">
        <v>38</v>
      </c>
      <c r="Q5298" t="s">
        <v>16850</v>
      </c>
      <c r="R5298" t="s">
        <v>16851</v>
      </c>
      <c r="S5298" t="s">
        <v>3861</v>
      </c>
      <c r="T5298" t="s">
        <v>394</v>
      </c>
      <c r="U5298">
        <v>22911</v>
      </c>
      <c r="V5298" t="s">
        <v>16598</v>
      </c>
      <c r="W5298" t="s">
        <v>984</v>
      </c>
      <c r="X5298" t="s">
        <v>1092</v>
      </c>
      <c r="Y5298" t="s">
        <v>16859</v>
      </c>
      <c r="Z5298" t="s">
        <v>4438</v>
      </c>
      <c r="AA5298" t="s">
        <v>940</v>
      </c>
      <c r="AB5298" t="s">
        <v>394</v>
      </c>
      <c r="AC5298">
        <v>23219</v>
      </c>
      <c r="AD5298" t="s">
        <v>39</v>
      </c>
      <c r="AE5298" t="s">
        <v>16858</v>
      </c>
      <c r="AF5298" t="b">
        <f t="shared" si="82"/>
        <v>0</v>
      </c>
      <c r="AG5298" t="b">
        <f>IF(Table1[[#This Row],[bank_type]] = "Private Nonprofit", TRUE, FALSE)</f>
        <v>1</v>
      </c>
    </row>
    <row r="5299" spans="1:33" x14ac:dyDescent="0.2">
      <c r="A5299">
        <v>2399</v>
      </c>
      <c r="B5299" t="s">
        <v>17023</v>
      </c>
      <c r="C5299" s="1">
        <v>39058</v>
      </c>
      <c r="D5299" s="1">
        <v>42404</v>
      </c>
      <c r="E5299" t="s">
        <v>17024</v>
      </c>
      <c r="F5299" t="b">
        <v>1</v>
      </c>
      <c r="G5299" t="s">
        <v>67</v>
      </c>
      <c r="J5299" t="s">
        <v>68</v>
      </c>
      <c r="K5299" t="s">
        <v>829</v>
      </c>
      <c r="L5299" t="s">
        <v>394</v>
      </c>
      <c r="M5299" t="s">
        <v>1551</v>
      </c>
      <c r="N5299">
        <v>39.112229043808199</v>
      </c>
      <c r="O5299">
        <v>-77.6436557804751</v>
      </c>
      <c r="P5299" t="s">
        <v>38</v>
      </c>
      <c r="Q5299" t="s">
        <v>16850</v>
      </c>
      <c r="R5299" t="s">
        <v>16851</v>
      </c>
      <c r="S5299" t="s">
        <v>3861</v>
      </c>
      <c r="T5299" t="s">
        <v>394</v>
      </c>
      <c r="U5299">
        <v>22911</v>
      </c>
      <c r="V5299" t="s">
        <v>16598</v>
      </c>
      <c r="W5299" t="s">
        <v>4494</v>
      </c>
      <c r="X5299" t="s">
        <v>16855</v>
      </c>
      <c r="Y5299" t="s">
        <v>16856</v>
      </c>
      <c r="Z5299" t="s">
        <v>16857</v>
      </c>
      <c r="AA5299" t="s">
        <v>940</v>
      </c>
      <c r="AB5299" t="s">
        <v>394</v>
      </c>
      <c r="AC5299">
        <v>23219</v>
      </c>
      <c r="AD5299" t="s">
        <v>34</v>
      </c>
      <c r="AE5299" t="s">
        <v>16858</v>
      </c>
      <c r="AF5299" t="b">
        <f t="shared" si="82"/>
        <v>0</v>
      </c>
      <c r="AG5299" t="b">
        <f>IF(Table1[[#This Row],[bank_type]] = "Private Nonprofit", TRUE, FALSE)</f>
        <v>1</v>
      </c>
    </row>
    <row r="5300" spans="1:33" x14ac:dyDescent="0.2">
      <c r="A5300">
        <v>2060</v>
      </c>
      <c r="B5300" t="s">
        <v>17025</v>
      </c>
      <c r="C5300" s="1">
        <v>39416</v>
      </c>
      <c r="D5300" s="1">
        <v>44078</v>
      </c>
      <c r="E5300" t="s">
        <v>17026</v>
      </c>
      <c r="F5300" t="b">
        <v>1</v>
      </c>
      <c r="G5300" t="s">
        <v>22</v>
      </c>
      <c r="J5300" t="s">
        <v>23</v>
      </c>
      <c r="K5300" t="s">
        <v>362</v>
      </c>
      <c r="L5300" t="s">
        <v>394</v>
      </c>
      <c r="M5300" t="s">
        <v>395</v>
      </c>
      <c r="N5300">
        <v>38.903843000000002</v>
      </c>
      <c r="O5300">
        <v>-77.891203000000004</v>
      </c>
      <c r="P5300" t="s">
        <v>38</v>
      </c>
      <c r="Q5300" t="s">
        <v>16850</v>
      </c>
      <c r="R5300" t="s">
        <v>16851</v>
      </c>
      <c r="S5300" t="s">
        <v>3861</v>
      </c>
      <c r="T5300" t="s">
        <v>394</v>
      </c>
      <c r="U5300">
        <v>22911</v>
      </c>
      <c r="V5300" t="s">
        <v>16598</v>
      </c>
      <c r="W5300" t="s">
        <v>984</v>
      </c>
      <c r="X5300" t="s">
        <v>1092</v>
      </c>
      <c r="Y5300" t="s">
        <v>16859</v>
      </c>
      <c r="Z5300" t="s">
        <v>4438</v>
      </c>
      <c r="AA5300" t="s">
        <v>940</v>
      </c>
      <c r="AB5300" t="s">
        <v>394</v>
      </c>
      <c r="AC5300">
        <v>23219</v>
      </c>
      <c r="AD5300" t="s">
        <v>34</v>
      </c>
      <c r="AE5300" t="s">
        <v>16858</v>
      </c>
      <c r="AF5300" t="b">
        <f t="shared" si="82"/>
        <v>0</v>
      </c>
      <c r="AG5300" t="b">
        <f>IF(Table1[[#This Row],[bank_type]] = "Private Nonprofit", TRUE, FALSE)</f>
        <v>1</v>
      </c>
    </row>
    <row r="5301" spans="1:33" x14ac:dyDescent="0.2">
      <c r="A5301">
        <v>2060</v>
      </c>
      <c r="B5301" t="s">
        <v>17025</v>
      </c>
      <c r="C5301" s="1">
        <v>39416</v>
      </c>
      <c r="D5301" s="1">
        <v>44078</v>
      </c>
      <c r="E5301" t="s">
        <v>17026</v>
      </c>
      <c r="F5301" t="b">
        <v>1</v>
      </c>
      <c r="G5301" t="s">
        <v>22</v>
      </c>
      <c r="J5301" t="s">
        <v>23</v>
      </c>
      <c r="K5301" t="s">
        <v>362</v>
      </c>
      <c r="L5301" t="s">
        <v>394</v>
      </c>
      <c r="M5301" t="s">
        <v>395</v>
      </c>
      <c r="N5301">
        <v>38.903843000000002</v>
      </c>
      <c r="O5301">
        <v>-77.891203000000004</v>
      </c>
      <c r="P5301" t="s">
        <v>38</v>
      </c>
      <c r="Q5301" t="s">
        <v>16850</v>
      </c>
      <c r="R5301" t="s">
        <v>16851</v>
      </c>
      <c r="S5301" t="s">
        <v>3861</v>
      </c>
      <c r="T5301" t="s">
        <v>394</v>
      </c>
      <c r="U5301">
        <v>22911</v>
      </c>
      <c r="V5301" t="s">
        <v>16598</v>
      </c>
      <c r="W5301" t="s">
        <v>4494</v>
      </c>
      <c r="X5301" t="s">
        <v>16855</v>
      </c>
      <c r="Y5301" t="s">
        <v>16856</v>
      </c>
      <c r="Z5301" t="s">
        <v>16857</v>
      </c>
      <c r="AA5301" t="s">
        <v>940</v>
      </c>
      <c r="AB5301" t="s">
        <v>394</v>
      </c>
      <c r="AC5301">
        <v>23219</v>
      </c>
      <c r="AD5301" t="s">
        <v>34</v>
      </c>
      <c r="AE5301" t="s">
        <v>16858</v>
      </c>
      <c r="AF5301" t="b">
        <f t="shared" si="82"/>
        <v>0</v>
      </c>
      <c r="AG5301" t="b">
        <f>IF(Table1[[#This Row],[bank_type]] = "Private Nonprofit", TRUE, FALSE)</f>
        <v>1</v>
      </c>
    </row>
    <row r="5302" spans="1:33" x14ac:dyDescent="0.2">
      <c r="A5302">
        <v>2398</v>
      </c>
      <c r="B5302" t="s">
        <v>17027</v>
      </c>
      <c r="C5302" s="1">
        <v>39486</v>
      </c>
      <c r="D5302" s="1">
        <v>39888</v>
      </c>
      <c r="E5302" t="s">
        <v>17028</v>
      </c>
      <c r="F5302" t="b">
        <v>1</v>
      </c>
      <c r="G5302" t="s">
        <v>326</v>
      </c>
      <c r="J5302" t="s">
        <v>943</v>
      </c>
      <c r="K5302" t="s">
        <v>24</v>
      </c>
      <c r="L5302" t="s">
        <v>394</v>
      </c>
      <c r="M5302" t="s">
        <v>4344</v>
      </c>
      <c r="N5302">
        <v>38.361691869490002</v>
      </c>
      <c r="O5302">
        <v>-77.329158820588603</v>
      </c>
      <c r="P5302" t="s">
        <v>38</v>
      </c>
      <c r="Q5302" t="s">
        <v>16850</v>
      </c>
      <c r="R5302" t="s">
        <v>16851</v>
      </c>
      <c r="S5302" t="s">
        <v>3861</v>
      </c>
      <c r="T5302" t="s">
        <v>394</v>
      </c>
      <c r="U5302">
        <v>22911</v>
      </c>
      <c r="V5302" t="s">
        <v>16598</v>
      </c>
      <c r="W5302" t="s">
        <v>984</v>
      </c>
      <c r="X5302" t="s">
        <v>1092</v>
      </c>
      <c r="Y5302" t="s">
        <v>16859</v>
      </c>
      <c r="Z5302" t="s">
        <v>4438</v>
      </c>
      <c r="AA5302" t="s">
        <v>940</v>
      </c>
      <c r="AB5302" t="s">
        <v>394</v>
      </c>
      <c r="AC5302">
        <v>23219</v>
      </c>
      <c r="AD5302" t="s">
        <v>39</v>
      </c>
      <c r="AE5302" t="s">
        <v>16858</v>
      </c>
      <c r="AF5302" t="b">
        <f t="shared" si="82"/>
        <v>0</v>
      </c>
      <c r="AG5302" t="b">
        <f>IF(Table1[[#This Row],[bank_type]] = "Private Nonprofit", TRUE, FALSE)</f>
        <v>1</v>
      </c>
    </row>
    <row r="5303" spans="1:33" x14ac:dyDescent="0.2">
      <c r="A5303">
        <v>2398</v>
      </c>
      <c r="B5303" t="s">
        <v>17027</v>
      </c>
      <c r="C5303" s="1">
        <v>39486</v>
      </c>
      <c r="D5303" s="1">
        <v>39888</v>
      </c>
      <c r="E5303" t="s">
        <v>17028</v>
      </c>
      <c r="F5303" t="b">
        <v>1</v>
      </c>
      <c r="G5303" t="s">
        <v>326</v>
      </c>
      <c r="J5303" t="s">
        <v>943</v>
      </c>
      <c r="K5303" t="s">
        <v>24</v>
      </c>
      <c r="L5303" t="s">
        <v>394</v>
      </c>
      <c r="M5303" t="s">
        <v>4344</v>
      </c>
      <c r="N5303">
        <v>38.361691869490002</v>
      </c>
      <c r="O5303">
        <v>-77.329158820588603</v>
      </c>
      <c r="P5303" t="s">
        <v>38</v>
      </c>
      <c r="Q5303" t="s">
        <v>16850</v>
      </c>
      <c r="R5303" t="s">
        <v>16851</v>
      </c>
      <c r="S5303" t="s">
        <v>3861</v>
      </c>
      <c r="T5303" t="s">
        <v>394</v>
      </c>
      <c r="U5303">
        <v>22911</v>
      </c>
      <c r="V5303" t="s">
        <v>16598</v>
      </c>
      <c r="W5303" t="s">
        <v>4494</v>
      </c>
      <c r="X5303" t="s">
        <v>16855</v>
      </c>
      <c r="Y5303" t="s">
        <v>16856</v>
      </c>
      <c r="Z5303" t="s">
        <v>16857</v>
      </c>
      <c r="AA5303" t="s">
        <v>940</v>
      </c>
      <c r="AB5303" t="s">
        <v>394</v>
      </c>
      <c r="AC5303">
        <v>23219</v>
      </c>
      <c r="AD5303" t="s">
        <v>34</v>
      </c>
      <c r="AE5303" t="s">
        <v>16858</v>
      </c>
      <c r="AF5303" t="b">
        <f t="shared" si="82"/>
        <v>0</v>
      </c>
      <c r="AG5303" t="b">
        <f>IF(Table1[[#This Row],[bank_type]] = "Private Nonprofit", TRUE, FALSE)</f>
        <v>1</v>
      </c>
    </row>
    <row r="5304" spans="1:33" x14ac:dyDescent="0.2">
      <c r="A5304">
        <v>2397</v>
      </c>
      <c r="B5304" t="s">
        <v>17029</v>
      </c>
      <c r="C5304" s="1">
        <v>39486</v>
      </c>
      <c r="D5304" s="1">
        <v>40168</v>
      </c>
      <c r="E5304" t="s">
        <v>17030</v>
      </c>
      <c r="F5304" t="b">
        <v>1</v>
      </c>
      <c r="G5304" t="s">
        <v>326</v>
      </c>
      <c r="J5304" t="s">
        <v>943</v>
      </c>
      <c r="K5304" t="s">
        <v>24</v>
      </c>
      <c r="L5304" t="s">
        <v>394</v>
      </c>
      <c r="M5304" t="s">
        <v>4344</v>
      </c>
      <c r="N5304">
        <v>38.359536877283702</v>
      </c>
      <c r="O5304">
        <v>-77.354828487689005</v>
      </c>
      <c r="P5304" t="s">
        <v>38</v>
      </c>
      <c r="Q5304" t="s">
        <v>16850</v>
      </c>
      <c r="R5304" t="s">
        <v>16851</v>
      </c>
      <c r="S5304" t="s">
        <v>3861</v>
      </c>
      <c r="T5304" t="s">
        <v>394</v>
      </c>
      <c r="U5304">
        <v>22911</v>
      </c>
      <c r="V5304" t="s">
        <v>16598</v>
      </c>
      <c r="W5304" t="s">
        <v>984</v>
      </c>
      <c r="X5304" t="s">
        <v>1092</v>
      </c>
      <c r="Y5304" t="s">
        <v>16859</v>
      </c>
      <c r="Z5304" t="s">
        <v>4438</v>
      </c>
      <c r="AA5304" t="s">
        <v>940</v>
      </c>
      <c r="AB5304" t="s">
        <v>394</v>
      </c>
      <c r="AC5304">
        <v>23219</v>
      </c>
      <c r="AD5304" t="s">
        <v>39</v>
      </c>
      <c r="AE5304" t="s">
        <v>16858</v>
      </c>
      <c r="AF5304" t="b">
        <f t="shared" si="82"/>
        <v>0</v>
      </c>
      <c r="AG5304" t="b">
        <f>IF(Table1[[#This Row],[bank_type]] = "Private Nonprofit", TRUE, FALSE)</f>
        <v>1</v>
      </c>
    </row>
    <row r="5305" spans="1:33" x14ac:dyDescent="0.2">
      <c r="A5305">
        <v>2397</v>
      </c>
      <c r="B5305" t="s">
        <v>17029</v>
      </c>
      <c r="C5305" s="1">
        <v>39486</v>
      </c>
      <c r="D5305" s="1">
        <v>40168</v>
      </c>
      <c r="E5305" t="s">
        <v>17030</v>
      </c>
      <c r="F5305" t="b">
        <v>1</v>
      </c>
      <c r="G5305" t="s">
        <v>326</v>
      </c>
      <c r="J5305" t="s">
        <v>943</v>
      </c>
      <c r="K5305" t="s">
        <v>24</v>
      </c>
      <c r="L5305" t="s">
        <v>394</v>
      </c>
      <c r="M5305" t="s">
        <v>4344</v>
      </c>
      <c r="N5305">
        <v>38.359536877283702</v>
      </c>
      <c r="O5305">
        <v>-77.354828487689005</v>
      </c>
      <c r="P5305" t="s">
        <v>38</v>
      </c>
      <c r="Q5305" t="s">
        <v>16850</v>
      </c>
      <c r="R5305" t="s">
        <v>16851</v>
      </c>
      <c r="S5305" t="s">
        <v>3861</v>
      </c>
      <c r="T5305" t="s">
        <v>394</v>
      </c>
      <c r="U5305">
        <v>22911</v>
      </c>
      <c r="V5305" t="s">
        <v>16598</v>
      </c>
      <c r="W5305" t="s">
        <v>4494</v>
      </c>
      <c r="X5305" t="s">
        <v>16855</v>
      </c>
      <c r="Y5305" t="s">
        <v>16856</v>
      </c>
      <c r="Z5305" t="s">
        <v>16857</v>
      </c>
      <c r="AA5305" t="s">
        <v>940</v>
      </c>
      <c r="AB5305" t="s">
        <v>394</v>
      </c>
      <c r="AC5305">
        <v>23219</v>
      </c>
      <c r="AD5305" t="s">
        <v>34</v>
      </c>
      <c r="AE5305" t="s">
        <v>16858</v>
      </c>
      <c r="AF5305" t="b">
        <f t="shared" si="82"/>
        <v>0</v>
      </c>
      <c r="AG5305" t="b">
        <f>IF(Table1[[#This Row],[bank_type]] = "Private Nonprofit", TRUE, FALSE)</f>
        <v>1</v>
      </c>
    </row>
    <row r="5306" spans="1:33" x14ac:dyDescent="0.2">
      <c r="A5306">
        <v>3036</v>
      </c>
      <c r="B5306" t="s">
        <v>17031</v>
      </c>
      <c r="C5306" t="s">
        <v>28</v>
      </c>
      <c r="D5306" s="1">
        <v>45735</v>
      </c>
      <c r="E5306" t="s">
        <v>17032</v>
      </c>
      <c r="F5306" t="b">
        <v>1</v>
      </c>
      <c r="G5306" t="s">
        <v>67</v>
      </c>
      <c r="J5306" t="s">
        <v>68</v>
      </c>
      <c r="K5306" t="s">
        <v>24</v>
      </c>
      <c r="L5306" t="s">
        <v>394</v>
      </c>
      <c r="M5306" t="s">
        <v>1551</v>
      </c>
      <c r="N5306">
        <v>39.125</v>
      </c>
      <c r="O5306">
        <v>-77.640556000000004</v>
      </c>
      <c r="P5306" t="s">
        <v>38</v>
      </c>
      <c r="Q5306" t="s">
        <v>16850</v>
      </c>
      <c r="R5306" t="s">
        <v>16851</v>
      </c>
      <c r="S5306" t="s">
        <v>3861</v>
      </c>
      <c r="T5306" t="s">
        <v>394</v>
      </c>
      <c r="U5306">
        <v>22911</v>
      </c>
      <c r="V5306" t="s">
        <v>16598</v>
      </c>
      <c r="W5306" t="s">
        <v>984</v>
      </c>
      <c r="X5306" t="s">
        <v>1092</v>
      </c>
      <c r="Y5306" t="s">
        <v>16859</v>
      </c>
      <c r="Z5306" t="s">
        <v>4438</v>
      </c>
      <c r="AA5306" t="s">
        <v>940</v>
      </c>
      <c r="AB5306" t="s">
        <v>394</v>
      </c>
      <c r="AC5306">
        <v>23219</v>
      </c>
      <c r="AD5306" t="s">
        <v>39</v>
      </c>
      <c r="AE5306" t="s">
        <v>16858</v>
      </c>
      <c r="AF5306" t="b">
        <f t="shared" si="82"/>
        <v>0</v>
      </c>
      <c r="AG5306" t="b">
        <f>IF(Table1[[#This Row],[bank_type]] = "Private Nonprofit", TRUE, FALSE)</f>
        <v>1</v>
      </c>
    </row>
    <row r="5307" spans="1:33" x14ac:dyDescent="0.2">
      <c r="A5307">
        <v>3036</v>
      </c>
      <c r="B5307" t="s">
        <v>17031</v>
      </c>
      <c r="C5307" t="s">
        <v>28</v>
      </c>
      <c r="D5307" s="1">
        <v>45735</v>
      </c>
      <c r="E5307" t="s">
        <v>17032</v>
      </c>
      <c r="F5307" t="b">
        <v>1</v>
      </c>
      <c r="G5307" t="s">
        <v>67</v>
      </c>
      <c r="J5307" t="s">
        <v>68</v>
      </c>
      <c r="K5307" t="s">
        <v>24</v>
      </c>
      <c r="L5307" t="s">
        <v>394</v>
      </c>
      <c r="M5307" t="s">
        <v>1551</v>
      </c>
      <c r="N5307">
        <v>39.125</v>
      </c>
      <c r="O5307">
        <v>-77.640556000000004</v>
      </c>
      <c r="P5307" t="s">
        <v>38</v>
      </c>
      <c r="Q5307" t="s">
        <v>16850</v>
      </c>
      <c r="R5307" t="s">
        <v>16851</v>
      </c>
      <c r="S5307" t="s">
        <v>3861</v>
      </c>
      <c r="T5307" t="s">
        <v>394</v>
      </c>
      <c r="U5307">
        <v>22911</v>
      </c>
      <c r="V5307" t="s">
        <v>16598</v>
      </c>
      <c r="W5307" t="s">
        <v>4494</v>
      </c>
      <c r="X5307" t="s">
        <v>16855</v>
      </c>
      <c r="Y5307" t="s">
        <v>16856</v>
      </c>
      <c r="Z5307" t="s">
        <v>16857</v>
      </c>
      <c r="AA5307" t="s">
        <v>940</v>
      </c>
      <c r="AB5307" t="s">
        <v>394</v>
      </c>
      <c r="AC5307">
        <v>23219</v>
      </c>
      <c r="AD5307" t="s">
        <v>34</v>
      </c>
      <c r="AE5307" t="s">
        <v>16858</v>
      </c>
      <c r="AF5307" t="b">
        <f t="shared" si="82"/>
        <v>0</v>
      </c>
      <c r="AG5307" t="b">
        <f>IF(Table1[[#This Row],[bank_type]] = "Private Nonprofit", TRUE, FALSE)</f>
        <v>1</v>
      </c>
    </row>
    <row r="5308" spans="1:33" x14ac:dyDescent="0.2">
      <c r="A5308">
        <v>5587</v>
      </c>
      <c r="B5308" t="s">
        <v>17033</v>
      </c>
      <c r="C5308" t="s">
        <v>28</v>
      </c>
      <c r="D5308" s="1">
        <v>43940</v>
      </c>
      <c r="E5308" t="s">
        <v>17034</v>
      </c>
      <c r="F5308" t="b">
        <v>1</v>
      </c>
      <c r="K5308" t="s">
        <v>76</v>
      </c>
      <c r="L5308" t="s">
        <v>394</v>
      </c>
      <c r="M5308" t="s">
        <v>1551</v>
      </c>
      <c r="N5308">
        <v>39.210814999999997</v>
      </c>
      <c r="O5308">
        <v>-77.539569999999998</v>
      </c>
      <c r="P5308" t="s">
        <v>38</v>
      </c>
      <c r="Q5308" t="s">
        <v>16850</v>
      </c>
      <c r="R5308" t="s">
        <v>16851</v>
      </c>
      <c r="S5308" t="s">
        <v>3861</v>
      </c>
      <c r="T5308" t="s">
        <v>394</v>
      </c>
      <c r="U5308">
        <v>22911</v>
      </c>
      <c r="V5308" t="s">
        <v>16598</v>
      </c>
      <c r="W5308" t="s">
        <v>984</v>
      </c>
      <c r="X5308" t="s">
        <v>1092</v>
      </c>
      <c r="Y5308" t="s">
        <v>16859</v>
      </c>
      <c r="Z5308" t="s">
        <v>4438</v>
      </c>
      <c r="AA5308" t="s">
        <v>940</v>
      </c>
      <c r="AB5308" t="s">
        <v>394</v>
      </c>
      <c r="AC5308">
        <v>23219</v>
      </c>
      <c r="AD5308" t="s">
        <v>34</v>
      </c>
      <c r="AE5308" t="s">
        <v>16858</v>
      </c>
      <c r="AF5308" t="b">
        <f t="shared" si="82"/>
        <v>0</v>
      </c>
      <c r="AG5308" t="b">
        <f>IF(Table1[[#This Row],[bank_type]] = "Private Nonprofit", TRUE, FALSE)</f>
        <v>1</v>
      </c>
    </row>
    <row r="5309" spans="1:33" x14ac:dyDescent="0.2">
      <c r="A5309">
        <v>5587</v>
      </c>
      <c r="B5309" t="s">
        <v>17033</v>
      </c>
      <c r="C5309" t="s">
        <v>28</v>
      </c>
      <c r="D5309" s="1">
        <v>43940</v>
      </c>
      <c r="E5309" t="s">
        <v>17034</v>
      </c>
      <c r="F5309" t="b">
        <v>1</v>
      </c>
      <c r="K5309" t="s">
        <v>76</v>
      </c>
      <c r="L5309" t="s">
        <v>394</v>
      </c>
      <c r="M5309" t="s">
        <v>1551</v>
      </c>
      <c r="N5309">
        <v>39.210814999999997</v>
      </c>
      <c r="O5309">
        <v>-77.539569999999998</v>
      </c>
      <c r="P5309" t="s">
        <v>38</v>
      </c>
      <c r="Q5309" t="s">
        <v>16850</v>
      </c>
      <c r="R5309" t="s">
        <v>16851</v>
      </c>
      <c r="S5309" t="s">
        <v>3861</v>
      </c>
      <c r="T5309" t="s">
        <v>394</v>
      </c>
      <c r="U5309">
        <v>22911</v>
      </c>
      <c r="V5309" t="s">
        <v>16598</v>
      </c>
      <c r="W5309" t="s">
        <v>4494</v>
      </c>
      <c r="X5309" t="s">
        <v>16855</v>
      </c>
      <c r="Y5309" t="s">
        <v>16856</v>
      </c>
      <c r="Z5309" t="s">
        <v>16857</v>
      </c>
      <c r="AA5309" t="s">
        <v>940</v>
      </c>
      <c r="AB5309" t="s">
        <v>394</v>
      </c>
      <c r="AC5309">
        <v>23219</v>
      </c>
      <c r="AD5309" t="s">
        <v>34</v>
      </c>
      <c r="AE5309" t="s">
        <v>16858</v>
      </c>
      <c r="AF5309" t="b">
        <f t="shared" si="82"/>
        <v>0</v>
      </c>
      <c r="AG5309" t="b">
        <f>IF(Table1[[#This Row],[bank_type]] = "Private Nonprofit", TRUE, FALSE)</f>
        <v>1</v>
      </c>
    </row>
    <row r="5310" spans="1:33" x14ac:dyDescent="0.2">
      <c r="A5310">
        <v>2387</v>
      </c>
      <c r="B5310" t="s">
        <v>17035</v>
      </c>
      <c r="C5310" s="1">
        <v>38510</v>
      </c>
      <c r="D5310" s="1">
        <v>40969</v>
      </c>
      <c r="E5310" t="s">
        <v>17036</v>
      </c>
      <c r="F5310" t="b">
        <v>1</v>
      </c>
      <c r="G5310" t="s">
        <v>67</v>
      </c>
      <c r="J5310" t="s">
        <v>68</v>
      </c>
      <c r="K5310" t="s">
        <v>362</v>
      </c>
      <c r="L5310" t="s">
        <v>394</v>
      </c>
      <c r="M5310" t="s">
        <v>17037</v>
      </c>
      <c r="N5310">
        <v>37.431113000000003</v>
      </c>
      <c r="O5310">
        <v>-79.581703000000005</v>
      </c>
      <c r="P5310" t="s">
        <v>38</v>
      </c>
      <c r="Q5310" t="s">
        <v>16850</v>
      </c>
      <c r="R5310" t="s">
        <v>16851</v>
      </c>
      <c r="S5310" t="s">
        <v>3861</v>
      </c>
      <c r="T5310" t="s">
        <v>394</v>
      </c>
      <c r="U5310">
        <v>22911</v>
      </c>
      <c r="V5310" t="s">
        <v>16598</v>
      </c>
      <c r="W5310" t="s">
        <v>984</v>
      </c>
      <c r="X5310" t="s">
        <v>1092</v>
      </c>
      <c r="Y5310" t="s">
        <v>16859</v>
      </c>
      <c r="Z5310" t="s">
        <v>4438</v>
      </c>
      <c r="AA5310" t="s">
        <v>940</v>
      </c>
      <c r="AB5310" t="s">
        <v>394</v>
      </c>
      <c r="AC5310">
        <v>23219</v>
      </c>
      <c r="AD5310" t="s">
        <v>34</v>
      </c>
      <c r="AE5310" t="s">
        <v>16858</v>
      </c>
      <c r="AF5310" t="b">
        <f t="shared" si="82"/>
        <v>0</v>
      </c>
      <c r="AG5310" t="b">
        <f>IF(Table1[[#This Row],[bank_type]] = "Private Nonprofit", TRUE, FALSE)</f>
        <v>1</v>
      </c>
    </row>
    <row r="5311" spans="1:33" x14ac:dyDescent="0.2">
      <c r="A5311">
        <v>2387</v>
      </c>
      <c r="B5311" t="s">
        <v>17035</v>
      </c>
      <c r="C5311" s="1">
        <v>38510</v>
      </c>
      <c r="D5311" s="1">
        <v>40969</v>
      </c>
      <c r="E5311" t="s">
        <v>17036</v>
      </c>
      <c r="F5311" t="b">
        <v>1</v>
      </c>
      <c r="G5311" t="s">
        <v>67</v>
      </c>
      <c r="J5311" t="s">
        <v>68</v>
      </c>
      <c r="K5311" t="s">
        <v>362</v>
      </c>
      <c r="L5311" t="s">
        <v>394</v>
      </c>
      <c r="M5311" t="s">
        <v>17037</v>
      </c>
      <c r="N5311">
        <v>37.431113000000003</v>
      </c>
      <c r="O5311">
        <v>-79.581703000000005</v>
      </c>
      <c r="P5311" t="s">
        <v>38</v>
      </c>
      <c r="Q5311" t="s">
        <v>16850</v>
      </c>
      <c r="R5311" t="s">
        <v>16851</v>
      </c>
      <c r="S5311" t="s">
        <v>3861</v>
      </c>
      <c r="T5311" t="s">
        <v>394</v>
      </c>
      <c r="U5311">
        <v>22911</v>
      </c>
      <c r="V5311" t="s">
        <v>16598</v>
      </c>
      <c r="W5311" t="s">
        <v>4494</v>
      </c>
      <c r="X5311" t="s">
        <v>16855</v>
      </c>
      <c r="Y5311" t="s">
        <v>16856</v>
      </c>
      <c r="Z5311" t="s">
        <v>16857</v>
      </c>
      <c r="AA5311" t="s">
        <v>940</v>
      </c>
      <c r="AB5311" t="s">
        <v>394</v>
      </c>
      <c r="AC5311">
        <v>23219</v>
      </c>
      <c r="AD5311" t="s">
        <v>34</v>
      </c>
      <c r="AE5311" t="s">
        <v>16858</v>
      </c>
      <c r="AF5311" t="b">
        <f t="shared" si="82"/>
        <v>0</v>
      </c>
      <c r="AG5311" t="b">
        <f>IF(Table1[[#This Row],[bank_type]] = "Private Nonprofit", TRUE, FALSE)</f>
        <v>1</v>
      </c>
    </row>
    <row r="5312" spans="1:33" x14ac:dyDescent="0.2">
      <c r="A5312">
        <v>5059</v>
      </c>
      <c r="B5312" t="s">
        <v>17038</v>
      </c>
      <c r="C5312" t="s">
        <v>28</v>
      </c>
      <c r="D5312" s="1">
        <v>43482</v>
      </c>
      <c r="E5312" t="s">
        <v>17039</v>
      </c>
      <c r="F5312" t="b">
        <v>1</v>
      </c>
      <c r="K5312" t="s">
        <v>829</v>
      </c>
      <c r="L5312" t="s">
        <v>394</v>
      </c>
      <c r="M5312" t="s">
        <v>3902</v>
      </c>
      <c r="N5312">
        <v>37.202305000000003</v>
      </c>
      <c r="O5312">
        <v>-79.290615000000003</v>
      </c>
      <c r="P5312" t="s">
        <v>38</v>
      </c>
      <c r="Q5312" t="s">
        <v>16850</v>
      </c>
      <c r="R5312" t="s">
        <v>16851</v>
      </c>
      <c r="S5312" t="s">
        <v>3861</v>
      </c>
      <c r="T5312" t="s">
        <v>394</v>
      </c>
      <c r="U5312">
        <v>22911</v>
      </c>
      <c r="V5312" t="s">
        <v>16598</v>
      </c>
      <c r="W5312" t="s">
        <v>984</v>
      </c>
      <c r="X5312" t="s">
        <v>1092</v>
      </c>
      <c r="Y5312" t="s">
        <v>16859</v>
      </c>
      <c r="Z5312" t="s">
        <v>4438</v>
      </c>
      <c r="AA5312" t="s">
        <v>940</v>
      </c>
      <c r="AB5312" t="s">
        <v>394</v>
      </c>
      <c r="AC5312">
        <v>23219</v>
      </c>
      <c r="AD5312" t="s">
        <v>39</v>
      </c>
      <c r="AE5312" t="s">
        <v>16858</v>
      </c>
      <c r="AF5312" t="b">
        <f t="shared" si="82"/>
        <v>0</v>
      </c>
      <c r="AG5312" t="b">
        <f>IF(Table1[[#This Row],[bank_type]] = "Private Nonprofit", TRUE, FALSE)</f>
        <v>1</v>
      </c>
    </row>
    <row r="5313" spans="1:33" x14ac:dyDescent="0.2">
      <c r="A5313">
        <v>5059</v>
      </c>
      <c r="B5313" t="s">
        <v>17038</v>
      </c>
      <c r="C5313" t="s">
        <v>28</v>
      </c>
      <c r="D5313" s="1">
        <v>43482</v>
      </c>
      <c r="E5313" t="s">
        <v>17039</v>
      </c>
      <c r="F5313" t="b">
        <v>1</v>
      </c>
      <c r="K5313" t="s">
        <v>829</v>
      </c>
      <c r="L5313" t="s">
        <v>394</v>
      </c>
      <c r="M5313" t="s">
        <v>3902</v>
      </c>
      <c r="N5313">
        <v>37.202305000000003</v>
      </c>
      <c r="O5313">
        <v>-79.290615000000003</v>
      </c>
      <c r="P5313" t="s">
        <v>38</v>
      </c>
      <c r="Q5313" t="s">
        <v>16850</v>
      </c>
      <c r="R5313" t="s">
        <v>16851</v>
      </c>
      <c r="S5313" t="s">
        <v>3861</v>
      </c>
      <c r="T5313" t="s">
        <v>394</v>
      </c>
      <c r="U5313">
        <v>22911</v>
      </c>
      <c r="V5313" t="s">
        <v>16598</v>
      </c>
      <c r="W5313" t="s">
        <v>4494</v>
      </c>
      <c r="X5313" t="s">
        <v>16855</v>
      </c>
      <c r="Y5313" t="s">
        <v>16856</v>
      </c>
      <c r="Z5313" t="s">
        <v>16857</v>
      </c>
      <c r="AA5313" t="s">
        <v>940</v>
      </c>
      <c r="AB5313" t="s">
        <v>394</v>
      </c>
      <c r="AC5313">
        <v>23219</v>
      </c>
      <c r="AD5313" t="s">
        <v>34</v>
      </c>
      <c r="AE5313" t="s">
        <v>16858</v>
      </c>
      <c r="AF5313" t="b">
        <f t="shared" si="82"/>
        <v>0</v>
      </c>
      <c r="AG5313" t="b">
        <f>IF(Table1[[#This Row],[bank_type]] = "Private Nonprofit", TRUE, FALSE)</f>
        <v>1</v>
      </c>
    </row>
    <row r="5314" spans="1:33" x14ac:dyDescent="0.2">
      <c r="A5314">
        <v>5909</v>
      </c>
      <c r="B5314" t="s">
        <v>17040</v>
      </c>
      <c r="C5314" s="1">
        <v>43816</v>
      </c>
      <c r="D5314" s="1">
        <v>43816</v>
      </c>
      <c r="E5314" t="s">
        <v>17041</v>
      </c>
      <c r="F5314" t="b">
        <v>1</v>
      </c>
      <c r="G5314" t="s">
        <v>326</v>
      </c>
      <c r="J5314" t="s">
        <v>332</v>
      </c>
      <c r="K5314" t="s">
        <v>24</v>
      </c>
      <c r="L5314" t="s">
        <v>394</v>
      </c>
      <c r="M5314" t="s">
        <v>3638</v>
      </c>
      <c r="N5314">
        <v>36.953000000000003</v>
      </c>
      <c r="O5314">
        <v>-79.367000000000004</v>
      </c>
      <c r="P5314" t="s">
        <v>38</v>
      </c>
      <c r="Q5314" t="s">
        <v>28</v>
      </c>
      <c r="R5314" t="s">
        <v>28</v>
      </c>
      <c r="S5314" t="s">
        <v>28</v>
      </c>
      <c r="T5314" t="s">
        <v>28</v>
      </c>
      <c r="U5314" t="s">
        <v>28</v>
      </c>
      <c r="V5314" t="s">
        <v>28</v>
      </c>
      <c r="W5314" t="s">
        <v>4494</v>
      </c>
      <c r="X5314" t="s">
        <v>16855</v>
      </c>
      <c r="Y5314" t="s">
        <v>16856</v>
      </c>
      <c r="Z5314" t="s">
        <v>16857</v>
      </c>
      <c r="AA5314" t="s">
        <v>940</v>
      </c>
      <c r="AB5314" t="s">
        <v>394</v>
      </c>
      <c r="AC5314">
        <v>23219</v>
      </c>
      <c r="AD5314" t="s">
        <v>34</v>
      </c>
      <c r="AE5314" t="s">
        <v>16858</v>
      </c>
      <c r="AF5314" t="b">
        <f t="shared" si="82"/>
        <v>0</v>
      </c>
      <c r="AG5314" t="b">
        <f>IF(Table1[[#This Row],[bank_type]] = "Private Nonprofit", TRUE, FALSE)</f>
        <v>1</v>
      </c>
    </row>
    <row r="5315" spans="1:33" x14ac:dyDescent="0.2">
      <c r="A5315">
        <v>6868</v>
      </c>
      <c r="B5315" t="s">
        <v>17042</v>
      </c>
      <c r="C5315" t="s">
        <v>28</v>
      </c>
      <c r="D5315" t="s">
        <v>28</v>
      </c>
      <c r="E5315" t="s">
        <v>17043</v>
      </c>
      <c r="F5315" t="b">
        <v>1</v>
      </c>
      <c r="K5315" t="s">
        <v>42</v>
      </c>
      <c r="L5315" t="s">
        <v>394</v>
      </c>
      <c r="M5315" t="s">
        <v>17037</v>
      </c>
      <c r="N5315">
        <v>37.368775374753099</v>
      </c>
      <c r="O5315">
        <v>-79.715080406458199</v>
      </c>
      <c r="P5315" t="s">
        <v>38</v>
      </c>
      <c r="Q5315" t="s">
        <v>16850</v>
      </c>
      <c r="R5315" t="s">
        <v>16851</v>
      </c>
      <c r="S5315" t="s">
        <v>3861</v>
      </c>
      <c r="T5315" t="s">
        <v>394</v>
      </c>
      <c r="U5315">
        <v>22911</v>
      </c>
      <c r="V5315" t="s">
        <v>16598</v>
      </c>
      <c r="W5315" t="s">
        <v>984</v>
      </c>
      <c r="X5315" t="s">
        <v>1092</v>
      </c>
      <c r="Y5315" t="s">
        <v>16859</v>
      </c>
      <c r="Z5315" t="s">
        <v>4438</v>
      </c>
      <c r="AA5315" t="s">
        <v>940</v>
      </c>
      <c r="AB5315" t="s">
        <v>394</v>
      </c>
      <c r="AC5315">
        <v>23219</v>
      </c>
      <c r="AD5315" t="s">
        <v>34</v>
      </c>
      <c r="AE5315" t="s">
        <v>16858</v>
      </c>
      <c r="AF5315" t="b">
        <f t="shared" ref="AF5315:AF5378" si="83">IF(P5315="Public Commercial",TRUE,FALSE)</f>
        <v>0</v>
      </c>
      <c r="AG5315" t="b">
        <f>IF(Table1[[#This Row],[bank_type]] = "Private Nonprofit", TRUE, FALSE)</f>
        <v>1</v>
      </c>
    </row>
    <row r="5316" spans="1:33" x14ac:dyDescent="0.2">
      <c r="A5316">
        <v>2386</v>
      </c>
      <c r="B5316" t="s">
        <v>17044</v>
      </c>
      <c r="C5316" s="1">
        <v>39135</v>
      </c>
      <c r="D5316" s="1">
        <v>39135</v>
      </c>
      <c r="E5316" t="s">
        <v>17045</v>
      </c>
      <c r="F5316" t="b">
        <v>1</v>
      </c>
      <c r="G5316" t="s">
        <v>326</v>
      </c>
      <c r="J5316" t="s">
        <v>332</v>
      </c>
      <c r="K5316" t="s">
        <v>24</v>
      </c>
      <c r="L5316" t="s">
        <v>394</v>
      </c>
      <c r="M5316" t="s">
        <v>17037</v>
      </c>
      <c r="N5316">
        <v>37.371900661393099</v>
      </c>
      <c r="O5316">
        <v>-79.712638987540004</v>
      </c>
      <c r="P5316" t="s">
        <v>38</v>
      </c>
      <c r="Q5316" t="s">
        <v>16850</v>
      </c>
      <c r="R5316" t="s">
        <v>16851</v>
      </c>
      <c r="S5316" t="s">
        <v>3861</v>
      </c>
      <c r="T5316" t="s">
        <v>394</v>
      </c>
      <c r="U5316">
        <v>22911</v>
      </c>
      <c r="V5316" t="s">
        <v>16598</v>
      </c>
      <c r="W5316" t="s">
        <v>984</v>
      </c>
      <c r="X5316" t="s">
        <v>1092</v>
      </c>
      <c r="Y5316" t="s">
        <v>16859</v>
      </c>
      <c r="Z5316" t="s">
        <v>4438</v>
      </c>
      <c r="AA5316" t="s">
        <v>940</v>
      </c>
      <c r="AB5316" t="s">
        <v>394</v>
      </c>
      <c r="AC5316">
        <v>23219</v>
      </c>
      <c r="AD5316" t="s">
        <v>34</v>
      </c>
      <c r="AE5316" t="s">
        <v>16858</v>
      </c>
      <c r="AF5316" t="b">
        <f t="shared" si="83"/>
        <v>0</v>
      </c>
      <c r="AG5316" t="b">
        <f>IF(Table1[[#This Row],[bank_type]] = "Private Nonprofit", TRUE, FALSE)</f>
        <v>1</v>
      </c>
    </row>
    <row r="5317" spans="1:33" x14ac:dyDescent="0.2">
      <c r="A5317">
        <v>2386</v>
      </c>
      <c r="B5317" t="s">
        <v>17044</v>
      </c>
      <c r="C5317" s="1">
        <v>39135</v>
      </c>
      <c r="D5317" s="1">
        <v>39135</v>
      </c>
      <c r="E5317" t="s">
        <v>17045</v>
      </c>
      <c r="F5317" t="b">
        <v>1</v>
      </c>
      <c r="G5317" t="s">
        <v>326</v>
      </c>
      <c r="J5317" t="s">
        <v>332</v>
      </c>
      <c r="K5317" t="s">
        <v>24</v>
      </c>
      <c r="L5317" t="s">
        <v>394</v>
      </c>
      <c r="M5317" t="s">
        <v>17037</v>
      </c>
      <c r="N5317">
        <v>37.371900661393099</v>
      </c>
      <c r="O5317">
        <v>-79.712638987540004</v>
      </c>
      <c r="P5317" t="s">
        <v>38</v>
      </c>
      <c r="Q5317" t="s">
        <v>16850</v>
      </c>
      <c r="R5317" t="s">
        <v>16851</v>
      </c>
      <c r="S5317" t="s">
        <v>3861</v>
      </c>
      <c r="T5317" t="s">
        <v>394</v>
      </c>
      <c r="U5317">
        <v>22911</v>
      </c>
      <c r="V5317" t="s">
        <v>16598</v>
      </c>
      <c r="W5317" t="s">
        <v>4494</v>
      </c>
      <c r="X5317" t="s">
        <v>16855</v>
      </c>
      <c r="Y5317" t="s">
        <v>16856</v>
      </c>
      <c r="Z5317" t="s">
        <v>16857</v>
      </c>
      <c r="AA5317" t="s">
        <v>940</v>
      </c>
      <c r="AB5317" t="s">
        <v>394</v>
      </c>
      <c r="AC5317">
        <v>23219</v>
      </c>
      <c r="AD5317" t="s">
        <v>34</v>
      </c>
      <c r="AE5317" t="s">
        <v>16858</v>
      </c>
      <c r="AF5317" t="b">
        <f t="shared" si="83"/>
        <v>0</v>
      </c>
      <c r="AG5317" t="b">
        <f>IF(Table1[[#This Row],[bank_type]] = "Private Nonprofit", TRUE, FALSE)</f>
        <v>1</v>
      </c>
    </row>
    <row r="5318" spans="1:33" x14ac:dyDescent="0.2">
      <c r="A5318">
        <v>2611</v>
      </c>
      <c r="B5318" t="s">
        <v>17046</v>
      </c>
      <c r="C5318" s="1">
        <v>39754</v>
      </c>
      <c r="D5318" s="1">
        <v>43445</v>
      </c>
      <c r="E5318" t="s">
        <v>17047</v>
      </c>
      <c r="F5318" t="b">
        <v>1</v>
      </c>
      <c r="G5318" t="s">
        <v>67</v>
      </c>
      <c r="J5318" t="s">
        <v>68</v>
      </c>
      <c r="K5318" t="s">
        <v>362</v>
      </c>
      <c r="L5318" t="s">
        <v>394</v>
      </c>
      <c r="M5318" t="s">
        <v>17048</v>
      </c>
      <c r="N5318">
        <v>37.217093276882402</v>
      </c>
      <c r="O5318">
        <v>-80.140500081735695</v>
      </c>
      <c r="P5318" t="s">
        <v>38</v>
      </c>
      <c r="Q5318" t="s">
        <v>16850</v>
      </c>
      <c r="R5318" t="s">
        <v>16851</v>
      </c>
      <c r="S5318" t="s">
        <v>3861</v>
      </c>
      <c r="T5318" t="s">
        <v>394</v>
      </c>
      <c r="U5318">
        <v>22911</v>
      </c>
      <c r="V5318" t="s">
        <v>16598</v>
      </c>
      <c r="W5318" t="s">
        <v>984</v>
      </c>
      <c r="X5318" t="s">
        <v>1092</v>
      </c>
      <c r="Y5318" t="s">
        <v>16859</v>
      </c>
      <c r="Z5318" t="s">
        <v>4438</v>
      </c>
      <c r="AA5318" t="s">
        <v>940</v>
      </c>
      <c r="AB5318" t="s">
        <v>394</v>
      </c>
      <c r="AC5318">
        <v>23219</v>
      </c>
      <c r="AD5318" t="s">
        <v>39</v>
      </c>
      <c r="AE5318" t="s">
        <v>16858</v>
      </c>
      <c r="AF5318" t="b">
        <f t="shared" si="83"/>
        <v>0</v>
      </c>
      <c r="AG5318" t="b">
        <f>IF(Table1[[#This Row],[bank_type]] = "Private Nonprofit", TRUE, FALSE)</f>
        <v>1</v>
      </c>
    </row>
    <row r="5319" spans="1:33" x14ac:dyDescent="0.2">
      <c r="A5319">
        <v>2611</v>
      </c>
      <c r="B5319" t="s">
        <v>17046</v>
      </c>
      <c r="C5319" s="1">
        <v>39754</v>
      </c>
      <c r="D5319" s="1">
        <v>43445</v>
      </c>
      <c r="E5319" t="s">
        <v>17047</v>
      </c>
      <c r="F5319" t="b">
        <v>1</v>
      </c>
      <c r="G5319" t="s">
        <v>67</v>
      </c>
      <c r="J5319" t="s">
        <v>68</v>
      </c>
      <c r="K5319" t="s">
        <v>362</v>
      </c>
      <c r="L5319" t="s">
        <v>394</v>
      </c>
      <c r="M5319" t="s">
        <v>17048</v>
      </c>
      <c r="N5319">
        <v>37.217093276882402</v>
      </c>
      <c r="O5319">
        <v>-80.140500081735695</v>
      </c>
      <c r="P5319" t="s">
        <v>38</v>
      </c>
      <c r="Q5319" t="s">
        <v>16850</v>
      </c>
      <c r="R5319" t="s">
        <v>16851</v>
      </c>
      <c r="S5319" t="s">
        <v>3861</v>
      </c>
      <c r="T5319" t="s">
        <v>394</v>
      </c>
      <c r="U5319">
        <v>22911</v>
      </c>
      <c r="V5319" t="s">
        <v>16598</v>
      </c>
      <c r="W5319" t="s">
        <v>4494</v>
      </c>
      <c r="X5319" t="s">
        <v>16855</v>
      </c>
      <c r="Y5319" t="s">
        <v>16856</v>
      </c>
      <c r="Z5319" t="s">
        <v>16857</v>
      </c>
      <c r="AA5319" t="s">
        <v>940</v>
      </c>
      <c r="AB5319" t="s">
        <v>394</v>
      </c>
      <c r="AC5319">
        <v>23219</v>
      </c>
      <c r="AD5319" t="s">
        <v>34</v>
      </c>
      <c r="AE5319" t="s">
        <v>16858</v>
      </c>
      <c r="AF5319" t="b">
        <f t="shared" si="83"/>
        <v>0</v>
      </c>
      <c r="AG5319" t="b">
        <f>IF(Table1[[#This Row],[bank_type]] = "Private Nonprofit", TRUE, FALSE)</f>
        <v>1</v>
      </c>
    </row>
    <row r="5320" spans="1:33" x14ac:dyDescent="0.2">
      <c r="A5320">
        <v>2385</v>
      </c>
      <c r="B5320" t="s">
        <v>17049</v>
      </c>
      <c r="C5320" s="1">
        <v>40084</v>
      </c>
      <c r="D5320" s="1">
        <v>40084</v>
      </c>
      <c r="E5320" t="s">
        <v>17050</v>
      </c>
      <c r="F5320" t="b">
        <v>1</v>
      </c>
      <c r="G5320" t="s">
        <v>67</v>
      </c>
      <c r="J5320" t="s">
        <v>68</v>
      </c>
      <c r="K5320" t="s">
        <v>24</v>
      </c>
      <c r="L5320" t="s">
        <v>394</v>
      </c>
      <c r="M5320" t="s">
        <v>3937</v>
      </c>
      <c r="N5320">
        <v>37.277026240605601</v>
      </c>
      <c r="O5320">
        <v>-80.352863366839998</v>
      </c>
      <c r="P5320" t="s">
        <v>38</v>
      </c>
      <c r="Q5320" t="s">
        <v>16850</v>
      </c>
      <c r="R5320" t="s">
        <v>16851</v>
      </c>
      <c r="S5320" t="s">
        <v>3861</v>
      </c>
      <c r="T5320" t="s">
        <v>394</v>
      </c>
      <c r="U5320">
        <v>22911</v>
      </c>
      <c r="V5320" t="s">
        <v>16598</v>
      </c>
      <c r="W5320" t="s">
        <v>984</v>
      </c>
      <c r="X5320" t="s">
        <v>1092</v>
      </c>
      <c r="Y5320" t="s">
        <v>16859</v>
      </c>
      <c r="Z5320" t="s">
        <v>4438</v>
      </c>
      <c r="AA5320" t="s">
        <v>940</v>
      </c>
      <c r="AB5320" t="s">
        <v>394</v>
      </c>
      <c r="AC5320">
        <v>23219</v>
      </c>
      <c r="AD5320" t="s">
        <v>34</v>
      </c>
      <c r="AE5320" t="s">
        <v>16858</v>
      </c>
      <c r="AF5320" t="b">
        <f t="shared" si="83"/>
        <v>0</v>
      </c>
      <c r="AG5320" t="b">
        <f>IF(Table1[[#This Row],[bank_type]] = "Private Nonprofit", TRUE, FALSE)</f>
        <v>1</v>
      </c>
    </row>
    <row r="5321" spans="1:33" x14ac:dyDescent="0.2">
      <c r="A5321">
        <v>2385</v>
      </c>
      <c r="B5321" t="s">
        <v>17049</v>
      </c>
      <c r="C5321" s="1">
        <v>40084</v>
      </c>
      <c r="D5321" s="1">
        <v>40084</v>
      </c>
      <c r="E5321" t="s">
        <v>17050</v>
      </c>
      <c r="F5321" t="b">
        <v>1</v>
      </c>
      <c r="G5321" t="s">
        <v>67</v>
      </c>
      <c r="J5321" t="s">
        <v>68</v>
      </c>
      <c r="K5321" t="s">
        <v>24</v>
      </c>
      <c r="L5321" t="s">
        <v>394</v>
      </c>
      <c r="M5321" t="s">
        <v>3937</v>
      </c>
      <c r="N5321">
        <v>37.277026240605601</v>
      </c>
      <c r="O5321">
        <v>-80.352863366839998</v>
      </c>
      <c r="P5321" t="s">
        <v>38</v>
      </c>
      <c r="Q5321" t="s">
        <v>16850</v>
      </c>
      <c r="R5321" t="s">
        <v>16851</v>
      </c>
      <c r="S5321" t="s">
        <v>3861</v>
      </c>
      <c r="T5321" t="s">
        <v>394</v>
      </c>
      <c r="U5321">
        <v>22911</v>
      </c>
      <c r="V5321" t="s">
        <v>16598</v>
      </c>
      <c r="W5321" t="s">
        <v>4494</v>
      </c>
      <c r="X5321" t="s">
        <v>16855</v>
      </c>
      <c r="Y5321" t="s">
        <v>16856</v>
      </c>
      <c r="Z5321" t="s">
        <v>16857</v>
      </c>
      <c r="AA5321" t="s">
        <v>940</v>
      </c>
      <c r="AB5321" t="s">
        <v>394</v>
      </c>
      <c r="AC5321">
        <v>23219</v>
      </c>
      <c r="AD5321" t="s">
        <v>34</v>
      </c>
      <c r="AE5321" t="s">
        <v>16858</v>
      </c>
      <c r="AF5321" t="b">
        <f t="shared" si="83"/>
        <v>0</v>
      </c>
      <c r="AG5321" t="b">
        <f>IF(Table1[[#This Row],[bank_type]] = "Private Nonprofit", TRUE, FALSE)</f>
        <v>1</v>
      </c>
    </row>
    <row r="5322" spans="1:33" x14ac:dyDescent="0.2">
      <c r="A5322">
        <v>2678</v>
      </c>
      <c r="B5322" t="s">
        <v>17051</v>
      </c>
      <c r="C5322" s="1">
        <v>41323</v>
      </c>
      <c r="D5322" s="1">
        <v>42773</v>
      </c>
      <c r="E5322" t="s">
        <v>17052</v>
      </c>
      <c r="F5322" t="b">
        <v>1</v>
      </c>
      <c r="G5322" t="s">
        <v>67</v>
      </c>
      <c r="J5322" t="s">
        <v>68</v>
      </c>
      <c r="K5322" t="s">
        <v>362</v>
      </c>
      <c r="L5322" t="s">
        <v>394</v>
      </c>
      <c r="M5322" t="s">
        <v>15308</v>
      </c>
      <c r="N5322">
        <v>36.821325999999999</v>
      </c>
      <c r="O5322">
        <v>-79.874397999999999</v>
      </c>
      <c r="P5322" t="s">
        <v>307</v>
      </c>
      <c r="Q5322" t="s">
        <v>16850</v>
      </c>
      <c r="R5322" t="s">
        <v>16851</v>
      </c>
      <c r="S5322" t="s">
        <v>3861</v>
      </c>
      <c r="T5322" t="s">
        <v>394</v>
      </c>
      <c r="U5322">
        <v>22911</v>
      </c>
      <c r="V5322" t="s">
        <v>16598</v>
      </c>
      <c r="W5322" t="s">
        <v>984</v>
      </c>
      <c r="X5322" t="s">
        <v>1092</v>
      </c>
      <c r="Y5322" t="s">
        <v>16859</v>
      </c>
      <c r="Z5322" t="s">
        <v>4438</v>
      </c>
      <c r="AA5322" t="s">
        <v>940</v>
      </c>
      <c r="AB5322" t="s">
        <v>394</v>
      </c>
      <c r="AC5322">
        <v>23219</v>
      </c>
      <c r="AD5322" t="s">
        <v>39</v>
      </c>
      <c r="AE5322" t="s">
        <v>16858</v>
      </c>
      <c r="AF5322" t="b">
        <f t="shared" si="83"/>
        <v>0</v>
      </c>
      <c r="AG5322" t="b">
        <f>IF(Table1[[#This Row],[bank_type]] = "Private Nonprofit", TRUE, FALSE)</f>
        <v>0</v>
      </c>
    </row>
    <row r="5323" spans="1:33" x14ac:dyDescent="0.2">
      <c r="A5323">
        <v>2678</v>
      </c>
      <c r="B5323" t="s">
        <v>17051</v>
      </c>
      <c r="C5323" s="1">
        <v>41323</v>
      </c>
      <c r="D5323" s="1">
        <v>42773</v>
      </c>
      <c r="E5323" t="s">
        <v>17052</v>
      </c>
      <c r="F5323" t="b">
        <v>1</v>
      </c>
      <c r="G5323" t="s">
        <v>67</v>
      </c>
      <c r="J5323" t="s">
        <v>68</v>
      </c>
      <c r="K5323" t="s">
        <v>362</v>
      </c>
      <c r="L5323" t="s">
        <v>394</v>
      </c>
      <c r="M5323" t="s">
        <v>15308</v>
      </c>
      <c r="N5323">
        <v>36.821325999999999</v>
      </c>
      <c r="O5323">
        <v>-79.874397999999999</v>
      </c>
      <c r="P5323" t="s">
        <v>307</v>
      </c>
      <c r="Q5323" t="s">
        <v>16850</v>
      </c>
      <c r="R5323" t="s">
        <v>16851</v>
      </c>
      <c r="S5323" t="s">
        <v>3861</v>
      </c>
      <c r="T5323" t="s">
        <v>394</v>
      </c>
      <c r="U5323">
        <v>22911</v>
      </c>
      <c r="V5323" t="s">
        <v>16598</v>
      </c>
      <c r="W5323" t="s">
        <v>4494</v>
      </c>
      <c r="X5323" t="s">
        <v>16855</v>
      </c>
      <c r="Y5323" t="s">
        <v>16856</v>
      </c>
      <c r="Z5323" t="s">
        <v>16857</v>
      </c>
      <c r="AA5323" t="s">
        <v>940</v>
      </c>
      <c r="AB5323" t="s">
        <v>394</v>
      </c>
      <c r="AC5323">
        <v>23219</v>
      </c>
      <c r="AD5323" t="s">
        <v>34</v>
      </c>
      <c r="AE5323" t="s">
        <v>16858</v>
      </c>
      <c r="AF5323" t="b">
        <f t="shared" si="83"/>
        <v>0</v>
      </c>
      <c r="AG5323" t="b">
        <f>IF(Table1[[#This Row],[bank_type]] = "Private Nonprofit", TRUE, FALSE)</f>
        <v>0</v>
      </c>
    </row>
    <row r="5324" spans="1:33" x14ac:dyDescent="0.2">
      <c r="A5324">
        <v>4761</v>
      </c>
      <c r="B5324" t="s">
        <v>17053</v>
      </c>
      <c r="C5324" s="1">
        <v>45206</v>
      </c>
      <c r="D5324" s="1">
        <v>45206</v>
      </c>
      <c r="E5324" t="s">
        <v>17054</v>
      </c>
      <c r="F5324" t="b">
        <v>1</v>
      </c>
      <c r="G5324" t="s">
        <v>22</v>
      </c>
      <c r="J5324" t="s">
        <v>23</v>
      </c>
      <c r="K5324" t="s">
        <v>24</v>
      </c>
      <c r="L5324" t="s">
        <v>394</v>
      </c>
      <c r="M5324" t="s">
        <v>17055</v>
      </c>
      <c r="N5324">
        <v>36.803333000000002</v>
      </c>
      <c r="O5324">
        <v>-78.582499999999996</v>
      </c>
      <c r="P5324" t="s">
        <v>38</v>
      </c>
      <c r="Q5324" t="s">
        <v>16850</v>
      </c>
      <c r="R5324" t="s">
        <v>16851</v>
      </c>
      <c r="S5324" t="s">
        <v>3861</v>
      </c>
      <c r="T5324" t="s">
        <v>394</v>
      </c>
      <c r="U5324">
        <v>22911</v>
      </c>
      <c r="V5324" t="s">
        <v>16598</v>
      </c>
      <c r="W5324" t="s">
        <v>7458</v>
      </c>
      <c r="X5324" t="s">
        <v>16852</v>
      </c>
      <c r="Y5324" t="s">
        <v>16853</v>
      </c>
      <c r="Z5324" t="s">
        <v>16854</v>
      </c>
      <c r="AA5324" t="s">
        <v>3861</v>
      </c>
      <c r="AB5324" t="s">
        <v>394</v>
      </c>
      <c r="AC5324">
        <v>22901</v>
      </c>
      <c r="AD5324" t="s">
        <v>34</v>
      </c>
      <c r="AE5324" t="s">
        <v>28</v>
      </c>
      <c r="AF5324" t="b">
        <f t="shared" si="83"/>
        <v>0</v>
      </c>
      <c r="AG5324" t="b">
        <f>IF(Table1[[#This Row],[bank_type]] = "Private Nonprofit", TRUE, FALSE)</f>
        <v>1</v>
      </c>
    </row>
    <row r="5325" spans="1:33" x14ac:dyDescent="0.2">
      <c r="A5325">
        <v>4761</v>
      </c>
      <c r="B5325" t="s">
        <v>17053</v>
      </c>
      <c r="C5325" s="1">
        <v>45206</v>
      </c>
      <c r="D5325" s="1">
        <v>45206</v>
      </c>
      <c r="E5325" t="s">
        <v>17054</v>
      </c>
      <c r="F5325" t="b">
        <v>1</v>
      </c>
      <c r="G5325" t="s">
        <v>22</v>
      </c>
      <c r="J5325" t="s">
        <v>23</v>
      </c>
      <c r="K5325" t="s">
        <v>24</v>
      </c>
      <c r="L5325" t="s">
        <v>394</v>
      </c>
      <c r="M5325" t="s">
        <v>17055</v>
      </c>
      <c r="N5325">
        <v>36.803333000000002</v>
      </c>
      <c r="O5325">
        <v>-78.582499999999996</v>
      </c>
      <c r="P5325" t="s">
        <v>38</v>
      </c>
      <c r="Q5325" t="s">
        <v>16850</v>
      </c>
      <c r="R5325" t="s">
        <v>16851</v>
      </c>
      <c r="S5325" t="s">
        <v>3861</v>
      </c>
      <c r="T5325" t="s">
        <v>394</v>
      </c>
      <c r="U5325">
        <v>22911</v>
      </c>
      <c r="V5325" t="s">
        <v>16598</v>
      </c>
      <c r="W5325" t="s">
        <v>4494</v>
      </c>
      <c r="X5325" t="s">
        <v>16855</v>
      </c>
      <c r="Y5325" t="s">
        <v>16856</v>
      </c>
      <c r="Z5325" t="s">
        <v>16857</v>
      </c>
      <c r="AA5325" t="s">
        <v>940</v>
      </c>
      <c r="AB5325" t="s">
        <v>394</v>
      </c>
      <c r="AC5325">
        <v>23219</v>
      </c>
      <c r="AD5325" t="s">
        <v>34</v>
      </c>
      <c r="AE5325" t="s">
        <v>16858</v>
      </c>
      <c r="AF5325" t="b">
        <f t="shared" si="83"/>
        <v>0</v>
      </c>
      <c r="AG5325" t="b">
        <f>IF(Table1[[#This Row],[bank_type]] = "Private Nonprofit", TRUE, FALSE)</f>
        <v>1</v>
      </c>
    </row>
    <row r="5326" spans="1:33" x14ac:dyDescent="0.2">
      <c r="A5326">
        <v>2396</v>
      </c>
      <c r="B5326" t="s">
        <v>17056</v>
      </c>
      <c r="C5326" s="1">
        <v>36992</v>
      </c>
      <c r="D5326" s="1">
        <v>43028</v>
      </c>
      <c r="E5326" t="s">
        <v>17057</v>
      </c>
      <c r="F5326" t="b">
        <v>1</v>
      </c>
      <c r="G5326" t="s">
        <v>326</v>
      </c>
      <c r="J5326" t="s">
        <v>848</v>
      </c>
      <c r="K5326" t="s">
        <v>24</v>
      </c>
      <c r="L5326" t="s">
        <v>394</v>
      </c>
      <c r="M5326" t="s">
        <v>4102</v>
      </c>
      <c r="N5326">
        <v>37.983255999999997</v>
      </c>
      <c r="O5326">
        <v>-76.913261000000006</v>
      </c>
      <c r="P5326" t="s">
        <v>38</v>
      </c>
      <c r="Q5326" t="s">
        <v>16850</v>
      </c>
      <c r="R5326" t="s">
        <v>16851</v>
      </c>
      <c r="S5326" t="s">
        <v>3861</v>
      </c>
      <c r="T5326" t="s">
        <v>394</v>
      </c>
      <c r="U5326">
        <v>22911</v>
      </c>
      <c r="V5326" t="s">
        <v>16598</v>
      </c>
      <c r="W5326" t="s">
        <v>984</v>
      </c>
      <c r="X5326" t="s">
        <v>1092</v>
      </c>
      <c r="Y5326" t="s">
        <v>16859</v>
      </c>
      <c r="Z5326" t="s">
        <v>4438</v>
      </c>
      <c r="AA5326" t="s">
        <v>940</v>
      </c>
      <c r="AB5326" t="s">
        <v>394</v>
      </c>
      <c r="AC5326">
        <v>23219</v>
      </c>
      <c r="AD5326" t="s">
        <v>39</v>
      </c>
      <c r="AE5326" t="s">
        <v>16858</v>
      </c>
      <c r="AF5326" t="b">
        <f t="shared" si="83"/>
        <v>0</v>
      </c>
      <c r="AG5326" t="b">
        <f>IF(Table1[[#This Row],[bank_type]] = "Private Nonprofit", TRUE, FALSE)</f>
        <v>1</v>
      </c>
    </row>
    <row r="5327" spans="1:33" x14ac:dyDescent="0.2">
      <c r="A5327">
        <v>2396</v>
      </c>
      <c r="B5327" t="s">
        <v>17056</v>
      </c>
      <c r="C5327" s="1">
        <v>36992</v>
      </c>
      <c r="D5327" s="1">
        <v>43028</v>
      </c>
      <c r="E5327" t="s">
        <v>17057</v>
      </c>
      <c r="F5327" t="b">
        <v>1</v>
      </c>
      <c r="G5327" t="s">
        <v>326</v>
      </c>
      <c r="J5327" t="s">
        <v>848</v>
      </c>
      <c r="K5327" t="s">
        <v>24</v>
      </c>
      <c r="L5327" t="s">
        <v>394</v>
      </c>
      <c r="M5327" t="s">
        <v>4102</v>
      </c>
      <c r="N5327">
        <v>37.983255999999997</v>
      </c>
      <c r="O5327">
        <v>-76.913261000000006</v>
      </c>
      <c r="P5327" t="s">
        <v>38</v>
      </c>
      <c r="Q5327" t="s">
        <v>16850</v>
      </c>
      <c r="R5327" t="s">
        <v>16851</v>
      </c>
      <c r="S5327" t="s">
        <v>3861</v>
      </c>
      <c r="T5327" t="s">
        <v>394</v>
      </c>
      <c r="U5327">
        <v>22911</v>
      </c>
      <c r="V5327" t="s">
        <v>16598</v>
      </c>
      <c r="W5327" t="s">
        <v>4494</v>
      </c>
      <c r="X5327" t="s">
        <v>16855</v>
      </c>
      <c r="Y5327" t="s">
        <v>16856</v>
      </c>
      <c r="Z5327" t="s">
        <v>16857</v>
      </c>
      <c r="AA5327" t="s">
        <v>940</v>
      </c>
      <c r="AB5327" t="s">
        <v>394</v>
      </c>
      <c r="AC5327">
        <v>23219</v>
      </c>
      <c r="AD5327" t="s">
        <v>34</v>
      </c>
      <c r="AE5327" t="s">
        <v>16858</v>
      </c>
      <c r="AF5327" t="b">
        <f t="shared" si="83"/>
        <v>0</v>
      </c>
      <c r="AG5327" t="b">
        <f>IF(Table1[[#This Row],[bank_type]] = "Private Nonprofit", TRUE, FALSE)</f>
        <v>1</v>
      </c>
    </row>
    <row r="5328" spans="1:33" x14ac:dyDescent="0.2">
      <c r="A5328">
        <v>2389</v>
      </c>
      <c r="B5328" t="s">
        <v>17058</v>
      </c>
      <c r="C5328" s="1">
        <v>39486</v>
      </c>
      <c r="D5328" s="1">
        <v>40168</v>
      </c>
      <c r="E5328" t="s">
        <v>17059</v>
      </c>
      <c r="F5328" t="b">
        <v>1</v>
      </c>
      <c r="G5328" t="s">
        <v>326</v>
      </c>
      <c r="J5328" t="s">
        <v>332</v>
      </c>
      <c r="K5328" t="s">
        <v>362</v>
      </c>
      <c r="L5328" t="s">
        <v>394</v>
      </c>
      <c r="M5328" t="s">
        <v>4102</v>
      </c>
      <c r="N5328">
        <v>37.7790637618549</v>
      </c>
      <c r="O5328">
        <v>-76.690643929465907</v>
      </c>
      <c r="P5328" t="s">
        <v>38</v>
      </c>
      <c r="Q5328" t="s">
        <v>16850</v>
      </c>
      <c r="R5328" t="s">
        <v>16851</v>
      </c>
      <c r="S5328" t="s">
        <v>3861</v>
      </c>
      <c r="T5328" t="s">
        <v>394</v>
      </c>
      <c r="U5328">
        <v>22911</v>
      </c>
      <c r="V5328" t="s">
        <v>16598</v>
      </c>
      <c r="W5328" t="s">
        <v>984</v>
      </c>
      <c r="X5328" t="s">
        <v>1092</v>
      </c>
      <c r="Y5328" t="s">
        <v>16859</v>
      </c>
      <c r="Z5328" t="s">
        <v>4438</v>
      </c>
      <c r="AA5328" t="s">
        <v>940</v>
      </c>
      <c r="AB5328" t="s">
        <v>394</v>
      </c>
      <c r="AC5328">
        <v>23219</v>
      </c>
      <c r="AD5328" t="s">
        <v>39</v>
      </c>
      <c r="AE5328" t="s">
        <v>16858</v>
      </c>
      <c r="AF5328" t="b">
        <f t="shared" si="83"/>
        <v>0</v>
      </c>
      <c r="AG5328" t="b">
        <f>IF(Table1[[#This Row],[bank_type]] = "Private Nonprofit", TRUE, FALSE)</f>
        <v>1</v>
      </c>
    </row>
    <row r="5329" spans="1:33" x14ac:dyDescent="0.2">
      <c r="A5329">
        <v>2389</v>
      </c>
      <c r="B5329" t="s">
        <v>17058</v>
      </c>
      <c r="C5329" s="1">
        <v>39486</v>
      </c>
      <c r="D5329" s="1">
        <v>40168</v>
      </c>
      <c r="E5329" t="s">
        <v>17059</v>
      </c>
      <c r="F5329" t="b">
        <v>1</v>
      </c>
      <c r="G5329" t="s">
        <v>326</v>
      </c>
      <c r="J5329" t="s">
        <v>332</v>
      </c>
      <c r="K5329" t="s">
        <v>362</v>
      </c>
      <c r="L5329" t="s">
        <v>394</v>
      </c>
      <c r="M5329" t="s">
        <v>4102</v>
      </c>
      <c r="N5329">
        <v>37.7790637618549</v>
      </c>
      <c r="O5329">
        <v>-76.690643929465907</v>
      </c>
      <c r="P5329" t="s">
        <v>38</v>
      </c>
      <c r="Q5329" t="s">
        <v>16850</v>
      </c>
      <c r="R5329" t="s">
        <v>16851</v>
      </c>
      <c r="S5329" t="s">
        <v>3861</v>
      </c>
      <c r="T5329" t="s">
        <v>394</v>
      </c>
      <c r="U5329">
        <v>22911</v>
      </c>
      <c r="V5329" t="s">
        <v>16598</v>
      </c>
      <c r="W5329" t="s">
        <v>4494</v>
      </c>
      <c r="X5329" t="s">
        <v>16855</v>
      </c>
      <c r="Y5329" t="s">
        <v>16856</v>
      </c>
      <c r="Z5329" t="s">
        <v>16857</v>
      </c>
      <c r="AA5329" t="s">
        <v>940</v>
      </c>
      <c r="AB5329" t="s">
        <v>394</v>
      </c>
      <c r="AC5329">
        <v>23219</v>
      </c>
      <c r="AD5329" t="s">
        <v>34</v>
      </c>
      <c r="AE5329" t="s">
        <v>16858</v>
      </c>
      <c r="AF5329" t="b">
        <f t="shared" si="83"/>
        <v>0</v>
      </c>
      <c r="AG5329" t="b">
        <f>IF(Table1[[#This Row],[bank_type]] = "Private Nonprofit", TRUE, FALSE)</f>
        <v>1</v>
      </c>
    </row>
    <row r="5330" spans="1:33" x14ac:dyDescent="0.2">
      <c r="A5330">
        <v>2056</v>
      </c>
      <c r="B5330" t="s">
        <v>17060</v>
      </c>
      <c r="C5330" s="1">
        <v>38574</v>
      </c>
      <c r="D5330" s="1">
        <v>45413</v>
      </c>
      <c r="E5330" t="s">
        <v>17061</v>
      </c>
      <c r="F5330" t="b">
        <v>1</v>
      </c>
      <c r="G5330" t="s">
        <v>326</v>
      </c>
      <c r="J5330" t="s">
        <v>332</v>
      </c>
      <c r="K5330" t="s">
        <v>362</v>
      </c>
      <c r="L5330" t="s">
        <v>394</v>
      </c>
      <c r="M5330" t="s">
        <v>5334</v>
      </c>
      <c r="N5330">
        <v>38.287569842429399</v>
      </c>
      <c r="O5330">
        <v>-77.578617794362003</v>
      </c>
      <c r="P5330" t="s">
        <v>38</v>
      </c>
      <c r="Q5330" t="s">
        <v>16850</v>
      </c>
      <c r="R5330" t="s">
        <v>16851</v>
      </c>
      <c r="S5330" t="s">
        <v>3861</v>
      </c>
      <c r="T5330" t="s">
        <v>394</v>
      </c>
      <c r="U5330">
        <v>22911</v>
      </c>
      <c r="V5330" t="s">
        <v>16598</v>
      </c>
      <c r="W5330" t="s">
        <v>984</v>
      </c>
      <c r="X5330" t="s">
        <v>1092</v>
      </c>
      <c r="Y5330" t="s">
        <v>16859</v>
      </c>
      <c r="Z5330" t="s">
        <v>4438</v>
      </c>
      <c r="AA5330" t="s">
        <v>940</v>
      </c>
      <c r="AB5330" t="s">
        <v>394</v>
      </c>
      <c r="AC5330">
        <v>23219</v>
      </c>
      <c r="AD5330" t="s">
        <v>34</v>
      </c>
      <c r="AE5330" t="s">
        <v>16858</v>
      </c>
      <c r="AF5330" t="b">
        <f t="shared" si="83"/>
        <v>0</v>
      </c>
      <c r="AG5330" t="b">
        <f>IF(Table1[[#This Row],[bank_type]] = "Private Nonprofit", TRUE, FALSE)</f>
        <v>1</v>
      </c>
    </row>
    <row r="5331" spans="1:33" x14ac:dyDescent="0.2">
      <c r="A5331">
        <v>2056</v>
      </c>
      <c r="B5331" t="s">
        <v>17060</v>
      </c>
      <c r="C5331" s="1">
        <v>38574</v>
      </c>
      <c r="D5331" s="1">
        <v>45413</v>
      </c>
      <c r="E5331" t="s">
        <v>17061</v>
      </c>
      <c r="F5331" t="b">
        <v>1</v>
      </c>
      <c r="G5331" t="s">
        <v>326</v>
      </c>
      <c r="J5331" t="s">
        <v>332</v>
      </c>
      <c r="K5331" t="s">
        <v>362</v>
      </c>
      <c r="L5331" t="s">
        <v>394</v>
      </c>
      <c r="M5331" t="s">
        <v>5334</v>
      </c>
      <c r="N5331">
        <v>38.287569842429399</v>
      </c>
      <c r="O5331">
        <v>-77.578617794362003</v>
      </c>
      <c r="P5331" t="s">
        <v>38</v>
      </c>
      <c r="Q5331" t="s">
        <v>16850</v>
      </c>
      <c r="R5331" t="s">
        <v>16851</v>
      </c>
      <c r="S5331" t="s">
        <v>3861</v>
      </c>
      <c r="T5331" t="s">
        <v>394</v>
      </c>
      <c r="U5331">
        <v>22911</v>
      </c>
      <c r="V5331" t="s">
        <v>16598</v>
      </c>
      <c r="W5331" t="s">
        <v>4494</v>
      </c>
      <c r="X5331" t="s">
        <v>16855</v>
      </c>
      <c r="Y5331" t="s">
        <v>16856</v>
      </c>
      <c r="Z5331" t="s">
        <v>16857</v>
      </c>
      <c r="AA5331" t="s">
        <v>940</v>
      </c>
      <c r="AB5331" t="s">
        <v>394</v>
      </c>
      <c r="AC5331">
        <v>23219</v>
      </c>
      <c r="AD5331" t="s">
        <v>34</v>
      </c>
      <c r="AE5331" t="s">
        <v>16858</v>
      </c>
      <c r="AF5331" t="b">
        <f t="shared" si="83"/>
        <v>0</v>
      </c>
      <c r="AG5331" t="b">
        <f>IF(Table1[[#This Row],[bank_type]] = "Private Nonprofit", TRUE, FALSE)</f>
        <v>1</v>
      </c>
    </row>
    <row r="5332" spans="1:33" x14ac:dyDescent="0.2">
      <c r="A5332">
        <v>2388</v>
      </c>
      <c r="B5332" t="s">
        <v>17062</v>
      </c>
      <c r="C5332" s="1">
        <v>39503</v>
      </c>
      <c r="D5332" s="1">
        <v>39798</v>
      </c>
      <c r="E5332" t="s">
        <v>17063</v>
      </c>
      <c r="F5332" t="b">
        <v>1</v>
      </c>
      <c r="G5332" t="s">
        <v>326</v>
      </c>
      <c r="J5332" t="s">
        <v>332</v>
      </c>
      <c r="K5332" t="s">
        <v>362</v>
      </c>
      <c r="L5332" t="s">
        <v>394</v>
      </c>
      <c r="M5332" t="s">
        <v>17064</v>
      </c>
      <c r="N5332">
        <v>38.507846108971599</v>
      </c>
      <c r="O5332">
        <v>-77.807079683526894</v>
      </c>
      <c r="P5332" t="s">
        <v>38</v>
      </c>
      <c r="Q5332" t="s">
        <v>16850</v>
      </c>
      <c r="R5332" t="s">
        <v>16851</v>
      </c>
      <c r="S5332" t="s">
        <v>3861</v>
      </c>
      <c r="T5332" t="s">
        <v>394</v>
      </c>
      <c r="U5332">
        <v>22911</v>
      </c>
      <c r="V5332" t="s">
        <v>16598</v>
      </c>
      <c r="W5332" t="s">
        <v>984</v>
      </c>
      <c r="X5332" t="s">
        <v>1092</v>
      </c>
      <c r="Y5332" t="s">
        <v>16859</v>
      </c>
      <c r="Z5332" t="s">
        <v>4438</v>
      </c>
      <c r="AA5332" t="s">
        <v>940</v>
      </c>
      <c r="AB5332" t="s">
        <v>394</v>
      </c>
      <c r="AC5332">
        <v>23219</v>
      </c>
      <c r="AD5332" t="s">
        <v>39</v>
      </c>
      <c r="AE5332" t="s">
        <v>16858</v>
      </c>
      <c r="AF5332" t="b">
        <f t="shared" si="83"/>
        <v>0</v>
      </c>
      <c r="AG5332" t="b">
        <f>IF(Table1[[#This Row],[bank_type]] = "Private Nonprofit", TRUE, FALSE)</f>
        <v>1</v>
      </c>
    </row>
    <row r="5333" spans="1:33" x14ac:dyDescent="0.2">
      <c r="A5333">
        <v>2388</v>
      </c>
      <c r="B5333" t="s">
        <v>17062</v>
      </c>
      <c r="C5333" s="1">
        <v>39503</v>
      </c>
      <c r="D5333" s="1">
        <v>39798</v>
      </c>
      <c r="E5333" t="s">
        <v>17063</v>
      </c>
      <c r="F5333" t="b">
        <v>1</v>
      </c>
      <c r="G5333" t="s">
        <v>326</v>
      </c>
      <c r="J5333" t="s">
        <v>332</v>
      </c>
      <c r="K5333" t="s">
        <v>362</v>
      </c>
      <c r="L5333" t="s">
        <v>394</v>
      </c>
      <c r="M5333" t="s">
        <v>17064</v>
      </c>
      <c r="N5333">
        <v>38.507846108971599</v>
      </c>
      <c r="O5333">
        <v>-77.807079683526894</v>
      </c>
      <c r="P5333" t="s">
        <v>38</v>
      </c>
      <c r="Q5333" t="s">
        <v>16850</v>
      </c>
      <c r="R5333" t="s">
        <v>16851</v>
      </c>
      <c r="S5333" t="s">
        <v>3861</v>
      </c>
      <c r="T5333" t="s">
        <v>394</v>
      </c>
      <c r="U5333">
        <v>22911</v>
      </c>
      <c r="V5333" t="s">
        <v>16598</v>
      </c>
      <c r="W5333" t="s">
        <v>4494</v>
      </c>
      <c r="X5333" t="s">
        <v>16855</v>
      </c>
      <c r="Y5333" t="s">
        <v>16856</v>
      </c>
      <c r="Z5333" t="s">
        <v>16857</v>
      </c>
      <c r="AA5333" t="s">
        <v>940</v>
      </c>
      <c r="AB5333" t="s">
        <v>394</v>
      </c>
      <c r="AC5333">
        <v>23219</v>
      </c>
      <c r="AD5333" t="s">
        <v>34</v>
      </c>
      <c r="AE5333" t="s">
        <v>16858</v>
      </c>
      <c r="AF5333" t="b">
        <f t="shared" si="83"/>
        <v>0</v>
      </c>
      <c r="AG5333" t="b">
        <f>IF(Table1[[#This Row],[bank_type]] = "Private Nonprofit", TRUE, FALSE)</f>
        <v>1</v>
      </c>
    </row>
    <row r="5334" spans="1:33" x14ac:dyDescent="0.2">
      <c r="A5334">
        <v>4937</v>
      </c>
      <c r="B5334" t="s">
        <v>17065</v>
      </c>
      <c r="C5334" t="s">
        <v>28</v>
      </c>
      <c r="D5334" s="1">
        <v>45544</v>
      </c>
      <c r="E5334" t="s">
        <v>17066</v>
      </c>
      <c r="F5334" t="b">
        <v>1</v>
      </c>
      <c r="G5334" t="s">
        <v>22</v>
      </c>
      <c r="J5334" t="s">
        <v>23</v>
      </c>
      <c r="K5334" t="s">
        <v>24</v>
      </c>
      <c r="L5334" t="s">
        <v>394</v>
      </c>
      <c r="M5334" t="s">
        <v>5951</v>
      </c>
      <c r="N5334">
        <v>38.579721999999997</v>
      </c>
      <c r="O5334">
        <v>-77.923056000000003</v>
      </c>
      <c r="P5334" t="s">
        <v>38</v>
      </c>
      <c r="Q5334" t="s">
        <v>16850</v>
      </c>
      <c r="R5334" t="s">
        <v>16851</v>
      </c>
      <c r="S5334" t="s">
        <v>3861</v>
      </c>
      <c r="T5334" t="s">
        <v>394</v>
      </c>
      <c r="U5334">
        <v>22911</v>
      </c>
      <c r="V5334" t="s">
        <v>16598</v>
      </c>
      <c r="W5334" t="s">
        <v>984</v>
      </c>
      <c r="X5334" t="s">
        <v>1092</v>
      </c>
      <c r="Y5334" t="s">
        <v>16859</v>
      </c>
      <c r="Z5334" t="s">
        <v>4438</v>
      </c>
      <c r="AA5334" t="s">
        <v>940</v>
      </c>
      <c r="AB5334" t="s">
        <v>394</v>
      </c>
      <c r="AC5334">
        <v>23219</v>
      </c>
      <c r="AD5334" t="s">
        <v>34</v>
      </c>
      <c r="AE5334" t="s">
        <v>16858</v>
      </c>
      <c r="AF5334" t="b">
        <f t="shared" si="83"/>
        <v>0</v>
      </c>
      <c r="AG5334" t="b">
        <f>IF(Table1[[#This Row],[bank_type]] = "Private Nonprofit", TRUE, FALSE)</f>
        <v>1</v>
      </c>
    </row>
    <row r="5335" spans="1:33" x14ac:dyDescent="0.2">
      <c r="A5335">
        <v>4937</v>
      </c>
      <c r="B5335" t="s">
        <v>17065</v>
      </c>
      <c r="C5335" t="s">
        <v>28</v>
      </c>
      <c r="D5335" s="1">
        <v>45544</v>
      </c>
      <c r="E5335" t="s">
        <v>17066</v>
      </c>
      <c r="F5335" t="b">
        <v>1</v>
      </c>
      <c r="G5335" t="s">
        <v>22</v>
      </c>
      <c r="J5335" t="s">
        <v>23</v>
      </c>
      <c r="K5335" t="s">
        <v>24</v>
      </c>
      <c r="L5335" t="s">
        <v>394</v>
      </c>
      <c r="M5335" t="s">
        <v>5951</v>
      </c>
      <c r="N5335">
        <v>38.579721999999997</v>
      </c>
      <c r="O5335">
        <v>-77.923056000000003</v>
      </c>
      <c r="P5335" t="s">
        <v>38</v>
      </c>
      <c r="Q5335" t="s">
        <v>16850</v>
      </c>
      <c r="R5335" t="s">
        <v>16851</v>
      </c>
      <c r="S5335" t="s">
        <v>3861</v>
      </c>
      <c r="T5335" t="s">
        <v>394</v>
      </c>
      <c r="U5335">
        <v>22911</v>
      </c>
      <c r="V5335" t="s">
        <v>16598</v>
      </c>
      <c r="W5335" t="s">
        <v>7458</v>
      </c>
      <c r="X5335" t="s">
        <v>16852</v>
      </c>
      <c r="Y5335" t="s">
        <v>16853</v>
      </c>
      <c r="Z5335" t="s">
        <v>16854</v>
      </c>
      <c r="AA5335" t="s">
        <v>3861</v>
      </c>
      <c r="AB5335" t="s">
        <v>394</v>
      </c>
      <c r="AC5335">
        <v>22901</v>
      </c>
      <c r="AD5335" t="s">
        <v>34</v>
      </c>
      <c r="AE5335" t="s">
        <v>28</v>
      </c>
      <c r="AF5335" t="b">
        <f t="shared" si="83"/>
        <v>0</v>
      </c>
      <c r="AG5335" t="b">
        <f>IF(Table1[[#This Row],[bank_type]] = "Private Nonprofit", TRUE, FALSE)</f>
        <v>1</v>
      </c>
    </row>
    <row r="5336" spans="1:33" x14ac:dyDescent="0.2">
      <c r="A5336">
        <v>4937</v>
      </c>
      <c r="B5336" t="s">
        <v>17065</v>
      </c>
      <c r="C5336" t="s">
        <v>28</v>
      </c>
      <c r="D5336" s="1">
        <v>45544</v>
      </c>
      <c r="E5336" t="s">
        <v>17066</v>
      </c>
      <c r="F5336" t="b">
        <v>1</v>
      </c>
      <c r="G5336" t="s">
        <v>22</v>
      </c>
      <c r="J5336" t="s">
        <v>23</v>
      </c>
      <c r="K5336" t="s">
        <v>24</v>
      </c>
      <c r="L5336" t="s">
        <v>394</v>
      </c>
      <c r="M5336" t="s">
        <v>5951</v>
      </c>
      <c r="N5336">
        <v>38.579721999999997</v>
      </c>
      <c r="O5336">
        <v>-77.923056000000003</v>
      </c>
      <c r="P5336" t="s">
        <v>38</v>
      </c>
      <c r="Q5336" t="s">
        <v>16850</v>
      </c>
      <c r="R5336" t="s">
        <v>16851</v>
      </c>
      <c r="S5336" t="s">
        <v>3861</v>
      </c>
      <c r="T5336" t="s">
        <v>394</v>
      </c>
      <c r="U5336">
        <v>22911</v>
      </c>
      <c r="V5336" t="s">
        <v>16598</v>
      </c>
      <c r="W5336" t="s">
        <v>4494</v>
      </c>
      <c r="X5336" t="s">
        <v>16855</v>
      </c>
      <c r="Y5336" t="s">
        <v>16856</v>
      </c>
      <c r="Z5336" t="s">
        <v>16857</v>
      </c>
      <c r="AA5336" t="s">
        <v>940</v>
      </c>
      <c r="AB5336" t="s">
        <v>394</v>
      </c>
      <c r="AC5336">
        <v>23219</v>
      </c>
      <c r="AD5336" t="s">
        <v>34</v>
      </c>
      <c r="AE5336" t="s">
        <v>16858</v>
      </c>
      <c r="AF5336" t="b">
        <f t="shared" si="83"/>
        <v>0</v>
      </c>
      <c r="AG5336" t="b">
        <f>IF(Table1[[#This Row],[bank_type]] = "Private Nonprofit", TRUE, FALSE)</f>
        <v>1</v>
      </c>
    </row>
    <row r="5337" spans="1:33" x14ac:dyDescent="0.2">
      <c r="A5337">
        <v>2395</v>
      </c>
      <c r="B5337" t="s">
        <v>17067</v>
      </c>
      <c r="C5337" s="1">
        <v>37467</v>
      </c>
      <c r="D5337" s="1">
        <v>40969</v>
      </c>
      <c r="E5337" t="s">
        <v>17068</v>
      </c>
      <c r="F5337" t="b">
        <v>1</v>
      </c>
      <c r="G5337" t="s">
        <v>67</v>
      </c>
      <c r="J5337" t="s">
        <v>68</v>
      </c>
      <c r="K5337" t="s">
        <v>362</v>
      </c>
      <c r="L5337" t="s">
        <v>394</v>
      </c>
      <c r="M5337" t="s">
        <v>9938</v>
      </c>
      <c r="N5337">
        <v>38.351502000000004</v>
      </c>
      <c r="O5337">
        <v>-77.958552999999995</v>
      </c>
      <c r="P5337" t="s">
        <v>38</v>
      </c>
      <c r="Q5337" t="s">
        <v>16850</v>
      </c>
      <c r="R5337" t="s">
        <v>16851</v>
      </c>
      <c r="S5337" t="s">
        <v>3861</v>
      </c>
      <c r="T5337" t="s">
        <v>394</v>
      </c>
      <c r="U5337">
        <v>22911</v>
      </c>
      <c r="V5337" t="s">
        <v>16598</v>
      </c>
      <c r="W5337" t="s">
        <v>984</v>
      </c>
      <c r="X5337" t="s">
        <v>1092</v>
      </c>
      <c r="Y5337" t="s">
        <v>16859</v>
      </c>
      <c r="Z5337" t="s">
        <v>4438</v>
      </c>
      <c r="AA5337" t="s">
        <v>940</v>
      </c>
      <c r="AB5337" t="s">
        <v>394</v>
      </c>
      <c r="AC5337">
        <v>23219</v>
      </c>
      <c r="AD5337" t="s">
        <v>39</v>
      </c>
      <c r="AE5337" t="s">
        <v>16858</v>
      </c>
      <c r="AF5337" t="b">
        <f t="shared" si="83"/>
        <v>0</v>
      </c>
      <c r="AG5337" t="b">
        <f>IF(Table1[[#This Row],[bank_type]] = "Private Nonprofit", TRUE, FALSE)</f>
        <v>1</v>
      </c>
    </row>
    <row r="5338" spans="1:33" x14ac:dyDescent="0.2">
      <c r="A5338">
        <v>2395</v>
      </c>
      <c r="B5338" t="s">
        <v>17067</v>
      </c>
      <c r="C5338" s="1">
        <v>37467</v>
      </c>
      <c r="D5338" s="1">
        <v>40969</v>
      </c>
      <c r="E5338" t="s">
        <v>17068</v>
      </c>
      <c r="F5338" t="b">
        <v>1</v>
      </c>
      <c r="G5338" t="s">
        <v>67</v>
      </c>
      <c r="J5338" t="s">
        <v>68</v>
      </c>
      <c r="K5338" t="s">
        <v>362</v>
      </c>
      <c r="L5338" t="s">
        <v>394</v>
      </c>
      <c r="M5338" t="s">
        <v>9938</v>
      </c>
      <c r="N5338">
        <v>38.351502000000004</v>
      </c>
      <c r="O5338">
        <v>-77.958552999999995</v>
      </c>
      <c r="P5338" t="s">
        <v>38</v>
      </c>
      <c r="Q5338" t="s">
        <v>16850</v>
      </c>
      <c r="R5338" t="s">
        <v>16851</v>
      </c>
      <c r="S5338" t="s">
        <v>3861</v>
      </c>
      <c r="T5338" t="s">
        <v>394</v>
      </c>
      <c r="U5338">
        <v>22911</v>
      </c>
      <c r="V5338" t="s">
        <v>16598</v>
      </c>
      <c r="W5338" t="s">
        <v>4494</v>
      </c>
      <c r="X5338" t="s">
        <v>16855</v>
      </c>
      <c r="Y5338" t="s">
        <v>16856</v>
      </c>
      <c r="Z5338" t="s">
        <v>16857</v>
      </c>
      <c r="AA5338" t="s">
        <v>940</v>
      </c>
      <c r="AB5338" t="s">
        <v>394</v>
      </c>
      <c r="AC5338">
        <v>23219</v>
      </c>
      <c r="AD5338" t="s">
        <v>34</v>
      </c>
      <c r="AE5338" t="s">
        <v>16858</v>
      </c>
      <c r="AF5338" t="b">
        <f t="shared" si="83"/>
        <v>0</v>
      </c>
      <c r="AG5338" t="b">
        <f>IF(Table1[[#This Row],[bank_type]] = "Private Nonprofit", TRUE, FALSE)</f>
        <v>1</v>
      </c>
    </row>
    <row r="5339" spans="1:33" x14ac:dyDescent="0.2">
      <c r="A5339">
        <v>2394</v>
      </c>
      <c r="B5339" t="s">
        <v>17069</v>
      </c>
      <c r="C5339" s="1">
        <v>37595</v>
      </c>
      <c r="D5339" s="1">
        <v>40969</v>
      </c>
      <c r="E5339" t="s">
        <v>17070</v>
      </c>
      <c r="F5339" t="b">
        <v>1</v>
      </c>
      <c r="G5339" t="s">
        <v>67</v>
      </c>
      <c r="J5339" t="s">
        <v>68</v>
      </c>
      <c r="K5339" t="s">
        <v>362</v>
      </c>
      <c r="L5339" t="s">
        <v>394</v>
      </c>
      <c r="M5339" t="s">
        <v>5334</v>
      </c>
      <c r="N5339">
        <v>38.267808000000002</v>
      </c>
      <c r="O5339">
        <v>-77.464479999999995</v>
      </c>
      <c r="P5339" t="s">
        <v>38</v>
      </c>
      <c r="Q5339" t="s">
        <v>16850</v>
      </c>
      <c r="R5339" t="s">
        <v>16851</v>
      </c>
      <c r="S5339" t="s">
        <v>3861</v>
      </c>
      <c r="T5339" t="s">
        <v>394</v>
      </c>
      <c r="U5339">
        <v>22911</v>
      </c>
      <c r="V5339" t="s">
        <v>16598</v>
      </c>
      <c r="W5339" t="s">
        <v>984</v>
      </c>
      <c r="X5339" t="s">
        <v>1092</v>
      </c>
      <c r="Y5339" t="s">
        <v>16859</v>
      </c>
      <c r="Z5339" t="s">
        <v>4438</v>
      </c>
      <c r="AA5339" t="s">
        <v>940</v>
      </c>
      <c r="AB5339" t="s">
        <v>394</v>
      </c>
      <c r="AC5339">
        <v>23219</v>
      </c>
      <c r="AD5339" t="s">
        <v>39</v>
      </c>
      <c r="AE5339" t="s">
        <v>16858</v>
      </c>
      <c r="AF5339" t="b">
        <f t="shared" si="83"/>
        <v>0</v>
      </c>
      <c r="AG5339" t="b">
        <f>IF(Table1[[#This Row],[bank_type]] = "Private Nonprofit", TRUE, FALSE)</f>
        <v>1</v>
      </c>
    </row>
    <row r="5340" spans="1:33" x14ac:dyDescent="0.2">
      <c r="A5340">
        <v>2394</v>
      </c>
      <c r="B5340" t="s">
        <v>17069</v>
      </c>
      <c r="C5340" s="1">
        <v>37595</v>
      </c>
      <c r="D5340" s="1">
        <v>40969</v>
      </c>
      <c r="E5340" t="s">
        <v>17070</v>
      </c>
      <c r="F5340" t="b">
        <v>1</v>
      </c>
      <c r="G5340" t="s">
        <v>67</v>
      </c>
      <c r="J5340" t="s">
        <v>68</v>
      </c>
      <c r="K5340" t="s">
        <v>362</v>
      </c>
      <c r="L5340" t="s">
        <v>394</v>
      </c>
      <c r="M5340" t="s">
        <v>5334</v>
      </c>
      <c r="N5340">
        <v>38.267808000000002</v>
      </c>
      <c r="O5340">
        <v>-77.464479999999995</v>
      </c>
      <c r="P5340" t="s">
        <v>38</v>
      </c>
      <c r="Q5340" t="s">
        <v>16850</v>
      </c>
      <c r="R5340" t="s">
        <v>16851</v>
      </c>
      <c r="S5340" t="s">
        <v>3861</v>
      </c>
      <c r="T5340" t="s">
        <v>394</v>
      </c>
      <c r="U5340">
        <v>22911</v>
      </c>
      <c r="V5340" t="s">
        <v>16598</v>
      </c>
      <c r="W5340" t="s">
        <v>4494</v>
      </c>
      <c r="X5340" t="s">
        <v>16855</v>
      </c>
      <c r="Y5340" t="s">
        <v>16856</v>
      </c>
      <c r="Z5340" t="s">
        <v>16857</v>
      </c>
      <c r="AA5340" t="s">
        <v>940</v>
      </c>
      <c r="AB5340" t="s">
        <v>394</v>
      </c>
      <c r="AC5340">
        <v>23219</v>
      </c>
      <c r="AD5340" t="s">
        <v>34</v>
      </c>
      <c r="AE5340" t="s">
        <v>16858</v>
      </c>
      <c r="AF5340" t="b">
        <f t="shared" si="83"/>
        <v>0</v>
      </c>
      <c r="AG5340" t="b">
        <f>IF(Table1[[#This Row],[bank_type]] = "Private Nonprofit", TRUE, FALSE)</f>
        <v>1</v>
      </c>
    </row>
    <row r="5341" spans="1:33" x14ac:dyDescent="0.2">
      <c r="A5341">
        <v>2393</v>
      </c>
      <c r="B5341" t="s">
        <v>17071</v>
      </c>
      <c r="C5341" s="1">
        <v>37802</v>
      </c>
      <c r="D5341" s="1">
        <v>37802</v>
      </c>
      <c r="E5341" t="s">
        <v>17072</v>
      </c>
      <c r="F5341" t="b">
        <v>1</v>
      </c>
      <c r="G5341" t="s">
        <v>67</v>
      </c>
      <c r="J5341" t="s">
        <v>68</v>
      </c>
      <c r="K5341" t="s">
        <v>24</v>
      </c>
      <c r="L5341" t="s">
        <v>394</v>
      </c>
      <c r="M5341" t="s">
        <v>17073</v>
      </c>
      <c r="N5341">
        <v>38.3732036409301</v>
      </c>
      <c r="O5341">
        <v>-77.630752780684901</v>
      </c>
      <c r="P5341" t="s">
        <v>38</v>
      </c>
      <c r="Q5341" t="s">
        <v>16850</v>
      </c>
      <c r="R5341" t="s">
        <v>16851</v>
      </c>
      <c r="S5341" t="s">
        <v>3861</v>
      </c>
      <c r="T5341" t="s">
        <v>394</v>
      </c>
      <c r="U5341">
        <v>22911</v>
      </c>
      <c r="V5341" t="s">
        <v>16598</v>
      </c>
      <c r="W5341" t="s">
        <v>984</v>
      </c>
      <c r="X5341" t="s">
        <v>1092</v>
      </c>
      <c r="Y5341" t="s">
        <v>16859</v>
      </c>
      <c r="Z5341" t="s">
        <v>4438</v>
      </c>
      <c r="AA5341" t="s">
        <v>940</v>
      </c>
      <c r="AB5341" t="s">
        <v>394</v>
      </c>
      <c r="AC5341">
        <v>23219</v>
      </c>
      <c r="AD5341" t="s">
        <v>39</v>
      </c>
      <c r="AE5341" t="s">
        <v>16858</v>
      </c>
      <c r="AF5341" t="b">
        <f t="shared" si="83"/>
        <v>0</v>
      </c>
      <c r="AG5341" t="b">
        <f>IF(Table1[[#This Row],[bank_type]] = "Private Nonprofit", TRUE, FALSE)</f>
        <v>1</v>
      </c>
    </row>
    <row r="5342" spans="1:33" x14ac:dyDescent="0.2">
      <c r="A5342">
        <v>2393</v>
      </c>
      <c r="B5342" t="s">
        <v>17071</v>
      </c>
      <c r="C5342" s="1">
        <v>37802</v>
      </c>
      <c r="D5342" s="1">
        <v>37802</v>
      </c>
      <c r="E5342" t="s">
        <v>17072</v>
      </c>
      <c r="F5342" t="b">
        <v>1</v>
      </c>
      <c r="G5342" t="s">
        <v>67</v>
      </c>
      <c r="J5342" t="s">
        <v>68</v>
      </c>
      <c r="K5342" t="s">
        <v>24</v>
      </c>
      <c r="L5342" t="s">
        <v>394</v>
      </c>
      <c r="M5342" t="s">
        <v>17073</v>
      </c>
      <c r="N5342">
        <v>38.3732036409301</v>
      </c>
      <c r="O5342">
        <v>-77.630752780684901</v>
      </c>
      <c r="P5342" t="s">
        <v>38</v>
      </c>
      <c r="Q5342" t="s">
        <v>16850</v>
      </c>
      <c r="R5342" t="s">
        <v>16851</v>
      </c>
      <c r="S5342" t="s">
        <v>3861</v>
      </c>
      <c r="T5342" t="s">
        <v>394</v>
      </c>
      <c r="U5342">
        <v>22911</v>
      </c>
      <c r="V5342" t="s">
        <v>16598</v>
      </c>
      <c r="W5342" t="s">
        <v>4494</v>
      </c>
      <c r="X5342" t="s">
        <v>16855</v>
      </c>
      <c r="Y5342" t="s">
        <v>16856</v>
      </c>
      <c r="Z5342" t="s">
        <v>16857</v>
      </c>
      <c r="AA5342" t="s">
        <v>940</v>
      </c>
      <c r="AB5342" t="s">
        <v>394</v>
      </c>
      <c r="AC5342">
        <v>23219</v>
      </c>
      <c r="AD5342" t="s">
        <v>34</v>
      </c>
      <c r="AE5342" t="s">
        <v>16858</v>
      </c>
      <c r="AF5342" t="b">
        <f t="shared" si="83"/>
        <v>0</v>
      </c>
      <c r="AG5342" t="b">
        <f>IF(Table1[[#This Row],[bank_type]] = "Private Nonprofit", TRUE, FALSE)</f>
        <v>1</v>
      </c>
    </row>
    <row r="5343" spans="1:33" x14ac:dyDescent="0.2">
      <c r="A5343">
        <v>2392</v>
      </c>
      <c r="B5343" t="s">
        <v>17074</v>
      </c>
      <c r="C5343" s="1">
        <v>38463</v>
      </c>
      <c r="D5343" s="1">
        <v>45195</v>
      </c>
      <c r="E5343" t="s">
        <v>17075</v>
      </c>
      <c r="F5343" t="b">
        <v>1</v>
      </c>
      <c r="G5343" t="s">
        <v>326</v>
      </c>
      <c r="J5343" t="s">
        <v>332</v>
      </c>
      <c r="K5343" t="s">
        <v>362</v>
      </c>
      <c r="L5343" t="s">
        <v>394</v>
      </c>
      <c r="M5343" t="s">
        <v>17076</v>
      </c>
      <c r="N5343">
        <v>37.941870174839899</v>
      </c>
      <c r="O5343">
        <v>-76.798278164372107</v>
      </c>
      <c r="P5343" t="s">
        <v>38</v>
      </c>
      <c r="Q5343" t="s">
        <v>16850</v>
      </c>
      <c r="R5343" t="s">
        <v>16851</v>
      </c>
      <c r="S5343" t="s">
        <v>3861</v>
      </c>
      <c r="T5343" t="s">
        <v>394</v>
      </c>
      <c r="U5343">
        <v>22911</v>
      </c>
      <c r="V5343" t="s">
        <v>16598</v>
      </c>
      <c r="W5343" t="s">
        <v>984</v>
      </c>
      <c r="X5343" t="s">
        <v>1092</v>
      </c>
      <c r="Y5343" t="s">
        <v>16859</v>
      </c>
      <c r="Z5343" t="s">
        <v>4438</v>
      </c>
      <c r="AA5343" t="s">
        <v>940</v>
      </c>
      <c r="AB5343" t="s">
        <v>394</v>
      </c>
      <c r="AC5343">
        <v>23219</v>
      </c>
      <c r="AD5343" t="s">
        <v>39</v>
      </c>
      <c r="AE5343" t="s">
        <v>16858</v>
      </c>
      <c r="AF5343" t="b">
        <f t="shared" si="83"/>
        <v>0</v>
      </c>
      <c r="AG5343" t="b">
        <f>IF(Table1[[#This Row],[bank_type]] = "Private Nonprofit", TRUE, FALSE)</f>
        <v>1</v>
      </c>
    </row>
    <row r="5344" spans="1:33" x14ac:dyDescent="0.2">
      <c r="A5344">
        <v>2392</v>
      </c>
      <c r="B5344" t="s">
        <v>17074</v>
      </c>
      <c r="C5344" s="1">
        <v>38463</v>
      </c>
      <c r="D5344" s="1">
        <v>45195</v>
      </c>
      <c r="E5344" t="s">
        <v>17075</v>
      </c>
      <c r="F5344" t="b">
        <v>1</v>
      </c>
      <c r="G5344" t="s">
        <v>326</v>
      </c>
      <c r="J5344" t="s">
        <v>332</v>
      </c>
      <c r="K5344" t="s">
        <v>362</v>
      </c>
      <c r="L5344" t="s">
        <v>394</v>
      </c>
      <c r="M5344" t="s">
        <v>17076</v>
      </c>
      <c r="N5344">
        <v>37.941870174839899</v>
      </c>
      <c r="O5344">
        <v>-76.798278164372107</v>
      </c>
      <c r="P5344" t="s">
        <v>38</v>
      </c>
      <c r="Q5344" t="s">
        <v>16850</v>
      </c>
      <c r="R5344" t="s">
        <v>16851</v>
      </c>
      <c r="S5344" t="s">
        <v>3861</v>
      </c>
      <c r="T5344" t="s">
        <v>394</v>
      </c>
      <c r="U5344">
        <v>22911</v>
      </c>
      <c r="V5344" t="s">
        <v>16598</v>
      </c>
      <c r="W5344" t="s">
        <v>4494</v>
      </c>
      <c r="X5344" t="s">
        <v>16855</v>
      </c>
      <c r="Y5344" t="s">
        <v>16856</v>
      </c>
      <c r="Z5344" t="s">
        <v>16857</v>
      </c>
      <c r="AA5344" t="s">
        <v>940</v>
      </c>
      <c r="AB5344" t="s">
        <v>394</v>
      </c>
      <c r="AC5344">
        <v>23219</v>
      </c>
      <c r="AD5344" t="s">
        <v>34</v>
      </c>
      <c r="AE5344" t="s">
        <v>16858</v>
      </c>
      <c r="AF5344" t="b">
        <f t="shared" si="83"/>
        <v>0</v>
      </c>
      <c r="AG5344" t="b">
        <f>IF(Table1[[#This Row],[bank_type]] = "Private Nonprofit", TRUE, FALSE)</f>
        <v>1</v>
      </c>
    </row>
    <row r="5345" spans="1:33" x14ac:dyDescent="0.2">
      <c r="A5345">
        <v>2391</v>
      </c>
      <c r="B5345" t="s">
        <v>17077</v>
      </c>
      <c r="C5345" s="1">
        <v>39135</v>
      </c>
      <c r="D5345" s="1">
        <v>40969</v>
      </c>
      <c r="E5345" t="s">
        <v>17078</v>
      </c>
      <c r="F5345" t="b">
        <v>1</v>
      </c>
      <c r="G5345" t="s">
        <v>326</v>
      </c>
      <c r="J5345" t="s">
        <v>332</v>
      </c>
      <c r="K5345" t="s">
        <v>362</v>
      </c>
      <c r="L5345" t="s">
        <v>394</v>
      </c>
      <c r="M5345" t="s">
        <v>4102</v>
      </c>
      <c r="N5345">
        <v>38.0794444489526</v>
      </c>
      <c r="O5345">
        <v>-76.984072437155405</v>
      </c>
      <c r="P5345" t="s">
        <v>38</v>
      </c>
      <c r="Q5345" t="s">
        <v>16850</v>
      </c>
      <c r="R5345" t="s">
        <v>16851</v>
      </c>
      <c r="S5345" t="s">
        <v>3861</v>
      </c>
      <c r="T5345" t="s">
        <v>394</v>
      </c>
      <c r="U5345">
        <v>22911</v>
      </c>
      <c r="V5345" t="s">
        <v>16598</v>
      </c>
      <c r="W5345" t="s">
        <v>984</v>
      </c>
      <c r="X5345" t="s">
        <v>1092</v>
      </c>
      <c r="Y5345" t="s">
        <v>16859</v>
      </c>
      <c r="Z5345" t="s">
        <v>4438</v>
      </c>
      <c r="AA5345" t="s">
        <v>940</v>
      </c>
      <c r="AB5345" t="s">
        <v>394</v>
      </c>
      <c r="AC5345">
        <v>23219</v>
      </c>
      <c r="AD5345" t="s">
        <v>39</v>
      </c>
      <c r="AE5345" t="s">
        <v>16858</v>
      </c>
      <c r="AF5345" t="b">
        <f t="shared" si="83"/>
        <v>0</v>
      </c>
      <c r="AG5345" t="b">
        <f>IF(Table1[[#This Row],[bank_type]] = "Private Nonprofit", TRUE, FALSE)</f>
        <v>1</v>
      </c>
    </row>
    <row r="5346" spans="1:33" x14ac:dyDescent="0.2">
      <c r="A5346">
        <v>2391</v>
      </c>
      <c r="B5346" t="s">
        <v>17077</v>
      </c>
      <c r="C5346" s="1">
        <v>39135</v>
      </c>
      <c r="D5346" s="1">
        <v>40969</v>
      </c>
      <c r="E5346" t="s">
        <v>17078</v>
      </c>
      <c r="F5346" t="b">
        <v>1</v>
      </c>
      <c r="G5346" t="s">
        <v>326</v>
      </c>
      <c r="J5346" t="s">
        <v>332</v>
      </c>
      <c r="K5346" t="s">
        <v>362</v>
      </c>
      <c r="L5346" t="s">
        <v>394</v>
      </c>
      <c r="M5346" t="s">
        <v>4102</v>
      </c>
      <c r="N5346">
        <v>38.0794444489526</v>
      </c>
      <c r="O5346">
        <v>-76.984072437155405</v>
      </c>
      <c r="P5346" t="s">
        <v>38</v>
      </c>
      <c r="Q5346" t="s">
        <v>16850</v>
      </c>
      <c r="R5346" t="s">
        <v>16851</v>
      </c>
      <c r="S5346" t="s">
        <v>3861</v>
      </c>
      <c r="T5346" t="s">
        <v>394</v>
      </c>
      <c r="U5346">
        <v>22911</v>
      </c>
      <c r="V5346" t="s">
        <v>16598</v>
      </c>
      <c r="W5346" t="s">
        <v>4494</v>
      </c>
      <c r="X5346" t="s">
        <v>16855</v>
      </c>
      <c r="Y5346" t="s">
        <v>16856</v>
      </c>
      <c r="Z5346" t="s">
        <v>16857</v>
      </c>
      <c r="AA5346" t="s">
        <v>940</v>
      </c>
      <c r="AB5346" t="s">
        <v>394</v>
      </c>
      <c r="AC5346">
        <v>23219</v>
      </c>
      <c r="AD5346" t="s">
        <v>34</v>
      </c>
      <c r="AE5346" t="s">
        <v>16858</v>
      </c>
      <c r="AF5346" t="b">
        <f t="shared" si="83"/>
        <v>0</v>
      </c>
      <c r="AG5346" t="b">
        <f>IF(Table1[[#This Row],[bank_type]] = "Private Nonprofit", TRUE, FALSE)</f>
        <v>1</v>
      </c>
    </row>
    <row r="5347" spans="1:33" x14ac:dyDescent="0.2">
      <c r="A5347">
        <v>2390</v>
      </c>
      <c r="B5347" t="s">
        <v>17079</v>
      </c>
      <c r="C5347" s="1">
        <v>39304</v>
      </c>
      <c r="D5347" s="1">
        <v>40168</v>
      </c>
      <c r="E5347" t="s">
        <v>17059</v>
      </c>
      <c r="F5347" t="b">
        <v>1</v>
      </c>
      <c r="G5347" t="s">
        <v>326</v>
      </c>
      <c r="J5347" t="s">
        <v>332</v>
      </c>
      <c r="K5347" t="s">
        <v>362</v>
      </c>
      <c r="L5347" t="s">
        <v>394</v>
      </c>
      <c r="M5347" t="s">
        <v>4102</v>
      </c>
      <c r="N5347">
        <v>37.7790637618549</v>
      </c>
      <c r="O5347">
        <v>-76.690643929465907</v>
      </c>
      <c r="P5347" t="s">
        <v>38</v>
      </c>
      <c r="Q5347" t="s">
        <v>16850</v>
      </c>
      <c r="R5347" t="s">
        <v>16851</v>
      </c>
      <c r="S5347" t="s">
        <v>3861</v>
      </c>
      <c r="T5347" t="s">
        <v>394</v>
      </c>
      <c r="U5347">
        <v>22911</v>
      </c>
      <c r="V5347" t="s">
        <v>16598</v>
      </c>
      <c r="W5347" t="s">
        <v>984</v>
      </c>
      <c r="X5347" t="s">
        <v>1092</v>
      </c>
      <c r="Y5347" t="s">
        <v>16859</v>
      </c>
      <c r="Z5347" t="s">
        <v>4438</v>
      </c>
      <c r="AA5347" t="s">
        <v>940</v>
      </c>
      <c r="AB5347" t="s">
        <v>394</v>
      </c>
      <c r="AC5347">
        <v>23219</v>
      </c>
      <c r="AD5347" t="s">
        <v>39</v>
      </c>
      <c r="AE5347" t="s">
        <v>16858</v>
      </c>
      <c r="AF5347" t="b">
        <f t="shared" si="83"/>
        <v>0</v>
      </c>
      <c r="AG5347" t="b">
        <f>IF(Table1[[#This Row],[bank_type]] = "Private Nonprofit", TRUE, FALSE)</f>
        <v>1</v>
      </c>
    </row>
    <row r="5348" spans="1:33" x14ac:dyDescent="0.2">
      <c r="A5348">
        <v>2390</v>
      </c>
      <c r="B5348" t="s">
        <v>17079</v>
      </c>
      <c r="C5348" s="1">
        <v>39304</v>
      </c>
      <c r="D5348" s="1">
        <v>40168</v>
      </c>
      <c r="E5348" t="s">
        <v>17059</v>
      </c>
      <c r="F5348" t="b">
        <v>1</v>
      </c>
      <c r="G5348" t="s">
        <v>326</v>
      </c>
      <c r="J5348" t="s">
        <v>332</v>
      </c>
      <c r="K5348" t="s">
        <v>362</v>
      </c>
      <c r="L5348" t="s">
        <v>394</v>
      </c>
      <c r="M5348" t="s">
        <v>4102</v>
      </c>
      <c r="N5348">
        <v>37.7790637618549</v>
      </c>
      <c r="O5348">
        <v>-76.690643929465907</v>
      </c>
      <c r="P5348" t="s">
        <v>38</v>
      </c>
      <c r="Q5348" t="s">
        <v>16850</v>
      </c>
      <c r="R5348" t="s">
        <v>16851</v>
      </c>
      <c r="S5348" t="s">
        <v>3861</v>
      </c>
      <c r="T5348" t="s">
        <v>394</v>
      </c>
      <c r="U5348">
        <v>22911</v>
      </c>
      <c r="V5348" t="s">
        <v>16598</v>
      </c>
      <c r="W5348" t="s">
        <v>4494</v>
      </c>
      <c r="X5348" t="s">
        <v>16855</v>
      </c>
      <c r="Y5348" t="s">
        <v>16856</v>
      </c>
      <c r="Z5348" t="s">
        <v>16857</v>
      </c>
      <c r="AA5348" t="s">
        <v>940</v>
      </c>
      <c r="AB5348" t="s">
        <v>394</v>
      </c>
      <c r="AC5348">
        <v>23219</v>
      </c>
      <c r="AD5348" t="s">
        <v>34</v>
      </c>
      <c r="AE5348" t="s">
        <v>16858</v>
      </c>
      <c r="AF5348" t="b">
        <f t="shared" si="83"/>
        <v>0</v>
      </c>
      <c r="AG5348" t="b">
        <f>IF(Table1[[#This Row],[bank_type]] = "Private Nonprofit", TRUE, FALSE)</f>
        <v>1</v>
      </c>
    </row>
    <row r="5349" spans="1:33" x14ac:dyDescent="0.2">
      <c r="A5349">
        <v>2384</v>
      </c>
      <c r="B5349" t="s">
        <v>17080</v>
      </c>
      <c r="C5349" s="1">
        <v>38988</v>
      </c>
      <c r="D5349" s="1">
        <v>38988</v>
      </c>
      <c r="E5349" t="s">
        <v>17081</v>
      </c>
      <c r="F5349" t="b">
        <v>1</v>
      </c>
      <c r="G5349" t="s">
        <v>67</v>
      </c>
      <c r="J5349" t="s">
        <v>68</v>
      </c>
      <c r="K5349" t="s">
        <v>24</v>
      </c>
      <c r="L5349" t="s">
        <v>394</v>
      </c>
      <c r="M5349" t="s">
        <v>4714</v>
      </c>
      <c r="N5349">
        <v>39.047433851243397</v>
      </c>
      <c r="O5349">
        <v>-78.317846744615693</v>
      </c>
      <c r="P5349" t="s">
        <v>38</v>
      </c>
      <c r="Q5349" t="s">
        <v>16850</v>
      </c>
      <c r="R5349" t="s">
        <v>16851</v>
      </c>
      <c r="S5349" t="s">
        <v>3861</v>
      </c>
      <c r="T5349" t="s">
        <v>394</v>
      </c>
      <c r="U5349">
        <v>22911</v>
      </c>
      <c r="V5349" t="s">
        <v>16598</v>
      </c>
      <c r="W5349" t="s">
        <v>984</v>
      </c>
      <c r="X5349" t="s">
        <v>1092</v>
      </c>
      <c r="Y5349" t="s">
        <v>16859</v>
      </c>
      <c r="Z5349" t="s">
        <v>4438</v>
      </c>
      <c r="AA5349" t="s">
        <v>940</v>
      </c>
      <c r="AB5349" t="s">
        <v>394</v>
      </c>
      <c r="AC5349">
        <v>23219</v>
      </c>
      <c r="AD5349" t="s">
        <v>39</v>
      </c>
      <c r="AE5349" t="s">
        <v>16858</v>
      </c>
      <c r="AF5349" t="b">
        <f t="shared" si="83"/>
        <v>0</v>
      </c>
      <c r="AG5349" t="b">
        <f>IF(Table1[[#This Row],[bank_type]] = "Private Nonprofit", TRUE, FALSE)</f>
        <v>1</v>
      </c>
    </row>
    <row r="5350" spans="1:33" x14ac:dyDescent="0.2">
      <c r="A5350">
        <v>2384</v>
      </c>
      <c r="B5350" t="s">
        <v>17080</v>
      </c>
      <c r="C5350" s="1">
        <v>38988</v>
      </c>
      <c r="D5350" s="1">
        <v>38988</v>
      </c>
      <c r="E5350" t="s">
        <v>17081</v>
      </c>
      <c r="F5350" t="b">
        <v>1</v>
      </c>
      <c r="G5350" t="s">
        <v>67</v>
      </c>
      <c r="J5350" t="s">
        <v>68</v>
      </c>
      <c r="K5350" t="s">
        <v>24</v>
      </c>
      <c r="L5350" t="s">
        <v>394</v>
      </c>
      <c r="M5350" t="s">
        <v>4714</v>
      </c>
      <c r="N5350">
        <v>39.047433851243397</v>
      </c>
      <c r="O5350">
        <v>-78.317846744615693</v>
      </c>
      <c r="P5350" t="s">
        <v>38</v>
      </c>
      <c r="Q5350" t="s">
        <v>16850</v>
      </c>
      <c r="R5350" t="s">
        <v>16851</v>
      </c>
      <c r="S5350" t="s">
        <v>3861</v>
      </c>
      <c r="T5350" t="s">
        <v>394</v>
      </c>
      <c r="U5350">
        <v>22911</v>
      </c>
      <c r="V5350" t="s">
        <v>16598</v>
      </c>
      <c r="W5350" t="s">
        <v>4494</v>
      </c>
      <c r="X5350" t="s">
        <v>16855</v>
      </c>
      <c r="Y5350" t="s">
        <v>16856</v>
      </c>
      <c r="Z5350" t="s">
        <v>16857</v>
      </c>
      <c r="AA5350" t="s">
        <v>940</v>
      </c>
      <c r="AB5350" t="s">
        <v>394</v>
      </c>
      <c r="AC5350">
        <v>23219</v>
      </c>
      <c r="AD5350" t="s">
        <v>34</v>
      </c>
      <c r="AE5350" t="s">
        <v>16858</v>
      </c>
      <c r="AF5350" t="b">
        <f t="shared" si="83"/>
        <v>0</v>
      </c>
      <c r="AG5350" t="b">
        <f>IF(Table1[[#This Row],[bank_type]] = "Private Nonprofit", TRUE, FALSE)</f>
        <v>1</v>
      </c>
    </row>
    <row r="5351" spans="1:33" x14ac:dyDescent="0.2">
      <c r="A5351">
        <v>2383</v>
      </c>
      <c r="B5351" t="s">
        <v>17082</v>
      </c>
      <c r="C5351" s="1">
        <v>39058</v>
      </c>
      <c r="D5351" s="1">
        <v>39058</v>
      </c>
      <c r="E5351" t="s">
        <v>17083</v>
      </c>
      <c r="F5351" t="b">
        <v>1</v>
      </c>
      <c r="G5351" t="s">
        <v>67</v>
      </c>
      <c r="J5351" t="s">
        <v>68</v>
      </c>
      <c r="K5351" t="s">
        <v>24</v>
      </c>
      <c r="L5351" t="s">
        <v>394</v>
      </c>
      <c r="M5351" t="s">
        <v>17084</v>
      </c>
      <c r="N5351">
        <v>38.425586583543598</v>
      </c>
      <c r="O5351">
        <v>-78.881928725684205</v>
      </c>
      <c r="P5351" t="s">
        <v>38</v>
      </c>
      <c r="Q5351" t="s">
        <v>16850</v>
      </c>
      <c r="R5351" t="s">
        <v>16851</v>
      </c>
      <c r="S5351" t="s">
        <v>3861</v>
      </c>
      <c r="T5351" t="s">
        <v>394</v>
      </c>
      <c r="U5351">
        <v>22911</v>
      </c>
      <c r="V5351" t="s">
        <v>16598</v>
      </c>
      <c r="W5351" t="s">
        <v>984</v>
      </c>
      <c r="X5351" t="s">
        <v>1092</v>
      </c>
      <c r="Y5351" t="s">
        <v>16859</v>
      </c>
      <c r="Z5351" t="s">
        <v>4438</v>
      </c>
      <c r="AA5351" t="s">
        <v>940</v>
      </c>
      <c r="AB5351" t="s">
        <v>394</v>
      </c>
      <c r="AC5351">
        <v>23219</v>
      </c>
      <c r="AD5351" t="s">
        <v>34</v>
      </c>
      <c r="AE5351" t="s">
        <v>16858</v>
      </c>
      <c r="AF5351" t="b">
        <f t="shared" si="83"/>
        <v>0</v>
      </c>
      <c r="AG5351" t="b">
        <f>IF(Table1[[#This Row],[bank_type]] = "Private Nonprofit", TRUE, FALSE)</f>
        <v>1</v>
      </c>
    </row>
    <row r="5352" spans="1:33" x14ac:dyDescent="0.2">
      <c r="A5352">
        <v>2383</v>
      </c>
      <c r="B5352" t="s">
        <v>17082</v>
      </c>
      <c r="C5352" s="1">
        <v>39058</v>
      </c>
      <c r="D5352" s="1">
        <v>39058</v>
      </c>
      <c r="E5352" t="s">
        <v>17083</v>
      </c>
      <c r="F5352" t="b">
        <v>1</v>
      </c>
      <c r="G5352" t="s">
        <v>67</v>
      </c>
      <c r="J5352" t="s">
        <v>68</v>
      </c>
      <c r="K5352" t="s">
        <v>24</v>
      </c>
      <c r="L5352" t="s">
        <v>394</v>
      </c>
      <c r="M5352" t="s">
        <v>17084</v>
      </c>
      <c r="N5352">
        <v>38.425586583543598</v>
      </c>
      <c r="O5352">
        <v>-78.881928725684205</v>
      </c>
      <c r="P5352" t="s">
        <v>38</v>
      </c>
      <c r="Q5352" t="s">
        <v>16850</v>
      </c>
      <c r="R5352" t="s">
        <v>16851</v>
      </c>
      <c r="S5352" t="s">
        <v>3861</v>
      </c>
      <c r="T5352" t="s">
        <v>394</v>
      </c>
      <c r="U5352">
        <v>22911</v>
      </c>
      <c r="V5352" t="s">
        <v>16598</v>
      </c>
      <c r="W5352" t="s">
        <v>4494</v>
      </c>
      <c r="X5352" t="s">
        <v>16855</v>
      </c>
      <c r="Y5352" t="s">
        <v>16856</v>
      </c>
      <c r="Z5352" t="s">
        <v>16857</v>
      </c>
      <c r="AA5352" t="s">
        <v>940</v>
      </c>
      <c r="AB5352" t="s">
        <v>394</v>
      </c>
      <c r="AC5352">
        <v>23219</v>
      </c>
      <c r="AD5352" t="s">
        <v>34</v>
      </c>
      <c r="AE5352" t="s">
        <v>16858</v>
      </c>
      <c r="AF5352" t="b">
        <f t="shared" si="83"/>
        <v>0</v>
      </c>
      <c r="AG5352" t="b">
        <f>IF(Table1[[#This Row],[bank_type]] = "Private Nonprofit", TRUE, FALSE)</f>
        <v>1</v>
      </c>
    </row>
    <row r="5353" spans="1:33" x14ac:dyDescent="0.2">
      <c r="A5353">
        <v>2382</v>
      </c>
      <c r="B5353" t="s">
        <v>17085</v>
      </c>
      <c r="C5353" s="1">
        <v>39405</v>
      </c>
      <c r="D5353" s="1">
        <v>40168</v>
      </c>
      <c r="E5353" t="s">
        <v>17086</v>
      </c>
      <c r="F5353" t="b">
        <v>1</v>
      </c>
      <c r="G5353" t="s">
        <v>22</v>
      </c>
      <c r="J5353" t="s">
        <v>23</v>
      </c>
      <c r="K5353" t="s">
        <v>362</v>
      </c>
      <c r="L5353" t="s">
        <v>394</v>
      </c>
      <c r="M5353" t="s">
        <v>17087</v>
      </c>
      <c r="N5353">
        <v>38.492268000000003</v>
      </c>
      <c r="O5353">
        <v>-79.660379000000006</v>
      </c>
      <c r="P5353" t="s">
        <v>38</v>
      </c>
      <c r="Q5353" t="s">
        <v>16850</v>
      </c>
      <c r="R5353" t="s">
        <v>16851</v>
      </c>
      <c r="S5353" t="s">
        <v>3861</v>
      </c>
      <c r="T5353" t="s">
        <v>394</v>
      </c>
      <c r="U5353">
        <v>22911</v>
      </c>
      <c r="V5353" t="s">
        <v>16598</v>
      </c>
      <c r="W5353" t="s">
        <v>984</v>
      </c>
      <c r="X5353" t="s">
        <v>1092</v>
      </c>
      <c r="Y5353" t="s">
        <v>16859</v>
      </c>
      <c r="Z5353" t="s">
        <v>4438</v>
      </c>
      <c r="AA5353" t="s">
        <v>940</v>
      </c>
      <c r="AB5353" t="s">
        <v>394</v>
      </c>
      <c r="AC5353">
        <v>23219</v>
      </c>
      <c r="AD5353" t="s">
        <v>39</v>
      </c>
      <c r="AE5353" t="s">
        <v>16858</v>
      </c>
      <c r="AF5353" t="b">
        <f t="shared" si="83"/>
        <v>0</v>
      </c>
      <c r="AG5353" t="b">
        <f>IF(Table1[[#This Row],[bank_type]] = "Private Nonprofit", TRUE, FALSE)</f>
        <v>1</v>
      </c>
    </row>
    <row r="5354" spans="1:33" x14ac:dyDescent="0.2">
      <c r="A5354">
        <v>2382</v>
      </c>
      <c r="B5354" t="s">
        <v>17085</v>
      </c>
      <c r="C5354" s="1">
        <v>39405</v>
      </c>
      <c r="D5354" s="1">
        <v>40168</v>
      </c>
      <c r="E5354" t="s">
        <v>17086</v>
      </c>
      <c r="F5354" t="b">
        <v>1</v>
      </c>
      <c r="G5354" t="s">
        <v>22</v>
      </c>
      <c r="J5354" t="s">
        <v>23</v>
      </c>
      <c r="K5354" t="s">
        <v>362</v>
      </c>
      <c r="L5354" t="s">
        <v>394</v>
      </c>
      <c r="M5354" t="s">
        <v>17087</v>
      </c>
      <c r="N5354">
        <v>38.492268000000003</v>
      </c>
      <c r="O5354">
        <v>-79.660379000000006</v>
      </c>
      <c r="P5354" t="s">
        <v>38</v>
      </c>
      <c r="Q5354" t="s">
        <v>16850</v>
      </c>
      <c r="R5354" t="s">
        <v>16851</v>
      </c>
      <c r="S5354" t="s">
        <v>3861</v>
      </c>
      <c r="T5354" t="s">
        <v>394</v>
      </c>
      <c r="U5354">
        <v>22911</v>
      </c>
      <c r="V5354" t="s">
        <v>16598</v>
      </c>
      <c r="W5354" t="s">
        <v>4494</v>
      </c>
      <c r="X5354" t="s">
        <v>16855</v>
      </c>
      <c r="Y5354" t="s">
        <v>16856</v>
      </c>
      <c r="Z5354" t="s">
        <v>16857</v>
      </c>
      <c r="AA5354" t="s">
        <v>940</v>
      </c>
      <c r="AB5354" t="s">
        <v>394</v>
      </c>
      <c r="AC5354">
        <v>23219</v>
      </c>
      <c r="AD5354" t="s">
        <v>34</v>
      </c>
      <c r="AE5354" t="s">
        <v>16858</v>
      </c>
      <c r="AF5354" t="b">
        <f t="shared" si="83"/>
        <v>0</v>
      </c>
      <c r="AG5354" t="b">
        <f>IF(Table1[[#This Row],[bank_type]] = "Private Nonprofit", TRUE, FALSE)</f>
        <v>1</v>
      </c>
    </row>
    <row r="5355" spans="1:33" x14ac:dyDescent="0.2">
      <c r="A5355">
        <v>2381</v>
      </c>
      <c r="B5355" t="s">
        <v>17088</v>
      </c>
      <c r="C5355" s="1">
        <v>39688</v>
      </c>
      <c r="D5355" s="1">
        <v>39688</v>
      </c>
      <c r="E5355" t="s">
        <v>17089</v>
      </c>
      <c r="F5355" t="b">
        <v>1</v>
      </c>
      <c r="G5355" t="s">
        <v>326</v>
      </c>
      <c r="J5355" t="s">
        <v>332</v>
      </c>
      <c r="K5355" t="s">
        <v>24</v>
      </c>
      <c r="L5355" t="s">
        <v>394</v>
      </c>
      <c r="M5355" t="s">
        <v>17090</v>
      </c>
      <c r="N5355">
        <v>38.693530653620599</v>
      </c>
      <c r="O5355">
        <v>-78.924830757333794</v>
      </c>
      <c r="P5355" t="s">
        <v>38</v>
      </c>
      <c r="Q5355" t="s">
        <v>16850</v>
      </c>
      <c r="R5355" t="s">
        <v>16851</v>
      </c>
      <c r="S5355" t="s">
        <v>3861</v>
      </c>
      <c r="T5355" t="s">
        <v>394</v>
      </c>
      <c r="U5355">
        <v>22911</v>
      </c>
      <c r="V5355" t="s">
        <v>16598</v>
      </c>
      <c r="W5355" t="s">
        <v>984</v>
      </c>
      <c r="X5355" t="s">
        <v>1092</v>
      </c>
      <c r="Y5355" t="s">
        <v>16859</v>
      </c>
      <c r="Z5355" t="s">
        <v>4438</v>
      </c>
      <c r="AA5355" t="s">
        <v>940</v>
      </c>
      <c r="AB5355" t="s">
        <v>394</v>
      </c>
      <c r="AC5355">
        <v>23219</v>
      </c>
      <c r="AD5355" t="s">
        <v>39</v>
      </c>
      <c r="AE5355" t="s">
        <v>16858</v>
      </c>
      <c r="AF5355" t="b">
        <f t="shared" si="83"/>
        <v>0</v>
      </c>
      <c r="AG5355" t="b">
        <f>IF(Table1[[#This Row],[bank_type]] = "Private Nonprofit", TRUE, FALSE)</f>
        <v>1</v>
      </c>
    </row>
    <row r="5356" spans="1:33" x14ac:dyDescent="0.2">
      <c r="A5356">
        <v>2381</v>
      </c>
      <c r="B5356" t="s">
        <v>17088</v>
      </c>
      <c r="C5356" s="1">
        <v>39688</v>
      </c>
      <c r="D5356" s="1">
        <v>39688</v>
      </c>
      <c r="E5356" t="s">
        <v>17089</v>
      </c>
      <c r="F5356" t="b">
        <v>1</v>
      </c>
      <c r="G5356" t="s">
        <v>326</v>
      </c>
      <c r="J5356" t="s">
        <v>332</v>
      </c>
      <c r="K5356" t="s">
        <v>24</v>
      </c>
      <c r="L5356" t="s">
        <v>394</v>
      </c>
      <c r="M5356" t="s">
        <v>17090</v>
      </c>
      <c r="N5356">
        <v>38.693530653620599</v>
      </c>
      <c r="O5356">
        <v>-78.924830757333794</v>
      </c>
      <c r="P5356" t="s">
        <v>38</v>
      </c>
      <c r="Q5356" t="s">
        <v>16850</v>
      </c>
      <c r="R5356" t="s">
        <v>16851</v>
      </c>
      <c r="S5356" t="s">
        <v>3861</v>
      </c>
      <c r="T5356" t="s">
        <v>394</v>
      </c>
      <c r="U5356">
        <v>22911</v>
      </c>
      <c r="V5356" t="s">
        <v>16598</v>
      </c>
      <c r="W5356" t="s">
        <v>4494</v>
      </c>
      <c r="X5356" t="s">
        <v>16855</v>
      </c>
      <c r="Y5356" t="s">
        <v>16856</v>
      </c>
      <c r="Z5356" t="s">
        <v>16857</v>
      </c>
      <c r="AA5356" t="s">
        <v>940</v>
      </c>
      <c r="AB5356" t="s">
        <v>394</v>
      </c>
      <c r="AC5356">
        <v>23219</v>
      </c>
      <c r="AD5356" t="s">
        <v>34</v>
      </c>
      <c r="AE5356" t="s">
        <v>16858</v>
      </c>
      <c r="AF5356" t="b">
        <f t="shared" si="83"/>
        <v>0</v>
      </c>
      <c r="AG5356" t="b">
        <f>IF(Table1[[#This Row],[bank_type]] = "Private Nonprofit", TRUE, FALSE)</f>
        <v>1</v>
      </c>
    </row>
    <row r="5357" spans="1:33" x14ac:dyDescent="0.2">
      <c r="A5357">
        <v>2376</v>
      </c>
      <c r="B5357" t="s">
        <v>17091</v>
      </c>
      <c r="C5357" s="1">
        <v>39688</v>
      </c>
      <c r="D5357" s="1">
        <v>43403</v>
      </c>
      <c r="E5357" t="s">
        <v>17092</v>
      </c>
      <c r="F5357" t="b">
        <v>1</v>
      </c>
      <c r="G5357" t="s">
        <v>22</v>
      </c>
      <c r="J5357" t="s">
        <v>23</v>
      </c>
      <c r="K5357" t="s">
        <v>362</v>
      </c>
      <c r="L5357" t="s">
        <v>394</v>
      </c>
      <c r="M5357" t="s">
        <v>4714</v>
      </c>
      <c r="N5357">
        <v>39.045133354288197</v>
      </c>
      <c r="O5357">
        <v>-78.314668254582202</v>
      </c>
      <c r="P5357" t="s">
        <v>38</v>
      </c>
      <c r="Q5357" t="s">
        <v>16850</v>
      </c>
      <c r="R5357" t="s">
        <v>16851</v>
      </c>
      <c r="S5357" t="s">
        <v>3861</v>
      </c>
      <c r="T5357" t="s">
        <v>394</v>
      </c>
      <c r="U5357">
        <v>22911</v>
      </c>
      <c r="V5357" t="s">
        <v>16598</v>
      </c>
      <c r="W5357" t="s">
        <v>984</v>
      </c>
      <c r="X5357" t="s">
        <v>1092</v>
      </c>
      <c r="Y5357" t="s">
        <v>16859</v>
      </c>
      <c r="Z5357" t="s">
        <v>4438</v>
      </c>
      <c r="AA5357" t="s">
        <v>940</v>
      </c>
      <c r="AB5357" t="s">
        <v>394</v>
      </c>
      <c r="AC5357">
        <v>23219</v>
      </c>
      <c r="AD5357" t="s">
        <v>34</v>
      </c>
      <c r="AE5357" t="s">
        <v>16858</v>
      </c>
      <c r="AF5357" t="b">
        <f t="shared" si="83"/>
        <v>0</v>
      </c>
      <c r="AG5357" t="b">
        <f>IF(Table1[[#This Row],[bank_type]] = "Private Nonprofit", TRUE, FALSE)</f>
        <v>1</v>
      </c>
    </row>
    <row r="5358" spans="1:33" x14ac:dyDescent="0.2">
      <c r="A5358">
        <v>2376</v>
      </c>
      <c r="B5358" t="s">
        <v>17091</v>
      </c>
      <c r="C5358" s="1">
        <v>39688</v>
      </c>
      <c r="D5358" s="1">
        <v>43403</v>
      </c>
      <c r="E5358" t="s">
        <v>17092</v>
      </c>
      <c r="F5358" t="b">
        <v>1</v>
      </c>
      <c r="G5358" t="s">
        <v>22</v>
      </c>
      <c r="J5358" t="s">
        <v>23</v>
      </c>
      <c r="K5358" t="s">
        <v>362</v>
      </c>
      <c r="L5358" t="s">
        <v>394</v>
      </c>
      <c r="M5358" t="s">
        <v>4714</v>
      </c>
      <c r="N5358">
        <v>39.045133354288197</v>
      </c>
      <c r="O5358">
        <v>-78.314668254582202</v>
      </c>
      <c r="P5358" t="s">
        <v>38</v>
      </c>
      <c r="Q5358" t="s">
        <v>16850</v>
      </c>
      <c r="R5358" t="s">
        <v>16851</v>
      </c>
      <c r="S5358" t="s">
        <v>3861</v>
      </c>
      <c r="T5358" t="s">
        <v>394</v>
      </c>
      <c r="U5358">
        <v>22911</v>
      </c>
      <c r="V5358" t="s">
        <v>16598</v>
      </c>
      <c r="W5358" t="s">
        <v>4494</v>
      </c>
      <c r="X5358" t="s">
        <v>16855</v>
      </c>
      <c r="Y5358" t="s">
        <v>16856</v>
      </c>
      <c r="Z5358" t="s">
        <v>16857</v>
      </c>
      <c r="AA5358" t="s">
        <v>940</v>
      </c>
      <c r="AB5358" t="s">
        <v>394</v>
      </c>
      <c r="AC5358">
        <v>23219</v>
      </c>
      <c r="AD5358" t="s">
        <v>34</v>
      </c>
      <c r="AE5358" t="s">
        <v>16858</v>
      </c>
      <c r="AF5358" t="b">
        <f t="shared" si="83"/>
        <v>0</v>
      </c>
      <c r="AG5358" t="b">
        <f>IF(Table1[[#This Row],[bank_type]] = "Private Nonprofit", TRUE, FALSE)</f>
        <v>1</v>
      </c>
    </row>
    <row r="5359" spans="1:33" x14ac:dyDescent="0.2">
      <c r="A5359">
        <v>2614</v>
      </c>
      <c r="B5359" t="s">
        <v>17093</v>
      </c>
      <c r="C5359" s="1">
        <v>45544</v>
      </c>
      <c r="D5359" s="1">
        <v>45544</v>
      </c>
      <c r="E5359" t="s">
        <v>17094</v>
      </c>
      <c r="F5359" t="b">
        <v>1</v>
      </c>
      <c r="G5359" t="s">
        <v>67</v>
      </c>
      <c r="J5359" t="s">
        <v>68</v>
      </c>
      <c r="K5359" t="s">
        <v>24</v>
      </c>
      <c r="L5359" t="s">
        <v>394</v>
      </c>
      <c r="M5359" t="s">
        <v>17095</v>
      </c>
      <c r="N5359">
        <v>38.998819440698497</v>
      </c>
      <c r="O5359">
        <v>-78.328131710307602</v>
      </c>
      <c r="P5359" t="s">
        <v>38</v>
      </c>
      <c r="Q5359" t="s">
        <v>16850</v>
      </c>
      <c r="R5359" t="s">
        <v>16851</v>
      </c>
      <c r="S5359" t="s">
        <v>3861</v>
      </c>
      <c r="T5359" t="s">
        <v>394</v>
      </c>
      <c r="U5359">
        <v>22911</v>
      </c>
      <c r="V5359" t="s">
        <v>16598</v>
      </c>
      <c r="W5359" t="s">
        <v>984</v>
      </c>
      <c r="X5359" t="s">
        <v>1092</v>
      </c>
      <c r="Y5359" t="s">
        <v>16859</v>
      </c>
      <c r="Z5359" t="s">
        <v>4438</v>
      </c>
      <c r="AA5359" t="s">
        <v>940</v>
      </c>
      <c r="AB5359" t="s">
        <v>394</v>
      </c>
      <c r="AC5359">
        <v>23219</v>
      </c>
      <c r="AD5359" t="s">
        <v>39</v>
      </c>
      <c r="AE5359" t="s">
        <v>16858</v>
      </c>
      <c r="AF5359" t="b">
        <f t="shared" si="83"/>
        <v>0</v>
      </c>
      <c r="AG5359" t="b">
        <f>IF(Table1[[#This Row],[bank_type]] = "Private Nonprofit", TRUE, FALSE)</f>
        <v>1</v>
      </c>
    </row>
    <row r="5360" spans="1:33" x14ac:dyDescent="0.2">
      <c r="A5360">
        <v>2614</v>
      </c>
      <c r="B5360" t="s">
        <v>17093</v>
      </c>
      <c r="C5360" s="1">
        <v>45544</v>
      </c>
      <c r="D5360" s="1">
        <v>45544</v>
      </c>
      <c r="E5360" t="s">
        <v>17094</v>
      </c>
      <c r="F5360" t="b">
        <v>1</v>
      </c>
      <c r="G5360" t="s">
        <v>67</v>
      </c>
      <c r="J5360" t="s">
        <v>68</v>
      </c>
      <c r="K5360" t="s">
        <v>24</v>
      </c>
      <c r="L5360" t="s">
        <v>394</v>
      </c>
      <c r="M5360" t="s">
        <v>17095</v>
      </c>
      <c r="N5360">
        <v>38.998819440698497</v>
      </c>
      <c r="O5360">
        <v>-78.328131710307602</v>
      </c>
      <c r="P5360" t="s">
        <v>38</v>
      </c>
      <c r="Q5360" t="s">
        <v>16850</v>
      </c>
      <c r="R5360" t="s">
        <v>16851</v>
      </c>
      <c r="S5360" t="s">
        <v>3861</v>
      </c>
      <c r="T5360" t="s">
        <v>394</v>
      </c>
      <c r="U5360">
        <v>22911</v>
      </c>
      <c r="V5360" t="s">
        <v>16598</v>
      </c>
      <c r="W5360" t="s">
        <v>4494</v>
      </c>
      <c r="X5360" t="s">
        <v>16855</v>
      </c>
      <c r="Y5360" t="s">
        <v>16856</v>
      </c>
      <c r="Z5360" t="s">
        <v>16857</v>
      </c>
      <c r="AA5360" t="s">
        <v>940</v>
      </c>
      <c r="AB5360" t="s">
        <v>394</v>
      </c>
      <c r="AC5360">
        <v>23219</v>
      </c>
      <c r="AD5360" t="s">
        <v>34</v>
      </c>
      <c r="AE5360" t="s">
        <v>16858</v>
      </c>
      <c r="AF5360" t="b">
        <f t="shared" si="83"/>
        <v>0</v>
      </c>
      <c r="AG5360" t="b">
        <f>IF(Table1[[#This Row],[bank_type]] = "Private Nonprofit", TRUE, FALSE)</f>
        <v>1</v>
      </c>
    </row>
    <row r="5361" spans="1:33" x14ac:dyDescent="0.2">
      <c r="A5361">
        <v>6422</v>
      </c>
      <c r="B5361" t="s">
        <v>17096</v>
      </c>
      <c r="C5361" t="s">
        <v>28</v>
      </c>
      <c r="D5361" s="1">
        <v>44978</v>
      </c>
      <c r="E5361" t="s">
        <v>17097</v>
      </c>
      <c r="F5361" t="b">
        <v>1</v>
      </c>
      <c r="K5361" t="s">
        <v>76</v>
      </c>
      <c r="L5361" t="s">
        <v>394</v>
      </c>
      <c r="M5361" t="s">
        <v>10027</v>
      </c>
      <c r="N5361">
        <v>38.302999999999997</v>
      </c>
      <c r="O5361">
        <v>-78.98</v>
      </c>
      <c r="P5361" t="s">
        <v>38</v>
      </c>
      <c r="Q5361" t="s">
        <v>16850</v>
      </c>
      <c r="R5361" t="s">
        <v>16851</v>
      </c>
      <c r="S5361" t="s">
        <v>3861</v>
      </c>
      <c r="T5361" t="s">
        <v>394</v>
      </c>
      <c r="U5361">
        <v>22911</v>
      </c>
      <c r="V5361" t="s">
        <v>16598</v>
      </c>
      <c r="W5361" t="s">
        <v>7458</v>
      </c>
      <c r="X5361" t="s">
        <v>16852</v>
      </c>
      <c r="Y5361" t="s">
        <v>16853</v>
      </c>
      <c r="Z5361" t="s">
        <v>16854</v>
      </c>
      <c r="AA5361" t="s">
        <v>3861</v>
      </c>
      <c r="AB5361" t="s">
        <v>394</v>
      </c>
      <c r="AC5361">
        <v>22901</v>
      </c>
      <c r="AD5361" t="s">
        <v>34</v>
      </c>
      <c r="AE5361" t="s">
        <v>28</v>
      </c>
      <c r="AF5361" t="b">
        <f t="shared" si="83"/>
        <v>0</v>
      </c>
      <c r="AG5361" t="b">
        <f>IF(Table1[[#This Row],[bank_type]] = "Private Nonprofit", TRUE, FALSE)</f>
        <v>1</v>
      </c>
    </row>
    <row r="5362" spans="1:33" x14ac:dyDescent="0.2">
      <c r="A5362">
        <v>6422</v>
      </c>
      <c r="B5362" t="s">
        <v>17096</v>
      </c>
      <c r="C5362" t="s">
        <v>28</v>
      </c>
      <c r="D5362" s="1">
        <v>44978</v>
      </c>
      <c r="E5362" t="s">
        <v>17097</v>
      </c>
      <c r="F5362" t="b">
        <v>1</v>
      </c>
      <c r="K5362" t="s">
        <v>76</v>
      </c>
      <c r="L5362" t="s">
        <v>394</v>
      </c>
      <c r="M5362" t="s">
        <v>10027</v>
      </c>
      <c r="N5362">
        <v>38.302999999999997</v>
      </c>
      <c r="O5362">
        <v>-78.98</v>
      </c>
      <c r="P5362" t="s">
        <v>38</v>
      </c>
      <c r="Q5362" t="s">
        <v>16850</v>
      </c>
      <c r="R5362" t="s">
        <v>16851</v>
      </c>
      <c r="S5362" t="s">
        <v>3861</v>
      </c>
      <c r="T5362" t="s">
        <v>394</v>
      </c>
      <c r="U5362">
        <v>22911</v>
      </c>
      <c r="V5362" t="s">
        <v>16598</v>
      </c>
      <c r="W5362" t="s">
        <v>984</v>
      </c>
      <c r="X5362" t="s">
        <v>1092</v>
      </c>
      <c r="Y5362" t="s">
        <v>16859</v>
      </c>
      <c r="Z5362" t="s">
        <v>4438</v>
      </c>
      <c r="AA5362" t="s">
        <v>940</v>
      </c>
      <c r="AB5362" t="s">
        <v>394</v>
      </c>
      <c r="AC5362">
        <v>23219</v>
      </c>
      <c r="AD5362" t="s">
        <v>34</v>
      </c>
      <c r="AE5362" t="s">
        <v>16858</v>
      </c>
      <c r="AF5362" t="b">
        <f t="shared" si="83"/>
        <v>0</v>
      </c>
      <c r="AG5362" t="b">
        <f>IF(Table1[[#This Row],[bank_type]] = "Private Nonprofit", TRUE, FALSE)</f>
        <v>1</v>
      </c>
    </row>
    <row r="5363" spans="1:33" x14ac:dyDescent="0.2">
      <c r="A5363">
        <v>6422</v>
      </c>
      <c r="B5363" t="s">
        <v>17096</v>
      </c>
      <c r="C5363" t="s">
        <v>28</v>
      </c>
      <c r="D5363" s="1">
        <v>44978</v>
      </c>
      <c r="E5363" t="s">
        <v>17097</v>
      </c>
      <c r="F5363" t="b">
        <v>1</v>
      </c>
      <c r="K5363" t="s">
        <v>76</v>
      </c>
      <c r="L5363" t="s">
        <v>394</v>
      </c>
      <c r="M5363" t="s">
        <v>10027</v>
      </c>
      <c r="N5363">
        <v>38.302999999999997</v>
      </c>
      <c r="O5363">
        <v>-78.98</v>
      </c>
      <c r="P5363" t="s">
        <v>38</v>
      </c>
      <c r="Q5363" t="s">
        <v>16850</v>
      </c>
      <c r="R5363" t="s">
        <v>16851</v>
      </c>
      <c r="S5363" t="s">
        <v>3861</v>
      </c>
      <c r="T5363" t="s">
        <v>394</v>
      </c>
      <c r="U5363">
        <v>22911</v>
      </c>
      <c r="V5363" t="s">
        <v>16598</v>
      </c>
      <c r="W5363" t="s">
        <v>4494</v>
      </c>
      <c r="X5363" t="s">
        <v>16855</v>
      </c>
      <c r="Y5363" t="s">
        <v>16856</v>
      </c>
      <c r="Z5363" t="s">
        <v>16857</v>
      </c>
      <c r="AA5363" t="s">
        <v>940</v>
      </c>
      <c r="AB5363" t="s">
        <v>394</v>
      </c>
      <c r="AC5363">
        <v>23219</v>
      </c>
      <c r="AD5363" t="s">
        <v>34</v>
      </c>
      <c r="AE5363" t="s">
        <v>16858</v>
      </c>
      <c r="AF5363" t="b">
        <f t="shared" si="83"/>
        <v>0</v>
      </c>
      <c r="AG5363" t="b">
        <f>IF(Table1[[#This Row],[bank_type]] = "Private Nonprofit", TRUE, FALSE)</f>
        <v>1</v>
      </c>
    </row>
    <row r="5364" spans="1:33" x14ac:dyDescent="0.2">
      <c r="A5364">
        <v>7080</v>
      </c>
      <c r="B5364" t="s">
        <v>17098</v>
      </c>
      <c r="C5364" t="s">
        <v>28</v>
      </c>
      <c r="D5364" t="s">
        <v>28</v>
      </c>
      <c r="E5364" t="s">
        <v>17099</v>
      </c>
      <c r="F5364" t="b">
        <v>1</v>
      </c>
      <c r="K5364" t="s">
        <v>42</v>
      </c>
      <c r="L5364" t="s">
        <v>394</v>
      </c>
      <c r="M5364" t="s">
        <v>10027</v>
      </c>
      <c r="N5364">
        <v>38.227221999999998</v>
      </c>
      <c r="O5364">
        <v>-78.951389000000006</v>
      </c>
      <c r="P5364" t="s">
        <v>38</v>
      </c>
      <c r="Q5364" t="s">
        <v>16850</v>
      </c>
      <c r="R5364" t="s">
        <v>16851</v>
      </c>
      <c r="S5364" t="s">
        <v>3861</v>
      </c>
      <c r="T5364" t="s">
        <v>394</v>
      </c>
      <c r="U5364">
        <v>22911</v>
      </c>
      <c r="V5364" t="s">
        <v>16598</v>
      </c>
      <c r="W5364" t="s">
        <v>984</v>
      </c>
      <c r="X5364" t="s">
        <v>1092</v>
      </c>
      <c r="Y5364" t="s">
        <v>16859</v>
      </c>
      <c r="Z5364" t="s">
        <v>4438</v>
      </c>
      <c r="AA5364" t="s">
        <v>940</v>
      </c>
      <c r="AB5364" t="s">
        <v>394</v>
      </c>
      <c r="AC5364">
        <v>23219</v>
      </c>
      <c r="AD5364" t="s">
        <v>34</v>
      </c>
      <c r="AE5364" t="s">
        <v>16858</v>
      </c>
      <c r="AF5364" t="b">
        <f t="shared" si="83"/>
        <v>0</v>
      </c>
      <c r="AG5364" t="b">
        <f>IF(Table1[[#This Row],[bank_type]] = "Private Nonprofit", TRUE, FALSE)</f>
        <v>1</v>
      </c>
    </row>
    <row r="5365" spans="1:33" x14ac:dyDescent="0.2">
      <c r="A5365">
        <v>7080</v>
      </c>
      <c r="B5365" t="s">
        <v>17098</v>
      </c>
      <c r="C5365" t="s">
        <v>28</v>
      </c>
      <c r="D5365" t="s">
        <v>28</v>
      </c>
      <c r="E5365" t="s">
        <v>17099</v>
      </c>
      <c r="F5365" t="b">
        <v>1</v>
      </c>
      <c r="K5365" t="s">
        <v>42</v>
      </c>
      <c r="L5365" t="s">
        <v>394</v>
      </c>
      <c r="M5365" t="s">
        <v>10027</v>
      </c>
      <c r="N5365">
        <v>38.227221999999998</v>
      </c>
      <c r="O5365">
        <v>-78.951389000000006</v>
      </c>
      <c r="P5365" t="s">
        <v>38</v>
      </c>
      <c r="Q5365" t="s">
        <v>16850</v>
      </c>
      <c r="R5365" t="s">
        <v>16851</v>
      </c>
      <c r="S5365" t="s">
        <v>3861</v>
      </c>
      <c r="T5365" t="s">
        <v>394</v>
      </c>
      <c r="U5365">
        <v>22911</v>
      </c>
      <c r="V5365" t="s">
        <v>16598</v>
      </c>
      <c r="W5365" t="s">
        <v>4494</v>
      </c>
      <c r="X5365" t="s">
        <v>17100</v>
      </c>
      <c r="Y5365" t="s">
        <v>17101</v>
      </c>
      <c r="Z5365" t="s">
        <v>17102</v>
      </c>
      <c r="AA5365" t="s">
        <v>940</v>
      </c>
      <c r="AB5365" t="s">
        <v>394</v>
      </c>
      <c r="AC5365">
        <v>23219</v>
      </c>
      <c r="AD5365" t="s">
        <v>34</v>
      </c>
      <c r="AE5365" t="s">
        <v>28</v>
      </c>
      <c r="AF5365" t="b">
        <f t="shared" si="83"/>
        <v>0</v>
      </c>
      <c r="AG5365" t="b">
        <f>IF(Table1[[#This Row],[bank_type]] = "Private Nonprofit", TRUE, FALSE)</f>
        <v>1</v>
      </c>
    </row>
    <row r="5366" spans="1:33" x14ac:dyDescent="0.2">
      <c r="A5366">
        <v>7080</v>
      </c>
      <c r="B5366" t="s">
        <v>17098</v>
      </c>
      <c r="C5366" t="s">
        <v>28</v>
      </c>
      <c r="D5366" t="s">
        <v>28</v>
      </c>
      <c r="E5366" t="s">
        <v>17099</v>
      </c>
      <c r="F5366" t="b">
        <v>1</v>
      </c>
      <c r="K5366" t="s">
        <v>42</v>
      </c>
      <c r="L5366" t="s">
        <v>394</v>
      </c>
      <c r="M5366" t="s">
        <v>10027</v>
      </c>
      <c r="N5366">
        <v>38.227221999999998</v>
      </c>
      <c r="O5366">
        <v>-78.951389000000006</v>
      </c>
      <c r="P5366" t="s">
        <v>38</v>
      </c>
      <c r="Q5366" t="s">
        <v>16850</v>
      </c>
      <c r="R5366" t="s">
        <v>16851</v>
      </c>
      <c r="S5366" t="s">
        <v>3861</v>
      </c>
      <c r="T5366" t="s">
        <v>394</v>
      </c>
      <c r="U5366">
        <v>22911</v>
      </c>
      <c r="V5366" t="s">
        <v>16598</v>
      </c>
      <c r="W5366" t="s">
        <v>7458</v>
      </c>
      <c r="X5366" t="s">
        <v>16852</v>
      </c>
      <c r="Y5366" t="s">
        <v>16853</v>
      </c>
      <c r="Z5366" t="s">
        <v>16854</v>
      </c>
      <c r="AA5366" t="s">
        <v>3861</v>
      </c>
      <c r="AB5366" t="s">
        <v>394</v>
      </c>
      <c r="AC5366">
        <v>22901</v>
      </c>
      <c r="AD5366" t="s">
        <v>34</v>
      </c>
      <c r="AE5366" t="s">
        <v>28</v>
      </c>
      <c r="AF5366" t="b">
        <f t="shared" si="83"/>
        <v>0</v>
      </c>
      <c r="AG5366" t="b">
        <f>IF(Table1[[#This Row],[bank_type]] = "Private Nonprofit", TRUE, FALSE)</f>
        <v>1</v>
      </c>
    </row>
    <row r="5367" spans="1:33" x14ac:dyDescent="0.2">
      <c r="A5367">
        <v>7080</v>
      </c>
      <c r="B5367" t="s">
        <v>17098</v>
      </c>
      <c r="C5367" t="s">
        <v>28</v>
      </c>
      <c r="D5367" t="s">
        <v>28</v>
      </c>
      <c r="E5367" t="s">
        <v>17099</v>
      </c>
      <c r="F5367" t="b">
        <v>1</v>
      </c>
      <c r="K5367" t="s">
        <v>42</v>
      </c>
      <c r="L5367" t="s">
        <v>394</v>
      </c>
      <c r="M5367" t="s">
        <v>10027</v>
      </c>
      <c r="N5367">
        <v>38.227221999999998</v>
      </c>
      <c r="O5367">
        <v>-78.951389000000006</v>
      </c>
      <c r="P5367" t="s">
        <v>38</v>
      </c>
      <c r="Q5367" t="s">
        <v>16850</v>
      </c>
      <c r="R5367" t="s">
        <v>16851</v>
      </c>
      <c r="S5367" t="s">
        <v>3861</v>
      </c>
      <c r="T5367" t="s">
        <v>394</v>
      </c>
      <c r="U5367">
        <v>22911</v>
      </c>
      <c r="V5367" t="s">
        <v>16598</v>
      </c>
      <c r="W5367" t="s">
        <v>4494</v>
      </c>
      <c r="X5367" t="s">
        <v>16855</v>
      </c>
      <c r="Y5367" t="s">
        <v>16856</v>
      </c>
      <c r="Z5367" t="s">
        <v>16857</v>
      </c>
      <c r="AA5367" t="s">
        <v>940</v>
      </c>
      <c r="AB5367" t="s">
        <v>394</v>
      </c>
      <c r="AC5367">
        <v>23219</v>
      </c>
      <c r="AD5367" t="s">
        <v>34</v>
      </c>
      <c r="AE5367" t="s">
        <v>16858</v>
      </c>
      <c r="AF5367" t="b">
        <f t="shared" si="83"/>
        <v>0</v>
      </c>
      <c r="AG5367" t="b">
        <f>IF(Table1[[#This Row],[bank_type]] = "Private Nonprofit", TRUE, FALSE)</f>
        <v>1</v>
      </c>
    </row>
    <row r="5368" spans="1:33" x14ac:dyDescent="0.2">
      <c r="A5368">
        <v>7080</v>
      </c>
      <c r="B5368" t="s">
        <v>17098</v>
      </c>
      <c r="C5368" t="s">
        <v>28</v>
      </c>
      <c r="D5368" t="s">
        <v>28</v>
      </c>
      <c r="E5368" t="s">
        <v>17099</v>
      </c>
      <c r="F5368" t="b">
        <v>1</v>
      </c>
      <c r="K5368" t="s">
        <v>42</v>
      </c>
      <c r="L5368" t="s">
        <v>394</v>
      </c>
      <c r="M5368" t="s">
        <v>10027</v>
      </c>
      <c r="N5368">
        <v>38.227221999999998</v>
      </c>
      <c r="O5368">
        <v>-78.951389000000006</v>
      </c>
      <c r="P5368" t="s">
        <v>38</v>
      </c>
      <c r="Q5368" t="s">
        <v>16850</v>
      </c>
      <c r="R5368" t="s">
        <v>16851</v>
      </c>
      <c r="S5368" t="s">
        <v>3861</v>
      </c>
      <c r="T5368" t="s">
        <v>394</v>
      </c>
      <c r="U5368">
        <v>22911</v>
      </c>
      <c r="V5368" t="s">
        <v>16598</v>
      </c>
      <c r="W5368" t="s">
        <v>901</v>
      </c>
      <c r="X5368" t="s">
        <v>17103</v>
      </c>
      <c r="Y5368" t="s">
        <v>17104</v>
      </c>
      <c r="Z5368" t="s">
        <v>17105</v>
      </c>
      <c r="AA5368" t="s">
        <v>3861</v>
      </c>
      <c r="AB5368" t="s">
        <v>394</v>
      </c>
      <c r="AC5368">
        <v>22911</v>
      </c>
      <c r="AD5368" t="s">
        <v>34</v>
      </c>
      <c r="AE5368" t="s">
        <v>28</v>
      </c>
      <c r="AF5368" t="b">
        <f t="shared" si="83"/>
        <v>0</v>
      </c>
      <c r="AG5368" t="b">
        <f>IF(Table1[[#This Row],[bank_type]] = "Private Nonprofit", TRUE, FALSE)</f>
        <v>1</v>
      </c>
    </row>
    <row r="5369" spans="1:33" x14ac:dyDescent="0.2">
      <c r="A5369">
        <v>7296</v>
      </c>
      <c r="B5369" t="s">
        <v>17106</v>
      </c>
      <c r="C5369" t="s">
        <v>28</v>
      </c>
      <c r="D5369" t="s">
        <v>28</v>
      </c>
      <c r="E5369" t="s">
        <v>17107</v>
      </c>
      <c r="F5369" t="b">
        <v>1</v>
      </c>
      <c r="K5369" t="s">
        <v>42</v>
      </c>
      <c r="L5369" t="s">
        <v>394</v>
      </c>
      <c r="M5369" t="s">
        <v>17087</v>
      </c>
      <c r="N5369">
        <v>38.494858999999998</v>
      </c>
      <c r="O5369">
        <v>-79.685951000000003</v>
      </c>
      <c r="P5369" t="s">
        <v>38</v>
      </c>
      <c r="Q5369" t="s">
        <v>28</v>
      </c>
      <c r="R5369" t="s">
        <v>28</v>
      </c>
      <c r="S5369" t="s">
        <v>28</v>
      </c>
      <c r="T5369" t="s">
        <v>28</v>
      </c>
      <c r="U5369" t="s">
        <v>28</v>
      </c>
      <c r="V5369" t="s">
        <v>28</v>
      </c>
      <c r="W5369" t="s">
        <v>28</v>
      </c>
      <c r="X5369" t="s">
        <v>28</v>
      </c>
      <c r="Y5369" t="s">
        <v>28</v>
      </c>
      <c r="Z5369" t="s">
        <v>28</v>
      </c>
      <c r="AA5369" t="s">
        <v>28</v>
      </c>
      <c r="AB5369" t="s">
        <v>28</v>
      </c>
      <c r="AC5369" t="s">
        <v>28</v>
      </c>
      <c r="AD5369" t="s">
        <v>28</v>
      </c>
      <c r="AE5369" t="s">
        <v>28</v>
      </c>
      <c r="AF5369" t="b">
        <f t="shared" si="83"/>
        <v>0</v>
      </c>
      <c r="AG5369" t="b">
        <f>IF(Table1[[#This Row],[bank_type]] = "Private Nonprofit", TRUE, FALSE)</f>
        <v>1</v>
      </c>
    </row>
    <row r="5370" spans="1:33" x14ac:dyDescent="0.2">
      <c r="A5370">
        <v>2375</v>
      </c>
      <c r="B5370" t="s">
        <v>17108</v>
      </c>
      <c r="C5370" s="1">
        <v>35503</v>
      </c>
      <c r="D5370" s="1">
        <v>40969</v>
      </c>
      <c r="E5370" t="s">
        <v>17109</v>
      </c>
      <c r="F5370" t="b">
        <v>1</v>
      </c>
      <c r="G5370" t="s">
        <v>67</v>
      </c>
      <c r="J5370" t="s">
        <v>68</v>
      </c>
      <c r="K5370" t="s">
        <v>362</v>
      </c>
      <c r="L5370" t="s">
        <v>394</v>
      </c>
      <c r="M5370" t="s">
        <v>13475</v>
      </c>
      <c r="N5370">
        <v>36.805205999999998</v>
      </c>
      <c r="O5370">
        <v>-82.501109999999997</v>
      </c>
      <c r="P5370" t="s">
        <v>38</v>
      </c>
      <c r="Q5370" t="s">
        <v>16850</v>
      </c>
      <c r="R5370" t="s">
        <v>16851</v>
      </c>
      <c r="S5370" t="s">
        <v>3861</v>
      </c>
      <c r="T5370" t="s">
        <v>394</v>
      </c>
      <c r="U5370">
        <v>22911</v>
      </c>
      <c r="V5370" t="s">
        <v>16598</v>
      </c>
      <c r="W5370" t="s">
        <v>984</v>
      </c>
      <c r="X5370" t="s">
        <v>1092</v>
      </c>
      <c r="Y5370" t="s">
        <v>16859</v>
      </c>
      <c r="Z5370" t="s">
        <v>4438</v>
      </c>
      <c r="AA5370" t="s">
        <v>940</v>
      </c>
      <c r="AB5370" t="s">
        <v>394</v>
      </c>
      <c r="AC5370">
        <v>23219</v>
      </c>
      <c r="AD5370" t="s">
        <v>39</v>
      </c>
      <c r="AE5370" t="s">
        <v>16858</v>
      </c>
      <c r="AF5370" t="b">
        <f t="shared" si="83"/>
        <v>0</v>
      </c>
      <c r="AG5370" t="b">
        <f>IF(Table1[[#This Row],[bank_type]] = "Private Nonprofit", TRUE, FALSE)</f>
        <v>1</v>
      </c>
    </row>
    <row r="5371" spans="1:33" x14ac:dyDescent="0.2">
      <c r="A5371">
        <v>2375</v>
      </c>
      <c r="B5371" t="s">
        <v>17108</v>
      </c>
      <c r="C5371" s="1">
        <v>35503</v>
      </c>
      <c r="D5371" s="1">
        <v>40969</v>
      </c>
      <c r="E5371" t="s">
        <v>17109</v>
      </c>
      <c r="F5371" t="b">
        <v>1</v>
      </c>
      <c r="G5371" t="s">
        <v>67</v>
      </c>
      <c r="J5371" t="s">
        <v>68</v>
      </c>
      <c r="K5371" t="s">
        <v>362</v>
      </c>
      <c r="L5371" t="s">
        <v>394</v>
      </c>
      <c r="M5371" t="s">
        <v>13475</v>
      </c>
      <c r="N5371">
        <v>36.805205999999998</v>
      </c>
      <c r="O5371">
        <v>-82.501109999999997</v>
      </c>
      <c r="P5371" t="s">
        <v>38</v>
      </c>
      <c r="Q5371" t="s">
        <v>16850</v>
      </c>
      <c r="R5371" t="s">
        <v>16851</v>
      </c>
      <c r="S5371" t="s">
        <v>3861</v>
      </c>
      <c r="T5371" t="s">
        <v>394</v>
      </c>
      <c r="U5371">
        <v>22911</v>
      </c>
      <c r="V5371" t="s">
        <v>16598</v>
      </c>
      <c r="W5371" t="s">
        <v>4494</v>
      </c>
      <c r="X5371" t="s">
        <v>16855</v>
      </c>
      <c r="Y5371" t="s">
        <v>16856</v>
      </c>
      <c r="Z5371" t="s">
        <v>16857</v>
      </c>
      <c r="AA5371" t="s">
        <v>940</v>
      </c>
      <c r="AB5371" t="s">
        <v>394</v>
      </c>
      <c r="AC5371">
        <v>23219</v>
      </c>
      <c r="AD5371" t="s">
        <v>34</v>
      </c>
      <c r="AE5371" t="s">
        <v>16858</v>
      </c>
      <c r="AF5371" t="b">
        <f t="shared" si="83"/>
        <v>0</v>
      </c>
      <c r="AG5371" t="b">
        <f>IF(Table1[[#This Row],[bank_type]] = "Private Nonprofit", TRUE, FALSE)</f>
        <v>1</v>
      </c>
    </row>
    <row r="5372" spans="1:33" x14ac:dyDescent="0.2">
      <c r="A5372">
        <v>2610</v>
      </c>
      <c r="B5372" t="s">
        <v>17110</v>
      </c>
      <c r="C5372" s="1">
        <v>40746</v>
      </c>
      <c r="D5372" s="1">
        <v>43186</v>
      </c>
      <c r="E5372" t="s">
        <v>17111</v>
      </c>
      <c r="F5372" t="b">
        <v>1</v>
      </c>
      <c r="G5372" t="s">
        <v>67</v>
      </c>
      <c r="J5372" t="s">
        <v>68</v>
      </c>
      <c r="K5372" t="s">
        <v>24</v>
      </c>
      <c r="L5372" t="s">
        <v>394</v>
      </c>
      <c r="M5372" t="s">
        <v>17112</v>
      </c>
      <c r="N5372">
        <v>36.6288121040104</v>
      </c>
      <c r="O5372">
        <v>-83.242652991346802</v>
      </c>
      <c r="P5372" t="s">
        <v>38</v>
      </c>
      <c r="Q5372" t="s">
        <v>16850</v>
      </c>
      <c r="R5372" t="s">
        <v>16851</v>
      </c>
      <c r="S5372" t="s">
        <v>3861</v>
      </c>
      <c r="T5372" t="s">
        <v>394</v>
      </c>
      <c r="U5372">
        <v>22911</v>
      </c>
      <c r="V5372" t="s">
        <v>16598</v>
      </c>
      <c r="W5372" t="s">
        <v>984</v>
      </c>
      <c r="X5372" t="s">
        <v>1092</v>
      </c>
      <c r="Y5372" t="s">
        <v>16859</v>
      </c>
      <c r="Z5372" t="s">
        <v>4438</v>
      </c>
      <c r="AA5372" t="s">
        <v>940</v>
      </c>
      <c r="AB5372" t="s">
        <v>394</v>
      </c>
      <c r="AC5372">
        <v>23219</v>
      </c>
      <c r="AD5372" t="s">
        <v>39</v>
      </c>
      <c r="AE5372" t="s">
        <v>16858</v>
      </c>
      <c r="AF5372" t="b">
        <f t="shared" si="83"/>
        <v>0</v>
      </c>
      <c r="AG5372" t="b">
        <f>IF(Table1[[#This Row],[bank_type]] = "Private Nonprofit", TRUE, FALSE)</f>
        <v>1</v>
      </c>
    </row>
    <row r="5373" spans="1:33" x14ac:dyDescent="0.2">
      <c r="A5373">
        <v>2610</v>
      </c>
      <c r="B5373" t="s">
        <v>17110</v>
      </c>
      <c r="C5373" s="1">
        <v>40746</v>
      </c>
      <c r="D5373" s="1">
        <v>43186</v>
      </c>
      <c r="E5373" t="s">
        <v>17111</v>
      </c>
      <c r="F5373" t="b">
        <v>1</v>
      </c>
      <c r="G5373" t="s">
        <v>67</v>
      </c>
      <c r="J5373" t="s">
        <v>68</v>
      </c>
      <c r="K5373" t="s">
        <v>24</v>
      </c>
      <c r="L5373" t="s">
        <v>394</v>
      </c>
      <c r="M5373" t="s">
        <v>17112</v>
      </c>
      <c r="N5373">
        <v>36.6288121040104</v>
      </c>
      <c r="O5373">
        <v>-83.242652991346802</v>
      </c>
      <c r="P5373" t="s">
        <v>38</v>
      </c>
      <c r="Q5373" t="s">
        <v>16850</v>
      </c>
      <c r="R5373" t="s">
        <v>16851</v>
      </c>
      <c r="S5373" t="s">
        <v>3861</v>
      </c>
      <c r="T5373" t="s">
        <v>394</v>
      </c>
      <c r="U5373">
        <v>22911</v>
      </c>
      <c r="V5373" t="s">
        <v>16598</v>
      </c>
      <c r="W5373" t="s">
        <v>4494</v>
      </c>
      <c r="X5373" t="s">
        <v>16855</v>
      </c>
      <c r="Y5373" t="s">
        <v>16856</v>
      </c>
      <c r="Z5373" t="s">
        <v>16857</v>
      </c>
      <c r="AA5373" t="s">
        <v>940</v>
      </c>
      <c r="AB5373" t="s">
        <v>394</v>
      </c>
      <c r="AC5373">
        <v>23219</v>
      </c>
      <c r="AD5373" t="s">
        <v>34</v>
      </c>
      <c r="AE5373" t="s">
        <v>16858</v>
      </c>
      <c r="AF5373" t="b">
        <f t="shared" si="83"/>
        <v>0</v>
      </c>
      <c r="AG5373" t="b">
        <f>IF(Table1[[#This Row],[bank_type]] = "Private Nonprofit", TRUE, FALSE)</f>
        <v>1</v>
      </c>
    </row>
    <row r="5374" spans="1:33" x14ac:dyDescent="0.2">
      <c r="A5374">
        <v>2487</v>
      </c>
      <c r="B5374" t="s">
        <v>17113</v>
      </c>
      <c r="C5374" s="1">
        <v>43376</v>
      </c>
      <c r="D5374" s="1">
        <v>43376</v>
      </c>
      <c r="E5374" t="s">
        <v>17114</v>
      </c>
      <c r="F5374" t="b">
        <v>1</v>
      </c>
      <c r="G5374" t="s">
        <v>67</v>
      </c>
      <c r="J5374" t="s">
        <v>68</v>
      </c>
      <c r="K5374" t="s">
        <v>24</v>
      </c>
      <c r="L5374" t="s">
        <v>394</v>
      </c>
      <c r="M5374" t="s">
        <v>17115</v>
      </c>
      <c r="N5374">
        <v>36.958317834112698</v>
      </c>
      <c r="O5374">
        <v>-82.068394576998898</v>
      </c>
      <c r="P5374" t="s">
        <v>38</v>
      </c>
      <c r="Q5374" t="s">
        <v>16850</v>
      </c>
      <c r="R5374" t="s">
        <v>16851</v>
      </c>
      <c r="S5374" t="s">
        <v>3861</v>
      </c>
      <c r="T5374" t="s">
        <v>394</v>
      </c>
      <c r="U5374">
        <v>22911</v>
      </c>
      <c r="V5374" t="s">
        <v>16598</v>
      </c>
      <c r="W5374" t="s">
        <v>984</v>
      </c>
      <c r="X5374" t="s">
        <v>1092</v>
      </c>
      <c r="Y5374" t="s">
        <v>16859</v>
      </c>
      <c r="Z5374" t="s">
        <v>4438</v>
      </c>
      <c r="AA5374" t="s">
        <v>940</v>
      </c>
      <c r="AB5374" t="s">
        <v>394</v>
      </c>
      <c r="AC5374">
        <v>23219</v>
      </c>
      <c r="AD5374" t="s">
        <v>39</v>
      </c>
      <c r="AE5374" t="s">
        <v>16858</v>
      </c>
      <c r="AF5374" t="b">
        <f t="shared" si="83"/>
        <v>0</v>
      </c>
      <c r="AG5374" t="b">
        <f>IF(Table1[[#This Row],[bank_type]] = "Private Nonprofit", TRUE, FALSE)</f>
        <v>1</v>
      </c>
    </row>
    <row r="5375" spans="1:33" x14ac:dyDescent="0.2">
      <c r="A5375">
        <v>2487</v>
      </c>
      <c r="B5375" t="s">
        <v>17113</v>
      </c>
      <c r="C5375" s="1">
        <v>43376</v>
      </c>
      <c r="D5375" s="1">
        <v>43376</v>
      </c>
      <c r="E5375" t="s">
        <v>17114</v>
      </c>
      <c r="F5375" t="b">
        <v>1</v>
      </c>
      <c r="G5375" t="s">
        <v>67</v>
      </c>
      <c r="J5375" t="s">
        <v>68</v>
      </c>
      <c r="K5375" t="s">
        <v>24</v>
      </c>
      <c r="L5375" t="s">
        <v>394</v>
      </c>
      <c r="M5375" t="s">
        <v>17115</v>
      </c>
      <c r="N5375">
        <v>36.958317834112698</v>
      </c>
      <c r="O5375">
        <v>-82.068394576998898</v>
      </c>
      <c r="P5375" t="s">
        <v>38</v>
      </c>
      <c r="Q5375" t="s">
        <v>16850</v>
      </c>
      <c r="R5375" t="s">
        <v>16851</v>
      </c>
      <c r="S5375" t="s">
        <v>3861</v>
      </c>
      <c r="T5375" t="s">
        <v>394</v>
      </c>
      <c r="U5375">
        <v>22911</v>
      </c>
      <c r="V5375" t="s">
        <v>16598</v>
      </c>
      <c r="W5375" t="s">
        <v>4494</v>
      </c>
      <c r="X5375" t="s">
        <v>16855</v>
      </c>
      <c r="Y5375" t="s">
        <v>16856</v>
      </c>
      <c r="Z5375" t="s">
        <v>16857</v>
      </c>
      <c r="AA5375" t="s">
        <v>940</v>
      </c>
      <c r="AB5375" t="s">
        <v>394</v>
      </c>
      <c r="AC5375">
        <v>23219</v>
      </c>
      <c r="AD5375" t="s">
        <v>34</v>
      </c>
      <c r="AE5375" t="s">
        <v>16858</v>
      </c>
      <c r="AF5375" t="b">
        <f t="shared" si="83"/>
        <v>0</v>
      </c>
      <c r="AG5375" t="b">
        <f>IF(Table1[[#This Row],[bank_type]] = "Private Nonprofit", TRUE, FALSE)</f>
        <v>1</v>
      </c>
    </row>
    <row r="5376" spans="1:33" x14ac:dyDescent="0.2">
      <c r="A5376">
        <v>4384</v>
      </c>
      <c r="B5376" t="s">
        <v>17116</v>
      </c>
      <c r="C5376" t="s">
        <v>28</v>
      </c>
      <c r="D5376" s="1">
        <v>43088</v>
      </c>
      <c r="E5376" t="s">
        <v>17117</v>
      </c>
      <c r="F5376" t="b">
        <v>1</v>
      </c>
      <c r="K5376" t="s">
        <v>76</v>
      </c>
      <c r="L5376" t="s">
        <v>394</v>
      </c>
      <c r="M5376" t="s">
        <v>17118</v>
      </c>
      <c r="N5376">
        <v>36.743098000000003</v>
      </c>
      <c r="O5376">
        <v>-81.757728999999998</v>
      </c>
      <c r="P5376" t="s">
        <v>38</v>
      </c>
      <c r="Q5376" t="s">
        <v>16850</v>
      </c>
      <c r="R5376" t="s">
        <v>16851</v>
      </c>
      <c r="S5376" t="s">
        <v>3861</v>
      </c>
      <c r="T5376" t="s">
        <v>394</v>
      </c>
      <c r="U5376">
        <v>22911</v>
      </c>
      <c r="V5376" t="s">
        <v>16598</v>
      </c>
      <c r="W5376" t="s">
        <v>984</v>
      </c>
      <c r="X5376" t="s">
        <v>1092</v>
      </c>
      <c r="Y5376" t="s">
        <v>16859</v>
      </c>
      <c r="Z5376" t="s">
        <v>4438</v>
      </c>
      <c r="AA5376" t="s">
        <v>940</v>
      </c>
      <c r="AB5376" t="s">
        <v>394</v>
      </c>
      <c r="AC5376">
        <v>23219</v>
      </c>
      <c r="AD5376" t="s">
        <v>34</v>
      </c>
      <c r="AE5376" t="s">
        <v>16858</v>
      </c>
      <c r="AF5376" t="b">
        <f t="shared" si="83"/>
        <v>0</v>
      </c>
      <c r="AG5376" t="b">
        <f>IF(Table1[[#This Row],[bank_type]] = "Private Nonprofit", TRUE, FALSE)</f>
        <v>1</v>
      </c>
    </row>
    <row r="5377" spans="1:33" x14ac:dyDescent="0.2">
      <c r="A5377">
        <v>4384</v>
      </c>
      <c r="B5377" t="s">
        <v>17116</v>
      </c>
      <c r="C5377" t="s">
        <v>28</v>
      </c>
      <c r="D5377" s="1">
        <v>43088</v>
      </c>
      <c r="E5377" t="s">
        <v>17117</v>
      </c>
      <c r="F5377" t="b">
        <v>1</v>
      </c>
      <c r="K5377" t="s">
        <v>76</v>
      </c>
      <c r="L5377" t="s">
        <v>394</v>
      </c>
      <c r="M5377" t="s">
        <v>17118</v>
      </c>
      <c r="N5377">
        <v>36.743098000000003</v>
      </c>
      <c r="O5377">
        <v>-81.757728999999998</v>
      </c>
      <c r="P5377" t="s">
        <v>38</v>
      </c>
      <c r="Q5377" t="s">
        <v>16850</v>
      </c>
      <c r="R5377" t="s">
        <v>16851</v>
      </c>
      <c r="S5377" t="s">
        <v>3861</v>
      </c>
      <c r="T5377" t="s">
        <v>394</v>
      </c>
      <c r="U5377">
        <v>22911</v>
      </c>
      <c r="V5377" t="s">
        <v>16598</v>
      </c>
      <c r="W5377" t="s">
        <v>4494</v>
      </c>
      <c r="X5377" t="s">
        <v>16855</v>
      </c>
      <c r="Y5377" t="s">
        <v>16856</v>
      </c>
      <c r="Z5377" t="s">
        <v>16857</v>
      </c>
      <c r="AA5377" t="s">
        <v>940</v>
      </c>
      <c r="AB5377" t="s">
        <v>394</v>
      </c>
      <c r="AC5377">
        <v>23219</v>
      </c>
      <c r="AD5377" t="s">
        <v>34</v>
      </c>
      <c r="AE5377" t="s">
        <v>16858</v>
      </c>
      <c r="AF5377" t="b">
        <f t="shared" si="83"/>
        <v>0</v>
      </c>
      <c r="AG5377" t="b">
        <f>IF(Table1[[#This Row],[bank_type]] = "Private Nonprofit", TRUE, FALSE)</f>
        <v>1</v>
      </c>
    </row>
    <row r="5378" spans="1:33" x14ac:dyDescent="0.2">
      <c r="A5378">
        <v>2374</v>
      </c>
      <c r="B5378" t="s">
        <v>17119</v>
      </c>
      <c r="C5378" s="1">
        <v>38794</v>
      </c>
      <c r="D5378" s="1">
        <v>38794</v>
      </c>
      <c r="E5378" t="s">
        <v>17120</v>
      </c>
      <c r="F5378" t="b">
        <v>1</v>
      </c>
      <c r="G5378" t="s">
        <v>67</v>
      </c>
      <c r="J5378" t="s">
        <v>68</v>
      </c>
      <c r="K5378" t="s">
        <v>24</v>
      </c>
      <c r="L5378" t="s">
        <v>394</v>
      </c>
      <c r="M5378" t="s">
        <v>17118</v>
      </c>
      <c r="N5378">
        <v>36.748648176513598</v>
      </c>
      <c r="O5378">
        <v>-82.015638201787795</v>
      </c>
      <c r="P5378" t="s">
        <v>38</v>
      </c>
      <c r="Q5378" t="s">
        <v>16850</v>
      </c>
      <c r="R5378" t="s">
        <v>16851</v>
      </c>
      <c r="S5378" t="s">
        <v>3861</v>
      </c>
      <c r="T5378" t="s">
        <v>394</v>
      </c>
      <c r="U5378">
        <v>22911</v>
      </c>
      <c r="V5378" t="s">
        <v>16598</v>
      </c>
      <c r="W5378" t="s">
        <v>984</v>
      </c>
      <c r="X5378" t="s">
        <v>1092</v>
      </c>
      <c r="Y5378" t="s">
        <v>16859</v>
      </c>
      <c r="Z5378" t="s">
        <v>4438</v>
      </c>
      <c r="AA5378" t="s">
        <v>940</v>
      </c>
      <c r="AB5378" t="s">
        <v>394</v>
      </c>
      <c r="AC5378">
        <v>23219</v>
      </c>
      <c r="AD5378" t="s">
        <v>39</v>
      </c>
      <c r="AE5378" t="s">
        <v>16858</v>
      </c>
      <c r="AF5378" t="b">
        <f t="shared" si="83"/>
        <v>0</v>
      </c>
      <c r="AG5378" t="b">
        <f>IF(Table1[[#This Row],[bank_type]] = "Private Nonprofit", TRUE, FALSE)</f>
        <v>1</v>
      </c>
    </row>
    <row r="5379" spans="1:33" x14ac:dyDescent="0.2">
      <c r="A5379">
        <v>2374</v>
      </c>
      <c r="B5379" t="s">
        <v>17119</v>
      </c>
      <c r="C5379" s="1">
        <v>38794</v>
      </c>
      <c r="D5379" s="1">
        <v>38794</v>
      </c>
      <c r="E5379" t="s">
        <v>17120</v>
      </c>
      <c r="F5379" t="b">
        <v>1</v>
      </c>
      <c r="G5379" t="s">
        <v>67</v>
      </c>
      <c r="J5379" t="s">
        <v>68</v>
      </c>
      <c r="K5379" t="s">
        <v>24</v>
      </c>
      <c r="L5379" t="s">
        <v>394</v>
      </c>
      <c r="M5379" t="s">
        <v>17118</v>
      </c>
      <c r="N5379">
        <v>36.748648176513598</v>
      </c>
      <c r="O5379">
        <v>-82.015638201787795</v>
      </c>
      <c r="P5379" t="s">
        <v>38</v>
      </c>
      <c r="Q5379" t="s">
        <v>16850</v>
      </c>
      <c r="R5379" t="s">
        <v>16851</v>
      </c>
      <c r="S5379" t="s">
        <v>3861</v>
      </c>
      <c r="T5379" t="s">
        <v>394</v>
      </c>
      <c r="U5379">
        <v>22911</v>
      </c>
      <c r="V5379" t="s">
        <v>16598</v>
      </c>
      <c r="W5379" t="s">
        <v>4494</v>
      </c>
      <c r="X5379" t="s">
        <v>16855</v>
      </c>
      <c r="Y5379" t="s">
        <v>16856</v>
      </c>
      <c r="Z5379" t="s">
        <v>16857</v>
      </c>
      <c r="AA5379" t="s">
        <v>940</v>
      </c>
      <c r="AB5379" t="s">
        <v>394</v>
      </c>
      <c r="AC5379">
        <v>23219</v>
      </c>
      <c r="AD5379" t="s">
        <v>34</v>
      </c>
      <c r="AE5379" t="s">
        <v>16858</v>
      </c>
      <c r="AF5379" t="b">
        <f t="shared" ref="AF5379:AF5442" si="84">IF(P5379="Public Commercial",TRUE,FALSE)</f>
        <v>0</v>
      </c>
      <c r="AG5379" t="b">
        <f>IF(Table1[[#This Row],[bank_type]] = "Private Nonprofit", TRUE, FALSE)</f>
        <v>1</v>
      </c>
    </row>
    <row r="5380" spans="1:33" x14ac:dyDescent="0.2">
      <c r="A5380">
        <v>2373</v>
      </c>
      <c r="B5380" t="s">
        <v>17121</v>
      </c>
      <c r="C5380" s="1">
        <v>38804</v>
      </c>
      <c r="D5380" s="1">
        <v>40969</v>
      </c>
      <c r="E5380" t="s">
        <v>17122</v>
      </c>
      <c r="F5380" t="b">
        <v>1</v>
      </c>
      <c r="G5380" t="s">
        <v>326</v>
      </c>
      <c r="J5380" t="s">
        <v>332</v>
      </c>
      <c r="K5380" t="s">
        <v>362</v>
      </c>
      <c r="L5380" t="s">
        <v>394</v>
      </c>
      <c r="M5380" t="s">
        <v>17118</v>
      </c>
      <c r="N5380">
        <v>36.751651000000003</v>
      </c>
      <c r="O5380">
        <v>-82.014993000000004</v>
      </c>
      <c r="P5380" t="s">
        <v>38</v>
      </c>
      <c r="Q5380" t="s">
        <v>16850</v>
      </c>
      <c r="R5380" t="s">
        <v>16851</v>
      </c>
      <c r="S5380" t="s">
        <v>3861</v>
      </c>
      <c r="T5380" t="s">
        <v>394</v>
      </c>
      <c r="U5380">
        <v>22911</v>
      </c>
      <c r="V5380" t="s">
        <v>16598</v>
      </c>
      <c r="W5380" t="s">
        <v>984</v>
      </c>
      <c r="X5380" t="s">
        <v>1092</v>
      </c>
      <c r="Y5380" t="s">
        <v>16859</v>
      </c>
      <c r="Z5380" t="s">
        <v>4438</v>
      </c>
      <c r="AA5380" t="s">
        <v>940</v>
      </c>
      <c r="AB5380" t="s">
        <v>394</v>
      </c>
      <c r="AC5380">
        <v>23219</v>
      </c>
      <c r="AD5380" t="s">
        <v>39</v>
      </c>
      <c r="AE5380" t="s">
        <v>16858</v>
      </c>
      <c r="AF5380" t="b">
        <f t="shared" si="84"/>
        <v>0</v>
      </c>
      <c r="AG5380" t="b">
        <f>IF(Table1[[#This Row],[bank_type]] = "Private Nonprofit", TRUE, FALSE)</f>
        <v>1</v>
      </c>
    </row>
    <row r="5381" spans="1:33" x14ac:dyDescent="0.2">
      <c r="A5381">
        <v>2373</v>
      </c>
      <c r="B5381" t="s">
        <v>17121</v>
      </c>
      <c r="C5381" s="1">
        <v>38804</v>
      </c>
      <c r="D5381" s="1">
        <v>40969</v>
      </c>
      <c r="E5381" t="s">
        <v>17122</v>
      </c>
      <c r="F5381" t="b">
        <v>1</v>
      </c>
      <c r="G5381" t="s">
        <v>326</v>
      </c>
      <c r="J5381" t="s">
        <v>332</v>
      </c>
      <c r="K5381" t="s">
        <v>362</v>
      </c>
      <c r="L5381" t="s">
        <v>394</v>
      </c>
      <c r="M5381" t="s">
        <v>17118</v>
      </c>
      <c r="N5381">
        <v>36.751651000000003</v>
      </c>
      <c r="O5381">
        <v>-82.014993000000004</v>
      </c>
      <c r="P5381" t="s">
        <v>38</v>
      </c>
      <c r="Q5381" t="s">
        <v>16850</v>
      </c>
      <c r="R5381" t="s">
        <v>16851</v>
      </c>
      <c r="S5381" t="s">
        <v>3861</v>
      </c>
      <c r="T5381" t="s">
        <v>394</v>
      </c>
      <c r="U5381">
        <v>22911</v>
      </c>
      <c r="V5381" t="s">
        <v>16598</v>
      </c>
      <c r="W5381" t="s">
        <v>4494</v>
      </c>
      <c r="X5381" t="s">
        <v>16855</v>
      </c>
      <c r="Y5381" t="s">
        <v>16856</v>
      </c>
      <c r="Z5381" t="s">
        <v>16857</v>
      </c>
      <c r="AA5381" t="s">
        <v>940</v>
      </c>
      <c r="AB5381" t="s">
        <v>394</v>
      </c>
      <c r="AC5381">
        <v>23219</v>
      </c>
      <c r="AD5381" t="s">
        <v>34</v>
      </c>
      <c r="AE5381" t="s">
        <v>16858</v>
      </c>
      <c r="AF5381" t="b">
        <f t="shared" si="84"/>
        <v>0</v>
      </c>
      <c r="AG5381" t="b">
        <f>IF(Table1[[#This Row],[bank_type]] = "Private Nonprofit", TRUE, FALSE)</f>
        <v>1</v>
      </c>
    </row>
    <row r="5382" spans="1:33" x14ac:dyDescent="0.2">
      <c r="A5382">
        <v>2372</v>
      </c>
      <c r="B5382" t="s">
        <v>17123</v>
      </c>
      <c r="C5382" s="1">
        <v>39615</v>
      </c>
      <c r="D5382" s="1">
        <v>39615</v>
      </c>
      <c r="E5382" t="s">
        <v>17124</v>
      </c>
      <c r="F5382" t="b">
        <v>1</v>
      </c>
      <c r="G5382" t="s">
        <v>67</v>
      </c>
      <c r="J5382" t="s">
        <v>68</v>
      </c>
      <c r="K5382" t="s">
        <v>24</v>
      </c>
      <c r="L5382" t="s">
        <v>394</v>
      </c>
      <c r="M5382" t="s">
        <v>17115</v>
      </c>
      <c r="N5382">
        <v>36.967466127702302</v>
      </c>
      <c r="O5382">
        <v>-82.092558205474703</v>
      </c>
      <c r="P5382" t="s">
        <v>38</v>
      </c>
      <c r="Q5382" t="s">
        <v>16850</v>
      </c>
      <c r="R5382" t="s">
        <v>16851</v>
      </c>
      <c r="S5382" t="s">
        <v>3861</v>
      </c>
      <c r="T5382" t="s">
        <v>394</v>
      </c>
      <c r="U5382">
        <v>22911</v>
      </c>
      <c r="V5382" t="s">
        <v>16598</v>
      </c>
      <c r="W5382" t="s">
        <v>984</v>
      </c>
      <c r="X5382" t="s">
        <v>1092</v>
      </c>
      <c r="Y5382" t="s">
        <v>16859</v>
      </c>
      <c r="Z5382" t="s">
        <v>4438</v>
      </c>
      <c r="AA5382" t="s">
        <v>940</v>
      </c>
      <c r="AB5382" t="s">
        <v>394</v>
      </c>
      <c r="AC5382">
        <v>23219</v>
      </c>
      <c r="AD5382" t="s">
        <v>39</v>
      </c>
      <c r="AE5382" t="s">
        <v>16858</v>
      </c>
      <c r="AF5382" t="b">
        <f t="shared" si="84"/>
        <v>0</v>
      </c>
      <c r="AG5382" t="b">
        <f>IF(Table1[[#This Row],[bank_type]] = "Private Nonprofit", TRUE, FALSE)</f>
        <v>1</v>
      </c>
    </row>
    <row r="5383" spans="1:33" x14ac:dyDescent="0.2">
      <c r="A5383">
        <v>2372</v>
      </c>
      <c r="B5383" t="s">
        <v>17123</v>
      </c>
      <c r="C5383" s="1">
        <v>39615</v>
      </c>
      <c r="D5383" s="1">
        <v>39615</v>
      </c>
      <c r="E5383" t="s">
        <v>17124</v>
      </c>
      <c r="F5383" t="b">
        <v>1</v>
      </c>
      <c r="G5383" t="s">
        <v>67</v>
      </c>
      <c r="J5383" t="s">
        <v>68</v>
      </c>
      <c r="K5383" t="s">
        <v>24</v>
      </c>
      <c r="L5383" t="s">
        <v>394</v>
      </c>
      <c r="M5383" t="s">
        <v>17115</v>
      </c>
      <c r="N5383">
        <v>36.967466127702302</v>
      </c>
      <c r="O5383">
        <v>-82.092558205474703</v>
      </c>
      <c r="P5383" t="s">
        <v>38</v>
      </c>
      <c r="Q5383" t="s">
        <v>16850</v>
      </c>
      <c r="R5383" t="s">
        <v>16851</v>
      </c>
      <c r="S5383" t="s">
        <v>3861</v>
      </c>
      <c r="T5383" t="s">
        <v>394</v>
      </c>
      <c r="U5383">
        <v>22911</v>
      </c>
      <c r="V5383" t="s">
        <v>16598</v>
      </c>
      <c r="W5383" t="s">
        <v>4494</v>
      </c>
      <c r="X5383" t="s">
        <v>16855</v>
      </c>
      <c r="Y5383" t="s">
        <v>16856</v>
      </c>
      <c r="Z5383" t="s">
        <v>16857</v>
      </c>
      <c r="AA5383" t="s">
        <v>940</v>
      </c>
      <c r="AB5383" t="s">
        <v>394</v>
      </c>
      <c r="AC5383">
        <v>23219</v>
      </c>
      <c r="AD5383" t="s">
        <v>34</v>
      </c>
      <c r="AE5383" t="s">
        <v>16858</v>
      </c>
      <c r="AF5383" t="b">
        <f t="shared" si="84"/>
        <v>0</v>
      </c>
      <c r="AG5383" t="b">
        <f>IF(Table1[[#This Row],[bank_type]] = "Private Nonprofit", TRUE, FALSE)</f>
        <v>1</v>
      </c>
    </row>
    <row r="5384" spans="1:33" x14ac:dyDescent="0.2">
      <c r="A5384">
        <v>2371</v>
      </c>
      <c r="B5384" t="s">
        <v>17125</v>
      </c>
      <c r="C5384" s="1">
        <v>39754</v>
      </c>
      <c r="D5384" s="1">
        <v>42404</v>
      </c>
      <c r="E5384" t="s">
        <v>17126</v>
      </c>
      <c r="F5384" t="b">
        <v>1</v>
      </c>
      <c r="G5384" t="s">
        <v>326</v>
      </c>
      <c r="J5384" t="s">
        <v>332</v>
      </c>
      <c r="K5384" t="s">
        <v>829</v>
      </c>
      <c r="L5384" t="s">
        <v>394</v>
      </c>
      <c r="M5384" t="s">
        <v>17127</v>
      </c>
      <c r="N5384">
        <v>36.876241570471599</v>
      </c>
      <c r="O5384">
        <v>-81.924537396451299</v>
      </c>
      <c r="P5384" t="s">
        <v>38</v>
      </c>
      <c r="Q5384" t="s">
        <v>16850</v>
      </c>
      <c r="R5384" t="s">
        <v>16851</v>
      </c>
      <c r="S5384" t="s">
        <v>3861</v>
      </c>
      <c r="T5384" t="s">
        <v>394</v>
      </c>
      <c r="U5384">
        <v>22911</v>
      </c>
      <c r="V5384" t="s">
        <v>16598</v>
      </c>
      <c r="W5384" t="s">
        <v>984</v>
      </c>
      <c r="X5384" t="s">
        <v>1092</v>
      </c>
      <c r="Y5384" t="s">
        <v>16859</v>
      </c>
      <c r="Z5384" t="s">
        <v>4438</v>
      </c>
      <c r="AA5384" t="s">
        <v>940</v>
      </c>
      <c r="AB5384" t="s">
        <v>394</v>
      </c>
      <c r="AC5384">
        <v>23219</v>
      </c>
      <c r="AD5384" t="s">
        <v>39</v>
      </c>
      <c r="AE5384" t="s">
        <v>16858</v>
      </c>
      <c r="AF5384" t="b">
        <f t="shared" si="84"/>
        <v>0</v>
      </c>
      <c r="AG5384" t="b">
        <f>IF(Table1[[#This Row],[bank_type]] = "Private Nonprofit", TRUE, FALSE)</f>
        <v>1</v>
      </c>
    </row>
    <row r="5385" spans="1:33" x14ac:dyDescent="0.2">
      <c r="A5385">
        <v>2371</v>
      </c>
      <c r="B5385" t="s">
        <v>17125</v>
      </c>
      <c r="C5385" s="1">
        <v>39754</v>
      </c>
      <c r="D5385" s="1">
        <v>42404</v>
      </c>
      <c r="E5385" t="s">
        <v>17126</v>
      </c>
      <c r="F5385" t="b">
        <v>1</v>
      </c>
      <c r="G5385" t="s">
        <v>326</v>
      </c>
      <c r="J5385" t="s">
        <v>332</v>
      </c>
      <c r="K5385" t="s">
        <v>829</v>
      </c>
      <c r="L5385" t="s">
        <v>394</v>
      </c>
      <c r="M5385" t="s">
        <v>17127</v>
      </c>
      <c r="N5385">
        <v>36.876241570471599</v>
      </c>
      <c r="O5385">
        <v>-81.924537396451299</v>
      </c>
      <c r="P5385" t="s">
        <v>38</v>
      </c>
      <c r="Q5385" t="s">
        <v>16850</v>
      </c>
      <c r="R5385" t="s">
        <v>16851</v>
      </c>
      <c r="S5385" t="s">
        <v>3861</v>
      </c>
      <c r="T5385" t="s">
        <v>394</v>
      </c>
      <c r="U5385">
        <v>22911</v>
      </c>
      <c r="V5385" t="s">
        <v>16598</v>
      </c>
      <c r="W5385" t="s">
        <v>4494</v>
      </c>
      <c r="X5385" t="s">
        <v>16855</v>
      </c>
      <c r="Y5385" t="s">
        <v>16856</v>
      </c>
      <c r="Z5385" t="s">
        <v>16857</v>
      </c>
      <c r="AA5385" t="s">
        <v>940</v>
      </c>
      <c r="AB5385" t="s">
        <v>394</v>
      </c>
      <c r="AC5385">
        <v>23219</v>
      </c>
      <c r="AD5385" t="s">
        <v>34</v>
      </c>
      <c r="AE5385" t="s">
        <v>16858</v>
      </c>
      <c r="AF5385" t="b">
        <f t="shared" si="84"/>
        <v>0</v>
      </c>
      <c r="AG5385" t="b">
        <f>IF(Table1[[#This Row],[bank_type]] = "Private Nonprofit", TRUE, FALSE)</f>
        <v>1</v>
      </c>
    </row>
    <row r="5386" spans="1:33" x14ac:dyDescent="0.2">
      <c r="A5386">
        <v>2370</v>
      </c>
      <c r="B5386" t="s">
        <v>17128</v>
      </c>
      <c r="C5386" s="1">
        <v>40760</v>
      </c>
      <c r="D5386" s="1">
        <v>40760</v>
      </c>
      <c r="E5386" t="s">
        <v>17129</v>
      </c>
      <c r="F5386" t="b">
        <v>1</v>
      </c>
      <c r="G5386" t="s">
        <v>326</v>
      </c>
      <c r="J5386" t="s">
        <v>332</v>
      </c>
      <c r="K5386" t="s">
        <v>24</v>
      </c>
      <c r="L5386" t="s">
        <v>394</v>
      </c>
      <c r="M5386" t="s">
        <v>17130</v>
      </c>
      <c r="N5386">
        <v>36.925685999999999</v>
      </c>
      <c r="O5386">
        <v>-81.650193000000002</v>
      </c>
      <c r="P5386" t="s">
        <v>38</v>
      </c>
      <c r="Q5386" t="s">
        <v>16850</v>
      </c>
      <c r="R5386" t="s">
        <v>16851</v>
      </c>
      <c r="S5386" t="s">
        <v>3861</v>
      </c>
      <c r="T5386" t="s">
        <v>394</v>
      </c>
      <c r="U5386">
        <v>22911</v>
      </c>
      <c r="V5386" t="s">
        <v>16598</v>
      </c>
      <c r="W5386" t="s">
        <v>984</v>
      </c>
      <c r="X5386" t="s">
        <v>1092</v>
      </c>
      <c r="Y5386" t="s">
        <v>16859</v>
      </c>
      <c r="Z5386" t="s">
        <v>4438</v>
      </c>
      <c r="AA5386" t="s">
        <v>940</v>
      </c>
      <c r="AB5386" t="s">
        <v>394</v>
      </c>
      <c r="AC5386">
        <v>23219</v>
      </c>
      <c r="AD5386" t="s">
        <v>39</v>
      </c>
      <c r="AE5386" t="s">
        <v>16858</v>
      </c>
      <c r="AF5386" t="b">
        <f t="shared" si="84"/>
        <v>0</v>
      </c>
      <c r="AG5386" t="b">
        <f>IF(Table1[[#This Row],[bank_type]] = "Private Nonprofit", TRUE, FALSE)</f>
        <v>1</v>
      </c>
    </row>
    <row r="5387" spans="1:33" x14ac:dyDescent="0.2">
      <c r="A5387">
        <v>2370</v>
      </c>
      <c r="B5387" t="s">
        <v>17128</v>
      </c>
      <c r="C5387" s="1">
        <v>40760</v>
      </c>
      <c r="D5387" s="1">
        <v>40760</v>
      </c>
      <c r="E5387" t="s">
        <v>17129</v>
      </c>
      <c r="F5387" t="b">
        <v>1</v>
      </c>
      <c r="G5387" t="s">
        <v>326</v>
      </c>
      <c r="J5387" t="s">
        <v>332</v>
      </c>
      <c r="K5387" t="s">
        <v>24</v>
      </c>
      <c r="L5387" t="s">
        <v>394</v>
      </c>
      <c r="M5387" t="s">
        <v>17130</v>
      </c>
      <c r="N5387">
        <v>36.925685999999999</v>
      </c>
      <c r="O5387">
        <v>-81.650193000000002</v>
      </c>
      <c r="P5387" t="s">
        <v>38</v>
      </c>
      <c r="Q5387" t="s">
        <v>16850</v>
      </c>
      <c r="R5387" t="s">
        <v>16851</v>
      </c>
      <c r="S5387" t="s">
        <v>3861</v>
      </c>
      <c r="T5387" t="s">
        <v>394</v>
      </c>
      <c r="U5387">
        <v>22911</v>
      </c>
      <c r="V5387" t="s">
        <v>16598</v>
      </c>
      <c r="W5387" t="s">
        <v>4494</v>
      </c>
      <c r="X5387" t="s">
        <v>16855</v>
      </c>
      <c r="Y5387" t="s">
        <v>16856</v>
      </c>
      <c r="Z5387" t="s">
        <v>16857</v>
      </c>
      <c r="AA5387" t="s">
        <v>940</v>
      </c>
      <c r="AB5387" t="s">
        <v>394</v>
      </c>
      <c r="AC5387">
        <v>23219</v>
      </c>
      <c r="AD5387" t="s">
        <v>34</v>
      </c>
      <c r="AE5387" t="s">
        <v>16858</v>
      </c>
      <c r="AF5387" t="b">
        <f t="shared" si="84"/>
        <v>0</v>
      </c>
      <c r="AG5387" t="b">
        <f>IF(Table1[[#This Row],[bank_type]] = "Private Nonprofit", TRUE, FALSE)</f>
        <v>1</v>
      </c>
    </row>
    <row r="5388" spans="1:33" x14ac:dyDescent="0.2">
      <c r="A5388">
        <v>2369</v>
      </c>
      <c r="B5388" t="s">
        <v>17131</v>
      </c>
      <c r="C5388" s="1">
        <v>40361</v>
      </c>
      <c r="D5388" s="1">
        <v>43453</v>
      </c>
      <c r="E5388" t="s">
        <v>17132</v>
      </c>
      <c r="F5388" t="b">
        <v>1</v>
      </c>
      <c r="G5388" t="s">
        <v>67</v>
      </c>
      <c r="J5388" t="s">
        <v>68</v>
      </c>
      <c r="K5388" t="s">
        <v>362</v>
      </c>
      <c r="L5388" t="s">
        <v>394</v>
      </c>
      <c r="M5388" t="s">
        <v>17112</v>
      </c>
      <c r="N5388">
        <v>36.617083010130301</v>
      </c>
      <c r="O5388">
        <v>-83.286089752467305</v>
      </c>
      <c r="P5388" t="s">
        <v>38</v>
      </c>
      <c r="Q5388" t="s">
        <v>16850</v>
      </c>
      <c r="R5388" t="s">
        <v>16851</v>
      </c>
      <c r="S5388" t="s">
        <v>3861</v>
      </c>
      <c r="T5388" t="s">
        <v>394</v>
      </c>
      <c r="U5388">
        <v>22911</v>
      </c>
      <c r="V5388" t="s">
        <v>16598</v>
      </c>
      <c r="W5388" t="s">
        <v>984</v>
      </c>
      <c r="X5388" t="s">
        <v>1092</v>
      </c>
      <c r="Y5388" t="s">
        <v>16859</v>
      </c>
      <c r="Z5388" t="s">
        <v>4438</v>
      </c>
      <c r="AA5388" t="s">
        <v>940</v>
      </c>
      <c r="AB5388" t="s">
        <v>394</v>
      </c>
      <c r="AC5388">
        <v>23219</v>
      </c>
      <c r="AD5388" t="s">
        <v>34</v>
      </c>
      <c r="AE5388" t="s">
        <v>16858</v>
      </c>
      <c r="AF5388" t="b">
        <f t="shared" si="84"/>
        <v>0</v>
      </c>
      <c r="AG5388" t="b">
        <f>IF(Table1[[#This Row],[bank_type]] = "Private Nonprofit", TRUE, FALSE)</f>
        <v>1</v>
      </c>
    </row>
    <row r="5389" spans="1:33" x14ac:dyDescent="0.2">
      <c r="A5389">
        <v>2369</v>
      </c>
      <c r="B5389" t="s">
        <v>17131</v>
      </c>
      <c r="C5389" s="1">
        <v>40361</v>
      </c>
      <c r="D5389" s="1">
        <v>43453</v>
      </c>
      <c r="E5389" t="s">
        <v>17132</v>
      </c>
      <c r="F5389" t="b">
        <v>1</v>
      </c>
      <c r="G5389" t="s">
        <v>67</v>
      </c>
      <c r="J5389" t="s">
        <v>68</v>
      </c>
      <c r="K5389" t="s">
        <v>362</v>
      </c>
      <c r="L5389" t="s">
        <v>394</v>
      </c>
      <c r="M5389" t="s">
        <v>17112</v>
      </c>
      <c r="N5389">
        <v>36.617083010130301</v>
      </c>
      <c r="O5389">
        <v>-83.286089752467305</v>
      </c>
      <c r="P5389" t="s">
        <v>38</v>
      </c>
      <c r="Q5389" t="s">
        <v>16850</v>
      </c>
      <c r="R5389" t="s">
        <v>16851</v>
      </c>
      <c r="S5389" t="s">
        <v>3861</v>
      </c>
      <c r="T5389" t="s">
        <v>394</v>
      </c>
      <c r="U5389">
        <v>22911</v>
      </c>
      <c r="V5389" t="s">
        <v>16598</v>
      </c>
      <c r="W5389" t="s">
        <v>4494</v>
      </c>
      <c r="X5389" t="s">
        <v>16855</v>
      </c>
      <c r="Y5389" t="s">
        <v>16856</v>
      </c>
      <c r="Z5389" t="s">
        <v>16857</v>
      </c>
      <c r="AA5389" t="s">
        <v>940</v>
      </c>
      <c r="AB5389" t="s">
        <v>394</v>
      </c>
      <c r="AC5389">
        <v>23219</v>
      </c>
      <c r="AD5389" t="s">
        <v>34</v>
      </c>
      <c r="AE5389" t="s">
        <v>16858</v>
      </c>
      <c r="AF5389" t="b">
        <f t="shared" si="84"/>
        <v>0</v>
      </c>
      <c r="AG5389" t="b">
        <f>IF(Table1[[#This Row],[bank_type]] = "Private Nonprofit", TRUE, FALSE)</f>
        <v>1</v>
      </c>
    </row>
    <row r="5390" spans="1:33" x14ac:dyDescent="0.2">
      <c r="A5390">
        <v>2402</v>
      </c>
      <c r="B5390" t="s">
        <v>17133</v>
      </c>
      <c r="C5390" s="1">
        <v>38961</v>
      </c>
      <c r="D5390" s="1">
        <v>45238</v>
      </c>
      <c r="E5390" t="s">
        <v>17134</v>
      </c>
      <c r="F5390" t="b">
        <v>1</v>
      </c>
      <c r="G5390" t="s">
        <v>326</v>
      </c>
      <c r="J5390" t="s">
        <v>332</v>
      </c>
      <c r="K5390" t="s">
        <v>362</v>
      </c>
      <c r="L5390" t="s">
        <v>394</v>
      </c>
      <c r="M5390" t="s">
        <v>17135</v>
      </c>
      <c r="N5390">
        <v>38.000794269548898</v>
      </c>
      <c r="O5390">
        <v>-79.618961663439705</v>
      </c>
      <c r="P5390" t="s">
        <v>38</v>
      </c>
      <c r="Q5390" t="s">
        <v>16850</v>
      </c>
      <c r="R5390" t="s">
        <v>16851</v>
      </c>
      <c r="S5390" t="s">
        <v>3861</v>
      </c>
      <c r="T5390" t="s">
        <v>394</v>
      </c>
      <c r="U5390">
        <v>22911</v>
      </c>
      <c r="V5390" t="s">
        <v>16598</v>
      </c>
      <c r="W5390" t="s">
        <v>984</v>
      </c>
      <c r="X5390" t="s">
        <v>1092</v>
      </c>
      <c r="Y5390" t="s">
        <v>16859</v>
      </c>
      <c r="Z5390" t="s">
        <v>4438</v>
      </c>
      <c r="AA5390" t="s">
        <v>940</v>
      </c>
      <c r="AB5390" t="s">
        <v>394</v>
      </c>
      <c r="AC5390">
        <v>23219</v>
      </c>
      <c r="AD5390" t="s">
        <v>39</v>
      </c>
      <c r="AE5390" t="s">
        <v>16858</v>
      </c>
      <c r="AF5390" t="b">
        <f t="shared" si="84"/>
        <v>0</v>
      </c>
      <c r="AG5390" t="b">
        <f>IF(Table1[[#This Row],[bank_type]] = "Private Nonprofit", TRUE, FALSE)</f>
        <v>1</v>
      </c>
    </row>
    <row r="5391" spans="1:33" x14ac:dyDescent="0.2">
      <c r="A5391">
        <v>2402</v>
      </c>
      <c r="B5391" t="s">
        <v>17133</v>
      </c>
      <c r="C5391" s="1">
        <v>38961</v>
      </c>
      <c r="D5391" s="1">
        <v>45238</v>
      </c>
      <c r="E5391" t="s">
        <v>17134</v>
      </c>
      <c r="F5391" t="b">
        <v>1</v>
      </c>
      <c r="G5391" t="s">
        <v>326</v>
      </c>
      <c r="J5391" t="s">
        <v>332</v>
      </c>
      <c r="K5391" t="s">
        <v>362</v>
      </c>
      <c r="L5391" t="s">
        <v>394</v>
      </c>
      <c r="M5391" t="s">
        <v>17135</v>
      </c>
      <c r="N5391">
        <v>38.000794269548898</v>
      </c>
      <c r="O5391">
        <v>-79.618961663439705</v>
      </c>
      <c r="P5391" t="s">
        <v>38</v>
      </c>
      <c r="Q5391" t="s">
        <v>16850</v>
      </c>
      <c r="R5391" t="s">
        <v>16851</v>
      </c>
      <c r="S5391" t="s">
        <v>3861</v>
      </c>
      <c r="T5391" t="s">
        <v>394</v>
      </c>
      <c r="U5391">
        <v>22911</v>
      </c>
      <c r="V5391" t="s">
        <v>16598</v>
      </c>
      <c r="W5391" t="s">
        <v>4494</v>
      </c>
      <c r="X5391" t="s">
        <v>16855</v>
      </c>
      <c r="Y5391" t="s">
        <v>16856</v>
      </c>
      <c r="Z5391" t="s">
        <v>16857</v>
      </c>
      <c r="AA5391" t="s">
        <v>940</v>
      </c>
      <c r="AB5391" t="s">
        <v>394</v>
      </c>
      <c r="AC5391">
        <v>23219</v>
      </c>
      <c r="AD5391" t="s">
        <v>34</v>
      </c>
      <c r="AE5391" t="s">
        <v>16858</v>
      </c>
      <c r="AF5391" t="b">
        <f t="shared" si="84"/>
        <v>0</v>
      </c>
      <c r="AG5391" t="b">
        <f>IF(Table1[[#This Row],[bank_type]] = "Private Nonprofit", TRUE, FALSE)</f>
        <v>1</v>
      </c>
    </row>
    <row r="5392" spans="1:33" x14ac:dyDescent="0.2">
      <c r="A5392">
        <v>5156</v>
      </c>
      <c r="B5392" t="s">
        <v>17136</v>
      </c>
      <c r="C5392" t="s">
        <v>28</v>
      </c>
      <c r="D5392" s="1">
        <v>43665</v>
      </c>
      <c r="E5392" t="s">
        <v>17137</v>
      </c>
      <c r="F5392" t="b">
        <v>1</v>
      </c>
      <c r="K5392" t="s">
        <v>76</v>
      </c>
      <c r="L5392" t="s">
        <v>394</v>
      </c>
      <c r="M5392" t="s">
        <v>10027</v>
      </c>
      <c r="N5392">
        <v>38.152802000000001</v>
      </c>
      <c r="O5392">
        <v>-79.407500999999996</v>
      </c>
      <c r="P5392" t="s">
        <v>38</v>
      </c>
      <c r="Q5392" t="s">
        <v>16850</v>
      </c>
      <c r="R5392" t="s">
        <v>16851</v>
      </c>
      <c r="S5392" t="s">
        <v>3861</v>
      </c>
      <c r="T5392" t="s">
        <v>394</v>
      </c>
      <c r="U5392">
        <v>22911</v>
      </c>
      <c r="V5392" t="s">
        <v>16598</v>
      </c>
      <c r="W5392" t="s">
        <v>4494</v>
      </c>
      <c r="X5392" t="s">
        <v>16855</v>
      </c>
      <c r="Y5392" t="s">
        <v>16856</v>
      </c>
      <c r="Z5392" t="s">
        <v>16857</v>
      </c>
      <c r="AA5392" t="s">
        <v>940</v>
      </c>
      <c r="AB5392" t="s">
        <v>394</v>
      </c>
      <c r="AC5392">
        <v>23219</v>
      </c>
      <c r="AD5392" t="s">
        <v>34</v>
      </c>
      <c r="AE5392" t="s">
        <v>16858</v>
      </c>
      <c r="AF5392" t="b">
        <f t="shared" si="84"/>
        <v>0</v>
      </c>
      <c r="AG5392" t="b">
        <f>IF(Table1[[#This Row],[bank_type]] = "Private Nonprofit", TRUE, FALSE)</f>
        <v>1</v>
      </c>
    </row>
    <row r="5393" spans="1:33" x14ac:dyDescent="0.2">
      <c r="A5393">
        <v>2368</v>
      </c>
      <c r="B5393" t="s">
        <v>17138</v>
      </c>
      <c r="C5393" s="1">
        <v>37708</v>
      </c>
      <c r="D5393" s="1">
        <v>37708</v>
      </c>
      <c r="E5393" t="s">
        <v>17139</v>
      </c>
      <c r="F5393" t="b">
        <v>1</v>
      </c>
      <c r="G5393" t="s">
        <v>326</v>
      </c>
      <c r="J5393" t="s">
        <v>332</v>
      </c>
      <c r="K5393" t="s">
        <v>24</v>
      </c>
      <c r="L5393" t="s">
        <v>394</v>
      </c>
      <c r="M5393" t="s">
        <v>5334</v>
      </c>
      <c r="N5393">
        <v>38.205921039336403</v>
      </c>
      <c r="O5393">
        <v>-77.630462553082907</v>
      </c>
      <c r="P5393" t="s">
        <v>38</v>
      </c>
      <c r="Q5393" t="s">
        <v>16850</v>
      </c>
      <c r="R5393" t="s">
        <v>16851</v>
      </c>
      <c r="S5393" t="s">
        <v>3861</v>
      </c>
      <c r="T5393" t="s">
        <v>394</v>
      </c>
      <c r="U5393">
        <v>22911</v>
      </c>
      <c r="V5393" t="s">
        <v>16598</v>
      </c>
      <c r="W5393" t="s">
        <v>984</v>
      </c>
      <c r="X5393" t="s">
        <v>1092</v>
      </c>
      <c r="Y5393" t="s">
        <v>16859</v>
      </c>
      <c r="Z5393" t="s">
        <v>4438</v>
      </c>
      <c r="AA5393" t="s">
        <v>940</v>
      </c>
      <c r="AB5393" t="s">
        <v>394</v>
      </c>
      <c r="AC5393">
        <v>23219</v>
      </c>
      <c r="AD5393" t="s">
        <v>39</v>
      </c>
      <c r="AE5393" t="s">
        <v>16858</v>
      </c>
      <c r="AF5393" t="b">
        <f t="shared" si="84"/>
        <v>0</v>
      </c>
      <c r="AG5393" t="b">
        <f>IF(Table1[[#This Row],[bank_type]] = "Private Nonprofit", TRUE, FALSE)</f>
        <v>1</v>
      </c>
    </row>
    <row r="5394" spans="1:33" x14ac:dyDescent="0.2">
      <c r="A5394">
        <v>2368</v>
      </c>
      <c r="B5394" t="s">
        <v>17138</v>
      </c>
      <c r="C5394" s="1">
        <v>37708</v>
      </c>
      <c r="D5394" s="1">
        <v>37708</v>
      </c>
      <c r="E5394" t="s">
        <v>17139</v>
      </c>
      <c r="F5394" t="b">
        <v>1</v>
      </c>
      <c r="G5394" t="s">
        <v>326</v>
      </c>
      <c r="J5394" t="s">
        <v>332</v>
      </c>
      <c r="K5394" t="s">
        <v>24</v>
      </c>
      <c r="L5394" t="s">
        <v>394</v>
      </c>
      <c r="M5394" t="s">
        <v>5334</v>
      </c>
      <c r="N5394">
        <v>38.205921039336403</v>
      </c>
      <c r="O5394">
        <v>-77.630462553082907</v>
      </c>
      <c r="P5394" t="s">
        <v>38</v>
      </c>
      <c r="Q5394" t="s">
        <v>16850</v>
      </c>
      <c r="R5394" t="s">
        <v>16851</v>
      </c>
      <c r="S5394" t="s">
        <v>3861</v>
      </c>
      <c r="T5394" t="s">
        <v>394</v>
      </c>
      <c r="U5394">
        <v>22911</v>
      </c>
      <c r="V5394" t="s">
        <v>16598</v>
      </c>
      <c r="W5394" t="s">
        <v>4494</v>
      </c>
      <c r="X5394" t="s">
        <v>16855</v>
      </c>
      <c r="Y5394" t="s">
        <v>16856</v>
      </c>
      <c r="Z5394" t="s">
        <v>16857</v>
      </c>
      <c r="AA5394" t="s">
        <v>940</v>
      </c>
      <c r="AB5394" t="s">
        <v>394</v>
      </c>
      <c r="AC5394">
        <v>23219</v>
      </c>
      <c r="AD5394" t="s">
        <v>34</v>
      </c>
      <c r="AE5394" t="s">
        <v>16858</v>
      </c>
      <c r="AF5394" t="b">
        <f t="shared" si="84"/>
        <v>0</v>
      </c>
      <c r="AG5394" t="b">
        <f>IF(Table1[[#This Row],[bank_type]] = "Private Nonprofit", TRUE, FALSE)</f>
        <v>1</v>
      </c>
    </row>
    <row r="5395" spans="1:33" x14ac:dyDescent="0.2">
      <c r="A5395">
        <v>2362</v>
      </c>
      <c r="B5395" t="s">
        <v>17140</v>
      </c>
      <c r="C5395" s="1">
        <v>39304</v>
      </c>
      <c r="D5395" s="1">
        <v>40969</v>
      </c>
      <c r="E5395" t="s">
        <v>17141</v>
      </c>
      <c r="F5395" t="b">
        <v>1</v>
      </c>
      <c r="G5395" t="s">
        <v>326</v>
      </c>
      <c r="J5395" t="s">
        <v>332</v>
      </c>
      <c r="K5395" t="s">
        <v>362</v>
      </c>
      <c r="L5395" t="s">
        <v>394</v>
      </c>
      <c r="M5395" t="s">
        <v>3532</v>
      </c>
      <c r="N5395">
        <v>38.017823999999997</v>
      </c>
      <c r="O5395">
        <v>-77.390524999999997</v>
      </c>
      <c r="P5395" t="s">
        <v>38</v>
      </c>
      <c r="Q5395" t="s">
        <v>16850</v>
      </c>
      <c r="R5395" t="s">
        <v>16851</v>
      </c>
      <c r="S5395" t="s">
        <v>3861</v>
      </c>
      <c r="T5395" t="s">
        <v>394</v>
      </c>
      <c r="U5395">
        <v>22911</v>
      </c>
      <c r="V5395" t="s">
        <v>16598</v>
      </c>
      <c r="W5395" t="s">
        <v>984</v>
      </c>
      <c r="X5395" t="s">
        <v>1092</v>
      </c>
      <c r="Y5395" t="s">
        <v>16859</v>
      </c>
      <c r="Z5395" t="s">
        <v>4438</v>
      </c>
      <c r="AA5395" t="s">
        <v>940</v>
      </c>
      <c r="AB5395" t="s">
        <v>394</v>
      </c>
      <c r="AC5395">
        <v>23219</v>
      </c>
      <c r="AD5395" t="s">
        <v>39</v>
      </c>
      <c r="AE5395" t="s">
        <v>16858</v>
      </c>
      <c r="AF5395" t="b">
        <f t="shared" si="84"/>
        <v>0</v>
      </c>
      <c r="AG5395" t="b">
        <f>IF(Table1[[#This Row],[bank_type]] = "Private Nonprofit", TRUE, FALSE)</f>
        <v>1</v>
      </c>
    </row>
    <row r="5396" spans="1:33" x14ac:dyDescent="0.2">
      <c r="A5396">
        <v>2362</v>
      </c>
      <c r="B5396" t="s">
        <v>17140</v>
      </c>
      <c r="C5396" s="1">
        <v>39304</v>
      </c>
      <c r="D5396" s="1">
        <v>40969</v>
      </c>
      <c r="E5396" t="s">
        <v>17141</v>
      </c>
      <c r="F5396" t="b">
        <v>1</v>
      </c>
      <c r="G5396" t="s">
        <v>326</v>
      </c>
      <c r="J5396" t="s">
        <v>332</v>
      </c>
      <c r="K5396" t="s">
        <v>362</v>
      </c>
      <c r="L5396" t="s">
        <v>394</v>
      </c>
      <c r="M5396" t="s">
        <v>3532</v>
      </c>
      <c r="N5396">
        <v>38.017823999999997</v>
      </c>
      <c r="O5396">
        <v>-77.390524999999997</v>
      </c>
      <c r="P5396" t="s">
        <v>38</v>
      </c>
      <c r="Q5396" t="s">
        <v>16850</v>
      </c>
      <c r="R5396" t="s">
        <v>16851</v>
      </c>
      <c r="S5396" t="s">
        <v>3861</v>
      </c>
      <c r="T5396" t="s">
        <v>394</v>
      </c>
      <c r="U5396">
        <v>22911</v>
      </c>
      <c r="V5396" t="s">
        <v>16598</v>
      </c>
      <c r="W5396" t="s">
        <v>4494</v>
      </c>
      <c r="X5396" t="s">
        <v>16855</v>
      </c>
      <c r="Y5396" t="s">
        <v>16856</v>
      </c>
      <c r="Z5396" t="s">
        <v>16857</v>
      </c>
      <c r="AA5396" t="s">
        <v>940</v>
      </c>
      <c r="AB5396" t="s">
        <v>394</v>
      </c>
      <c r="AC5396">
        <v>23219</v>
      </c>
      <c r="AD5396" t="s">
        <v>34</v>
      </c>
      <c r="AE5396" t="s">
        <v>16858</v>
      </c>
      <c r="AF5396" t="b">
        <f t="shared" si="84"/>
        <v>0</v>
      </c>
      <c r="AG5396" t="b">
        <f>IF(Table1[[#This Row],[bank_type]] = "Private Nonprofit", TRUE, FALSE)</f>
        <v>1</v>
      </c>
    </row>
    <row r="5397" spans="1:33" x14ac:dyDescent="0.2">
      <c r="A5397">
        <v>4800</v>
      </c>
      <c r="B5397" t="s">
        <v>17142</v>
      </c>
      <c r="C5397" s="1">
        <v>43307</v>
      </c>
      <c r="D5397" s="1">
        <v>43307</v>
      </c>
      <c r="E5397" t="s">
        <v>17143</v>
      </c>
      <c r="F5397" t="b">
        <v>1</v>
      </c>
      <c r="G5397" t="s">
        <v>67</v>
      </c>
      <c r="J5397" t="s">
        <v>68</v>
      </c>
      <c r="K5397" t="s">
        <v>362</v>
      </c>
      <c r="L5397" t="s">
        <v>394</v>
      </c>
      <c r="M5397" t="s">
        <v>5746</v>
      </c>
      <c r="N5397">
        <v>37.54504</v>
      </c>
      <c r="O5397">
        <v>-76.785679999999999</v>
      </c>
      <c r="P5397" t="s">
        <v>38</v>
      </c>
      <c r="Q5397" t="s">
        <v>16850</v>
      </c>
      <c r="R5397" t="s">
        <v>16851</v>
      </c>
      <c r="S5397" t="s">
        <v>3861</v>
      </c>
      <c r="T5397" t="s">
        <v>394</v>
      </c>
      <c r="U5397">
        <v>22911</v>
      </c>
      <c r="V5397" t="s">
        <v>16598</v>
      </c>
      <c r="W5397" t="s">
        <v>984</v>
      </c>
      <c r="X5397" t="s">
        <v>1092</v>
      </c>
      <c r="Y5397" t="s">
        <v>16859</v>
      </c>
      <c r="Z5397" t="s">
        <v>4438</v>
      </c>
      <c r="AA5397" t="s">
        <v>940</v>
      </c>
      <c r="AB5397" t="s">
        <v>394</v>
      </c>
      <c r="AC5397">
        <v>23219</v>
      </c>
      <c r="AD5397" t="s">
        <v>34</v>
      </c>
      <c r="AE5397" t="s">
        <v>16858</v>
      </c>
      <c r="AF5397" t="b">
        <f t="shared" si="84"/>
        <v>0</v>
      </c>
      <c r="AG5397" t="b">
        <f>IF(Table1[[#This Row],[bank_type]] = "Private Nonprofit", TRUE, FALSE)</f>
        <v>1</v>
      </c>
    </row>
    <row r="5398" spans="1:33" x14ac:dyDescent="0.2">
      <c r="A5398">
        <v>4800</v>
      </c>
      <c r="B5398" t="s">
        <v>17142</v>
      </c>
      <c r="C5398" s="1">
        <v>43307</v>
      </c>
      <c r="D5398" s="1">
        <v>43307</v>
      </c>
      <c r="E5398" t="s">
        <v>17143</v>
      </c>
      <c r="F5398" t="b">
        <v>1</v>
      </c>
      <c r="G5398" t="s">
        <v>67</v>
      </c>
      <c r="J5398" t="s">
        <v>68</v>
      </c>
      <c r="K5398" t="s">
        <v>362</v>
      </c>
      <c r="L5398" t="s">
        <v>394</v>
      </c>
      <c r="M5398" t="s">
        <v>5746</v>
      </c>
      <c r="N5398">
        <v>37.54504</v>
      </c>
      <c r="O5398">
        <v>-76.785679999999999</v>
      </c>
      <c r="P5398" t="s">
        <v>38</v>
      </c>
      <c r="Q5398" t="s">
        <v>16850</v>
      </c>
      <c r="R5398" t="s">
        <v>16851</v>
      </c>
      <c r="S5398" t="s">
        <v>3861</v>
      </c>
      <c r="T5398" t="s">
        <v>394</v>
      </c>
      <c r="U5398">
        <v>22911</v>
      </c>
      <c r="V5398" t="s">
        <v>16598</v>
      </c>
      <c r="W5398" t="s">
        <v>4494</v>
      </c>
      <c r="X5398" t="s">
        <v>16855</v>
      </c>
      <c r="Y5398" t="s">
        <v>16856</v>
      </c>
      <c r="Z5398" t="s">
        <v>16857</v>
      </c>
      <c r="AA5398" t="s">
        <v>940</v>
      </c>
      <c r="AB5398" t="s">
        <v>394</v>
      </c>
      <c r="AC5398">
        <v>23219</v>
      </c>
      <c r="AD5398" t="s">
        <v>34</v>
      </c>
      <c r="AE5398" t="s">
        <v>16858</v>
      </c>
      <c r="AF5398" t="b">
        <f t="shared" si="84"/>
        <v>0</v>
      </c>
      <c r="AG5398" t="b">
        <f>IF(Table1[[#This Row],[bank_type]] = "Private Nonprofit", TRUE, FALSE)</f>
        <v>1</v>
      </c>
    </row>
    <row r="5399" spans="1:33" x14ac:dyDescent="0.2">
      <c r="A5399">
        <v>2367</v>
      </c>
      <c r="B5399" t="s">
        <v>17144</v>
      </c>
      <c r="C5399" s="1">
        <v>38022</v>
      </c>
      <c r="D5399" s="1">
        <v>38022</v>
      </c>
      <c r="E5399" t="s">
        <v>17145</v>
      </c>
      <c r="F5399" t="b">
        <v>1</v>
      </c>
      <c r="G5399" t="s">
        <v>326</v>
      </c>
      <c r="J5399" t="s">
        <v>332</v>
      </c>
      <c r="K5399" t="s">
        <v>24</v>
      </c>
      <c r="L5399" t="s">
        <v>394</v>
      </c>
      <c r="M5399" t="s">
        <v>17146</v>
      </c>
      <c r="N5399">
        <v>37.833661410185996</v>
      </c>
      <c r="O5399">
        <v>-77.133358534288604</v>
      </c>
      <c r="P5399" t="s">
        <v>38</v>
      </c>
      <c r="Q5399" t="s">
        <v>16850</v>
      </c>
      <c r="R5399" t="s">
        <v>16851</v>
      </c>
      <c r="S5399" t="s">
        <v>3861</v>
      </c>
      <c r="T5399" t="s">
        <v>394</v>
      </c>
      <c r="U5399">
        <v>22911</v>
      </c>
      <c r="V5399" t="s">
        <v>16598</v>
      </c>
      <c r="W5399" t="s">
        <v>984</v>
      </c>
      <c r="X5399" t="s">
        <v>1092</v>
      </c>
      <c r="Y5399" t="s">
        <v>16859</v>
      </c>
      <c r="Z5399" t="s">
        <v>4438</v>
      </c>
      <c r="AA5399" t="s">
        <v>940</v>
      </c>
      <c r="AB5399" t="s">
        <v>394</v>
      </c>
      <c r="AC5399">
        <v>23219</v>
      </c>
      <c r="AD5399" t="s">
        <v>39</v>
      </c>
      <c r="AE5399" t="s">
        <v>16858</v>
      </c>
      <c r="AF5399" t="b">
        <f t="shared" si="84"/>
        <v>0</v>
      </c>
      <c r="AG5399" t="b">
        <f>IF(Table1[[#This Row],[bank_type]] = "Private Nonprofit", TRUE, FALSE)</f>
        <v>1</v>
      </c>
    </row>
    <row r="5400" spans="1:33" x14ac:dyDescent="0.2">
      <c r="A5400">
        <v>2367</v>
      </c>
      <c r="B5400" t="s">
        <v>17144</v>
      </c>
      <c r="C5400" s="1">
        <v>38022</v>
      </c>
      <c r="D5400" s="1">
        <v>38022</v>
      </c>
      <c r="E5400" t="s">
        <v>17145</v>
      </c>
      <c r="F5400" t="b">
        <v>1</v>
      </c>
      <c r="G5400" t="s">
        <v>326</v>
      </c>
      <c r="J5400" t="s">
        <v>332</v>
      </c>
      <c r="K5400" t="s">
        <v>24</v>
      </c>
      <c r="L5400" t="s">
        <v>394</v>
      </c>
      <c r="M5400" t="s">
        <v>17146</v>
      </c>
      <c r="N5400">
        <v>37.833661410185996</v>
      </c>
      <c r="O5400">
        <v>-77.133358534288604</v>
      </c>
      <c r="P5400" t="s">
        <v>38</v>
      </c>
      <c r="Q5400" t="s">
        <v>16850</v>
      </c>
      <c r="R5400" t="s">
        <v>16851</v>
      </c>
      <c r="S5400" t="s">
        <v>3861</v>
      </c>
      <c r="T5400" t="s">
        <v>394</v>
      </c>
      <c r="U5400">
        <v>22911</v>
      </c>
      <c r="V5400" t="s">
        <v>16598</v>
      </c>
      <c r="W5400" t="s">
        <v>4494</v>
      </c>
      <c r="X5400" t="s">
        <v>16855</v>
      </c>
      <c r="Y5400" t="s">
        <v>16856</v>
      </c>
      <c r="Z5400" t="s">
        <v>16857</v>
      </c>
      <c r="AA5400" t="s">
        <v>940</v>
      </c>
      <c r="AB5400" t="s">
        <v>394</v>
      </c>
      <c r="AC5400">
        <v>23219</v>
      </c>
      <c r="AD5400" t="s">
        <v>34</v>
      </c>
      <c r="AE5400" t="s">
        <v>16858</v>
      </c>
      <c r="AF5400" t="b">
        <f t="shared" si="84"/>
        <v>0</v>
      </c>
      <c r="AG5400" t="b">
        <f>IF(Table1[[#This Row],[bank_type]] = "Private Nonprofit", TRUE, FALSE)</f>
        <v>1</v>
      </c>
    </row>
    <row r="5401" spans="1:33" x14ac:dyDescent="0.2">
      <c r="A5401">
        <v>2366</v>
      </c>
      <c r="B5401" t="s">
        <v>17147</v>
      </c>
      <c r="C5401" s="1">
        <v>38204</v>
      </c>
      <c r="D5401" s="1">
        <v>39888</v>
      </c>
      <c r="E5401" t="s">
        <v>17148</v>
      </c>
      <c r="F5401" t="b">
        <v>1</v>
      </c>
      <c r="G5401" t="s">
        <v>22</v>
      </c>
      <c r="J5401" t="s">
        <v>23</v>
      </c>
      <c r="K5401" t="s">
        <v>362</v>
      </c>
      <c r="L5401" t="s">
        <v>394</v>
      </c>
      <c r="M5401" t="s">
        <v>16883</v>
      </c>
      <c r="N5401">
        <v>37.680788</v>
      </c>
      <c r="O5401">
        <v>-76.795491999999996</v>
      </c>
      <c r="P5401" t="s">
        <v>38</v>
      </c>
      <c r="Q5401" t="s">
        <v>16850</v>
      </c>
      <c r="R5401" t="s">
        <v>16851</v>
      </c>
      <c r="S5401" t="s">
        <v>3861</v>
      </c>
      <c r="T5401" t="s">
        <v>394</v>
      </c>
      <c r="U5401">
        <v>22911</v>
      </c>
      <c r="V5401" t="s">
        <v>16598</v>
      </c>
      <c r="W5401" t="s">
        <v>4494</v>
      </c>
      <c r="X5401" t="s">
        <v>16855</v>
      </c>
      <c r="Y5401" t="s">
        <v>16856</v>
      </c>
      <c r="Z5401" t="s">
        <v>16857</v>
      </c>
      <c r="AA5401" t="s">
        <v>940</v>
      </c>
      <c r="AB5401" t="s">
        <v>394</v>
      </c>
      <c r="AC5401">
        <v>23219</v>
      </c>
      <c r="AD5401" t="s">
        <v>34</v>
      </c>
      <c r="AE5401" t="s">
        <v>16858</v>
      </c>
      <c r="AF5401" t="b">
        <f t="shared" si="84"/>
        <v>0</v>
      </c>
      <c r="AG5401" t="b">
        <f>IF(Table1[[#This Row],[bank_type]] = "Private Nonprofit", TRUE, FALSE)</f>
        <v>1</v>
      </c>
    </row>
    <row r="5402" spans="1:33" x14ac:dyDescent="0.2">
      <c r="A5402">
        <v>2365</v>
      </c>
      <c r="B5402" t="s">
        <v>17149</v>
      </c>
      <c r="C5402" s="1">
        <v>38534</v>
      </c>
      <c r="D5402" s="1">
        <v>38534</v>
      </c>
      <c r="E5402" t="s">
        <v>17150</v>
      </c>
      <c r="F5402" t="b">
        <v>1</v>
      </c>
      <c r="G5402" t="s">
        <v>326</v>
      </c>
      <c r="J5402" t="s">
        <v>943</v>
      </c>
      <c r="K5402" t="s">
        <v>24</v>
      </c>
      <c r="L5402" t="s">
        <v>394</v>
      </c>
      <c r="M5402" t="s">
        <v>12324</v>
      </c>
      <c r="N5402">
        <v>37.546450999999998</v>
      </c>
      <c r="O5402">
        <v>-76.982414000000006</v>
      </c>
      <c r="P5402" t="s">
        <v>38</v>
      </c>
      <c r="Q5402" t="s">
        <v>16850</v>
      </c>
      <c r="R5402" t="s">
        <v>16851</v>
      </c>
      <c r="S5402" t="s">
        <v>3861</v>
      </c>
      <c r="T5402" t="s">
        <v>394</v>
      </c>
      <c r="U5402">
        <v>22911</v>
      </c>
      <c r="V5402" t="s">
        <v>16598</v>
      </c>
      <c r="W5402" t="s">
        <v>984</v>
      </c>
      <c r="X5402" t="s">
        <v>1092</v>
      </c>
      <c r="Y5402" t="s">
        <v>16859</v>
      </c>
      <c r="Z5402" t="s">
        <v>4438</v>
      </c>
      <c r="AA5402" t="s">
        <v>940</v>
      </c>
      <c r="AB5402" t="s">
        <v>394</v>
      </c>
      <c r="AC5402">
        <v>23219</v>
      </c>
      <c r="AD5402" t="s">
        <v>34</v>
      </c>
      <c r="AE5402" t="s">
        <v>16858</v>
      </c>
      <c r="AF5402" t="b">
        <f t="shared" si="84"/>
        <v>0</v>
      </c>
      <c r="AG5402" t="b">
        <f>IF(Table1[[#This Row],[bank_type]] = "Private Nonprofit", TRUE, FALSE)</f>
        <v>1</v>
      </c>
    </row>
    <row r="5403" spans="1:33" x14ac:dyDescent="0.2">
      <c r="A5403">
        <v>2365</v>
      </c>
      <c r="B5403" t="s">
        <v>17149</v>
      </c>
      <c r="C5403" s="1">
        <v>38534</v>
      </c>
      <c r="D5403" s="1">
        <v>38534</v>
      </c>
      <c r="E5403" t="s">
        <v>17150</v>
      </c>
      <c r="F5403" t="b">
        <v>1</v>
      </c>
      <c r="G5403" t="s">
        <v>326</v>
      </c>
      <c r="J5403" t="s">
        <v>943</v>
      </c>
      <c r="K5403" t="s">
        <v>24</v>
      </c>
      <c r="L5403" t="s">
        <v>394</v>
      </c>
      <c r="M5403" t="s">
        <v>12324</v>
      </c>
      <c r="N5403">
        <v>37.546450999999998</v>
      </c>
      <c r="O5403">
        <v>-76.982414000000006</v>
      </c>
      <c r="P5403" t="s">
        <v>38</v>
      </c>
      <c r="Q5403" t="s">
        <v>16850</v>
      </c>
      <c r="R5403" t="s">
        <v>16851</v>
      </c>
      <c r="S5403" t="s">
        <v>3861</v>
      </c>
      <c r="T5403" t="s">
        <v>394</v>
      </c>
      <c r="U5403">
        <v>22911</v>
      </c>
      <c r="V5403" t="s">
        <v>16598</v>
      </c>
      <c r="W5403" t="s">
        <v>4494</v>
      </c>
      <c r="X5403" t="s">
        <v>16855</v>
      </c>
      <c r="Y5403" t="s">
        <v>16856</v>
      </c>
      <c r="Z5403" t="s">
        <v>16857</v>
      </c>
      <c r="AA5403" t="s">
        <v>940</v>
      </c>
      <c r="AB5403" t="s">
        <v>394</v>
      </c>
      <c r="AC5403">
        <v>23219</v>
      </c>
      <c r="AD5403" t="s">
        <v>34</v>
      </c>
      <c r="AE5403" t="s">
        <v>16858</v>
      </c>
      <c r="AF5403" t="b">
        <f t="shared" si="84"/>
        <v>0</v>
      </c>
      <c r="AG5403" t="b">
        <f>IF(Table1[[#This Row],[bank_type]] = "Private Nonprofit", TRUE, FALSE)</f>
        <v>1</v>
      </c>
    </row>
    <row r="5404" spans="1:33" x14ac:dyDescent="0.2">
      <c r="A5404">
        <v>2364</v>
      </c>
      <c r="B5404" t="s">
        <v>17151</v>
      </c>
      <c r="C5404" s="1">
        <v>38576</v>
      </c>
      <c r="D5404" s="1">
        <v>38576</v>
      </c>
      <c r="E5404" t="s">
        <v>17152</v>
      </c>
      <c r="F5404" t="b">
        <v>1</v>
      </c>
      <c r="G5404" t="s">
        <v>326</v>
      </c>
      <c r="J5404" t="s">
        <v>332</v>
      </c>
      <c r="K5404" t="s">
        <v>24</v>
      </c>
      <c r="L5404" t="s">
        <v>394</v>
      </c>
      <c r="M5404" t="s">
        <v>17146</v>
      </c>
      <c r="N5404">
        <v>37.879768408734201</v>
      </c>
      <c r="O5404">
        <v>-77.1521634118359</v>
      </c>
      <c r="P5404" t="s">
        <v>38</v>
      </c>
      <c r="Q5404" t="s">
        <v>16850</v>
      </c>
      <c r="R5404" t="s">
        <v>16851</v>
      </c>
      <c r="S5404" t="s">
        <v>3861</v>
      </c>
      <c r="T5404" t="s">
        <v>394</v>
      </c>
      <c r="U5404">
        <v>22911</v>
      </c>
      <c r="V5404" t="s">
        <v>16598</v>
      </c>
      <c r="W5404" t="s">
        <v>984</v>
      </c>
      <c r="X5404" t="s">
        <v>1092</v>
      </c>
      <c r="Y5404" t="s">
        <v>16859</v>
      </c>
      <c r="Z5404" t="s">
        <v>4438</v>
      </c>
      <c r="AA5404" t="s">
        <v>940</v>
      </c>
      <c r="AB5404" t="s">
        <v>394</v>
      </c>
      <c r="AC5404">
        <v>23219</v>
      </c>
      <c r="AD5404" t="s">
        <v>34</v>
      </c>
      <c r="AE5404" t="s">
        <v>16858</v>
      </c>
      <c r="AF5404" t="b">
        <f t="shared" si="84"/>
        <v>0</v>
      </c>
      <c r="AG5404" t="b">
        <f>IF(Table1[[#This Row],[bank_type]] = "Private Nonprofit", TRUE, FALSE)</f>
        <v>1</v>
      </c>
    </row>
    <row r="5405" spans="1:33" x14ac:dyDescent="0.2">
      <c r="A5405">
        <v>2364</v>
      </c>
      <c r="B5405" t="s">
        <v>17151</v>
      </c>
      <c r="C5405" s="1">
        <v>38576</v>
      </c>
      <c r="D5405" s="1">
        <v>38576</v>
      </c>
      <c r="E5405" t="s">
        <v>17152</v>
      </c>
      <c r="F5405" t="b">
        <v>1</v>
      </c>
      <c r="G5405" t="s">
        <v>326</v>
      </c>
      <c r="J5405" t="s">
        <v>332</v>
      </c>
      <c r="K5405" t="s">
        <v>24</v>
      </c>
      <c r="L5405" t="s">
        <v>394</v>
      </c>
      <c r="M5405" t="s">
        <v>17146</v>
      </c>
      <c r="N5405">
        <v>37.879768408734201</v>
      </c>
      <c r="O5405">
        <v>-77.1521634118359</v>
      </c>
      <c r="P5405" t="s">
        <v>38</v>
      </c>
      <c r="Q5405" t="s">
        <v>16850</v>
      </c>
      <c r="R5405" t="s">
        <v>16851</v>
      </c>
      <c r="S5405" t="s">
        <v>3861</v>
      </c>
      <c r="T5405" t="s">
        <v>394</v>
      </c>
      <c r="U5405">
        <v>22911</v>
      </c>
      <c r="V5405" t="s">
        <v>16598</v>
      </c>
      <c r="W5405" t="s">
        <v>4494</v>
      </c>
      <c r="X5405" t="s">
        <v>16855</v>
      </c>
      <c r="Y5405" t="s">
        <v>16856</v>
      </c>
      <c r="Z5405" t="s">
        <v>16857</v>
      </c>
      <c r="AA5405" t="s">
        <v>940</v>
      </c>
      <c r="AB5405" t="s">
        <v>394</v>
      </c>
      <c r="AC5405">
        <v>23219</v>
      </c>
      <c r="AD5405" t="s">
        <v>34</v>
      </c>
      <c r="AE5405" t="s">
        <v>16858</v>
      </c>
      <c r="AF5405" t="b">
        <f t="shared" si="84"/>
        <v>0</v>
      </c>
      <c r="AG5405" t="b">
        <f>IF(Table1[[#This Row],[bank_type]] = "Private Nonprofit", TRUE, FALSE)</f>
        <v>1</v>
      </c>
    </row>
    <row r="5406" spans="1:33" x14ac:dyDescent="0.2">
      <c r="A5406">
        <v>2363</v>
      </c>
      <c r="B5406" t="s">
        <v>17153</v>
      </c>
      <c r="C5406" s="1">
        <v>38890</v>
      </c>
      <c r="D5406" s="1">
        <v>40168</v>
      </c>
      <c r="E5406" t="s">
        <v>17154</v>
      </c>
      <c r="F5406" t="b">
        <v>1</v>
      </c>
      <c r="G5406" t="s">
        <v>326</v>
      </c>
      <c r="J5406" t="s">
        <v>332</v>
      </c>
      <c r="K5406" t="s">
        <v>362</v>
      </c>
      <c r="L5406" t="s">
        <v>394</v>
      </c>
      <c r="M5406" t="s">
        <v>5746</v>
      </c>
      <c r="N5406">
        <v>37.832135999999998</v>
      </c>
      <c r="O5406">
        <v>-77.137608</v>
      </c>
      <c r="P5406" t="s">
        <v>38</v>
      </c>
      <c r="Q5406" t="s">
        <v>16850</v>
      </c>
      <c r="R5406" t="s">
        <v>16851</v>
      </c>
      <c r="S5406" t="s">
        <v>3861</v>
      </c>
      <c r="T5406" t="s">
        <v>394</v>
      </c>
      <c r="U5406">
        <v>22911</v>
      </c>
      <c r="V5406" t="s">
        <v>16598</v>
      </c>
      <c r="W5406" t="s">
        <v>984</v>
      </c>
      <c r="X5406" t="s">
        <v>1092</v>
      </c>
      <c r="Y5406" t="s">
        <v>16859</v>
      </c>
      <c r="Z5406" t="s">
        <v>4438</v>
      </c>
      <c r="AA5406" t="s">
        <v>940</v>
      </c>
      <c r="AB5406" t="s">
        <v>394</v>
      </c>
      <c r="AC5406">
        <v>23219</v>
      </c>
      <c r="AD5406" t="s">
        <v>39</v>
      </c>
      <c r="AE5406" t="s">
        <v>16858</v>
      </c>
      <c r="AF5406" t="b">
        <f t="shared" si="84"/>
        <v>0</v>
      </c>
      <c r="AG5406" t="b">
        <f>IF(Table1[[#This Row],[bank_type]] = "Private Nonprofit", TRUE, FALSE)</f>
        <v>1</v>
      </c>
    </row>
    <row r="5407" spans="1:33" x14ac:dyDescent="0.2">
      <c r="A5407">
        <v>2363</v>
      </c>
      <c r="B5407" t="s">
        <v>17153</v>
      </c>
      <c r="C5407" s="1">
        <v>38890</v>
      </c>
      <c r="D5407" s="1">
        <v>40168</v>
      </c>
      <c r="E5407" t="s">
        <v>17154</v>
      </c>
      <c r="F5407" t="b">
        <v>1</v>
      </c>
      <c r="G5407" t="s">
        <v>326</v>
      </c>
      <c r="J5407" t="s">
        <v>332</v>
      </c>
      <c r="K5407" t="s">
        <v>362</v>
      </c>
      <c r="L5407" t="s">
        <v>394</v>
      </c>
      <c r="M5407" t="s">
        <v>5746</v>
      </c>
      <c r="N5407">
        <v>37.832135999999998</v>
      </c>
      <c r="O5407">
        <v>-77.137608</v>
      </c>
      <c r="P5407" t="s">
        <v>38</v>
      </c>
      <c r="Q5407" t="s">
        <v>16850</v>
      </c>
      <c r="R5407" t="s">
        <v>16851</v>
      </c>
      <c r="S5407" t="s">
        <v>3861</v>
      </c>
      <c r="T5407" t="s">
        <v>394</v>
      </c>
      <c r="U5407">
        <v>22911</v>
      </c>
      <c r="V5407" t="s">
        <v>16598</v>
      </c>
      <c r="W5407" t="s">
        <v>4494</v>
      </c>
      <c r="X5407" t="s">
        <v>16855</v>
      </c>
      <c r="Y5407" t="s">
        <v>16856</v>
      </c>
      <c r="Z5407" t="s">
        <v>16857</v>
      </c>
      <c r="AA5407" t="s">
        <v>940</v>
      </c>
      <c r="AB5407" t="s">
        <v>394</v>
      </c>
      <c r="AC5407">
        <v>23219</v>
      </c>
      <c r="AD5407" t="s">
        <v>34</v>
      </c>
      <c r="AE5407" t="s">
        <v>16858</v>
      </c>
      <c r="AF5407" t="b">
        <f t="shared" si="84"/>
        <v>0</v>
      </c>
      <c r="AG5407" t="b">
        <f>IF(Table1[[#This Row],[bank_type]] = "Private Nonprofit", TRUE, FALSE)</f>
        <v>1</v>
      </c>
    </row>
    <row r="5408" spans="1:33" x14ac:dyDescent="0.2">
      <c r="A5408">
        <v>589</v>
      </c>
      <c r="B5408" t="s">
        <v>17155</v>
      </c>
      <c r="C5408" s="1">
        <v>38898</v>
      </c>
      <c r="D5408" s="1">
        <v>38898</v>
      </c>
      <c r="E5408" t="s">
        <v>17156</v>
      </c>
      <c r="F5408" t="b">
        <v>1</v>
      </c>
      <c r="G5408" t="s">
        <v>22</v>
      </c>
      <c r="J5408" t="s">
        <v>23</v>
      </c>
      <c r="K5408" t="s">
        <v>24</v>
      </c>
      <c r="L5408" t="s">
        <v>394</v>
      </c>
      <c r="M5408" t="s">
        <v>17157</v>
      </c>
      <c r="N5408">
        <v>37.668336286132799</v>
      </c>
      <c r="O5408">
        <v>-79.798458958447796</v>
      </c>
      <c r="P5408" t="s">
        <v>705</v>
      </c>
      <c r="Q5408" t="s">
        <v>17158</v>
      </c>
      <c r="R5408" t="s">
        <v>3659</v>
      </c>
      <c r="S5408" t="s">
        <v>940</v>
      </c>
      <c r="T5408" t="s">
        <v>394</v>
      </c>
      <c r="U5408">
        <v>23219</v>
      </c>
      <c r="V5408" t="s">
        <v>17159</v>
      </c>
      <c r="W5408" t="s">
        <v>698</v>
      </c>
      <c r="X5408" t="s">
        <v>17160</v>
      </c>
      <c r="Y5408" t="s">
        <v>17161</v>
      </c>
      <c r="Z5408" t="s">
        <v>17158</v>
      </c>
      <c r="AA5408" t="s">
        <v>940</v>
      </c>
      <c r="AB5408" t="s">
        <v>394</v>
      </c>
      <c r="AC5408">
        <v>23219</v>
      </c>
      <c r="AD5408" t="s">
        <v>34</v>
      </c>
      <c r="AE5408" t="s">
        <v>17159</v>
      </c>
      <c r="AF5408" t="b">
        <f t="shared" si="84"/>
        <v>0</v>
      </c>
      <c r="AG5408" t="b">
        <f>IF(Table1[[#This Row],[bank_type]] = "Private Nonprofit", TRUE, FALSE)</f>
        <v>0</v>
      </c>
    </row>
    <row r="5409" spans="1:33" x14ac:dyDescent="0.2">
      <c r="A5409">
        <v>590</v>
      </c>
      <c r="B5409" t="s">
        <v>17162</v>
      </c>
      <c r="C5409" s="1">
        <v>30159</v>
      </c>
      <c r="D5409" s="1">
        <v>30159</v>
      </c>
      <c r="E5409" t="s">
        <v>17163</v>
      </c>
      <c r="F5409" t="b">
        <v>1</v>
      </c>
      <c r="G5409" t="s">
        <v>326</v>
      </c>
      <c r="J5409" t="s">
        <v>943</v>
      </c>
      <c r="K5409" t="s">
        <v>24</v>
      </c>
      <c r="L5409" t="s">
        <v>394</v>
      </c>
      <c r="M5409" t="s">
        <v>926</v>
      </c>
      <c r="N5409">
        <v>36.795652414679097</v>
      </c>
      <c r="O5409">
        <v>-76.425597986305306</v>
      </c>
      <c r="P5409" t="s">
        <v>705</v>
      </c>
      <c r="Q5409" t="s">
        <v>17158</v>
      </c>
      <c r="R5409" t="s">
        <v>3659</v>
      </c>
      <c r="S5409" t="s">
        <v>940</v>
      </c>
      <c r="T5409" t="s">
        <v>394</v>
      </c>
      <c r="U5409">
        <v>23219</v>
      </c>
      <c r="V5409" t="s">
        <v>17159</v>
      </c>
      <c r="W5409" t="s">
        <v>698</v>
      </c>
      <c r="X5409" t="s">
        <v>17160</v>
      </c>
      <c r="Y5409" t="s">
        <v>17161</v>
      </c>
      <c r="Z5409" t="s">
        <v>17158</v>
      </c>
      <c r="AA5409" t="s">
        <v>940</v>
      </c>
      <c r="AB5409" t="s">
        <v>394</v>
      </c>
      <c r="AC5409">
        <v>23219</v>
      </c>
      <c r="AD5409" t="s">
        <v>39</v>
      </c>
      <c r="AE5409" t="s">
        <v>17159</v>
      </c>
      <c r="AF5409" t="b">
        <f t="shared" si="84"/>
        <v>0</v>
      </c>
      <c r="AG5409" t="b">
        <f>IF(Table1[[#This Row],[bank_type]] = "Private Nonprofit", TRUE, FALSE)</f>
        <v>0</v>
      </c>
    </row>
    <row r="5410" spans="1:33" x14ac:dyDescent="0.2">
      <c r="A5410">
        <v>591</v>
      </c>
      <c r="B5410" t="s">
        <v>17164</v>
      </c>
      <c r="C5410" s="1">
        <v>37987</v>
      </c>
      <c r="D5410" s="1">
        <v>37987</v>
      </c>
      <c r="E5410" t="s">
        <v>17165</v>
      </c>
      <c r="F5410" t="b">
        <v>1</v>
      </c>
      <c r="G5410" t="s">
        <v>326</v>
      </c>
      <c r="J5410" t="s">
        <v>332</v>
      </c>
      <c r="K5410" t="s">
        <v>24</v>
      </c>
      <c r="L5410" t="s">
        <v>394</v>
      </c>
      <c r="M5410" t="s">
        <v>395</v>
      </c>
      <c r="N5410">
        <v>38.775281541327999</v>
      </c>
      <c r="O5410">
        <v>-77.735375951786395</v>
      </c>
      <c r="P5410" t="s">
        <v>705</v>
      </c>
      <c r="Q5410" t="s">
        <v>17158</v>
      </c>
      <c r="R5410" t="s">
        <v>3659</v>
      </c>
      <c r="S5410" t="s">
        <v>940</v>
      </c>
      <c r="T5410" t="s">
        <v>394</v>
      </c>
      <c r="U5410">
        <v>23219</v>
      </c>
      <c r="V5410" t="s">
        <v>17159</v>
      </c>
      <c r="W5410" t="s">
        <v>698</v>
      </c>
      <c r="X5410" t="s">
        <v>17160</v>
      </c>
      <c r="Y5410" t="s">
        <v>17161</v>
      </c>
      <c r="Z5410" t="s">
        <v>17158</v>
      </c>
      <c r="AA5410" t="s">
        <v>940</v>
      </c>
      <c r="AB5410" t="s">
        <v>394</v>
      </c>
      <c r="AC5410">
        <v>23219</v>
      </c>
      <c r="AD5410" t="s">
        <v>39</v>
      </c>
      <c r="AE5410" t="s">
        <v>17159</v>
      </c>
      <c r="AF5410" t="b">
        <f t="shared" si="84"/>
        <v>0</v>
      </c>
      <c r="AG5410" t="b">
        <f>IF(Table1[[#This Row],[bank_type]] = "Private Nonprofit", TRUE, FALSE)</f>
        <v>0</v>
      </c>
    </row>
    <row r="5411" spans="1:33" x14ac:dyDescent="0.2">
      <c r="A5411">
        <v>592</v>
      </c>
      <c r="B5411" t="s">
        <v>17166</v>
      </c>
      <c r="C5411" s="1">
        <v>36161</v>
      </c>
      <c r="D5411" s="1">
        <v>36161</v>
      </c>
      <c r="E5411" t="s">
        <v>17167</v>
      </c>
      <c r="F5411" t="b">
        <v>1</v>
      </c>
      <c r="G5411" t="s">
        <v>326</v>
      </c>
      <c r="J5411" t="s">
        <v>332</v>
      </c>
      <c r="K5411" t="s">
        <v>24</v>
      </c>
      <c r="L5411" t="s">
        <v>394</v>
      </c>
      <c r="M5411" t="s">
        <v>3532</v>
      </c>
      <c r="N5411">
        <v>38.021922243399302</v>
      </c>
      <c r="O5411">
        <v>-77.378942097761197</v>
      </c>
      <c r="P5411" t="s">
        <v>705</v>
      </c>
      <c r="Q5411" t="s">
        <v>17158</v>
      </c>
      <c r="R5411" t="s">
        <v>3659</v>
      </c>
      <c r="S5411" t="s">
        <v>940</v>
      </c>
      <c r="T5411" t="s">
        <v>394</v>
      </c>
      <c r="U5411">
        <v>23219</v>
      </c>
      <c r="V5411" t="s">
        <v>17159</v>
      </c>
      <c r="W5411" t="s">
        <v>698</v>
      </c>
      <c r="X5411" t="s">
        <v>17160</v>
      </c>
      <c r="Y5411" t="s">
        <v>17161</v>
      </c>
      <c r="Z5411" t="s">
        <v>17158</v>
      </c>
      <c r="AA5411" t="s">
        <v>940</v>
      </c>
      <c r="AB5411" t="s">
        <v>394</v>
      </c>
      <c r="AC5411">
        <v>23219</v>
      </c>
      <c r="AD5411" t="s">
        <v>39</v>
      </c>
      <c r="AE5411" t="s">
        <v>17159</v>
      </c>
      <c r="AF5411" t="b">
        <f t="shared" si="84"/>
        <v>0</v>
      </c>
      <c r="AG5411" t="b">
        <f>IF(Table1[[#This Row],[bank_type]] = "Private Nonprofit", TRUE, FALSE)</f>
        <v>0</v>
      </c>
    </row>
    <row r="5412" spans="1:33" x14ac:dyDescent="0.2">
      <c r="A5412">
        <v>593</v>
      </c>
      <c r="B5412" t="s">
        <v>17168</v>
      </c>
      <c r="C5412" s="1">
        <v>37259</v>
      </c>
      <c r="D5412" s="1">
        <v>37259</v>
      </c>
      <c r="E5412" t="s">
        <v>17169</v>
      </c>
      <c r="F5412" t="b">
        <v>1</v>
      </c>
      <c r="G5412" t="s">
        <v>22</v>
      </c>
      <c r="J5412" t="s">
        <v>23</v>
      </c>
      <c r="K5412" t="s">
        <v>24</v>
      </c>
      <c r="L5412" t="s">
        <v>394</v>
      </c>
      <c r="M5412" t="s">
        <v>5951</v>
      </c>
      <c r="N5412">
        <v>38.497535064747801</v>
      </c>
      <c r="O5412">
        <v>-77.922831989367097</v>
      </c>
      <c r="P5412" t="s">
        <v>705</v>
      </c>
      <c r="Q5412" t="s">
        <v>17158</v>
      </c>
      <c r="R5412" t="s">
        <v>3659</v>
      </c>
      <c r="S5412" t="s">
        <v>940</v>
      </c>
      <c r="T5412" t="s">
        <v>394</v>
      </c>
      <c r="U5412">
        <v>23219</v>
      </c>
      <c r="V5412" t="s">
        <v>17159</v>
      </c>
      <c r="W5412" t="s">
        <v>698</v>
      </c>
      <c r="X5412" t="s">
        <v>17160</v>
      </c>
      <c r="Y5412" t="s">
        <v>17161</v>
      </c>
      <c r="Z5412" t="s">
        <v>17158</v>
      </c>
      <c r="AA5412" t="s">
        <v>940</v>
      </c>
      <c r="AB5412" t="s">
        <v>394</v>
      </c>
      <c r="AC5412">
        <v>23219</v>
      </c>
      <c r="AD5412" t="s">
        <v>39</v>
      </c>
      <c r="AE5412" t="s">
        <v>17159</v>
      </c>
      <c r="AF5412" t="b">
        <f t="shared" si="84"/>
        <v>0</v>
      </c>
      <c r="AG5412" t="b">
        <f>IF(Table1[[#This Row],[bank_type]] = "Private Nonprofit", TRUE, FALSE)</f>
        <v>0</v>
      </c>
    </row>
    <row r="5413" spans="1:33" x14ac:dyDescent="0.2">
      <c r="A5413">
        <v>594</v>
      </c>
      <c r="B5413" t="s">
        <v>17170</v>
      </c>
      <c r="C5413" s="1">
        <v>37754</v>
      </c>
      <c r="D5413" s="1">
        <v>37754</v>
      </c>
      <c r="E5413" t="s">
        <v>17171</v>
      </c>
      <c r="F5413" t="b">
        <v>1</v>
      </c>
      <c r="G5413" t="s">
        <v>326</v>
      </c>
      <c r="J5413" t="s">
        <v>332</v>
      </c>
      <c r="K5413" t="s">
        <v>24</v>
      </c>
      <c r="L5413" t="s">
        <v>394</v>
      </c>
      <c r="M5413" t="s">
        <v>16891</v>
      </c>
      <c r="N5413">
        <v>36.939848303444997</v>
      </c>
      <c r="O5413">
        <v>-77.193175717064406</v>
      </c>
      <c r="P5413" t="s">
        <v>705</v>
      </c>
      <c r="Q5413" t="s">
        <v>17158</v>
      </c>
      <c r="R5413" t="s">
        <v>3659</v>
      </c>
      <c r="S5413" t="s">
        <v>940</v>
      </c>
      <c r="T5413" t="s">
        <v>394</v>
      </c>
      <c r="U5413">
        <v>23219</v>
      </c>
      <c r="V5413" t="s">
        <v>17159</v>
      </c>
      <c r="W5413" t="s">
        <v>698</v>
      </c>
      <c r="X5413" t="s">
        <v>17160</v>
      </c>
      <c r="Y5413" t="s">
        <v>17161</v>
      </c>
      <c r="Z5413" t="s">
        <v>17158</v>
      </c>
      <c r="AA5413" t="s">
        <v>940</v>
      </c>
      <c r="AB5413" t="s">
        <v>394</v>
      </c>
      <c r="AC5413">
        <v>23219</v>
      </c>
      <c r="AD5413" t="s">
        <v>39</v>
      </c>
      <c r="AE5413" t="s">
        <v>17159</v>
      </c>
      <c r="AF5413" t="b">
        <f t="shared" si="84"/>
        <v>0</v>
      </c>
      <c r="AG5413" t="b">
        <f>IF(Table1[[#This Row],[bank_type]] = "Private Nonprofit", TRUE, FALSE)</f>
        <v>0</v>
      </c>
    </row>
    <row r="5414" spans="1:33" x14ac:dyDescent="0.2">
      <c r="A5414">
        <v>6265</v>
      </c>
      <c r="B5414" t="s">
        <v>17172</v>
      </c>
      <c r="C5414" t="s">
        <v>28</v>
      </c>
      <c r="D5414" s="1">
        <v>45335</v>
      </c>
      <c r="E5414" t="s">
        <v>17173</v>
      </c>
      <c r="F5414" t="b">
        <v>1</v>
      </c>
      <c r="G5414" t="s">
        <v>326</v>
      </c>
      <c r="J5414" t="s">
        <v>332</v>
      </c>
      <c r="K5414" t="s">
        <v>24</v>
      </c>
      <c r="L5414" t="s">
        <v>394</v>
      </c>
      <c r="M5414" t="s">
        <v>17174</v>
      </c>
      <c r="N5414">
        <v>36.615663914121498</v>
      </c>
      <c r="O5414">
        <v>-78.271818340875498</v>
      </c>
      <c r="P5414" t="s">
        <v>705</v>
      </c>
      <c r="Q5414" t="s">
        <v>17158</v>
      </c>
      <c r="R5414" t="s">
        <v>3659</v>
      </c>
      <c r="S5414" t="s">
        <v>940</v>
      </c>
      <c r="T5414" t="s">
        <v>394</v>
      </c>
      <c r="U5414">
        <v>23219</v>
      </c>
      <c r="V5414" t="s">
        <v>17159</v>
      </c>
      <c r="W5414" t="s">
        <v>698</v>
      </c>
      <c r="X5414" t="s">
        <v>17160</v>
      </c>
      <c r="Y5414" t="s">
        <v>17161</v>
      </c>
      <c r="Z5414" t="s">
        <v>17158</v>
      </c>
      <c r="AA5414" t="s">
        <v>940</v>
      </c>
      <c r="AB5414" t="s">
        <v>394</v>
      </c>
      <c r="AC5414">
        <v>23219</v>
      </c>
      <c r="AD5414" t="s">
        <v>34</v>
      </c>
      <c r="AE5414" t="s">
        <v>17159</v>
      </c>
      <c r="AF5414" t="b">
        <f t="shared" si="84"/>
        <v>0</v>
      </c>
      <c r="AG5414" t="b">
        <f>IF(Table1[[#This Row],[bank_type]] = "Private Nonprofit", TRUE, FALSE)</f>
        <v>0</v>
      </c>
    </row>
    <row r="5415" spans="1:33" x14ac:dyDescent="0.2">
      <c r="A5415">
        <v>6265</v>
      </c>
      <c r="B5415" t="s">
        <v>17172</v>
      </c>
      <c r="C5415" t="s">
        <v>28</v>
      </c>
      <c r="D5415" s="1">
        <v>45335</v>
      </c>
      <c r="E5415" t="s">
        <v>17173</v>
      </c>
      <c r="F5415" t="b">
        <v>1</v>
      </c>
      <c r="G5415" t="s">
        <v>326</v>
      </c>
      <c r="J5415" t="s">
        <v>332</v>
      </c>
      <c r="K5415" t="s">
        <v>24</v>
      </c>
      <c r="L5415" t="s">
        <v>394</v>
      </c>
      <c r="M5415" t="s">
        <v>17174</v>
      </c>
      <c r="N5415">
        <v>36.615663914121498</v>
      </c>
      <c r="O5415">
        <v>-78.271818340875498</v>
      </c>
      <c r="P5415" t="s">
        <v>705</v>
      </c>
      <c r="Q5415" t="s">
        <v>17158</v>
      </c>
      <c r="R5415" t="s">
        <v>3659</v>
      </c>
      <c r="S5415" t="s">
        <v>940</v>
      </c>
      <c r="T5415" t="s">
        <v>394</v>
      </c>
      <c r="U5415">
        <v>23219</v>
      </c>
      <c r="V5415" t="s">
        <v>17159</v>
      </c>
      <c r="W5415" t="s">
        <v>3433</v>
      </c>
      <c r="X5415" t="s">
        <v>17175</v>
      </c>
      <c r="Y5415" t="s">
        <v>17176</v>
      </c>
      <c r="Z5415" t="s">
        <v>17177</v>
      </c>
      <c r="AA5415" t="s">
        <v>940</v>
      </c>
      <c r="AB5415" t="s">
        <v>394</v>
      </c>
      <c r="AC5415">
        <v>23235</v>
      </c>
      <c r="AD5415" t="s">
        <v>405</v>
      </c>
      <c r="AE5415" t="s">
        <v>5435</v>
      </c>
      <c r="AF5415" t="b">
        <f t="shared" si="84"/>
        <v>0</v>
      </c>
      <c r="AG5415" t="b">
        <f>IF(Table1[[#This Row],[bank_type]] = "Private Nonprofit", TRUE, FALSE)</f>
        <v>0</v>
      </c>
    </row>
    <row r="5416" spans="1:33" x14ac:dyDescent="0.2">
      <c r="A5416">
        <v>6795</v>
      </c>
      <c r="B5416" t="s">
        <v>17178</v>
      </c>
      <c r="C5416" t="s">
        <v>28</v>
      </c>
      <c r="D5416" s="1">
        <v>45335</v>
      </c>
      <c r="E5416" t="s">
        <v>17179</v>
      </c>
      <c r="F5416" t="b">
        <v>1</v>
      </c>
      <c r="G5416" t="s">
        <v>326</v>
      </c>
      <c r="J5416" t="s">
        <v>332</v>
      </c>
      <c r="K5416" t="s">
        <v>24</v>
      </c>
      <c r="L5416" t="s">
        <v>394</v>
      </c>
      <c r="M5416" t="s">
        <v>969</v>
      </c>
      <c r="N5416">
        <v>37.342549470937897</v>
      </c>
      <c r="O5416">
        <v>-76.927946619727507</v>
      </c>
      <c r="P5416" t="s">
        <v>705</v>
      </c>
      <c r="Q5416" t="s">
        <v>17158</v>
      </c>
      <c r="R5416" t="s">
        <v>3659</v>
      </c>
      <c r="S5416" t="s">
        <v>940</v>
      </c>
      <c r="T5416" t="s">
        <v>394</v>
      </c>
      <c r="U5416">
        <v>23219</v>
      </c>
      <c r="V5416" t="s">
        <v>17159</v>
      </c>
      <c r="W5416" t="s">
        <v>698</v>
      </c>
      <c r="X5416" t="s">
        <v>17160</v>
      </c>
      <c r="Y5416" t="s">
        <v>17161</v>
      </c>
      <c r="Z5416" t="s">
        <v>17158</v>
      </c>
      <c r="AA5416" t="s">
        <v>940</v>
      </c>
      <c r="AB5416" t="s">
        <v>394</v>
      </c>
      <c r="AC5416">
        <v>23219</v>
      </c>
      <c r="AD5416" t="s">
        <v>34</v>
      </c>
      <c r="AE5416" t="s">
        <v>17159</v>
      </c>
      <c r="AF5416" t="b">
        <f t="shared" si="84"/>
        <v>0</v>
      </c>
      <c r="AG5416" t="b">
        <f>IF(Table1[[#This Row],[bank_type]] = "Private Nonprofit", TRUE, FALSE)</f>
        <v>0</v>
      </c>
    </row>
    <row r="5417" spans="1:33" x14ac:dyDescent="0.2">
      <c r="A5417">
        <v>6795</v>
      </c>
      <c r="B5417" t="s">
        <v>17178</v>
      </c>
      <c r="C5417" t="s">
        <v>28</v>
      </c>
      <c r="D5417" s="1">
        <v>45335</v>
      </c>
      <c r="E5417" t="s">
        <v>17179</v>
      </c>
      <c r="F5417" t="b">
        <v>1</v>
      </c>
      <c r="G5417" t="s">
        <v>326</v>
      </c>
      <c r="J5417" t="s">
        <v>332</v>
      </c>
      <c r="K5417" t="s">
        <v>24</v>
      </c>
      <c r="L5417" t="s">
        <v>394</v>
      </c>
      <c r="M5417" t="s">
        <v>969</v>
      </c>
      <c r="N5417">
        <v>37.342549470937897</v>
      </c>
      <c r="O5417">
        <v>-76.927946619727507</v>
      </c>
      <c r="P5417" t="s">
        <v>705</v>
      </c>
      <c r="Q5417" t="s">
        <v>17158</v>
      </c>
      <c r="R5417" t="s">
        <v>3659</v>
      </c>
      <c r="S5417" t="s">
        <v>940</v>
      </c>
      <c r="T5417" t="s">
        <v>394</v>
      </c>
      <c r="U5417">
        <v>23219</v>
      </c>
      <c r="V5417" t="s">
        <v>17159</v>
      </c>
      <c r="W5417" t="s">
        <v>3433</v>
      </c>
      <c r="X5417" t="s">
        <v>17175</v>
      </c>
      <c r="Y5417" t="s">
        <v>17176</v>
      </c>
      <c r="Z5417" t="s">
        <v>17177</v>
      </c>
      <c r="AA5417" t="s">
        <v>940</v>
      </c>
      <c r="AB5417" t="s">
        <v>394</v>
      </c>
      <c r="AC5417">
        <v>23235</v>
      </c>
      <c r="AD5417" t="s">
        <v>405</v>
      </c>
      <c r="AE5417" t="s">
        <v>5435</v>
      </c>
      <c r="AF5417" t="b">
        <f t="shared" si="84"/>
        <v>0</v>
      </c>
      <c r="AG5417" t="b">
        <f>IF(Table1[[#This Row],[bank_type]] = "Private Nonprofit", TRUE, FALSE)</f>
        <v>0</v>
      </c>
    </row>
    <row r="5418" spans="1:33" x14ac:dyDescent="0.2">
      <c r="A5418">
        <v>6796</v>
      </c>
      <c r="B5418" t="s">
        <v>17180</v>
      </c>
      <c r="C5418" s="1">
        <v>45335</v>
      </c>
      <c r="D5418" t="s">
        <v>28</v>
      </c>
      <c r="E5418" t="s">
        <v>17181</v>
      </c>
      <c r="F5418" t="b">
        <v>1</v>
      </c>
      <c r="G5418" t="s">
        <v>326</v>
      </c>
      <c r="J5418" t="s">
        <v>332</v>
      </c>
      <c r="K5418" t="s">
        <v>42</v>
      </c>
      <c r="L5418" t="s">
        <v>394</v>
      </c>
      <c r="M5418" t="s">
        <v>5334</v>
      </c>
      <c r="N5418">
        <v>38.178611111111103</v>
      </c>
      <c r="O5418">
        <v>-77.622222222222206</v>
      </c>
      <c r="P5418" t="s">
        <v>705</v>
      </c>
      <c r="Q5418" t="s">
        <v>17158</v>
      </c>
      <c r="R5418" t="s">
        <v>3659</v>
      </c>
      <c r="S5418" t="s">
        <v>940</v>
      </c>
      <c r="T5418" t="s">
        <v>394</v>
      </c>
      <c r="U5418">
        <v>23219</v>
      </c>
      <c r="V5418" t="s">
        <v>17159</v>
      </c>
      <c r="W5418" t="s">
        <v>698</v>
      </c>
      <c r="X5418" t="s">
        <v>17160</v>
      </c>
      <c r="Y5418" t="s">
        <v>17161</v>
      </c>
      <c r="Z5418" t="s">
        <v>17158</v>
      </c>
      <c r="AA5418" t="s">
        <v>940</v>
      </c>
      <c r="AB5418" t="s">
        <v>394</v>
      </c>
      <c r="AC5418">
        <v>23219</v>
      </c>
      <c r="AD5418" t="s">
        <v>34</v>
      </c>
      <c r="AE5418" t="s">
        <v>17159</v>
      </c>
      <c r="AF5418" t="b">
        <f t="shared" si="84"/>
        <v>0</v>
      </c>
      <c r="AG5418" t="b">
        <f>IF(Table1[[#This Row],[bank_type]] = "Private Nonprofit", TRUE, FALSE)</f>
        <v>0</v>
      </c>
    </row>
    <row r="5419" spans="1:33" x14ac:dyDescent="0.2">
      <c r="A5419">
        <v>6796</v>
      </c>
      <c r="B5419" t="s">
        <v>17180</v>
      </c>
      <c r="C5419" s="1">
        <v>45335</v>
      </c>
      <c r="D5419" t="s">
        <v>28</v>
      </c>
      <c r="E5419" t="s">
        <v>17181</v>
      </c>
      <c r="F5419" t="b">
        <v>1</v>
      </c>
      <c r="G5419" t="s">
        <v>326</v>
      </c>
      <c r="J5419" t="s">
        <v>332</v>
      </c>
      <c r="K5419" t="s">
        <v>42</v>
      </c>
      <c r="L5419" t="s">
        <v>394</v>
      </c>
      <c r="M5419" t="s">
        <v>5334</v>
      </c>
      <c r="N5419">
        <v>38.178611111111103</v>
      </c>
      <c r="O5419">
        <v>-77.622222222222206</v>
      </c>
      <c r="P5419" t="s">
        <v>705</v>
      </c>
      <c r="Q5419" t="s">
        <v>17158</v>
      </c>
      <c r="R5419" t="s">
        <v>3659</v>
      </c>
      <c r="S5419" t="s">
        <v>940</v>
      </c>
      <c r="T5419" t="s">
        <v>394</v>
      </c>
      <c r="U5419">
        <v>23219</v>
      </c>
      <c r="V5419" t="s">
        <v>17159</v>
      </c>
      <c r="W5419" t="s">
        <v>3433</v>
      </c>
      <c r="X5419" t="s">
        <v>17175</v>
      </c>
      <c r="Y5419" t="s">
        <v>17176</v>
      </c>
      <c r="Z5419" t="s">
        <v>17177</v>
      </c>
      <c r="AA5419" t="s">
        <v>940</v>
      </c>
      <c r="AB5419" t="s">
        <v>394</v>
      </c>
      <c r="AC5419">
        <v>23235</v>
      </c>
      <c r="AD5419" t="s">
        <v>405</v>
      </c>
      <c r="AE5419" t="s">
        <v>5435</v>
      </c>
      <c r="AF5419" t="b">
        <f t="shared" si="84"/>
        <v>0</v>
      </c>
      <c r="AG5419" t="b">
        <f>IF(Table1[[#This Row],[bank_type]] = "Private Nonprofit", TRUE, FALSE)</f>
        <v>0</v>
      </c>
    </row>
    <row r="5420" spans="1:33" x14ac:dyDescent="0.2">
      <c r="A5420">
        <v>6797</v>
      </c>
      <c r="B5420" t="s">
        <v>17182</v>
      </c>
      <c r="C5420" t="s">
        <v>28</v>
      </c>
      <c r="D5420" t="s">
        <v>28</v>
      </c>
      <c r="E5420" t="s">
        <v>17183</v>
      </c>
      <c r="F5420" t="b">
        <v>1</v>
      </c>
      <c r="G5420" t="s">
        <v>326</v>
      </c>
      <c r="J5420" t="s">
        <v>332</v>
      </c>
      <c r="K5420" t="s">
        <v>42</v>
      </c>
      <c r="L5420" t="s">
        <v>394</v>
      </c>
      <c r="M5420" t="s">
        <v>969</v>
      </c>
      <c r="N5420">
        <v>37.330629336048602</v>
      </c>
      <c r="O5420">
        <v>-77.264503649877895</v>
      </c>
      <c r="P5420" t="s">
        <v>705</v>
      </c>
      <c r="Q5420" t="s">
        <v>17158</v>
      </c>
      <c r="R5420" t="s">
        <v>3659</v>
      </c>
      <c r="S5420" t="s">
        <v>940</v>
      </c>
      <c r="T5420" t="s">
        <v>394</v>
      </c>
      <c r="U5420">
        <v>23219</v>
      </c>
      <c r="V5420" t="s">
        <v>17159</v>
      </c>
      <c r="W5420" t="s">
        <v>698</v>
      </c>
      <c r="X5420" t="s">
        <v>17160</v>
      </c>
      <c r="Y5420" t="s">
        <v>17161</v>
      </c>
      <c r="Z5420" t="s">
        <v>17158</v>
      </c>
      <c r="AA5420" t="s">
        <v>940</v>
      </c>
      <c r="AB5420" t="s">
        <v>394</v>
      </c>
      <c r="AC5420">
        <v>23219</v>
      </c>
      <c r="AD5420" t="s">
        <v>34</v>
      </c>
      <c r="AE5420" t="s">
        <v>17159</v>
      </c>
      <c r="AF5420" t="b">
        <f t="shared" si="84"/>
        <v>0</v>
      </c>
      <c r="AG5420" t="b">
        <f>IF(Table1[[#This Row],[bank_type]] = "Private Nonprofit", TRUE, FALSE)</f>
        <v>0</v>
      </c>
    </row>
    <row r="5421" spans="1:33" x14ac:dyDescent="0.2">
      <c r="A5421">
        <v>6797</v>
      </c>
      <c r="B5421" t="s">
        <v>17182</v>
      </c>
      <c r="C5421" t="s">
        <v>28</v>
      </c>
      <c r="D5421" t="s">
        <v>28</v>
      </c>
      <c r="E5421" t="s">
        <v>17183</v>
      </c>
      <c r="F5421" t="b">
        <v>1</v>
      </c>
      <c r="G5421" t="s">
        <v>326</v>
      </c>
      <c r="J5421" t="s">
        <v>332</v>
      </c>
      <c r="K5421" t="s">
        <v>42</v>
      </c>
      <c r="L5421" t="s">
        <v>394</v>
      </c>
      <c r="M5421" t="s">
        <v>969</v>
      </c>
      <c r="N5421">
        <v>37.330629336048602</v>
      </c>
      <c r="O5421">
        <v>-77.264503649877895</v>
      </c>
      <c r="P5421" t="s">
        <v>705</v>
      </c>
      <c r="Q5421" t="s">
        <v>17158</v>
      </c>
      <c r="R5421" t="s">
        <v>3659</v>
      </c>
      <c r="S5421" t="s">
        <v>940</v>
      </c>
      <c r="T5421" t="s">
        <v>394</v>
      </c>
      <c r="U5421">
        <v>23219</v>
      </c>
      <c r="V5421" t="s">
        <v>17159</v>
      </c>
      <c r="W5421" t="s">
        <v>3433</v>
      </c>
      <c r="X5421" t="s">
        <v>17175</v>
      </c>
      <c r="Y5421" t="s">
        <v>17176</v>
      </c>
      <c r="Z5421" t="s">
        <v>17177</v>
      </c>
      <c r="AA5421" t="s">
        <v>940</v>
      </c>
      <c r="AB5421" t="s">
        <v>394</v>
      </c>
      <c r="AC5421">
        <v>23235</v>
      </c>
      <c r="AD5421" t="s">
        <v>405</v>
      </c>
      <c r="AE5421" t="s">
        <v>5435</v>
      </c>
      <c r="AF5421" t="b">
        <f t="shared" si="84"/>
        <v>0</v>
      </c>
      <c r="AG5421" t="b">
        <f>IF(Table1[[#This Row],[bank_type]] = "Private Nonprofit", TRUE, FALSE)</f>
        <v>0</v>
      </c>
    </row>
    <row r="5422" spans="1:33" x14ac:dyDescent="0.2">
      <c r="A5422">
        <v>6798</v>
      </c>
      <c r="B5422" t="s">
        <v>17184</v>
      </c>
      <c r="C5422" t="s">
        <v>28</v>
      </c>
      <c r="D5422" s="1">
        <v>45335</v>
      </c>
      <c r="E5422" t="s">
        <v>17185</v>
      </c>
      <c r="F5422" t="b">
        <v>1</v>
      </c>
      <c r="G5422" t="s">
        <v>326</v>
      </c>
      <c r="J5422" t="s">
        <v>332</v>
      </c>
      <c r="K5422" t="s">
        <v>24</v>
      </c>
      <c r="L5422" t="s">
        <v>394</v>
      </c>
      <c r="M5422" t="s">
        <v>5746</v>
      </c>
      <c r="N5422">
        <v>37.550857230861197</v>
      </c>
      <c r="O5422">
        <v>-76.789868093530302</v>
      </c>
      <c r="P5422" t="s">
        <v>705</v>
      </c>
      <c r="Q5422" t="s">
        <v>17158</v>
      </c>
      <c r="R5422" t="s">
        <v>3659</v>
      </c>
      <c r="S5422" t="s">
        <v>940</v>
      </c>
      <c r="T5422" t="s">
        <v>394</v>
      </c>
      <c r="U5422">
        <v>23219</v>
      </c>
      <c r="V5422" t="s">
        <v>17159</v>
      </c>
      <c r="W5422" t="s">
        <v>698</v>
      </c>
      <c r="X5422" t="s">
        <v>17160</v>
      </c>
      <c r="Y5422" t="s">
        <v>17161</v>
      </c>
      <c r="Z5422" t="s">
        <v>17158</v>
      </c>
      <c r="AA5422" t="s">
        <v>940</v>
      </c>
      <c r="AB5422" t="s">
        <v>394</v>
      </c>
      <c r="AC5422">
        <v>23219</v>
      </c>
      <c r="AD5422" t="s">
        <v>34</v>
      </c>
      <c r="AE5422" t="s">
        <v>17159</v>
      </c>
      <c r="AF5422" t="b">
        <f t="shared" si="84"/>
        <v>0</v>
      </c>
      <c r="AG5422" t="b">
        <f>IF(Table1[[#This Row],[bank_type]] = "Private Nonprofit", TRUE, FALSE)</f>
        <v>0</v>
      </c>
    </row>
    <row r="5423" spans="1:33" x14ac:dyDescent="0.2">
      <c r="A5423">
        <v>6798</v>
      </c>
      <c r="B5423" t="s">
        <v>17184</v>
      </c>
      <c r="C5423" t="s">
        <v>28</v>
      </c>
      <c r="D5423" s="1">
        <v>45335</v>
      </c>
      <c r="E5423" t="s">
        <v>17185</v>
      </c>
      <c r="F5423" t="b">
        <v>1</v>
      </c>
      <c r="G5423" t="s">
        <v>326</v>
      </c>
      <c r="J5423" t="s">
        <v>332</v>
      </c>
      <c r="K5423" t="s">
        <v>24</v>
      </c>
      <c r="L5423" t="s">
        <v>394</v>
      </c>
      <c r="M5423" t="s">
        <v>5746</v>
      </c>
      <c r="N5423">
        <v>37.550857230861197</v>
      </c>
      <c r="O5423">
        <v>-76.789868093530302</v>
      </c>
      <c r="P5423" t="s">
        <v>705</v>
      </c>
      <c r="Q5423" t="s">
        <v>17158</v>
      </c>
      <c r="R5423" t="s">
        <v>3659</v>
      </c>
      <c r="S5423" t="s">
        <v>940</v>
      </c>
      <c r="T5423" t="s">
        <v>394</v>
      </c>
      <c r="U5423">
        <v>23219</v>
      </c>
      <c r="V5423" t="s">
        <v>17159</v>
      </c>
      <c r="W5423" t="s">
        <v>3433</v>
      </c>
      <c r="X5423" t="s">
        <v>17175</v>
      </c>
      <c r="Y5423" t="s">
        <v>17176</v>
      </c>
      <c r="Z5423" t="s">
        <v>17177</v>
      </c>
      <c r="AA5423" t="s">
        <v>940</v>
      </c>
      <c r="AB5423" t="s">
        <v>394</v>
      </c>
      <c r="AC5423">
        <v>23235</v>
      </c>
      <c r="AD5423" t="s">
        <v>405</v>
      </c>
      <c r="AE5423" t="s">
        <v>5435</v>
      </c>
      <c r="AF5423" t="b">
        <f t="shared" si="84"/>
        <v>0</v>
      </c>
      <c r="AG5423" t="b">
        <f>IF(Table1[[#This Row],[bank_type]] = "Private Nonprofit", TRUE, FALSE)</f>
        <v>0</v>
      </c>
    </row>
    <row r="5424" spans="1:33" x14ac:dyDescent="0.2">
      <c r="A5424">
        <v>4375</v>
      </c>
      <c r="B5424" t="s">
        <v>17186</v>
      </c>
      <c r="C5424" s="1">
        <v>42594</v>
      </c>
      <c r="D5424" s="1">
        <v>42594</v>
      </c>
      <c r="E5424" t="s">
        <v>17187</v>
      </c>
      <c r="F5424" t="b">
        <v>1</v>
      </c>
      <c r="G5424" t="s">
        <v>991</v>
      </c>
      <c r="K5424" t="s">
        <v>24</v>
      </c>
      <c r="L5424" t="s">
        <v>438</v>
      </c>
      <c r="M5424" t="s">
        <v>17188</v>
      </c>
      <c r="N5424">
        <v>30.0604645879543</v>
      </c>
      <c r="O5424">
        <v>-100.938815808679</v>
      </c>
      <c r="P5424" t="s">
        <v>78</v>
      </c>
      <c r="Q5424" t="s">
        <v>1480</v>
      </c>
      <c r="R5424" t="s">
        <v>1476</v>
      </c>
      <c r="S5424" t="s">
        <v>1477</v>
      </c>
      <c r="T5424" t="s">
        <v>438</v>
      </c>
      <c r="U5424">
        <v>75711</v>
      </c>
      <c r="V5424" t="s">
        <v>28</v>
      </c>
      <c r="W5424" t="s">
        <v>1478</v>
      </c>
      <c r="X5424" t="s">
        <v>571</v>
      </c>
      <c r="Y5424" t="s">
        <v>1479</v>
      </c>
      <c r="Z5424" t="s">
        <v>1480</v>
      </c>
      <c r="AA5424" t="s">
        <v>1477</v>
      </c>
      <c r="AB5424" t="s">
        <v>438</v>
      </c>
      <c r="AC5424">
        <v>75711</v>
      </c>
      <c r="AD5424" t="s">
        <v>34</v>
      </c>
      <c r="AE5424" t="s">
        <v>1476</v>
      </c>
      <c r="AF5424" t="b">
        <f t="shared" si="84"/>
        <v>0</v>
      </c>
      <c r="AG5424" t="b">
        <f>IF(Table1[[#This Row],[bank_type]] = "Private Nonprofit", TRUE, FALSE)</f>
        <v>0</v>
      </c>
    </row>
    <row r="5425" spans="1:33" x14ac:dyDescent="0.2">
      <c r="A5425">
        <v>828</v>
      </c>
      <c r="B5425" t="s">
        <v>17189</v>
      </c>
      <c r="C5425" s="1">
        <v>38414</v>
      </c>
      <c r="D5425" s="1">
        <v>38414</v>
      </c>
      <c r="E5425" t="s">
        <v>17190</v>
      </c>
      <c r="F5425" t="b">
        <v>1</v>
      </c>
      <c r="G5425" t="s">
        <v>326</v>
      </c>
      <c r="J5425" t="s">
        <v>332</v>
      </c>
      <c r="K5425" t="s">
        <v>24</v>
      </c>
      <c r="L5425" t="s">
        <v>4184</v>
      </c>
      <c r="M5425" t="s">
        <v>17191</v>
      </c>
      <c r="N5425">
        <v>48.187779999999997</v>
      </c>
      <c r="O5425">
        <v>-116.88311</v>
      </c>
      <c r="P5425" t="s">
        <v>78</v>
      </c>
      <c r="Q5425" t="s">
        <v>17192</v>
      </c>
      <c r="R5425" t="s">
        <v>17193</v>
      </c>
      <c r="S5425" t="s">
        <v>17194</v>
      </c>
      <c r="T5425" t="s">
        <v>4184</v>
      </c>
      <c r="U5425">
        <v>83856</v>
      </c>
      <c r="V5425" t="s">
        <v>28</v>
      </c>
      <c r="W5425" t="s">
        <v>17195</v>
      </c>
      <c r="X5425" t="s">
        <v>17196</v>
      </c>
      <c r="Y5425" t="s">
        <v>17197</v>
      </c>
      <c r="Z5425" t="s">
        <v>17193</v>
      </c>
      <c r="AA5425" t="s">
        <v>17194</v>
      </c>
      <c r="AB5425" t="s">
        <v>4184</v>
      </c>
      <c r="AC5425">
        <v>83856</v>
      </c>
      <c r="AD5425" t="s">
        <v>39</v>
      </c>
      <c r="AE5425" t="s">
        <v>28</v>
      </c>
      <c r="AF5425" t="b">
        <f t="shared" si="84"/>
        <v>0</v>
      </c>
      <c r="AG5425" t="b">
        <f>IF(Table1[[#This Row],[bank_type]] = "Private Nonprofit", TRUE, FALSE)</f>
        <v>0</v>
      </c>
    </row>
    <row r="5426" spans="1:33" x14ac:dyDescent="0.2">
      <c r="A5426">
        <v>1477</v>
      </c>
      <c r="B5426" t="s">
        <v>17198</v>
      </c>
      <c r="C5426" s="1">
        <v>44209</v>
      </c>
      <c r="D5426" s="1">
        <v>44209</v>
      </c>
      <c r="E5426" t="s">
        <v>17199</v>
      </c>
      <c r="F5426" t="b">
        <v>1</v>
      </c>
      <c r="G5426" t="s">
        <v>681</v>
      </c>
      <c r="J5426" t="s">
        <v>848</v>
      </c>
      <c r="K5426" t="s">
        <v>24</v>
      </c>
      <c r="L5426" t="s">
        <v>479</v>
      </c>
      <c r="M5426" t="s">
        <v>802</v>
      </c>
      <c r="N5426">
        <v>31.969999225212199</v>
      </c>
      <c r="O5426">
        <v>-81.279720404415897</v>
      </c>
      <c r="P5426" t="s">
        <v>78</v>
      </c>
      <c r="Q5426" t="s">
        <v>17200</v>
      </c>
      <c r="R5426" t="s">
        <v>17201</v>
      </c>
      <c r="S5426" t="s">
        <v>17202</v>
      </c>
      <c r="T5426" t="s">
        <v>479</v>
      </c>
      <c r="U5426">
        <v>31322</v>
      </c>
      <c r="V5426" t="s">
        <v>17203</v>
      </c>
      <c r="W5426" t="s">
        <v>6002</v>
      </c>
      <c r="X5426" t="s">
        <v>6003</v>
      </c>
      <c r="Y5426" t="s">
        <v>6004</v>
      </c>
      <c r="Z5426" t="s">
        <v>6005</v>
      </c>
      <c r="AA5426" t="s">
        <v>805</v>
      </c>
      <c r="AB5426" t="s">
        <v>479</v>
      </c>
      <c r="AC5426">
        <v>31405</v>
      </c>
      <c r="AD5426" t="s">
        <v>405</v>
      </c>
      <c r="AE5426" t="s">
        <v>6006</v>
      </c>
      <c r="AF5426" t="b">
        <f t="shared" si="84"/>
        <v>0</v>
      </c>
      <c r="AG5426" t="b">
        <f>IF(Table1[[#This Row],[bank_type]] = "Private Nonprofit", TRUE, FALSE)</f>
        <v>0</v>
      </c>
    </row>
    <row r="5427" spans="1:33" x14ac:dyDescent="0.2">
      <c r="A5427">
        <v>1477</v>
      </c>
      <c r="B5427" t="s">
        <v>17198</v>
      </c>
      <c r="C5427" s="1">
        <v>44209</v>
      </c>
      <c r="D5427" s="1">
        <v>44209</v>
      </c>
      <c r="E5427" t="s">
        <v>17199</v>
      </c>
      <c r="F5427" t="b">
        <v>1</v>
      </c>
      <c r="G5427" t="s">
        <v>681</v>
      </c>
      <c r="J5427" t="s">
        <v>848</v>
      </c>
      <c r="K5427" t="s">
        <v>24</v>
      </c>
      <c r="L5427" t="s">
        <v>479</v>
      </c>
      <c r="M5427" t="s">
        <v>802</v>
      </c>
      <c r="N5427">
        <v>31.969999225212199</v>
      </c>
      <c r="O5427">
        <v>-81.279720404415897</v>
      </c>
      <c r="P5427" t="s">
        <v>78</v>
      </c>
      <c r="Q5427" t="s">
        <v>17200</v>
      </c>
      <c r="R5427" t="s">
        <v>17201</v>
      </c>
      <c r="S5427" t="s">
        <v>17202</v>
      </c>
      <c r="T5427" t="s">
        <v>479</v>
      </c>
      <c r="U5427">
        <v>31322</v>
      </c>
      <c r="V5427" t="s">
        <v>17203</v>
      </c>
      <c r="W5427" t="s">
        <v>174</v>
      </c>
      <c r="X5427" t="s">
        <v>4584</v>
      </c>
      <c r="Y5427" t="s">
        <v>17204</v>
      </c>
      <c r="Z5427" t="s">
        <v>17205</v>
      </c>
      <c r="AA5427" t="s">
        <v>17202</v>
      </c>
      <c r="AB5427" t="s">
        <v>479</v>
      </c>
      <c r="AC5427">
        <v>31322</v>
      </c>
      <c r="AD5427" t="s">
        <v>60</v>
      </c>
      <c r="AE5427" t="s">
        <v>17203</v>
      </c>
      <c r="AF5427" t="b">
        <f t="shared" si="84"/>
        <v>0</v>
      </c>
      <c r="AG5427" t="b">
        <f>IF(Table1[[#This Row],[bank_type]] = "Private Nonprofit", TRUE, FALSE)</f>
        <v>0</v>
      </c>
    </row>
    <row r="5428" spans="1:33" x14ac:dyDescent="0.2">
      <c r="A5428">
        <v>1477</v>
      </c>
      <c r="B5428" t="s">
        <v>17198</v>
      </c>
      <c r="C5428" s="1">
        <v>44209</v>
      </c>
      <c r="D5428" s="1">
        <v>44209</v>
      </c>
      <c r="E5428" t="s">
        <v>17199</v>
      </c>
      <c r="F5428" t="b">
        <v>1</v>
      </c>
      <c r="G5428" t="s">
        <v>681</v>
      </c>
      <c r="J5428" t="s">
        <v>848</v>
      </c>
      <c r="K5428" t="s">
        <v>24</v>
      </c>
      <c r="L5428" t="s">
        <v>479</v>
      </c>
      <c r="M5428" t="s">
        <v>802</v>
      </c>
      <c r="N5428">
        <v>31.969999225212199</v>
      </c>
      <c r="O5428">
        <v>-81.279720404415897</v>
      </c>
      <c r="P5428" t="s">
        <v>78</v>
      </c>
      <c r="Q5428" t="s">
        <v>17206</v>
      </c>
      <c r="R5428" t="s">
        <v>17207</v>
      </c>
      <c r="S5428" t="s">
        <v>17202</v>
      </c>
      <c r="T5428" t="s">
        <v>479</v>
      </c>
      <c r="U5428">
        <v>31322</v>
      </c>
      <c r="V5428" t="s">
        <v>17208</v>
      </c>
      <c r="W5428" t="s">
        <v>6002</v>
      </c>
      <c r="X5428" t="s">
        <v>6003</v>
      </c>
      <c r="Y5428" t="s">
        <v>6004</v>
      </c>
      <c r="Z5428" t="s">
        <v>6005</v>
      </c>
      <c r="AA5428" t="s">
        <v>805</v>
      </c>
      <c r="AB5428" t="s">
        <v>479</v>
      </c>
      <c r="AC5428">
        <v>31405</v>
      </c>
      <c r="AD5428" t="s">
        <v>405</v>
      </c>
      <c r="AE5428" t="s">
        <v>6006</v>
      </c>
      <c r="AF5428" t="b">
        <f t="shared" si="84"/>
        <v>0</v>
      </c>
      <c r="AG5428" t="b">
        <f>IF(Table1[[#This Row],[bank_type]] = "Private Nonprofit", TRUE, FALSE)</f>
        <v>0</v>
      </c>
    </row>
    <row r="5429" spans="1:33" x14ac:dyDescent="0.2">
      <c r="A5429">
        <v>1477</v>
      </c>
      <c r="B5429" t="s">
        <v>17198</v>
      </c>
      <c r="C5429" s="1">
        <v>44209</v>
      </c>
      <c r="D5429" s="1">
        <v>44209</v>
      </c>
      <c r="E5429" t="s">
        <v>17199</v>
      </c>
      <c r="F5429" t="b">
        <v>1</v>
      </c>
      <c r="G5429" t="s">
        <v>681</v>
      </c>
      <c r="J5429" t="s">
        <v>848</v>
      </c>
      <c r="K5429" t="s">
        <v>24</v>
      </c>
      <c r="L5429" t="s">
        <v>479</v>
      </c>
      <c r="M5429" t="s">
        <v>802</v>
      </c>
      <c r="N5429">
        <v>31.969999225212199</v>
      </c>
      <c r="O5429">
        <v>-81.279720404415897</v>
      </c>
      <c r="P5429" t="s">
        <v>78</v>
      </c>
      <c r="Q5429" t="s">
        <v>17206</v>
      </c>
      <c r="R5429" t="s">
        <v>17207</v>
      </c>
      <c r="S5429" t="s">
        <v>17202</v>
      </c>
      <c r="T5429" t="s">
        <v>479</v>
      </c>
      <c r="U5429">
        <v>31322</v>
      </c>
      <c r="V5429" t="s">
        <v>17208</v>
      </c>
      <c r="W5429" t="s">
        <v>174</v>
      </c>
      <c r="X5429" t="s">
        <v>4584</v>
      </c>
      <c r="Y5429" t="s">
        <v>17204</v>
      </c>
      <c r="Z5429" t="s">
        <v>17205</v>
      </c>
      <c r="AA5429" t="s">
        <v>17202</v>
      </c>
      <c r="AB5429" t="s">
        <v>479</v>
      </c>
      <c r="AC5429">
        <v>31322</v>
      </c>
      <c r="AD5429" t="s">
        <v>60</v>
      </c>
      <c r="AE5429" t="s">
        <v>17203</v>
      </c>
      <c r="AF5429" t="b">
        <f t="shared" si="84"/>
        <v>0</v>
      </c>
      <c r="AG5429" t="b">
        <f>IF(Table1[[#This Row],[bank_type]] = "Private Nonprofit", TRUE, FALSE)</f>
        <v>0</v>
      </c>
    </row>
    <row r="5430" spans="1:33" x14ac:dyDescent="0.2">
      <c r="A5430">
        <v>2160</v>
      </c>
      <c r="B5430" t="s">
        <v>17209</v>
      </c>
      <c r="C5430" s="1">
        <v>39906</v>
      </c>
      <c r="D5430" s="1">
        <v>39906</v>
      </c>
      <c r="E5430" t="s">
        <v>17210</v>
      </c>
      <c r="F5430" t="b">
        <v>1</v>
      </c>
      <c r="G5430" t="s">
        <v>1161</v>
      </c>
      <c r="J5430" t="s">
        <v>332</v>
      </c>
      <c r="K5430" t="s">
        <v>24</v>
      </c>
      <c r="L5430" t="s">
        <v>470</v>
      </c>
      <c r="M5430" t="s">
        <v>1162</v>
      </c>
      <c r="N5430">
        <v>38.459851319497602</v>
      </c>
      <c r="O5430">
        <v>-121.05726392587999</v>
      </c>
      <c r="P5430" t="s">
        <v>78</v>
      </c>
      <c r="Q5430" t="s">
        <v>1454</v>
      </c>
      <c r="R5430" t="s">
        <v>1455</v>
      </c>
      <c r="S5430" t="s">
        <v>1456</v>
      </c>
      <c r="T5430" t="s">
        <v>470</v>
      </c>
      <c r="U5430" t="s">
        <v>1457</v>
      </c>
      <c r="V5430" t="s">
        <v>28</v>
      </c>
      <c r="W5430" t="s">
        <v>1434</v>
      </c>
      <c r="X5430" t="s">
        <v>3994</v>
      </c>
      <c r="Y5430" t="s">
        <v>3995</v>
      </c>
      <c r="Z5430" t="s">
        <v>1455</v>
      </c>
      <c r="AA5430" t="s">
        <v>1456</v>
      </c>
      <c r="AB5430" t="s">
        <v>470</v>
      </c>
      <c r="AC5430" t="s">
        <v>1457</v>
      </c>
      <c r="AD5430" t="s">
        <v>34</v>
      </c>
      <c r="AE5430" t="s">
        <v>28</v>
      </c>
      <c r="AF5430" t="b">
        <f t="shared" si="84"/>
        <v>0</v>
      </c>
      <c r="AG5430" t="b">
        <f>IF(Table1[[#This Row],[bank_type]] = "Private Nonprofit", TRUE, FALSE)</f>
        <v>0</v>
      </c>
    </row>
    <row r="5431" spans="1:33" x14ac:dyDescent="0.2">
      <c r="A5431">
        <v>2160</v>
      </c>
      <c r="B5431" t="s">
        <v>17209</v>
      </c>
      <c r="C5431" s="1">
        <v>39906</v>
      </c>
      <c r="D5431" s="1">
        <v>39906</v>
      </c>
      <c r="E5431" t="s">
        <v>17210</v>
      </c>
      <c r="F5431" t="b">
        <v>1</v>
      </c>
      <c r="G5431" t="s">
        <v>1161</v>
      </c>
      <c r="J5431" t="s">
        <v>332</v>
      </c>
      <c r="K5431" t="s">
        <v>24</v>
      </c>
      <c r="L5431" t="s">
        <v>470</v>
      </c>
      <c r="M5431" t="s">
        <v>1162</v>
      </c>
      <c r="N5431">
        <v>38.459851319497602</v>
      </c>
      <c r="O5431">
        <v>-121.05726392587999</v>
      </c>
      <c r="P5431" t="s">
        <v>78</v>
      </c>
      <c r="Q5431" t="s">
        <v>1454</v>
      </c>
      <c r="R5431" t="s">
        <v>1455</v>
      </c>
      <c r="S5431" t="s">
        <v>1456</v>
      </c>
      <c r="T5431" t="s">
        <v>470</v>
      </c>
      <c r="U5431" t="s">
        <v>1457</v>
      </c>
      <c r="V5431" t="s">
        <v>28</v>
      </c>
      <c r="W5431" t="s">
        <v>698</v>
      </c>
      <c r="X5431" t="s">
        <v>1464</v>
      </c>
      <c r="Y5431" t="s">
        <v>1465</v>
      </c>
      <c r="Z5431" t="s">
        <v>1463</v>
      </c>
      <c r="AA5431" t="s">
        <v>1456</v>
      </c>
      <c r="AB5431" t="s">
        <v>470</v>
      </c>
      <c r="AC5431" t="s">
        <v>1457</v>
      </c>
      <c r="AD5431" t="s">
        <v>34</v>
      </c>
      <c r="AE5431" t="s">
        <v>1455</v>
      </c>
      <c r="AF5431" t="b">
        <f t="shared" si="84"/>
        <v>0</v>
      </c>
      <c r="AG5431" t="b">
        <f>IF(Table1[[#This Row],[bank_type]] = "Private Nonprofit", TRUE, FALSE)</f>
        <v>0</v>
      </c>
    </row>
    <row r="5432" spans="1:33" x14ac:dyDescent="0.2">
      <c r="A5432">
        <v>2160</v>
      </c>
      <c r="B5432" t="s">
        <v>17209</v>
      </c>
      <c r="C5432" s="1">
        <v>39906</v>
      </c>
      <c r="D5432" s="1">
        <v>39906</v>
      </c>
      <c r="E5432" t="s">
        <v>17210</v>
      </c>
      <c r="F5432" t="b">
        <v>1</v>
      </c>
      <c r="G5432" t="s">
        <v>1161</v>
      </c>
      <c r="J5432" t="s">
        <v>332</v>
      </c>
      <c r="K5432" t="s">
        <v>24</v>
      </c>
      <c r="L5432" t="s">
        <v>470</v>
      </c>
      <c r="M5432" t="s">
        <v>1162</v>
      </c>
      <c r="N5432">
        <v>38.459851319497602</v>
      </c>
      <c r="O5432">
        <v>-121.05726392587999</v>
      </c>
      <c r="P5432" t="s">
        <v>78</v>
      </c>
      <c r="Q5432" t="s">
        <v>1454</v>
      </c>
      <c r="R5432" t="s">
        <v>1455</v>
      </c>
      <c r="S5432" t="s">
        <v>1456</v>
      </c>
      <c r="T5432" t="s">
        <v>470</v>
      </c>
      <c r="U5432" t="s">
        <v>1457</v>
      </c>
      <c r="V5432" t="s">
        <v>28</v>
      </c>
      <c r="W5432" t="s">
        <v>978</v>
      </c>
      <c r="X5432" t="s">
        <v>1458</v>
      </c>
      <c r="Y5432" t="s">
        <v>1459</v>
      </c>
      <c r="Z5432" t="s">
        <v>1460</v>
      </c>
      <c r="AA5432" t="s">
        <v>1456</v>
      </c>
      <c r="AB5432" t="s">
        <v>470</v>
      </c>
      <c r="AC5432" t="s">
        <v>1457</v>
      </c>
      <c r="AD5432" t="s">
        <v>60</v>
      </c>
      <c r="AE5432" t="s">
        <v>1455</v>
      </c>
      <c r="AF5432" t="b">
        <f t="shared" si="84"/>
        <v>0</v>
      </c>
      <c r="AG5432" t="b">
        <f>IF(Table1[[#This Row],[bank_type]] = "Private Nonprofit", TRUE, FALSE)</f>
        <v>0</v>
      </c>
    </row>
    <row r="5433" spans="1:33" x14ac:dyDescent="0.2">
      <c r="A5433">
        <v>2160</v>
      </c>
      <c r="B5433" t="s">
        <v>17209</v>
      </c>
      <c r="C5433" s="1">
        <v>39906</v>
      </c>
      <c r="D5433" s="1">
        <v>39906</v>
      </c>
      <c r="E5433" t="s">
        <v>17210</v>
      </c>
      <c r="F5433" t="b">
        <v>1</v>
      </c>
      <c r="G5433" t="s">
        <v>1161</v>
      </c>
      <c r="J5433" t="s">
        <v>332</v>
      </c>
      <c r="K5433" t="s">
        <v>24</v>
      </c>
      <c r="L5433" t="s">
        <v>470</v>
      </c>
      <c r="M5433" t="s">
        <v>1162</v>
      </c>
      <c r="N5433">
        <v>38.459851319497602</v>
      </c>
      <c r="O5433">
        <v>-121.05726392587999</v>
      </c>
      <c r="P5433" t="s">
        <v>78</v>
      </c>
      <c r="Q5433" t="s">
        <v>1454</v>
      </c>
      <c r="R5433" t="s">
        <v>1455</v>
      </c>
      <c r="S5433" t="s">
        <v>1456</v>
      </c>
      <c r="T5433" t="s">
        <v>470</v>
      </c>
      <c r="U5433" t="s">
        <v>1457</v>
      </c>
      <c r="V5433" t="s">
        <v>28</v>
      </c>
      <c r="W5433" t="s">
        <v>1466</v>
      </c>
      <c r="X5433" t="s">
        <v>1467</v>
      </c>
      <c r="Y5433" t="s">
        <v>1468</v>
      </c>
      <c r="Z5433" t="s">
        <v>1463</v>
      </c>
      <c r="AA5433" t="s">
        <v>1456</v>
      </c>
      <c r="AB5433" t="s">
        <v>470</v>
      </c>
      <c r="AC5433" t="s">
        <v>1457</v>
      </c>
      <c r="AD5433" t="s">
        <v>60</v>
      </c>
      <c r="AE5433" t="s">
        <v>1455</v>
      </c>
      <c r="AF5433" t="b">
        <f t="shared" si="84"/>
        <v>0</v>
      </c>
      <c r="AG5433" t="b">
        <f>IF(Table1[[#This Row],[bank_type]] = "Private Nonprofit", TRUE, FALSE)</f>
        <v>0</v>
      </c>
    </row>
    <row r="5434" spans="1:33" x14ac:dyDescent="0.2">
      <c r="A5434">
        <v>2160</v>
      </c>
      <c r="B5434" t="s">
        <v>17209</v>
      </c>
      <c r="C5434" s="1">
        <v>39906</v>
      </c>
      <c r="D5434" s="1">
        <v>39906</v>
      </c>
      <c r="E5434" t="s">
        <v>17210</v>
      </c>
      <c r="F5434" t="b">
        <v>1</v>
      </c>
      <c r="G5434" t="s">
        <v>1161</v>
      </c>
      <c r="J5434" t="s">
        <v>332</v>
      </c>
      <c r="K5434" t="s">
        <v>24</v>
      </c>
      <c r="L5434" t="s">
        <v>470</v>
      </c>
      <c r="M5434" t="s">
        <v>1162</v>
      </c>
      <c r="N5434">
        <v>38.459851319497602</v>
      </c>
      <c r="O5434">
        <v>-121.05726392587999</v>
      </c>
      <c r="P5434" t="s">
        <v>78</v>
      </c>
      <c r="Q5434" t="s">
        <v>1454</v>
      </c>
      <c r="R5434" t="s">
        <v>1455</v>
      </c>
      <c r="S5434" t="s">
        <v>1456</v>
      </c>
      <c r="T5434" t="s">
        <v>470</v>
      </c>
      <c r="U5434" t="s">
        <v>1457</v>
      </c>
      <c r="V5434" t="s">
        <v>28</v>
      </c>
      <c r="W5434" t="s">
        <v>1469</v>
      </c>
      <c r="X5434" t="s">
        <v>1470</v>
      </c>
      <c r="Y5434" t="s">
        <v>1471</v>
      </c>
      <c r="Z5434" t="s">
        <v>28</v>
      </c>
      <c r="AA5434" t="s">
        <v>28</v>
      </c>
      <c r="AB5434" t="s">
        <v>28</v>
      </c>
      <c r="AC5434" t="s">
        <v>28</v>
      </c>
      <c r="AD5434" t="s">
        <v>60</v>
      </c>
      <c r="AE5434" t="s">
        <v>28</v>
      </c>
      <c r="AF5434" t="b">
        <f t="shared" si="84"/>
        <v>0</v>
      </c>
      <c r="AG5434" t="b">
        <f>IF(Table1[[#This Row],[bank_type]] = "Private Nonprofit", TRUE, FALSE)</f>
        <v>0</v>
      </c>
    </row>
    <row r="5435" spans="1:33" x14ac:dyDescent="0.2">
      <c r="A5435">
        <v>676</v>
      </c>
      <c r="B5435" t="s">
        <v>17211</v>
      </c>
      <c r="C5435" s="1">
        <v>34394</v>
      </c>
      <c r="D5435" s="1">
        <v>34394</v>
      </c>
      <c r="E5435" t="s">
        <v>17212</v>
      </c>
      <c r="F5435" t="b">
        <v>1</v>
      </c>
      <c r="G5435" t="s">
        <v>326</v>
      </c>
      <c r="J5435" t="s">
        <v>332</v>
      </c>
      <c r="K5435" t="s">
        <v>24</v>
      </c>
      <c r="L5435" t="s">
        <v>422</v>
      </c>
      <c r="M5435" t="s">
        <v>3181</v>
      </c>
      <c r="N5435">
        <v>33.656602806235099</v>
      </c>
      <c r="O5435">
        <v>-79.213106941106005</v>
      </c>
      <c r="P5435" t="s">
        <v>78</v>
      </c>
      <c r="Q5435" t="s">
        <v>17213</v>
      </c>
      <c r="R5435" t="s">
        <v>28</v>
      </c>
      <c r="S5435" t="s">
        <v>9357</v>
      </c>
      <c r="T5435" t="s">
        <v>422</v>
      </c>
      <c r="U5435">
        <v>29464</v>
      </c>
      <c r="V5435" t="s">
        <v>28</v>
      </c>
      <c r="W5435" t="s">
        <v>974</v>
      </c>
      <c r="X5435" t="s">
        <v>15837</v>
      </c>
      <c r="Y5435" t="s">
        <v>28</v>
      </c>
      <c r="Z5435" t="s">
        <v>15838</v>
      </c>
      <c r="AA5435" t="s">
        <v>464</v>
      </c>
      <c r="AB5435" t="s">
        <v>422</v>
      </c>
      <c r="AC5435">
        <v>29492</v>
      </c>
      <c r="AD5435" t="s">
        <v>39</v>
      </c>
      <c r="AE5435" t="s">
        <v>15839</v>
      </c>
      <c r="AF5435" t="b">
        <f t="shared" si="84"/>
        <v>0</v>
      </c>
      <c r="AG5435" t="b">
        <f>IF(Table1[[#This Row],[bank_type]] = "Private Nonprofit", TRUE, FALSE)</f>
        <v>0</v>
      </c>
    </row>
    <row r="5436" spans="1:33" x14ac:dyDescent="0.2">
      <c r="A5436">
        <v>1937</v>
      </c>
      <c r="B5436" t="s">
        <v>17214</v>
      </c>
      <c r="C5436" s="1">
        <v>41741</v>
      </c>
      <c r="D5436" s="1">
        <v>41741</v>
      </c>
      <c r="E5436" t="s">
        <v>17215</v>
      </c>
      <c r="F5436" t="b">
        <v>1</v>
      </c>
      <c r="G5436" t="s">
        <v>67</v>
      </c>
      <c r="J5436" t="s">
        <v>68</v>
      </c>
      <c r="K5436" t="s">
        <v>24</v>
      </c>
      <c r="L5436" t="s">
        <v>394</v>
      </c>
      <c r="M5436" t="s">
        <v>17216</v>
      </c>
      <c r="N5436">
        <v>37.387590930341297</v>
      </c>
      <c r="O5436">
        <v>-77.371607646294606</v>
      </c>
      <c r="P5436" t="s">
        <v>78</v>
      </c>
      <c r="Q5436" t="s">
        <v>3103</v>
      </c>
      <c r="R5436" t="s">
        <v>3104</v>
      </c>
      <c r="S5436" t="s">
        <v>3105</v>
      </c>
      <c r="T5436" t="s">
        <v>394</v>
      </c>
      <c r="U5436">
        <v>23146</v>
      </c>
      <c r="V5436" t="s">
        <v>28</v>
      </c>
      <c r="W5436" t="s">
        <v>978</v>
      </c>
      <c r="X5436" t="s">
        <v>979</v>
      </c>
      <c r="Y5436" t="s">
        <v>980</v>
      </c>
      <c r="Z5436" t="s">
        <v>981</v>
      </c>
      <c r="AA5436" t="s">
        <v>982</v>
      </c>
      <c r="AB5436" t="s">
        <v>394</v>
      </c>
      <c r="AC5436">
        <v>23188</v>
      </c>
      <c r="AD5436" t="s">
        <v>405</v>
      </c>
      <c r="AE5436" t="s">
        <v>983</v>
      </c>
      <c r="AF5436" t="b">
        <f t="shared" si="84"/>
        <v>0</v>
      </c>
      <c r="AG5436" t="b">
        <f>IF(Table1[[#This Row],[bank_type]] = "Private Nonprofit", TRUE, FALSE)</f>
        <v>0</v>
      </c>
    </row>
    <row r="5437" spans="1:33" x14ac:dyDescent="0.2">
      <c r="A5437">
        <v>1937</v>
      </c>
      <c r="B5437" t="s">
        <v>17214</v>
      </c>
      <c r="C5437" s="1">
        <v>41741</v>
      </c>
      <c r="D5437" s="1">
        <v>41741</v>
      </c>
      <c r="E5437" t="s">
        <v>17215</v>
      </c>
      <c r="F5437" t="b">
        <v>1</v>
      </c>
      <c r="G5437" t="s">
        <v>67</v>
      </c>
      <c r="J5437" t="s">
        <v>68</v>
      </c>
      <c r="K5437" t="s">
        <v>24</v>
      </c>
      <c r="L5437" t="s">
        <v>394</v>
      </c>
      <c r="M5437" t="s">
        <v>17216</v>
      </c>
      <c r="N5437">
        <v>37.387590930341297</v>
      </c>
      <c r="O5437">
        <v>-77.371607646294606</v>
      </c>
      <c r="P5437" t="s">
        <v>78</v>
      </c>
      <c r="Q5437" t="s">
        <v>3103</v>
      </c>
      <c r="R5437" t="s">
        <v>3104</v>
      </c>
      <c r="S5437" t="s">
        <v>3105</v>
      </c>
      <c r="T5437" t="s">
        <v>394</v>
      </c>
      <c r="U5437">
        <v>23146</v>
      </c>
      <c r="V5437" t="s">
        <v>28</v>
      </c>
      <c r="W5437" t="s">
        <v>3106</v>
      </c>
      <c r="X5437" t="s">
        <v>2398</v>
      </c>
      <c r="Y5437" t="s">
        <v>3107</v>
      </c>
      <c r="Z5437" t="s">
        <v>3108</v>
      </c>
      <c r="AA5437" t="s">
        <v>3105</v>
      </c>
      <c r="AB5437" t="s">
        <v>394</v>
      </c>
      <c r="AC5437">
        <v>23146</v>
      </c>
      <c r="AD5437" t="s">
        <v>60</v>
      </c>
      <c r="AE5437" t="s">
        <v>28</v>
      </c>
      <c r="AF5437" t="b">
        <f t="shared" si="84"/>
        <v>0</v>
      </c>
      <c r="AG5437" t="b">
        <f>IF(Table1[[#This Row],[bank_type]] = "Private Nonprofit", TRUE, FALSE)</f>
        <v>0</v>
      </c>
    </row>
    <row r="5438" spans="1:33" x14ac:dyDescent="0.2">
      <c r="A5438">
        <v>1937</v>
      </c>
      <c r="B5438" t="s">
        <v>17214</v>
      </c>
      <c r="C5438" s="1">
        <v>41741</v>
      </c>
      <c r="D5438" s="1">
        <v>41741</v>
      </c>
      <c r="E5438" t="s">
        <v>17215</v>
      </c>
      <c r="F5438" t="b">
        <v>1</v>
      </c>
      <c r="G5438" t="s">
        <v>67</v>
      </c>
      <c r="J5438" t="s">
        <v>68</v>
      </c>
      <c r="K5438" t="s">
        <v>24</v>
      </c>
      <c r="L5438" t="s">
        <v>394</v>
      </c>
      <c r="M5438" t="s">
        <v>17216</v>
      </c>
      <c r="N5438">
        <v>37.387590930341297</v>
      </c>
      <c r="O5438">
        <v>-77.371607646294606</v>
      </c>
      <c r="P5438" t="s">
        <v>78</v>
      </c>
      <c r="Q5438" t="s">
        <v>3103</v>
      </c>
      <c r="R5438" t="s">
        <v>3104</v>
      </c>
      <c r="S5438" t="s">
        <v>3105</v>
      </c>
      <c r="T5438" t="s">
        <v>394</v>
      </c>
      <c r="U5438">
        <v>23146</v>
      </c>
      <c r="V5438" t="s">
        <v>28</v>
      </c>
      <c r="W5438" t="s">
        <v>3044</v>
      </c>
      <c r="X5438" t="s">
        <v>3109</v>
      </c>
      <c r="Y5438" t="s">
        <v>3110</v>
      </c>
      <c r="Z5438" t="s">
        <v>3108</v>
      </c>
      <c r="AA5438" t="s">
        <v>3105</v>
      </c>
      <c r="AB5438" t="s">
        <v>394</v>
      </c>
      <c r="AC5438">
        <v>23146</v>
      </c>
      <c r="AD5438" t="s">
        <v>34</v>
      </c>
      <c r="AE5438" t="s">
        <v>28</v>
      </c>
      <c r="AF5438" t="b">
        <f t="shared" si="84"/>
        <v>0</v>
      </c>
      <c r="AG5438" t="b">
        <f>IF(Table1[[#This Row],[bank_type]] = "Private Nonprofit", TRUE, FALSE)</f>
        <v>0</v>
      </c>
    </row>
    <row r="5439" spans="1:33" x14ac:dyDescent="0.2">
      <c r="A5439">
        <v>4313</v>
      </c>
      <c r="B5439" t="s">
        <v>17217</v>
      </c>
      <c r="C5439" t="s">
        <v>28</v>
      </c>
      <c r="D5439" s="1">
        <v>42864</v>
      </c>
      <c r="E5439" t="s">
        <v>17218</v>
      </c>
      <c r="F5439" t="b">
        <v>1</v>
      </c>
      <c r="K5439" t="s">
        <v>76</v>
      </c>
      <c r="L5439" t="s">
        <v>25</v>
      </c>
      <c r="M5439" t="s">
        <v>17219</v>
      </c>
      <c r="N5439">
        <v>39.858640000000001</v>
      </c>
      <c r="O5439">
        <v>-87.473600000000005</v>
      </c>
      <c r="P5439" t="s">
        <v>78</v>
      </c>
      <c r="Q5439" t="s">
        <v>28</v>
      </c>
      <c r="R5439" t="s">
        <v>28</v>
      </c>
      <c r="S5439" t="s">
        <v>28</v>
      </c>
      <c r="T5439" t="s">
        <v>28</v>
      </c>
      <c r="U5439" t="s">
        <v>28</v>
      </c>
      <c r="V5439" t="s">
        <v>28</v>
      </c>
      <c r="W5439" t="s">
        <v>28</v>
      </c>
      <c r="X5439" t="s">
        <v>28</v>
      </c>
      <c r="Y5439" t="s">
        <v>28</v>
      </c>
      <c r="Z5439" t="s">
        <v>28</v>
      </c>
      <c r="AA5439" t="s">
        <v>28</v>
      </c>
      <c r="AB5439" t="s">
        <v>28</v>
      </c>
      <c r="AC5439" t="s">
        <v>28</v>
      </c>
      <c r="AD5439" t="s">
        <v>28</v>
      </c>
      <c r="AE5439" t="s">
        <v>28</v>
      </c>
      <c r="AF5439" t="b">
        <f t="shared" si="84"/>
        <v>0</v>
      </c>
      <c r="AG5439" t="b">
        <f>IF(Table1[[#This Row],[bank_type]] = "Private Nonprofit", TRUE, FALSE)</f>
        <v>0</v>
      </c>
    </row>
    <row r="5440" spans="1:33" x14ac:dyDescent="0.2">
      <c r="A5440">
        <v>647</v>
      </c>
      <c r="B5440" t="s">
        <v>17220</v>
      </c>
      <c r="C5440" s="1">
        <v>40228</v>
      </c>
      <c r="D5440" s="1">
        <v>43321</v>
      </c>
      <c r="E5440" t="s">
        <v>17221</v>
      </c>
      <c r="F5440" t="b">
        <v>1</v>
      </c>
      <c r="G5440" t="s">
        <v>22</v>
      </c>
      <c r="J5440" t="s">
        <v>23</v>
      </c>
      <c r="K5440" t="s">
        <v>829</v>
      </c>
      <c r="L5440" t="s">
        <v>394</v>
      </c>
      <c r="M5440" t="s">
        <v>17146</v>
      </c>
      <c r="N5440">
        <v>37.862399255059699</v>
      </c>
      <c r="O5440">
        <v>-77.140736781722197</v>
      </c>
      <c r="P5440" t="s">
        <v>78</v>
      </c>
      <c r="Q5440" t="s">
        <v>17222</v>
      </c>
      <c r="R5440" t="s">
        <v>17223</v>
      </c>
      <c r="S5440" t="s">
        <v>660</v>
      </c>
      <c r="T5440" t="s">
        <v>394</v>
      </c>
      <c r="U5440">
        <v>22560</v>
      </c>
      <c r="V5440" t="s">
        <v>17224</v>
      </c>
      <c r="W5440" t="s">
        <v>1621</v>
      </c>
      <c r="X5440" t="s">
        <v>9761</v>
      </c>
      <c r="Y5440" t="s">
        <v>9762</v>
      </c>
      <c r="Z5440" t="s">
        <v>981</v>
      </c>
      <c r="AA5440" t="s">
        <v>982</v>
      </c>
      <c r="AB5440" t="s">
        <v>394</v>
      </c>
      <c r="AC5440">
        <v>23188</v>
      </c>
      <c r="AD5440" t="s">
        <v>405</v>
      </c>
      <c r="AE5440" t="s">
        <v>983</v>
      </c>
      <c r="AF5440" t="b">
        <f t="shared" si="84"/>
        <v>0</v>
      </c>
      <c r="AG5440" t="b">
        <f>IF(Table1[[#This Row],[bank_type]] = "Private Nonprofit", TRUE, FALSE)</f>
        <v>0</v>
      </c>
    </row>
    <row r="5441" spans="1:33" x14ac:dyDescent="0.2">
      <c r="A5441">
        <v>647</v>
      </c>
      <c r="B5441" t="s">
        <v>17220</v>
      </c>
      <c r="C5441" s="1">
        <v>40228</v>
      </c>
      <c r="D5441" s="1">
        <v>43321</v>
      </c>
      <c r="E5441" t="s">
        <v>17221</v>
      </c>
      <c r="F5441" t="b">
        <v>1</v>
      </c>
      <c r="G5441" t="s">
        <v>22</v>
      </c>
      <c r="J5441" t="s">
        <v>23</v>
      </c>
      <c r="K5441" t="s">
        <v>829</v>
      </c>
      <c r="L5441" t="s">
        <v>394</v>
      </c>
      <c r="M5441" t="s">
        <v>17146</v>
      </c>
      <c r="N5441">
        <v>37.862399255059699</v>
      </c>
      <c r="O5441">
        <v>-77.140736781722197</v>
      </c>
      <c r="P5441" t="s">
        <v>78</v>
      </c>
      <c r="Q5441" t="s">
        <v>17222</v>
      </c>
      <c r="R5441" t="s">
        <v>17223</v>
      </c>
      <c r="S5441" t="s">
        <v>660</v>
      </c>
      <c r="T5441" t="s">
        <v>394</v>
      </c>
      <c r="U5441">
        <v>22560</v>
      </c>
      <c r="V5441" t="s">
        <v>17224</v>
      </c>
      <c r="W5441" t="s">
        <v>13256</v>
      </c>
      <c r="X5441" t="s">
        <v>17225</v>
      </c>
      <c r="Y5441" t="s">
        <v>17226</v>
      </c>
      <c r="Z5441" t="s">
        <v>17222</v>
      </c>
      <c r="AA5441" t="s">
        <v>660</v>
      </c>
      <c r="AB5441" t="s">
        <v>394</v>
      </c>
      <c r="AC5441">
        <v>22560</v>
      </c>
      <c r="AD5441" t="s">
        <v>379</v>
      </c>
      <c r="AE5441" t="s">
        <v>17227</v>
      </c>
      <c r="AF5441" t="b">
        <f t="shared" si="84"/>
        <v>0</v>
      </c>
      <c r="AG5441" t="b">
        <f>IF(Table1[[#This Row],[bank_type]] = "Private Nonprofit", TRUE, FALSE)</f>
        <v>0</v>
      </c>
    </row>
    <row r="5442" spans="1:33" x14ac:dyDescent="0.2">
      <c r="A5442">
        <v>2093</v>
      </c>
      <c r="B5442" t="s">
        <v>17228</v>
      </c>
      <c r="C5442" s="1">
        <v>38120</v>
      </c>
      <c r="D5442" s="1">
        <v>41372</v>
      </c>
      <c r="E5442" t="s">
        <v>17229</v>
      </c>
      <c r="F5442" t="b">
        <v>1</v>
      </c>
      <c r="G5442" t="s">
        <v>67</v>
      </c>
      <c r="J5442" t="s">
        <v>68</v>
      </c>
      <c r="K5442" t="s">
        <v>362</v>
      </c>
      <c r="L5442" t="s">
        <v>479</v>
      </c>
      <c r="M5442" t="s">
        <v>17230</v>
      </c>
      <c r="N5442">
        <v>34.914991999999998</v>
      </c>
      <c r="O5442">
        <v>-84.535533000000001</v>
      </c>
      <c r="P5442" t="s">
        <v>38</v>
      </c>
      <c r="Q5442" t="s">
        <v>28</v>
      </c>
      <c r="R5442" t="s">
        <v>28</v>
      </c>
      <c r="S5442" t="s">
        <v>28</v>
      </c>
      <c r="T5442" t="s">
        <v>28</v>
      </c>
      <c r="U5442" t="s">
        <v>28</v>
      </c>
      <c r="V5442" t="s">
        <v>28</v>
      </c>
      <c r="W5442" t="s">
        <v>28</v>
      </c>
      <c r="X5442" t="s">
        <v>28</v>
      </c>
      <c r="Y5442" t="s">
        <v>28</v>
      </c>
      <c r="Z5442" t="s">
        <v>28</v>
      </c>
      <c r="AA5442" t="s">
        <v>28</v>
      </c>
      <c r="AB5442" t="s">
        <v>28</v>
      </c>
      <c r="AC5442" t="s">
        <v>28</v>
      </c>
      <c r="AD5442" t="s">
        <v>28</v>
      </c>
      <c r="AE5442" t="s">
        <v>28</v>
      </c>
      <c r="AF5442" t="b">
        <f t="shared" si="84"/>
        <v>0</v>
      </c>
      <c r="AG5442" t="b">
        <f>IF(Table1[[#This Row],[bank_type]] = "Private Nonprofit", TRUE, FALSE)</f>
        <v>1</v>
      </c>
    </row>
    <row r="5443" spans="1:33" x14ac:dyDescent="0.2">
      <c r="A5443">
        <v>6581</v>
      </c>
      <c r="B5443" t="s">
        <v>17231</v>
      </c>
      <c r="C5443" s="1">
        <v>45628</v>
      </c>
      <c r="D5443" s="1">
        <v>45628</v>
      </c>
      <c r="E5443" t="s">
        <v>17232</v>
      </c>
      <c r="F5443" t="b">
        <v>1</v>
      </c>
      <c r="G5443" t="s">
        <v>668</v>
      </c>
      <c r="K5443" t="s">
        <v>24</v>
      </c>
      <c r="L5443" t="s">
        <v>470</v>
      </c>
      <c r="M5443" t="s">
        <v>2554</v>
      </c>
      <c r="N5443">
        <v>37.673483192243197</v>
      </c>
      <c r="O5443">
        <v>-121.599388527741</v>
      </c>
      <c r="P5443" t="s">
        <v>78</v>
      </c>
      <c r="Q5443" t="s">
        <v>17233</v>
      </c>
      <c r="R5443" t="s">
        <v>2594</v>
      </c>
      <c r="S5443" t="s">
        <v>1171</v>
      </c>
      <c r="T5443" t="s">
        <v>470</v>
      </c>
      <c r="U5443">
        <v>95765</v>
      </c>
      <c r="V5443" t="s">
        <v>28</v>
      </c>
      <c r="W5443" t="s">
        <v>2590</v>
      </c>
      <c r="X5443" t="s">
        <v>2591</v>
      </c>
      <c r="Y5443" t="s">
        <v>2592</v>
      </c>
      <c r="Z5443" t="s">
        <v>2593</v>
      </c>
      <c r="AA5443" t="s">
        <v>1171</v>
      </c>
      <c r="AB5443" t="s">
        <v>470</v>
      </c>
      <c r="AC5443">
        <v>95765</v>
      </c>
      <c r="AD5443" t="s">
        <v>60</v>
      </c>
      <c r="AE5443" t="s">
        <v>2594</v>
      </c>
      <c r="AF5443" t="b">
        <f t="shared" ref="AF5443:AF5506" si="85">IF(P5443="Public Commercial",TRUE,FALSE)</f>
        <v>0</v>
      </c>
      <c r="AG5443" t="b">
        <f>IF(Table1[[#This Row],[bank_type]] = "Private Nonprofit", TRUE, FALSE)</f>
        <v>0</v>
      </c>
    </row>
    <row r="5444" spans="1:33" x14ac:dyDescent="0.2">
      <c r="A5444">
        <v>98</v>
      </c>
      <c r="B5444" t="s">
        <v>17234</v>
      </c>
      <c r="C5444" s="1">
        <v>38726</v>
      </c>
      <c r="D5444" s="1">
        <v>38726</v>
      </c>
      <c r="E5444" t="s">
        <v>17235</v>
      </c>
      <c r="F5444" t="b">
        <v>1</v>
      </c>
      <c r="G5444" t="s">
        <v>668</v>
      </c>
      <c r="K5444" t="s">
        <v>24</v>
      </c>
      <c r="L5444" t="s">
        <v>470</v>
      </c>
      <c r="M5444" t="s">
        <v>2347</v>
      </c>
      <c r="N5444">
        <v>37.181828182414797</v>
      </c>
      <c r="O5444">
        <v>-120.48199445861</v>
      </c>
      <c r="P5444" t="s">
        <v>78</v>
      </c>
      <c r="Q5444" t="s">
        <v>28</v>
      </c>
      <c r="R5444" t="s">
        <v>28</v>
      </c>
      <c r="S5444" t="s">
        <v>28</v>
      </c>
      <c r="T5444" t="s">
        <v>28</v>
      </c>
      <c r="U5444" t="s">
        <v>28</v>
      </c>
      <c r="V5444" t="s">
        <v>28</v>
      </c>
      <c r="W5444" t="s">
        <v>2622</v>
      </c>
      <c r="X5444" t="s">
        <v>699</v>
      </c>
      <c r="Y5444" t="s">
        <v>2623</v>
      </c>
      <c r="Z5444" t="s">
        <v>2624</v>
      </c>
      <c r="AA5444" t="s">
        <v>2625</v>
      </c>
      <c r="AB5444" t="s">
        <v>470</v>
      </c>
      <c r="AC5444">
        <v>95341</v>
      </c>
      <c r="AD5444" t="s">
        <v>60</v>
      </c>
      <c r="AE5444" t="s">
        <v>2626</v>
      </c>
      <c r="AF5444" t="b">
        <f t="shared" si="85"/>
        <v>0</v>
      </c>
      <c r="AG5444" t="b">
        <f>IF(Table1[[#This Row],[bank_type]] = "Private Nonprofit", TRUE, FALSE)</f>
        <v>0</v>
      </c>
    </row>
    <row r="5445" spans="1:33" x14ac:dyDescent="0.2">
      <c r="A5445">
        <v>98</v>
      </c>
      <c r="B5445" t="s">
        <v>17234</v>
      </c>
      <c r="C5445" s="1">
        <v>38726</v>
      </c>
      <c r="D5445" s="1">
        <v>38726</v>
      </c>
      <c r="E5445" t="s">
        <v>17235</v>
      </c>
      <c r="F5445" t="b">
        <v>1</v>
      </c>
      <c r="G5445" t="s">
        <v>668</v>
      </c>
      <c r="K5445" t="s">
        <v>24</v>
      </c>
      <c r="L5445" t="s">
        <v>470</v>
      </c>
      <c r="M5445" t="s">
        <v>2347</v>
      </c>
      <c r="N5445">
        <v>37.181828182414797</v>
      </c>
      <c r="O5445">
        <v>-120.48199445861</v>
      </c>
      <c r="P5445" t="s">
        <v>78</v>
      </c>
      <c r="Q5445" t="s">
        <v>28</v>
      </c>
      <c r="R5445" t="s">
        <v>28</v>
      </c>
      <c r="S5445" t="s">
        <v>28</v>
      </c>
      <c r="T5445" t="s">
        <v>28</v>
      </c>
      <c r="U5445" t="s">
        <v>28</v>
      </c>
      <c r="V5445" t="s">
        <v>28</v>
      </c>
      <c r="W5445" t="s">
        <v>3700</v>
      </c>
      <c r="X5445" t="s">
        <v>9718</v>
      </c>
      <c r="Y5445" t="s">
        <v>28</v>
      </c>
      <c r="Z5445" t="s">
        <v>17236</v>
      </c>
      <c r="AA5445" t="s">
        <v>2625</v>
      </c>
      <c r="AB5445" t="s">
        <v>470</v>
      </c>
      <c r="AC5445" t="s">
        <v>17237</v>
      </c>
      <c r="AD5445" t="s">
        <v>39</v>
      </c>
      <c r="AE5445" t="s">
        <v>28</v>
      </c>
      <c r="AF5445" t="b">
        <f t="shared" si="85"/>
        <v>0</v>
      </c>
      <c r="AG5445" t="b">
        <f>IF(Table1[[#This Row],[bank_type]] = "Private Nonprofit", TRUE, FALSE)</f>
        <v>0</v>
      </c>
    </row>
    <row r="5446" spans="1:33" x14ac:dyDescent="0.2">
      <c r="A5446">
        <v>595</v>
      </c>
      <c r="B5446" t="s">
        <v>17238</v>
      </c>
      <c r="C5446" s="1">
        <v>37257</v>
      </c>
      <c r="D5446" s="1">
        <v>45259</v>
      </c>
      <c r="E5446" t="s">
        <v>17239</v>
      </c>
      <c r="F5446" t="b">
        <v>1</v>
      </c>
      <c r="G5446" t="s">
        <v>22</v>
      </c>
      <c r="J5446" t="s">
        <v>23</v>
      </c>
      <c r="K5446" t="s">
        <v>24</v>
      </c>
      <c r="L5446" t="s">
        <v>394</v>
      </c>
      <c r="M5446" t="s">
        <v>969</v>
      </c>
      <c r="N5446">
        <v>37.333719643075597</v>
      </c>
      <c r="O5446">
        <v>-76.998008784446995</v>
      </c>
      <c r="P5446" t="s">
        <v>78</v>
      </c>
      <c r="Q5446" t="s">
        <v>17240</v>
      </c>
      <c r="R5446" t="s">
        <v>17241</v>
      </c>
      <c r="S5446" t="s">
        <v>940</v>
      </c>
      <c r="T5446" t="s">
        <v>394</v>
      </c>
      <c r="U5446">
        <v>23231</v>
      </c>
      <c r="V5446" t="s">
        <v>28</v>
      </c>
      <c r="W5446" t="s">
        <v>2549</v>
      </c>
      <c r="X5446" t="s">
        <v>4291</v>
      </c>
      <c r="Y5446" t="s">
        <v>28</v>
      </c>
      <c r="Z5446" t="s">
        <v>4292</v>
      </c>
      <c r="AA5446" t="s">
        <v>940</v>
      </c>
      <c r="AB5446" t="s">
        <v>394</v>
      </c>
      <c r="AC5446">
        <v>23231</v>
      </c>
      <c r="AD5446" t="s">
        <v>39</v>
      </c>
      <c r="AE5446" t="s">
        <v>4293</v>
      </c>
      <c r="AF5446" t="b">
        <f t="shared" si="85"/>
        <v>0</v>
      </c>
      <c r="AG5446" t="b">
        <f>IF(Table1[[#This Row],[bank_type]] = "Private Nonprofit", TRUE, FALSE)</f>
        <v>0</v>
      </c>
    </row>
    <row r="5447" spans="1:33" x14ac:dyDescent="0.2">
      <c r="A5447">
        <v>595</v>
      </c>
      <c r="B5447" t="s">
        <v>17238</v>
      </c>
      <c r="C5447" s="1">
        <v>37257</v>
      </c>
      <c r="D5447" s="1">
        <v>45259</v>
      </c>
      <c r="E5447" t="s">
        <v>17239</v>
      </c>
      <c r="F5447" t="b">
        <v>1</v>
      </c>
      <c r="G5447" t="s">
        <v>22</v>
      </c>
      <c r="J5447" t="s">
        <v>23</v>
      </c>
      <c r="K5447" t="s">
        <v>24</v>
      </c>
      <c r="L5447" t="s">
        <v>394</v>
      </c>
      <c r="M5447" t="s">
        <v>969</v>
      </c>
      <c r="N5447">
        <v>37.333719643075597</v>
      </c>
      <c r="O5447">
        <v>-76.998008784446995</v>
      </c>
      <c r="P5447" t="s">
        <v>78</v>
      </c>
      <c r="Q5447" t="s">
        <v>17240</v>
      </c>
      <c r="R5447" t="s">
        <v>17241</v>
      </c>
      <c r="S5447" t="s">
        <v>940</v>
      </c>
      <c r="T5447" t="s">
        <v>394</v>
      </c>
      <c r="U5447">
        <v>23231</v>
      </c>
      <c r="V5447" t="s">
        <v>28</v>
      </c>
      <c r="W5447" t="s">
        <v>56</v>
      </c>
      <c r="X5447" t="s">
        <v>4294</v>
      </c>
      <c r="Y5447" t="s">
        <v>4295</v>
      </c>
      <c r="Z5447" t="s">
        <v>4296</v>
      </c>
      <c r="AA5447" t="s">
        <v>940</v>
      </c>
      <c r="AB5447" t="s">
        <v>394</v>
      </c>
      <c r="AC5447">
        <v>23231</v>
      </c>
      <c r="AD5447" t="s">
        <v>39</v>
      </c>
      <c r="AE5447" t="s">
        <v>28</v>
      </c>
      <c r="AF5447" t="b">
        <f t="shared" si="85"/>
        <v>0</v>
      </c>
      <c r="AG5447" t="b">
        <f>IF(Table1[[#This Row],[bank_type]] = "Private Nonprofit", TRUE, FALSE)</f>
        <v>0</v>
      </c>
    </row>
    <row r="5448" spans="1:33" x14ac:dyDescent="0.2">
      <c r="A5448">
        <v>5463</v>
      </c>
      <c r="B5448" t="s">
        <v>17242</v>
      </c>
      <c r="C5448" t="s">
        <v>28</v>
      </c>
      <c r="D5448" t="s">
        <v>28</v>
      </c>
      <c r="E5448" t="s">
        <v>17243</v>
      </c>
      <c r="F5448" t="b">
        <v>1</v>
      </c>
      <c r="G5448" t="s">
        <v>67</v>
      </c>
      <c r="J5448" t="s">
        <v>68</v>
      </c>
      <c r="K5448" t="s">
        <v>42</v>
      </c>
      <c r="L5448" t="s">
        <v>43</v>
      </c>
      <c r="M5448" t="s">
        <v>50</v>
      </c>
      <c r="N5448">
        <v>39.037376466491502</v>
      </c>
      <c r="O5448">
        <v>-84.787012601523799</v>
      </c>
      <c r="P5448" t="s">
        <v>78</v>
      </c>
      <c r="Q5448" t="s">
        <v>17244</v>
      </c>
      <c r="R5448" t="s">
        <v>17245</v>
      </c>
      <c r="S5448" t="s">
        <v>17246</v>
      </c>
      <c r="T5448" t="s">
        <v>43</v>
      </c>
      <c r="U5448">
        <v>41091</v>
      </c>
      <c r="V5448" t="s">
        <v>28</v>
      </c>
      <c r="W5448" t="s">
        <v>345</v>
      </c>
      <c r="X5448" t="s">
        <v>17247</v>
      </c>
      <c r="Y5448" t="s">
        <v>28</v>
      </c>
      <c r="Z5448" t="s">
        <v>17245</v>
      </c>
      <c r="AA5448" t="s">
        <v>17246</v>
      </c>
      <c r="AB5448" t="s">
        <v>43</v>
      </c>
      <c r="AC5448">
        <v>41091</v>
      </c>
      <c r="AD5448" t="s">
        <v>34</v>
      </c>
      <c r="AE5448" t="s">
        <v>28</v>
      </c>
      <c r="AF5448" t="b">
        <f t="shared" si="85"/>
        <v>0</v>
      </c>
      <c r="AG5448" t="b">
        <f>IF(Table1[[#This Row],[bank_type]] = "Private Nonprofit", TRUE, FALSE)</f>
        <v>0</v>
      </c>
    </row>
    <row r="5449" spans="1:33" x14ac:dyDescent="0.2">
      <c r="A5449">
        <v>1990</v>
      </c>
      <c r="B5449" t="s">
        <v>17248</v>
      </c>
      <c r="C5449" s="1">
        <v>40662</v>
      </c>
      <c r="D5449" s="1">
        <v>40662</v>
      </c>
      <c r="E5449" t="s">
        <v>17249</v>
      </c>
      <c r="F5449" t="b">
        <v>1</v>
      </c>
      <c r="G5449" t="s">
        <v>326</v>
      </c>
      <c r="H5449" t="s">
        <v>846</v>
      </c>
      <c r="J5449" t="s">
        <v>332</v>
      </c>
      <c r="K5449" t="s">
        <v>24</v>
      </c>
      <c r="L5449" t="s">
        <v>533</v>
      </c>
      <c r="M5449" t="s">
        <v>5170</v>
      </c>
      <c r="N5449">
        <v>41.772575000000003</v>
      </c>
      <c r="O5449">
        <v>-94.050194000000005</v>
      </c>
      <c r="P5449" t="s">
        <v>27</v>
      </c>
      <c r="Q5449" t="s">
        <v>17250</v>
      </c>
      <c r="R5449" t="s">
        <v>17251</v>
      </c>
      <c r="S5449" t="s">
        <v>2246</v>
      </c>
      <c r="T5449" t="s">
        <v>533</v>
      </c>
      <c r="U5449">
        <v>50220</v>
      </c>
      <c r="V5449" t="s">
        <v>28</v>
      </c>
      <c r="W5449" t="s">
        <v>17252</v>
      </c>
      <c r="X5449" t="s">
        <v>17253</v>
      </c>
      <c r="Y5449" t="s">
        <v>17254</v>
      </c>
      <c r="Z5449" t="s">
        <v>17255</v>
      </c>
      <c r="AA5449" t="s">
        <v>2246</v>
      </c>
      <c r="AB5449" t="s">
        <v>533</v>
      </c>
      <c r="AC5449">
        <v>50220</v>
      </c>
      <c r="AD5449" t="s">
        <v>39</v>
      </c>
      <c r="AE5449" t="s">
        <v>28</v>
      </c>
      <c r="AF5449" t="b">
        <f t="shared" si="85"/>
        <v>1</v>
      </c>
      <c r="AG5449" t="b">
        <f>IF(Table1[[#This Row],[bank_type]] = "Private Nonprofit", TRUE, FALSE)</f>
        <v>0</v>
      </c>
    </row>
    <row r="5450" spans="1:33" x14ac:dyDescent="0.2">
      <c r="A5450">
        <v>7194</v>
      </c>
      <c r="B5450" t="s">
        <v>17256</v>
      </c>
      <c r="C5450" t="s">
        <v>28</v>
      </c>
      <c r="D5450" t="s">
        <v>28</v>
      </c>
      <c r="E5450" t="s">
        <v>17257</v>
      </c>
      <c r="F5450" t="b">
        <v>1</v>
      </c>
      <c r="K5450" t="s">
        <v>42</v>
      </c>
      <c r="L5450" t="s">
        <v>533</v>
      </c>
      <c r="M5450" t="s">
        <v>5170</v>
      </c>
      <c r="N5450">
        <v>41.766164000000003</v>
      </c>
      <c r="O5450">
        <v>-94.045531999999994</v>
      </c>
      <c r="P5450" t="s">
        <v>27</v>
      </c>
      <c r="Q5450" t="s">
        <v>17250</v>
      </c>
      <c r="R5450" t="s">
        <v>17251</v>
      </c>
      <c r="S5450" t="s">
        <v>2246</v>
      </c>
      <c r="T5450" t="s">
        <v>533</v>
      </c>
      <c r="U5450">
        <v>50220</v>
      </c>
      <c r="V5450" t="s">
        <v>28</v>
      </c>
      <c r="W5450" t="s">
        <v>4154</v>
      </c>
      <c r="X5450" t="s">
        <v>4686</v>
      </c>
      <c r="Y5450" t="s">
        <v>4687</v>
      </c>
      <c r="Z5450" t="s">
        <v>4688</v>
      </c>
      <c r="AA5450" t="s">
        <v>1188</v>
      </c>
      <c r="AB5450" t="s">
        <v>533</v>
      </c>
      <c r="AC5450">
        <v>52327</v>
      </c>
      <c r="AD5450" t="s">
        <v>405</v>
      </c>
      <c r="AE5450" t="s">
        <v>4689</v>
      </c>
      <c r="AF5450" t="b">
        <f t="shared" si="85"/>
        <v>1</v>
      </c>
      <c r="AG5450" t="b">
        <f>IF(Table1[[#This Row],[bank_type]] = "Private Nonprofit", TRUE, FALSE)</f>
        <v>0</v>
      </c>
    </row>
    <row r="5451" spans="1:33" x14ac:dyDescent="0.2">
      <c r="A5451">
        <v>7194</v>
      </c>
      <c r="B5451" t="s">
        <v>17256</v>
      </c>
      <c r="C5451" t="s">
        <v>28</v>
      </c>
      <c r="D5451" t="s">
        <v>28</v>
      </c>
      <c r="E5451" t="s">
        <v>17257</v>
      </c>
      <c r="F5451" t="b">
        <v>1</v>
      </c>
      <c r="K5451" t="s">
        <v>42</v>
      </c>
      <c r="L5451" t="s">
        <v>533</v>
      </c>
      <c r="M5451" t="s">
        <v>5170</v>
      </c>
      <c r="N5451">
        <v>41.766164000000003</v>
      </c>
      <c r="O5451">
        <v>-94.045531999999994</v>
      </c>
      <c r="P5451" t="s">
        <v>27</v>
      </c>
      <c r="Q5451" t="s">
        <v>17250</v>
      </c>
      <c r="R5451" t="s">
        <v>17251</v>
      </c>
      <c r="S5451" t="s">
        <v>2246</v>
      </c>
      <c r="T5451" t="s">
        <v>533</v>
      </c>
      <c r="U5451">
        <v>50220</v>
      </c>
      <c r="V5451" t="s">
        <v>28</v>
      </c>
      <c r="W5451" t="s">
        <v>1012</v>
      </c>
      <c r="X5451" t="s">
        <v>12216</v>
      </c>
      <c r="Y5451" t="s">
        <v>12217</v>
      </c>
      <c r="Z5451" t="s">
        <v>4688</v>
      </c>
      <c r="AA5451" t="s">
        <v>4612</v>
      </c>
      <c r="AB5451" t="s">
        <v>533</v>
      </c>
      <c r="AC5451">
        <v>50131</v>
      </c>
      <c r="AD5451" t="s">
        <v>405</v>
      </c>
      <c r="AE5451" t="s">
        <v>12218</v>
      </c>
      <c r="AF5451" t="b">
        <f t="shared" si="85"/>
        <v>1</v>
      </c>
      <c r="AG5451" t="b">
        <f>IF(Table1[[#This Row],[bank_type]] = "Private Nonprofit", TRUE, FALSE)</f>
        <v>0</v>
      </c>
    </row>
    <row r="5452" spans="1:33" x14ac:dyDescent="0.2">
      <c r="A5452">
        <v>7194</v>
      </c>
      <c r="B5452" t="s">
        <v>17256</v>
      </c>
      <c r="C5452" t="s">
        <v>28</v>
      </c>
      <c r="D5452" t="s">
        <v>28</v>
      </c>
      <c r="E5452" t="s">
        <v>17257</v>
      </c>
      <c r="F5452" t="b">
        <v>1</v>
      </c>
      <c r="K5452" t="s">
        <v>42</v>
      </c>
      <c r="L5452" t="s">
        <v>533</v>
      </c>
      <c r="M5452" t="s">
        <v>5170</v>
      </c>
      <c r="N5452">
        <v>41.766164000000003</v>
      </c>
      <c r="O5452">
        <v>-94.045531999999994</v>
      </c>
      <c r="P5452" t="s">
        <v>27</v>
      </c>
      <c r="Q5452" t="s">
        <v>17250</v>
      </c>
      <c r="R5452" t="s">
        <v>17251</v>
      </c>
      <c r="S5452" t="s">
        <v>2246</v>
      </c>
      <c r="T5452" t="s">
        <v>533</v>
      </c>
      <c r="U5452">
        <v>50220</v>
      </c>
      <c r="V5452" t="s">
        <v>28</v>
      </c>
      <c r="W5452" t="s">
        <v>17252</v>
      </c>
      <c r="X5452" t="s">
        <v>17253</v>
      </c>
      <c r="Y5452" t="s">
        <v>17254</v>
      </c>
      <c r="Z5452" t="s">
        <v>17255</v>
      </c>
      <c r="AA5452" t="s">
        <v>2246</v>
      </c>
      <c r="AB5452" t="s">
        <v>533</v>
      </c>
      <c r="AC5452">
        <v>50220</v>
      </c>
      <c r="AD5452" t="s">
        <v>34</v>
      </c>
      <c r="AE5452" t="s">
        <v>28</v>
      </c>
      <c r="AF5452" t="b">
        <f t="shared" si="85"/>
        <v>1</v>
      </c>
      <c r="AG5452" t="b">
        <f>IF(Table1[[#This Row],[bank_type]] = "Private Nonprofit", TRUE, FALSE)</f>
        <v>0</v>
      </c>
    </row>
    <row r="5453" spans="1:33" x14ac:dyDescent="0.2">
      <c r="A5453">
        <v>1025</v>
      </c>
      <c r="B5453" t="s">
        <v>17258</v>
      </c>
      <c r="C5453" s="1">
        <v>41183</v>
      </c>
      <c r="D5453" s="1">
        <v>44651</v>
      </c>
      <c r="E5453" t="s">
        <v>17259</v>
      </c>
      <c r="F5453" t="b">
        <v>1</v>
      </c>
      <c r="G5453" t="s">
        <v>326</v>
      </c>
      <c r="H5453" t="s">
        <v>846</v>
      </c>
      <c r="I5453" t="s">
        <v>847</v>
      </c>
      <c r="J5453" t="s">
        <v>332</v>
      </c>
      <c r="K5453" t="s">
        <v>362</v>
      </c>
      <c r="L5453" t="s">
        <v>542</v>
      </c>
      <c r="M5453" t="s">
        <v>17260</v>
      </c>
      <c r="N5453">
        <v>46.551715201356501</v>
      </c>
      <c r="O5453">
        <v>-90.810671538475404</v>
      </c>
      <c r="P5453" t="s">
        <v>78</v>
      </c>
      <c r="Q5453" t="s">
        <v>17261</v>
      </c>
      <c r="R5453" t="s">
        <v>17262</v>
      </c>
      <c r="S5453" t="s">
        <v>1722</v>
      </c>
      <c r="T5453" t="s">
        <v>542</v>
      </c>
      <c r="U5453">
        <v>54806</v>
      </c>
      <c r="V5453" t="s">
        <v>28</v>
      </c>
      <c r="W5453" t="s">
        <v>4088</v>
      </c>
      <c r="X5453" t="s">
        <v>2161</v>
      </c>
      <c r="Y5453" t="s">
        <v>17263</v>
      </c>
      <c r="Z5453" t="s">
        <v>17262</v>
      </c>
      <c r="AA5453" t="s">
        <v>1722</v>
      </c>
      <c r="AB5453" t="s">
        <v>542</v>
      </c>
      <c r="AC5453">
        <v>54806</v>
      </c>
      <c r="AD5453" t="s">
        <v>34</v>
      </c>
      <c r="AE5453" t="s">
        <v>28</v>
      </c>
      <c r="AF5453" t="b">
        <f t="shared" si="85"/>
        <v>0</v>
      </c>
      <c r="AG5453" t="b">
        <f>IF(Table1[[#This Row],[bank_type]] = "Private Nonprofit", TRUE, FALSE)</f>
        <v>0</v>
      </c>
    </row>
    <row r="5454" spans="1:33" x14ac:dyDescent="0.2">
      <c r="A5454">
        <v>1025</v>
      </c>
      <c r="B5454" t="s">
        <v>17258</v>
      </c>
      <c r="C5454" s="1">
        <v>41183</v>
      </c>
      <c r="D5454" s="1">
        <v>44651</v>
      </c>
      <c r="E5454" t="s">
        <v>17259</v>
      </c>
      <c r="F5454" t="b">
        <v>1</v>
      </c>
      <c r="G5454" t="s">
        <v>326</v>
      </c>
      <c r="H5454" t="s">
        <v>846</v>
      </c>
      <c r="I5454" t="s">
        <v>847</v>
      </c>
      <c r="J5454" t="s">
        <v>332</v>
      </c>
      <c r="K5454" t="s">
        <v>362</v>
      </c>
      <c r="L5454" t="s">
        <v>542</v>
      </c>
      <c r="M5454" t="s">
        <v>17260</v>
      </c>
      <c r="N5454">
        <v>46.551715201356501</v>
      </c>
      <c r="O5454">
        <v>-90.810671538475404</v>
      </c>
      <c r="P5454" t="s">
        <v>78</v>
      </c>
      <c r="Q5454" t="s">
        <v>17261</v>
      </c>
      <c r="R5454" t="s">
        <v>17262</v>
      </c>
      <c r="S5454" t="s">
        <v>1722</v>
      </c>
      <c r="T5454" t="s">
        <v>542</v>
      </c>
      <c r="U5454">
        <v>54806</v>
      </c>
      <c r="V5454" t="s">
        <v>28</v>
      </c>
      <c r="W5454" t="s">
        <v>5224</v>
      </c>
      <c r="X5454" t="s">
        <v>17264</v>
      </c>
      <c r="Y5454" t="s">
        <v>17265</v>
      </c>
      <c r="Z5454" t="s">
        <v>17266</v>
      </c>
      <c r="AA5454" t="s">
        <v>17267</v>
      </c>
      <c r="AB5454" t="s">
        <v>542</v>
      </c>
      <c r="AC5454">
        <v>54531</v>
      </c>
      <c r="AD5454" t="s">
        <v>60</v>
      </c>
      <c r="AE5454" t="s">
        <v>17268</v>
      </c>
      <c r="AF5454" t="b">
        <f t="shared" si="85"/>
        <v>0</v>
      </c>
      <c r="AG5454" t="b">
        <f>IF(Table1[[#This Row],[bank_type]] = "Private Nonprofit", TRUE, FALSE)</f>
        <v>0</v>
      </c>
    </row>
    <row r="5455" spans="1:33" x14ac:dyDescent="0.2">
      <c r="A5455">
        <v>6273</v>
      </c>
      <c r="B5455" t="s">
        <v>17269</v>
      </c>
      <c r="C5455" t="s">
        <v>28</v>
      </c>
      <c r="D5455" s="1">
        <v>45413</v>
      </c>
      <c r="E5455" t="s">
        <v>17270</v>
      </c>
      <c r="F5455" t="b">
        <v>1</v>
      </c>
      <c r="G5455" t="s">
        <v>326</v>
      </c>
      <c r="H5455" t="s">
        <v>846</v>
      </c>
      <c r="J5455" t="s">
        <v>332</v>
      </c>
      <c r="K5455" t="s">
        <v>24</v>
      </c>
      <c r="L5455" t="s">
        <v>542</v>
      </c>
      <c r="M5455" t="s">
        <v>17271</v>
      </c>
      <c r="N5455">
        <v>46.667659999999998</v>
      </c>
      <c r="O5455">
        <v>-91.505486000000005</v>
      </c>
      <c r="P5455" t="s">
        <v>78</v>
      </c>
      <c r="Q5455" t="s">
        <v>17272</v>
      </c>
      <c r="R5455" t="s">
        <v>17273</v>
      </c>
      <c r="S5455" t="s">
        <v>17274</v>
      </c>
      <c r="T5455" t="s">
        <v>542</v>
      </c>
      <c r="U5455">
        <v>54847</v>
      </c>
      <c r="V5455" t="s">
        <v>28</v>
      </c>
      <c r="W5455" t="s">
        <v>17275</v>
      </c>
      <c r="X5455" t="s">
        <v>17276</v>
      </c>
      <c r="Y5455" t="s">
        <v>17277</v>
      </c>
      <c r="Z5455" t="s">
        <v>17272</v>
      </c>
      <c r="AA5455" t="s">
        <v>17274</v>
      </c>
      <c r="AB5455" t="s">
        <v>542</v>
      </c>
      <c r="AC5455">
        <v>54847</v>
      </c>
      <c r="AD5455" t="s">
        <v>379</v>
      </c>
      <c r="AE5455" t="s">
        <v>17273</v>
      </c>
      <c r="AF5455" t="b">
        <f t="shared" si="85"/>
        <v>0</v>
      </c>
      <c r="AG5455" t="b">
        <f>IF(Table1[[#This Row],[bank_type]] = "Private Nonprofit", TRUE, FALSE)</f>
        <v>0</v>
      </c>
    </row>
    <row r="5456" spans="1:33" x14ac:dyDescent="0.2">
      <c r="A5456">
        <v>4919</v>
      </c>
      <c r="B5456" t="s">
        <v>17278</v>
      </c>
      <c r="C5456" s="1">
        <v>43684</v>
      </c>
      <c r="D5456" s="1">
        <v>43684</v>
      </c>
      <c r="E5456" t="s">
        <v>17279</v>
      </c>
      <c r="F5456" t="b">
        <v>1</v>
      </c>
      <c r="G5456" t="s">
        <v>326</v>
      </c>
      <c r="J5456" t="s">
        <v>332</v>
      </c>
      <c r="K5456" t="s">
        <v>24</v>
      </c>
      <c r="L5456" t="s">
        <v>542</v>
      </c>
      <c r="M5456" t="s">
        <v>17271</v>
      </c>
      <c r="N5456">
        <v>46.712924999999998</v>
      </c>
      <c r="O5456">
        <v>-91.440072000000001</v>
      </c>
      <c r="P5456" t="s">
        <v>27</v>
      </c>
      <c r="Q5456" t="s">
        <v>28</v>
      </c>
      <c r="R5456" t="s">
        <v>28</v>
      </c>
      <c r="S5456" t="s">
        <v>28</v>
      </c>
      <c r="T5456" t="s">
        <v>28</v>
      </c>
      <c r="U5456" t="s">
        <v>28</v>
      </c>
      <c r="V5456" t="s">
        <v>28</v>
      </c>
      <c r="W5456" t="s">
        <v>3671</v>
      </c>
      <c r="X5456" t="s">
        <v>1300</v>
      </c>
      <c r="Y5456" t="s">
        <v>17280</v>
      </c>
      <c r="Z5456" t="s">
        <v>17281</v>
      </c>
      <c r="AA5456" t="s">
        <v>13016</v>
      </c>
      <c r="AB5456" t="s">
        <v>542</v>
      </c>
      <c r="AC5456">
        <v>53703</v>
      </c>
      <c r="AD5456" t="s">
        <v>34</v>
      </c>
      <c r="AE5456" t="s">
        <v>17282</v>
      </c>
      <c r="AF5456" t="b">
        <f t="shared" si="85"/>
        <v>1</v>
      </c>
      <c r="AG5456" t="b">
        <f>IF(Table1[[#This Row],[bank_type]] = "Private Nonprofit", TRUE, FALSE)</f>
        <v>0</v>
      </c>
    </row>
    <row r="5457" spans="1:33" x14ac:dyDescent="0.2">
      <c r="A5457">
        <v>3014</v>
      </c>
      <c r="B5457" t="s">
        <v>17283</v>
      </c>
      <c r="C5457" t="s">
        <v>28</v>
      </c>
      <c r="D5457" s="1">
        <v>42529</v>
      </c>
      <c r="E5457" t="s">
        <v>17284</v>
      </c>
      <c r="F5457" t="b">
        <v>1</v>
      </c>
      <c r="K5457" t="s">
        <v>76</v>
      </c>
      <c r="L5457" t="s">
        <v>542</v>
      </c>
      <c r="M5457" t="s">
        <v>17285</v>
      </c>
      <c r="N5457">
        <v>44.270559162325704</v>
      </c>
      <c r="O5457">
        <v>-88.128876619317893</v>
      </c>
      <c r="P5457" t="s">
        <v>705</v>
      </c>
      <c r="Q5457" t="s">
        <v>17286</v>
      </c>
      <c r="R5457" t="s">
        <v>28</v>
      </c>
      <c r="S5457" t="s">
        <v>17287</v>
      </c>
      <c r="T5457" t="s">
        <v>542</v>
      </c>
      <c r="U5457" t="s">
        <v>28</v>
      </c>
      <c r="V5457" t="s">
        <v>28</v>
      </c>
      <c r="W5457" t="s">
        <v>17287</v>
      </c>
      <c r="X5457" t="s">
        <v>17288</v>
      </c>
      <c r="Y5457" t="s">
        <v>28</v>
      </c>
      <c r="Z5457" t="s">
        <v>17289</v>
      </c>
      <c r="AA5457" t="s">
        <v>17287</v>
      </c>
      <c r="AB5457" t="s">
        <v>542</v>
      </c>
      <c r="AC5457">
        <v>54304</v>
      </c>
      <c r="AD5457" t="s">
        <v>405</v>
      </c>
      <c r="AE5457" t="s">
        <v>28</v>
      </c>
      <c r="AF5457" t="b">
        <f t="shared" si="85"/>
        <v>0</v>
      </c>
      <c r="AG5457" t="b">
        <f>IF(Table1[[#This Row],[bank_type]] = "Private Nonprofit", TRUE, FALSE)</f>
        <v>0</v>
      </c>
    </row>
    <row r="5458" spans="1:33" x14ac:dyDescent="0.2">
      <c r="A5458">
        <v>6779</v>
      </c>
      <c r="B5458" t="s">
        <v>17290</v>
      </c>
      <c r="C5458" t="s">
        <v>28</v>
      </c>
      <c r="D5458" t="s">
        <v>28</v>
      </c>
      <c r="E5458" t="s">
        <v>17291</v>
      </c>
      <c r="F5458" t="b">
        <v>1</v>
      </c>
      <c r="K5458" t="s">
        <v>42</v>
      </c>
      <c r="L5458" t="s">
        <v>542</v>
      </c>
      <c r="M5458" t="s">
        <v>17285</v>
      </c>
      <c r="N5458">
        <v>44.485531000000002</v>
      </c>
      <c r="O5458">
        <v>-87.845928999999998</v>
      </c>
      <c r="P5458" t="s">
        <v>78</v>
      </c>
      <c r="Q5458" t="s">
        <v>17292</v>
      </c>
      <c r="R5458" t="s">
        <v>17293</v>
      </c>
      <c r="S5458" t="s">
        <v>17294</v>
      </c>
      <c r="T5458" t="s">
        <v>542</v>
      </c>
      <c r="U5458">
        <v>54229</v>
      </c>
      <c r="V5458" t="s">
        <v>17295</v>
      </c>
      <c r="W5458" t="s">
        <v>3151</v>
      </c>
      <c r="X5458" t="s">
        <v>17296</v>
      </c>
      <c r="Y5458" t="s">
        <v>17297</v>
      </c>
      <c r="Z5458" t="s">
        <v>17298</v>
      </c>
      <c r="AA5458" t="s">
        <v>7200</v>
      </c>
      <c r="AB5458" t="s">
        <v>678</v>
      </c>
      <c r="AC5458">
        <v>55414</v>
      </c>
      <c r="AD5458" t="s">
        <v>405</v>
      </c>
      <c r="AE5458" t="s">
        <v>17299</v>
      </c>
      <c r="AF5458" t="b">
        <f t="shared" si="85"/>
        <v>0</v>
      </c>
      <c r="AG5458" t="b">
        <f>IF(Table1[[#This Row],[bank_type]] = "Private Nonprofit", TRUE, FALSE)</f>
        <v>0</v>
      </c>
    </row>
    <row r="5459" spans="1:33" x14ac:dyDescent="0.2">
      <c r="A5459">
        <v>4454</v>
      </c>
      <c r="B5459" t="s">
        <v>17300</v>
      </c>
      <c r="C5459" t="s">
        <v>28</v>
      </c>
      <c r="D5459" s="1">
        <v>44677</v>
      </c>
      <c r="E5459" t="s">
        <v>17301</v>
      </c>
      <c r="F5459" t="b">
        <v>1</v>
      </c>
      <c r="G5459" t="s">
        <v>326</v>
      </c>
      <c r="J5459" t="s">
        <v>332</v>
      </c>
      <c r="K5459" t="s">
        <v>24</v>
      </c>
      <c r="L5459" t="s">
        <v>542</v>
      </c>
      <c r="M5459" t="s">
        <v>17285</v>
      </c>
      <c r="N5459">
        <v>44.667777908076197</v>
      </c>
      <c r="O5459">
        <v>-88.035291163225097</v>
      </c>
      <c r="P5459" t="s">
        <v>78</v>
      </c>
      <c r="Q5459" t="s">
        <v>17302</v>
      </c>
      <c r="R5459" t="s">
        <v>17303</v>
      </c>
      <c r="S5459" t="s">
        <v>17304</v>
      </c>
      <c r="T5459" t="s">
        <v>542</v>
      </c>
      <c r="U5459">
        <v>54313</v>
      </c>
      <c r="V5459" t="s">
        <v>28</v>
      </c>
      <c r="W5459" t="s">
        <v>4306</v>
      </c>
      <c r="X5459" t="s">
        <v>17305</v>
      </c>
      <c r="Y5459" t="s">
        <v>17306</v>
      </c>
      <c r="Z5459" t="s">
        <v>28</v>
      </c>
      <c r="AA5459" t="s">
        <v>28</v>
      </c>
      <c r="AB5459" t="s">
        <v>28</v>
      </c>
      <c r="AC5459" t="s">
        <v>28</v>
      </c>
      <c r="AD5459" t="s">
        <v>405</v>
      </c>
      <c r="AE5459" t="s">
        <v>28</v>
      </c>
      <c r="AF5459" t="b">
        <f t="shared" si="85"/>
        <v>0</v>
      </c>
      <c r="AG5459" t="b">
        <f>IF(Table1[[#This Row],[bank_type]] = "Private Nonprofit", TRUE, FALSE)</f>
        <v>0</v>
      </c>
    </row>
    <row r="5460" spans="1:33" x14ac:dyDescent="0.2">
      <c r="A5460">
        <v>6034</v>
      </c>
      <c r="B5460" t="s">
        <v>17307</v>
      </c>
      <c r="C5460" t="s">
        <v>28</v>
      </c>
      <c r="D5460" s="1">
        <v>45194</v>
      </c>
      <c r="E5460" t="s">
        <v>17308</v>
      </c>
      <c r="F5460" t="b">
        <v>1</v>
      </c>
      <c r="G5460" t="s">
        <v>326</v>
      </c>
      <c r="H5460" t="s">
        <v>6716</v>
      </c>
      <c r="I5460" t="s">
        <v>6055</v>
      </c>
      <c r="J5460" t="s">
        <v>332</v>
      </c>
      <c r="K5460" t="s">
        <v>24</v>
      </c>
      <c r="L5460" t="s">
        <v>542</v>
      </c>
      <c r="M5460" t="s">
        <v>17309</v>
      </c>
      <c r="N5460">
        <v>45.774590000000003</v>
      </c>
      <c r="O5460">
        <v>-92.218100000000007</v>
      </c>
      <c r="P5460" t="s">
        <v>78</v>
      </c>
      <c r="Q5460" t="s">
        <v>17310</v>
      </c>
      <c r="R5460" t="s">
        <v>17311</v>
      </c>
      <c r="S5460" t="s">
        <v>17312</v>
      </c>
      <c r="T5460" t="s">
        <v>542</v>
      </c>
      <c r="U5460">
        <v>54868</v>
      </c>
      <c r="V5460" t="s">
        <v>17313</v>
      </c>
      <c r="W5460" t="s">
        <v>3257</v>
      </c>
      <c r="X5460" t="s">
        <v>17314</v>
      </c>
      <c r="Y5460" t="s">
        <v>28</v>
      </c>
      <c r="Z5460" t="s">
        <v>17315</v>
      </c>
      <c r="AA5460" t="s">
        <v>28</v>
      </c>
      <c r="AB5460" t="s">
        <v>28</v>
      </c>
      <c r="AC5460" t="s">
        <v>28</v>
      </c>
      <c r="AD5460" t="s">
        <v>405</v>
      </c>
      <c r="AE5460" t="s">
        <v>28</v>
      </c>
      <c r="AF5460" t="b">
        <f t="shared" si="85"/>
        <v>0</v>
      </c>
      <c r="AG5460" t="b">
        <f>IF(Table1[[#This Row],[bank_type]] = "Private Nonprofit", TRUE, FALSE)</f>
        <v>0</v>
      </c>
    </row>
    <row r="5461" spans="1:33" x14ac:dyDescent="0.2">
      <c r="A5461">
        <v>2657</v>
      </c>
      <c r="B5461" t="s">
        <v>17316</v>
      </c>
      <c r="C5461" s="1">
        <v>41498</v>
      </c>
      <c r="D5461" s="1">
        <v>41498</v>
      </c>
      <c r="E5461" t="s">
        <v>17317</v>
      </c>
      <c r="F5461" t="b">
        <v>1</v>
      </c>
      <c r="G5461" t="s">
        <v>326</v>
      </c>
      <c r="H5461" t="s">
        <v>1518</v>
      </c>
      <c r="I5461" t="s">
        <v>6055</v>
      </c>
      <c r="J5461" t="s">
        <v>1192</v>
      </c>
      <c r="K5461" t="s">
        <v>24</v>
      </c>
      <c r="L5461" t="s">
        <v>542</v>
      </c>
      <c r="M5461" t="s">
        <v>17318</v>
      </c>
      <c r="N5461">
        <v>45.153970000000001</v>
      </c>
      <c r="O5461">
        <v>-91.108180000000004</v>
      </c>
      <c r="P5461" t="s">
        <v>78</v>
      </c>
      <c r="Q5461" t="s">
        <v>17319</v>
      </c>
      <c r="R5461" t="s">
        <v>17320</v>
      </c>
      <c r="S5461" t="s">
        <v>7089</v>
      </c>
      <c r="T5461" t="s">
        <v>542</v>
      </c>
      <c r="U5461">
        <v>55331</v>
      </c>
      <c r="V5461" t="s">
        <v>28</v>
      </c>
      <c r="W5461" t="s">
        <v>2847</v>
      </c>
      <c r="X5461" t="s">
        <v>17321</v>
      </c>
      <c r="Y5461" t="s">
        <v>17322</v>
      </c>
      <c r="Z5461" t="s">
        <v>17323</v>
      </c>
      <c r="AA5461" t="s">
        <v>7089</v>
      </c>
      <c r="AB5461" t="s">
        <v>542</v>
      </c>
      <c r="AC5461">
        <v>55331</v>
      </c>
      <c r="AD5461" t="s">
        <v>34</v>
      </c>
      <c r="AE5461" t="s">
        <v>28</v>
      </c>
      <c r="AF5461" t="b">
        <f t="shared" si="85"/>
        <v>0</v>
      </c>
      <c r="AG5461" t="b">
        <f>IF(Table1[[#This Row],[bank_type]] = "Private Nonprofit", TRUE, FALSE)</f>
        <v>0</v>
      </c>
    </row>
    <row r="5462" spans="1:33" x14ac:dyDescent="0.2">
      <c r="A5462">
        <v>4916</v>
      </c>
      <c r="B5462" t="s">
        <v>17324</v>
      </c>
      <c r="C5462" s="1">
        <v>43684</v>
      </c>
      <c r="D5462" s="1">
        <v>43684</v>
      </c>
      <c r="E5462" t="s">
        <v>17325</v>
      </c>
      <c r="F5462" t="b">
        <v>1</v>
      </c>
      <c r="G5462" t="s">
        <v>326</v>
      </c>
      <c r="J5462" t="s">
        <v>332</v>
      </c>
      <c r="K5462" t="s">
        <v>24</v>
      </c>
      <c r="L5462" t="s">
        <v>542</v>
      </c>
      <c r="M5462" t="s">
        <v>17318</v>
      </c>
      <c r="N5462">
        <v>44.899872000000002</v>
      </c>
      <c r="O5462">
        <v>-91.370301999999995</v>
      </c>
      <c r="P5462" t="s">
        <v>27</v>
      </c>
      <c r="Q5462" t="s">
        <v>17326</v>
      </c>
      <c r="R5462" t="s">
        <v>28</v>
      </c>
      <c r="S5462" t="s">
        <v>13016</v>
      </c>
      <c r="T5462" t="s">
        <v>542</v>
      </c>
      <c r="U5462" t="s">
        <v>28</v>
      </c>
      <c r="V5462" t="s">
        <v>28</v>
      </c>
      <c r="W5462" t="s">
        <v>3671</v>
      </c>
      <c r="X5462" t="s">
        <v>1300</v>
      </c>
      <c r="Y5462" t="s">
        <v>17280</v>
      </c>
      <c r="Z5462" t="s">
        <v>17281</v>
      </c>
      <c r="AA5462" t="s">
        <v>13016</v>
      </c>
      <c r="AB5462" t="s">
        <v>542</v>
      </c>
      <c r="AC5462">
        <v>53703</v>
      </c>
      <c r="AD5462" t="s">
        <v>34</v>
      </c>
      <c r="AE5462" t="s">
        <v>17282</v>
      </c>
      <c r="AF5462" t="b">
        <f t="shared" si="85"/>
        <v>1</v>
      </c>
      <c r="AG5462" t="b">
        <f>IF(Table1[[#This Row],[bank_type]] = "Private Nonprofit", TRUE, FALSE)</f>
        <v>0</v>
      </c>
    </row>
    <row r="5463" spans="1:33" x14ac:dyDescent="0.2">
      <c r="A5463">
        <v>6806</v>
      </c>
      <c r="B5463" t="s">
        <v>17327</v>
      </c>
      <c r="C5463" t="s">
        <v>28</v>
      </c>
      <c r="D5463" t="s">
        <v>28</v>
      </c>
      <c r="E5463" t="s">
        <v>17328</v>
      </c>
      <c r="F5463" t="b">
        <v>1</v>
      </c>
      <c r="K5463" t="s">
        <v>42</v>
      </c>
      <c r="L5463" t="s">
        <v>542</v>
      </c>
      <c r="M5463" t="s">
        <v>17329</v>
      </c>
      <c r="N5463">
        <v>44.487760999999999</v>
      </c>
      <c r="O5463">
        <v>-90.468857</v>
      </c>
      <c r="P5463" t="s">
        <v>78</v>
      </c>
      <c r="Q5463" t="s">
        <v>17330</v>
      </c>
      <c r="R5463" t="s">
        <v>17331</v>
      </c>
      <c r="S5463" t="s">
        <v>17332</v>
      </c>
      <c r="T5463" t="s">
        <v>542</v>
      </c>
      <c r="U5463">
        <v>53137</v>
      </c>
      <c r="V5463" t="s">
        <v>28</v>
      </c>
      <c r="W5463" t="s">
        <v>3151</v>
      </c>
      <c r="X5463" t="s">
        <v>17296</v>
      </c>
      <c r="Y5463" t="s">
        <v>17297</v>
      </c>
      <c r="Z5463" t="s">
        <v>17298</v>
      </c>
      <c r="AA5463" t="s">
        <v>7200</v>
      </c>
      <c r="AB5463" t="s">
        <v>678</v>
      </c>
      <c r="AC5463">
        <v>55414</v>
      </c>
      <c r="AD5463" t="s">
        <v>405</v>
      </c>
      <c r="AE5463" t="s">
        <v>17299</v>
      </c>
      <c r="AF5463" t="b">
        <f t="shared" si="85"/>
        <v>0</v>
      </c>
      <c r="AG5463" t="b">
        <f>IF(Table1[[#This Row],[bank_type]] = "Private Nonprofit", TRUE, FALSE)</f>
        <v>0</v>
      </c>
    </row>
    <row r="5464" spans="1:33" x14ac:dyDescent="0.2">
      <c r="A5464">
        <v>6162</v>
      </c>
      <c r="B5464" t="s">
        <v>17333</v>
      </c>
      <c r="C5464" t="s">
        <v>28</v>
      </c>
      <c r="D5464" s="1">
        <v>45225</v>
      </c>
      <c r="E5464" t="s">
        <v>17334</v>
      </c>
      <c r="F5464" t="b">
        <v>1</v>
      </c>
      <c r="G5464" t="s">
        <v>326</v>
      </c>
      <c r="J5464" t="s">
        <v>332</v>
      </c>
      <c r="K5464" t="s">
        <v>24</v>
      </c>
      <c r="L5464" t="s">
        <v>542</v>
      </c>
      <c r="M5464" t="s">
        <v>17329</v>
      </c>
      <c r="N5464">
        <v>44.738257349456198</v>
      </c>
      <c r="O5464">
        <v>-90.696823397396798</v>
      </c>
      <c r="P5464" t="s">
        <v>78</v>
      </c>
      <c r="Q5464" t="s">
        <v>17335</v>
      </c>
      <c r="R5464" t="s">
        <v>17336</v>
      </c>
      <c r="S5464" t="s">
        <v>17337</v>
      </c>
      <c r="T5464" t="s">
        <v>1223</v>
      </c>
      <c r="U5464">
        <v>60018</v>
      </c>
      <c r="V5464" t="s">
        <v>17338</v>
      </c>
      <c r="W5464" t="s">
        <v>345</v>
      </c>
      <c r="X5464" t="s">
        <v>794</v>
      </c>
      <c r="Y5464" t="s">
        <v>5652</v>
      </c>
      <c r="Z5464" t="s">
        <v>5653</v>
      </c>
      <c r="AA5464" t="s">
        <v>5650</v>
      </c>
      <c r="AB5464" t="s">
        <v>1223</v>
      </c>
      <c r="AC5464">
        <v>60018</v>
      </c>
      <c r="AD5464" t="s">
        <v>60</v>
      </c>
      <c r="AE5464" t="s">
        <v>5654</v>
      </c>
      <c r="AF5464" t="b">
        <f t="shared" si="85"/>
        <v>0</v>
      </c>
      <c r="AG5464" t="b">
        <f>IF(Table1[[#This Row],[bank_type]] = "Private Nonprofit", TRUE, FALSE)</f>
        <v>0</v>
      </c>
    </row>
    <row r="5465" spans="1:33" x14ac:dyDescent="0.2">
      <c r="A5465">
        <v>511</v>
      </c>
      <c r="B5465" t="s">
        <v>17339</v>
      </c>
      <c r="C5465" s="1">
        <v>38924</v>
      </c>
      <c r="D5465" s="1">
        <v>41673</v>
      </c>
      <c r="E5465" t="s">
        <v>17340</v>
      </c>
      <c r="F5465" t="b">
        <v>1</v>
      </c>
      <c r="G5465" t="s">
        <v>326</v>
      </c>
      <c r="H5465" t="s">
        <v>5726</v>
      </c>
      <c r="I5465" t="s">
        <v>7135</v>
      </c>
      <c r="J5465" t="s">
        <v>1192</v>
      </c>
      <c r="K5465" t="s">
        <v>362</v>
      </c>
      <c r="L5465" t="s">
        <v>542</v>
      </c>
      <c r="M5465" t="s">
        <v>17329</v>
      </c>
      <c r="N5465">
        <v>44.486257526127801</v>
      </c>
      <c r="O5465">
        <v>-90.499326117867099</v>
      </c>
      <c r="P5465" t="s">
        <v>78</v>
      </c>
      <c r="Q5465" t="s">
        <v>17341</v>
      </c>
      <c r="R5465" t="s">
        <v>17342</v>
      </c>
      <c r="S5465" t="s">
        <v>17343</v>
      </c>
      <c r="T5465" t="s">
        <v>542</v>
      </c>
      <c r="U5465">
        <v>54456</v>
      </c>
      <c r="V5465" t="s">
        <v>28</v>
      </c>
      <c r="W5465" t="s">
        <v>28</v>
      </c>
      <c r="X5465" t="s">
        <v>28</v>
      </c>
      <c r="Y5465" t="s">
        <v>28</v>
      </c>
      <c r="Z5465" t="s">
        <v>28</v>
      </c>
      <c r="AA5465" t="s">
        <v>28</v>
      </c>
      <c r="AB5465" t="s">
        <v>28</v>
      </c>
      <c r="AC5465" t="s">
        <v>28</v>
      </c>
      <c r="AD5465" t="s">
        <v>28</v>
      </c>
      <c r="AE5465" t="s">
        <v>28</v>
      </c>
      <c r="AF5465" t="b">
        <f t="shared" si="85"/>
        <v>0</v>
      </c>
      <c r="AG5465" t="b">
        <f>IF(Table1[[#This Row],[bank_type]] = "Private Nonprofit", TRUE, FALSE)</f>
        <v>0</v>
      </c>
    </row>
    <row r="5466" spans="1:33" x14ac:dyDescent="0.2">
      <c r="A5466">
        <v>5487</v>
      </c>
      <c r="B5466" t="s">
        <v>17344</v>
      </c>
      <c r="C5466" t="s">
        <v>28</v>
      </c>
      <c r="D5466" s="1">
        <v>44494</v>
      </c>
      <c r="E5466" t="s">
        <v>17345</v>
      </c>
      <c r="F5466" t="b">
        <v>1</v>
      </c>
      <c r="G5466" t="s">
        <v>326</v>
      </c>
      <c r="J5466" t="s">
        <v>332</v>
      </c>
      <c r="K5466" t="s">
        <v>24</v>
      </c>
      <c r="L5466" t="s">
        <v>542</v>
      </c>
      <c r="M5466" t="s">
        <v>17346</v>
      </c>
      <c r="N5466">
        <v>43.592849999999999</v>
      </c>
      <c r="O5466">
        <v>-89.526131000000007</v>
      </c>
      <c r="P5466" t="s">
        <v>27</v>
      </c>
      <c r="Q5466" t="s">
        <v>17326</v>
      </c>
      <c r="R5466" t="s">
        <v>28</v>
      </c>
      <c r="S5466" t="s">
        <v>13016</v>
      </c>
      <c r="T5466" t="s">
        <v>542</v>
      </c>
      <c r="U5466" t="s">
        <v>28</v>
      </c>
      <c r="V5466" t="s">
        <v>28</v>
      </c>
      <c r="W5466" t="s">
        <v>3671</v>
      </c>
      <c r="X5466" t="s">
        <v>1300</v>
      </c>
      <c r="Y5466" t="s">
        <v>17280</v>
      </c>
      <c r="Z5466" t="s">
        <v>17281</v>
      </c>
      <c r="AA5466" t="s">
        <v>13016</v>
      </c>
      <c r="AB5466" t="s">
        <v>542</v>
      </c>
      <c r="AC5466">
        <v>53703</v>
      </c>
      <c r="AD5466" t="s">
        <v>34</v>
      </c>
      <c r="AE5466" t="s">
        <v>17282</v>
      </c>
      <c r="AF5466" t="b">
        <f t="shared" si="85"/>
        <v>1</v>
      </c>
      <c r="AG5466" t="b">
        <f>IF(Table1[[#This Row],[bank_type]] = "Private Nonprofit", TRUE, FALSE)</f>
        <v>0</v>
      </c>
    </row>
    <row r="5467" spans="1:33" x14ac:dyDescent="0.2">
      <c r="A5467">
        <v>411</v>
      </c>
      <c r="B5467" t="s">
        <v>17347</v>
      </c>
      <c r="C5467" s="1">
        <v>35153</v>
      </c>
      <c r="D5467" s="1">
        <v>40179</v>
      </c>
      <c r="E5467" t="s">
        <v>17348</v>
      </c>
      <c r="F5467" t="b">
        <v>1</v>
      </c>
      <c r="G5467" t="s">
        <v>326</v>
      </c>
      <c r="H5467" t="s">
        <v>1147</v>
      </c>
      <c r="I5467" t="s">
        <v>7155</v>
      </c>
      <c r="J5467" t="s">
        <v>7136</v>
      </c>
      <c r="K5467" t="s">
        <v>362</v>
      </c>
      <c r="L5467" t="s">
        <v>542</v>
      </c>
      <c r="M5467" t="s">
        <v>17346</v>
      </c>
      <c r="N5467">
        <v>43.602465768626097</v>
      </c>
      <c r="O5467">
        <v>-89.393116639431597</v>
      </c>
      <c r="P5467" t="s">
        <v>78</v>
      </c>
      <c r="Q5467" t="s">
        <v>17349</v>
      </c>
      <c r="R5467" t="s">
        <v>17350</v>
      </c>
      <c r="S5467" t="s">
        <v>17351</v>
      </c>
      <c r="T5467" t="s">
        <v>542</v>
      </c>
      <c r="U5467">
        <v>53901</v>
      </c>
      <c r="V5467" t="s">
        <v>28</v>
      </c>
      <c r="W5467" t="s">
        <v>1376</v>
      </c>
      <c r="X5467" t="s">
        <v>17352</v>
      </c>
      <c r="Y5467" t="s">
        <v>17353</v>
      </c>
      <c r="Z5467" t="s">
        <v>17349</v>
      </c>
      <c r="AA5467" t="s">
        <v>17351</v>
      </c>
      <c r="AB5467" t="s">
        <v>542</v>
      </c>
      <c r="AC5467">
        <v>53901</v>
      </c>
      <c r="AD5467" t="s">
        <v>39</v>
      </c>
      <c r="AE5467" t="s">
        <v>17350</v>
      </c>
      <c r="AF5467" t="b">
        <f t="shared" si="85"/>
        <v>0</v>
      </c>
      <c r="AG5467" t="b">
        <f>IF(Table1[[#This Row],[bank_type]] = "Private Nonprofit", TRUE, FALSE)</f>
        <v>0</v>
      </c>
    </row>
    <row r="5468" spans="1:33" x14ac:dyDescent="0.2">
      <c r="A5468">
        <v>4591</v>
      </c>
      <c r="B5468" t="s">
        <v>17354</v>
      </c>
      <c r="C5468" t="s">
        <v>28</v>
      </c>
      <c r="D5468" s="1">
        <v>42941</v>
      </c>
      <c r="E5468" t="s">
        <v>17355</v>
      </c>
      <c r="F5468" t="b">
        <v>1</v>
      </c>
      <c r="K5468" t="s">
        <v>76</v>
      </c>
      <c r="L5468" t="s">
        <v>542</v>
      </c>
      <c r="M5468" t="s">
        <v>17356</v>
      </c>
      <c r="N5468">
        <v>43.1166738975082</v>
      </c>
      <c r="O5468">
        <v>-91.145416520437195</v>
      </c>
      <c r="P5468" t="s">
        <v>78</v>
      </c>
      <c r="Q5468" t="s">
        <v>17357</v>
      </c>
      <c r="R5468" t="s">
        <v>17358</v>
      </c>
      <c r="S5468" t="s">
        <v>17359</v>
      </c>
      <c r="T5468" t="s">
        <v>542</v>
      </c>
      <c r="U5468">
        <v>53821</v>
      </c>
      <c r="V5468" t="s">
        <v>17360</v>
      </c>
      <c r="W5468" t="s">
        <v>28</v>
      </c>
      <c r="X5468" t="s">
        <v>28</v>
      </c>
      <c r="Y5468" t="s">
        <v>28</v>
      </c>
      <c r="Z5468" t="s">
        <v>28</v>
      </c>
      <c r="AA5468" t="s">
        <v>28</v>
      </c>
      <c r="AB5468" t="s">
        <v>28</v>
      </c>
      <c r="AC5468" t="s">
        <v>28</v>
      </c>
      <c r="AD5468" t="s">
        <v>28</v>
      </c>
      <c r="AE5468" t="s">
        <v>28</v>
      </c>
      <c r="AF5468" t="b">
        <f t="shared" si="85"/>
        <v>0</v>
      </c>
      <c r="AG5468" t="b">
        <f>IF(Table1[[#This Row],[bank_type]] = "Private Nonprofit", TRUE, FALSE)</f>
        <v>0</v>
      </c>
    </row>
    <row r="5469" spans="1:33" x14ac:dyDescent="0.2">
      <c r="A5469">
        <v>6174</v>
      </c>
      <c r="B5469" t="s">
        <v>17361</v>
      </c>
      <c r="C5469" t="s">
        <v>28</v>
      </c>
      <c r="D5469" s="1">
        <v>45461</v>
      </c>
      <c r="E5469" t="s">
        <v>17362</v>
      </c>
      <c r="F5469" t="b">
        <v>1</v>
      </c>
      <c r="K5469" t="s">
        <v>76</v>
      </c>
      <c r="L5469" t="s">
        <v>542</v>
      </c>
      <c r="M5469" t="s">
        <v>17363</v>
      </c>
      <c r="N5469">
        <v>43.149782000000002</v>
      </c>
      <c r="O5469">
        <v>-89.059928999999997</v>
      </c>
      <c r="P5469" t="s">
        <v>78</v>
      </c>
      <c r="Q5469" t="s">
        <v>17364</v>
      </c>
      <c r="R5469" t="s">
        <v>17365</v>
      </c>
      <c r="S5469" t="s">
        <v>12383</v>
      </c>
      <c r="T5469" t="s">
        <v>542</v>
      </c>
      <c r="U5469">
        <v>53563</v>
      </c>
      <c r="V5469" t="s">
        <v>28</v>
      </c>
      <c r="W5469" t="s">
        <v>5224</v>
      </c>
      <c r="X5469" t="s">
        <v>17366</v>
      </c>
      <c r="Y5469" t="s">
        <v>17265</v>
      </c>
      <c r="Z5469" t="s">
        <v>17367</v>
      </c>
      <c r="AA5469" t="s">
        <v>17267</v>
      </c>
      <c r="AB5469" t="s">
        <v>542</v>
      </c>
      <c r="AC5469">
        <v>54531</v>
      </c>
      <c r="AD5469" t="s">
        <v>405</v>
      </c>
      <c r="AE5469" t="s">
        <v>17268</v>
      </c>
      <c r="AF5469" t="b">
        <f t="shared" si="85"/>
        <v>0</v>
      </c>
      <c r="AG5469" t="b">
        <f>IF(Table1[[#This Row],[bank_type]] = "Private Nonprofit", TRUE, FALSE)</f>
        <v>0</v>
      </c>
    </row>
    <row r="5470" spans="1:33" x14ac:dyDescent="0.2">
      <c r="A5470">
        <v>7102</v>
      </c>
      <c r="B5470" t="s">
        <v>17368</v>
      </c>
      <c r="C5470" t="s">
        <v>28</v>
      </c>
      <c r="D5470" t="s">
        <v>28</v>
      </c>
      <c r="E5470" t="s">
        <v>17369</v>
      </c>
      <c r="F5470" t="b">
        <v>1</v>
      </c>
      <c r="K5470" t="s">
        <v>42</v>
      </c>
      <c r="L5470" t="s">
        <v>542</v>
      </c>
      <c r="M5470" t="s">
        <v>17363</v>
      </c>
      <c r="N5470">
        <v>43.081386999999999</v>
      </c>
      <c r="O5470">
        <v>-89.252166000000003</v>
      </c>
      <c r="P5470" t="s">
        <v>78</v>
      </c>
      <c r="Q5470" t="s">
        <v>17370</v>
      </c>
      <c r="R5470" t="s">
        <v>17371</v>
      </c>
      <c r="S5470" t="s">
        <v>13016</v>
      </c>
      <c r="T5470" t="s">
        <v>542</v>
      </c>
      <c r="U5470">
        <v>53703</v>
      </c>
      <c r="V5470" t="s">
        <v>17372</v>
      </c>
      <c r="W5470" t="s">
        <v>3151</v>
      </c>
      <c r="X5470" t="s">
        <v>17296</v>
      </c>
      <c r="Y5470" t="s">
        <v>17297</v>
      </c>
      <c r="Z5470" t="s">
        <v>17298</v>
      </c>
      <c r="AA5470" t="s">
        <v>7200</v>
      </c>
      <c r="AB5470" t="s">
        <v>678</v>
      </c>
      <c r="AC5470">
        <v>55414</v>
      </c>
      <c r="AD5470" t="s">
        <v>39</v>
      </c>
      <c r="AE5470" t="s">
        <v>17299</v>
      </c>
      <c r="AF5470" t="b">
        <f t="shared" si="85"/>
        <v>0</v>
      </c>
      <c r="AG5470" t="b">
        <f>IF(Table1[[#This Row],[bank_type]] = "Private Nonprofit", TRUE, FALSE)</f>
        <v>0</v>
      </c>
    </row>
    <row r="5471" spans="1:33" x14ac:dyDescent="0.2">
      <c r="A5471">
        <v>5337</v>
      </c>
      <c r="B5471" t="s">
        <v>17373</v>
      </c>
      <c r="C5471" t="s">
        <v>28</v>
      </c>
      <c r="D5471" s="1">
        <v>44019</v>
      </c>
      <c r="E5471" t="s">
        <v>17374</v>
      </c>
      <c r="F5471" t="b">
        <v>1</v>
      </c>
      <c r="K5471" t="s">
        <v>76</v>
      </c>
      <c r="L5471" t="s">
        <v>542</v>
      </c>
      <c r="M5471" t="s">
        <v>17363</v>
      </c>
      <c r="N5471">
        <v>42.931902000000001</v>
      </c>
      <c r="O5471">
        <v>-89.028346999999997</v>
      </c>
      <c r="P5471" t="s">
        <v>78</v>
      </c>
      <c r="Q5471" t="s">
        <v>17375</v>
      </c>
      <c r="R5471" t="s">
        <v>17376</v>
      </c>
      <c r="S5471" t="s">
        <v>2575</v>
      </c>
      <c r="T5471" t="s">
        <v>542</v>
      </c>
      <c r="U5471">
        <v>53523</v>
      </c>
      <c r="V5471" t="s">
        <v>28</v>
      </c>
      <c r="W5471" t="s">
        <v>1376</v>
      </c>
      <c r="X5471" t="s">
        <v>17377</v>
      </c>
      <c r="Y5471" t="s">
        <v>28</v>
      </c>
      <c r="Z5471" t="s">
        <v>17378</v>
      </c>
      <c r="AA5471" t="s">
        <v>9804</v>
      </c>
      <c r="AB5471" t="s">
        <v>542</v>
      </c>
      <c r="AC5471">
        <v>53573</v>
      </c>
      <c r="AD5471" t="s">
        <v>405</v>
      </c>
      <c r="AE5471" t="s">
        <v>17379</v>
      </c>
      <c r="AF5471" t="b">
        <f t="shared" si="85"/>
        <v>0</v>
      </c>
      <c r="AG5471" t="b">
        <f>IF(Table1[[#This Row],[bank_type]] = "Private Nonprofit", TRUE, FALSE)</f>
        <v>0</v>
      </c>
    </row>
    <row r="5472" spans="1:33" x14ac:dyDescent="0.2">
      <c r="A5472">
        <v>3489</v>
      </c>
      <c r="B5472" t="s">
        <v>17380</v>
      </c>
      <c r="C5472" t="s">
        <v>28</v>
      </c>
      <c r="D5472" s="1">
        <v>43005</v>
      </c>
      <c r="E5472" t="s">
        <v>17381</v>
      </c>
      <c r="F5472" t="b">
        <v>1</v>
      </c>
      <c r="K5472" t="s">
        <v>76</v>
      </c>
      <c r="L5472" t="s">
        <v>542</v>
      </c>
      <c r="M5472" t="s">
        <v>17363</v>
      </c>
      <c r="N5472">
        <v>43.116241756724001</v>
      </c>
      <c r="O5472">
        <v>-89.231638586660694</v>
      </c>
      <c r="P5472" t="s">
        <v>78</v>
      </c>
      <c r="Q5472" t="s">
        <v>17382</v>
      </c>
      <c r="R5472" t="s">
        <v>17383</v>
      </c>
      <c r="S5472" t="s">
        <v>12383</v>
      </c>
      <c r="T5472" t="s">
        <v>542</v>
      </c>
      <c r="U5472">
        <v>53563</v>
      </c>
      <c r="V5472" t="s">
        <v>28</v>
      </c>
      <c r="W5472" t="s">
        <v>9977</v>
      </c>
      <c r="X5472" t="s">
        <v>1955</v>
      </c>
      <c r="Y5472" t="s">
        <v>17384</v>
      </c>
      <c r="Z5472" t="s">
        <v>17385</v>
      </c>
      <c r="AA5472" t="s">
        <v>12383</v>
      </c>
      <c r="AB5472" t="s">
        <v>542</v>
      </c>
      <c r="AC5472">
        <v>53563</v>
      </c>
      <c r="AD5472" t="s">
        <v>34</v>
      </c>
      <c r="AE5472" t="s">
        <v>17386</v>
      </c>
      <c r="AF5472" t="b">
        <f t="shared" si="85"/>
        <v>0</v>
      </c>
      <c r="AG5472" t="b">
        <f>IF(Table1[[#This Row],[bank_type]] = "Private Nonprofit", TRUE, FALSE)</f>
        <v>0</v>
      </c>
    </row>
    <row r="5473" spans="1:33" x14ac:dyDescent="0.2">
      <c r="A5473">
        <v>2661</v>
      </c>
      <c r="B5473" t="s">
        <v>17387</v>
      </c>
      <c r="C5473" s="1">
        <v>42702</v>
      </c>
      <c r="D5473" s="1">
        <v>42702</v>
      </c>
      <c r="E5473" t="s">
        <v>17388</v>
      </c>
      <c r="F5473" t="b">
        <v>1</v>
      </c>
      <c r="G5473" t="s">
        <v>326</v>
      </c>
      <c r="H5473" t="s">
        <v>1518</v>
      </c>
      <c r="I5473" t="s">
        <v>6055</v>
      </c>
      <c r="J5473" t="s">
        <v>332</v>
      </c>
      <c r="K5473" t="s">
        <v>24</v>
      </c>
      <c r="L5473" t="s">
        <v>542</v>
      </c>
      <c r="M5473" t="s">
        <v>17363</v>
      </c>
      <c r="N5473">
        <v>42.903632061410804</v>
      </c>
      <c r="O5473">
        <v>-89.111344322118001</v>
      </c>
      <c r="P5473" t="s">
        <v>78</v>
      </c>
      <c r="Q5473" t="s">
        <v>17364</v>
      </c>
      <c r="R5473" t="s">
        <v>17365</v>
      </c>
      <c r="S5473" t="s">
        <v>12383</v>
      </c>
      <c r="T5473" t="s">
        <v>542</v>
      </c>
      <c r="U5473">
        <v>53563</v>
      </c>
      <c r="V5473" t="s">
        <v>28</v>
      </c>
      <c r="W5473" t="s">
        <v>5224</v>
      </c>
      <c r="X5473" t="s">
        <v>17264</v>
      </c>
      <c r="Y5473" t="s">
        <v>17265</v>
      </c>
      <c r="Z5473" t="s">
        <v>17266</v>
      </c>
      <c r="AA5473" t="s">
        <v>17267</v>
      </c>
      <c r="AB5473" t="s">
        <v>542</v>
      </c>
      <c r="AC5473">
        <v>54531</v>
      </c>
      <c r="AD5473" t="s">
        <v>405</v>
      </c>
      <c r="AE5473" t="s">
        <v>17268</v>
      </c>
      <c r="AF5473" t="b">
        <f t="shared" si="85"/>
        <v>0</v>
      </c>
      <c r="AG5473" t="b">
        <f>IF(Table1[[#This Row],[bank_type]] = "Private Nonprofit", TRUE, FALSE)</f>
        <v>0</v>
      </c>
    </row>
    <row r="5474" spans="1:33" x14ac:dyDescent="0.2">
      <c r="A5474">
        <v>5393</v>
      </c>
      <c r="B5474" t="s">
        <v>17389</v>
      </c>
      <c r="C5474" t="s">
        <v>28</v>
      </c>
      <c r="D5474" s="1">
        <v>44119</v>
      </c>
      <c r="E5474" t="s">
        <v>17390</v>
      </c>
      <c r="F5474" t="b">
        <v>1</v>
      </c>
      <c r="K5474" t="s">
        <v>76</v>
      </c>
      <c r="L5474" t="s">
        <v>542</v>
      </c>
      <c r="M5474" t="s">
        <v>17391</v>
      </c>
      <c r="N5474">
        <v>43.266874999999999</v>
      </c>
      <c r="O5474">
        <v>-88.568117000000001</v>
      </c>
      <c r="P5474" t="s">
        <v>27</v>
      </c>
      <c r="Q5474" t="s">
        <v>17392</v>
      </c>
      <c r="R5474" t="s">
        <v>17393</v>
      </c>
      <c r="S5474" t="s">
        <v>17394</v>
      </c>
      <c r="T5474" t="s">
        <v>542</v>
      </c>
      <c r="U5474">
        <v>53058</v>
      </c>
      <c r="V5474" t="s">
        <v>28</v>
      </c>
      <c r="W5474" t="s">
        <v>3044</v>
      </c>
      <c r="X5474" t="s">
        <v>17395</v>
      </c>
      <c r="Y5474" t="s">
        <v>17396</v>
      </c>
      <c r="Z5474" t="s">
        <v>17397</v>
      </c>
      <c r="AA5474" t="s">
        <v>17398</v>
      </c>
      <c r="AB5474" t="s">
        <v>542</v>
      </c>
      <c r="AC5474">
        <v>53589</v>
      </c>
      <c r="AD5474" t="s">
        <v>405</v>
      </c>
      <c r="AE5474" t="s">
        <v>28</v>
      </c>
      <c r="AF5474" t="b">
        <f t="shared" si="85"/>
        <v>1</v>
      </c>
      <c r="AG5474" t="b">
        <f>IF(Table1[[#This Row],[bank_type]] = "Private Nonprofit", TRUE, FALSE)</f>
        <v>0</v>
      </c>
    </row>
    <row r="5475" spans="1:33" x14ac:dyDescent="0.2">
      <c r="A5475">
        <v>3189</v>
      </c>
      <c r="B5475" t="s">
        <v>17399</v>
      </c>
      <c r="C5475" s="1">
        <v>44117</v>
      </c>
      <c r="D5475" s="1">
        <v>44721</v>
      </c>
      <c r="E5475" t="s">
        <v>17400</v>
      </c>
      <c r="F5475" t="b">
        <v>1</v>
      </c>
      <c r="G5475" t="s">
        <v>326</v>
      </c>
      <c r="H5475" t="s">
        <v>1518</v>
      </c>
      <c r="I5475" t="s">
        <v>6055</v>
      </c>
      <c r="J5475" t="s">
        <v>332</v>
      </c>
      <c r="K5475" t="s">
        <v>1609</v>
      </c>
      <c r="L5475" t="s">
        <v>542</v>
      </c>
      <c r="M5475" t="s">
        <v>17401</v>
      </c>
      <c r="N5475">
        <v>46.6279842341524</v>
      </c>
      <c r="O5475">
        <v>-92.047555959177402</v>
      </c>
      <c r="P5475" t="s">
        <v>78</v>
      </c>
      <c r="Q5475" t="s">
        <v>17402</v>
      </c>
      <c r="R5475" t="s">
        <v>17403</v>
      </c>
      <c r="S5475" t="s">
        <v>17404</v>
      </c>
      <c r="T5475" t="s">
        <v>678</v>
      </c>
      <c r="U5475" t="s">
        <v>17405</v>
      </c>
      <c r="V5475" t="s">
        <v>17406</v>
      </c>
      <c r="W5475" t="s">
        <v>17407</v>
      </c>
      <c r="X5475" t="s">
        <v>17408</v>
      </c>
      <c r="Y5475" t="s">
        <v>17409</v>
      </c>
      <c r="Z5475" t="s">
        <v>17410</v>
      </c>
      <c r="AA5475" t="s">
        <v>17411</v>
      </c>
      <c r="AB5475" t="s">
        <v>542</v>
      </c>
      <c r="AC5475">
        <v>54770</v>
      </c>
      <c r="AD5475" t="s">
        <v>34</v>
      </c>
      <c r="AE5475" t="s">
        <v>17412</v>
      </c>
      <c r="AF5475" t="b">
        <f t="shared" si="85"/>
        <v>0</v>
      </c>
      <c r="AG5475" t="b">
        <f>IF(Table1[[#This Row],[bank_type]] = "Private Nonprofit", TRUE, FALSE)</f>
        <v>0</v>
      </c>
    </row>
    <row r="5476" spans="1:33" x14ac:dyDescent="0.2">
      <c r="A5476">
        <v>5759</v>
      </c>
      <c r="B5476" t="s">
        <v>17413</v>
      </c>
      <c r="C5476" t="s">
        <v>28</v>
      </c>
      <c r="D5476" s="1">
        <v>44825</v>
      </c>
      <c r="E5476" t="s">
        <v>17414</v>
      </c>
      <c r="F5476" t="b">
        <v>1</v>
      </c>
      <c r="G5476" t="s">
        <v>326</v>
      </c>
      <c r="H5476" t="s">
        <v>6716</v>
      </c>
      <c r="I5476" t="s">
        <v>847</v>
      </c>
      <c r="J5476" t="s">
        <v>332</v>
      </c>
      <c r="K5476" t="s">
        <v>24</v>
      </c>
      <c r="L5476" t="s">
        <v>542</v>
      </c>
      <c r="M5476" t="s">
        <v>17401</v>
      </c>
      <c r="N5476">
        <v>46.677852999999999</v>
      </c>
      <c r="O5476">
        <v>-91.617892999999995</v>
      </c>
      <c r="P5476" t="s">
        <v>27</v>
      </c>
      <c r="Q5476" t="s">
        <v>17326</v>
      </c>
      <c r="R5476" t="s">
        <v>17415</v>
      </c>
      <c r="S5476" t="s">
        <v>13016</v>
      </c>
      <c r="T5476" t="s">
        <v>542</v>
      </c>
      <c r="U5476">
        <v>53707</v>
      </c>
      <c r="V5476" t="s">
        <v>17282</v>
      </c>
      <c r="W5476" t="s">
        <v>3671</v>
      </c>
      <c r="X5476" t="s">
        <v>1300</v>
      </c>
      <c r="Y5476" t="s">
        <v>17280</v>
      </c>
      <c r="Z5476" t="s">
        <v>17281</v>
      </c>
      <c r="AA5476" t="s">
        <v>13016</v>
      </c>
      <c r="AB5476" t="s">
        <v>542</v>
      </c>
      <c r="AC5476">
        <v>53703</v>
      </c>
      <c r="AD5476" t="s">
        <v>34</v>
      </c>
      <c r="AE5476" t="s">
        <v>17282</v>
      </c>
      <c r="AF5476" t="b">
        <f t="shared" si="85"/>
        <v>1</v>
      </c>
      <c r="AG5476" t="b">
        <f>IF(Table1[[#This Row],[bank_type]] = "Private Nonprofit", TRUE, FALSE)</f>
        <v>0</v>
      </c>
    </row>
    <row r="5477" spans="1:33" x14ac:dyDescent="0.2">
      <c r="A5477">
        <v>1019</v>
      </c>
      <c r="B5477" t="s">
        <v>17416</v>
      </c>
      <c r="C5477" s="1">
        <v>39794</v>
      </c>
      <c r="D5477" s="1">
        <v>39794</v>
      </c>
      <c r="E5477" t="s">
        <v>17417</v>
      </c>
      <c r="F5477" t="b">
        <v>1</v>
      </c>
      <c r="G5477" t="s">
        <v>326</v>
      </c>
      <c r="H5477" t="s">
        <v>1518</v>
      </c>
      <c r="I5477" t="s">
        <v>17418</v>
      </c>
      <c r="J5477" t="s">
        <v>1192</v>
      </c>
      <c r="K5477" t="s">
        <v>24</v>
      </c>
      <c r="L5477" t="s">
        <v>542</v>
      </c>
      <c r="M5477" t="s">
        <v>17401</v>
      </c>
      <c r="N5477">
        <v>46.643395460924097</v>
      </c>
      <c r="O5477">
        <v>-92.011042565676206</v>
      </c>
      <c r="P5477" t="s">
        <v>27</v>
      </c>
      <c r="Q5477" t="s">
        <v>17419</v>
      </c>
      <c r="R5477" t="s">
        <v>17420</v>
      </c>
      <c r="S5477" t="s">
        <v>17421</v>
      </c>
      <c r="T5477" t="s">
        <v>542</v>
      </c>
      <c r="U5477">
        <v>54880</v>
      </c>
      <c r="V5477" t="s">
        <v>28</v>
      </c>
      <c r="W5477" t="s">
        <v>17275</v>
      </c>
      <c r="X5477" t="s">
        <v>17276</v>
      </c>
      <c r="Y5477" t="s">
        <v>17422</v>
      </c>
      <c r="Z5477" t="s">
        <v>17423</v>
      </c>
      <c r="AA5477" t="s">
        <v>17421</v>
      </c>
      <c r="AB5477" t="s">
        <v>542</v>
      </c>
      <c r="AC5477">
        <v>54880</v>
      </c>
      <c r="AD5477" t="s">
        <v>34</v>
      </c>
      <c r="AE5477" t="s">
        <v>28</v>
      </c>
      <c r="AF5477" t="b">
        <f t="shared" si="85"/>
        <v>1</v>
      </c>
      <c r="AG5477" t="b">
        <f>IF(Table1[[#This Row],[bank_type]] = "Private Nonprofit", TRUE, FALSE)</f>
        <v>0</v>
      </c>
    </row>
    <row r="5478" spans="1:33" x14ac:dyDescent="0.2">
      <c r="A5478">
        <v>6358</v>
      </c>
      <c r="B5478" t="s">
        <v>17424</v>
      </c>
      <c r="C5478" t="s">
        <v>28</v>
      </c>
      <c r="D5478" t="s">
        <v>28</v>
      </c>
      <c r="E5478" t="s">
        <v>17425</v>
      </c>
      <c r="F5478" t="b">
        <v>1</v>
      </c>
      <c r="K5478" t="s">
        <v>42</v>
      </c>
      <c r="L5478" t="s">
        <v>542</v>
      </c>
      <c r="M5478" t="s">
        <v>17401</v>
      </c>
      <c r="N5478">
        <v>46.682189999999999</v>
      </c>
      <c r="O5478">
        <v>-91.651438999999996</v>
      </c>
      <c r="P5478" t="s">
        <v>78</v>
      </c>
      <c r="Q5478" t="s">
        <v>17426</v>
      </c>
      <c r="R5478" t="s">
        <v>17427</v>
      </c>
      <c r="S5478" t="s">
        <v>17428</v>
      </c>
      <c r="T5478" t="s">
        <v>542</v>
      </c>
      <c r="U5478">
        <v>54944</v>
      </c>
      <c r="V5478" t="s">
        <v>28</v>
      </c>
      <c r="W5478" t="s">
        <v>1932</v>
      </c>
      <c r="X5478" t="s">
        <v>3913</v>
      </c>
      <c r="Y5478" t="s">
        <v>17429</v>
      </c>
      <c r="Z5478" t="s">
        <v>17430</v>
      </c>
      <c r="AA5478" t="s">
        <v>17428</v>
      </c>
      <c r="AB5478" t="s">
        <v>542</v>
      </c>
      <c r="AC5478">
        <v>54944</v>
      </c>
      <c r="AD5478" t="s">
        <v>405</v>
      </c>
      <c r="AE5478" t="s">
        <v>17427</v>
      </c>
      <c r="AF5478" t="b">
        <f t="shared" si="85"/>
        <v>0</v>
      </c>
      <c r="AG5478" t="b">
        <f>IF(Table1[[#This Row],[bank_type]] = "Private Nonprofit", TRUE, FALSE)</f>
        <v>0</v>
      </c>
    </row>
    <row r="5479" spans="1:33" x14ac:dyDescent="0.2">
      <c r="A5479">
        <v>2762</v>
      </c>
      <c r="B5479" t="s">
        <v>17431</v>
      </c>
      <c r="C5479" s="1">
        <v>43663</v>
      </c>
      <c r="D5479" s="1">
        <v>43663</v>
      </c>
      <c r="E5479" t="s">
        <v>17432</v>
      </c>
      <c r="F5479" t="b">
        <v>1</v>
      </c>
      <c r="G5479" t="s">
        <v>326</v>
      </c>
      <c r="H5479" t="s">
        <v>1518</v>
      </c>
      <c r="I5479" t="s">
        <v>6055</v>
      </c>
      <c r="J5479" t="s">
        <v>332</v>
      </c>
      <c r="K5479" t="s">
        <v>24</v>
      </c>
      <c r="L5479" t="s">
        <v>542</v>
      </c>
      <c r="M5479" t="s">
        <v>17401</v>
      </c>
      <c r="N5479">
        <v>46.6582691955036</v>
      </c>
      <c r="O5479">
        <v>-91.797724833444406</v>
      </c>
      <c r="P5479" t="s">
        <v>78</v>
      </c>
      <c r="Q5479" t="s">
        <v>17433</v>
      </c>
      <c r="R5479" t="s">
        <v>17434</v>
      </c>
      <c r="S5479" t="s">
        <v>17435</v>
      </c>
      <c r="T5479" t="s">
        <v>678</v>
      </c>
      <c r="U5479" t="s">
        <v>17436</v>
      </c>
      <c r="V5479" t="s">
        <v>28</v>
      </c>
      <c r="W5479" t="s">
        <v>17437</v>
      </c>
      <c r="X5479" t="s">
        <v>17438</v>
      </c>
      <c r="Y5479" t="s">
        <v>17439</v>
      </c>
      <c r="Z5479" t="s">
        <v>17440</v>
      </c>
      <c r="AA5479" t="s">
        <v>7012</v>
      </c>
      <c r="AB5479" t="s">
        <v>678</v>
      </c>
      <c r="AC5479">
        <v>55016</v>
      </c>
      <c r="AD5479" t="s">
        <v>34</v>
      </c>
      <c r="AE5479" t="s">
        <v>17434</v>
      </c>
      <c r="AF5479" t="b">
        <f t="shared" si="85"/>
        <v>0</v>
      </c>
      <c r="AG5479" t="b">
        <f>IF(Table1[[#This Row],[bank_type]] = "Private Nonprofit", TRUE, FALSE)</f>
        <v>0</v>
      </c>
    </row>
    <row r="5480" spans="1:33" x14ac:dyDescent="0.2">
      <c r="A5480">
        <v>2762</v>
      </c>
      <c r="B5480" t="s">
        <v>17431</v>
      </c>
      <c r="C5480" s="1">
        <v>43663</v>
      </c>
      <c r="D5480" s="1">
        <v>43663</v>
      </c>
      <c r="E5480" t="s">
        <v>17432</v>
      </c>
      <c r="F5480" t="b">
        <v>1</v>
      </c>
      <c r="G5480" t="s">
        <v>326</v>
      </c>
      <c r="H5480" t="s">
        <v>1518</v>
      </c>
      <c r="I5480" t="s">
        <v>6055</v>
      </c>
      <c r="J5480" t="s">
        <v>332</v>
      </c>
      <c r="K5480" t="s">
        <v>24</v>
      </c>
      <c r="L5480" t="s">
        <v>542</v>
      </c>
      <c r="M5480" t="s">
        <v>17401</v>
      </c>
      <c r="N5480">
        <v>46.6582691955036</v>
      </c>
      <c r="O5480">
        <v>-91.797724833444406</v>
      </c>
      <c r="P5480" t="s">
        <v>78</v>
      </c>
      <c r="Q5480" t="s">
        <v>17433</v>
      </c>
      <c r="R5480" t="s">
        <v>17434</v>
      </c>
      <c r="S5480" t="s">
        <v>17435</v>
      </c>
      <c r="T5480" t="s">
        <v>678</v>
      </c>
      <c r="U5480" t="s">
        <v>17436</v>
      </c>
      <c r="V5480" t="s">
        <v>28</v>
      </c>
      <c r="W5480" t="s">
        <v>1954</v>
      </c>
      <c r="X5480" t="s">
        <v>17441</v>
      </c>
      <c r="Y5480" t="s">
        <v>17442</v>
      </c>
      <c r="Z5480" t="s">
        <v>17443</v>
      </c>
      <c r="AA5480" t="s">
        <v>17421</v>
      </c>
      <c r="AB5480" t="s">
        <v>542</v>
      </c>
      <c r="AC5480">
        <v>54880</v>
      </c>
      <c r="AD5480" t="s">
        <v>405</v>
      </c>
      <c r="AE5480" t="s">
        <v>8112</v>
      </c>
      <c r="AF5480" t="b">
        <f t="shared" si="85"/>
        <v>0</v>
      </c>
      <c r="AG5480" t="b">
        <f>IF(Table1[[#This Row],[bank_type]] = "Private Nonprofit", TRUE, FALSE)</f>
        <v>0</v>
      </c>
    </row>
    <row r="5481" spans="1:33" x14ac:dyDescent="0.2">
      <c r="A5481">
        <v>1026</v>
      </c>
      <c r="B5481" t="s">
        <v>17444</v>
      </c>
      <c r="C5481" s="1">
        <v>40330</v>
      </c>
      <c r="D5481" s="1">
        <v>44011</v>
      </c>
      <c r="E5481" t="s">
        <v>17445</v>
      </c>
      <c r="F5481" t="b">
        <v>1</v>
      </c>
      <c r="G5481" t="s">
        <v>326</v>
      </c>
      <c r="H5481" t="s">
        <v>6716</v>
      </c>
      <c r="I5481" t="s">
        <v>6055</v>
      </c>
      <c r="J5481" t="s">
        <v>332</v>
      </c>
      <c r="K5481" t="s">
        <v>362</v>
      </c>
      <c r="L5481" t="s">
        <v>542</v>
      </c>
      <c r="M5481" t="s">
        <v>17401</v>
      </c>
      <c r="N5481">
        <v>46.678429999999999</v>
      </c>
      <c r="O5481">
        <v>-91.628339999999994</v>
      </c>
      <c r="P5481" t="s">
        <v>78</v>
      </c>
      <c r="Q5481" t="s">
        <v>17433</v>
      </c>
      <c r="R5481" t="s">
        <v>17434</v>
      </c>
      <c r="S5481" t="s">
        <v>17435</v>
      </c>
      <c r="T5481" t="s">
        <v>678</v>
      </c>
      <c r="U5481" t="s">
        <v>17436</v>
      </c>
      <c r="V5481" t="s">
        <v>28</v>
      </c>
      <c r="W5481" t="s">
        <v>17437</v>
      </c>
      <c r="X5481" t="s">
        <v>17438</v>
      </c>
      <c r="Y5481" t="s">
        <v>17439</v>
      </c>
      <c r="Z5481" t="s">
        <v>17440</v>
      </c>
      <c r="AA5481" t="s">
        <v>7012</v>
      </c>
      <c r="AB5481" t="s">
        <v>678</v>
      </c>
      <c r="AC5481">
        <v>55016</v>
      </c>
      <c r="AD5481" t="s">
        <v>60</v>
      </c>
      <c r="AE5481" t="s">
        <v>17434</v>
      </c>
      <c r="AF5481" t="b">
        <f t="shared" si="85"/>
        <v>0</v>
      </c>
      <c r="AG5481" t="b">
        <f>IF(Table1[[#This Row],[bank_type]] = "Private Nonprofit", TRUE, FALSE)</f>
        <v>0</v>
      </c>
    </row>
    <row r="5482" spans="1:33" x14ac:dyDescent="0.2">
      <c r="A5482">
        <v>4420</v>
      </c>
      <c r="B5482" t="s">
        <v>17446</v>
      </c>
      <c r="C5482" s="1">
        <v>43720</v>
      </c>
      <c r="D5482" s="1">
        <v>43720</v>
      </c>
      <c r="E5482" t="s">
        <v>17447</v>
      </c>
      <c r="F5482" t="b">
        <v>1</v>
      </c>
      <c r="G5482" t="s">
        <v>326</v>
      </c>
      <c r="H5482" t="s">
        <v>1518</v>
      </c>
      <c r="I5482" t="s">
        <v>6055</v>
      </c>
      <c r="J5482" t="s">
        <v>332</v>
      </c>
      <c r="K5482" t="s">
        <v>24</v>
      </c>
      <c r="L5482" t="s">
        <v>542</v>
      </c>
      <c r="M5482" t="s">
        <v>17401</v>
      </c>
      <c r="N5482">
        <v>46.624982910683002</v>
      </c>
      <c r="O5482">
        <v>-91.830277087304594</v>
      </c>
      <c r="P5482" t="s">
        <v>27</v>
      </c>
      <c r="Q5482" t="s">
        <v>17419</v>
      </c>
      <c r="R5482" t="s">
        <v>17420</v>
      </c>
      <c r="S5482" t="s">
        <v>17421</v>
      </c>
      <c r="T5482" t="s">
        <v>542</v>
      </c>
      <c r="U5482">
        <v>54880</v>
      </c>
      <c r="V5482" t="s">
        <v>28</v>
      </c>
      <c r="W5482" t="s">
        <v>17275</v>
      </c>
      <c r="X5482" t="s">
        <v>17276</v>
      </c>
      <c r="Y5482" t="s">
        <v>17422</v>
      </c>
      <c r="Z5482" t="s">
        <v>17423</v>
      </c>
      <c r="AA5482" t="s">
        <v>17421</v>
      </c>
      <c r="AB5482" t="s">
        <v>542</v>
      </c>
      <c r="AC5482">
        <v>54880</v>
      </c>
      <c r="AD5482" t="s">
        <v>34</v>
      </c>
      <c r="AE5482" t="s">
        <v>28</v>
      </c>
      <c r="AF5482" t="b">
        <f t="shared" si="85"/>
        <v>1</v>
      </c>
      <c r="AG5482" t="b">
        <f>IF(Table1[[#This Row],[bank_type]] = "Private Nonprofit", TRUE, FALSE)</f>
        <v>0</v>
      </c>
    </row>
    <row r="5483" spans="1:33" x14ac:dyDescent="0.2">
      <c r="A5483">
        <v>6053</v>
      </c>
      <c r="B5483" t="s">
        <v>17448</v>
      </c>
      <c r="C5483" t="s">
        <v>28</v>
      </c>
      <c r="D5483" s="1">
        <v>45383</v>
      </c>
      <c r="E5483" t="s">
        <v>17449</v>
      </c>
      <c r="F5483" t="b">
        <v>1</v>
      </c>
      <c r="G5483" t="s">
        <v>22</v>
      </c>
      <c r="H5483" t="s">
        <v>846</v>
      </c>
      <c r="I5483" t="s">
        <v>847</v>
      </c>
      <c r="J5483" t="s">
        <v>23</v>
      </c>
      <c r="K5483" t="s">
        <v>24</v>
      </c>
      <c r="L5483" t="s">
        <v>542</v>
      </c>
      <c r="M5483" t="s">
        <v>17450</v>
      </c>
      <c r="N5483">
        <v>45.412766248623001</v>
      </c>
      <c r="O5483">
        <v>-91.104566492438195</v>
      </c>
      <c r="P5483" t="s">
        <v>27</v>
      </c>
      <c r="Q5483" t="s">
        <v>17451</v>
      </c>
      <c r="R5483" t="s">
        <v>28</v>
      </c>
      <c r="S5483" t="s">
        <v>28</v>
      </c>
      <c r="T5483" t="s">
        <v>542</v>
      </c>
      <c r="U5483" t="s">
        <v>28</v>
      </c>
      <c r="V5483" t="s">
        <v>28</v>
      </c>
      <c r="W5483" t="s">
        <v>1954</v>
      </c>
      <c r="X5483" t="s">
        <v>17452</v>
      </c>
      <c r="Y5483" t="s">
        <v>17453</v>
      </c>
      <c r="Z5483" t="s">
        <v>17454</v>
      </c>
      <c r="AA5483" t="s">
        <v>17455</v>
      </c>
      <c r="AB5483" t="s">
        <v>542</v>
      </c>
      <c r="AC5483">
        <v>54729</v>
      </c>
      <c r="AD5483" t="s">
        <v>405</v>
      </c>
      <c r="AE5483" t="s">
        <v>17456</v>
      </c>
      <c r="AF5483" t="b">
        <f t="shared" si="85"/>
        <v>1</v>
      </c>
      <c r="AG5483" t="b">
        <f>IF(Table1[[#This Row],[bank_type]] = "Private Nonprofit", TRUE, FALSE)</f>
        <v>0</v>
      </c>
    </row>
    <row r="5484" spans="1:33" x14ac:dyDescent="0.2">
      <c r="A5484">
        <v>5215</v>
      </c>
      <c r="B5484" t="s">
        <v>17457</v>
      </c>
      <c r="C5484" t="s">
        <v>28</v>
      </c>
      <c r="D5484" s="1">
        <v>44119</v>
      </c>
      <c r="E5484" t="s">
        <v>17458</v>
      </c>
      <c r="F5484" t="b">
        <v>1</v>
      </c>
      <c r="K5484" t="s">
        <v>76</v>
      </c>
      <c r="L5484" t="s">
        <v>542</v>
      </c>
      <c r="M5484" t="s">
        <v>17459</v>
      </c>
      <c r="N5484">
        <v>42.547794000000003</v>
      </c>
      <c r="O5484">
        <v>-89.442144999999996</v>
      </c>
      <c r="P5484" t="s">
        <v>78</v>
      </c>
      <c r="Q5484" t="s">
        <v>17460</v>
      </c>
      <c r="R5484" t="s">
        <v>17461</v>
      </c>
      <c r="S5484" t="s">
        <v>17462</v>
      </c>
      <c r="T5484" t="s">
        <v>542</v>
      </c>
      <c r="U5484">
        <v>53520</v>
      </c>
      <c r="V5484" t="s">
        <v>28</v>
      </c>
      <c r="W5484" t="s">
        <v>2222</v>
      </c>
      <c r="X5484" t="s">
        <v>9801</v>
      </c>
      <c r="Y5484" t="s">
        <v>17463</v>
      </c>
      <c r="Z5484" t="s">
        <v>17464</v>
      </c>
      <c r="AA5484" t="s">
        <v>17465</v>
      </c>
      <c r="AB5484" t="s">
        <v>542</v>
      </c>
      <c r="AC5484">
        <v>53527</v>
      </c>
      <c r="AD5484" t="s">
        <v>405</v>
      </c>
      <c r="AE5484" t="s">
        <v>17466</v>
      </c>
      <c r="AF5484" t="b">
        <f t="shared" si="85"/>
        <v>0</v>
      </c>
      <c r="AG5484" t="b">
        <f>IF(Table1[[#This Row],[bank_type]] = "Private Nonprofit", TRUE, FALSE)</f>
        <v>0</v>
      </c>
    </row>
    <row r="5485" spans="1:33" x14ac:dyDescent="0.2">
      <c r="A5485">
        <v>5116</v>
      </c>
      <c r="B5485" t="s">
        <v>17467</v>
      </c>
      <c r="C5485" s="1">
        <v>44013</v>
      </c>
      <c r="D5485" s="1">
        <v>44013</v>
      </c>
      <c r="E5485" t="s">
        <v>17468</v>
      </c>
      <c r="F5485" t="b">
        <v>1</v>
      </c>
      <c r="G5485" t="s">
        <v>326</v>
      </c>
      <c r="H5485" t="s">
        <v>331</v>
      </c>
      <c r="I5485" t="s">
        <v>6055</v>
      </c>
      <c r="J5485" t="s">
        <v>332</v>
      </c>
      <c r="K5485" t="s">
        <v>24</v>
      </c>
      <c r="L5485" t="s">
        <v>542</v>
      </c>
      <c r="M5485" t="s">
        <v>17459</v>
      </c>
      <c r="N5485">
        <v>42.648777000000003</v>
      </c>
      <c r="O5485">
        <v>-89.409367000000003</v>
      </c>
      <c r="P5485" t="s">
        <v>78</v>
      </c>
      <c r="Q5485" t="s">
        <v>17469</v>
      </c>
      <c r="R5485" t="s">
        <v>17470</v>
      </c>
      <c r="S5485" t="s">
        <v>17471</v>
      </c>
      <c r="T5485" t="s">
        <v>542</v>
      </c>
      <c r="U5485">
        <v>53550</v>
      </c>
      <c r="V5485" t="s">
        <v>17472</v>
      </c>
      <c r="W5485" t="s">
        <v>345</v>
      </c>
      <c r="X5485" t="s">
        <v>538</v>
      </c>
      <c r="Y5485" t="s">
        <v>539</v>
      </c>
      <c r="Z5485" t="s">
        <v>540</v>
      </c>
      <c r="AA5485" t="s">
        <v>541</v>
      </c>
      <c r="AB5485" t="s">
        <v>542</v>
      </c>
      <c r="AC5485">
        <v>53520</v>
      </c>
      <c r="AD5485" t="s">
        <v>39</v>
      </c>
      <c r="AE5485" t="s">
        <v>28</v>
      </c>
      <c r="AF5485" t="b">
        <f t="shared" si="85"/>
        <v>0</v>
      </c>
      <c r="AG5485" t="b">
        <f>IF(Table1[[#This Row],[bank_type]] = "Private Nonprofit", TRUE, FALSE)</f>
        <v>0</v>
      </c>
    </row>
    <row r="5486" spans="1:33" x14ac:dyDescent="0.2">
      <c r="A5486">
        <v>6246</v>
      </c>
      <c r="B5486" t="s">
        <v>17473</v>
      </c>
      <c r="C5486" t="s">
        <v>28</v>
      </c>
      <c r="D5486" s="1">
        <v>44938</v>
      </c>
      <c r="E5486" t="s">
        <v>17474</v>
      </c>
      <c r="F5486" t="b">
        <v>1</v>
      </c>
      <c r="K5486" t="s">
        <v>76</v>
      </c>
      <c r="L5486" t="s">
        <v>542</v>
      </c>
      <c r="M5486" t="s">
        <v>17475</v>
      </c>
      <c r="N5486">
        <v>44.381500000000003</v>
      </c>
      <c r="O5486">
        <v>-90.362127999999998</v>
      </c>
      <c r="P5486" t="s">
        <v>27</v>
      </c>
      <c r="Q5486" t="s">
        <v>28</v>
      </c>
      <c r="R5486" t="s">
        <v>28</v>
      </c>
      <c r="S5486" t="s">
        <v>28</v>
      </c>
      <c r="T5486" t="s">
        <v>28</v>
      </c>
      <c r="U5486" t="s">
        <v>28</v>
      </c>
      <c r="V5486" t="s">
        <v>28</v>
      </c>
      <c r="W5486" t="s">
        <v>3671</v>
      </c>
      <c r="X5486" t="s">
        <v>1300</v>
      </c>
      <c r="Y5486" t="s">
        <v>17280</v>
      </c>
      <c r="Z5486" t="s">
        <v>17281</v>
      </c>
      <c r="AA5486" t="s">
        <v>13016</v>
      </c>
      <c r="AB5486" t="s">
        <v>542</v>
      </c>
      <c r="AC5486">
        <v>53703</v>
      </c>
      <c r="AD5486" t="s">
        <v>34</v>
      </c>
      <c r="AE5486" t="s">
        <v>17282</v>
      </c>
      <c r="AF5486" t="b">
        <f t="shared" si="85"/>
        <v>1</v>
      </c>
      <c r="AG5486" t="b">
        <f>IF(Table1[[#This Row],[bank_type]] = "Private Nonprofit", TRUE, FALSE)</f>
        <v>0</v>
      </c>
    </row>
    <row r="5487" spans="1:33" x14ac:dyDescent="0.2">
      <c r="A5487">
        <v>3465</v>
      </c>
      <c r="B5487" t="s">
        <v>17476</v>
      </c>
      <c r="C5487" t="s">
        <v>28</v>
      </c>
      <c r="D5487" s="1">
        <v>44119</v>
      </c>
      <c r="E5487" t="s">
        <v>17477</v>
      </c>
      <c r="F5487" t="b">
        <v>1</v>
      </c>
      <c r="K5487" t="s">
        <v>76</v>
      </c>
      <c r="L5487" t="s">
        <v>542</v>
      </c>
      <c r="M5487" t="s">
        <v>17478</v>
      </c>
      <c r="N5487">
        <v>44.49418</v>
      </c>
      <c r="O5487">
        <v>-90.881389999999996</v>
      </c>
      <c r="P5487" t="s">
        <v>78</v>
      </c>
      <c r="Q5487" t="s">
        <v>17479</v>
      </c>
      <c r="R5487" t="s">
        <v>17480</v>
      </c>
      <c r="S5487" t="s">
        <v>17481</v>
      </c>
      <c r="T5487" t="s">
        <v>542</v>
      </c>
      <c r="U5487">
        <v>54757</v>
      </c>
      <c r="V5487" t="s">
        <v>28</v>
      </c>
      <c r="W5487" t="s">
        <v>28</v>
      </c>
      <c r="X5487" t="s">
        <v>28</v>
      </c>
      <c r="Y5487" t="s">
        <v>28</v>
      </c>
      <c r="Z5487" t="s">
        <v>28</v>
      </c>
      <c r="AA5487" t="s">
        <v>28</v>
      </c>
      <c r="AB5487" t="s">
        <v>28</v>
      </c>
      <c r="AC5487" t="s">
        <v>28</v>
      </c>
      <c r="AD5487" t="s">
        <v>28</v>
      </c>
      <c r="AE5487" t="s">
        <v>28</v>
      </c>
      <c r="AF5487" t="b">
        <f t="shared" si="85"/>
        <v>0</v>
      </c>
      <c r="AG5487" t="b">
        <f>IF(Table1[[#This Row],[bank_type]] = "Private Nonprofit", TRUE, FALSE)</f>
        <v>0</v>
      </c>
    </row>
    <row r="5488" spans="1:33" x14ac:dyDescent="0.2">
      <c r="A5488">
        <v>4829</v>
      </c>
      <c r="B5488" t="s">
        <v>17482</v>
      </c>
      <c r="C5488" s="1">
        <v>43616</v>
      </c>
      <c r="D5488" s="1">
        <v>43616</v>
      </c>
      <c r="E5488" t="s">
        <v>17483</v>
      </c>
      <c r="F5488" t="b">
        <v>1</v>
      </c>
      <c r="G5488" t="s">
        <v>326</v>
      </c>
      <c r="J5488" t="s">
        <v>332</v>
      </c>
      <c r="K5488" t="s">
        <v>24</v>
      </c>
      <c r="L5488" t="s">
        <v>542</v>
      </c>
      <c r="M5488" t="s">
        <v>17478</v>
      </c>
      <c r="N5488">
        <v>44.485900000000001</v>
      </c>
      <c r="O5488">
        <v>-90.866709999999998</v>
      </c>
      <c r="P5488" t="s">
        <v>27</v>
      </c>
      <c r="Q5488" t="s">
        <v>17326</v>
      </c>
      <c r="R5488" t="s">
        <v>28</v>
      </c>
      <c r="S5488" t="s">
        <v>13016</v>
      </c>
      <c r="T5488" t="s">
        <v>542</v>
      </c>
      <c r="U5488" t="s">
        <v>28</v>
      </c>
      <c r="V5488" t="s">
        <v>28</v>
      </c>
      <c r="W5488" t="s">
        <v>3671</v>
      </c>
      <c r="X5488" t="s">
        <v>1300</v>
      </c>
      <c r="Y5488" t="s">
        <v>17280</v>
      </c>
      <c r="Z5488" t="s">
        <v>17281</v>
      </c>
      <c r="AA5488" t="s">
        <v>13016</v>
      </c>
      <c r="AB5488" t="s">
        <v>542</v>
      </c>
      <c r="AC5488">
        <v>53703</v>
      </c>
      <c r="AD5488" t="s">
        <v>34</v>
      </c>
      <c r="AE5488" t="s">
        <v>17282</v>
      </c>
      <c r="AF5488" t="b">
        <f t="shared" si="85"/>
        <v>1</v>
      </c>
      <c r="AG5488" t="b">
        <f>IF(Table1[[#This Row],[bank_type]] = "Private Nonprofit", TRUE, FALSE)</f>
        <v>0</v>
      </c>
    </row>
    <row r="5489" spans="1:33" x14ac:dyDescent="0.2">
      <c r="A5489">
        <v>5517</v>
      </c>
      <c r="B5489" t="s">
        <v>17484</v>
      </c>
      <c r="C5489" t="s">
        <v>28</v>
      </c>
      <c r="D5489" s="1">
        <v>44874</v>
      </c>
      <c r="E5489" t="s">
        <v>17485</v>
      </c>
      <c r="F5489" t="b">
        <v>1</v>
      </c>
      <c r="G5489" t="s">
        <v>326</v>
      </c>
      <c r="H5489" t="s">
        <v>2177</v>
      </c>
      <c r="I5489" t="s">
        <v>72</v>
      </c>
      <c r="J5489" t="s">
        <v>332</v>
      </c>
      <c r="K5489" t="s">
        <v>24</v>
      </c>
      <c r="L5489" t="s">
        <v>542</v>
      </c>
      <c r="M5489" t="s">
        <v>17486</v>
      </c>
      <c r="N5489">
        <v>42.90316</v>
      </c>
      <c r="O5489">
        <v>-88.622062</v>
      </c>
      <c r="P5489" t="s">
        <v>78</v>
      </c>
      <c r="Q5489" t="s">
        <v>17487</v>
      </c>
      <c r="R5489" t="s">
        <v>17488</v>
      </c>
      <c r="S5489" t="s">
        <v>12383</v>
      </c>
      <c r="T5489" t="s">
        <v>542</v>
      </c>
      <c r="U5489">
        <v>53563</v>
      </c>
      <c r="V5489" t="s">
        <v>28</v>
      </c>
      <c r="W5489" t="s">
        <v>1736</v>
      </c>
      <c r="X5489" t="s">
        <v>17489</v>
      </c>
      <c r="Y5489" t="s">
        <v>17490</v>
      </c>
      <c r="Z5489" t="s">
        <v>17491</v>
      </c>
      <c r="AA5489" t="s">
        <v>17492</v>
      </c>
      <c r="AB5489" t="s">
        <v>542</v>
      </c>
      <c r="AC5489">
        <v>53045</v>
      </c>
      <c r="AD5489" t="s">
        <v>405</v>
      </c>
      <c r="AE5489" t="s">
        <v>17493</v>
      </c>
      <c r="AF5489" t="b">
        <f t="shared" si="85"/>
        <v>0</v>
      </c>
      <c r="AG5489" t="b">
        <f>IF(Table1[[#This Row],[bank_type]] = "Private Nonprofit", TRUE, FALSE)</f>
        <v>0</v>
      </c>
    </row>
    <row r="5490" spans="1:33" x14ac:dyDescent="0.2">
      <c r="A5490">
        <v>5517</v>
      </c>
      <c r="B5490" t="s">
        <v>17484</v>
      </c>
      <c r="C5490" t="s">
        <v>28</v>
      </c>
      <c r="D5490" s="1">
        <v>44874</v>
      </c>
      <c r="E5490" t="s">
        <v>17485</v>
      </c>
      <c r="F5490" t="b">
        <v>1</v>
      </c>
      <c r="G5490" t="s">
        <v>326</v>
      </c>
      <c r="H5490" t="s">
        <v>2177</v>
      </c>
      <c r="I5490" t="s">
        <v>72</v>
      </c>
      <c r="J5490" t="s">
        <v>332</v>
      </c>
      <c r="K5490" t="s">
        <v>24</v>
      </c>
      <c r="L5490" t="s">
        <v>542</v>
      </c>
      <c r="M5490" t="s">
        <v>17486</v>
      </c>
      <c r="N5490">
        <v>42.90316</v>
      </c>
      <c r="O5490">
        <v>-88.622062</v>
      </c>
      <c r="P5490" t="s">
        <v>78</v>
      </c>
      <c r="Q5490" t="s">
        <v>17487</v>
      </c>
      <c r="R5490" t="s">
        <v>17488</v>
      </c>
      <c r="S5490" t="s">
        <v>12383</v>
      </c>
      <c r="T5490" t="s">
        <v>542</v>
      </c>
      <c r="U5490">
        <v>53563</v>
      </c>
      <c r="V5490" t="s">
        <v>28</v>
      </c>
      <c r="W5490" t="s">
        <v>9977</v>
      </c>
      <c r="X5490" t="s">
        <v>1955</v>
      </c>
      <c r="Y5490" t="s">
        <v>17384</v>
      </c>
      <c r="Z5490" t="s">
        <v>17385</v>
      </c>
      <c r="AA5490" t="s">
        <v>12383</v>
      </c>
      <c r="AB5490" t="s">
        <v>542</v>
      </c>
      <c r="AC5490">
        <v>53563</v>
      </c>
      <c r="AD5490" t="s">
        <v>34</v>
      </c>
      <c r="AE5490" t="s">
        <v>17386</v>
      </c>
      <c r="AF5490" t="b">
        <f t="shared" si="85"/>
        <v>0</v>
      </c>
      <c r="AG5490" t="b">
        <f>IF(Table1[[#This Row],[bank_type]] = "Private Nonprofit", TRUE, FALSE)</f>
        <v>0</v>
      </c>
    </row>
    <row r="5491" spans="1:33" x14ac:dyDescent="0.2">
      <c r="A5491">
        <v>4549</v>
      </c>
      <c r="B5491" t="s">
        <v>17494</v>
      </c>
      <c r="C5491" t="s">
        <v>28</v>
      </c>
      <c r="D5491" s="1">
        <v>44860</v>
      </c>
      <c r="E5491" t="s">
        <v>17495</v>
      </c>
      <c r="F5491" t="b">
        <v>1</v>
      </c>
      <c r="G5491" t="s">
        <v>326</v>
      </c>
      <c r="H5491" t="s">
        <v>846</v>
      </c>
      <c r="J5491" t="s">
        <v>332</v>
      </c>
      <c r="K5491" t="s">
        <v>24</v>
      </c>
      <c r="L5491" t="s">
        <v>542</v>
      </c>
      <c r="M5491" t="s">
        <v>17496</v>
      </c>
      <c r="N5491">
        <v>42.534322941672997</v>
      </c>
      <c r="O5491">
        <v>-87.833392260795506</v>
      </c>
      <c r="P5491" t="s">
        <v>78</v>
      </c>
      <c r="Q5491" t="s">
        <v>17497</v>
      </c>
      <c r="R5491" t="s">
        <v>28</v>
      </c>
      <c r="S5491" t="s">
        <v>28</v>
      </c>
      <c r="T5491" t="s">
        <v>542</v>
      </c>
      <c r="U5491" t="s">
        <v>28</v>
      </c>
      <c r="V5491" t="s">
        <v>28</v>
      </c>
      <c r="W5491" t="s">
        <v>875</v>
      </c>
      <c r="X5491" t="s">
        <v>13584</v>
      </c>
      <c r="Y5491" t="s">
        <v>13585</v>
      </c>
      <c r="Z5491" t="s">
        <v>2033</v>
      </c>
      <c r="AA5491" t="s">
        <v>687</v>
      </c>
      <c r="AB5491" t="s">
        <v>688</v>
      </c>
      <c r="AC5491">
        <v>21209</v>
      </c>
      <c r="AD5491" t="s">
        <v>34</v>
      </c>
      <c r="AE5491" t="s">
        <v>28</v>
      </c>
      <c r="AF5491" t="b">
        <f t="shared" si="85"/>
        <v>0</v>
      </c>
      <c r="AG5491" t="b">
        <f>IF(Table1[[#This Row],[bank_type]] = "Private Nonprofit", TRUE, FALSE)</f>
        <v>0</v>
      </c>
    </row>
    <row r="5492" spans="1:33" x14ac:dyDescent="0.2">
      <c r="A5492">
        <v>2009</v>
      </c>
      <c r="B5492" t="s">
        <v>17498</v>
      </c>
      <c r="C5492" t="s">
        <v>28</v>
      </c>
      <c r="D5492" s="1">
        <v>42303</v>
      </c>
      <c r="E5492" t="s">
        <v>17499</v>
      </c>
      <c r="F5492" t="b">
        <v>1</v>
      </c>
      <c r="K5492" t="s">
        <v>76</v>
      </c>
      <c r="L5492" t="s">
        <v>542</v>
      </c>
      <c r="M5492" t="s">
        <v>17496</v>
      </c>
      <c r="N5492">
        <v>42.569275173869599</v>
      </c>
      <c r="O5492">
        <v>-87.944697523843004</v>
      </c>
      <c r="P5492" t="s">
        <v>705</v>
      </c>
      <c r="Q5492" t="s">
        <v>28</v>
      </c>
      <c r="R5492" t="s">
        <v>28</v>
      </c>
      <c r="S5492" t="s">
        <v>28</v>
      </c>
      <c r="T5492" t="s">
        <v>28</v>
      </c>
      <c r="U5492" t="s">
        <v>28</v>
      </c>
      <c r="V5492" t="s">
        <v>28</v>
      </c>
      <c r="W5492" t="s">
        <v>28</v>
      </c>
      <c r="X5492" t="s">
        <v>28</v>
      </c>
      <c r="Y5492" t="s">
        <v>28</v>
      </c>
      <c r="Z5492" t="s">
        <v>28</v>
      </c>
      <c r="AA5492" t="s">
        <v>28</v>
      </c>
      <c r="AB5492" t="s">
        <v>28</v>
      </c>
      <c r="AC5492" t="s">
        <v>28</v>
      </c>
      <c r="AD5492" t="s">
        <v>28</v>
      </c>
      <c r="AE5492" t="s">
        <v>28</v>
      </c>
      <c r="AF5492" t="b">
        <f t="shared" si="85"/>
        <v>0</v>
      </c>
      <c r="AG5492" t="b">
        <f>IF(Table1[[#This Row],[bank_type]] = "Private Nonprofit", TRUE, FALSE)</f>
        <v>0</v>
      </c>
    </row>
    <row r="5493" spans="1:33" x14ac:dyDescent="0.2">
      <c r="A5493">
        <v>407</v>
      </c>
      <c r="B5493" t="s">
        <v>17500</v>
      </c>
      <c r="C5493" t="s">
        <v>28</v>
      </c>
      <c r="D5493" s="1">
        <v>40483</v>
      </c>
      <c r="E5493" t="s">
        <v>17501</v>
      </c>
      <c r="F5493" t="b">
        <v>1</v>
      </c>
      <c r="G5493" t="s">
        <v>326</v>
      </c>
      <c r="H5493" t="s">
        <v>1518</v>
      </c>
      <c r="I5493" t="s">
        <v>6055</v>
      </c>
      <c r="J5493" t="s">
        <v>332</v>
      </c>
      <c r="K5493" t="s">
        <v>76</v>
      </c>
      <c r="L5493" t="s">
        <v>542</v>
      </c>
      <c r="M5493" t="s">
        <v>17502</v>
      </c>
      <c r="N5493">
        <v>44.201253159677997</v>
      </c>
      <c r="O5493">
        <v>-87.595347348086804</v>
      </c>
      <c r="P5493" t="s">
        <v>27</v>
      </c>
      <c r="Q5493" t="s">
        <v>17503</v>
      </c>
      <c r="R5493" t="s">
        <v>17504</v>
      </c>
      <c r="S5493" t="s">
        <v>17505</v>
      </c>
      <c r="T5493" t="s">
        <v>542</v>
      </c>
      <c r="U5493">
        <v>54220</v>
      </c>
      <c r="V5493" t="s">
        <v>28</v>
      </c>
      <c r="W5493" t="s">
        <v>1376</v>
      </c>
      <c r="X5493" t="s">
        <v>17506</v>
      </c>
      <c r="Y5493" t="s">
        <v>17507</v>
      </c>
      <c r="Z5493" t="s">
        <v>17503</v>
      </c>
      <c r="AA5493" t="s">
        <v>17505</v>
      </c>
      <c r="AB5493" t="s">
        <v>542</v>
      </c>
      <c r="AC5493">
        <v>54220</v>
      </c>
      <c r="AD5493" t="s">
        <v>39</v>
      </c>
      <c r="AE5493" t="s">
        <v>17504</v>
      </c>
      <c r="AF5493" t="b">
        <f t="shared" si="85"/>
        <v>1</v>
      </c>
      <c r="AG5493" t="b">
        <f>IF(Table1[[#This Row],[bank_type]] = "Private Nonprofit", TRUE, FALSE)</f>
        <v>0</v>
      </c>
    </row>
    <row r="5494" spans="1:33" x14ac:dyDescent="0.2">
      <c r="A5494">
        <v>4538</v>
      </c>
      <c r="B5494" t="s">
        <v>17508</v>
      </c>
      <c r="C5494" s="1">
        <v>43684</v>
      </c>
      <c r="D5494" s="1">
        <v>43684</v>
      </c>
      <c r="E5494" t="s">
        <v>17509</v>
      </c>
      <c r="F5494" t="b">
        <v>1</v>
      </c>
      <c r="G5494" t="s">
        <v>326</v>
      </c>
      <c r="J5494" t="s">
        <v>332</v>
      </c>
      <c r="K5494" t="s">
        <v>24</v>
      </c>
      <c r="L5494" t="s">
        <v>542</v>
      </c>
      <c r="M5494" t="s">
        <v>17502</v>
      </c>
      <c r="N5494">
        <v>44.140369999999997</v>
      </c>
      <c r="O5494">
        <v>-87.624600000000001</v>
      </c>
      <c r="P5494" t="s">
        <v>27</v>
      </c>
      <c r="Q5494" t="s">
        <v>17326</v>
      </c>
      <c r="R5494" t="s">
        <v>28</v>
      </c>
      <c r="S5494" t="s">
        <v>13016</v>
      </c>
      <c r="T5494" t="s">
        <v>542</v>
      </c>
      <c r="U5494" t="s">
        <v>28</v>
      </c>
      <c r="V5494" t="s">
        <v>28</v>
      </c>
      <c r="W5494" t="s">
        <v>3671</v>
      </c>
      <c r="X5494" t="s">
        <v>1300</v>
      </c>
      <c r="Y5494" t="s">
        <v>17280</v>
      </c>
      <c r="Z5494" t="s">
        <v>17281</v>
      </c>
      <c r="AA5494" t="s">
        <v>13016</v>
      </c>
      <c r="AB5494" t="s">
        <v>542</v>
      </c>
      <c r="AC5494">
        <v>53703</v>
      </c>
      <c r="AD5494" t="s">
        <v>34</v>
      </c>
      <c r="AE5494" t="s">
        <v>17282</v>
      </c>
      <c r="AF5494" t="b">
        <f t="shared" si="85"/>
        <v>1</v>
      </c>
      <c r="AG5494" t="b">
        <f>IF(Table1[[#This Row],[bank_type]] = "Private Nonprofit", TRUE, FALSE)</f>
        <v>0</v>
      </c>
    </row>
    <row r="5495" spans="1:33" x14ac:dyDescent="0.2">
      <c r="A5495">
        <v>5338</v>
      </c>
      <c r="B5495" t="s">
        <v>17510</v>
      </c>
      <c r="C5495" s="1">
        <v>44144</v>
      </c>
      <c r="D5495" s="1">
        <v>44144</v>
      </c>
      <c r="E5495" t="s">
        <v>17511</v>
      </c>
      <c r="F5495" t="b">
        <v>1</v>
      </c>
      <c r="G5495" t="s">
        <v>326</v>
      </c>
      <c r="J5495" t="s">
        <v>332</v>
      </c>
      <c r="K5495" t="s">
        <v>24</v>
      </c>
      <c r="L5495" t="s">
        <v>542</v>
      </c>
      <c r="M5495" t="s">
        <v>17512</v>
      </c>
      <c r="N5495">
        <v>44.745021000000001</v>
      </c>
      <c r="O5495">
        <v>-90.251035000000002</v>
      </c>
      <c r="P5495" t="s">
        <v>78</v>
      </c>
      <c r="Q5495" t="s">
        <v>17326</v>
      </c>
      <c r="R5495" t="s">
        <v>17415</v>
      </c>
      <c r="S5495" t="s">
        <v>13016</v>
      </c>
      <c r="T5495" t="s">
        <v>542</v>
      </c>
      <c r="U5495">
        <v>53707</v>
      </c>
      <c r="V5495" t="s">
        <v>17282</v>
      </c>
      <c r="W5495" t="s">
        <v>3671</v>
      </c>
      <c r="X5495" t="s">
        <v>1300</v>
      </c>
      <c r="Y5495" t="s">
        <v>17280</v>
      </c>
      <c r="Z5495" t="s">
        <v>17281</v>
      </c>
      <c r="AA5495" t="s">
        <v>13016</v>
      </c>
      <c r="AB5495" t="s">
        <v>542</v>
      </c>
      <c r="AC5495">
        <v>53703</v>
      </c>
      <c r="AD5495" t="s">
        <v>34</v>
      </c>
      <c r="AE5495" t="s">
        <v>17282</v>
      </c>
      <c r="AF5495" t="b">
        <f t="shared" si="85"/>
        <v>0</v>
      </c>
      <c r="AG5495" t="b">
        <f>IF(Table1[[#This Row],[bank_type]] = "Private Nonprofit", TRUE, FALSE)</f>
        <v>0</v>
      </c>
    </row>
    <row r="5496" spans="1:33" x14ac:dyDescent="0.2">
      <c r="A5496">
        <v>5253</v>
      </c>
      <c r="B5496" t="s">
        <v>17513</v>
      </c>
      <c r="C5496" s="1">
        <v>44014</v>
      </c>
      <c r="D5496" s="1">
        <v>44014</v>
      </c>
      <c r="E5496" t="s">
        <v>17514</v>
      </c>
      <c r="F5496" t="b">
        <v>1</v>
      </c>
      <c r="G5496" t="s">
        <v>326</v>
      </c>
      <c r="H5496" t="s">
        <v>846</v>
      </c>
      <c r="I5496" t="s">
        <v>847</v>
      </c>
      <c r="J5496" t="s">
        <v>332</v>
      </c>
      <c r="K5496" t="s">
        <v>24</v>
      </c>
      <c r="L5496" t="s">
        <v>542</v>
      </c>
      <c r="M5496" t="s">
        <v>17512</v>
      </c>
      <c r="N5496">
        <v>45.010112999999997</v>
      </c>
      <c r="O5496">
        <v>-90.149494000000004</v>
      </c>
      <c r="P5496" t="s">
        <v>78</v>
      </c>
      <c r="Q5496" t="s">
        <v>17515</v>
      </c>
      <c r="R5496" t="s">
        <v>17516</v>
      </c>
      <c r="S5496" t="s">
        <v>7200</v>
      </c>
      <c r="T5496" t="s">
        <v>542</v>
      </c>
      <c r="U5496">
        <v>55418</v>
      </c>
      <c r="V5496" t="s">
        <v>28</v>
      </c>
      <c r="W5496" t="s">
        <v>1684</v>
      </c>
      <c r="X5496" t="s">
        <v>4188</v>
      </c>
      <c r="Y5496" t="s">
        <v>17517</v>
      </c>
      <c r="Z5496" t="s">
        <v>17516</v>
      </c>
      <c r="AA5496" t="s">
        <v>7200</v>
      </c>
      <c r="AB5496" t="s">
        <v>678</v>
      </c>
      <c r="AC5496">
        <v>55418</v>
      </c>
      <c r="AD5496" t="s">
        <v>34</v>
      </c>
      <c r="AE5496" t="s">
        <v>28</v>
      </c>
      <c r="AF5496" t="b">
        <f t="shared" si="85"/>
        <v>0</v>
      </c>
      <c r="AG5496" t="b">
        <f>IF(Table1[[#This Row],[bank_type]] = "Private Nonprofit", TRUE, FALSE)</f>
        <v>0</v>
      </c>
    </row>
    <row r="5497" spans="1:33" x14ac:dyDescent="0.2">
      <c r="A5497">
        <v>2140</v>
      </c>
      <c r="B5497" t="s">
        <v>17518</v>
      </c>
      <c r="C5497" s="1">
        <v>41428</v>
      </c>
      <c r="D5497" s="1">
        <v>41428</v>
      </c>
      <c r="E5497" t="s">
        <v>17519</v>
      </c>
      <c r="F5497" t="b">
        <v>1</v>
      </c>
      <c r="G5497" t="s">
        <v>326</v>
      </c>
      <c r="H5497" t="s">
        <v>846</v>
      </c>
      <c r="I5497" t="s">
        <v>847</v>
      </c>
      <c r="J5497" t="s">
        <v>332</v>
      </c>
      <c r="K5497" t="s">
        <v>24</v>
      </c>
      <c r="L5497" t="s">
        <v>542</v>
      </c>
      <c r="M5497" t="s">
        <v>17512</v>
      </c>
      <c r="N5497">
        <v>44.88008</v>
      </c>
      <c r="O5497">
        <v>-89.896289999999993</v>
      </c>
      <c r="P5497" t="s">
        <v>78</v>
      </c>
      <c r="Q5497" t="s">
        <v>17515</v>
      </c>
      <c r="R5497" t="s">
        <v>17516</v>
      </c>
      <c r="S5497" t="s">
        <v>7200</v>
      </c>
      <c r="T5497" t="s">
        <v>542</v>
      </c>
      <c r="U5497">
        <v>55418</v>
      </c>
      <c r="V5497" t="s">
        <v>28</v>
      </c>
      <c r="W5497" t="s">
        <v>1684</v>
      </c>
      <c r="X5497" t="s">
        <v>4188</v>
      </c>
      <c r="Y5497" t="s">
        <v>17517</v>
      </c>
      <c r="Z5497" t="s">
        <v>17516</v>
      </c>
      <c r="AA5497" t="s">
        <v>7200</v>
      </c>
      <c r="AB5497" t="s">
        <v>678</v>
      </c>
      <c r="AC5497">
        <v>55418</v>
      </c>
      <c r="AD5497" t="s">
        <v>34</v>
      </c>
      <c r="AE5497" t="s">
        <v>28</v>
      </c>
      <c r="AF5497" t="b">
        <f t="shared" si="85"/>
        <v>0</v>
      </c>
      <c r="AG5497" t="b">
        <f>IF(Table1[[#This Row],[bank_type]] = "Private Nonprofit", TRUE, FALSE)</f>
        <v>0</v>
      </c>
    </row>
    <row r="5498" spans="1:33" x14ac:dyDescent="0.2">
      <c r="A5498">
        <v>3493</v>
      </c>
      <c r="B5498" t="s">
        <v>17520</v>
      </c>
      <c r="C5498" s="1">
        <v>43171</v>
      </c>
      <c r="D5498" s="1">
        <v>43171</v>
      </c>
      <c r="E5498" t="s">
        <v>17521</v>
      </c>
      <c r="F5498" t="b">
        <v>1</v>
      </c>
      <c r="G5498" t="s">
        <v>326</v>
      </c>
      <c r="H5498" t="s">
        <v>1518</v>
      </c>
      <c r="I5498" t="s">
        <v>6055</v>
      </c>
      <c r="J5498" t="s">
        <v>332</v>
      </c>
      <c r="K5498" t="s">
        <v>24</v>
      </c>
      <c r="L5498" t="s">
        <v>542</v>
      </c>
      <c r="M5498" t="s">
        <v>17522</v>
      </c>
      <c r="N5498">
        <v>43.966836271887097</v>
      </c>
      <c r="O5498">
        <v>-90.499246954152994</v>
      </c>
      <c r="P5498" t="s">
        <v>78</v>
      </c>
      <c r="Q5498" t="s">
        <v>17523</v>
      </c>
      <c r="R5498" t="s">
        <v>28</v>
      </c>
      <c r="S5498" t="s">
        <v>28</v>
      </c>
      <c r="T5498" t="s">
        <v>542</v>
      </c>
      <c r="U5498" t="s">
        <v>28</v>
      </c>
      <c r="V5498" t="s">
        <v>28</v>
      </c>
      <c r="W5498" t="s">
        <v>1121</v>
      </c>
      <c r="X5498" t="s">
        <v>17524</v>
      </c>
      <c r="Y5498" t="s">
        <v>28</v>
      </c>
      <c r="Z5498" t="s">
        <v>17525</v>
      </c>
      <c r="AA5498" t="s">
        <v>17526</v>
      </c>
      <c r="AB5498" t="s">
        <v>542</v>
      </c>
      <c r="AC5498">
        <v>54660</v>
      </c>
      <c r="AD5498" t="s">
        <v>379</v>
      </c>
      <c r="AE5498" t="s">
        <v>17527</v>
      </c>
      <c r="AF5498" t="b">
        <f t="shared" si="85"/>
        <v>0</v>
      </c>
      <c r="AG5498" t="b">
        <f>IF(Table1[[#This Row],[bank_type]] = "Private Nonprofit", TRUE, FALSE)</f>
        <v>0</v>
      </c>
    </row>
    <row r="5499" spans="1:33" x14ac:dyDescent="0.2">
      <c r="A5499">
        <v>3493</v>
      </c>
      <c r="B5499" t="s">
        <v>17520</v>
      </c>
      <c r="C5499" s="1">
        <v>43171</v>
      </c>
      <c r="D5499" s="1">
        <v>43171</v>
      </c>
      <c r="E5499" t="s">
        <v>17521</v>
      </c>
      <c r="F5499" t="b">
        <v>1</v>
      </c>
      <c r="G5499" t="s">
        <v>326</v>
      </c>
      <c r="H5499" t="s">
        <v>1518</v>
      </c>
      <c r="I5499" t="s">
        <v>6055</v>
      </c>
      <c r="J5499" t="s">
        <v>332</v>
      </c>
      <c r="K5499" t="s">
        <v>24</v>
      </c>
      <c r="L5499" t="s">
        <v>542</v>
      </c>
      <c r="M5499" t="s">
        <v>17522</v>
      </c>
      <c r="N5499">
        <v>43.966836271887097</v>
      </c>
      <c r="O5499">
        <v>-90.499246954152994</v>
      </c>
      <c r="P5499" t="s">
        <v>78</v>
      </c>
      <c r="Q5499" t="s">
        <v>17523</v>
      </c>
      <c r="R5499" t="s">
        <v>28</v>
      </c>
      <c r="S5499" t="s">
        <v>28</v>
      </c>
      <c r="T5499" t="s">
        <v>542</v>
      </c>
      <c r="U5499" t="s">
        <v>28</v>
      </c>
      <c r="V5499" t="s">
        <v>28</v>
      </c>
      <c r="W5499" t="s">
        <v>9576</v>
      </c>
      <c r="X5499" t="s">
        <v>17528</v>
      </c>
      <c r="Y5499" t="s">
        <v>17529</v>
      </c>
      <c r="Z5499" t="s">
        <v>28</v>
      </c>
      <c r="AA5499" t="s">
        <v>28</v>
      </c>
      <c r="AB5499" t="s">
        <v>542</v>
      </c>
      <c r="AC5499" t="s">
        <v>28</v>
      </c>
      <c r="AD5499" t="s">
        <v>405</v>
      </c>
      <c r="AE5499" t="s">
        <v>28</v>
      </c>
      <c r="AF5499" t="b">
        <f t="shared" si="85"/>
        <v>0</v>
      </c>
      <c r="AG5499" t="b">
        <f>IF(Table1[[#This Row],[bank_type]] = "Private Nonprofit", TRUE, FALSE)</f>
        <v>0</v>
      </c>
    </row>
    <row r="5500" spans="1:33" x14ac:dyDescent="0.2">
      <c r="A5500">
        <v>3373</v>
      </c>
      <c r="B5500" t="s">
        <v>17530</v>
      </c>
      <c r="C5500" t="s">
        <v>28</v>
      </c>
      <c r="D5500" s="1">
        <v>44119</v>
      </c>
      <c r="E5500" t="s">
        <v>17531</v>
      </c>
      <c r="F5500" t="b">
        <v>1</v>
      </c>
      <c r="K5500" t="s">
        <v>76</v>
      </c>
      <c r="L5500" t="s">
        <v>542</v>
      </c>
      <c r="M5500" t="s">
        <v>17522</v>
      </c>
      <c r="N5500">
        <v>43.978632026960902</v>
      </c>
      <c r="O5500">
        <v>-90.374352313207396</v>
      </c>
      <c r="P5500" t="s">
        <v>78</v>
      </c>
      <c r="Q5500" t="s">
        <v>17532</v>
      </c>
      <c r="R5500" t="s">
        <v>17533</v>
      </c>
      <c r="S5500" t="s">
        <v>17534</v>
      </c>
      <c r="T5500" t="s">
        <v>542</v>
      </c>
      <c r="U5500">
        <v>54666</v>
      </c>
      <c r="V5500" t="s">
        <v>28</v>
      </c>
      <c r="W5500" t="s">
        <v>1705</v>
      </c>
      <c r="X5500" t="s">
        <v>17535</v>
      </c>
      <c r="Y5500" t="s">
        <v>17536</v>
      </c>
      <c r="Z5500" t="s">
        <v>17537</v>
      </c>
      <c r="AA5500" t="s">
        <v>5074</v>
      </c>
      <c r="AB5500" t="s">
        <v>542</v>
      </c>
      <c r="AC5500">
        <v>54448</v>
      </c>
      <c r="AD5500" t="s">
        <v>39</v>
      </c>
      <c r="AE5500" t="s">
        <v>17538</v>
      </c>
      <c r="AF5500" t="b">
        <f t="shared" si="85"/>
        <v>0</v>
      </c>
      <c r="AG5500" t="b">
        <f>IF(Table1[[#This Row],[bank_type]] = "Private Nonprofit", TRUE, FALSE)</f>
        <v>0</v>
      </c>
    </row>
    <row r="5501" spans="1:33" x14ac:dyDescent="0.2">
      <c r="A5501">
        <v>1998</v>
      </c>
      <c r="B5501" t="s">
        <v>17539</v>
      </c>
      <c r="C5501" s="1">
        <v>41432</v>
      </c>
      <c r="D5501" s="1">
        <v>41432</v>
      </c>
      <c r="E5501" t="s">
        <v>17540</v>
      </c>
      <c r="F5501" t="b">
        <v>1</v>
      </c>
      <c r="G5501" t="s">
        <v>326</v>
      </c>
      <c r="H5501" t="s">
        <v>846</v>
      </c>
      <c r="I5501" t="s">
        <v>847</v>
      </c>
      <c r="J5501" t="s">
        <v>332</v>
      </c>
      <c r="K5501" t="s">
        <v>24</v>
      </c>
      <c r="L5501" t="s">
        <v>542</v>
      </c>
      <c r="M5501" t="s">
        <v>17522</v>
      </c>
      <c r="N5501">
        <v>43.965433793959399</v>
      </c>
      <c r="O5501">
        <v>-90.521361056877097</v>
      </c>
      <c r="P5501" t="s">
        <v>78</v>
      </c>
      <c r="Q5501" t="s">
        <v>17541</v>
      </c>
      <c r="R5501" t="s">
        <v>17542</v>
      </c>
      <c r="S5501" t="s">
        <v>17526</v>
      </c>
      <c r="T5501" t="s">
        <v>542</v>
      </c>
      <c r="U5501">
        <v>54660</v>
      </c>
      <c r="V5501" t="s">
        <v>17543</v>
      </c>
      <c r="W5501" t="s">
        <v>1705</v>
      </c>
      <c r="X5501" t="s">
        <v>17535</v>
      </c>
      <c r="Y5501" t="s">
        <v>17536</v>
      </c>
      <c r="Z5501" t="s">
        <v>17537</v>
      </c>
      <c r="AA5501" t="s">
        <v>5074</v>
      </c>
      <c r="AB5501" t="s">
        <v>542</v>
      </c>
      <c r="AC5501">
        <v>54448</v>
      </c>
      <c r="AD5501" t="s">
        <v>405</v>
      </c>
      <c r="AE5501" t="s">
        <v>17538</v>
      </c>
      <c r="AF5501" t="b">
        <f t="shared" si="85"/>
        <v>0</v>
      </c>
      <c r="AG5501" t="b">
        <f>IF(Table1[[#This Row],[bank_type]] = "Private Nonprofit", TRUE, FALSE)</f>
        <v>0</v>
      </c>
    </row>
    <row r="5502" spans="1:33" x14ac:dyDescent="0.2">
      <c r="A5502">
        <v>4281</v>
      </c>
      <c r="B5502" t="s">
        <v>17544</v>
      </c>
      <c r="C5502" s="1">
        <v>42670</v>
      </c>
      <c r="D5502" s="1">
        <v>42670</v>
      </c>
      <c r="E5502" t="s">
        <v>17545</v>
      </c>
      <c r="F5502" t="b">
        <v>1</v>
      </c>
      <c r="G5502" t="s">
        <v>326</v>
      </c>
      <c r="H5502" t="s">
        <v>331</v>
      </c>
      <c r="I5502" t="s">
        <v>6055</v>
      </c>
      <c r="J5502" t="s">
        <v>332</v>
      </c>
      <c r="K5502" t="s">
        <v>24</v>
      </c>
      <c r="L5502" t="s">
        <v>542</v>
      </c>
      <c r="M5502" t="s">
        <v>17522</v>
      </c>
      <c r="N5502">
        <v>43.964503562925302</v>
      </c>
      <c r="O5502">
        <v>-90.457024618127093</v>
      </c>
      <c r="P5502" t="s">
        <v>78</v>
      </c>
      <c r="Q5502" t="s">
        <v>17546</v>
      </c>
      <c r="R5502" t="s">
        <v>17547</v>
      </c>
      <c r="S5502" t="s">
        <v>645</v>
      </c>
      <c r="T5502" t="s">
        <v>542</v>
      </c>
      <c r="U5502">
        <v>54656</v>
      </c>
      <c r="V5502" t="s">
        <v>1843</v>
      </c>
      <c r="W5502" t="s">
        <v>17548</v>
      </c>
      <c r="X5502" t="s">
        <v>17549</v>
      </c>
      <c r="Y5502" t="s">
        <v>17550</v>
      </c>
      <c r="Z5502" t="s">
        <v>17551</v>
      </c>
      <c r="AA5502" t="s">
        <v>17552</v>
      </c>
      <c r="AB5502" t="s">
        <v>542</v>
      </c>
      <c r="AC5502">
        <v>53018</v>
      </c>
      <c r="AD5502" t="s">
        <v>60</v>
      </c>
      <c r="AE5502" t="s">
        <v>17553</v>
      </c>
      <c r="AF5502" t="b">
        <f t="shared" si="85"/>
        <v>0</v>
      </c>
      <c r="AG5502" t="b">
        <f>IF(Table1[[#This Row],[bank_type]] = "Private Nonprofit", TRUE, FALSE)</f>
        <v>0</v>
      </c>
    </row>
    <row r="5503" spans="1:33" x14ac:dyDescent="0.2">
      <c r="A5503">
        <v>3365</v>
      </c>
      <c r="B5503" t="s">
        <v>17554</v>
      </c>
      <c r="C5503" s="1">
        <v>42670</v>
      </c>
      <c r="D5503" s="1">
        <v>42670</v>
      </c>
      <c r="E5503" t="s">
        <v>17555</v>
      </c>
      <c r="F5503" t="b">
        <v>1</v>
      </c>
      <c r="G5503" t="s">
        <v>326</v>
      </c>
      <c r="H5503" t="s">
        <v>1518</v>
      </c>
      <c r="I5503" t="s">
        <v>6055</v>
      </c>
      <c r="J5503" t="s">
        <v>332</v>
      </c>
      <c r="K5503" t="s">
        <v>24</v>
      </c>
      <c r="L5503" t="s">
        <v>542</v>
      </c>
      <c r="M5503" t="s">
        <v>17522</v>
      </c>
      <c r="N5503">
        <v>43.965995850645598</v>
      </c>
      <c r="O5503">
        <v>-90.464837290021094</v>
      </c>
      <c r="P5503" t="s">
        <v>78</v>
      </c>
      <c r="Q5503" t="s">
        <v>17546</v>
      </c>
      <c r="R5503" t="s">
        <v>17547</v>
      </c>
      <c r="S5503" t="s">
        <v>645</v>
      </c>
      <c r="T5503" t="s">
        <v>542</v>
      </c>
      <c r="U5503">
        <v>54656</v>
      </c>
      <c r="V5503" t="s">
        <v>1843</v>
      </c>
      <c r="W5503" t="s">
        <v>17548</v>
      </c>
      <c r="X5503" t="s">
        <v>17549</v>
      </c>
      <c r="Y5503" t="s">
        <v>17550</v>
      </c>
      <c r="Z5503" t="s">
        <v>17551</v>
      </c>
      <c r="AA5503" t="s">
        <v>17552</v>
      </c>
      <c r="AB5503" t="s">
        <v>542</v>
      </c>
      <c r="AC5503">
        <v>53018</v>
      </c>
      <c r="AD5503" t="s">
        <v>60</v>
      </c>
      <c r="AE5503" t="s">
        <v>17553</v>
      </c>
      <c r="AF5503" t="b">
        <f t="shared" si="85"/>
        <v>0</v>
      </c>
      <c r="AG5503" t="b">
        <f>IF(Table1[[#This Row],[bank_type]] = "Private Nonprofit", TRUE, FALSE)</f>
        <v>0</v>
      </c>
    </row>
    <row r="5504" spans="1:33" x14ac:dyDescent="0.2">
      <c r="A5504">
        <v>6529</v>
      </c>
      <c r="B5504" t="s">
        <v>17556</v>
      </c>
      <c r="C5504" t="s">
        <v>28</v>
      </c>
      <c r="D5504" t="s">
        <v>28</v>
      </c>
      <c r="E5504" t="s">
        <v>17557</v>
      </c>
      <c r="F5504" t="b">
        <v>1</v>
      </c>
      <c r="K5504" t="s">
        <v>42</v>
      </c>
      <c r="L5504" t="s">
        <v>542</v>
      </c>
      <c r="M5504" t="s">
        <v>17522</v>
      </c>
      <c r="N5504">
        <v>43.809488000000002</v>
      </c>
      <c r="O5504">
        <v>-90.768099000000007</v>
      </c>
      <c r="P5504" t="s">
        <v>78</v>
      </c>
      <c r="Q5504" t="s">
        <v>5454</v>
      </c>
      <c r="R5504" t="s">
        <v>17558</v>
      </c>
      <c r="S5504" t="s">
        <v>17559</v>
      </c>
      <c r="T5504" t="s">
        <v>542</v>
      </c>
      <c r="U5504">
        <v>54601</v>
      </c>
      <c r="V5504" t="s">
        <v>17560</v>
      </c>
      <c r="W5504" t="s">
        <v>17561</v>
      </c>
      <c r="X5504" t="s">
        <v>8796</v>
      </c>
      <c r="Y5504" t="s">
        <v>17562</v>
      </c>
      <c r="Z5504" t="s">
        <v>5454</v>
      </c>
      <c r="AA5504" t="s">
        <v>13016</v>
      </c>
      <c r="AB5504" t="s">
        <v>542</v>
      </c>
      <c r="AC5504" t="s">
        <v>28</v>
      </c>
      <c r="AD5504" t="s">
        <v>405</v>
      </c>
      <c r="AE5504" t="s">
        <v>17563</v>
      </c>
      <c r="AF5504" t="b">
        <f t="shared" si="85"/>
        <v>0</v>
      </c>
      <c r="AG5504" t="b">
        <f>IF(Table1[[#This Row],[bank_type]] = "Private Nonprofit", TRUE, FALSE)</f>
        <v>0</v>
      </c>
    </row>
    <row r="5505" spans="1:33" x14ac:dyDescent="0.2">
      <c r="A5505">
        <v>5359</v>
      </c>
      <c r="B5505" t="s">
        <v>17564</v>
      </c>
      <c r="C5505" t="s">
        <v>28</v>
      </c>
      <c r="D5505" s="1">
        <v>44897</v>
      </c>
      <c r="E5505" t="s">
        <v>17565</v>
      </c>
      <c r="F5505" t="b">
        <v>1</v>
      </c>
      <c r="G5505" t="s">
        <v>326</v>
      </c>
      <c r="H5505" t="s">
        <v>846</v>
      </c>
      <c r="J5505" t="s">
        <v>332</v>
      </c>
      <c r="K5505" t="s">
        <v>24</v>
      </c>
      <c r="L5505" t="s">
        <v>542</v>
      </c>
      <c r="M5505" t="s">
        <v>17566</v>
      </c>
      <c r="N5505">
        <v>45.111800000000002</v>
      </c>
      <c r="O5505">
        <v>-88.316900000000004</v>
      </c>
      <c r="P5505" t="s">
        <v>78</v>
      </c>
      <c r="Q5505" t="s">
        <v>17567</v>
      </c>
      <c r="R5505" t="s">
        <v>17568</v>
      </c>
      <c r="S5505" t="s">
        <v>17569</v>
      </c>
      <c r="T5505" t="s">
        <v>542</v>
      </c>
      <c r="U5505">
        <v>54166</v>
      </c>
      <c r="V5505" t="s">
        <v>17570</v>
      </c>
      <c r="W5505" t="s">
        <v>5224</v>
      </c>
      <c r="X5505" t="s">
        <v>17366</v>
      </c>
      <c r="Y5505" t="s">
        <v>17265</v>
      </c>
      <c r="Z5505" t="s">
        <v>17367</v>
      </c>
      <c r="AA5505" t="s">
        <v>17267</v>
      </c>
      <c r="AB5505" t="s">
        <v>542</v>
      </c>
      <c r="AC5505">
        <v>54531</v>
      </c>
      <c r="AD5505" t="s">
        <v>405</v>
      </c>
      <c r="AE5505" t="s">
        <v>17268</v>
      </c>
      <c r="AF5505" t="b">
        <f t="shared" si="85"/>
        <v>0</v>
      </c>
      <c r="AG5505" t="b">
        <f>IF(Table1[[#This Row],[bank_type]] = "Private Nonprofit", TRUE, FALSE)</f>
        <v>0</v>
      </c>
    </row>
    <row r="5506" spans="1:33" x14ac:dyDescent="0.2">
      <c r="A5506">
        <v>5916</v>
      </c>
      <c r="B5506" t="s">
        <v>17571</v>
      </c>
      <c r="C5506" t="s">
        <v>28</v>
      </c>
      <c r="D5506" t="s">
        <v>28</v>
      </c>
      <c r="E5506" t="s">
        <v>17572</v>
      </c>
      <c r="F5506" t="b">
        <v>1</v>
      </c>
      <c r="K5506" t="s">
        <v>42</v>
      </c>
      <c r="L5506" t="s">
        <v>542</v>
      </c>
      <c r="M5506" t="s">
        <v>17566</v>
      </c>
      <c r="N5506">
        <v>44.767406999999999</v>
      </c>
      <c r="O5506">
        <v>-87.968670000000003</v>
      </c>
      <c r="P5506" t="s">
        <v>78</v>
      </c>
      <c r="Q5506" t="s">
        <v>17573</v>
      </c>
      <c r="R5506" t="s">
        <v>17430</v>
      </c>
      <c r="S5506" t="s">
        <v>17428</v>
      </c>
      <c r="T5506" t="s">
        <v>542</v>
      </c>
      <c r="U5506">
        <v>54944</v>
      </c>
      <c r="V5506" t="s">
        <v>17427</v>
      </c>
      <c r="W5506" t="s">
        <v>1932</v>
      </c>
      <c r="X5506" t="s">
        <v>3913</v>
      </c>
      <c r="Y5506" t="s">
        <v>17429</v>
      </c>
      <c r="Z5506" t="s">
        <v>17430</v>
      </c>
      <c r="AA5506" t="s">
        <v>17428</v>
      </c>
      <c r="AB5506" t="s">
        <v>542</v>
      </c>
      <c r="AC5506">
        <v>54944</v>
      </c>
      <c r="AD5506" t="s">
        <v>405</v>
      </c>
      <c r="AE5506" t="s">
        <v>17427</v>
      </c>
      <c r="AF5506" t="b">
        <f t="shared" si="85"/>
        <v>0</v>
      </c>
      <c r="AG5506" t="b">
        <f>IF(Table1[[#This Row],[bank_type]] = "Private Nonprofit", TRUE, FALSE)</f>
        <v>0</v>
      </c>
    </row>
    <row r="5507" spans="1:33" x14ac:dyDescent="0.2">
      <c r="A5507">
        <v>5639</v>
      </c>
      <c r="B5507" t="s">
        <v>17574</v>
      </c>
      <c r="C5507" t="s">
        <v>28</v>
      </c>
      <c r="D5507" s="1">
        <v>45512</v>
      </c>
      <c r="E5507" t="s">
        <v>17575</v>
      </c>
      <c r="F5507" t="b">
        <v>1</v>
      </c>
      <c r="G5507" t="s">
        <v>326</v>
      </c>
      <c r="J5507" t="s">
        <v>332</v>
      </c>
      <c r="K5507" t="s">
        <v>24</v>
      </c>
      <c r="L5507" t="s">
        <v>542</v>
      </c>
      <c r="M5507" t="s">
        <v>17566</v>
      </c>
      <c r="N5507">
        <v>44.739258959700798</v>
      </c>
      <c r="O5507">
        <v>-87.996185474105602</v>
      </c>
      <c r="P5507" t="s">
        <v>78</v>
      </c>
      <c r="Q5507" t="s">
        <v>17576</v>
      </c>
      <c r="R5507" t="s">
        <v>17577</v>
      </c>
      <c r="S5507" t="s">
        <v>17578</v>
      </c>
      <c r="T5507" t="s">
        <v>542</v>
      </c>
      <c r="U5507">
        <v>54141</v>
      </c>
      <c r="V5507" t="s">
        <v>28</v>
      </c>
      <c r="W5507" t="s">
        <v>3156</v>
      </c>
      <c r="X5507" t="s">
        <v>17579</v>
      </c>
      <c r="Y5507" t="s">
        <v>17580</v>
      </c>
      <c r="Z5507" t="s">
        <v>28</v>
      </c>
      <c r="AA5507" t="s">
        <v>28</v>
      </c>
      <c r="AB5507" t="s">
        <v>28</v>
      </c>
      <c r="AC5507" t="s">
        <v>28</v>
      </c>
      <c r="AD5507" t="s">
        <v>34</v>
      </c>
      <c r="AE5507" t="s">
        <v>28</v>
      </c>
      <c r="AF5507" t="b">
        <f t="shared" ref="AF5507:AF5570" si="86">IF(P5507="Public Commercial",TRUE,FALSE)</f>
        <v>0</v>
      </c>
      <c r="AG5507" t="b">
        <f>IF(Table1[[#This Row],[bank_type]] = "Private Nonprofit", TRUE, FALSE)</f>
        <v>0</v>
      </c>
    </row>
    <row r="5508" spans="1:33" x14ac:dyDescent="0.2">
      <c r="A5508">
        <v>5819</v>
      </c>
      <c r="B5508" t="s">
        <v>17581</v>
      </c>
      <c r="C5508" t="s">
        <v>28</v>
      </c>
      <c r="D5508" s="1">
        <v>45432</v>
      </c>
      <c r="E5508" t="s">
        <v>17582</v>
      </c>
      <c r="F5508" t="b">
        <v>1</v>
      </c>
      <c r="K5508" t="s">
        <v>42</v>
      </c>
      <c r="L5508" t="s">
        <v>542</v>
      </c>
      <c r="M5508" t="s">
        <v>17583</v>
      </c>
      <c r="N5508">
        <v>44.475946</v>
      </c>
      <c r="O5508">
        <v>-88.5411</v>
      </c>
      <c r="P5508" t="s">
        <v>78</v>
      </c>
      <c r="Q5508" t="s">
        <v>17584</v>
      </c>
      <c r="R5508" t="s">
        <v>17585</v>
      </c>
      <c r="S5508" t="s">
        <v>17586</v>
      </c>
      <c r="T5508" t="s">
        <v>542</v>
      </c>
      <c r="U5508">
        <v>54956</v>
      </c>
      <c r="V5508" t="s">
        <v>28</v>
      </c>
      <c r="W5508" t="s">
        <v>6522</v>
      </c>
      <c r="X5508" t="s">
        <v>17587</v>
      </c>
      <c r="Y5508" t="s">
        <v>17588</v>
      </c>
      <c r="Z5508" t="s">
        <v>17589</v>
      </c>
      <c r="AA5508" t="s">
        <v>17586</v>
      </c>
      <c r="AB5508" t="s">
        <v>542</v>
      </c>
      <c r="AC5508">
        <v>54956</v>
      </c>
      <c r="AD5508" t="s">
        <v>405</v>
      </c>
      <c r="AE5508" t="s">
        <v>17590</v>
      </c>
      <c r="AF5508" t="b">
        <f t="shared" si="86"/>
        <v>0</v>
      </c>
      <c r="AG5508" t="b">
        <f>IF(Table1[[#This Row],[bank_type]] = "Private Nonprofit", TRUE, FALSE)</f>
        <v>0</v>
      </c>
    </row>
    <row r="5509" spans="1:33" x14ac:dyDescent="0.2">
      <c r="A5509">
        <v>3557</v>
      </c>
      <c r="B5509" t="s">
        <v>17591</v>
      </c>
      <c r="C5509" t="s">
        <v>28</v>
      </c>
      <c r="D5509" s="1">
        <v>42444</v>
      </c>
      <c r="E5509" t="s">
        <v>17592</v>
      </c>
      <c r="F5509" t="b">
        <v>1</v>
      </c>
      <c r="K5509" t="s">
        <v>76</v>
      </c>
      <c r="L5509" t="s">
        <v>542</v>
      </c>
      <c r="M5509" t="s">
        <v>17593</v>
      </c>
      <c r="N5509">
        <v>43.195904245821097</v>
      </c>
      <c r="O5509">
        <v>-88.017330060035405</v>
      </c>
      <c r="P5509" t="s">
        <v>78</v>
      </c>
      <c r="Q5509" t="s">
        <v>17594</v>
      </c>
      <c r="R5509" t="s">
        <v>17595</v>
      </c>
      <c r="S5509" t="s">
        <v>17596</v>
      </c>
      <c r="T5509" t="s">
        <v>542</v>
      </c>
      <c r="U5509">
        <v>53097</v>
      </c>
      <c r="V5509" t="s">
        <v>28</v>
      </c>
      <c r="W5509" t="s">
        <v>6524</v>
      </c>
      <c r="X5509" t="s">
        <v>17597</v>
      </c>
      <c r="Y5509" t="s">
        <v>17598</v>
      </c>
      <c r="Z5509" t="s">
        <v>17595</v>
      </c>
      <c r="AA5509" t="s">
        <v>17596</v>
      </c>
      <c r="AB5509" t="s">
        <v>542</v>
      </c>
      <c r="AC5509">
        <v>53097</v>
      </c>
      <c r="AD5509" t="s">
        <v>34</v>
      </c>
      <c r="AE5509" t="s">
        <v>28</v>
      </c>
      <c r="AF5509" t="b">
        <f t="shared" si="86"/>
        <v>0</v>
      </c>
      <c r="AG5509" t="b">
        <f>IF(Table1[[#This Row],[bank_type]] = "Private Nonprofit", TRUE, FALSE)</f>
        <v>0</v>
      </c>
    </row>
    <row r="5510" spans="1:33" x14ac:dyDescent="0.2">
      <c r="A5510">
        <v>3557</v>
      </c>
      <c r="B5510" t="s">
        <v>17591</v>
      </c>
      <c r="C5510" t="s">
        <v>28</v>
      </c>
      <c r="D5510" s="1">
        <v>42444</v>
      </c>
      <c r="E5510" t="s">
        <v>17592</v>
      </c>
      <c r="F5510" t="b">
        <v>1</v>
      </c>
      <c r="K5510" t="s">
        <v>76</v>
      </c>
      <c r="L5510" t="s">
        <v>542</v>
      </c>
      <c r="M5510" t="s">
        <v>17593</v>
      </c>
      <c r="N5510">
        <v>43.195904245821097</v>
      </c>
      <c r="O5510">
        <v>-88.017330060035405</v>
      </c>
      <c r="P5510" t="s">
        <v>78</v>
      </c>
      <c r="Q5510" t="s">
        <v>17594</v>
      </c>
      <c r="R5510" t="s">
        <v>17595</v>
      </c>
      <c r="S5510" t="s">
        <v>17596</v>
      </c>
      <c r="T5510" t="s">
        <v>542</v>
      </c>
      <c r="U5510">
        <v>53097</v>
      </c>
      <c r="V5510" t="s">
        <v>28</v>
      </c>
      <c r="W5510" t="s">
        <v>3044</v>
      </c>
      <c r="X5510" t="s">
        <v>17395</v>
      </c>
      <c r="Y5510" t="s">
        <v>17396</v>
      </c>
      <c r="Z5510" t="s">
        <v>17397</v>
      </c>
      <c r="AA5510" t="s">
        <v>17398</v>
      </c>
      <c r="AB5510" t="s">
        <v>542</v>
      </c>
      <c r="AC5510">
        <v>53589</v>
      </c>
      <c r="AD5510" t="s">
        <v>405</v>
      </c>
      <c r="AE5510" t="s">
        <v>28</v>
      </c>
      <c r="AF5510" t="b">
        <f t="shared" si="86"/>
        <v>0</v>
      </c>
      <c r="AG5510" t="b">
        <f>IF(Table1[[#This Row],[bank_type]] = "Private Nonprofit", TRUE, FALSE)</f>
        <v>0</v>
      </c>
    </row>
    <row r="5511" spans="1:33" x14ac:dyDescent="0.2">
      <c r="A5511">
        <v>4202</v>
      </c>
      <c r="B5511" t="s">
        <v>17599</v>
      </c>
      <c r="C5511" t="s">
        <v>28</v>
      </c>
      <c r="D5511" s="1">
        <v>44119</v>
      </c>
      <c r="E5511" t="s">
        <v>17600</v>
      </c>
      <c r="F5511" t="b">
        <v>1</v>
      </c>
      <c r="K5511" t="s">
        <v>76</v>
      </c>
      <c r="L5511" t="s">
        <v>542</v>
      </c>
      <c r="M5511" t="s">
        <v>17601</v>
      </c>
      <c r="N5511">
        <v>44.661549999999998</v>
      </c>
      <c r="O5511">
        <v>-91.701239999999999</v>
      </c>
      <c r="P5511" t="s">
        <v>78</v>
      </c>
      <c r="Q5511" t="s">
        <v>28</v>
      </c>
      <c r="R5511" t="s">
        <v>28</v>
      </c>
      <c r="S5511" t="s">
        <v>28</v>
      </c>
      <c r="T5511" t="s">
        <v>28</v>
      </c>
      <c r="U5511" t="s">
        <v>28</v>
      </c>
      <c r="V5511" t="s">
        <v>28</v>
      </c>
      <c r="W5511" t="s">
        <v>28</v>
      </c>
      <c r="X5511" t="s">
        <v>28</v>
      </c>
      <c r="Y5511" t="s">
        <v>28</v>
      </c>
      <c r="Z5511" t="s">
        <v>28</v>
      </c>
      <c r="AA5511" t="s">
        <v>28</v>
      </c>
      <c r="AB5511" t="s">
        <v>28</v>
      </c>
      <c r="AC5511" t="s">
        <v>28</v>
      </c>
      <c r="AD5511" t="s">
        <v>28</v>
      </c>
      <c r="AE5511" t="s">
        <v>28</v>
      </c>
      <c r="AF5511" t="b">
        <f t="shared" si="86"/>
        <v>0</v>
      </c>
      <c r="AG5511" t="b">
        <f>IF(Table1[[#This Row],[bank_type]] = "Private Nonprofit", TRUE, FALSE)</f>
        <v>0</v>
      </c>
    </row>
    <row r="5512" spans="1:33" x14ac:dyDescent="0.2">
      <c r="A5512">
        <v>4541</v>
      </c>
      <c r="B5512" t="s">
        <v>17602</v>
      </c>
      <c r="C5512" t="s">
        <v>28</v>
      </c>
      <c r="D5512" s="1">
        <v>43032</v>
      </c>
      <c r="E5512" t="s">
        <v>17603</v>
      </c>
      <c r="F5512" t="b">
        <v>1</v>
      </c>
      <c r="K5512" t="s">
        <v>76</v>
      </c>
      <c r="L5512" t="s">
        <v>542</v>
      </c>
      <c r="M5512" t="s">
        <v>17601</v>
      </c>
      <c r="N5512">
        <v>44.527299999999997</v>
      </c>
      <c r="O5512">
        <v>-92.054839999999999</v>
      </c>
      <c r="P5512" t="s">
        <v>27</v>
      </c>
      <c r="Q5512" t="s">
        <v>17326</v>
      </c>
      <c r="R5512" t="s">
        <v>28</v>
      </c>
      <c r="S5512" t="s">
        <v>13016</v>
      </c>
      <c r="T5512" t="s">
        <v>542</v>
      </c>
      <c r="U5512" t="s">
        <v>28</v>
      </c>
      <c r="V5512" t="s">
        <v>28</v>
      </c>
      <c r="W5512" t="s">
        <v>3671</v>
      </c>
      <c r="X5512" t="s">
        <v>1300</v>
      </c>
      <c r="Y5512" t="s">
        <v>17280</v>
      </c>
      <c r="Z5512" t="s">
        <v>17281</v>
      </c>
      <c r="AA5512" t="s">
        <v>13016</v>
      </c>
      <c r="AB5512" t="s">
        <v>542</v>
      </c>
      <c r="AC5512">
        <v>53703</v>
      </c>
      <c r="AD5512" t="s">
        <v>34</v>
      </c>
      <c r="AE5512" t="s">
        <v>17282</v>
      </c>
      <c r="AF5512" t="b">
        <f t="shared" si="86"/>
        <v>1</v>
      </c>
      <c r="AG5512" t="b">
        <f>IF(Table1[[#This Row],[bank_type]] = "Private Nonprofit", TRUE, FALSE)</f>
        <v>0</v>
      </c>
    </row>
    <row r="5513" spans="1:33" x14ac:dyDescent="0.2">
      <c r="A5513">
        <v>6014</v>
      </c>
      <c r="B5513" t="s">
        <v>17604</v>
      </c>
      <c r="C5513" t="s">
        <v>28</v>
      </c>
      <c r="D5513" s="1">
        <v>45301</v>
      </c>
      <c r="E5513" t="s">
        <v>17605</v>
      </c>
      <c r="F5513" t="b">
        <v>1</v>
      </c>
      <c r="G5513" t="s">
        <v>22</v>
      </c>
      <c r="J5513" t="s">
        <v>23</v>
      </c>
      <c r="K5513" t="s">
        <v>24</v>
      </c>
      <c r="L5513" t="s">
        <v>542</v>
      </c>
      <c r="M5513" t="s">
        <v>17606</v>
      </c>
      <c r="N5513">
        <v>44.479087</v>
      </c>
      <c r="O5513">
        <v>-89.480541000000002</v>
      </c>
      <c r="P5513" t="s">
        <v>78</v>
      </c>
      <c r="Q5513" t="s">
        <v>17607</v>
      </c>
      <c r="R5513" t="s">
        <v>17608</v>
      </c>
      <c r="S5513" t="s">
        <v>17609</v>
      </c>
      <c r="T5513" t="s">
        <v>542</v>
      </c>
      <c r="U5513">
        <v>54467</v>
      </c>
      <c r="V5513" t="s">
        <v>17610</v>
      </c>
      <c r="W5513" t="s">
        <v>3151</v>
      </c>
      <c r="X5513" t="s">
        <v>17296</v>
      </c>
      <c r="Y5513" t="s">
        <v>17297</v>
      </c>
      <c r="Z5513" t="s">
        <v>17298</v>
      </c>
      <c r="AA5513" t="s">
        <v>7200</v>
      </c>
      <c r="AB5513" t="s">
        <v>678</v>
      </c>
      <c r="AC5513">
        <v>55414</v>
      </c>
      <c r="AD5513" t="s">
        <v>405</v>
      </c>
      <c r="AE5513" t="s">
        <v>17299</v>
      </c>
      <c r="AF5513" t="b">
        <f t="shared" si="86"/>
        <v>0</v>
      </c>
      <c r="AG5513" t="b">
        <f>IF(Table1[[#This Row],[bank_type]] = "Private Nonprofit", TRUE, FALSE)</f>
        <v>0</v>
      </c>
    </row>
    <row r="5514" spans="1:33" x14ac:dyDescent="0.2">
      <c r="A5514">
        <v>4826</v>
      </c>
      <c r="B5514" t="s">
        <v>17611</v>
      </c>
      <c r="C5514" s="1">
        <v>43672</v>
      </c>
      <c r="D5514" s="1">
        <v>43672</v>
      </c>
      <c r="E5514" t="s">
        <v>17612</v>
      </c>
      <c r="F5514" t="b">
        <v>1</v>
      </c>
      <c r="G5514" t="s">
        <v>326</v>
      </c>
      <c r="J5514" t="s">
        <v>332</v>
      </c>
      <c r="K5514" t="s">
        <v>24</v>
      </c>
      <c r="L5514" t="s">
        <v>542</v>
      </c>
      <c r="M5514" t="s">
        <v>17606</v>
      </c>
      <c r="N5514">
        <v>44.476140000000001</v>
      </c>
      <c r="O5514">
        <v>-89.484219999999993</v>
      </c>
      <c r="P5514" t="s">
        <v>27</v>
      </c>
      <c r="Q5514" t="s">
        <v>28</v>
      </c>
      <c r="R5514" t="s">
        <v>28</v>
      </c>
      <c r="S5514" t="s">
        <v>28</v>
      </c>
      <c r="T5514" t="s">
        <v>28</v>
      </c>
      <c r="U5514" t="s">
        <v>28</v>
      </c>
      <c r="V5514" t="s">
        <v>28</v>
      </c>
      <c r="W5514" t="s">
        <v>3671</v>
      </c>
      <c r="X5514" t="s">
        <v>1300</v>
      </c>
      <c r="Y5514" t="s">
        <v>17280</v>
      </c>
      <c r="Z5514" t="s">
        <v>17281</v>
      </c>
      <c r="AA5514" t="s">
        <v>13016</v>
      </c>
      <c r="AB5514" t="s">
        <v>542</v>
      </c>
      <c r="AC5514">
        <v>53703</v>
      </c>
      <c r="AD5514" t="s">
        <v>34</v>
      </c>
      <c r="AE5514" t="s">
        <v>17282</v>
      </c>
      <c r="AF5514" t="b">
        <f t="shared" si="86"/>
        <v>1</v>
      </c>
      <c r="AG5514" t="b">
        <f>IF(Table1[[#This Row],[bank_type]] = "Private Nonprofit", TRUE, FALSE)</f>
        <v>0</v>
      </c>
    </row>
    <row r="5515" spans="1:33" x14ac:dyDescent="0.2">
      <c r="A5515">
        <v>4914</v>
      </c>
      <c r="B5515" t="s">
        <v>17613</v>
      </c>
      <c r="C5515" s="1">
        <v>44155</v>
      </c>
      <c r="D5515" s="1">
        <v>44155</v>
      </c>
      <c r="E5515" t="s">
        <v>17614</v>
      </c>
      <c r="F5515" t="b">
        <v>1</v>
      </c>
      <c r="G5515" t="s">
        <v>326</v>
      </c>
      <c r="J5515" t="s">
        <v>332</v>
      </c>
      <c r="K5515" t="s">
        <v>24</v>
      </c>
      <c r="L5515" t="s">
        <v>542</v>
      </c>
      <c r="M5515" t="s">
        <v>17615</v>
      </c>
      <c r="N5515">
        <v>45.856316619902401</v>
      </c>
      <c r="O5515">
        <v>-90.380658078903394</v>
      </c>
      <c r="P5515" t="s">
        <v>78</v>
      </c>
      <c r="Q5515" t="s">
        <v>17616</v>
      </c>
      <c r="R5515" t="s">
        <v>17617</v>
      </c>
      <c r="S5515" t="s">
        <v>17618</v>
      </c>
      <c r="T5515" t="s">
        <v>692</v>
      </c>
      <c r="U5515">
        <v>34134</v>
      </c>
      <c r="V5515" t="s">
        <v>28</v>
      </c>
      <c r="W5515" t="s">
        <v>17619</v>
      </c>
      <c r="X5515" t="s">
        <v>17620</v>
      </c>
      <c r="Y5515" t="s">
        <v>17621</v>
      </c>
      <c r="Z5515" t="s">
        <v>17622</v>
      </c>
      <c r="AA5515" t="s">
        <v>17623</v>
      </c>
      <c r="AB5515" t="s">
        <v>542</v>
      </c>
      <c r="AC5515">
        <v>54524</v>
      </c>
      <c r="AD5515" t="s">
        <v>60</v>
      </c>
      <c r="AE5515" t="s">
        <v>28</v>
      </c>
      <c r="AF5515" t="b">
        <f t="shared" si="86"/>
        <v>0</v>
      </c>
      <c r="AG5515" t="b">
        <f>IF(Table1[[#This Row],[bank_type]] = "Private Nonprofit", TRUE, FALSE)</f>
        <v>0</v>
      </c>
    </row>
    <row r="5516" spans="1:33" x14ac:dyDescent="0.2">
      <c r="A5516">
        <v>5308</v>
      </c>
      <c r="B5516" t="s">
        <v>17624</v>
      </c>
      <c r="C5516" s="1">
        <v>44159</v>
      </c>
      <c r="D5516" s="1">
        <v>44159</v>
      </c>
      <c r="E5516" t="s">
        <v>17625</v>
      </c>
      <c r="F5516" t="b">
        <v>1</v>
      </c>
      <c r="G5516" t="s">
        <v>326</v>
      </c>
      <c r="J5516" t="s">
        <v>332</v>
      </c>
      <c r="K5516" t="s">
        <v>24</v>
      </c>
      <c r="L5516" t="s">
        <v>542</v>
      </c>
      <c r="M5516" t="s">
        <v>17626</v>
      </c>
      <c r="N5516">
        <v>42.674489999999999</v>
      </c>
      <c r="O5516">
        <v>-87.83372</v>
      </c>
      <c r="P5516" t="s">
        <v>27</v>
      </c>
      <c r="Q5516" t="s">
        <v>17326</v>
      </c>
      <c r="R5516" t="s">
        <v>17415</v>
      </c>
      <c r="S5516" t="s">
        <v>13016</v>
      </c>
      <c r="T5516" t="s">
        <v>542</v>
      </c>
      <c r="U5516">
        <v>53707</v>
      </c>
      <c r="V5516" t="s">
        <v>17282</v>
      </c>
      <c r="W5516" t="s">
        <v>3671</v>
      </c>
      <c r="X5516" t="s">
        <v>1300</v>
      </c>
      <c r="Y5516" t="s">
        <v>17280</v>
      </c>
      <c r="Z5516" t="s">
        <v>17281</v>
      </c>
      <c r="AA5516" t="s">
        <v>13016</v>
      </c>
      <c r="AB5516" t="s">
        <v>542</v>
      </c>
      <c r="AC5516">
        <v>53703</v>
      </c>
      <c r="AD5516" t="s">
        <v>34</v>
      </c>
      <c r="AE5516" t="s">
        <v>17282</v>
      </c>
      <c r="AF5516" t="b">
        <f t="shared" si="86"/>
        <v>1</v>
      </c>
      <c r="AG5516" t="b">
        <f>IF(Table1[[#This Row],[bank_type]] = "Private Nonprofit", TRUE, FALSE)</f>
        <v>0</v>
      </c>
    </row>
    <row r="5517" spans="1:33" x14ac:dyDescent="0.2">
      <c r="A5517">
        <v>3537</v>
      </c>
      <c r="B5517" t="s">
        <v>17627</v>
      </c>
      <c r="C5517" s="1">
        <v>44155</v>
      </c>
      <c r="D5517" s="1">
        <v>44155</v>
      </c>
      <c r="E5517" t="s">
        <v>17628</v>
      </c>
      <c r="F5517" t="b">
        <v>1</v>
      </c>
      <c r="G5517" t="s">
        <v>326</v>
      </c>
      <c r="J5517" t="s">
        <v>332</v>
      </c>
      <c r="K5517" t="s">
        <v>24</v>
      </c>
      <c r="L5517" t="s">
        <v>542</v>
      </c>
      <c r="M5517" t="s">
        <v>17626</v>
      </c>
      <c r="N5517">
        <v>42.649704956379097</v>
      </c>
      <c r="O5517">
        <v>-88.264305906788394</v>
      </c>
      <c r="P5517" t="s">
        <v>78</v>
      </c>
      <c r="Q5517" t="s">
        <v>17629</v>
      </c>
      <c r="R5517" t="s">
        <v>17630</v>
      </c>
      <c r="S5517" t="s">
        <v>17631</v>
      </c>
      <c r="T5517" t="s">
        <v>542</v>
      </c>
      <c r="U5517">
        <v>53105</v>
      </c>
      <c r="V5517" t="s">
        <v>28</v>
      </c>
      <c r="W5517" t="s">
        <v>28</v>
      </c>
      <c r="X5517" t="s">
        <v>28</v>
      </c>
      <c r="Y5517" t="s">
        <v>28</v>
      </c>
      <c r="Z5517" t="s">
        <v>28</v>
      </c>
      <c r="AA5517" t="s">
        <v>28</v>
      </c>
      <c r="AB5517" t="s">
        <v>28</v>
      </c>
      <c r="AC5517" t="s">
        <v>28</v>
      </c>
      <c r="AD5517" t="s">
        <v>28</v>
      </c>
      <c r="AE5517" t="s">
        <v>28</v>
      </c>
      <c r="AF5517" t="b">
        <f t="shared" si="86"/>
        <v>0</v>
      </c>
      <c r="AG5517" t="b">
        <f>IF(Table1[[#This Row],[bank_type]] = "Private Nonprofit", TRUE, FALSE)</f>
        <v>0</v>
      </c>
    </row>
    <row r="5518" spans="1:33" x14ac:dyDescent="0.2">
      <c r="A5518">
        <v>6152</v>
      </c>
      <c r="B5518" t="s">
        <v>17632</v>
      </c>
      <c r="C5518" t="s">
        <v>28</v>
      </c>
      <c r="D5518" t="s">
        <v>28</v>
      </c>
      <c r="E5518" t="s">
        <v>17633</v>
      </c>
      <c r="F5518" t="b">
        <v>1</v>
      </c>
      <c r="K5518" t="s">
        <v>42</v>
      </c>
      <c r="L5518" t="s">
        <v>542</v>
      </c>
      <c r="M5518" t="s">
        <v>17634</v>
      </c>
      <c r="N5518">
        <v>43.289039000000002</v>
      </c>
      <c r="O5518">
        <v>-90.330761999999993</v>
      </c>
      <c r="P5518" t="s">
        <v>78</v>
      </c>
      <c r="Q5518" t="s">
        <v>17364</v>
      </c>
      <c r="R5518" t="s">
        <v>17365</v>
      </c>
      <c r="S5518" t="s">
        <v>12383</v>
      </c>
      <c r="T5518" t="s">
        <v>542</v>
      </c>
      <c r="U5518">
        <v>53563</v>
      </c>
      <c r="V5518" t="s">
        <v>28</v>
      </c>
      <c r="W5518" t="s">
        <v>5224</v>
      </c>
      <c r="X5518" t="s">
        <v>17366</v>
      </c>
      <c r="Y5518" t="s">
        <v>17265</v>
      </c>
      <c r="Z5518" t="s">
        <v>17367</v>
      </c>
      <c r="AA5518" t="s">
        <v>17267</v>
      </c>
      <c r="AB5518" t="s">
        <v>542</v>
      </c>
      <c r="AC5518">
        <v>54531</v>
      </c>
      <c r="AD5518" t="s">
        <v>405</v>
      </c>
      <c r="AE5518" t="s">
        <v>17268</v>
      </c>
      <c r="AF5518" t="b">
        <f t="shared" si="86"/>
        <v>0</v>
      </c>
      <c r="AG5518" t="b">
        <f>IF(Table1[[#This Row],[bank_type]] = "Private Nonprofit", TRUE, FALSE)</f>
        <v>0</v>
      </c>
    </row>
    <row r="5519" spans="1:33" x14ac:dyDescent="0.2">
      <c r="A5519">
        <v>2182</v>
      </c>
      <c r="B5519" t="s">
        <v>17635</v>
      </c>
      <c r="C5519" s="1">
        <v>41120</v>
      </c>
      <c r="D5519" s="1">
        <v>44223</v>
      </c>
      <c r="E5519" t="s">
        <v>17636</v>
      </c>
      <c r="F5519" t="b">
        <v>1</v>
      </c>
      <c r="G5519" t="s">
        <v>326</v>
      </c>
      <c r="H5519" t="s">
        <v>331</v>
      </c>
      <c r="I5519" t="s">
        <v>6055</v>
      </c>
      <c r="J5519" t="s">
        <v>332</v>
      </c>
      <c r="K5519" t="s">
        <v>1609</v>
      </c>
      <c r="L5519" t="s">
        <v>542</v>
      </c>
      <c r="M5519" t="s">
        <v>17637</v>
      </c>
      <c r="N5519">
        <v>42.605224533801</v>
      </c>
      <c r="O5519">
        <v>-89.065145126819303</v>
      </c>
      <c r="P5519" t="s">
        <v>78</v>
      </c>
      <c r="Q5519" t="s">
        <v>17638</v>
      </c>
      <c r="R5519" t="s">
        <v>17639</v>
      </c>
      <c r="S5519" t="s">
        <v>12383</v>
      </c>
      <c r="T5519" t="s">
        <v>542</v>
      </c>
      <c r="U5519">
        <v>53563</v>
      </c>
      <c r="V5519" t="s">
        <v>28</v>
      </c>
      <c r="W5519" t="s">
        <v>9977</v>
      </c>
      <c r="X5519" t="s">
        <v>1955</v>
      </c>
      <c r="Y5519" t="s">
        <v>17384</v>
      </c>
      <c r="Z5519" t="s">
        <v>17385</v>
      </c>
      <c r="AA5519" t="s">
        <v>12383</v>
      </c>
      <c r="AB5519" t="s">
        <v>542</v>
      </c>
      <c r="AC5519">
        <v>53563</v>
      </c>
      <c r="AD5519" t="s">
        <v>60</v>
      </c>
      <c r="AE5519" t="s">
        <v>17386</v>
      </c>
      <c r="AF5519" t="b">
        <f t="shared" si="86"/>
        <v>0</v>
      </c>
      <c r="AG5519" t="b">
        <f>IF(Table1[[#This Row],[bank_type]] = "Private Nonprofit", TRUE, FALSE)</f>
        <v>0</v>
      </c>
    </row>
    <row r="5520" spans="1:33" x14ac:dyDescent="0.2">
      <c r="A5520">
        <v>5711</v>
      </c>
      <c r="B5520" t="s">
        <v>17640</v>
      </c>
      <c r="C5520" t="s">
        <v>28</v>
      </c>
      <c r="D5520" s="1">
        <v>44503</v>
      </c>
      <c r="E5520" t="s">
        <v>17641</v>
      </c>
      <c r="F5520" t="b">
        <v>1</v>
      </c>
      <c r="G5520" t="s">
        <v>326</v>
      </c>
      <c r="J5520" t="s">
        <v>332</v>
      </c>
      <c r="K5520" t="s">
        <v>24</v>
      </c>
      <c r="L5520" t="s">
        <v>542</v>
      </c>
      <c r="M5520" t="s">
        <v>17637</v>
      </c>
      <c r="N5520">
        <v>42.761809999999997</v>
      </c>
      <c r="O5520">
        <v>-89.289709999999999</v>
      </c>
      <c r="P5520" t="s">
        <v>27</v>
      </c>
      <c r="Q5520" t="s">
        <v>28</v>
      </c>
      <c r="R5520" t="s">
        <v>28</v>
      </c>
      <c r="S5520" t="s">
        <v>28</v>
      </c>
      <c r="T5520" t="s">
        <v>28</v>
      </c>
      <c r="U5520" t="s">
        <v>28</v>
      </c>
      <c r="V5520" t="s">
        <v>28</v>
      </c>
      <c r="W5520" t="s">
        <v>3671</v>
      </c>
      <c r="X5520" t="s">
        <v>1300</v>
      </c>
      <c r="Y5520" t="s">
        <v>17280</v>
      </c>
      <c r="Z5520" t="s">
        <v>17281</v>
      </c>
      <c r="AA5520" t="s">
        <v>13016</v>
      </c>
      <c r="AB5520" t="s">
        <v>542</v>
      </c>
      <c r="AC5520">
        <v>53703</v>
      </c>
      <c r="AD5520" t="s">
        <v>34</v>
      </c>
      <c r="AE5520" t="s">
        <v>17282</v>
      </c>
      <c r="AF5520" t="b">
        <f t="shared" si="86"/>
        <v>1</v>
      </c>
      <c r="AG5520" t="b">
        <f>IF(Table1[[#This Row],[bank_type]] = "Private Nonprofit", TRUE, FALSE)</f>
        <v>0</v>
      </c>
    </row>
    <row r="5521" spans="1:33" x14ac:dyDescent="0.2">
      <c r="A5521">
        <v>6093</v>
      </c>
      <c r="B5521" t="s">
        <v>17642</v>
      </c>
      <c r="C5521" t="s">
        <v>28</v>
      </c>
      <c r="D5521" s="1">
        <v>45229</v>
      </c>
      <c r="E5521" t="s">
        <v>17643</v>
      </c>
      <c r="F5521" t="b">
        <v>1</v>
      </c>
      <c r="G5521" t="s">
        <v>326</v>
      </c>
      <c r="H5521" t="s">
        <v>846</v>
      </c>
      <c r="I5521" t="s">
        <v>847</v>
      </c>
      <c r="J5521" t="s">
        <v>332</v>
      </c>
      <c r="K5521" t="s">
        <v>24</v>
      </c>
      <c r="L5521" t="s">
        <v>542</v>
      </c>
      <c r="M5521" t="s">
        <v>17637</v>
      </c>
      <c r="N5521">
        <v>42.534631491381802</v>
      </c>
      <c r="O5521">
        <v>-89.363788981031107</v>
      </c>
      <c r="P5521" t="s">
        <v>78</v>
      </c>
      <c r="Q5521" t="s">
        <v>17644</v>
      </c>
      <c r="R5521" t="s">
        <v>17645</v>
      </c>
      <c r="S5521" t="s">
        <v>17646</v>
      </c>
      <c r="T5521" t="s">
        <v>542</v>
      </c>
      <c r="U5521">
        <v>53590</v>
      </c>
      <c r="V5521">
        <v>6788</v>
      </c>
      <c r="W5521" t="s">
        <v>9576</v>
      </c>
      <c r="X5521" t="s">
        <v>17528</v>
      </c>
      <c r="Y5521" t="s">
        <v>17529</v>
      </c>
      <c r="Z5521" t="s">
        <v>28</v>
      </c>
      <c r="AA5521" t="s">
        <v>28</v>
      </c>
      <c r="AB5521" t="s">
        <v>542</v>
      </c>
      <c r="AC5521" t="s">
        <v>28</v>
      </c>
      <c r="AD5521" t="s">
        <v>405</v>
      </c>
      <c r="AE5521" t="s">
        <v>28</v>
      </c>
      <c r="AF5521" t="b">
        <f t="shared" si="86"/>
        <v>0</v>
      </c>
      <c r="AG5521" t="b">
        <f>IF(Table1[[#This Row],[bank_type]] = "Private Nonprofit", TRUE, FALSE)</f>
        <v>0</v>
      </c>
    </row>
    <row r="5522" spans="1:33" x14ac:dyDescent="0.2">
      <c r="A5522">
        <v>4320</v>
      </c>
      <c r="B5522" t="s">
        <v>17647</v>
      </c>
      <c r="C5522" t="s">
        <v>28</v>
      </c>
      <c r="D5522" s="1">
        <v>45189</v>
      </c>
      <c r="E5522" t="s">
        <v>17648</v>
      </c>
      <c r="F5522" t="b">
        <v>1</v>
      </c>
      <c r="G5522" t="s">
        <v>326</v>
      </c>
      <c r="H5522" t="s">
        <v>846</v>
      </c>
      <c r="I5522" t="s">
        <v>847</v>
      </c>
      <c r="J5522" t="s">
        <v>332</v>
      </c>
      <c r="K5522" t="s">
        <v>24</v>
      </c>
      <c r="L5522" t="s">
        <v>542</v>
      </c>
      <c r="M5522" t="s">
        <v>17649</v>
      </c>
      <c r="N5522">
        <v>43.7404108983567</v>
      </c>
      <c r="O5522">
        <v>-90.105240225839196</v>
      </c>
      <c r="P5522" t="s">
        <v>78</v>
      </c>
      <c r="Q5522" t="s">
        <v>17650</v>
      </c>
      <c r="R5522" t="s">
        <v>17651</v>
      </c>
      <c r="S5522" t="s">
        <v>17652</v>
      </c>
      <c r="T5522" t="s">
        <v>542</v>
      </c>
      <c r="U5522">
        <v>53593</v>
      </c>
      <c r="V5522" t="s">
        <v>17653</v>
      </c>
      <c r="W5522" t="s">
        <v>1376</v>
      </c>
      <c r="X5522" t="s">
        <v>17654</v>
      </c>
      <c r="Y5522" t="s">
        <v>28</v>
      </c>
      <c r="Z5522" t="s">
        <v>17655</v>
      </c>
      <c r="AA5522" t="s">
        <v>17465</v>
      </c>
      <c r="AB5522" t="s">
        <v>542</v>
      </c>
      <c r="AC5522">
        <v>53527</v>
      </c>
      <c r="AD5522" t="s">
        <v>39</v>
      </c>
      <c r="AE5522" t="s">
        <v>17656</v>
      </c>
      <c r="AF5522" t="b">
        <f t="shared" si="86"/>
        <v>0</v>
      </c>
      <c r="AG5522" t="b">
        <f>IF(Table1[[#This Row],[bank_type]] = "Private Nonprofit", TRUE, FALSE)</f>
        <v>0</v>
      </c>
    </row>
    <row r="5523" spans="1:33" x14ac:dyDescent="0.2">
      <c r="A5523">
        <v>6412</v>
      </c>
      <c r="B5523" t="s">
        <v>17657</v>
      </c>
      <c r="C5523" t="s">
        <v>28</v>
      </c>
      <c r="D5523" s="1">
        <v>45483</v>
      </c>
      <c r="E5523" t="s">
        <v>17658</v>
      </c>
      <c r="F5523" t="b">
        <v>1</v>
      </c>
      <c r="K5523" t="s">
        <v>76</v>
      </c>
      <c r="L5523" t="s">
        <v>542</v>
      </c>
      <c r="M5523" t="s">
        <v>17659</v>
      </c>
      <c r="N5523">
        <v>43.299912999999997</v>
      </c>
      <c r="O5523">
        <v>-89.854144000000005</v>
      </c>
      <c r="P5523" t="s">
        <v>78</v>
      </c>
      <c r="Q5523" t="s">
        <v>17660</v>
      </c>
      <c r="R5523" t="s">
        <v>17661</v>
      </c>
      <c r="S5523" t="s">
        <v>7200</v>
      </c>
      <c r="T5523" t="s">
        <v>678</v>
      </c>
      <c r="U5523">
        <v>55435</v>
      </c>
      <c r="V5523" t="s">
        <v>7570</v>
      </c>
      <c r="W5523" t="s">
        <v>3257</v>
      </c>
      <c r="X5523" t="s">
        <v>17314</v>
      </c>
      <c r="Y5523" t="s">
        <v>28</v>
      </c>
      <c r="Z5523" t="s">
        <v>17315</v>
      </c>
      <c r="AA5523" t="s">
        <v>28</v>
      </c>
      <c r="AB5523" t="s">
        <v>28</v>
      </c>
      <c r="AC5523" t="s">
        <v>28</v>
      </c>
      <c r="AD5523" t="s">
        <v>405</v>
      </c>
      <c r="AE5523" t="s">
        <v>28</v>
      </c>
      <c r="AF5523" t="b">
        <f t="shared" si="86"/>
        <v>0</v>
      </c>
      <c r="AG5523" t="b">
        <f>IF(Table1[[#This Row],[bank_type]] = "Private Nonprofit", TRUE, FALSE)</f>
        <v>0</v>
      </c>
    </row>
    <row r="5524" spans="1:33" x14ac:dyDescent="0.2">
      <c r="A5524">
        <v>409</v>
      </c>
      <c r="B5524" t="s">
        <v>17662</v>
      </c>
      <c r="C5524" s="1">
        <v>38040</v>
      </c>
      <c r="D5524" s="1">
        <v>43962</v>
      </c>
      <c r="E5524" t="s">
        <v>17663</v>
      </c>
      <c r="F5524" t="b">
        <v>1</v>
      </c>
      <c r="G5524" t="s">
        <v>326</v>
      </c>
      <c r="J5524" t="s">
        <v>332</v>
      </c>
      <c r="K5524" t="s">
        <v>362</v>
      </c>
      <c r="L5524" t="s">
        <v>542</v>
      </c>
      <c r="M5524" t="s">
        <v>17664</v>
      </c>
      <c r="N5524">
        <v>45.909296408265902</v>
      </c>
      <c r="O5524">
        <v>-91.450761551585501</v>
      </c>
      <c r="P5524" t="s">
        <v>78</v>
      </c>
      <c r="Q5524" t="s">
        <v>17665</v>
      </c>
      <c r="R5524" t="s">
        <v>17434</v>
      </c>
      <c r="S5524" t="s">
        <v>17435</v>
      </c>
      <c r="T5524" t="s">
        <v>678</v>
      </c>
      <c r="U5524">
        <v>55106</v>
      </c>
      <c r="V5524" t="s">
        <v>28</v>
      </c>
      <c r="W5524" t="s">
        <v>17437</v>
      </c>
      <c r="X5524" t="s">
        <v>17666</v>
      </c>
      <c r="Y5524" t="s">
        <v>17667</v>
      </c>
      <c r="Z5524" t="s">
        <v>17434</v>
      </c>
      <c r="AA5524" t="s">
        <v>7184</v>
      </c>
      <c r="AB5524" t="s">
        <v>678</v>
      </c>
      <c r="AC5524">
        <v>55106</v>
      </c>
      <c r="AD5524" t="s">
        <v>39</v>
      </c>
      <c r="AE5524" t="s">
        <v>28</v>
      </c>
      <c r="AF5524" t="b">
        <f t="shared" si="86"/>
        <v>0</v>
      </c>
      <c r="AG5524" t="b">
        <f>IF(Table1[[#This Row],[bank_type]] = "Private Nonprofit", TRUE, FALSE)</f>
        <v>0</v>
      </c>
    </row>
    <row r="5525" spans="1:33" x14ac:dyDescent="0.2">
      <c r="A5525">
        <v>2358</v>
      </c>
      <c r="B5525" t="s">
        <v>17668</v>
      </c>
      <c r="C5525" s="1">
        <v>41787</v>
      </c>
      <c r="D5525" s="1">
        <v>41787</v>
      </c>
      <c r="E5525" t="s">
        <v>17669</v>
      </c>
      <c r="F5525" t="b">
        <v>1</v>
      </c>
      <c r="G5525" t="s">
        <v>326</v>
      </c>
      <c r="H5525" t="s">
        <v>1518</v>
      </c>
      <c r="I5525" t="s">
        <v>6055</v>
      </c>
      <c r="J5525" t="s">
        <v>332</v>
      </c>
      <c r="K5525" t="s">
        <v>24</v>
      </c>
      <c r="L5525" t="s">
        <v>542</v>
      </c>
      <c r="M5525" t="s">
        <v>17670</v>
      </c>
      <c r="N5525">
        <v>44.685229999999997</v>
      </c>
      <c r="O5525">
        <v>-88.815550000000002</v>
      </c>
      <c r="P5525" t="s">
        <v>307</v>
      </c>
      <c r="Q5525" t="s">
        <v>17671</v>
      </c>
      <c r="R5525" t="s">
        <v>17672</v>
      </c>
      <c r="S5525" t="s">
        <v>17569</v>
      </c>
      <c r="T5525" t="s">
        <v>542</v>
      </c>
      <c r="U5525">
        <v>54166</v>
      </c>
      <c r="V5525" t="s">
        <v>28</v>
      </c>
      <c r="W5525" t="s">
        <v>1734</v>
      </c>
      <c r="X5525" t="s">
        <v>17673</v>
      </c>
      <c r="Y5525" t="s">
        <v>17674</v>
      </c>
      <c r="Z5525" t="s">
        <v>17671</v>
      </c>
      <c r="AA5525" t="s">
        <v>17569</v>
      </c>
      <c r="AB5525" t="s">
        <v>542</v>
      </c>
      <c r="AC5525">
        <v>54166</v>
      </c>
      <c r="AD5525" t="s">
        <v>39</v>
      </c>
      <c r="AE5525" t="s">
        <v>17672</v>
      </c>
      <c r="AF5525" t="b">
        <f t="shared" si="86"/>
        <v>0</v>
      </c>
      <c r="AG5525" t="b">
        <f>IF(Table1[[#This Row],[bank_type]] = "Private Nonprofit", TRUE, FALSE)</f>
        <v>0</v>
      </c>
    </row>
    <row r="5526" spans="1:33" x14ac:dyDescent="0.2">
      <c r="A5526">
        <v>2634</v>
      </c>
      <c r="B5526" t="s">
        <v>17675</v>
      </c>
      <c r="C5526" s="1">
        <v>41737</v>
      </c>
      <c r="D5526" s="1">
        <v>41737</v>
      </c>
      <c r="E5526" t="s">
        <v>17676</v>
      </c>
      <c r="F5526" t="b">
        <v>1</v>
      </c>
      <c r="G5526" t="s">
        <v>326</v>
      </c>
      <c r="H5526" t="s">
        <v>6716</v>
      </c>
      <c r="I5526" t="s">
        <v>6055</v>
      </c>
      <c r="J5526" t="s">
        <v>332</v>
      </c>
      <c r="K5526" t="s">
        <v>24</v>
      </c>
      <c r="L5526" t="s">
        <v>542</v>
      </c>
      <c r="M5526" t="s">
        <v>17670</v>
      </c>
      <c r="N5526">
        <v>44.787680000000002</v>
      </c>
      <c r="O5526">
        <v>-88.680099999999996</v>
      </c>
      <c r="P5526" t="s">
        <v>78</v>
      </c>
      <c r="Q5526" t="s">
        <v>17677</v>
      </c>
      <c r="R5526" t="s">
        <v>17678</v>
      </c>
      <c r="S5526" t="s">
        <v>17679</v>
      </c>
      <c r="T5526" t="s">
        <v>542</v>
      </c>
      <c r="U5526">
        <v>54166</v>
      </c>
      <c r="V5526" t="s">
        <v>17680</v>
      </c>
      <c r="W5526" t="s">
        <v>5224</v>
      </c>
      <c r="X5526" t="s">
        <v>17264</v>
      </c>
      <c r="Y5526" t="s">
        <v>17265</v>
      </c>
      <c r="Z5526" t="s">
        <v>17266</v>
      </c>
      <c r="AA5526" t="s">
        <v>17267</v>
      </c>
      <c r="AB5526" t="s">
        <v>542</v>
      </c>
      <c r="AC5526">
        <v>54531</v>
      </c>
      <c r="AD5526" t="s">
        <v>39</v>
      </c>
      <c r="AE5526" t="s">
        <v>17268</v>
      </c>
      <c r="AF5526" t="b">
        <f t="shared" si="86"/>
        <v>0</v>
      </c>
      <c r="AG5526" t="b">
        <f>IF(Table1[[#This Row],[bank_type]] = "Private Nonprofit", TRUE, FALSE)</f>
        <v>0</v>
      </c>
    </row>
    <row r="5527" spans="1:33" x14ac:dyDescent="0.2">
      <c r="A5527">
        <v>5349</v>
      </c>
      <c r="B5527" t="s">
        <v>17681</v>
      </c>
      <c r="C5527" t="s">
        <v>28</v>
      </c>
      <c r="D5527" s="1">
        <v>44119</v>
      </c>
      <c r="E5527" t="s">
        <v>17682</v>
      </c>
      <c r="F5527" t="b">
        <v>1</v>
      </c>
      <c r="K5527" t="s">
        <v>76</v>
      </c>
      <c r="L5527" t="s">
        <v>542</v>
      </c>
      <c r="M5527" t="s">
        <v>17670</v>
      </c>
      <c r="N5527">
        <v>44.781346999999997</v>
      </c>
      <c r="O5527">
        <v>-88.672776999999996</v>
      </c>
      <c r="P5527" t="s">
        <v>78</v>
      </c>
      <c r="Q5527" t="s">
        <v>17567</v>
      </c>
      <c r="R5527" t="s">
        <v>17568</v>
      </c>
      <c r="S5527" t="s">
        <v>17569</v>
      </c>
      <c r="T5527" t="s">
        <v>542</v>
      </c>
      <c r="U5527">
        <v>54166</v>
      </c>
      <c r="V5527" t="s">
        <v>17570</v>
      </c>
      <c r="W5527" t="s">
        <v>5224</v>
      </c>
      <c r="X5527" t="s">
        <v>17366</v>
      </c>
      <c r="Y5527" t="s">
        <v>17265</v>
      </c>
      <c r="Z5527" t="s">
        <v>17367</v>
      </c>
      <c r="AA5527" t="s">
        <v>17267</v>
      </c>
      <c r="AB5527" t="s">
        <v>542</v>
      </c>
      <c r="AC5527">
        <v>54531</v>
      </c>
      <c r="AD5527" t="s">
        <v>405</v>
      </c>
      <c r="AE5527" t="s">
        <v>17268</v>
      </c>
      <c r="AF5527" t="b">
        <f t="shared" si="86"/>
        <v>0</v>
      </c>
      <c r="AG5527" t="b">
        <f>IF(Table1[[#This Row],[bank_type]] = "Private Nonprofit", TRUE, FALSE)</f>
        <v>0</v>
      </c>
    </row>
    <row r="5528" spans="1:33" x14ac:dyDescent="0.2">
      <c r="A5528">
        <v>3435</v>
      </c>
      <c r="B5528" t="s">
        <v>17683</v>
      </c>
      <c r="C5528" t="s">
        <v>28</v>
      </c>
      <c r="D5528" s="1">
        <v>44404</v>
      </c>
      <c r="E5528" t="s">
        <v>17684</v>
      </c>
      <c r="F5528" t="b">
        <v>1</v>
      </c>
      <c r="G5528" t="s">
        <v>326</v>
      </c>
      <c r="H5528" t="s">
        <v>846</v>
      </c>
      <c r="I5528" t="s">
        <v>847</v>
      </c>
      <c r="J5528" t="s">
        <v>332</v>
      </c>
      <c r="K5528" t="s">
        <v>24</v>
      </c>
      <c r="L5528" t="s">
        <v>542</v>
      </c>
      <c r="M5528" t="s">
        <v>17475</v>
      </c>
      <c r="N5528">
        <v>43.556924209275202</v>
      </c>
      <c r="O5528">
        <v>-87.797825341745906</v>
      </c>
      <c r="P5528" t="s">
        <v>27</v>
      </c>
      <c r="Q5528" t="s">
        <v>17685</v>
      </c>
      <c r="R5528" t="s">
        <v>17686</v>
      </c>
      <c r="S5528" t="s">
        <v>17687</v>
      </c>
      <c r="T5528" t="s">
        <v>542</v>
      </c>
      <c r="U5528" t="s">
        <v>17688</v>
      </c>
      <c r="V5528" t="s">
        <v>28</v>
      </c>
      <c r="W5528" t="s">
        <v>28</v>
      </c>
      <c r="X5528" t="s">
        <v>28</v>
      </c>
      <c r="Y5528" t="s">
        <v>28</v>
      </c>
      <c r="Z5528" t="s">
        <v>28</v>
      </c>
      <c r="AA5528" t="s">
        <v>28</v>
      </c>
      <c r="AB5528" t="s">
        <v>28</v>
      </c>
      <c r="AC5528" t="s">
        <v>28</v>
      </c>
      <c r="AD5528" t="s">
        <v>28</v>
      </c>
      <c r="AE5528" t="s">
        <v>28</v>
      </c>
      <c r="AF5528" t="b">
        <f t="shared" si="86"/>
        <v>1</v>
      </c>
      <c r="AG5528" t="b">
        <f>IF(Table1[[#This Row],[bank_type]] = "Private Nonprofit", TRUE, FALSE)</f>
        <v>0</v>
      </c>
    </row>
    <row r="5529" spans="1:33" x14ac:dyDescent="0.2">
      <c r="A5529">
        <v>6247</v>
      </c>
      <c r="B5529" t="s">
        <v>17689</v>
      </c>
      <c r="C5529" t="s">
        <v>28</v>
      </c>
      <c r="D5529" s="1">
        <v>45167</v>
      </c>
      <c r="E5529" t="s">
        <v>17690</v>
      </c>
      <c r="F5529" t="b">
        <v>1</v>
      </c>
      <c r="G5529" t="s">
        <v>326</v>
      </c>
      <c r="J5529" t="s">
        <v>332</v>
      </c>
      <c r="K5529" t="s">
        <v>24</v>
      </c>
      <c r="L5529" t="s">
        <v>542</v>
      </c>
      <c r="M5529" t="s">
        <v>17475</v>
      </c>
      <c r="N5529">
        <v>43.672049999999999</v>
      </c>
      <c r="O5529">
        <v>-88.134600000000006</v>
      </c>
      <c r="P5529" t="s">
        <v>27</v>
      </c>
      <c r="Q5529" t="s">
        <v>17326</v>
      </c>
      <c r="R5529" t="s">
        <v>17415</v>
      </c>
      <c r="S5529" t="s">
        <v>13016</v>
      </c>
      <c r="T5529" t="s">
        <v>542</v>
      </c>
      <c r="U5529">
        <v>53707</v>
      </c>
      <c r="V5529" t="s">
        <v>17282</v>
      </c>
      <c r="W5529" t="s">
        <v>3671</v>
      </c>
      <c r="X5529" t="s">
        <v>1300</v>
      </c>
      <c r="Y5529" t="s">
        <v>17280</v>
      </c>
      <c r="Z5529" t="s">
        <v>17281</v>
      </c>
      <c r="AA5529" t="s">
        <v>13016</v>
      </c>
      <c r="AB5529" t="s">
        <v>542</v>
      </c>
      <c r="AC5529">
        <v>53703</v>
      </c>
      <c r="AD5529" t="s">
        <v>34</v>
      </c>
      <c r="AE5529" t="s">
        <v>17282</v>
      </c>
      <c r="AF5529" t="b">
        <f t="shared" si="86"/>
        <v>1</v>
      </c>
      <c r="AG5529" t="b">
        <f>IF(Table1[[#This Row],[bank_type]] = "Private Nonprofit", TRUE, FALSE)</f>
        <v>0</v>
      </c>
    </row>
    <row r="5530" spans="1:33" x14ac:dyDescent="0.2">
      <c r="A5530">
        <v>5368</v>
      </c>
      <c r="B5530" t="s">
        <v>17691</v>
      </c>
      <c r="C5530" t="s">
        <v>28</v>
      </c>
      <c r="D5530" s="1">
        <v>44481</v>
      </c>
      <c r="E5530" t="s">
        <v>17692</v>
      </c>
      <c r="F5530" t="b">
        <v>1</v>
      </c>
      <c r="G5530" t="s">
        <v>326</v>
      </c>
      <c r="J5530" t="s">
        <v>332</v>
      </c>
      <c r="K5530" t="s">
        <v>24</v>
      </c>
      <c r="L5530" t="s">
        <v>542</v>
      </c>
      <c r="M5530" t="s">
        <v>17475</v>
      </c>
      <c r="N5530">
        <v>43.560304000000002</v>
      </c>
      <c r="O5530">
        <v>-87.974616999999995</v>
      </c>
      <c r="P5530" t="s">
        <v>27</v>
      </c>
      <c r="Q5530" t="s">
        <v>17326</v>
      </c>
      <c r="R5530" t="s">
        <v>17415</v>
      </c>
      <c r="S5530" t="s">
        <v>13016</v>
      </c>
      <c r="T5530" t="s">
        <v>542</v>
      </c>
      <c r="U5530">
        <v>53707</v>
      </c>
      <c r="V5530" t="s">
        <v>17282</v>
      </c>
      <c r="W5530" t="s">
        <v>3671</v>
      </c>
      <c r="X5530" t="s">
        <v>1300</v>
      </c>
      <c r="Y5530" t="s">
        <v>17280</v>
      </c>
      <c r="Z5530" t="s">
        <v>17281</v>
      </c>
      <c r="AA5530" t="s">
        <v>13016</v>
      </c>
      <c r="AB5530" t="s">
        <v>542</v>
      </c>
      <c r="AC5530">
        <v>53703</v>
      </c>
      <c r="AD5530" t="s">
        <v>34</v>
      </c>
      <c r="AE5530" t="s">
        <v>17282</v>
      </c>
      <c r="AF5530" t="b">
        <f t="shared" si="86"/>
        <v>1</v>
      </c>
      <c r="AG5530" t="b">
        <f>IF(Table1[[#This Row],[bank_type]] = "Private Nonprofit", TRUE, FALSE)</f>
        <v>0</v>
      </c>
    </row>
    <row r="5531" spans="1:33" x14ac:dyDescent="0.2">
      <c r="A5531">
        <v>4540</v>
      </c>
      <c r="B5531" t="s">
        <v>17693</v>
      </c>
      <c r="C5531" t="s">
        <v>28</v>
      </c>
      <c r="D5531" s="1">
        <v>43032</v>
      </c>
      <c r="E5531" t="s">
        <v>17694</v>
      </c>
      <c r="F5531" t="b">
        <v>1</v>
      </c>
      <c r="K5531" t="s">
        <v>76</v>
      </c>
      <c r="L5531" t="s">
        <v>542</v>
      </c>
      <c r="M5531" t="s">
        <v>17695</v>
      </c>
      <c r="N5531">
        <v>44.154809999999998</v>
      </c>
      <c r="O5531">
        <v>-91.455579999999998</v>
      </c>
      <c r="P5531" t="s">
        <v>27</v>
      </c>
      <c r="Q5531" t="s">
        <v>17326</v>
      </c>
      <c r="R5531" t="s">
        <v>28</v>
      </c>
      <c r="S5531" t="s">
        <v>13016</v>
      </c>
      <c r="T5531" t="s">
        <v>542</v>
      </c>
      <c r="U5531" t="s">
        <v>28</v>
      </c>
      <c r="V5531" t="s">
        <v>28</v>
      </c>
      <c r="W5531" t="s">
        <v>3671</v>
      </c>
      <c r="X5531" t="s">
        <v>1300</v>
      </c>
      <c r="Y5531" t="s">
        <v>17280</v>
      </c>
      <c r="Z5531" t="s">
        <v>17281</v>
      </c>
      <c r="AA5531" t="s">
        <v>13016</v>
      </c>
      <c r="AB5531" t="s">
        <v>542</v>
      </c>
      <c r="AC5531">
        <v>53703</v>
      </c>
      <c r="AD5531" t="s">
        <v>34</v>
      </c>
      <c r="AE5531" t="s">
        <v>17282</v>
      </c>
      <c r="AF5531" t="b">
        <f t="shared" si="86"/>
        <v>1</v>
      </c>
      <c r="AG5531" t="b">
        <f>IF(Table1[[#This Row],[bank_type]] = "Private Nonprofit", TRUE, FALSE)</f>
        <v>0</v>
      </c>
    </row>
    <row r="5532" spans="1:33" x14ac:dyDescent="0.2">
      <c r="A5532">
        <v>5414</v>
      </c>
      <c r="B5532" t="s">
        <v>17696</v>
      </c>
      <c r="C5532" t="s">
        <v>28</v>
      </c>
      <c r="D5532" s="1">
        <v>44845</v>
      </c>
      <c r="E5532" t="s">
        <v>17697</v>
      </c>
      <c r="F5532" t="b">
        <v>1</v>
      </c>
      <c r="K5532" t="s">
        <v>76</v>
      </c>
      <c r="L5532" t="s">
        <v>542</v>
      </c>
      <c r="M5532" t="s">
        <v>17695</v>
      </c>
      <c r="N5532">
        <v>44.140470000000001</v>
      </c>
      <c r="O5532">
        <v>-91.169640000000001</v>
      </c>
      <c r="P5532" t="s">
        <v>27</v>
      </c>
      <c r="Q5532" t="s">
        <v>17698</v>
      </c>
      <c r="R5532" t="s">
        <v>17699</v>
      </c>
      <c r="S5532" t="s">
        <v>17559</v>
      </c>
      <c r="T5532" t="s">
        <v>542</v>
      </c>
      <c r="U5532">
        <v>54603</v>
      </c>
      <c r="V5532" t="s">
        <v>28</v>
      </c>
      <c r="W5532" t="s">
        <v>698</v>
      </c>
      <c r="X5532" t="s">
        <v>17700</v>
      </c>
      <c r="Y5532" t="s">
        <v>17701</v>
      </c>
      <c r="Z5532" t="s">
        <v>17699</v>
      </c>
      <c r="AA5532" t="s">
        <v>17559</v>
      </c>
      <c r="AB5532" t="s">
        <v>542</v>
      </c>
      <c r="AC5532">
        <v>54603</v>
      </c>
      <c r="AD5532" t="s">
        <v>34</v>
      </c>
      <c r="AE5532" t="s">
        <v>28</v>
      </c>
      <c r="AF5532" t="b">
        <f t="shared" si="86"/>
        <v>1</v>
      </c>
      <c r="AG5532" t="b">
        <f>IF(Table1[[#This Row],[bank_type]] = "Private Nonprofit", TRUE, FALSE)</f>
        <v>0</v>
      </c>
    </row>
    <row r="5533" spans="1:33" x14ac:dyDescent="0.2">
      <c r="A5533">
        <v>5414</v>
      </c>
      <c r="B5533" t="s">
        <v>17696</v>
      </c>
      <c r="C5533" t="s">
        <v>28</v>
      </c>
      <c r="D5533" s="1">
        <v>44845</v>
      </c>
      <c r="E5533" t="s">
        <v>17697</v>
      </c>
      <c r="F5533" t="b">
        <v>1</v>
      </c>
      <c r="K5533" t="s">
        <v>76</v>
      </c>
      <c r="L5533" t="s">
        <v>542</v>
      </c>
      <c r="M5533" t="s">
        <v>17695</v>
      </c>
      <c r="N5533">
        <v>44.140470000000001</v>
      </c>
      <c r="O5533">
        <v>-91.169640000000001</v>
      </c>
      <c r="P5533" t="s">
        <v>27</v>
      </c>
      <c r="Q5533" t="s">
        <v>17698</v>
      </c>
      <c r="R5533" t="s">
        <v>17699</v>
      </c>
      <c r="S5533" t="s">
        <v>17559</v>
      </c>
      <c r="T5533" t="s">
        <v>542</v>
      </c>
      <c r="U5533">
        <v>54603</v>
      </c>
      <c r="V5533" t="s">
        <v>28</v>
      </c>
      <c r="W5533" t="s">
        <v>17548</v>
      </c>
      <c r="X5533" t="s">
        <v>17549</v>
      </c>
      <c r="Y5533" t="s">
        <v>17550</v>
      </c>
      <c r="Z5533" t="s">
        <v>17551</v>
      </c>
      <c r="AA5533" t="s">
        <v>17552</v>
      </c>
      <c r="AB5533" t="s">
        <v>542</v>
      </c>
      <c r="AC5533">
        <v>53018</v>
      </c>
      <c r="AD5533" t="s">
        <v>405</v>
      </c>
      <c r="AE5533" t="s">
        <v>17553</v>
      </c>
      <c r="AF5533" t="b">
        <f t="shared" si="86"/>
        <v>1</v>
      </c>
      <c r="AG5533" t="b">
        <f>IF(Table1[[#This Row],[bank_type]] = "Private Nonprofit", TRUE, FALSE)</f>
        <v>0</v>
      </c>
    </row>
    <row r="5534" spans="1:33" x14ac:dyDescent="0.2">
      <c r="A5534">
        <v>3473</v>
      </c>
      <c r="B5534" t="s">
        <v>17702</v>
      </c>
      <c r="C5534" s="1">
        <v>43180</v>
      </c>
      <c r="D5534" s="1">
        <v>43180</v>
      </c>
      <c r="E5534" t="s">
        <v>17703</v>
      </c>
      <c r="F5534" t="b">
        <v>1</v>
      </c>
      <c r="G5534" t="s">
        <v>326</v>
      </c>
      <c r="H5534" t="s">
        <v>846</v>
      </c>
      <c r="I5534" t="s">
        <v>847</v>
      </c>
      <c r="J5534" t="s">
        <v>332</v>
      </c>
      <c r="K5534" t="s">
        <v>24</v>
      </c>
      <c r="L5534" t="s">
        <v>542</v>
      </c>
      <c r="M5534" t="s">
        <v>17704</v>
      </c>
      <c r="N5534">
        <v>42.561285462155602</v>
      </c>
      <c r="O5534">
        <v>-88.690615963498004</v>
      </c>
      <c r="P5534" t="s">
        <v>78</v>
      </c>
      <c r="Q5534" t="s">
        <v>17705</v>
      </c>
      <c r="R5534" t="s">
        <v>17706</v>
      </c>
      <c r="S5534" t="s">
        <v>17707</v>
      </c>
      <c r="T5534" t="s">
        <v>542</v>
      </c>
      <c r="U5534">
        <v>53575</v>
      </c>
      <c r="V5534" t="s">
        <v>28</v>
      </c>
      <c r="W5534" t="s">
        <v>28</v>
      </c>
      <c r="X5534" t="s">
        <v>28</v>
      </c>
      <c r="Y5534" t="s">
        <v>28</v>
      </c>
      <c r="Z5534" t="s">
        <v>28</v>
      </c>
      <c r="AA5534" t="s">
        <v>28</v>
      </c>
      <c r="AB5534" t="s">
        <v>28</v>
      </c>
      <c r="AC5534" t="s">
        <v>28</v>
      </c>
      <c r="AD5534" t="s">
        <v>28</v>
      </c>
      <c r="AE5534" t="s">
        <v>28</v>
      </c>
      <c r="AF5534" t="b">
        <f t="shared" si="86"/>
        <v>0</v>
      </c>
      <c r="AG5534" t="b">
        <f>IF(Table1[[#This Row],[bank_type]] = "Private Nonprofit", TRUE, FALSE)</f>
        <v>0</v>
      </c>
    </row>
    <row r="5535" spans="1:33" x14ac:dyDescent="0.2">
      <c r="A5535">
        <v>3152</v>
      </c>
      <c r="B5535" t="s">
        <v>17708</v>
      </c>
      <c r="C5535" s="1">
        <v>42898</v>
      </c>
      <c r="D5535" s="1">
        <v>42898</v>
      </c>
      <c r="E5535" t="s">
        <v>17709</v>
      </c>
      <c r="F5535" t="b">
        <v>1</v>
      </c>
      <c r="G5535" t="s">
        <v>326</v>
      </c>
      <c r="H5535" t="s">
        <v>17710</v>
      </c>
      <c r="I5535" t="s">
        <v>7155</v>
      </c>
      <c r="J5535" t="s">
        <v>7136</v>
      </c>
      <c r="K5535" t="s">
        <v>24</v>
      </c>
      <c r="L5535" t="s">
        <v>542</v>
      </c>
      <c r="M5535" t="s">
        <v>17711</v>
      </c>
      <c r="N5535">
        <v>45.97495</v>
      </c>
      <c r="O5535">
        <v>-91.558710000000005</v>
      </c>
      <c r="P5535" t="s">
        <v>78</v>
      </c>
      <c r="Q5535" t="s">
        <v>17712</v>
      </c>
      <c r="R5535" t="s">
        <v>17434</v>
      </c>
      <c r="S5535" t="s">
        <v>7012</v>
      </c>
      <c r="T5535" t="s">
        <v>678</v>
      </c>
      <c r="U5535">
        <v>55106</v>
      </c>
      <c r="V5535" t="s">
        <v>28</v>
      </c>
      <c r="W5535" t="s">
        <v>28</v>
      </c>
      <c r="X5535" t="s">
        <v>28</v>
      </c>
      <c r="Y5535" t="s">
        <v>28</v>
      </c>
      <c r="Z5535" t="s">
        <v>28</v>
      </c>
      <c r="AA5535" t="s">
        <v>28</v>
      </c>
      <c r="AB5535" t="s">
        <v>28</v>
      </c>
      <c r="AC5535" t="s">
        <v>28</v>
      </c>
      <c r="AD5535" t="s">
        <v>28</v>
      </c>
      <c r="AE5535" t="s">
        <v>28</v>
      </c>
      <c r="AF5535" t="b">
        <f t="shared" si="86"/>
        <v>0</v>
      </c>
      <c r="AG5535" t="b">
        <f>IF(Table1[[#This Row],[bank_type]] = "Private Nonprofit", TRUE, FALSE)</f>
        <v>0</v>
      </c>
    </row>
    <row r="5536" spans="1:33" x14ac:dyDescent="0.2">
      <c r="A5536">
        <v>6325</v>
      </c>
      <c r="B5536" t="s">
        <v>17713</v>
      </c>
      <c r="C5536" t="s">
        <v>28</v>
      </c>
      <c r="D5536" s="1">
        <v>44957</v>
      </c>
      <c r="E5536" t="s">
        <v>17714</v>
      </c>
      <c r="F5536" t="b">
        <v>1</v>
      </c>
      <c r="K5536" t="s">
        <v>76</v>
      </c>
      <c r="L5536" t="s">
        <v>542</v>
      </c>
      <c r="M5536" t="s">
        <v>17711</v>
      </c>
      <c r="N5536">
        <v>46.140706000000002</v>
      </c>
      <c r="O5536">
        <v>-91.748597000000004</v>
      </c>
      <c r="P5536" t="s">
        <v>705</v>
      </c>
      <c r="Q5536" t="s">
        <v>17715</v>
      </c>
      <c r="R5536" t="s">
        <v>17716</v>
      </c>
      <c r="S5536" t="s">
        <v>17717</v>
      </c>
      <c r="T5536" t="s">
        <v>542</v>
      </c>
      <c r="U5536">
        <v>54801</v>
      </c>
      <c r="V5536" t="s">
        <v>17718</v>
      </c>
      <c r="W5536" t="s">
        <v>775</v>
      </c>
      <c r="X5536" t="s">
        <v>7729</v>
      </c>
      <c r="Y5536" t="s">
        <v>17719</v>
      </c>
      <c r="Z5536" t="s">
        <v>17720</v>
      </c>
      <c r="AA5536" t="s">
        <v>8210</v>
      </c>
      <c r="AB5536" t="s">
        <v>542</v>
      </c>
      <c r="AC5536">
        <v>54701</v>
      </c>
      <c r="AD5536" t="s">
        <v>405</v>
      </c>
      <c r="AE5536" t="s">
        <v>17721</v>
      </c>
      <c r="AF5536" t="b">
        <f t="shared" si="86"/>
        <v>0</v>
      </c>
      <c r="AG5536" t="b">
        <f>IF(Table1[[#This Row],[bank_type]] = "Private Nonprofit", TRUE, FALSE)</f>
        <v>0</v>
      </c>
    </row>
    <row r="5537" spans="1:33" x14ac:dyDescent="0.2">
      <c r="A5537">
        <v>6163</v>
      </c>
      <c r="B5537" t="s">
        <v>17722</v>
      </c>
      <c r="C5537" t="s">
        <v>28</v>
      </c>
      <c r="D5537" s="1">
        <v>45197</v>
      </c>
      <c r="E5537" t="s">
        <v>17723</v>
      </c>
      <c r="F5537" t="b">
        <v>1</v>
      </c>
      <c r="G5537" t="s">
        <v>22</v>
      </c>
      <c r="H5537" t="s">
        <v>2177</v>
      </c>
      <c r="I5537" t="s">
        <v>72</v>
      </c>
      <c r="J5537" t="s">
        <v>23</v>
      </c>
      <c r="K5537" t="s">
        <v>24</v>
      </c>
      <c r="L5537" t="s">
        <v>542</v>
      </c>
      <c r="M5537" t="s">
        <v>17724</v>
      </c>
      <c r="N5537">
        <v>43.327174999999997</v>
      </c>
      <c r="O5537">
        <v>-88.093463</v>
      </c>
      <c r="P5537" t="s">
        <v>78</v>
      </c>
      <c r="Q5537" t="s">
        <v>17725</v>
      </c>
      <c r="R5537" t="s">
        <v>17726</v>
      </c>
      <c r="S5537" t="s">
        <v>15021</v>
      </c>
      <c r="T5537" t="s">
        <v>25</v>
      </c>
      <c r="U5537">
        <v>46278</v>
      </c>
      <c r="V5537" t="s">
        <v>28</v>
      </c>
      <c r="W5537" t="s">
        <v>17561</v>
      </c>
      <c r="X5537" t="s">
        <v>8796</v>
      </c>
      <c r="Y5537" t="s">
        <v>17562</v>
      </c>
      <c r="Z5537" t="s">
        <v>5454</v>
      </c>
      <c r="AA5537" t="s">
        <v>13016</v>
      </c>
      <c r="AB5537" t="s">
        <v>542</v>
      </c>
      <c r="AC5537" t="s">
        <v>28</v>
      </c>
      <c r="AD5537" t="s">
        <v>34</v>
      </c>
      <c r="AE5537" t="s">
        <v>17563</v>
      </c>
      <c r="AF5537" t="b">
        <f t="shared" si="86"/>
        <v>0</v>
      </c>
      <c r="AG5537" t="b">
        <f>IF(Table1[[#This Row],[bank_type]] = "Private Nonprofit", TRUE, FALSE)</f>
        <v>0</v>
      </c>
    </row>
    <row r="5538" spans="1:33" x14ac:dyDescent="0.2">
      <c r="A5538">
        <v>6984</v>
      </c>
      <c r="B5538" t="s">
        <v>17727</v>
      </c>
      <c r="C5538" t="s">
        <v>28</v>
      </c>
      <c r="D5538" t="s">
        <v>28</v>
      </c>
      <c r="E5538" t="s">
        <v>17728</v>
      </c>
      <c r="F5538" t="b">
        <v>1</v>
      </c>
      <c r="K5538" t="s">
        <v>42</v>
      </c>
      <c r="L5538" t="s">
        <v>542</v>
      </c>
      <c r="M5538" t="s">
        <v>17724</v>
      </c>
      <c r="N5538">
        <v>43.279026000000002</v>
      </c>
      <c r="O5538">
        <v>-88.123858999999996</v>
      </c>
      <c r="P5538" t="s">
        <v>78</v>
      </c>
      <c r="Q5538" t="s">
        <v>17729</v>
      </c>
      <c r="R5538" t="s">
        <v>28</v>
      </c>
      <c r="S5538" t="s">
        <v>13016</v>
      </c>
      <c r="T5538" t="s">
        <v>542</v>
      </c>
      <c r="U5538" t="s">
        <v>28</v>
      </c>
      <c r="V5538" t="s">
        <v>28</v>
      </c>
      <c r="W5538" t="s">
        <v>17730</v>
      </c>
      <c r="X5538" t="s">
        <v>17731</v>
      </c>
      <c r="Y5538" t="s">
        <v>17732</v>
      </c>
      <c r="Z5538" t="s">
        <v>28</v>
      </c>
      <c r="AA5538" t="s">
        <v>28</v>
      </c>
      <c r="AB5538" t="s">
        <v>542</v>
      </c>
      <c r="AC5538" t="s">
        <v>28</v>
      </c>
      <c r="AD5538" t="s">
        <v>34</v>
      </c>
      <c r="AE5538" t="s">
        <v>28</v>
      </c>
      <c r="AF5538" t="b">
        <f t="shared" si="86"/>
        <v>0</v>
      </c>
      <c r="AG5538" t="b">
        <f>IF(Table1[[#This Row],[bank_type]] = "Private Nonprofit", TRUE, FALSE)</f>
        <v>0</v>
      </c>
    </row>
    <row r="5539" spans="1:33" x14ac:dyDescent="0.2">
      <c r="A5539">
        <v>6984</v>
      </c>
      <c r="B5539" t="s">
        <v>17727</v>
      </c>
      <c r="C5539" t="s">
        <v>28</v>
      </c>
      <c r="D5539" t="s">
        <v>28</v>
      </c>
      <c r="E5539" t="s">
        <v>17728</v>
      </c>
      <c r="F5539" t="b">
        <v>1</v>
      </c>
      <c r="K5539" t="s">
        <v>42</v>
      </c>
      <c r="L5539" t="s">
        <v>542</v>
      </c>
      <c r="M5539" t="s">
        <v>17724</v>
      </c>
      <c r="N5539">
        <v>43.279026000000002</v>
      </c>
      <c r="O5539">
        <v>-88.123858999999996</v>
      </c>
      <c r="P5539" t="s">
        <v>78</v>
      </c>
      <c r="Q5539" t="s">
        <v>17729</v>
      </c>
      <c r="R5539" t="s">
        <v>28</v>
      </c>
      <c r="S5539" t="s">
        <v>13016</v>
      </c>
      <c r="T5539" t="s">
        <v>542</v>
      </c>
      <c r="U5539" t="s">
        <v>28</v>
      </c>
      <c r="V5539" t="s">
        <v>28</v>
      </c>
      <c r="W5539" t="s">
        <v>555</v>
      </c>
      <c r="X5539" t="s">
        <v>17733</v>
      </c>
      <c r="Y5539" t="s">
        <v>17734</v>
      </c>
      <c r="Z5539" t="s">
        <v>17735</v>
      </c>
      <c r="AA5539" t="s">
        <v>17287</v>
      </c>
      <c r="AB5539" t="s">
        <v>542</v>
      </c>
      <c r="AC5539">
        <v>54304</v>
      </c>
      <c r="AD5539" t="s">
        <v>34</v>
      </c>
      <c r="AE5539" t="s">
        <v>28</v>
      </c>
      <c r="AF5539" t="b">
        <f t="shared" si="86"/>
        <v>0</v>
      </c>
      <c r="AG5539" t="b">
        <f>IF(Table1[[#This Row],[bank_type]] = "Private Nonprofit", TRUE, FALSE)</f>
        <v>0</v>
      </c>
    </row>
    <row r="5540" spans="1:33" x14ac:dyDescent="0.2">
      <c r="A5540">
        <v>6984</v>
      </c>
      <c r="B5540" t="s">
        <v>17727</v>
      </c>
      <c r="C5540" t="s">
        <v>28</v>
      </c>
      <c r="D5540" t="s">
        <v>28</v>
      </c>
      <c r="E5540" t="s">
        <v>17728</v>
      </c>
      <c r="F5540" t="b">
        <v>1</v>
      </c>
      <c r="K5540" t="s">
        <v>42</v>
      </c>
      <c r="L5540" t="s">
        <v>542</v>
      </c>
      <c r="M5540" t="s">
        <v>17724</v>
      </c>
      <c r="N5540">
        <v>43.279026000000002</v>
      </c>
      <c r="O5540">
        <v>-88.123858999999996</v>
      </c>
      <c r="P5540" t="s">
        <v>78</v>
      </c>
      <c r="Q5540" t="s">
        <v>17729</v>
      </c>
      <c r="R5540" t="s">
        <v>28</v>
      </c>
      <c r="S5540" t="s">
        <v>13016</v>
      </c>
      <c r="T5540" t="s">
        <v>542</v>
      </c>
      <c r="U5540" t="s">
        <v>28</v>
      </c>
      <c r="V5540" t="s">
        <v>28</v>
      </c>
      <c r="W5540" t="s">
        <v>17730</v>
      </c>
      <c r="X5540" t="s">
        <v>17736</v>
      </c>
      <c r="Y5540" t="s">
        <v>17737</v>
      </c>
      <c r="Z5540" t="s">
        <v>28</v>
      </c>
      <c r="AA5540" t="s">
        <v>28</v>
      </c>
      <c r="AB5540" t="s">
        <v>542</v>
      </c>
      <c r="AC5540" t="s">
        <v>28</v>
      </c>
      <c r="AD5540" t="s">
        <v>34</v>
      </c>
      <c r="AE5540" t="s">
        <v>28</v>
      </c>
      <c r="AF5540" t="b">
        <f t="shared" si="86"/>
        <v>0</v>
      </c>
      <c r="AG5540" t="b">
        <f>IF(Table1[[#This Row],[bank_type]] = "Private Nonprofit", TRUE, FALSE)</f>
        <v>0</v>
      </c>
    </row>
    <row r="5541" spans="1:33" x14ac:dyDescent="0.2">
      <c r="A5541">
        <v>6984</v>
      </c>
      <c r="B5541" t="s">
        <v>17727</v>
      </c>
      <c r="C5541" t="s">
        <v>28</v>
      </c>
      <c r="D5541" t="s">
        <v>28</v>
      </c>
      <c r="E5541" t="s">
        <v>17728</v>
      </c>
      <c r="F5541" t="b">
        <v>1</v>
      </c>
      <c r="K5541" t="s">
        <v>42</v>
      </c>
      <c r="L5541" t="s">
        <v>542</v>
      </c>
      <c r="M5541" t="s">
        <v>17724</v>
      </c>
      <c r="N5541">
        <v>43.279026000000002</v>
      </c>
      <c r="O5541">
        <v>-88.123858999999996</v>
      </c>
      <c r="P5541" t="s">
        <v>78</v>
      </c>
      <c r="Q5541" t="s">
        <v>17729</v>
      </c>
      <c r="R5541" t="s">
        <v>28</v>
      </c>
      <c r="S5541" t="s">
        <v>13016</v>
      </c>
      <c r="T5541" t="s">
        <v>542</v>
      </c>
      <c r="U5541" t="s">
        <v>28</v>
      </c>
      <c r="V5541" t="s">
        <v>28</v>
      </c>
      <c r="W5541" t="s">
        <v>17738</v>
      </c>
      <c r="X5541" t="s">
        <v>17739</v>
      </c>
      <c r="Y5541" t="s">
        <v>17740</v>
      </c>
      <c r="Z5541" t="s">
        <v>17738</v>
      </c>
      <c r="AA5541" t="s">
        <v>28</v>
      </c>
      <c r="AB5541" t="s">
        <v>542</v>
      </c>
      <c r="AC5541" t="s">
        <v>28</v>
      </c>
      <c r="AD5541" t="s">
        <v>60</v>
      </c>
      <c r="AE5541" t="s">
        <v>28</v>
      </c>
      <c r="AF5541" t="b">
        <f t="shared" si="86"/>
        <v>0</v>
      </c>
      <c r="AG5541" t="b">
        <f>IF(Table1[[#This Row],[bank_type]] = "Private Nonprofit", TRUE, FALSE)</f>
        <v>0</v>
      </c>
    </row>
    <row r="5542" spans="1:33" x14ac:dyDescent="0.2">
      <c r="A5542">
        <v>6978</v>
      </c>
      <c r="B5542" t="s">
        <v>17741</v>
      </c>
      <c r="C5542" t="s">
        <v>28</v>
      </c>
      <c r="D5542" s="1">
        <v>45810</v>
      </c>
      <c r="E5542" t="s">
        <v>17742</v>
      </c>
      <c r="F5542" t="b">
        <v>1</v>
      </c>
      <c r="K5542" t="s">
        <v>76</v>
      </c>
      <c r="L5542" t="s">
        <v>542</v>
      </c>
      <c r="M5542" t="s">
        <v>17724</v>
      </c>
      <c r="N5542">
        <v>43.213991999999998</v>
      </c>
      <c r="O5542">
        <v>-88.152484000000001</v>
      </c>
      <c r="P5542" t="s">
        <v>705</v>
      </c>
      <c r="Q5542" t="s">
        <v>17729</v>
      </c>
      <c r="R5542" t="s">
        <v>28</v>
      </c>
      <c r="S5542" t="s">
        <v>13016</v>
      </c>
      <c r="T5542" t="s">
        <v>542</v>
      </c>
      <c r="U5542" t="s">
        <v>28</v>
      </c>
      <c r="V5542" t="s">
        <v>28</v>
      </c>
      <c r="W5542" t="s">
        <v>17730</v>
      </c>
      <c r="X5542" t="s">
        <v>17731</v>
      </c>
      <c r="Y5542" t="s">
        <v>17732</v>
      </c>
      <c r="Z5542" t="s">
        <v>28</v>
      </c>
      <c r="AA5542" t="s">
        <v>28</v>
      </c>
      <c r="AB5542" t="s">
        <v>542</v>
      </c>
      <c r="AC5542" t="s">
        <v>28</v>
      </c>
      <c r="AD5542" t="s">
        <v>34</v>
      </c>
      <c r="AE5542" t="s">
        <v>28</v>
      </c>
      <c r="AF5542" t="b">
        <f t="shared" si="86"/>
        <v>0</v>
      </c>
      <c r="AG5542" t="b">
        <f>IF(Table1[[#This Row],[bank_type]] = "Private Nonprofit", TRUE, FALSE)</f>
        <v>0</v>
      </c>
    </row>
    <row r="5543" spans="1:33" x14ac:dyDescent="0.2">
      <c r="A5543">
        <v>6978</v>
      </c>
      <c r="B5543" t="s">
        <v>17741</v>
      </c>
      <c r="C5543" t="s">
        <v>28</v>
      </c>
      <c r="D5543" s="1">
        <v>45810</v>
      </c>
      <c r="E5543" t="s">
        <v>17742</v>
      </c>
      <c r="F5543" t="b">
        <v>1</v>
      </c>
      <c r="K5543" t="s">
        <v>76</v>
      </c>
      <c r="L5543" t="s">
        <v>542</v>
      </c>
      <c r="M5543" t="s">
        <v>17724</v>
      </c>
      <c r="N5543">
        <v>43.213991999999998</v>
      </c>
      <c r="O5543">
        <v>-88.152484000000001</v>
      </c>
      <c r="P5543" t="s">
        <v>705</v>
      </c>
      <c r="Q5543" t="s">
        <v>17729</v>
      </c>
      <c r="R5543" t="s">
        <v>28</v>
      </c>
      <c r="S5543" t="s">
        <v>13016</v>
      </c>
      <c r="T5543" t="s">
        <v>542</v>
      </c>
      <c r="U5543" t="s">
        <v>28</v>
      </c>
      <c r="V5543" t="s">
        <v>28</v>
      </c>
      <c r="W5543" t="s">
        <v>555</v>
      </c>
      <c r="X5543" t="s">
        <v>17733</v>
      </c>
      <c r="Y5543" t="s">
        <v>17734</v>
      </c>
      <c r="Z5543" t="s">
        <v>17735</v>
      </c>
      <c r="AA5543" t="s">
        <v>17287</v>
      </c>
      <c r="AB5543" t="s">
        <v>542</v>
      </c>
      <c r="AC5543">
        <v>54304</v>
      </c>
      <c r="AD5543" t="s">
        <v>34</v>
      </c>
      <c r="AE5543" t="s">
        <v>28</v>
      </c>
      <c r="AF5543" t="b">
        <f t="shared" si="86"/>
        <v>0</v>
      </c>
      <c r="AG5543" t="b">
        <f>IF(Table1[[#This Row],[bank_type]] = "Private Nonprofit", TRUE, FALSE)</f>
        <v>0</v>
      </c>
    </row>
    <row r="5544" spans="1:33" x14ac:dyDescent="0.2">
      <c r="A5544">
        <v>6978</v>
      </c>
      <c r="B5544" t="s">
        <v>17741</v>
      </c>
      <c r="C5544" t="s">
        <v>28</v>
      </c>
      <c r="D5544" s="1">
        <v>45810</v>
      </c>
      <c r="E5544" t="s">
        <v>17742</v>
      </c>
      <c r="F5544" t="b">
        <v>1</v>
      </c>
      <c r="K5544" t="s">
        <v>76</v>
      </c>
      <c r="L5544" t="s">
        <v>542</v>
      </c>
      <c r="M5544" t="s">
        <v>17724</v>
      </c>
      <c r="N5544">
        <v>43.213991999999998</v>
      </c>
      <c r="O5544">
        <v>-88.152484000000001</v>
      </c>
      <c r="P5544" t="s">
        <v>705</v>
      </c>
      <c r="Q5544" t="s">
        <v>17729</v>
      </c>
      <c r="R5544" t="s">
        <v>28</v>
      </c>
      <c r="S5544" t="s">
        <v>13016</v>
      </c>
      <c r="T5544" t="s">
        <v>542</v>
      </c>
      <c r="U5544" t="s">
        <v>28</v>
      </c>
      <c r="V5544" t="s">
        <v>28</v>
      </c>
      <c r="W5544" t="s">
        <v>17730</v>
      </c>
      <c r="X5544" t="s">
        <v>17736</v>
      </c>
      <c r="Y5544" t="s">
        <v>17737</v>
      </c>
      <c r="Z5544" t="s">
        <v>28</v>
      </c>
      <c r="AA5544" t="s">
        <v>28</v>
      </c>
      <c r="AB5544" t="s">
        <v>542</v>
      </c>
      <c r="AC5544" t="s">
        <v>28</v>
      </c>
      <c r="AD5544" t="s">
        <v>34</v>
      </c>
      <c r="AE5544" t="s">
        <v>28</v>
      </c>
      <c r="AF5544" t="b">
        <f t="shared" si="86"/>
        <v>0</v>
      </c>
      <c r="AG5544" t="b">
        <f>IF(Table1[[#This Row],[bank_type]] = "Private Nonprofit", TRUE, FALSE)</f>
        <v>0</v>
      </c>
    </row>
    <row r="5545" spans="1:33" x14ac:dyDescent="0.2">
      <c r="A5545">
        <v>6978</v>
      </c>
      <c r="B5545" t="s">
        <v>17741</v>
      </c>
      <c r="C5545" t="s">
        <v>28</v>
      </c>
      <c r="D5545" s="1">
        <v>45810</v>
      </c>
      <c r="E5545" t="s">
        <v>17742</v>
      </c>
      <c r="F5545" t="b">
        <v>1</v>
      </c>
      <c r="K5545" t="s">
        <v>76</v>
      </c>
      <c r="L5545" t="s">
        <v>542</v>
      </c>
      <c r="M5545" t="s">
        <v>17724</v>
      </c>
      <c r="N5545">
        <v>43.213991999999998</v>
      </c>
      <c r="O5545">
        <v>-88.152484000000001</v>
      </c>
      <c r="P5545" t="s">
        <v>705</v>
      </c>
      <c r="Q5545" t="s">
        <v>17729</v>
      </c>
      <c r="R5545" t="s">
        <v>28</v>
      </c>
      <c r="S5545" t="s">
        <v>13016</v>
      </c>
      <c r="T5545" t="s">
        <v>542</v>
      </c>
      <c r="U5545" t="s">
        <v>28</v>
      </c>
      <c r="V5545" t="s">
        <v>28</v>
      </c>
      <c r="W5545" t="s">
        <v>17738</v>
      </c>
      <c r="X5545" t="s">
        <v>17739</v>
      </c>
      <c r="Y5545" t="s">
        <v>17740</v>
      </c>
      <c r="Z5545" t="s">
        <v>17738</v>
      </c>
      <c r="AA5545" t="s">
        <v>28</v>
      </c>
      <c r="AB5545" t="s">
        <v>542</v>
      </c>
      <c r="AC5545" t="s">
        <v>28</v>
      </c>
      <c r="AD5545" t="s">
        <v>60</v>
      </c>
      <c r="AE5545" t="s">
        <v>28</v>
      </c>
      <c r="AF5545" t="b">
        <f t="shared" si="86"/>
        <v>0</v>
      </c>
      <c r="AG5545" t="b">
        <f>IF(Table1[[#This Row],[bank_type]] = "Private Nonprofit", TRUE, FALSE)</f>
        <v>0</v>
      </c>
    </row>
    <row r="5546" spans="1:33" x14ac:dyDescent="0.2">
      <c r="A5546">
        <v>4359</v>
      </c>
      <c r="B5546" t="s">
        <v>17743</v>
      </c>
      <c r="C5546" t="s">
        <v>28</v>
      </c>
      <c r="D5546" s="1">
        <v>44328</v>
      </c>
      <c r="E5546" t="s">
        <v>17744</v>
      </c>
      <c r="F5546" t="b">
        <v>1</v>
      </c>
      <c r="G5546" t="s">
        <v>326</v>
      </c>
      <c r="H5546" t="s">
        <v>331</v>
      </c>
      <c r="I5546" t="s">
        <v>6055</v>
      </c>
      <c r="J5546" t="s">
        <v>332</v>
      </c>
      <c r="K5546" t="s">
        <v>24</v>
      </c>
      <c r="L5546" t="s">
        <v>542</v>
      </c>
      <c r="M5546" t="s">
        <v>9796</v>
      </c>
      <c r="N5546">
        <v>43.194040000000001</v>
      </c>
      <c r="O5546">
        <v>-88.406570000000002</v>
      </c>
      <c r="P5546" t="s">
        <v>78</v>
      </c>
      <c r="Q5546" t="s">
        <v>17745</v>
      </c>
      <c r="R5546" t="s">
        <v>17746</v>
      </c>
      <c r="S5546" t="s">
        <v>17747</v>
      </c>
      <c r="T5546" t="s">
        <v>542</v>
      </c>
      <c r="U5546">
        <v>53029</v>
      </c>
      <c r="V5546" t="s">
        <v>28</v>
      </c>
      <c r="W5546" t="s">
        <v>28</v>
      </c>
      <c r="X5546" t="s">
        <v>28</v>
      </c>
      <c r="Y5546" t="s">
        <v>28</v>
      </c>
      <c r="Z5546" t="s">
        <v>28</v>
      </c>
      <c r="AA5546" t="s">
        <v>28</v>
      </c>
      <c r="AB5546" t="s">
        <v>28</v>
      </c>
      <c r="AC5546" t="s">
        <v>28</v>
      </c>
      <c r="AD5546" t="s">
        <v>28</v>
      </c>
      <c r="AE5546" t="s">
        <v>28</v>
      </c>
      <c r="AF5546" t="b">
        <f t="shared" si="86"/>
        <v>0</v>
      </c>
      <c r="AG5546" t="b">
        <f>IF(Table1[[#This Row],[bank_type]] = "Private Nonprofit", TRUE, FALSE)</f>
        <v>0</v>
      </c>
    </row>
    <row r="5547" spans="1:33" x14ac:dyDescent="0.2">
      <c r="A5547">
        <v>5520</v>
      </c>
      <c r="B5547" t="s">
        <v>17748</v>
      </c>
      <c r="C5547" t="s">
        <v>28</v>
      </c>
      <c r="D5547" s="1">
        <v>44302</v>
      </c>
      <c r="E5547" t="s">
        <v>17749</v>
      </c>
      <c r="F5547" t="b">
        <v>1</v>
      </c>
      <c r="G5547" t="s">
        <v>326</v>
      </c>
      <c r="J5547" t="s">
        <v>332</v>
      </c>
      <c r="K5547" t="s">
        <v>24</v>
      </c>
      <c r="L5547" t="s">
        <v>542</v>
      </c>
      <c r="M5547" t="s">
        <v>9796</v>
      </c>
      <c r="N5547">
        <v>43.13308</v>
      </c>
      <c r="O5547">
        <v>-88.259590000000003</v>
      </c>
      <c r="P5547" t="s">
        <v>27</v>
      </c>
      <c r="Q5547" t="s">
        <v>28</v>
      </c>
      <c r="R5547" t="s">
        <v>28</v>
      </c>
      <c r="S5547" t="s">
        <v>28</v>
      </c>
      <c r="T5547" t="s">
        <v>28</v>
      </c>
      <c r="U5547" t="s">
        <v>28</v>
      </c>
      <c r="V5547" t="s">
        <v>28</v>
      </c>
      <c r="W5547" t="s">
        <v>3671</v>
      </c>
      <c r="X5547" t="s">
        <v>1300</v>
      </c>
      <c r="Y5547" t="s">
        <v>17280</v>
      </c>
      <c r="Z5547" t="s">
        <v>17281</v>
      </c>
      <c r="AA5547" t="s">
        <v>13016</v>
      </c>
      <c r="AB5547" t="s">
        <v>542</v>
      </c>
      <c r="AC5547">
        <v>53703</v>
      </c>
      <c r="AD5547" t="s">
        <v>34</v>
      </c>
      <c r="AE5547" t="s">
        <v>17282</v>
      </c>
      <c r="AF5547" t="b">
        <f t="shared" si="86"/>
        <v>1</v>
      </c>
      <c r="AG5547" t="b">
        <f>IF(Table1[[#This Row],[bank_type]] = "Private Nonprofit", TRUE, FALSE)</f>
        <v>0</v>
      </c>
    </row>
    <row r="5548" spans="1:33" x14ac:dyDescent="0.2">
      <c r="A5548">
        <v>3536</v>
      </c>
      <c r="B5548" t="s">
        <v>17750</v>
      </c>
      <c r="C5548" t="s">
        <v>28</v>
      </c>
      <c r="D5548" s="1">
        <v>44119</v>
      </c>
      <c r="E5548" t="s">
        <v>17751</v>
      </c>
      <c r="F5548" t="b">
        <v>1</v>
      </c>
      <c r="K5548" t="s">
        <v>76</v>
      </c>
      <c r="L5548" t="s">
        <v>542</v>
      </c>
      <c r="M5548" t="s">
        <v>9796</v>
      </c>
      <c r="N5548">
        <v>42.983352638375997</v>
      </c>
      <c r="O5548">
        <v>-88.1238750505631</v>
      </c>
      <c r="P5548" t="s">
        <v>78</v>
      </c>
      <c r="Q5548" t="s">
        <v>17752</v>
      </c>
      <c r="R5548" t="s">
        <v>17753</v>
      </c>
      <c r="S5548" t="s">
        <v>7423</v>
      </c>
      <c r="T5548" t="s">
        <v>542</v>
      </c>
      <c r="U5548" t="s">
        <v>28</v>
      </c>
      <c r="V5548" t="s">
        <v>28</v>
      </c>
      <c r="W5548" t="s">
        <v>28</v>
      </c>
      <c r="X5548" t="s">
        <v>28</v>
      </c>
      <c r="Y5548" t="s">
        <v>28</v>
      </c>
      <c r="Z5548" t="s">
        <v>28</v>
      </c>
      <c r="AA5548" t="s">
        <v>28</v>
      </c>
      <c r="AB5548" t="s">
        <v>28</v>
      </c>
      <c r="AC5548" t="s">
        <v>28</v>
      </c>
      <c r="AD5548" t="s">
        <v>28</v>
      </c>
      <c r="AE5548" t="s">
        <v>28</v>
      </c>
      <c r="AF5548" t="b">
        <f t="shared" si="86"/>
        <v>0</v>
      </c>
      <c r="AG5548" t="b">
        <f>IF(Table1[[#This Row],[bank_type]] = "Private Nonprofit", TRUE, FALSE)</f>
        <v>0</v>
      </c>
    </row>
    <row r="5549" spans="1:33" x14ac:dyDescent="0.2">
      <c r="A5549">
        <v>4830</v>
      </c>
      <c r="B5549" t="s">
        <v>17754</v>
      </c>
      <c r="C5549" t="s">
        <v>28</v>
      </c>
      <c r="D5549" s="1">
        <v>45811</v>
      </c>
      <c r="E5549" t="s">
        <v>17755</v>
      </c>
      <c r="F5549" t="b">
        <v>1</v>
      </c>
      <c r="K5549" t="s">
        <v>76</v>
      </c>
      <c r="L5549" t="s">
        <v>542</v>
      </c>
      <c r="M5549" t="s">
        <v>9796</v>
      </c>
      <c r="N5549">
        <v>43.053792999999999</v>
      </c>
      <c r="O5549">
        <v>-88.315962999999996</v>
      </c>
      <c r="P5549" t="s">
        <v>78</v>
      </c>
      <c r="Q5549" t="s">
        <v>17756</v>
      </c>
      <c r="R5549" t="s">
        <v>17757</v>
      </c>
      <c r="S5549" t="s">
        <v>17758</v>
      </c>
      <c r="T5549" t="s">
        <v>542</v>
      </c>
      <c r="U5549">
        <v>53188</v>
      </c>
      <c r="V5549" t="s">
        <v>28</v>
      </c>
      <c r="W5549" t="s">
        <v>17548</v>
      </c>
      <c r="X5549" t="s">
        <v>17549</v>
      </c>
      <c r="Y5549" t="s">
        <v>17550</v>
      </c>
      <c r="Z5549" t="s">
        <v>17551</v>
      </c>
      <c r="AA5549" t="s">
        <v>17552</v>
      </c>
      <c r="AB5549" t="s">
        <v>542</v>
      </c>
      <c r="AC5549">
        <v>53018</v>
      </c>
      <c r="AD5549" t="s">
        <v>405</v>
      </c>
      <c r="AE5549" t="s">
        <v>17553</v>
      </c>
      <c r="AF5549" t="b">
        <f t="shared" si="86"/>
        <v>0</v>
      </c>
      <c r="AG5549" t="b">
        <f>IF(Table1[[#This Row],[bank_type]] = "Private Nonprofit", TRUE, FALSE)</f>
        <v>0</v>
      </c>
    </row>
    <row r="5550" spans="1:33" x14ac:dyDescent="0.2">
      <c r="A5550">
        <v>405</v>
      </c>
      <c r="B5550" t="s">
        <v>17759</v>
      </c>
      <c r="C5550" s="1">
        <v>38012</v>
      </c>
      <c r="D5550" s="1">
        <v>38012</v>
      </c>
      <c r="E5550" t="s">
        <v>17760</v>
      </c>
      <c r="F5550" t="b">
        <v>1</v>
      </c>
      <c r="G5550" t="s">
        <v>326</v>
      </c>
      <c r="H5550" t="s">
        <v>6716</v>
      </c>
      <c r="I5550" t="s">
        <v>6055</v>
      </c>
      <c r="J5550" t="s">
        <v>332</v>
      </c>
      <c r="K5550" t="s">
        <v>24</v>
      </c>
      <c r="L5550" t="s">
        <v>542</v>
      </c>
      <c r="M5550" t="s">
        <v>9796</v>
      </c>
      <c r="N5550">
        <v>42.957745000000003</v>
      </c>
      <c r="O5550">
        <v>-88.285697999999996</v>
      </c>
      <c r="P5550" t="s">
        <v>78</v>
      </c>
      <c r="Q5550" t="s">
        <v>17761</v>
      </c>
      <c r="R5550" t="s">
        <v>17762</v>
      </c>
      <c r="S5550" t="s">
        <v>1107</v>
      </c>
      <c r="T5550" t="s">
        <v>1223</v>
      </c>
      <c r="U5550">
        <v>62236</v>
      </c>
      <c r="V5550" t="s">
        <v>17763</v>
      </c>
      <c r="W5550" t="s">
        <v>13867</v>
      </c>
      <c r="X5550" t="s">
        <v>5487</v>
      </c>
      <c r="Y5550" t="s">
        <v>17764</v>
      </c>
      <c r="Z5550" t="s">
        <v>17765</v>
      </c>
      <c r="AA5550" t="s">
        <v>1107</v>
      </c>
      <c r="AB5550" t="s">
        <v>1223</v>
      </c>
      <c r="AC5550">
        <v>62236</v>
      </c>
      <c r="AD5550" t="s">
        <v>34</v>
      </c>
      <c r="AE5550" t="s">
        <v>17763</v>
      </c>
      <c r="AF5550" t="b">
        <f t="shared" si="86"/>
        <v>0</v>
      </c>
      <c r="AG5550" t="b">
        <f>IF(Table1[[#This Row],[bank_type]] = "Private Nonprofit", TRUE, FALSE)</f>
        <v>0</v>
      </c>
    </row>
    <row r="5551" spans="1:33" x14ac:dyDescent="0.2">
      <c r="A5551">
        <v>4539</v>
      </c>
      <c r="B5551" t="s">
        <v>17766</v>
      </c>
      <c r="C5551" s="1">
        <v>43656</v>
      </c>
      <c r="D5551" s="1">
        <v>43656</v>
      </c>
      <c r="E5551" t="s">
        <v>17767</v>
      </c>
      <c r="F5551" t="b">
        <v>1</v>
      </c>
      <c r="G5551" t="s">
        <v>326</v>
      </c>
      <c r="J5551" t="s">
        <v>332</v>
      </c>
      <c r="K5551" t="s">
        <v>24</v>
      </c>
      <c r="L5551" t="s">
        <v>542</v>
      </c>
      <c r="M5551" t="s">
        <v>9796</v>
      </c>
      <c r="N5551">
        <v>42.850102</v>
      </c>
      <c r="O5551">
        <v>-88.399131999999994</v>
      </c>
      <c r="P5551" t="s">
        <v>27</v>
      </c>
      <c r="Q5551" t="s">
        <v>17326</v>
      </c>
      <c r="R5551" t="s">
        <v>28</v>
      </c>
      <c r="S5551" t="s">
        <v>13016</v>
      </c>
      <c r="T5551" t="s">
        <v>542</v>
      </c>
      <c r="U5551" t="s">
        <v>28</v>
      </c>
      <c r="V5551" t="s">
        <v>28</v>
      </c>
      <c r="W5551" t="s">
        <v>3671</v>
      </c>
      <c r="X5551" t="s">
        <v>1300</v>
      </c>
      <c r="Y5551" t="s">
        <v>17280</v>
      </c>
      <c r="Z5551" t="s">
        <v>17281</v>
      </c>
      <c r="AA5551" t="s">
        <v>13016</v>
      </c>
      <c r="AB5551" t="s">
        <v>542</v>
      </c>
      <c r="AC5551">
        <v>53703</v>
      </c>
      <c r="AD5551" t="s">
        <v>34</v>
      </c>
      <c r="AE5551" t="s">
        <v>17282</v>
      </c>
      <c r="AF5551" t="b">
        <f t="shared" si="86"/>
        <v>1</v>
      </c>
      <c r="AG5551" t="b">
        <f>IF(Table1[[#This Row],[bank_type]] = "Private Nonprofit", TRUE, FALSE)</f>
        <v>0</v>
      </c>
    </row>
    <row r="5552" spans="1:33" x14ac:dyDescent="0.2">
      <c r="A5552">
        <v>3398</v>
      </c>
      <c r="B5552" t="s">
        <v>17768</v>
      </c>
      <c r="C5552" s="1">
        <v>42677</v>
      </c>
      <c r="D5552" s="1">
        <v>42677</v>
      </c>
      <c r="E5552" t="s">
        <v>17769</v>
      </c>
      <c r="F5552" t="b">
        <v>1</v>
      </c>
      <c r="G5552" t="s">
        <v>326</v>
      </c>
      <c r="H5552" t="s">
        <v>1518</v>
      </c>
      <c r="I5552" t="s">
        <v>6055</v>
      </c>
      <c r="J5552" t="s">
        <v>332</v>
      </c>
      <c r="K5552" t="s">
        <v>24</v>
      </c>
      <c r="L5552" t="s">
        <v>542</v>
      </c>
      <c r="M5552" t="s">
        <v>17770</v>
      </c>
      <c r="N5552">
        <v>44.252217707661302</v>
      </c>
      <c r="O5552">
        <v>-88.809998250752102</v>
      </c>
      <c r="P5552" t="s">
        <v>78</v>
      </c>
      <c r="Q5552" t="s">
        <v>17771</v>
      </c>
      <c r="R5552" t="s">
        <v>17772</v>
      </c>
      <c r="S5552" t="s">
        <v>17773</v>
      </c>
      <c r="T5552" t="s">
        <v>542</v>
      </c>
      <c r="U5552">
        <v>54494</v>
      </c>
      <c r="V5552" t="s">
        <v>28</v>
      </c>
      <c r="W5552" t="s">
        <v>2878</v>
      </c>
      <c r="X5552" t="s">
        <v>17774</v>
      </c>
      <c r="Y5552" t="s">
        <v>17775</v>
      </c>
      <c r="Z5552" t="s">
        <v>17776</v>
      </c>
      <c r="AA5552" t="s">
        <v>17773</v>
      </c>
      <c r="AB5552" t="s">
        <v>542</v>
      </c>
      <c r="AC5552">
        <v>54494</v>
      </c>
      <c r="AD5552" t="s">
        <v>39</v>
      </c>
      <c r="AE5552" t="s">
        <v>28</v>
      </c>
      <c r="AF5552" t="b">
        <f t="shared" si="86"/>
        <v>0</v>
      </c>
      <c r="AG5552" t="b">
        <f>IF(Table1[[#This Row],[bank_type]] = "Private Nonprofit", TRUE, FALSE)</f>
        <v>0</v>
      </c>
    </row>
    <row r="5553" spans="1:33" x14ac:dyDescent="0.2">
      <c r="A5553">
        <v>6011</v>
      </c>
      <c r="B5553" t="s">
        <v>17777</v>
      </c>
      <c r="C5553" t="s">
        <v>28</v>
      </c>
      <c r="D5553" s="1">
        <v>45345</v>
      </c>
      <c r="E5553" t="s">
        <v>17778</v>
      </c>
      <c r="F5553" t="b">
        <v>1</v>
      </c>
      <c r="G5553" t="s">
        <v>326</v>
      </c>
      <c r="H5553" t="s">
        <v>846</v>
      </c>
      <c r="I5553" t="s">
        <v>847</v>
      </c>
      <c r="J5553" t="s">
        <v>332</v>
      </c>
      <c r="K5553" t="s">
        <v>24</v>
      </c>
      <c r="L5553" t="s">
        <v>542</v>
      </c>
      <c r="M5553" t="s">
        <v>17770</v>
      </c>
      <c r="N5553">
        <v>44.337153999999998</v>
      </c>
      <c r="O5553">
        <v>-88.951830999999999</v>
      </c>
      <c r="P5553" t="s">
        <v>78</v>
      </c>
      <c r="Q5553" t="s">
        <v>17779</v>
      </c>
      <c r="R5553" t="s">
        <v>17780</v>
      </c>
      <c r="S5553" t="s">
        <v>17781</v>
      </c>
      <c r="T5553" t="s">
        <v>542</v>
      </c>
      <c r="U5553">
        <v>54981</v>
      </c>
      <c r="V5553" t="s">
        <v>17782</v>
      </c>
      <c r="W5553" t="s">
        <v>1581</v>
      </c>
      <c r="X5553" t="s">
        <v>17783</v>
      </c>
      <c r="Y5553" t="s">
        <v>17784</v>
      </c>
      <c r="Z5553" t="s">
        <v>17785</v>
      </c>
      <c r="AA5553" t="s">
        <v>17781</v>
      </c>
      <c r="AB5553" t="s">
        <v>542</v>
      </c>
      <c r="AC5553">
        <v>54981</v>
      </c>
      <c r="AD5553" t="s">
        <v>34</v>
      </c>
      <c r="AE5553" t="s">
        <v>28</v>
      </c>
      <c r="AF5553" t="b">
        <f t="shared" si="86"/>
        <v>0</v>
      </c>
      <c r="AG5553" t="b">
        <f>IF(Table1[[#This Row],[bank_type]] = "Private Nonprofit", TRUE, FALSE)</f>
        <v>0</v>
      </c>
    </row>
    <row r="5554" spans="1:33" x14ac:dyDescent="0.2">
      <c r="A5554">
        <v>5504</v>
      </c>
      <c r="B5554" t="s">
        <v>17786</v>
      </c>
      <c r="C5554" t="s">
        <v>28</v>
      </c>
      <c r="D5554" t="s">
        <v>28</v>
      </c>
      <c r="E5554" t="s">
        <v>17787</v>
      </c>
      <c r="F5554" t="b">
        <v>1</v>
      </c>
      <c r="K5554" t="s">
        <v>42</v>
      </c>
      <c r="L5554" t="s">
        <v>542</v>
      </c>
      <c r="M5554" t="s">
        <v>17788</v>
      </c>
      <c r="N5554">
        <v>44.019495999999997</v>
      </c>
      <c r="O5554">
        <v>-89.056567999999999</v>
      </c>
      <c r="P5554" t="s">
        <v>78</v>
      </c>
      <c r="Q5554" t="s">
        <v>17789</v>
      </c>
      <c r="R5554" t="s">
        <v>17790</v>
      </c>
      <c r="S5554" t="s">
        <v>17791</v>
      </c>
      <c r="T5554" t="s">
        <v>542</v>
      </c>
      <c r="U5554">
        <v>54923</v>
      </c>
      <c r="V5554" t="s">
        <v>28</v>
      </c>
      <c r="W5554" t="s">
        <v>978</v>
      </c>
      <c r="X5554" t="s">
        <v>17792</v>
      </c>
      <c r="Y5554" t="s">
        <v>17793</v>
      </c>
      <c r="Z5554" t="s">
        <v>17794</v>
      </c>
      <c r="AA5554" t="s">
        <v>17795</v>
      </c>
      <c r="AB5554" t="s">
        <v>542</v>
      </c>
      <c r="AC5554">
        <v>54952</v>
      </c>
      <c r="AD5554" t="s">
        <v>405</v>
      </c>
      <c r="AE5554" t="s">
        <v>17796</v>
      </c>
      <c r="AF5554" t="b">
        <f t="shared" si="86"/>
        <v>0</v>
      </c>
      <c r="AG5554" t="b">
        <f>IF(Table1[[#This Row],[bank_type]] = "Private Nonprofit", TRUE, FALSE)</f>
        <v>0</v>
      </c>
    </row>
    <row r="5555" spans="1:33" x14ac:dyDescent="0.2">
      <c r="A5555">
        <v>5504</v>
      </c>
      <c r="B5555" t="s">
        <v>17786</v>
      </c>
      <c r="C5555" t="s">
        <v>28</v>
      </c>
      <c r="D5555" t="s">
        <v>28</v>
      </c>
      <c r="E5555" t="s">
        <v>17787</v>
      </c>
      <c r="F5555" t="b">
        <v>1</v>
      </c>
      <c r="K5555" t="s">
        <v>42</v>
      </c>
      <c r="L5555" t="s">
        <v>542</v>
      </c>
      <c r="M5555" t="s">
        <v>17788</v>
      </c>
      <c r="N5555">
        <v>44.019495999999997</v>
      </c>
      <c r="O5555">
        <v>-89.056567999999999</v>
      </c>
      <c r="P5555" t="s">
        <v>78</v>
      </c>
      <c r="Q5555" t="s">
        <v>17789</v>
      </c>
      <c r="R5555" t="s">
        <v>17790</v>
      </c>
      <c r="S5555" t="s">
        <v>17791</v>
      </c>
      <c r="T5555" t="s">
        <v>542</v>
      </c>
      <c r="U5555">
        <v>54923</v>
      </c>
      <c r="V5555" t="s">
        <v>28</v>
      </c>
      <c r="W5555" t="s">
        <v>817</v>
      </c>
      <c r="X5555" t="s">
        <v>17797</v>
      </c>
      <c r="Y5555" t="s">
        <v>17798</v>
      </c>
      <c r="Z5555" t="s">
        <v>28</v>
      </c>
      <c r="AA5555" t="s">
        <v>28</v>
      </c>
      <c r="AB5555" t="s">
        <v>28</v>
      </c>
      <c r="AC5555" t="s">
        <v>28</v>
      </c>
      <c r="AD5555" t="s">
        <v>405</v>
      </c>
      <c r="AE5555" t="s">
        <v>28</v>
      </c>
      <c r="AF5555" t="b">
        <f t="shared" si="86"/>
        <v>0</v>
      </c>
      <c r="AG5555" t="b">
        <f>IF(Table1[[#This Row],[bank_type]] = "Private Nonprofit", TRUE, FALSE)</f>
        <v>0</v>
      </c>
    </row>
    <row r="5556" spans="1:33" x14ac:dyDescent="0.2">
      <c r="A5556">
        <v>5608</v>
      </c>
      <c r="B5556" t="s">
        <v>17799</v>
      </c>
      <c r="C5556" t="s">
        <v>28</v>
      </c>
      <c r="D5556" s="1">
        <v>45301</v>
      </c>
      <c r="E5556" t="s">
        <v>17800</v>
      </c>
      <c r="F5556" t="b">
        <v>1</v>
      </c>
      <c r="G5556" t="s">
        <v>326</v>
      </c>
      <c r="H5556" t="s">
        <v>846</v>
      </c>
      <c r="I5556" t="s">
        <v>847</v>
      </c>
      <c r="J5556" t="s">
        <v>332</v>
      </c>
      <c r="K5556" t="s">
        <v>24</v>
      </c>
      <c r="L5556" t="s">
        <v>542</v>
      </c>
      <c r="M5556" t="s">
        <v>17788</v>
      </c>
      <c r="N5556">
        <v>44.062317999999998</v>
      </c>
      <c r="O5556">
        <v>-88.896158</v>
      </c>
      <c r="P5556" t="s">
        <v>78</v>
      </c>
      <c r="Q5556" t="s">
        <v>17801</v>
      </c>
      <c r="R5556" t="s">
        <v>17802</v>
      </c>
      <c r="S5556" t="s">
        <v>17791</v>
      </c>
      <c r="T5556" t="s">
        <v>542</v>
      </c>
      <c r="U5556">
        <v>54923</v>
      </c>
      <c r="V5556" t="s">
        <v>17803</v>
      </c>
      <c r="W5556" t="s">
        <v>3151</v>
      </c>
      <c r="X5556" t="s">
        <v>17296</v>
      </c>
      <c r="Y5556" t="s">
        <v>17297</v>
      </c>
      <c r="Z5556" t="s">
        <v>17298</v>
      </c>
      <c r="AA5556" t="s">
        <v>7200</v>
      </c>
      <c r="AB5556" t="s">
        <v>678</v>
      </c>
      <c r="AC5556">
        <v>55414</v>
      </c>
      <c r="AD5556" t="s">
        <v>405</v>
      </c>
      <c r="AE5556" t="s">
        <v>17299</v>
      </c>
      <c r="AF5556" t="b">
        <f t="shared" si="86"/>
        <v>0</v>
      </c>
      <c r="AG5556" t="b">
        <f>IF(Table1[[#This Row],[bank_type]] = "Private Nonprofit", TRUE, FALSE)</f>
        <v>0</v>
      </c>
    </row>
    <row r="5557" spans="1:33" x14ac:dyDescent="0.2">
      <c r="A5557">
        <v>4542</v>
      </c>
      <c r="B5557" t="s">
        <v>17804</v>
      </c>
      <c r="C5557" s="1">
        <v>43684</v>
      </c>
      <c r="D5557" s="1">
        <v>43684</v>
      </c>
      <c r="E5557" t="s">
        <v>17805</v>
      </c>
      <c r="F5557" t="b">
        <v>1</v>
      </c>
      <c r="G5557" t="s">
        <v>326</v>
      </c>
      <c r="J5557" t="s">
        <v>332</v>
      </c>
      <c r="K5557" t="s">
        <v>24</v>
      </c>
      <c r="L5557" t="s">
        <v>542</v>
      </c>
      <c r="M5557" t="s">
        <v>17806</v>
      </c>
      <c r="N5557">
        <v>44.112693</v>
      </c>
      <c r="O5557">
        <v>-88.869692000000001</v>
      </c>
      <c r="P5557" t="s">
        <v>27</v>
      </c>
      <c r="Q5557" t="s">
        <v>17326</v>
      </c>
      <c r="R5557" t="s">
        <v>28</v>
      </c>
      <c r="S5557" t="s">
        <v>13016</v>
      </c>
      <c r="T5557" t="s">
        <v>542</v>
      </c>
      <c r="U5557" t="s">
        <v>28</v>
      </c>
      <c r="V5557" t="s">
        <v>28</v>
      </c>
      <c r="W5557" t="s">
        <v>3671</v>
      </c>
      <c r="X5557" t="s">
        <v>1300</v>
      </c>
      <c r="Y5557" t="s">
        <v>17280</v>
      </c>
      <c r="Z5557" t="s">
        <v>17281</v>
      </c>
      <c r="AA5557" t="s">
        <v>13016</v>
      </c>
      <c r="AB5557" t="s">
        <v>542</v>
      </c>
      <c r="AC5557">
        <v>53703</v>
      </c>
      <c r="AD5557" t="s">
        <v>34</v>
      </c>
      <c r="AE5557" t="s">
        <v>17282</v>
      </c>
      <c r="AF5557" t="b">
        <f t="shared" si="86"/>
        <v>1</v>
      </c>
      <c r="AG5557" t="b">
        <f>IF(Table1[[#This Row],[bank_type]] = "Private Nonprofit", TRUE, FALSE)</f>
        <v>0</v>
      </c>
    </row>
    <row r="5558" spans="1:33" x14ac:dyDescent="0.2">
      <c r="A5558">
        <v>5350</v>
      </c>
      <c r="B5558" t="s">
        <v>17807</v>
      </c>
      <c r="C5558" t="s">
        <v>28</v>
      </c>
      <c r="D5558" s="1">
        <v>44741</v>
      </c>
      <c r="E5558" t="s">
        <v>17808</v>
      </c>
      <c r="F5558" t="b">
        <v>1</v>
      </c>
      <c r="G5558" t="s">
        <v>326</v>
      </c>
      <c r="H5558" t="s">
        <v>846</v>
      </c>
      <c r="I5558" t="s">
        <v>847</v>
      </c>
      <c r="J5558" t="s">
        <v>332</v>
      </c>
      <c r="K5558" t="s">
        <v>24</v>
      </c>
      <c r="L5558" t="s">
        <v>542</v>
      </c>
      <c r="M5558" t="s">
        <v>17806</v>
      </c>
      <c r="N5558">
        <v>44.093876999999999</v>
      </c>
      <c r="O5558">
        <v>-88.565727999999993</v>
      </c>
      <c r="P5558" t="s">
        <v>78</v>
      </c>
      <c r="Q5558" t="s">
        <v>17809</v>
      </c>
      <c r="R5558" t="s">
        <v>17810</v>
      </c>
      <c r="S5558" t="s">
        <v>17811</v>
      </c>
      <c r="T5558" t="s">
        <v>542</v>
      </c>
      <c r="U5558">
        <v>54901</v>
      </c>
      <c r="V5558" t="s">
        <v>17812</v>
      </c>
      <c r="W5558" t="s">
        <v>3151</v>
      </c>
      <c r="X5558" t="s">
        <v>17296</v>
      </c>
      <c r="Y5558" t="s">
        <v>17297</v>
      </c>
      <c r="Z5558" t="s">
        <v>17298</v>
      </c>
      <c r="AA5558" t="s">
        <v>7200</v>
      </c>
      <c r="AB5558" t="s">
        <v>678</v>
      </c>
      <c r="AC5558">
        <v>55414</v>
      </c>
      <c r="AD5558" t="s">
        <v>405</v>
      </c>
      <c r="AE5558" t="s">
        <v>17299</v>
      </c>
      <c r="AF5558" t="b">
        <f t="shared" si="86"/>
        <v>0</v>
      </c>
      <c r="AG5558" t="b">
        <f>IF(Table1[[#This Row],[bank_type]] = "Private Nonprofit", TRUE, FALSE)</f>
        <v>0</v>
      </c>
    </row>
    <row r="5559" spans="1:33" x14ac:dyDescent="0.2">
      <c r="A5559">
        <v>6443</v>
      </c>
      <c r="B5559" t="s">
        <v>17813</v>
      </c>
      <c r="C5559" t="s">
        <v>28</v>
      </c>
      <c r="D5559" t="s">
        <v>28</v>
      </c>
      <c r="E5559" t="s">
        <v>17814</v>
      </c>
      <c r="F5559" t="b">
        <v>1</v>
      </c>
      <c r="K5559" t="s">
        <v>42</v>
      </c>
      <c r="L5559" t="s">
        <v>542</v>
      </c>
      <c r="M5559" t="s">
        <v>17806</v>
      </c>
      <c r="N5559">
        <v>44.087817999999999</v>
      </c>
      <c r="O5559">
        <v>-88.869668000000004</v>
      </c>
      <c r="P5559" t="s">
        <v>78</v>
      </c>
      <c r="Q5559" t="s">
        <v>17801</v>
      </c>
      <c r="R5559" t="s">
        <v>17802</v>
      </c>
      <c r="S5559" t="s">
        <v>17791</v>
      </c>
      <c r="T5559" t="s">
        <v>542</v>
      </c>
      <c r="U5559">
        <v>54923</v>
      </c>
      <c r="V5559" t="s">
        <v>17803</v>
      </c>
      <c r="W5559" t="s">
        <v>3151</v>
      </c>
      <c r="X5559" t="s">
        <v>17296</v>
      </c>
      <c r="Y5559" t="s">
        <v>17297</v>
      </c>
      <c r="Z5559" t="s">
        <v>17298</v>
      </c>
      <c r="AA5559" t="s">
        <v>7200</v>
      </c>
      <c r="AB5559" t="s">
        <v>678</v>
      </c>
      <c r="AC5559">
        <v>55414</v>
      </c>
      <c r="AD5559" t="s">
        <v>405</v>
      </c>
      <c r="AE5559" t="s">
        <v>17299</v>
      </c>
      <c r="AF5559" t="b">
        <f t="shared" si="86"/>
        <v>0</v>
      </c>
      <c r="AG5559" t="b">
        <f>IF(Table1[[#This Row],[bank_type]] = "Private Nonprofit", TRUE, FALSE)</f>
        <v>0</v>
      </c>
    </row>
    <row r="5560" spans="1:33" x14ac:dyDescent="0.2">
      <c r="A5560">
        <v>6173</v>
      </c>
      <c r="B5560" t="s">
        <v>17815</v>
      </c>
      <c r="C5560" t="s">
        <v>28</v>
      </c>
      <c r="D5560" s="1">
        <v>45810</v>
      </c>
      <c r="E5560" t="s">
        <v>17816</v>
      </c>
      <c r="F5560" t="b">
        <v>1</v>
      </c>
      <c r="G5560" t="s">
        <v>326</v>
      </c>
      <c r="H5560" t="s">
        <v>331</v>
      </c>
      <c r="I5560" t="s">
        <v>847</v>
      </c>
      <c r="J5560" t="s">
        <v>332</v>
      </c>
      <c r="K5560" t="s">
        <v>24</v>
      </c>
      <c r="L5560" t="s">
        <v>542</v>
      </c>
      <c r="M5560" t="s">
        <v>17806</v>
      </c>
      <c r="N5560">
        <v>44.230438999999997</v>
      </c>
      <c r="O5560">
        <v>-88.818585999999996</v>
      </c>
      <c r="P5560" t="s">
        <v>78</v>
      </c>
      <c r="Q5560" t="s">
        <v>17817</v>
      </c>
      <c r="R5560" t="s">
        <v>17818</v>
      </c>
      <c r="S5560" t="s">
        <v>17819</v>
      </c>
      <c r="T5560" t="s">
        <v>542</v>
      </c>
      <c r="U5560">
        <v>54913</v>
      </c>
      <c r="V5560" t="s">
        <v>28</v>
      </c>
      <c r="W5560" t="s">
        <v>6522</v>
      </c>
      <c r="X5560" t="s">
        <v>17587</v>
      </c>
      <c r="Y5560" t="s">
        <v>17588</v>
      </c>
      <c r="Z5560" t="s">
        <v>17589</v>
      </c>
      <c r="AA5560" t="s">
        <v>17586</v>
      </c>
      <c r="AB5560" t="s">
        <v>542</v>
      </c>
      <c r="AC5560">
        <v>54956</v>
      </c>
      <c r="AD5560" t="s">
        <v>405</v>
      </c>
      <c r="AE5560" t="s">
        <v>17590</v>
      </c>
      <c r="AF5560" t="b">
        <f t="shared" si="86"/>
        <v>0</v>
      </c>
      <c r="AG5560" t="b">
        <f>IF(Table1[[#This Row],[bank_type]] = "Private Nonprofit", TRUE, FALSE)</f>
        <v>0</v>
      </c>
    </row>
    <row r="5561" spans="1:33" x14ac:dyDescent="0.2">
      <c r="A5561">
        <v>5704</v>
      </c>
      <c r="B5561" t="s">
        <v>17820</v>
      </c>
      <c r="C5561" t="s">
        <v>28</v>
      </c>
      <c r="D5561" s="1">
        <v>44957</v>
      </c>
      <c r="E5561" t="s">
        <v>17821</v>
      </c>
      <c r="F5561" t="b">
        <v>1</v>
      </c>
      <c r="G5561" t="s">
        <v>326</v>
      </c>
      <c r="H5561" t="s">
        <v>1518</v>
      </c>
      <c r="I5561" t="s">
        <v>72</v>
      </c>
      <c r="J5561" t="s">
        <v>332</v>
      </c>
      <c r="K5561" t="s">
        <v>24</v>
      </c>
      <c r="L5561" t="s">
        <v>542</v>
      </c>
      <c r="M5561" t="s">
        <v>17806</v>
      </c>
      <c r="N5561">
        <v>44.230800000000002</v>
      </c>
      <c r="O5561">
        <v>-88.833699999999993</v>
      </c>
      <c r="P5561" t="s">
        <v>78</v>
      </c>
      <c r="Q5561" t="s">
        <v>17817</v>
      </c>
      <c r="R5561" t="s">
        <v>17818</v>
      </c>
      <c r="S5561" t="s">
        <v>17819</v>
      </c>
      <c r="T5561" t="s">
        <v>542</v>
      </c>
      <c r="U5561">
        <v>54913</v>
      </c>
      <c r="V5561" t="s">
        <v>28</v>
      </c>
      <c r="W5561" t="s">
        <v>28</v>
      </c>
      <c r="X5561" t="s">
        <v>28</v>
      </c>
      <c r="Y5561" t="s">
        <v>28</v>
      </c>
      <c r="Z5561" t="s">
        <v>28</v>
      </c>
      <c r="AA5561" t="s">
        <v>28</v>
      </c>
      <c r="AB5561" t="s">
        <v>28</v>
      </c>
      <c r="AC5561" t="s">
        <v>28</v>
      </c>
      <c r="AD5561" t="s">
        <v>28</v>
      </c>
      <c r="AE5561" t="s">
        <v>28</v>
      </c>
      <c r="AF5561" t="b">
        <f t="shared" si="86"/>
        <v>0</v>
      </c>
      <c r="AG5561" t="b">
        <f>IF(Table1[[#This Row],[bank_type]] = "Private Nonprofit", TRUE, FALSE)</f>
        <v>0</v>
      </c>
    </row>
    <row r="5562" spans="1:33" x14ac:dyDescent="0.2">
      <c r="A5562">
        <v>408</v>
      </c>
      <c r="B5562" t="s">
        <v>17822</v>
      </c>
      <c r="C5562" s="1">
        <v>35335</v>
      </c>
      <c r="D5562" s="1">
        <v>43867</v>
      </c>
      <c r="E5562" t="s">
        <v>17823</v>
      </c>
      <c r="F5562" t="b">
        <v>1</v>
      </c>
      <c r="G5562" t="s">
        <v>326</v>
      </c>
      <c r="J5562" t="s">
        <v>332</v>
      </c>
      <c r="K5562" t="s">
        <v>24</v>
      </c>
      <c r="L5562" t="s">
        <v>542</v>
      </c>
      <c r="M5562" t="s">
        <v>17824</v>
      </c>
      <c r="N5562">
        <v>44.515354295097403</v>
      </c>
      <c r="O5562">
        <v>-89.859805943313404</v>
      </c>
      <c r="P5562" t="s">
        <v>78</v>
      </c>
      <c r="Q5562" t="s">
        <v>17825</v>
      </c>
      <c r="R5562" t="s">
        <v>17826</v>
      </c>
      <c r="S5562" t="s">
        <v>17773</v>
      </c>
      <c r="T5562" t="s">
        <v>542</v>
      </c>
      <c r="U5562" t="s">
        <v>17827</v>
      </c>
      <c r="V5562" t="s">
        <v>28</v>
      </c>
      <c r="W5562" t="s">
        <v>2878</v>
      </c>
      <c r="X5562" t="s">
        <v>17774</v>
      </c>
      <c r="Y5562" t="s">
        <v>17775</v>
      </c>
      <c r="Z5562" t="s">
        <v>17776</v>
      </c>
      <c r="AA5562" t="s">
        <v>17773</v>
      </c>
      <c r="AB5562" t="s">
        <v>542</v>
      </c>
      <c r="AC5562">
        <v>54494</v>
      </c>
      <c r="AD5562" t="s">
        <v>60</v>
      </c>
      <c r="AE5562" t="s">
        <v>28</v>
      </c>
      <c r="AF5562" t="b">
        <f t="shared" si="86"/>
        <v>0</v>
      </c>
      <c r="AG5562" t="b">
        <f>IF(Table1[[#This Row],[bank_type]] = "Private Nonprofit", TRUE, FALSE)</f>
        <v>0</v>
      </c>
    </row>
    <row r="5563" spans="1:33" x14ac:dyDescent="0.2">
      <c r="A5563">
        <v>6634</v>
      </c>
      <c r="B5563" t="s">
        <v>17828</v>
      </c>
      <c r="C5563" s="1">
        <v>45084</v>
      </c>
      <c r="D5563" s="1">
        <v>45614</v>
      </c>
      <c r="E5563" t="s">
        <v>17829</v>
      </c>
      <c r="F5563" t="b">
        <v>1</v>
      </c>
      <c r="G5563" t="s">
        <v>22</v>
      </c>
      <c r="J5563" t="s">
        <v>23</v>
      </c>
      <c r="K5563" t="s">
        <v>24</v>
      </c>
      <c r="L5563" t="s">
        <v>703</v>
      </c>
      <c r="M5563" t="s">
        <v>4786</v>
      </c>
      <c r="N5563">
        <v>36.268759000000003</v>
      </c>
      <c r="O5563">
        <v>-79.432042999999993</v>
      </c>
      <c r="P5563" t="s">
        <v>78</v>
      </c>
      <c r="Q5563" t="s">
        <v>2017</v>
      </c>
      <c r="R5563" t="s">
        <v>2659</v>
      </c>
      <c r="S5563" t="s">
        <v>2660</v>
      </c>
      <c r="T5563" t="s">
        <v>703</v>
      </c>
      <c r="U5563">
        <v>27615</v>
      </c>
      <c r="V5563" t="s">
        <v>2661</v>
      </c>
      <c r="W5563" t="s">
        <v>453</v>
      </c>
      <c r="X5563" t="s">
        <v>454</v>
      </c>
      <c r="Y5563" t="s">
        <v>455</v>
      </c>
      <c r="Z5563" t="s">
        <v>28</v>
      </c>
      <c r="AA5563" t="s">
        <v>28</v>
      </c>
      <c r="AB5563" t="s">
        <v>28</v>
      </c>
      <c r="AC5563" t="s">
        <v>28</v>
      </c>
      <c r="AD5563" t="s">
        <v>60</v>
      </c>
      <c r="AE5563" t="s">
        <v>28</v>
      </c>
      <c r="AF5563" t="b">
        <f t="shared" si="86"/>
        <v>0</v>
      </c>
      <c r="AG5563" t="b">
        <f>IF(Table1[[#This Row],[bank_type]] = "Private Nonprofit", TRUE, FALSE)</f>
        <v>0</v>
      </c>
    </row>
    <row r="5564" spans="1:33" x14ac:dyDescent="0.2">
      <c r="A5564">
        <v>6191</v>
      </c>
      <c r="B5564" t="s">
        <v>17830</v>
      </c>
      <c r="C5564" t="s">
        <v>28</v>
      </c>
      <c r="D5564" s="1">
        <v>44714</v>
      </c>
      <c r="E5564" t="s">
        <v>17831</v>
      </c>
      <c r="F5564" t="b">
        <v>1</v>
      </c>
      <c r="K5564" t="s">
        <v>829</v>
      </c>
      <c r="L5564" t="s">
        <v>703</v>
      </c>
      <c r="M5564" t="s">
        <v>10281</v>
      </c>
      <c r="N5564">
        <v>35.798406999999997</v>
      </c>
      <c r="O5564">
        <v>-81.589995999999999</v>
      </c>
      <c r="P5564" t="s">
        <v>78</v>
      </c>
      <c r="Q5564" t="s">
        <v>2017</v>
      </c>
      <c r="R5564" t="s">
        <v>2659</v>
      </c>
      <c r="S5564" t="s">
        <v>2660</v>
      </c>
      <c r="T5564" t="s">
        <v>703</v>
      </c>
      <c r="U5564">
        <v>27615</v>
      </c>
      <c r="V5564" t="s">
        <v>2661</v>
      </c>
      <c r="W5564" t="s">
        <v>460</v>
      </c>
      <c r="X5564" t="s">
        <v>4050</v>
      </c>
      <c r="Y5564" t="s">
        <v>462</v>
      </c>
      <c r="Z5564" t="s">
        <v>28</v>
      </c>
      <c r="AA5564" t="s">
        <v>28</v>
      </c>
      <c r="AB5564" t="s">
        <v>28</v>
      </c>
      <c r="AC5564" t="s">
        <v>28</v>
      </c>
      <c r="AD5564" t="s">
        <v>60</v>
      </c>
      <c r="AE5564" t="s">
        <v>28</v>
      </c>
      <c r="AF5564" t="b">
        <f t="shared" si="86"/>
        <v>0</v>
      </c>
      <c r="AG5564" t="b">
        <f>IF(Table1[[#This Row],[bank_type]] = "Private Nonprofit", TRUE, FALSE)</f>
        <v>0</v>
      </c>
    </row>
    <row r="5565" spans="1:33" x14ac:dyDescent="0.2">
      <c r="A5565">
        <v>5790</v>
      </c>
      <c r="B5565" t="s">
        <v>17832</v>
      </c>
      <c r="C5565" t="s">
        <v>28</v>
      </c>
      <c r="D5565" s="1">
        <v>44469</v>
      </c>
      <c r="E5565" t="s">
        <v>17833</v>
      </c>
      <c r="F5565" t="b">
        <v>1</v>
      </c>
      <c r="G5565" t="s">
        <v>67</v>
      </c>
      <c r="J5565" t="s">
        <v>68</v>
      </c>
      <c r="K5565" t="s">
        <v>24</v>
      </c>
      <c r="L5565" t="s">
        <v>703</v>
      </c>
      <c r="M5565" t="s">
        <v>10281</v>
      </c>
      <c r="N5565">
        <v>35.573399999999999</v>
      </c>
      <c r="O5565">
        <v>-81.17304</v>
      </c>
      <c r="P5565" t="s">
        <v>78</v>
      </c>
      <c r="Q5565" t="s">
        <v>2017</v>
      </c>
      <c r="R5565" t="s">
        <v>2659</v>
      </c>
      <c r="S5565" t="s">
        <v>2660</v>
      </c>
      <c r="T5565" t="s">
        <v>703</v>
      </c>
      <c r="U5565">
        <v>27615</v>
      </c>
      <c r="V5565" t="s">
        <v>2661</v>
      </c>
      <c r="W5565" t="s">
        <v>15875</v>
      </c>
      <c r="X5565" t="s">
        <v>2306</v>
      </c>
      <c r="Y5565" t="s">
        <v>15876</v>
      </c>
      <c r="Z5565" t="s">
        <v>28</v>
      </c>
      <c r="AA5565" t="s">
        <v>28</v>
      </c>
      <c r="AB5565" t="s">
        <v>28</v>
      </c>
      <c r="AC5565" t="s">
        <v>28</v>
      </c>
      <c r="AD5565" t="s">
        <v>39</v>
      </c>
      <c r="AE5565" t="s">
        <v>28</v>
      </c>
      <c r="AF5565" t="b">
        <f t="shared" si="86"/>
        <v>0</v>
      </c>
      <c r="AG5565" t="b">
        <f>IF(Table1[[#This Row],[bank_type]] = "Private Nonprofit", TRUE, FALSE)</f>
        <v>0</v>
      </c>
    </row>
    <row r="5566" spans="1:33" x14ac:dyDescent="0.2">
      <c r="A5566">
        <v>5790</v>
      </c>
      <c r="B5566" t="s">
        <v>17832</v>
      </c>
      <c r="C5566" t="s">
        <v>28</v>
      </c>
      <c r="D5566" s="1">
        <v>44469</v>
      </c>
      <c r="E5566" t="s">
        <v>17833</v>
      </c>
      <c r="F5566" t="b">
        <v>1</v>
      </c>
      <c r="G5566" t="s">
        <v>67</v>
      </c>
      <c r="J5566" t="s">
        <v>68</v>
      </c>
      <c r="K5566" t="s">
        <v>24</v>
      </c>
      <c r="L5566" t="s">
        <v>703</v>
      </c>
      <c r="M5566" t="s">
        <v>10281</v>
      </c>
      <c r="N5566">
        <v>35.573399999999999</v>
      </c>
      <c r="O5566">
        <v>-81.17304</v>
      </c>
      <c r="P5566" t="s">
        <v>78</v>
      </c>
      <c r="Q5566" t="s">
        <v>2017</v>
      </c>
      <c r="R5566" t="s">
        <v>2659</v>
      </c>
      <c r="S5566" t="s">
        <v>2660</v>
      </c>
      <c r="T5566" t="s">
        <v>703</v>
      </c>
      <c r="U5566">
        <v>27615</v>
      </c>
      <c r="V5566" t="s">
        <v>2661</v>
      </c>
      <c r="W5566" t="s">
        <v>1621</v>
      </c>
      <c r="X5566" t="s">
        <v>4778</v>
      </c>
      <c r="Y5566" t="s">
        <v>15877</v>
      </c>
      <c r="Z5566" t="s">
        <v>28</v>
      </c>
      <c r="AA5566" t="s">
        <v>28</v>
      </c>
      <c r="AB5566" t="s">
        <v>28</v>
      </c>
      <c r="AC5566" t="s">
        <v>28</v>
      </c>
      <c r="AD5566" t="s">
        <v>34</v>
      </c>
      <c r="AE5566" t="s">
        <v>28</v>
      </c>
      <c r="AF5566" t="b">
        <f t="shared" si="86"/>
        <v>0</v>
      </c>
      <c r="AG5566" t="b">
        <f>IF(Table1[[#This Row],[bank_type]] = "Private Nonprofit", TRUE, FALSE)</f>
        <v>0</v>
      </c>
    </row>
    <row r="5567" spans="1:33" x14ac:dyDescent="0.2">
      <c r="A5567">
        <v>5790</v>
      </c>
      <c r="B5567" t="s">
        <v>17832</v>
      </c>
      <c r="C5567" t="s">
        <v>28</v>
      </c>
      <c r="D5567" s="1">
        <v>44469</v>
      </c>
      <c r="E5567" t="s">
        <v>17833</v>
      </c>
      <c r="F5567" t="b">
        <v>1</v>
      </c>
      <c r="G5567" t="s">
        <v>67</v>
      </c>
      <c r="J5567" t="s">
        <v>68</v>
      </c>
      <c r="K5567" t="s">
        <v>24</v>
      </c>
      <c r="L5567" t="s">
        <v>703</v>
      </c>
      <c r="M5567" t="s">
        <v>10281</v>
      </c>
      <c r="N5567">
        <v>35.573399999999999</v>
      </c>
      <c r="O5567">
        <v>-81.17304</v>
      </c>
      <c r="P5567" t="s">
        <v>78</v>
      </c>
      <c r="Q5567" t="s">
        <v>2017</v>
      </c>
      <c r="R5567" t="s">
        <v>2659</v>
      </c>
      <c r="S5567" t="s">
        <v>2660</v>
      </c>
      <c r="T5567" t="s">
        <v>703</v>
      </c>
      <c r="U5567">
        <v>27615</v>
      </c>
      <c r="V5567" t="s">
        <v>2661</v>
      </c>
      <c r="W5567" t="s">
        <v>453</v>
      </c>
      <c r="X5567" t="s">
        <v>454</v>
      </c>
      <c r="Y5567" t="s">
        <v>455</v>
      </c>
      <c r="Z5567" t="s">
        <v>28</v>
      </c>
      <c r="AA5567" t="s">
        <v>28</v>
      </c>
      <c r="AB5567" t="s">
        <v>28</v>
      </c>
      <c r="AC5567" t="s">
        <v>28</v>
      </c>
      <c r="AD5567" t="s">
        <v>60</v>
      </c>
      <c r="AE5567" t="s">
        <v>28</v>
      </c>
      <c r="AF5567" t="b">
        <f t="shared" si="86"/>
        <v>0</v>
      </c>
      <c r="AG5567" t="b">
        <f>IF(Table1[[#This Row],[bank_type]] = "Private Nonprofit", TRUE, FALSE)</f>
        <v>0</v>
      </c>
    </row>
    <row r="5568" spans="1:33" x14ac:dyDescent="0.2">
      <c r="A5568">
        <v>3506</v>
      </c>
      <c r="B5568" t="s">
        <v>17834</v>
      </c>
      <c r="C5568" t="s">
        <v>28</v>
      </c>
      <c r="D5568" s="1">
        <v>43112</v>
      </c>
      <c r="E5568" t="s">
        <v>17835</v>
      </c>
      <c r="F5568" t="b">
        <v>1</v>
      </c>
      <c r="K5568" t="s">
        <v>76</v>
      </c>
      <c r="L5568" t="s">
        <v>703</v>
      </c>
      <c r="M5568" t="s">
        <v>10639</v>
      </c>
      <c r="N5568">
        <v>35.531528999999999</v>
      </c>
      <c r="O5568">
        <v>-80.435224000000005</v>
      </c>
      <c r="P5568" t="s">
        <v>78</v>
      </c>
      <c r="Q5568" t="s">
        <v>2017</v>
      </c>
      <c r="R5568" t="s">
        <v>2659</v>
      </c>
      <c r="S5568" t="s">
        <v>2660</v>
      </c>
      <c r="T5568" t="s">
        <v>703</v>
      </c>
      <c r="U5568">
        <v>27615</v>
      </c>
      <c r="V5568" t="s">
        <v>2661</v>
      </c>
      <c r="W5568" t="s">
        <v>460</v>
      </c>
      <c r="X5568" t="s">
        <v>4050</v>
      </c>
      <c r="Y5568" t="s">
        <v>462</v>
      </c>
      <c r="Z5568" t="s">
        <v>28</v>
      </c>
      <c r="AA5568" t="s">
        <v>28</v>
      </c>
      <c r="AB5568" t="s">
        <v>28</v>
      </c>
      <c r="AC5568" t="s">
        <v>28</v>
      </c>
      <c r="AD5568" t="s">
        <v>60</v>
      </c>
      <c r="AE5568" t="s">
        <v>28</v>
      </c>
      <c r="AF5568" t="b">
        <f t="shared" si="86"/>
        <v>0</v>
      </c>
      <c r="AG5568" t="b">
        <f>IF(Table1[[#This Row],[bank_type]] = "Private Nonprofit", TRUE, FALSE)</f>
        <v>0</v>
      </c>
    </row>
    <row r="5569" spans="1:33" x14ac:dyDescent="0.2">
      <c r="A5569">
        <v>4532</v>
      </c>
      <c r="B5569" t="s">
        <v>17836</v>
      </c>
      <c r="C5569" s="1">
        <v>43759</v>
      </c>
      <c r="D5569" s="1">
        <v>43759</v>
      </c>
      <c r="E5569" t="s">
        <v>17837</v>
      </c>
      <c r="F5569" t="b">
        <v>1</v>
      </c>
      <c r="G5569" t="s">
        <v>22</v>
      </c>
      <c r="J5569" t="s">
        <v>23</v>
      </c>
      <c r="K5569" t="s">
        <v>24</v>
      </c>
      <c r="L5569" t="s">
        <v>703</v>
      </c>
      <c r="M5569" t="s">
        <v>2988</v>
      </c>
      <c r="N5569">
        <v>35.35548</v>
      </c>
      <c r="O5569">
        <v>-78.116919999999993</v>
      </c>
      <c r="P5569" t="s">
        <v>78</v>
      </c>
      <c r="Q5569" t="s">
        <v>17838</v>
      </c>
      <c r="R5569" t="s">
        <v>17839</v>
      </c>
      <c r="S5569" t="s">
        <v>1124</v>
      </c>
      <c r="T5569" t="s">
        <v>703</v>
      </c>
      <c r="U5569">
        <v>27614</v>
      </c>
      <c r="V5569" t="s">
        <v>28</v>
      </c>
      <c r="W5569" t="s">
        <v>453</v>
      </c>
      <c r="X5569" t="s">
        <v>454</v>
      </c>
      <c r="Y5569" t="s">
        <v>455</v>
      </c>
      <c r="Z5569" t="s">
        <v>28</v>
      </c>
      <c r="AA5569" t="s">
        <v>28</v>
      </c>
      <c r="AB5569" t="s">
        <v>28</v>
      </c>
      <c r="AC5569" t="s">
        <v>28</v>
      </c>
      <c r="AD5569" t="s">
        <v>60</v>
      </c>
      <c r="AE5569" t="s">
        <v>28</v>
      </c>
      <c r="AF5569" t="b">
        <f t="shared" si="86"/>
        <v>0</v>
      </c>
      <c r="AG5569" t="b">
        <f>IF(Table1[[#This Row],[bank_type]] = "Private Nonprofit", TRUE, FALSE)</f>
        <v>0</v>
      </c>
    </row>
    <row r="5570" spans="1:33" x14ac:dyDescent="0.2">
      <c r="A5570">
        <v>4532</v>
      </c>
      <c r="B5570" t="s">
        <v>17836</v>
      </c>
      <c r="C5570" s="1">
        <v>43759</v>
      </c>
      <c r="D5570" s="1">
        <v>43759</v>
      </c>
      <c r="E5570" t="s">
        <v>17837</v>
      </c>
      <c r="F5570" t="b">
        <v>1</v>
      </c>
      <c r="G5570" t="s">
        <v>22</v>
      </c>
      <c r="J5570" t="s">
        <v>23</v>
      </c>
      <c r="K5570" t="s">
        <v>24</v>
      </c>
      <c r="L5570" t="s">
        <v>703</v>
      </c>
      <c r="M5570" t="s">
        <v>2988</v>
      </c>
      <c r="N5570">
        <v>35.35548</v>
      </c>
      <c r="O5570">
        <v>-78.116919999999993</v>
      </c>
      <c r="P5570" t="s">
        <v>78</v>
      </c>
      <c r="Q5570" t="s">
        <v>2017</v>
      </c>
      <c r="R5570" t="s">
        <v>2659</v>
      </c>
      <c r="S5570" t="s">
        <v>2660</v>
      </c>
      <c r="T5570" t="s">
        <v>703</v>
      </c>
      <c r="U5570">
        <v>27615</v>
      </c>
      <c r="V5570" t="s">
        <v>2661</v>
      </c>
      <c r="W5570" t="s">
        <v>453</v>
      </c>
      <c r="X5570" t="s">
        <v>454</v>
      </c>
      <c r="Y5570" t="s">
        <v>455</v>
      </c>
      <c r="Z5570" t="s">
        <v>28</v>
      </c>
      <c r="AA5570" t="s">
        <v>28</v>
      </c>
      <c r="AB5570" t="s">
        <v>28</v>
      </c>
      <c r="AC5570" t="s">
        <v>28</v>
      </c>
      <c r="AD5570" t="s">
        <v>60</v>
      </c>
      <c r="AE5570" t="s">
        <v>28</v>
      </c>
      <c r="AF5570" t="b">
        <f t="shared" si="86"/>
        <v>0</v>
      </c>
      <c r="AG5570" t="b">
        <f>IF(Table1[[#This Row],[bank_type]] = "Private Nonprofit", TRUE, FALSE)</f>
        <v>0</v>
      </c>
    </row>
    <row r="5571" spans="1:33" x14ac:dyDescent="0.2">
      <c r="A5571">
        <v>6706</v>
      </c>
      <c r="B5571" t="s">
        <v>17840</v>
      </c>
      <c r="C5571" t="s">
        <v>28</v>
      </c>
      <c r="D5571" s="1">
        <v>45807</v>
      </c>
      <c r="E5571" t="s">
        <v>17841</v>
      </c>
      <c r="F5571" t="b">
        <v>1</v>
      </c>
      <c r="G5571" t="s">
        <v>67</v>
      </c>
      <c r="J5571" t="s">
        <v>68</v>
      </c>
      <c r="K5571" t="s">
        <v>24</v>
      </c>
      <c r="L5571" t="s">
        <v>703</v>
      </c>
      <c r="M5571" t="s">
        <v>2988</v>
      </c>
      <c r="N5571">
        <v>35.250959999999999</v>
      </c>
      <c r="O5571">
        <v>-78.092483999999999</v>
      </c>
      <c r="P5571" t="s">
        <v>78</v>
      </c>
      <c r="Q5571" t="s">
        <v>2017</v>
      </c>
      <c r="R5571" t="s">
        <v>2659</v>
      </c>
      <c r="S5571" t="s">
        <v>2660</v>
      </c>
      <c r="T5571" t="s">
        <v>703</v>
      </c>
      <c r="U5571">
        <v>27615</v>
      </c>
      <c r="V5571" t="s">
        <v>2661</v>
      </c>
      <c r="W5571" t="s">
        <v>15875</v>
      </c>
      <c r="X5571" t="s">
        <v>2306</v>
      </c>
      <c r="Y5571" t="s">
        <v>15876</v>
      </c>
      <c r="Z5571" t="s">
        <v>28</v>
      </c>
      <c r="AA5571" t="s">
        <v>28</v>
      </c>
      <c r="AB5571" t="s">
        <v>28</v>
      </c>
      <c r="AC5571" t="s">
        <v>28</v>
      </c>
      <c r="AD5571" t="s">
        <v>39</v>
      </c>
      <c r="AE5571" t="s">
        <v>28</v>
      </c>
      <c r="AF5571" t="b">
        <f t="shared" ref="AF5571:AF5634" si="87">IF(P5571="Public Commercial",TRUE,FALSE)</f>
        <v>0</v>
      </c>
      <c r="AG5571" t="b">
        <f>IF(Table1[[#This Row],[bank_type]] = "Private Nonprofit", TRUE, FALSE)</f>
        <v>0</v>
      </c>
    </row>
    <row r="5572" spans="1:33" x14ac:dyDescent="0.2">
      <c r="A5572">
        <v>6706</v>
      </c>
      <c r="B5572" t="s">
        <v>17840</v>
      </c>
      <c r="C5572" t="s">
        <v>28</v>
      </c>
      <c r="D5572" s="1">
        <v>45807</v>
      </c>
      <c r="E5572" t="s">
        <v>17841</v>
      </c>
      <c r="F5572" t="b">
        <v>1</v>
      </c>
      <c r="G5572" t="s">
        <v>67</v>
      </c>
      <c r="J5572" t="s">
        <v>68</v>
      </c>
      <c r="K5572" t="s">
        <v>24</v>
      </c>
      <c r="L5572" t="s">
        <v>703</v>
      </c>
      <c r="M5572" t="s">
        <v>2988</v>
      </c>
      <c r="N5572">
        <v>35.250959999999999</v>
      </c>
      <c r="O5572">
        <v>-78.092483999999999</v>
      </c>
      <c r="P5572" t="s">
        <v>78</v>
      </c>
      <c r="Q5572" t="s">
        <v>2017</v>
      </c>
      <c r="R5572" t="s">
        <v>2659</v>
      </c>
      <c r="S5572" t="s">
        <v>2660</v>
      </c>
      <c r="T5572" t="s">
        <v>703</v>
      </c>
      <c r="U5572">
        <v>27615</v>
      </c>
      <c r="V5572" t="s">
        <v>2661</v>
      </c>
      <c r="W5572" t="s">
        <v>1621</v>
      </c>
      <c r="X5572" t="s">
        <v>4778</v>
      </c>
      <c r="Y5572" t="s">
        <v>15877</v>
      </c>
      <c r="Z5572" t="s">
        <v>28</v>
      </c>
      <c r="AA5572" t="s">
        <v>28</v>
      </c>
      <c r="AB5572" t="s">
        <v>28</v>
      </c>
      <c r="AC5572" t="s">
        <v>28</v>
      </c>
      <c r="AD5572" t="s">
        <v>34</v>
      </c>
      <c r="AE5572" t="s">
        <v>28</v>
      </c>
      <c r="AF5572" t="b">
        <f t="shared" si="87"/>
        <v>0</v>
      </c>
      <c r="AG5572" t="b">
        <f>IF(Table1[[#This Row],[bank_type]] = "Private Nonprofit", TRUE, FALSE)</f>
        <v>0</v>
      </c>
    </row>
    <row r="5573" spans="1:33" x14ac:dyDescent="0.2">
      <c r="A5573">
        <v>6706</v>
      </c>
      <c r="B5573" t="s">
        <v>17840</v>
      </c>
      <c r="C5573" t="s">
        <v>28</v>
      </c>
      <c r="D5573" s="1">
        <v>45807</v>
      </c>
      <c r="E5573" t="s">
        <v>17841</v>
      </c>
      <c r="F5573" t="b">
        <v>1</v>
      </c>
      <c r="G5573" t="s">
        <v>67</v>
      </c>
      <c r="J5573" t="s">
        <v>68</v>
      </c>
      <c r="K5573" t="s">
        <v>24</v>
      </c>
      <c r="L5573" t="s">
        <v>703</v>
      </c>
      <c r="M5573" t="s">
        <v>2988</v>
      </c>
      <c r="N5573">
        <v>35.250959999999999</v>
      </c>
      <c r="O5573">
        <v>-78.092483999999999</v>
      </c>
      <c r="P5573" t="s">
        <v>78</v>
      </c>
      <c r="Q5573" t="s">
        <v>2017</v>
      </c>
      <c r="R5573" t="s">
        <v>2659</v>
      </c>
      <c r="S5573" t="s">
        <v>2660</v>
      </c>
      <c r="T5573" t="s">
        <v>703</v>
      </c>
      <c r="U5573">
        <v>27615</v>
      </c>
      <c r="V5573" t="s">
        <v>2661</v>
      </c>
      <c r="W5573" t="s">
        <v>453</v>
      </c>
      <c r="X5573" t="s">
        <v>454</v>
      </c>
      <c r="Y5573" t="s">
        <v>455</v>
      </c>
      <c r="Z5573" t="s">
        <v>28</v>
      </c>
      <c r="AA5573" t="s">
        <v>28</v>
      </c>
      <c r="AB5573" t="s">
        <v>28</v>
      </c>
      <c r="AC5573" t="s">
        <v>28</v>
      </c>
      <c r="AD5573" t="s">
        <v>39</v>
      </c>
      <c r="AE5573" t="s">
        <v>28</v>
      </c>
      <c r="AF5573" t="b">
        <f t="shared" si="87"/>
        <v>0</v>
      </c>
      <c r="AG5573" t="b">
        <f>IF(Table1[[#This Row],[bank_type]] = "Private Nonprofit", TRUE, FALSE)</f>
        <v>0</v>
      </c>
    </row>
    <row r="5574" spans="1:33" x14ac:dyDescent="0.2">
      <c r="A5574">
        <v>4533</v>
      </c>
      <c r="B5574" t="s">
        <v>17842</v>
      </c>
      <c r="C5574" t="s">
        <v>28</v>
      </c>
      <c r="D5574" s="1">
        <v>43080</v>
      </c>
      <c r="E5574" t="s">
        <v>17843</v>
      </c>
      <c r="F5574" t="b">
        <v>1</v>
      </c>
      <c r="K5574" t="s">
        <v>76</v>
      </c>
      <c r="L5574" t="s">
        <v>703</v>
      </c>
      <c r="M5574" t="s">
        <v>2994</v>
      </c>
      <c r="N5574">
        <v>36.217739999999999</v>
      </c>
      <c r="O5574">
        <v>-78.851089999999999</v>
      </c>
      <c r="P5574" t="s">
        <v>78</v>
      </c>
      <c r="Q5574" t="s">
        <v>2017</v>
      </c>
      <c r="R5574" t="s">
        <v>2659</v>
      </c>
      <c r="S5574" t="s">
        <v>2660</v>
      </c>
      <c r="T5574" t="s">
        <v>703</v>
      </c>
      <c r="U5574">
        <v>27615</v>
      </c>
      <c r="V5574" t="s">
        <v>2661</v>
      </c>
      <c r="W5574" t="s">
        <v>460</v>
      </c>
      <c r="X5574" t="s">
        <v>4050</v>
      </c>
      <c r="Y5574" t="s">
        <v>462</v>
      </c>
      <c r="Z5574" t="s">
        <v>28</v>
      </c>
      <c r="AA5574" t="s">
        <v>28</v>
      </c>
      <c r="AB5574" t="s">
        <v>28</v>
      </c>
      <c r="AC5574" t="s">
        <v>28</v>
      </c>
      <c r="AD5574" t="s">
        <v>60</v>
      </c>
      <c r="AE5574" t="s">
        <v>28</v>
      </c>
      <c r="AF5574" t="b">
        <f t="shared" si="87"/>
        <v>0</v>
      </c>
      <c r="AG5574" t="b">
        <f>IF(Table1[[#This Row],[bank_type]] = "Private Nonprofit", TRUE, FALSE)</f>
        <v>0</v>
      </c>
    </row>
    <row r="5575" spans="1:33" x14ac:dyDescent="0.2">
      <c r="A5575">
        <v>4886</v>
      </c>
      <c r="B5575" t="s">
        <v>17844</v>
      </c>
      <c r="C5575" s="1">
        <v>43867</v>
      </c>
      <c r="D5575" s="1">
        <v>43867</v>
      </c>
      <c r="E5575" t="s">
        <v>17845</v>
      </c>
      <c r="F5575" t="b">
        <v>1</v>
      </c>
      <c r="G5575" t="s">
        <v>22</v>
      </c>
      <c r="J5575" t="s">
        <v>23</v>
      </c>
      <c r="K5575" t="s">
        <v>24</v>
      </c>
      <c r="L5575" t="s">
        <v>703</v>
      </c>
      <c r="M5575" t="s">
        <v>2988</v>
      </c>
      <c r="N5575">
        <v>35.320999999999998</v>
      </c>
      <c r="O5575">
        <v>-77.989722</v>
      </c>
      <c r="P5575" t="s">
        <v>78</v>
      </c>
      <c r="Q5575" t="s">
        <v>17846</v>
      </c>
      <c r="R5575" t="s">
        <v>17847</v>
      </c>
      <c r="S5575" t="s">
        <v>1124</v>
      </c>
      <c r="T5575" t="s">
        <v>703</v>
      </c>
      <c r="U5575">
        <v>27614</v>
      </c>
      <c r="V5575" t="s">
        <v>28</v>
      </c>
      <c r="W5575" t="s">
        <v>453</v>
      </c>
      <c r="X5575" t="s">
        <v>454</v>
      </c>
      <c r="Y5575" t="s">
        <v>455</v>
      </c>
      <c r="Z5575" t="s">
        <v>28</v>
      </c>
      <c r="AA5575" t="s">
        <v>28</v>
      </c>
      <c r="AB5575" t="s">
        <v>28</v>
      </c>
      <c r="AC5575" t="s">
        <v>28</v>
      </c>
      <c r="AD5575" t="s">
        <v>60</v>
      </c>
      <c r="AE5575" t="s">
        <v>28</v>
      </c>
      <c r="AF5575" t="b">
        <f t="shared" si="87"/>
        <v>0</v>
      </c>
      <c r="AG5575" t="b">
        <f>IF(Table1[[#This Row],[bank_type]] = "Private Nonprofit", TRUE, FALSE)</f>
        <v>0</v>
      </c>
    </row>
    <row r="5576" spans="1:33" x14ac:dyDescent="0.2">
      <c r="A5576">
        <v>6590</v>
      </c>
      <c r="B5576" t="s">
        <v>17848</v>
      </c>
      <c r="C5576" s="1">
        <v>45667</v>
      </c>
      <c r="D5576" t="s">
        <v>28</v>
      </c>
      <c r="E5576" t="s">
        <v>17849</v>
      </c>
      <c r="F5576" t="b">
        <v>1</v>
      </c>
      <c r="G5576" t="s">
        <v>67</v>
      </c>
      <c r="J5576" t="s">
        <v>68</v>
      </c>
      <c r="K5576" t="s">
        <v>42</v>
      </c>
      <c r="L5576" t="s">
        <v>703</v>
      </c>
      <c r="M5576" t="s">
        <v>10214</v>
      </c>
      <c r="N5576">
        <v>35.852429999999998</v>
      </c>
      <c r="O5576">
        <v>-81.148672000000005</v>
      </c>
      <c r="P5576" t="s">
        <v>78</v>
      </c>
      <c r="Q5576" t="s">
        <v>2017</v>
      </c>
      <c r="R5576" t="s">
        <v>2659</v>
      </c>
      <c r="S5576" t="s">
        <v>2660</v>
      </c>
      <c r="T5576" t="s">
        <v>703</v>
      </c>
      <c r="U5576">
        <v>27615</v>
      </c>
      <c r="V5576" t="s">
        <v>2661</v>
      </c>
      <c r="W5576" t="s">
        <v>15875</v>
      </c>
      <c r="X5576" t="s">
        <v>2306</v>
      </c>
      <c r="Y5576" t="s">
        <v>15876</v>
      </c>
      <c r="Z5576" t="s">
        <v>28</v>
      </c>
      <c r="AA5576" t="s">
        <v>28</v>
      </c>
      <c r="AB5576" t="s">
        <v>28</v>
      </c>
      <c r="AC5576" t="s">
        <v>28</v>
      </c>
      <c r="AD5576" t="s">
        <v>39</v>
      </c>
      <c r="AE5576" t="s">
        <v>28</v>
      </c>
      <c r="AF5576" t="b">
        <f t="shared" si="87"/>
        <v>0</v>
      </c>
      <c r="AG5576" t="b">
        <f>IF(Table1[[#This Row],[bank_type]] = "Private Nonprofit", TRUE, FALSE)</f>
        <v>0</v>
      </c>
    </row>
    <row r="5577" spans="1:33" x14ac:dyDescent="0.2">
      <c r="A5577">
        <v>6590</v>
      </c>
      <c r="B5577" t="s">
        <v>17848</v>
      </c>
      <c r="C5577" s="1">
        <v>45667</v>
      </c>
      <c r="D5577" t="s">
        <v>28</v>
      </c>
      <c r="E5577" t="s">
        <v>17849</v>
      </c>
      <c r="F5577" t="b">
        <v>1</v>
      </c>
      <c r="G5577" t="s">
        <v>67</v>
      </c>
      <c r="J5577" t="s">
        <v>68</v>
      </c>
      <c r="K5577" t="s">
        <v>42</v>
      </c>
      <c r="L5577" t="s">
        <v>703</v>
      </c>
      <c r="M5577" t="s">
        <v>10214</v>
      </c>
      <c r="N5577">
        <v>35.852429999999998</v>
      </c>
      <c r="O5577">
        <v>-81.148672000000005</v>
      </c>
      <c r="P5577" t="s">
        <v>78</v>
      </c>
      <c r="Q5577" t="s">
        <v>2017</v>
      </c>
      <c r="R5577" t="s">
        <v>2659</v>
      </c>
      <c r="S5577" t="s">
        <v>2660</v>
      </c>
      <c r="T5577" t="s">
        <v>703</v>
      </c>
      <c r="U5577">
        <v>27615</v>
      </c>
      <c r="V5577" t="s">
        <v>2661</v>
      </c>
      <c r="W5577" t="s">
        <v>1621</v>
      </c>
      <c r="X5577" t="s">
        <v>4778</v>
      </c>
      <c r="Y5577" t="s">
        <v>15877</v>
      </c>
      <c r="Z5577" t="s">
        <v>28</v>
      </c>
      <c r="AA5577" t="s">
        <v>28</v>
      </c>
      <c r="AB5577" t="s">
        <v>28</v>
      </c>
      <c r="AC5577" t="s">
        <v>28</v>
      </c>
      <c r="AD5577" t="s">
        <v>34</v>
      </c>
      <c r="AE5577" t="s">
        <v>28</v>
      </c>
      <c r="AF5577" t="b">
        <f t="shared" si="87"/>
        <v>0</v>
      </c>
      <c r="AG5577" t="b">
        <f>IF(Table1[[#This Row],[bank_type]] = "Private Nonprofit", TRUE, FALSE)</f>
        <v>0</v>
      </c>
    </row>
    <row r="5578" spans="1:33" x14ac:dyDescent="0.2">
      <c r="A5578">
        <v>6590</v>
      </c>
      <c r="B5578" t="s">
        <v>17848</v>
      </c>
      <c r="C5578" s="1">
        <v>45667</v>
      </c>
      <c r="D5578" t="s">
        <v>28</v>
      </c>
      <c r="E5578" t="s">
        <v>17849</v>
      </c>
      <c r="F5578" t="b">
        <v>1</v>
      </c>
      <c r="G5578" t="s">
        <v>67</v>
      </c>
      <c r="J5578" t="s">
        <v>68</v>
      </c>
      <c r="K5578" t="s">
        <v>42</v>
      </c>
      <c r="L5578" t="s">
        <v>703</v>
      </c>
      <c r="M5578" t="s">
        <v>10214</v>
      </c>
      <c r="N5578">
        <v>35.852429999999998</v>
      </c>
      <c r="O5578">
        <v>-81.148672000000005</v>
      </c>
      <c r="P5578" t="s">
        <v>78</v>
      </c>
      <c r="Q5578" t="s">
        <v>2017</v>
      </c>
      <c r="R5578" t="s">
        <v>2659</v>
      </c>
      <c r="S5578" t="s">
        <v>2660</v>
      </c>
      <c r="T5578" t="s">
        <v>703</v>
      </c>
      <c r="U5578">
        <v>27615</v>
      </c>
      <c r="V5578" t="s">
        <v>2661</v>
      </c>
      <c r="W5578" t="s">
        <v>453</v>
      </c>
      <c r="X5578" t="s">
        <v>454</v>
      </c>
      <c r="Y5578" t="s">
        <v>455</v>
      </c>
      <c r="Z5578" t="s">
        <v>28</v>
      </c>
      <c r="AA5578" t="s">
        <v>28</v>
      </c>
      <c r="AB5578" t="s">
        <v>28</v>
      </c>
      <c r="AC5578" t="s">
        <v>28</v>
      </c>
      <c r="AD5578" t="s">
        <v>39</v>
      </c>
      <c r="AE5578" t="s">
        <v>28</v>
      </c>
      <c r="AF5578" t="b">
        <f t="shared" si="87"/>
        <v>0</v>
      </c>
      <c r="AG5578" t="b">
        <f>IF(Table1[[#This Row],[bank_type]] = "Private Nonprofit", TRUE, FALSE)</f>
        <v>0</v>
      </c>
    </row>
    <row r="5579" spans="1:33" x14ac:dyDescent="0.2">
      <c r="A5579">
        <v>5933</v>
      </c>
      <c r="B5579" t="s">
        <v>17850</v>
      </c>
      <c r="C5579" t="s">
        <v>28</v>
      </c>
      <c r="D5579" s="1">
        <v>44805</v>
      </c>
      <c r="E5579" t="s">
        <v>17851</v>
      </c>
      <c r="F5579" t="b">
        <v>1</v>
      </c>
      <c r="G5579" t="s">
        <v>22</v>
      </c>
      <c r="J5579" t="s">
        <v>23</v>
      </c>
      <c r="K5579" t="s">
        <v>24</v>
      </c>
      <c r="L5579" t="s">
        <v>703</v>
      </c>
      <c r="M5579" t="s">
        <v>4055</v>
      </c>
      <c r="N5579">
        <v>34.934871919780697</v>
      </c>
      <c r="O5579">
        <v>-77.585990043614501</v>
      </c>
      <c r="P5579" t="s">
        <v>78</v>
      </c>
      <c r="Q5579" t="s">
        <v>2017</v>
      </c>
      <c r="R5579" t="s">
        <v>2659</v>
      </c>
      <c r="S5579" t="s">
        <v>2660</v>
      </c>
      <c r="T5579" t="s">
        <v>703</v>
      </c>
      <c r="U5579">
        <v>27615</v>
      </c>
      <c r="V5579" t="s">
        <v>2661</v>
      </c>
      <c r="W5579" t="s">
        <v>453</v>
      </c>
      <c r="X5579" t="s">
        <v>454</v>
      </c>
      <c r="Y5579" t="s">
        <v>455</v>
      </c>
      <c r="Z5579" t="s">
        <v>28</v>
      </c>
      <c r="AA5579" t="s">
        <v>28</v>
      </c>
      <c r="AB5579" t="s">
        <v>28</v>
      </c>
      <c r="AC5579" t="s">
        <v>28</v>
      </c>
      <c r="AD5579" t="s">
        <v>60</v>
      </c>
      <c r="AE5579" t="s">
        <v>28</v>
      </c>
      <c r="AF5579" t="b">
        <f t="shared" si="87"/>
        <v>0</v>
      </c>
      <c r="AG5579" t="b">
        <f>IF(Table1[[#This Row],[bank_type]] = "Private Nonprofit", TRUE, FALSE)</f>
        <v>0</v>
      </c>
    </row>
    <row r="5580" spans="1:33" x14ac:dyDescent="0.2">
      <c r="A5580">
        <v>5933</v>
      </c>
      <c r="B5580" t="s">
        <v>17850</v>
      </c>
      <c r="C5580" t="s">
        <v>28</v>
      </c>
      <c r="D5580" s="1">
        <v>44805</v>
      </c>
      <c r="E5580" t="s">
        <v>17851</v>
      </c>
      <c r="F5580" t="b">
        <v>1</v>
      </c>
      <c r="G5580" t="s">
        <v>22</v>
      </c>
      <c r="J5580" t="s">
        <v>23</v>
      </c>
      <c r="K5580" t="s">
        <v>24</v>
      </c>
      <c r="L5580" t="s">
        <v>703</v>
      </c>
      <c r="M5580" t="s">
        <v>4055</v>
      </c>
      <c r="N5580">
        <v>34.934871919780697</v>
      </c>
      <c r="O5580">
        <v>-77.585990043614501</v>
      </c>
      <c r="P5580" t="s">
        <v>78</v>
      </c>
      <c r="Q5580" t="s">
        <v>2017</v>
      </c>
      <c r="R5580" t="s">
        <v>2659</v>
      </c>
      <c r="S5580" t="s">
        <v>2660</v>
      </c>
      <c r="T5580" t="s">
        <v>703</v>
      </c>
      <c r="U5580">
        <v>27615</v>
      </c>
      <c r="V5580" t="s">
        <v>2661</v>
      </c>
      <c r="W5580" t="s">
        <v>4625</v>
      </c>
      <c r="X5580" t="s">
        <v>4626</v>
      </c>
      <c r="Y5580" t="s">
        <v>4627</v>
      </c>
      <c r="Z5580" t="s">
        <v>4624</v>
      </c>
      <c r="AA5580" t="s">
        <v>1124</v>
      </c>
      <c r="AB5580" t="s">
        <v>703</v>
      </c>
      <c r="AC5580">
        <v>27615</v>
      </c>
      <c r="AD5580" t="s">
        <v>39</v>
      </c>
      <c r="AE5580" t="s">
        <v>2661</v>
      </c>
      <c r="AF5580" t="b">
        <f t="shared" si="87"/>
        <v>0</v>
      </c>
      <c r="AG5580" t="b">
        <f>IF(Table1[[#This Row],[bank_type]] = "Private Nonprofit", TRUE, FALSE)</f>
        <v>0</v>
      </c>
    </row>
    <row r="5581" spans="1:33" x14ac:dyDescent="0.2">
      <c r="A5581">
        <v>4396</v>
      </c>
      <c r="B5581" t="s">
        <v>17852</v>
      </c>
      <c r="C5581" s="1">
        <v>44162</v>
      </c>
      <c r="D5581" s="1">
        <v>44012</v>
      </c>
      <c r="E5581" t="s">
        <v>17853</v>
      </c>
      <c r="F5581" t="b">
        <v>1</v>
      </c>
      <c r="G5581" t="s">
        <v>22</v>
      </c>
      <c r="J5581" t="s">
        <v>23</v>
      </c>
      <c r="K5581" t="s">
        <v>24</v>
      </c>
      <c r="L5581" t="s">
        <v>703</v>
      </c>
      <c r="M5581" t="s">
        <v>704</v>
      </c>
      <c r="N5581">
        <v>35.467086000000002</v>
      </c>
      <c r="O5581">
        <v>-80.824419000000006</v>
      </c>
      <c r="P5581" t="s">
        <v>78</v>
      </c>
      <c r="Q5581" t="s">
        <v>2017</v>
      </c>
      <c r="R5581" t="s">
        <v>2659</v>
      </c>
      <c r="S5581" t="s">
        <v>2660</v>
      </c>
      <c r="T5581" t="s">
        <v>703</v>
      </c>
      <c r="U5581">
        <v>27615</v>
      </c>
      <c r="V5581" t="s">
        <v>2661</v>
      </c>
      <c r="W5581" t="s">
        <v>4625</v>
      </c>
      <c r="X5581" t="s">
        <v>4626</v>
      </c>
      <c r="Y5581" t="s">
        <v>4627</v>
      </c>
      <c r="Z5581" t="s">
        <v>4624</v>
      </c>
      <c r="AA5581" t="s">
        <v>1124</v>
      </c>
      <c r="AB5581" t="s">
        <v>703</v>
      </c>
      <c r="AC5581">
        <v>27615</v>
      </c>
      <c r="AD5581" t="s">
        <v>34</v>
      </c>
      <c r="AE5581" t="s">
        <v>2661</v>
      </c>
      <c r="AF5581" t="b">
        <f t="shared" si="87"/>
        <v>0</v>
      </c>
      <c r="AG5581" t="b">
        <f>IF(Table1[[#This Row],[bank_type]] = "Private Nonprofit", TRUE, FALSE)</f>
        <v>0</v>
      </c>
    </row>
    <row r="5582" spans="1:33" x14ac:dyDescent="0.2">
      <c r="A5582">
        <v>4396</v>
      </c>
      <c r="B5582" t="s">
        <v>17852</v>
      </c>
      <c r="C5582" s="1">
        <v>44162</v>
      </c>
      <c r="D5582" s="1">
        <v>44012</v>
      </c>
      <c r="E5582" t="s">
        <v>17853</v>
      </c>
      <c r="F5582" t="b">
        <v>1</v>
      </c>
      <c r="G5582" t="s">
        <v>22</v>
      </c>
      <c r="J5582" t="s">
        <v>23</v>
      </c>
      <c r="K5582" t="s">
        <v>24</v>
      </c>
      <c r="L5582" t="s">
        <v>703</v>
      </c>
      <c r="M5582" t="s">
        <v>704</v>
      </c>
      <c r="N5582">
        <v>35.467086000000002</v>
      </c>
      <c r="O5582">
        <v>-80.824419000000006</v>
      </c>
      <c r="P5582" t="s">
        <v>78</v>
      </c>
      <c r="Q5582" t="s">
        <v>2017</v>
      </c>
      <c r="R5582" t="s">
        <v>2659</v>
      </c>
      <c r="S5582" t="s">
        <v>2660</v>
      </c>
      <c r="T5582" t="s">
        <v>703</v>
      </c>
      <c r="U5582">
        <v>27615</v>
      </c>
      <c r="V5582" t="s">
        <v>2661</v>
      </c>
      <c r="W5582" t="s">
        <v>453</v>
      </c>
      <c r="X5582" t="s">
        <v>454</v>
      </c>
      <c r="Y5582" t="s">
        <v>455</v>
      </c>
      <c r="Z5582" t="s">
        <v>28</v>
      </c>
      <c r="AA5582" t="s">
        <v>28</v>
      </c>
      <c r="AB5582" t="s">
        <v>28</v>
      </c>
      <c r="AC5582" t="s">
        <v>28</v>
      </c>
      <c r="AD5582" t="s">
        <v>60</v>
      </c>
      <c r="AE5582" t="s">
        <v>28</v>
      </c>
      <c r="AF5582" t="b">
        <f t="shared" si="87"/>
        <v>0</v>
      </c>
      <c r="AG5582" t="b">
        <f>IF(Table1[[#This Row],[bank_type]] = "Private Nonprofit", TRUE, FALSE)</f>
        <v>0</v>
      </c>
    </row>
    <row r="5583" spans="1:33" x14ac:dyDescent="0.2">
      <c r="A5583">
        <v>6858</v>
      </c>
      <c r="B5583" t="s">
        <v>17854</v>
      </c>
      <c r="C5583" t="s">
        <v>28</v>
      </c>
      <c r="D5583" t="s">
        <v>28</v>
      </c>
      <c r="E5583" t="s">
        <v>17855</v>
      </c>
      <c r="F5583" t="b">
        <v>1</v>
      </c>
      <c r="K5583" t="s">
        <v>42</v>
      </c>
      <c r="L5583" t="s">
        <v>703</v>
      </c>
      <c r="M5583" t="s">
        <v>2836</v>
      </c>
      <c r="N5583">
        <v>36.317593000000002</v>
      </c>
      <c r="O5583">
        <v>-80.494101000000001</v>
      </c>
      <c r="P5583" t="s">
        <v>78</v>
      </c>
      <c r="Q5583" t="s">
        <v>2017</v>
      </c>
      <c r="R5583" t="s">
        <v>2659</v>
      </c>
      <c r="S5583" t="s">
        <v>2660</v>
      </c>
      <c r="T5583" t="s">
        <v>703</v>
      </c>
      <c r="U5583">
        <v>27615</v>
      </c>
      <c r="V5583" t="s">
        <v>2661</v>
      </c>
      <c r="W5583" t="s">
        <v>4625</v>
      </c>
      <c r="X5583" t="s">
        <v>4626</v>
      </c>
      <c r="Y5583" t="s">
        <v>4627</v>
      </c>
      <c r="Z5583" t="s">
        <v>4624</v>
      </c>
      <c r="AA5583" t="s">
        <v>1124</v>
      </c>
      <c r="AB5583" t="s">
        <v>703</v>
      </c>
      <c r="AC5583">
        <v>27615</v>
      </c>
      <c r="AD5583" t="s">
        <v>34</v>
      </c>
      <c r="AE5583" t="s">
        <v>2661</v>
      </c>
      <c r="AF5583" t="b">
        <f t="shared" si="87"/>
        <v>0</v>
      </c>
      <c r="AG5583" t="b">
        <f>IF(Table1[[#This Row],[bank_type]] = "Private Nonprofit", TRUE, FALSE)</f>
        <v>0</v>
      </c>
    </row>
    <row r="5584" spans="1:33" x14ac:dyDescent="0.2">
      <c r="A5584">
        <v>6090</v>
      </c>
      <c r="B5584" t="s">
        <v>17856</v>
      </c>
      <c r="C5584" t="s">
        <v>28</v>
      </c>
      <c r="D5584" s="1">
        <v>44903</v>
      </c>
      <c r="E5584" t="s">
        <v>17857</v>
      </c>
      <c r="F5584" t="b">
        <v>1</v>
      </c>
      <c r="G5584" t="s">
        <v>22</v>
      </c>
      <c r="J5584" t="s">
        <v>23</v>
      </c>
      <c r="K5584" t="s">
        <v>24</v>
      </c>
      <c r="L5584" t="s">
        <v>703</v>
      </c>
      <c r="M5584" t="s">
        <v>10281</v>
      </c>
      <c r="N5584">
        <v>35.727983999999999</v>
      </c>
      <c r="O5584">
        <v>-81.176075999999995</v>
      </c>
      <c r="P5584" t="s">
        <v>78</v>
      </c>
      <c r="Q5584" t="s">
        <v>2017</v>
      </c>
      <c r="R5584" t="s">
        <v>2659</v>
      </c>
      <c r="S5584" t="s">
        <v>2660</v>
      </c>
      <c r="T5584" t="s">
        <v>703</v>
      </c>
      <c r="U5584">
        <v>27615</v>
      </c>
      <c r="V5584" t="s">
        <v>2661</v>
      </c>
      <c r="W5584" t="s">
        <v>15875</v>
      </c>
      <c r="X5584" t="s">
        <v>2306</v>
      </c>
      <c r="Y5584" t="s">
        <v>15876</v>
      </c>
      <c r="Z5584" t="s">
        <v>28</v>
      </c>
      <c r="AA5584" t="s">
        <v>28</v>
      </c>
      <c r="AB5584" t="s">
        <v>28</v>
      </c>
      <c r="AC5584" t="s">
        <v>28</v>
      </c>
      <c r="AD5584" t="s">
        <v>39</v>
      </c>
      <c r="AE5584" t="s">
        <v>28</v>
      </c>
      <c r="AF5584" t="b">
        <f t="shared" si="87"/>
        <v>0</v>
      </c>
      <c r="AG5584" t="b">
        <f>IF(Table1[[#This Row],[bank_type]] = "Private Nonprofit", TRUE, FALSE)</f>
        <v>0</v>
      </c>
    </row>
    <row r="5585" spans="1:33" x14ac:dyDescent="0.2">
      <c r="A5585">
        <v>6090</v>
      </c>
      <c r="B5585" t="s">
        <v>17856</v>
      </c>
      <c r="C5585" t="s">
        <v>28</v>
      </c>
      <c r="D5585" s="1">
        <v>44903</v>
      </c>
      <c r="E5585" t="s">
        <v>17857</v>
      </c>
      <c r="F5585" t="b">
        <v>1</v>
      </c>
      <c r="G5585" t="s">
        <v>22</v>
      </c>
      <c r="J5585" t="s">
        <v>23</v>
      </c>
      <c r="K5585" t="s">
        <v>24</v>
      </c>
      <c r="L5585" t="s">
        <v>703</v>
      </c>
      <c r="M5585" t="s">
        <v>10281</v>
      </c>
      <c r="N5585">
        <v>35.727983999999999</v>
      </c>
      <c r="O5585">
        <v>-81.176075999999995</v>
      </c>
      <c r="P5585" t="s">
        <v>78</v>
      </c>
      <c r="Q5585" t="s">
        <v>2017</v>
      </c>
      <c r="R5585" t="s">
        <v>2659</v>
      </c>
      <c r="S5585" t="s">
        <v>2660</v>
      </c>
      <c r="T5585" t="s">
        <v>703</v>
      </c>
      <c r="U5585">
        <v>27615</v>
      </c>
      <c r="V5585" t="s">
        <v>2661</v>
      </c>
      <c r="W5585" t="s">
        <v>1621</v>
      </c>
      <c r="X5585" t="s">
        <v>4778</v>
      </c>
      <c r="Y5585" t="s">
        <v>15877</v>
      </c>
      <c r="Z5585" t="s">
        <v>28</v>
      </c>
      <c r="AA5585" t="s">
        <v>28</v>
      </c>
      <c r="AB5585" t="s">
        <v>28</v>
      </c>
      <c r="AC5585" t="s">
        <v>28</v>
      </c>
      <c r="AD5585" t="s">
        <v>34</v>
      </c>
      <c r="AE5585" t="s">
        <v>28</v>
      </c>
      <c r="AF5585" t="b">
        <f t="shared" si="87"/>
        <v>0</v>
      </c>
      <c r="AG5585" t="b">
        <f>IF(Table1[[#This Row],[bank_type]] = "Private Nonprofit", TRUE, FALSE)</f>
        <v>0</v>
      </c>
    </row>
    <row r="5586" spans="1:33" x14ac:dyDescent="0.2">
      <c r="A5586">
        <v>6090</v>
      </c>
      <c r="B5586" t="s">
        <v>17856</v>
      </c>
      <c r="C5586" t="s">
        <v>28</v>
      </c>
      <c r="D5586" s="1">
        <v>44903</v>
      </c>
      <c r="E5586" t="s">
        <v>17857</v>
      </c>
      <c r="F5586" t="b">
        <v>1</v>
      </c>
      <c r="G5586" t="s">
        <v>22</v>
      </c>
      <c r="J5586" t="s">
        <v>23</v>
      </c>
      <c r="K5586" t="s">
        <v>24</v>
      </c>
      <c r="L5586" t="s">
        <v>703</v>
      </c>
      <c r="M5586" t="s">
        <v>10281</v>
      </c>
      <c r="N5586">
        <v>35.727983999999999</v>
      </c>
      <c r="O5586">
        <v>-81.176075999999995</v>
      </c>
      <c r="P5586" t="s">
        <v>78</v>
      </c>
      <c r="Q5586" t="s">
        <v>2017</v>
      </c>
      <c r="R5586" t="s">
        <v>2659</v>
      </c>
      <c r="S5586" t="s">
        <v>2660</v>
      </c>
      <c r="T5586" t="s">
        <v>703</v>
      </c>
      <c r="U5586">
        <v>27615</v>
      </c>
      <c r="V5586" t="s">
        <v>2661</v>
      </c>
      <c r="W5586" t="s">
        <v>4625</v>
      </c>
      <c r="X5586" t="s">
        <v>4626</v>
      </c>
      <c r="Y5586" t="s">
        <v>4627</v>
      </c>
      <c r="Z5586" t="s">
        <v>4624</v>
      </c>
      <c r="AA5586" t="s">
        <v>1124</v>
      </c>
      <c r="AB5586" t="s">
        <v>703</v>
      </c>
      <c r="AC5586">
        <v>27615</v>
      </c>
      <c r="AD5586" t="s">
        <v>34</v>
      </c>
      <c r="AE5586" t="s">
        <v>2661</v>
      </c>
      <c r="AF5586" t="b">
        <f t="shared" si="87"/>
        <v>0</v>
      </c>
      <c r="AG5586" t="b">
        <f>IF(Table1[[#This Row],[bank_type]] = "Private Nonprofit", TRUE, FALSE)</f>
        <v>0</v>
      </c>
    </row>
    <row r="5587" spans="1:33" x14ac:dyDescent="0.2">
      <c r="A5587">
        <v>6090</v>
      </c>
      <c r="B5587" t="s">
        <v>17856</v>
      </c>
      <c r="C5587" t="s">
        <v>28</v>
      </c>
      <c r="D5587" s="1">
        <v>44903</v>
      </c>
      <c r="E5587" t="s">
        <v>17857</v>
      </c>
      <c r="F5587" t="b">
        <v>1</v>
      </c>
      <c r="G5587" t="s">
        <v>22</v>
      </c>
      <c r="J5587" t="s">
        <v>23</v>
      </c>
      <c r="K5587" t="s">
        <v>24</v>
      </c>
      <c r="L5587" t="s">
        <v>703</v>
      </c>
      <c r="M5587" t="s">
        <v>10281</v>
      </c>
      <c r="N5587">
        <v>35.727983999999999</v>
      </c>
      <c r="O5587">
        <v>-81.176075999999995</v>
      </c>
      <c r="P5587" t="s">
        <v>78</v>
      </c>
      <c r="Q5587" t="s">
        <v>2017</v>
      </c>
      <c r="R5587" t="s">
        <v>2659</v>
      </c>
      <c r="S5587" t="s">
        <v>2660</v>
      </c>
      <c r="T5587" t="s">
        <v>703</v>
      </c>
      <c r="U5587">
        <v>27615</v>
      </c>
      <c r="V5587" t="s">
        <v>2661</v>
      </c>
      <c r="W5587" t="s">
        <v>453</v>
      </c>
      <c r="X5587" t="s">
        <v>454</v>
      </c>
      <c r="Y5587" t="s">
        <v>455</v>
      </c>
      <c r="Z5587" t="s">
        <v>28</v>
      </c>
      <c r="AA5587" t="s">
        <v>28</v>
      </c>
      <c r="AB5587" t="s">
        <v>28</v>
      </c>
      <c r="AC5587" t="s">
        <v>28</v>
      </c>
      <c r="AD5587" t="s">
        <v>39</v>
      </c>
      <c r="AE5587" t="s">
        <v>28</v>
      </c>
      <c r="AF5587" t="b">
        <f t="shared" si="87"/>
        <v>0</v>
      </c>
      <c r="AG5587" t="b">
        <f>IF(Table1[[#This Row],[bank_type]] = "Private Nonprofit", TRUE, FALSE)</f>
        <v>0</v>
      </c>
    </row>
    <row r="5588" spans="1:33" x14ac:dyDescent="0.2">
      <c r="A5588">
        <v>4888</v>
      </c>
      <c r="B5588" t="s">
        <v>17858</v>
      </c>
      <c r="C5588" s="1">
        <v>44027</v>
      </c>
      <c r="D5588" s="1">
        <v>44027</v>
      </c>
      <c r="E5588" t="s">
        <v>17859</v>
      </c>
      <c r="F5588" t="b">
        <v>1</v>
      </c>
      <c r="G5588" t="s">
        <v>67</v>
      </c>
      <c r="J5588" t="s">
        <v>68</v>
      </c>
      <c r="K5588" t="s">
        <v>24</v>
      </c>
      <c r="L5588" t="s">
        <v>703</v>
      </c>
      <c r="M5588" t="s">
        <v>2836</v>
      </c>
      <c r="N5588">
        <v>36.325884000000002</v>
      </c>
      <c r="O5588">
        <v>-80.463364999999996</v>
      </c>
      <c r="P5588" t="s">
        <v>78</v>
      </c>
      <c r="Q5588" t="s">
        <v>2486</v>
      </c>
      <c r="R5588" t="s">
        <v>4624</v>
      </c>
      <c r="S5588" t="s">
        <v>1124</v>
      </c>
      <c r="T5588" t="s">
        <v>703</v>
      </c>
      <c r="U5588">
        <v>27615</v>
      </c>
      <c r="V5588" t="s">
        <v>2661</v>
      </c>
      <c r="W5588" t="s">
        <v>453</v>
      </c>
      <c r="X5588" t="s">
        <v>454</v>
      </c>
      <c r="Y5588" t="s">
        <v>455</v>
      </c>
      <c r="Z5588" t="s">
        <v>28</v>
      </c>
      <c r="AA5588" t="s">
        <v>28</v>
      </c>
      <c r="AB5588" t="s">
        <v>28</v>
      </c>
      <c r="AC5588" t="s">
        <v>28</v>
      </c>
      <c r="AD5588" t="s">
        <v>60</v>
      </c>
      <c r="AE5588" t="s">
        <v>28</v>
      </c>
      <c r="AF5588" t="b">
        <f t="shared" si="87"/>
        <v>0</v>
      </c>
      <c r="AG5588" t="b">
        <f>IF(Table1[[#This Row],[bank_type]] = "Private Nonprofit", TRUE, FALSE)</f>
        <v>0</v>
      </c>
    </row>
    <row r="5589" spans="1:33" x14ac:dyDescent="0.2">
      <c r="A5589">
        <v>4887</v>
      </c>
      <c r="B5589" t="s">
        <v>17860</v>
      </c>
      <c r="C5589" s="1">
        <v>44028</v>
      </c>
      <c r="D5589" s="1">
        <v>44028</v>
      </c>
      <c r="E5589" t="s">
        <v>17861</v>
      </c>
      <c r="F5589" t="b">
        <v>1</v>
      </c>
      <c r="G5589" t="s">
        <v>22</v>
      </c>
      <c r="J5589" t="s">
        <v>23</v>
      </c>
      <c r="K5589" t="s">
        <v>24</v>
      </c>
      <c r="L5589" t="s">
        <v>703</v>
      </c>
      <c r="M5589" t="s">
        <v>2836</v>
      </c>
      <c r="N5589">
        <v>36.442723000000001</v>
      </c>
      <c r="O5589">
        <v>-80.450961000000007</v>
      </c>
      <c r="P5589" t="s">
        <v>78</v>
      </c>
      <c r="Q5589" t="s">
        <v>17862</v>
      </c>
      <c r="R5589" t="s">
        <v>17847</v>
      </c>
      <c r="S5589" t="s">
        <v>1124</v>
      </c>
      <c r="T5589" t="s">
        <v>703</v>
      </c>
      <c r="U5589">
        <v>27614</v>
      </c>
      <c r="V5589" t="s">
        <v>28</v>
      </c>
      <c r="W5589" t="s">
        <v>453</v>
      </c>
      <c r="X5589" t="s">
        <v>454</v>
      </c>
      <c r="Y5589" t="s">
        <v>455</v>
      </c>
      <c r="Z5589" t="s">
        <v>28</v>
      </c>
      <c r="AA5589" t="s">
        <v>28</v>
      </c>
      <c r="AB5589" t="s">
        <v>28</v>
      </c>
      <c r="AC5589" t="s">
        <v>28</v>
      </c>
      <c r="AD5589" t="s">
        <v>60</v>
      </c>
      <c r="AE5589" t="s">
        <v>28</v>
      </c>
      <c r="AF5589" t="b">
        <f t="shared" si="87"/>
        <v>0</v>
      </c>
      <c r="AG5589" t="b">
        <f>IF(Table1[[#This Row],[bank_type]] = "Private Nonprofit", TRUE, FALSE)</f>
        <v>0</v>
      </c>
    </row>
    <row r="5590" spans="1:33" x14ac:dyDescent="0.2">
      <c r="A5590">
        <v>6949</v>
      </c>
      <c r="B5590" t="s">
        <v>17863</v>
      </c>
      <c r="C5590" t="s">
        <v>28</v>
      </c>
      <c r="D5590" t="s">
        <v>28</v>
      </c>
      <c r="E5590" t="s">
        <v>17864</v>
      </c>
      <c r="F5590" t="b">
        <v>1</v>
      </c>
      <c r="K5590" t="s">
        <v>42</v>
      </c>
      <c r="L5590" t="s">
        <v>703</v>
      </c>
      <c r="M5590" t="s">
        <v>1202</v>
      </c>
      <c r="N5590">
        <v>35.669063000000001</v>
      </c>
      <c r="O5590">
        <v>-80.050669999999997</v>
      </c>
      <c r="P5590" t="s">
        <v>78</v>
      </c>
      <c r="Q5590" t="s">
        <v>2017</v>
      </c>
      <c r="R5590" t="s">
        <v>2659</v>
      </c>
      <c r="S5590" t="s">
        <v>2660</v>
      </c>
      <c r="T5590" t="s">
        <v>703</v>
      </c>
      <c r="U5590">
        <v>27615</v>
      </c>
      <c r="V5590" t="s">
        <v>2661</v>
      </c>
      <c r="W5590" t="s">
        <v>4625</v>
      </c>
      <c r="X5590" t="s">
        <v>4626</v>
      </c>
      <c r="Y5590" t="s">
        <v>4627</v>
      </c>
      <c r="Z5590" t="s">
        <v>4624</v>
      </c>
      <c r="AA5590" t="s">
        <v>1124</v>
      </c>
      <c r="AB5590" t="s">
        <v>703</v>
      </c>
      <c r="AC5590">
        <v>27615</v>
      </c>
      <c r="AD5590" t="s">
        <v>34</v>
      </c>
      <c r="AE5590" t="s">
        <v>2661</v>
      </c>
      <c r="AF5590" t="b">
        <f t="shared" si="87"/>
        <v>0</v>
      </c>
      <c r="AG5590" t="b">
        <f>IF(Table1[[#This Row],[bank_type]] = "Private Nonprofit", TRUE, FALSE)</f>
        <v>0</v>
      </c>
    </row>
    <row r="5591" spans="1:33" x14ac:dyDescent="0.2">
      <c r="A5591">
        <v>6949</v>
      </c>
      <c r="B5591" t="s">
        <v>17863</v>
      </c>
      <c r="C5591" t="s">
        <v>28</v>
      </c>
      <c r="D5591" t="s">
        <v>28</v>
      </c>
      <c r="E5591" t="s">
        <v>17864</v>
      </c>
      <c r="F5591" t="b">
        <v>1</v>
      </c>
      <c r="K5591" t="s">
        <v>42</v>
      </c>
      <c r="L5591" t="s">
        <v>703</v>
      </c>
      <c r="M5591" t="s">
        <v>1202</v>
      </c>
      <c r="N5591">
        <v>35.669063000000001</v>
      </c>
      <c r="O5591">
        <v>-80.050669999999997</v>
      </c>
      <c r="P5591" t="s">
        <v>78</v>
      </c>
      <c r="Q5591" t="s">
        <v>2017</v>
      </c>
      <c r="R5591" t="s">
        <v>2659</v>
      </c>
      <c r="S5591" t="s">
        <v>2660</v>
      </c>
      <c r="T5591" t="s">
        <v>703</v>
      </c>
      <c r="U5591">
        <v>27615</v>
      </c>
      <c r="V5591" t="s">
        <v>2661</v>
      </c>
      <c r="W5591" t="s">
        <v>15875</v>
      </c>
      <c r="X5591" t="s">
        <v>2306</v>
      </c>
      <c r="Y5591" t="s">
        <v>15876</v>
      </c>
      <c r="Z5591" t="s">
        <v>28</v>
      </c>
      <c r="AA5591" t="s">
        <v>28</v>
      </c>
      <c r="AB5591" t="s">
        <v>28</v>
      </c>
      <c r="AC5591" t="s">
        <v>28</v>
      </c>
      <c r="AD5591" t="s">
        <v>39</v>
      </c>
      <c r="AE5591" t="s">
        <v>28</v>
      </c>
      <c r="AF5591" t="b">
        <f t="shared" si="87"/>
        <v>0</v>
      </c>
      <c r="AG5591" t="b">
        <f>IF(Table1[[#This Row],[bank_type]] = "Private Nonprofit", TRUE, FALSE)</f>
        <v>0</v>
      </c>
    </row>
    <row r="5592" spans="1:33" x14ac:dyDescent="0.2">
      <c r="A5592">
        <v>6948</v>
      </c>
      <c r="B5592" t="s">
        <v>17865</v>
      </c>
      <c r="C5592" t="s">
        <v>28</v>
      </c>
      <c r="D5592" s="1">
        <v>45551</v>
      </c>
      <c r="E5592" t="s">
        <v>17866</v>
      </c>
      <c r="F5592" t="b">
        <v>1</v>
      </c>
      <c r="K5592" t="s">
        <v>76</v>
      </c>
      <c r="L5592" t="s">
        <v>703</v>
      </c>
      <c r="M5592" t="s">
        <v>1202</v>
      </c>
      <c r="N5592">
        <v>35.607956000000001</v>
      </c>
      <c r="O5592">
        <v>-80.026961</v>
      </c>
      <c r="P5592" t="s">
        <v>78</v>
      </c>
      <c r="Q5592" t="s">
        <v>2017</v>
      </c>
      <c r="R5592" t="s">
        <v>2659</v>
      </c>
      <c r="S5592" t="s">
        <v>2660</v>
      </c>
      <c r="T5592" t="s">
        <v>703</v>
      </c>
      <c r="U5592">
        <v>27615</v>
      </c>
      <c r="V5592" t="s">
        <v>2661</v>
      </c>
      <c r="W5592" t="s">
        <v>15875</v>
      </c>
      <c r="X5592" t="s">
        <v>2306</v>
      </c>
      <c r="Y5592" t="s">
        <v>15876</v>
      </c>
      <c r="Z5592" t="s">
        <v>28</v>
      </c>
      <c r="AA5592" t="s">
        <v>28</v>
      </c>
      <c r="AB5592" t="s">
        <v>28</v>
      </c>
      <c r="AC5592" t="s">
        <v>28</v>
      </c>
      <c r="AD5592" t="s">
        <v>39</v>
      </c>
      <c r="AE5592" t="s">
        <v>28</v>
      </c>
      <c r="AF5592" t="b">
        <f t="shared" si="87"/>
        <v>0</v>
      </c>
      <c r="AG5592" t="b">
        <f>IF(Table1[[#This Row],[bank_type]] = "Private Nonprofit", TRUE, FALSE)</f>
        <v>0</v>
      </c>
    </row>
    <row r="5593" spans="1:33" x14ac:dyDescent="0.2">
      <c r="A5593">
        <v>6948</v>
      </c>
      <c r="B5593" t="s">
        <v>17865</v>
      </c>
      <c r="C5593" t="s">
        <v>28</v>
      </c>
      <c r="D5593" s="1">
        <v>45551</v>
      </c>
      <c r="E5593" t="s">
        <v>17866</v>
      </c>
      <c r="F5593" t="b">
        <v>1</v>
      </c>
      <c r="K5593" t="s">
        <v>76</v>
      </c>
      <c r="L5593" t="s">
        <v>703</v>
      </c>
      <c r="M5593" t="s">
        <v>1202</v>
      </c>
      <c r="N5593">
        <v>35.607956000000001</v>
      </c>
      <c r="O5593">
        <v>-80.026961</v>
      </c>
      <c r="P5593" t="s">
        <v>78</v>
      </c>
      <c r="Q5593" t="s">
        <v>2017</v>
      </c>
      <c r="R5593" t="s">
        <v>2659</v>
      </c>
      <c r="S5593" t="s">
        <v>2660</v>
      </c>
      <c r="T5593" t="s">
        <v>703</v>
      </c>
      <c r="U5593">
        <v>27615</v>
      </c>
      <c r="V5593" t="s">
        <v>2661</v>
      </c>
      <c r="W5593" t="s">
        <v>4625</v>
      </c>
      <c r="X5593" t="s">
        <v>4626</v>
      </c>
      <c r="Y5593" t="s">
        <v>4627</v>
      </c>
      <c r="Z5593" t="s">
        <v>4624</v>
      </c>
      <c r="AA5593" t="s">
        <v>1124</v>
      </c>
      <c r="AB5593" t="s">
        <v>703</v>
      </c>
      <c r="AC5593">
        <v>27615</v>
      </c>
      <c r="AD5593" t="s">
        <v>34</v>
      </c>
      <c r="AE5593" t="s">
        <v>2661</v>
      </c>
      <c r="AF5593" t="b">
        <f t="shared" si="87"/>
        <v>0</v>
      </c>
      <c r="AG5593" t="b">
        <f>IF(Table1[[#This Row],[bank_type]] = "Private Nonprofit", TRUE, FALSE)</f>
        <v>0</v>
      </c>
    </row>
    <row r="5594" spans="1:33" x14ac:dyDescent="0.2">
      <c r="A5594">
        <v>5708</v>
      </c>
      <c r="B5594" t="s">
        <v>17867</v>
      </c>
      <c r="C5594" t="s">
        <v>28</v>
      </c>
      <c r="D5594" s="1">
        <v>44651</v>
      </c>
      <c r="E5594" t="s">
        <v>17868</v>
      </c>
      <c r="F5594" t="b">
        <v>1</v>
      </c>
      <c r="G5594" t="s">
        <v>22</v>
      </c>
      <c r="J5594" t="s">
        <v>23</v>
      </c>
      <c r="K5594" t="s">
        <v>76</v>
      </c>
      <c r="L5594" t="s">
        <v>703</v>
      </c>
      <c r="M5594" t="s">
        <v>10735</v>
      </c>
      <c r="N5594">
        <v>35.066164999999998</v>
      </c>
      <c r="O5594">
        <v>-79.727930000000001</v>
      </c>
      <c r="P5594" t="s">
        <v>78</v>
      </c>
      <c r="Q5594" t="s">
        <v>2017</v>
      </c>
      <c r="R5594" t="s">
        <v>2659</v>
      </c>
      <c r="S5594" t="s">
        <v>2660</v>
      </c>
      <c r="T5594" t="s">
        <v>703</v>
      </c>
      <c r="U5594">
        <v>27615</v>
      </c>
      <c r="V5594" t="s">
        <v>2661</v>
      </c>
      <c r="W5594" t="s">
        <v>460</v>
      </c>
      <c r="X5594" t="s">
        <v>4050</v>
      </c>
      <c r="Y5594" t="s">
        <v>462</v>
      </c>
      <c r="Z5594" t="s">
        <v>28</v>
      </c>
      <c r="AA5594" t="s">
        <v>28</v>
      </c>
      <c r="AB5594" t="s">
        <v>28</v>
      </c>
      <c r="AC5594" t="s">
        <v>28</v>
      </c>
      <c r="AD5594" t="s">
        <v>60</v>
      </c>
      <c r="AE5594" t="s">
        <v>28</v>
      </c>
      <c r="AF5594" t="b">
        <f t="shared" si="87"/>
        <v>0</v>
      </c>
      <c r="AG5594" t="b">
        <f>IF(Table1[[#This Row],[bank_type]] = "Private Nonprofit", TRUE, FALSE)</f>
        <v>0</v>
      </c>
    </row>
    <row r="5595" spans="1:33" x14ac:dyDescent="0.2">
      <c r="A5595">
        <v>4368</v>
      </c>
      <c r="B5595" t="s">
        <v>17869</v>
      </c>
      <c r="C5595" s="1">
        <v>42642</v>
      </c>
      <c r="D5595" s="1">
        <v>42642</v>
      </c>
      <c r="E5595" t="s">
        <v>17870</v>
      </c>
      <c r="F5595" t="b">
        <v>1</v>
      </c>
      <c r="G5595" t="s">
        <v>22</v>
      </c>
      <c r="J5595" t="s">
        <v>23</v>
      </c>
      <c r="K5595" t="s">
        <v>24</v>
      </c>
      <c r="L5595" t="s">
        <v>2683</v>
      </c>
      <c r="M5595" t="s">
        <v>17871</v>
      </c>
      <c r="N5595">
        <v>39.7043201527459</v>
      </c>
      <c r="O5595">
        <v>-95.519603923348996</v>
      </c>
      <c r="P5595" t="s">
        <v>38</v>
      </c>
      <c r="Q5595" t="s">
        <v>17872</v>
      </c>
      <c r="R5595" t="s">
        <v>17873</v>
      </c>
      <c r="S5595" t="s">
        <v>17874</v>
      </c>
      <c r="T5595" t="s">
        <v>673</v>
      </c>
      <c r="U5595">
        <v>64012</v>
      </c>
      <c r="V5595" t="s">
        <v>28</v>
      </c>
      <c r="W5595" t="s">
        <v>1060</v>
      </c>
      <c r="X5595" t="s">
        <v>17875</v>
      </c>
      <c r="Y5595" t="s">
        <v>17876</v>
      </c>
      <c r="Z5595" t="s">
        <v>17872</v>
      </c>
      <c r="AA5595" t="s">
        <v>17874</v>
      </c>
      <c r="AB5595" t="s">
        <v>673</v>
      </c>
      <c r="AC5595">
        <v>64012</v>
      </c>
      <c r="AD5595" t="s">
        <v>34</v>
      </c>
      <c r="AE5595" t="s">
        <v>17873</v>
      </c>
      <c r="AF5595" t="b">
        <f t="shared" si="87"/>
        <v>0</v>
      </c>
      <c r="AG5595" t="b">
        <f>IF(Table1[[#This Row],[bank_type]] = "Private Nonprofit", TRUE, FALSE)</f>
        <v>1</v>
      </c>
    </row>
    <row r="5596" spans="1:33" x14ac:dyDescent="0.2">
      <c r="A5596">
        <v>4674</v>
      </c>
      <c r="B5596" t="s">
        <v>17877</v>
      </c>
      <c r="C5596" s="1">
        <v>42913</v>
      </c>
      <c r="D5596" s="1">
        <v>42913</v>
      </c>
      <c r="E5596" t="s">
        <v>17878</v>
      </c>
      <c r="F5596" t="b">
        <v>1</v>
      </c>
      <c r="G5596" t="s">
        <v>22</v>
      </c>
      <c r="J5596" t="s">
        <v>23</v>
      </c>
      <c r="K5596" t="s">
        <v>24</v>
      </c>
      <c r="L5596" t="s">
        <v>2683</v>
      </c>
      <c r="M5596" t="s">
        <v>14475</v>
      </c>
      <c r="N5596">
        <v>37.750129158141199</v>
      </c>
      <c r="O5596">
        <v>-97.499447609636604</v>
      </c>
      <c r="P5596" t="s">
        <v>38</v>
      </c>
      <c r="Q5596" t="s">
        <v>17872</v>
      </c>
      <c r="R5596" t="s">
        <v>17873</v>
      </c>
      <c r="S5596" t="s">
        <v>17874</v>
      </c>
      <c r="T5596" t="s">
        <v>673</v>
      </c>
      <c r="U5596">
        <v>64012</v>
      </c>
      <c r="V5596" t="s">
        <v>28</v>
      </c>
      <c r="W5596" t="s">
        <v>1060</v>
      </c>
      <c r="X5596" t="s">
        <v>17875</v>
      </c>
      <c r="Y5596" t="s">
        <v>17876</v>
      </c>
      <c r="Z5596" t="s">
        <v>17872</v>
      </c>
      <c r="AA5596" t="s">
        <v>17874</v>
      </c>
      <c r="AB5596" t="s">
        <v>673</v>
      </c>
      <c r="AC5596">
        <v>64012</v>
      </c>
      <c r="AD5596" t="s">
        <v>39</v>
      </c>
      <c r="AE5596" t="s">
        <v>17873</v>
      </c>
      <c r="AF5596" t="b">
        <f t="shared" si="87"/>
        <v>0</v>
      </c>
      <c r="AG5596" t="b">
        <f>IF(Table1[[#This Row],[bank_type]] = "Private Nonprofit", TRUE, FALSE)</f>
        <v>1</v>
      </c>
    </row>
    <row r="5597" spans="1:33" x14ac:dyDescent="0.2">
      <c r="A5597">
        <v>4675</v>
      </c>
      <c r="B5597" t="s">
        <v>17879</v>
      </c>
      <c r="C5597" s="1">
        <v>41325</v>
      </c>
      <c r="D5597" s="1">
        <v>43272</v>
      </c>
      <c r="E5597" t="s">
        <v>17880</v>
      </c>
      <c r="F5597" t="b">
        <v>1</v>
      </c>
      <c r="G5597" t="s">
        <v>67</v>
      </c>
      <c r="J5597" t="s">
        <v>68</v>
      </c>
      <c r="K5597" t="s">
        <v>362</v>
      </c>
      <c r="L5597" t="s">
        <v>2683</v>
      </c>
      <c r="M5597" t="s">
        <v>17881</v>
      </c>
      <c r="N5597">
        <v>37.264382178643501</v>
      </c>
      <c r="O5597">
        <v>-97.163580235154498</v>
      </c>
      <c r="P5597" t="s">
        <v>38</v>
      </c>
      <c r="Q5597" t="s">
        <v>17872</v>
      </c>
      <c r="R5597" t="s">
        <v>17873</v>
      </c>
      <c r="S5597" t="s">
        <v>17874</v>
      </c>
      <c r="T5597" t="s">
        <v>673</v>
      </c>
      <c r="U5597">
        <v>64012</v>
      </c>
      <c r="V5597" t="s">
        <v>28</v>
      </c>
      <c r="W5597" t="s">
        <v>1060</v>
      </c>
      <c r="X5597" t="s">
        <v>17875</v>
      </c>
      <c r="Y5597" t="s">
        <v>17876</v>
      </c>
      <c r="Z5597" t="s">
        <v>17872</v>
      </c>
      <c r="AA5597" t="s">
        <v>17874</v>
      </c>
      <c r="AB5597" t="s">
        <v>673</v>
      </c>
      <c r="AC5597">
        <v>64012</v>
      </c>
      <c r="AD5597" t="s">
        <v>39</v>
      </c>
      <c r="AE5597" t="s">
        <v>17873</v>
      </c>
      <c r="AF5597" t="b">
        <f t="shared" si="87"/>
        <v>0</v>
      </c>
      <c r="AG5597" t="b">
        <f>IF(Table1[[#This Row],[bank_type]] = "Private Nonprofit", TRUE, FALSE)</f>
        <v>1</v>
      </c>
    </row>
    <row r="5598" spans="1:33" x14ac:dyDescent="0.2">
      <c r="A5598">
        <v>4935</v>
      </c>
      <c r="B5598" t="s">
        <v>17882</v>
      </c>
      <c r="C5598" s="1">
        <v>43335</v>
      </c>
      <c r="D5598" s="1">
        <v>43335</v>
      </c>
      <c r="E5598" t="s">
        <v>17883</v>
      </c>
      <c r="F5598" t="b">
        <v>1</v>
      </c>
      <c r="G5598" t="s">
        <v>67</v>
      </c>
      <c r="J5598" t="s">
        <v>68</v>
      </c>
      <c r="K5598" t="s">
        <v>362</v>
      </c>
      <c r="L5598" t="s">
        <v>2683</v>
      </c>
      <c r="M5598" t="s">
        <v>2684</v>
      </c>
      <c r="N5598">
        <v>38.452362528345503</v>
      </c>
      <c r="O5598">
        <v>-98.778163938385305</v>
      </c>
      <c r="P5598" t="s">
        <v>38</v>
      </c>
      <c r="Q5598" t="s">
        <v>17884</v>
      </c>
      <c r="R5598" t="s">
        <v>17873</v>
      </c>
      <c r="S5598" t="s">
        <v>17874</v>
      </c>
      <c r="T5598" t="s">
        <v>673</v>
      </c>
      <c r="U5598">
        <v>64012</v>
      </c>
      <c r="V5598" t="s">
        <v>28</v>
      </c>
      <c r="W5598" t="s">
        <v>1060</v>
      </c>
      <c r="X5598" t="s">
        <v>17875</v>
      </c>
      <c r="Y5598" t="s">
        <v>17876</v>
      </c>
      <c r="Z5598" t="s">
        <v>17872</v>
      </c>
      <c r="AA5598" t="s">
        <v>17874</v>
      </c>
      <c r="AB5598" t="s">
        <v>673</v>
      </c>
      <c r="AC5598">
        <v>64012</v>
      </c>
      <c r="AD5598" t="s">
        <v>39</v>
      </c>
      <c r="AE5598" t="s">
        <v>17873</v>
      </c>
      <c r="AF5598" t="b">
        <f t="shared" si="87"/>
        <v>0</v>
      </c>
      <c r="AG5598" t="b">
        <f>IF(Table1[[#This Row],[bank_type]] = "Private Nonprofit", TRUE, FALSE)</f>
        <v>1</v>
      </c>
    </row>
    <row r="5599" spans="1:33" x14ac:dyDescent="0.2">
      <c r="A5599">
        <v>5105</v>
      </c>
      <c r="B5599" t="s">
        <v>17885</v>
      </c>
      <c r="C5599" s="1">
        <v>43572</v>
      </c>
      <c r="D5599" s="1">
        <v>43572</v>
      </c>
      <c r="E5599" t="s">
        <v>17886</v>
      </c>
      <c r="F5599" t="b">
        <v>1</v>
      </c>
      <c r="G5599" t="s">
        <v>22</v>
      </c>
      <c r="J5599" t="s">
        <v>23</v>
      </c>
      <c r="K5599" t="s">
        <v>24</v>
      </c>
      <c r="L5599" t="s">
        <v>2683</v>
      </c>
      <c r="M5599" t="s">
        <v>17887</v>
      </c>
      <c r="N5599">
        <v>38.3598223453277</v>
      </c>
      <c r="O5599">
        <v>-94.796610249684505</v>
      </c>
      <c r="P5599" t="s">
        <v>38</v>
      </c>
      <c r="Q5599" t="s">
        <v>17884</v>
      </c>
      <c r="R5599" t="s">
        <v>17873</v>
      </c>
      <c r="S5599" t="s">
        <v>17874</v>
      </c>
      <c r="T5599" t="s">
        <v>673</v>
      </c>
      <c r="U5599">
        <v>64012</v>
      </c>
      <c r="V5599" t="s">
        <v>28</v>
      </c>
      <c r="W5599" t="s">
        <v>1060</v>
      </c>
      <c r="X5599" t="s">
        <v>17875</v>
      </c>
      <c r="Y5599" t="s">
        <v>17876</v>
      </c>
      <c r="Z5599" t="s">
        <v>17872</v>
      </c>
      <c r="AA5599" t="s">
        <v>17874</v>
      </c>
      <c r="AB5599" t="s">
        <v>673</v>
      </c>
      <c r="AC5599">
        <v>64012</v>
      </c>
      <c r="AD5599" t="s">
        <v>39</v>
      </c>
      <c r="AE5599" t="s">
        <v>17873</v>
      </c>
      <c r="AF5599" t="b">
        <f t="shared" si="87"/>
        <v>0</v>
      </c>
      <c r="AG5599" t="b">
        <f>IF(Table1[[#This Row],[bank_type]] = "Private Nonprofit", TRUE, FALSE)</f>
        <v>1</v>
      </c>
    </row>
    <row r="5600" spans="1:33" x14ac:dyDescent="0.2">
      <c r="A5600">
        <v>5182</v>
      </c>
      <c r="B5600" t="s">
        <v>17888</v>
      </c>
      <c r="C5600" s="1">
        <v>43662</v>
      </c>
      <c r="D5600" s="1">
        <v>45835</v>
      </c>
      <c r="E5600" t="s">
        <v>17889</v>
      </c>
      <c r="F5600" t="b">
        <v>1</v>
      </c>
      <c r="G5600" t="s">
        <v>67</v>
      </c>
      <c r="J5600" t="s">
        <v>68</v>
      </c>
      <c r="K5600" t="s">
        <v>362</v>
      </c>
      <c r="L5600" t="s">
        <v>2683</v>
      </c>
      <c r="M5600" t="s">
        <v>17890</v>
      </c>
      <c r="N5600">
        <v>39.233316907705301</v>
      </c>
      <c r="O5600">
        <v>-95.3947383858536</v>
      </c>
      <c r="P5600" t="s">
        <v>38</v>
      </c>
      <c r="Q5600" t="s">
        <v>17884</v>
      </c>
      <c r="R5600" t="s">
        <v>17873</v>
      </c>
      <c r="S5600" t="s">
        <v>17874</v>
      </c>
      <c r="T5600" t="s">
        <v>673</v>
      </c>
      <c r="U5600">
        <v>64012</v>
      </c>
      <c r="V5600" t="s">
        <v>28</v>
      </c>
      <c r="W5600" t="s">
        <v>1060</v>
      </c>
      <c r="X5600" t="s">
        <v>17875</v>
      </c>
      <c r="Y5600" t="s">
        <v>17876</v>
      </c>
      <c r="Z5600" t="s">
        <v>17872</v>
      </c>
      <c r="AA5600" t="s">
        <v>17874</v>
      </c>
      <c r="AB5600" t="s">
        <v>673</v>
      </c>
      <c r="AC5600">
        <v>64012</v>
      </c>
      <c r="AD5600" t="s">
        <v>34</v>
      </c>
      <c r="AE5600" t="s">
        <v>17873</v>
      </c>
      <c r="AF5600" t="b">
        <f t="shared" si="87"/>
        <v>0</v>
      </c>
      <c r="AG5600" t="b">
        <f>IF(Table1[[#This Row],[bank_type]] = "Private Nonprofit", TRUE, FALSE)</f>
        <v>1</v>
      </c>
    </row>
    <row r="5601" spans="1:33" x14ac:dyDescent="0.2">
      <c r="A5601">
        <v>5776</v>
      </c>
      <c r="B5601" t="s">
        <v>17891</v>
      </c>
      <c r="C5601" t="s">
        <v>28</v>
      </c>
      <c r="D5601" s="1">
        <v>45391</v>
      </c>
      <c r="E5601" t="s">
        <v>17892</v>
      </c>
      <c r="F5601" t="b">
        <v>1</v>
      </c>
      <c r="G5601" t="s">
        <v>67</v>
      </c>
      <c r="J5601" t="s">
        <v>68</v>
      </c>
      <c r="K5601" t="s">
        <v>829</v>
      </c>
      <c r="L5601" t="s">
        <v>2683</v>
      </c>
      <c r="M5601" t="s">
        <v>5390</v>
      </c>
      <c r="N5601">
        <v>38.893132581786702</v>
      </c>
      <c r="O5601">
        <v>-94.747934011940401</v>
      </c>
      <c r="P5601" t="s">
        <v>38</v>
      </c>
      <c r="Q5601" t="s">
        <v>17884</v>
      </c>
      <c r="R5601" t="s">
        <v>17873</v>
      </c>
      <c r="S5601" t="s">
        <v>17874</v>
      </c>
      <c r="T5601" t="s">
        <v>673</v>
      </c>
      <c r="U5601">
        <v>64012</v>
      </c>
      <c r="V5601" t="s">
        <v>28</v>
      </c>
      <c r="W5601" t="s">
        <v>1060</v>
      </c>
      <c r="X5601" t="s">
        <v>17875</v>
      </c>
      <c r="Y5601" t="s">
        <v>17876</v>
      </c>
      <c r="Z5601" t="s">
        <v>17872</v>
      </c>
      <c r="AA5601" t="s">
        <v>17874</v>
      </c>
      <c r="AB5601" t="s">
        <v>673</v>
      </c>
      <c r="AC5601">
        <v>64012</v>
      </c>
      <c r="AD5601" t="s">
        <v>39</v>
      </c>
      <c r="AE5601" t="s">
        <v>17873</v>
      </c>
      <c r="AF5601" t="b">
        <f t="shared" si="87"/>
        <v>0</v>
      </c>
      <c r="AG5601" t="b">
        <f>IF(Table1[[#This Row],[bank_type]] = "Private Nonprofit", TRUE, FALSE)</f>
        <v>1</v>
      </c>
    </row>
    <row r="5602" spans="1:33" x14ac:dyDescent="0.2">
      <c r="A5602">
        <v>5927</v>
      </c>
      <c r="B5602" t="s">
        <v>17893</v>
      </c>
      <c r="C5602" t="s">
        <v>28</v>
      </c>
      <c r="D5602" s="1">
        <v>44375</v>
      </c>
      <c r="E5602" t="s">
        <v>17894</v>
      </c>
      <c r="F5602" t="b">
        <v>1</v>
      </c>
      <c r="G5602" t="s">
        <v>67</v>
      </c>
      <c r="J5602" t="s">
        <v>68</v>
      </c>
      <c r="K5602" t="s">
        <v>24</v>
      </c>
      <c r="L5602" t="s">
        <v>2683</v>
      </c>
      <c r="M5602" t="s">
        <v>17890</v>
      </c>
      <c r="N5602">
        <v>39.2524755147859</v>
      </c>
      <c r="O5602">
        <v>-95.581772906169604</v>
      </c>
      <c r="P5602" t="s">
        <v>38</v>
      </c>
      <c r="Q5602" t="s">
        <v>17884</v>
      </c>
      <c r="R5602" t="s">
        <v>17873</v>
      </c>
      <c r="S5602" t="s">
        <v>17874</v>
      </c>
      <c r="T5602" t="s">
        <v>673</v>
      </c>
      <c r="U5602">
        <v>64012</v>
      </c>
      <c r="V5602" t="s">
        <v>28</v>
      </c>
      <c r="W5602" t="s">
        <v>1060</v>
      </c>
      <c r="X5602" t="s">
        <v>17875</v>
      </c>
      <c r="Y5602" t="s">
        <v>17876</v>
      </c>
      <c r="Z5602" t="s">
        <v>17872</v>
      </c>
      <c r="AA5602" t="s">
        <v>17874</v>
      </c>
      <c r="AB5602" t="s">
        <v>673</v>
      </c>
      <c r="AC5602">
        <v>64012</v>
      </c>
      <c r="AD5602" t="s">
        <v>39</v>
      </c>
      <c r="AE5602" t="s">
        <v>17873</v>
      </c>
      <c r="AF5602" t="b">
        <f t="shared" si="87"/>
        <v>0</v>
      </c>
      <c r="AG5602" t="b">
        <f>IF(Table1[[#This Row],[bank_type]] = "Private Nonprofit", TRUE, FALSE)</f>
        <v>1</v>
      </c>
    </row>
    <row r="5603" spans="1:33" x14ac:dyDescent="0.2">
      <c r="A5603">
        <v>5928</v>
      </c>
      <c r="B5603" t="s">
        <v>17895</v>
      </c>
      <c r="C5603" t="s">
        <v>28</v>
      </c>
      <c r="D5603" s="1">
        <v>44375</v>
      </c>
      <c r="E5603" t="s">
        <v>17896</v>
      </c>
      <c r="F5603" t="b">
        <v>1</v>
      </c>
      <c r="G5603" t="s">
        <v>67</v>
      </c>
      <c r="J5603" t="s">
        <v>68</v>
      </c>
      <c r="K5603" t="s">
        <v>24</v>
      </c>
      <c r="L5603" t="s">
        <v>2683</v>
      </c>
      <c r="M5603" t="s">
        <v>17890</v>
      </c>
      <c r="N5603">
        <v>39.353818021773897</v>
      </c>
      <c r="O5603">
        <v>-95.571862205183194</v>
      </c>
      <c r="P5603" t="s">
        <v>38</v>
      </c>
      <c r="Q5603" t="s">
        <v>17884</v>
      </c>
      <c r="R5603" t="s">
        <v>17873</v>
      </c>
      <c r="S5603" t="s">
        <v>17874</v>
      </c>
      <c r="T5603" t="s">
        <v>673</v>
      </c>
      <c r="U5603">
        <v>64012</v>
      </c>
      <c r="V5603" t="s">
        <v>28</v>
      </c>
      <c r="W5603" t="s">
        <v>1060</v>
      </c>
      <c r="X5603" t="s">
        <v>17875</v>
      </c>
      <c r="Y5603" t="s">
        <v>17876</v>
      </c>
      <c r="Z5603" t="s">
        <v>17872</v>
      </c>
      <c r="AA5603" t="s">
        <v>17874</v>
      </c>
      <c r="AB5603" t="s">
        <v>673</v>
      </c>
      <c r="AC5603">
        <v>64012</v>
      </c>
      <c r="AD5603" t="s">
        <v>39</v>
      </c>
      <c r="AE5603" t="s">
        <v>17873</v>
      </c>
      <c r="AF5603" t="b">
        <f t="shared" si="87"/>
        <v>0</v>
      </c>
      <c r="AG5603" t="b">
        <f>IF(Table1[[#This Row],[bank_type]] = "Private Nonprofit", TRUE, FALSE)</f>
        <v>1</v>
      </c>
    </row>
    <row r="5604" spans="1:33" x14ac:dyDescent="0.2">
      <c r="A5604">
        <v>5984</v>
      </c>
      <c r="B5604" t="s">
        <v>17897</v>
      </c>
      <c r="C5604" t="s">
        <v>28</v>
      </c>
      <c r="D5604" s="1">
        <v>44455</v>
      </c>
      <c r="E5604" t="s">
        <v>17898</v>
      </c>
      <c r="F5604" t="b">
        <v>1</v>
      </c>
      <c r="G5604" t="s">
        <v>67</v>
      </c>
      <c r="J5604" t="s">
        <v>68</v>
      </c>
      <c r="K5604" t="s">
        <v>24</v>
      </c>
      <c r="L5604" t="s">
        <v>2683</v>
      </c>
      <c r="M5604" t="s">
        <v>15750</v>
      </c>
      <c r="N5604">
        <v>39.382560403829302</v>
      </c>
      <c r="O5604">
        <v>-95.013971147782499</v>
      </c>
      <c r="P5604" t="s">
        <v>38</v>
      </c>
      <c r="Q5604" t="s">
        <v>17884</v>
      </c>
      <c r="R5604" t="s">
        <v>17873</v>
      </c>
      <c r="S5604" t="s">
        <v>17874</v>
      </c>
      <c r="T5604" t="s">
        <v>673</v>
      </c>
      <c r="U5604">
        <v>64012</v>
      </c>
      <c r="V5604" t="s">
        <v>28</v>
      </c>
      <c r="W5604" t="s">
        <v>1060</v>
      </c>
      <c r="X5604" t="s">
        <v>17875</v>
      </c>
      <c r="Y5604" t="s">
        <v>17876</v>
      </c>
      <c r="Z5604" t="s">
        <v>17872</v>
      </c>
      <c r="AA5604" t="s">
        <v>17874</v>
      </c>
      <c r="AB5604" t="s">
        <v>673</v>
      </c>
      <c r="AC5604">
        <v>64012</v>
      </c>
      <c r="AD5604" t="s">
        <v>39</v>
      </c>
      <c r="AE5604" t="s">
        <v>17873</v>
      </c>
      <c r="AF5604" t="b">
        <f t="shared" si="87"/>
        <v>0</v>
      </c>
      <c r="AG5604" t="b">
        <f>IF(Table1[[#This Row],[bank_type]] = "Private Nonprofit", TRUE, FALSE)</f>
        <v>1</v>
      </c>
    </row>
    <row r="5605" spans="1:33" x14ac:dyDescent="0.2">
      <c r="A5605">
        <v>5986</v>
      </c>
      <c r="B5605" t="s">
        <v>17899</v>
      </c>
      <c r="C5605" s="1">
        <v>44504</v>
      </c>
      <c r="D5605" s="1">
        <v>44504</v>
      </c>
      <c r="E5605" t="s">
        <v>17900</v>
      </c>
      <c r="F5605" t="b">
        <v>1</v>
      </c>
      <c r="G5605" t="s">
        <v>67</v>
      </c>
      <c r="J5605" t="s">
        <v>68</v>
      </c>
      <c r="K5605" t="s">
        <v>24</v>
      </c>
      <c r="L5605" t="s">
        <v>2683</v>
      </c>
      <c r="M5605" t="s">
        <v>17901</v>
      </c>
      <c r="N5605">
        <v>38.489861444496</v>
      </c>
      <c r="O5605">
        <v>-96.706677160529495</v>
      </c>
      <c r="P5605" t="s">
        <v>38</v>
      </c>
      <c r="Q5605" t="s">
        <v>17884</v>
      </c>
      <c r="R5605" t="s">
        <v>17873</v>
      </c>
      <c r="S5605" t="s">
        <v>17874</v>
      </c>
      <c r="T5605" t="s">
        <v>673</v>
      </c>
      <c r="U5605">
        <v>64012</v>
      </c>
      <c r="V5605" t="s">
        <v>28</v>
      </c>
      <c r="W5605" t="s">
        <v>1060</v>
      </c>
      <c r="X5605" t="s">
        <v>17875</v>
      </c>
      <c r="Y5605" t="s">
        <v>17876</v>
      </c>
      <c r="Z5605" t="s">
        <v>17872</v>
      </c>
      <c r="AA5605" t="s">
        <v>17874</v>
      </c>
      <c r="AB5605" t="s">
        <v>673</v>
      </c>
      <c r="AC5605">
        <v>64012</v>
      </c>
      <c r="AD5605" t="s">
        <v>39</v>
      </c>
      <c r="AE5605" t="s">
        <v>17873</v>
      </c>
      <c r="AF5605" t="b">
        <f t="shared" si="87"/>
        <v>0</v>
      </c>
      <c r="AG5605" t="b">
        <f>IF(Table1[[#This Row],[bank_type]] = "Private Nonprofit", TRUE, FALSE)</f>
        <v>1</v>
      </c>
    </row>
    <row r="5606" spans="1:33" x14ac:dyDescent="0.2">
      <c r="A5606">
        <v>6846</v>
      </c>
      <c r="B5606" t="s">
        <v>17902</v>
      </c>
      <c r="C5606" s="1">
        <v>45818</v>
      </c>
      <c r="D5606" s="1">
        <v>45817</v>
      </c>
      <c r="E5606" t="s">
        <v>17903</v>
      </c>
      <c r="F5606" t="b">
        <v>1</v>
      </c>
      <c r="G5606" t="s">
        <v>22</v>
      </c>
      <c r="J5606" t="s">
        <v>23</v>
      </c>
      <c r="K5606" t="s">
        <v>24</v>
      </c>
      <c r="L5606" t="s">
        <v>2683</v>
      </c>
      <c r="M5606" t="s">
        <v>15794</v>
      </c>
      <c r="N5606">
        <v>38.481640749244598</v>
      </c>
      <c r="O5606">
        <v>-94.904699252951005</v>
      </c>
      <c r="P5606" t="s">
        <v>38</v>
      </c>
      <c r="Q5606" t="s">
        <v>17872</v>
      </c>
      <c r="R5606" t="s">
        <v>17873</v>
      </c>
      <c r="S5606" t="s">
        <v>17874</v>
      </c>
      <c r="T5606" t="s">
        <v>673</v>
      </c>
      <c r="U5606">
        <v>64012</v>
      </c>
      <c r="V5606" t="s">
        <v>28</v>
      </c>
      <c r="W5606" t="s">
        <v>1060</v>
      </c>
      <c r="X5606" t="s">
        <v>17875</v>
      </c>
      <c r="Y5606" t="s">
        <v>17876</v>
      </c>
      <c r="Z5606" t="s">
        <v>17872</v>
      </c>
      <c r="AA5606" t="s">
        <v>17874</v>
      </c>
      <c r="AB5606" t="s">
        <v>673</v>
      </c>
      <c r="AC5606">
        <v>64012</v>
      </c>
      <c r="AD5606" t="s">
        <v>39</v>
      </c>
      <c r="AE5606" t="s">
        <v>17873</v>
      </c>
      <c r="AF5606" t="b">
        <f t="shared" si="87"/>
        <v>0</v>
      </c>
      <c r="AG5606" t="b">
        <f>IF(Table1[[#This Row],[bank_type]] = "Private Nonprofit", TRUE, FALSE)</f>
        <v>1</v>
      </c>
    </row>
    <row r="5607" spans="1:33" x14ac:dyDescent="0.2">
      <c r="A5607">
        <v>6845</v>
      </c>
      <c r="B5607" t="s">
        <v>17902</v>
      </c>
      <c r="C5607" t="s">
        <v>28</v>
      </c>
      <c r="D5607" s="1">
        <v>45394</v>
      </c>
      <c r="E5607" t="s">
        <v>17904</v>
      </c>
      <c r="F5607" t="b">
        <v>1</v>
      </c>
      <c r="K5607" t="s">
        <v>829</v>
      </c>
      <c r="L5607" t="s">
        <v>2683</v>
      </c>
      <c r="M5607" t="s">
        <v>15794</v>
      </c>
      <c r="N5607">
        <v>38.482058000000002</v>
      </c>
      <c r="O5607">
        <v>-94.904972000000001</v>
      </c>
      <c r="P5607" t="s">
        <v>38</v>
      </c>
      <c r="Q5607" t="s">
        <v>28</v>
      </c>
      <c r="R5607" t="s">
        <v>28</v>
      </c>
      <c r="S5607" t="s">
        <v>28</v>
      </c>
      <c r="T5607" t="s">
        <v>28</v>
      </c>
      <c r="U5607" t="s">
        <v>28</v>
      </c>
      <c r="V5607" t="s">
        <v>28</v>
      </c>
      <c r="W5607" t="s">
        <v>28</v>
      </c>
      <c r="X5607" t="s">
        <v>28</v>
      </c>
      <c r="Y5607" t="s">
        <v>28</v>
      </c>
      <c r="Z5607" t="s">
        <v>28</v>
      </c>
      <c r="AA5607" t="s">
        <v>28</v>
      </c>
      <c r="AB5607" t="s">
        <v>28</v>
      </c>
      <c r="AC5607" t="s">
        <v>28</v>
      </c>
      <c r="AD5607" t="s">
        <v>28</v>
      </c>
      <c r="AE5607" t="s">
        <v>28</v>
      </c>
      <c r="AF5607" t="b">
        <f t="shared" si="87"/>
        <v>0</v>
      </c>
      <c r="AG5607" t="b">
        <f>IF(Table1[[#This Row],[bank_type]] = "Private Nonprofit", TRUE, FALSE)</f>
        <v>1</v>
      </c>
    </row>
    <row r="5608" spans="1:33" x14ac:dyDescent="0.2">
      <c r="A5608">
        <v>2511</v>
      </c>
      <c r="B5608" t="s">
        <v>17905</v>
      </c>
      <c r="C5608" s="1">
        <v>41051</v>
      </c>
      <c r="D5608" s="1">
        <v>41051</v>
      </c>
      <c r="E5608" t="s">
        <v>17906</v>
      </c>
      <c r="F5608" t="b">
        <v>1</v>
      </c>
      <c r="G5608" t="s">
        <v>326</v>
      </c>
      <c r="J5608" t="s">
        <v>332</v>
      </c>
      <c r="K5608" t="s">
        <v>24</v>
      </c>
      <c r="L5608" t="s">
        <v>515</v>
      </c>
      <c r="M5608" t="s">
        <v>17907</v>
      </c>
      <c r="N5608">
        <v>32.126399999999997</v>
      </c>
      <c r="O5608">
        <v>-92.006836000000007</v>
      </c>
      <c r="P5608" t="s">
        <v>78</v>
      </c>
      <c r="Q5608" t="s">
        <v>17908</v>
      </c>
      <c r="R5608" t="s">
        <v>17909</v>
      </c>
      <c r="S5608" t="s">
        <v>17910</v>
      </c>
      <c r="T5608" t="s">
        <v>515</v>
      </c>
      <c r="U5608">
        <v>71270</v>
      </c>
      <c r="V5608" t="s">
        <v>28</v>
      </c>
      <c r="W5608" t="s">
        <v>5760</v>
      </c>
      <c r="X5608" t="s">
        <v>17911</v>
      </c>
      <c r="Y5608" t="s">
        <v>17912</v>
      </c>
      <c r="Z5608" t="s">
        <v>17913</v>
      </c>
      <c r="AA5608" t="s">
        <v>17910</v>
      </c>
      <c r="AB5608" t="s">
        <v>515</v>
      </c>
      <c r="AC5608">
        <v>71270</v>
      </c>
      <c r="AD5608" t="s">
        <v>39</v>
      </c>
      <c r="AE5608" t="s">
        <v>28</v>
      </c>
      <c r="AF5608" t="b">
        <f t="shared" si="87"/>
        <v>0</v>
      </c>
      <c r="AG5608" t="b">
        <f>IF(Table1[[#This Row],[bank_type]] = "Private Nonprofit", TRUE, FALSE)</f>
        <v>0</v>
      </c>
    </row>
    <row r="5609" spans="1:33" x14ac:dyDescent="0.2">
      <c r="A5609">
        <v>2999</v>
      </c>
      <c r="B5609" t="s">
        <v>17914</v>
      </c>
      <c r="C5609" s="1">
        <v>41857</v>
      </c>
      <c r="D5609" s="1">
        <v>41857</v>
      </c>
      <c r="E5609" t="s">
        <v>17915</v>
      </c>
      <c r="F5609" t="b">
        <v>1</v>
      </c>
      <c r="G5609" t="s">
        <v>67</v>
      </c>
      <c r="J5609" t="s">
        <v>68</v>
      </c>
      <c r="K5609" t="s">
        <v>24</v>
      </c>
      <c r="L5609" t="s">
        <v>891</v>
      </c>
      <c r="M5609" t="s">
        <v>3835</v>
      </c>
      <c r="N5609">
        <v>39.559893062553797</v>
      </c>
      <c r="O5609">
        <v>-79.713062847483997</v>
      </c>
      <c r="P5609" t="s">
        <v>38</v>
      </c>
      <c r="Q5609" t="s">
        <v>17916</v>
      </c>
      <c r="R5609" t="s">
        <v>17917</v>
      </c>
      <c r="S5609" t="s">
        <v>464</v>
      </c>
      <c r="T5609" t="s">
        <v>891</v>
      </c>
      <c r="U5609">
        <v>25304</v>
      </c>
      <c r="V5609" t="s">
        <v>17918</v>
      </c>
      <c r="W5609" t="s">
        <v>28</v>
      </c>
      <c r="X5609" t="s">
        <v>28</v>
      </c>
      <c r="Y5609" t="s">
        <v>28</v>
      </c>
      <c r="Z5609" t="s">
        <v>28</v>
      </c>
      <c r="AA5609" t="s">
        <v>28</v>
      </c>
      <c r="AB5609" t="s">
        <v>28</v>
      </c>
      <c r="AC5609" t="s">
        <v>28</v>
      </c>
      <c r="AD5609" t="s">
        <v>28</v>
      </c>
      <c r="AE5609" t="s">
        <v>28</v>
      </c>
      <c r="AF5609" t="b">
        <f t="shared" si="87"/>
        <v>0</v>
      </c>
      <c r="AG5609" t="b">
        <f>IF(Table1[[#This Row],[bank_type]] = "Private Nonprofit", TRUE, FALSE)</f>
        <v>1</v>
      </c>
    </row>
    <row r="5610" spans="1:33" x14ac:dyDescent="0.2">
      <c r="A5610">
        <v>3211</v>
      </c>
      <c r="B5610" t="s">
        <v>17919</v>
      </c>
      <c r="C5610" s="1">
        <v>43935</v>
      </c>
      <c r="D5610" s="1">
        <v>43935</v>
      </c>
      <c r="E5610" t="s">
        <v>17920</v>
      </c>
      <c r="F5610" t="b">
        <v>1</v>
      </c>
      <c r="G5610" t="s">
        <v>22</v>
      </c>
      <c r="J5610" t="s">
        <v>23</v>
      </c>
      <c r="K5610" t="s">
        <v>24</v>
      </c>
      <c r="L5610" t="s">
        <v>891</v>
      </c>
      <c r="M5610" t="s">
        <v>17921</v>
      </c>
      <c r="N5610">
        <v>38.8069615677502</v>
      </c>
      <c r="O5610">
        <v>-81.524891159945298</v>
      </c>
      <c r="P5610" t="s">
        <v>38</v>
      </c>
      <c r="Q5610" t="s">
        <v>17916</v>
      </c>
      <c r="R5610" t="s">
        <v>17917</v>
      </c>
      <c r="S5610" t="s">
        <v>464</v>
      </c>
      <c r="T5610" t="s">
        <v>891</v>
      </c>
      <c r="U5610">
        <v>25304</v>
      </c>
      <c r="V5610" t="s">
        <v>17918</v>
      </c>
      <c r="W5610" t="s">
        <v>28</v>
      </c>
      <c r="X5610" t="s">
        <v>28</v>
      </c>
      <c r="Y5610" t="s">
        <v>28</v>
      </c>
      <c r="Z5610" t="s">
        <v>28</v>
      </c>
      <c r="AA5610" t="s">
        <v>28</v>
      </c>
      <c r="AB5610" t="s">
        <v>28</v>
      </c>
      <c r="AC5610" t="s">
        <v>28</v>
      </c>
      <c r="AD5610" t="s">
        <v>28</v>
      </c>
      <c r="AE5610" t="s">
        <v>28</v>
      </c>
      <c r="AF5610" t="b">
        <f t="shared" si="87"/>
        <v>0</v>
      </c>
      <c r="AG5610" t="b">
        <f>IF(Table1[[#This Row],[bank_type]] = "Private Nonprofit", TRUE, FALSE)</f>
        <v>1</v>
      </c>
    </row>
    <row r="5611" spans="1:33" x14ac:dyDescent="0.2">
      <c r="A5611">
        <v>6062</v>
      </c>
      <c r="B5611" t="s">
        <v>17922</v>
      </c>
      <c r="C5611" t="s">
        <v>28</v>
      </c>
      <c r="D5611" s="1">
        <v>42990</v>
      </c>
      <c r="E5611" t="s">
        <v>17923</v>
      </c>
      <c r="F5611" t="b">
        <v>1</v>
      </c>
      <c r="G5611" t="s">
        <v>22</v>
      </c>
      <c r="J5611" t="s">
        <v>23</v>
      </c>
      <c r="K5611" t="s">
        <v>24</v>
      </c>
      <c r="L5611" t="s">
        <v>891</v>
      </c>
      <c r="M5611" t="s">
        <v>13896</v>
      </c>
      <c r="N5611">
        <v>38.728391999999999</v>
      </c>
      <c r="O5611">
        <v>-79.618553000000006</v>
      </c>
      <c r="P5611" t="s">
        <v>78</v>
      </c>
      <c r="Q5611" t="s">
        <v>17916</v>
      </c>
      <c r="R5611" t="s">
        <v>17917</v>
      </c>
      <c r="S5611" t="s">
        <v>464</v>
      </c>
      <c r="T5611" t="s">
        <v>891</v>
      </c>
      <c r="U5611">
        <v>25304</v>
      </c>
      <c r="V5611" t="s">
        <v>17918</v>
      </c>
      <c r="W5611" t="s">
        <v>28</v>
      </c>
      <c r="X5611" t="s">
        <v>28</v>
      </c>
      <c r="Y5611" t="s">
        <v>28</v>
      </c>
      <c r="Z5611" t="s">
        <v>28</v>
      </c>
      <c r="AA5611" t="s">
        <v>28</v>
      </c>
      <c r="AB5611" t="s">
        <v>28</v>
      </c>
      <c r="AC5611" t="s">
        <v>28</v>
      </c>
      <c r="AD5611" t="s">
        <v>28</v>
      </c>
      <c r="AE5611" t="s">
        <v>28</v>
      </c>
      <c r="AF5611" t="b">
        <f t="shared" si="87"/>
        <v>0</v>
      </c>
      <c r="AG5611" t="b">
        <f>IF(Table1[[#This Row],[bank_type]] = "Private Nonprofit", TRUE, FALSE)</f>
        <v>0</v>
      </c>
    </row>
    <row r="5612" spans="1:33" x14ac:dyDescent="0.2">
      <c r="A5612">
        <v>4810</v>
      </c>
      <c r="B5612" t="s">
        <v>17924</v>
      </c>
      <c r="C5612" s="1">
        <v>43727</v>
      </c>
      <c r="D5612" s="1">
        <v>43727</v>
      </c>
      <c r="E5612" t="s">
        <v>17925</v>
      </c>
      <c r="F5612" t="b">
        <v>1</v>
      </c>
      <c r="G5612" t="s">
        <v>326</v>
      </c>
      <c r="J5612" t="s">
        <v>332</v>
      </c>
      <c r="K5612" t="s">
        <v>24</v>
      </c>
      <c r="L5612" t="s">
        <v>891</v>
      </c>
      <c r="M5612" t="s">
        <v>17926</v>
      </c>
      <c r="N5612">
        <v>38.586840583978002</v>
      </c>
      <c r="O5612">
        <v>-82.264586025797399</v>
      </c>
      <c r="P5612" t="s">
        <v>38</v>
      </c>
      <c r="Q5612" t="s">
        <v>17916</v>
      </c>
      <c r="R5612" t="s">
        <v>17917</v>
      </c>
      <c r="S5612" t="s">
        <v>464</v>
      </c>
      <c r="T5612" t="s">
        <v>891</v>
      </c>
      <c r="U5612">
        <v>25304</v>
      </c>
      <c r="V5612" t="s">
        <v>17918</v>
      </c>
      <c r="W5612" t="s">
        <v>28</v>
      </c>
      <c r="X5612" t="s">
        <v>28</v>
      </c>
      <c r="Y5612" t="s">
        <v>28</v>
      </c>
      <c r="Z5612" t="s">
        <v>28</v>
      </c>
      <c r="AA5612" t="s">
        <v>28</v>
      </c>
      <c r="AB5612" t="s">
        <v>28</v>
      </c>
      <c r="AC5612" t="s">
        <v>28</v>
      </c>
      <c r="AD5612" t="s">
        <v>28</v>
      </c>
      <c r="AE5612" t="s">
        <v>28</v>
      </c>
      <c r="AF5612" t="b">
        <f t="shared" si="87"/>
        <v>0</v>
      </c>
      <c r="AG5612" t="b">
        <f>IF(Table1[[#This Row],[bank_type]] = "Private Nonprofit", TRUE, FALSE)</f>
        <v>1</v>
      </c>
    </row>
    <row r="5613" spans="1:33" x14ac:dyDescent="0.2">
      <c r="A5613">
        <v>5139</v>
      </c>
      <c r="B5613" t="s">
        <v>17927</v>
      </c>
      <c r="C5613" t="s">
        <v>28</v>
      </c>
      <c r="D5613" s="1">
        <v>44414</v>
      </c>
      <c r="E5613" t="s">
        <v>17928</v>
      </c>
      <c r="F5613" t="b">
        <v>1</v>
      </c>
      <c r="G5613" t="s">
        <v>67</v>
      </c>
      <c r="J5613" t="s">
        <v>68</v>
      </c>
      <c r="K5613" t="s">
        <v>24</v>
      </c>
      <c r="L5613" t="s">
        <v>891</v>
      </c>
      <c r="M5613" t="s">
        <v>5977</v>
      </c>
      <c r="N5613">
        <v>38.279389999999999</v>
      </c>
      <c r="O5613">
        <v>-81.646289999999993</v>
      </c>
      <c r="P5613" t="s">
        <v>78</v>
      </c>
      <c r="Q5613" t="s">
        <v>17916</v>
      </c>
      <c r="R5613" t="s">
        <v>17917</v>
      </c>
      <c r="S5613" t="s">
        <v>464</v>
      </c>
      <c r="T5613" t="s">
        <v>891</v>
      </c>
      <c r="U5613">
        <v>25304</v>
      </c>
      <c r="V5613" t="s">
        <v>17918</v>
      </c>
      <c r="W5613" t="s">
        <v>17929</v>
      </c>
      <c r="X5613" t="s">
        <v>17930</v>
      </c>
      <c r="Y5613" t="s">
        <v>17931</v>
      </c>
      <c r="Z5613" t="s">
        <v>17932</v>
      </c>
      <c r="AA5613" t="s">
        <v>3453</v>
      </c>
      <c r="AB5613" t="s">
        <v>891</v>
      </c>
      <c r="AC5613">
        <v>25840</v>
      </c>
      <c r="AD5613" t="s">
        <v>60</v>
      </c>
      <c r="AE5613" t="s">
        <v>28</v>
      </c>
      <c r="AF5613" t="b">
        <f t="shared" si="87"/>
        <v>0</v>
      </c>
      <c r="AG5613" t="b">
        <f>IF(Table1[[#This Row],[bank_type]] = "Private Nonprofit", TRUE, FALSE)</f>
        <v>0</v>
      </c>
    </row>
    <row r="5614" spans="1:33" x14ac:dyDescent="0.2">
      <c r="A5614">
        <v>2972</v>
      </c>
      <c r="B5614" t="s">
        <v>17933</v>
      </c>
      <c r="C5614" s="1">
        <v>41435</v>
      </c>
      <c r="D5614" s="1">
        <v>41435</v>
      </c>
      <c r="E5614" t="s">
        <v>17934</v>
      </c>
      <c r="F5614" t="b">
        <v>1</v>
      </c>
      <c r="G5614" t="s">
        <v>67</v>
      </c>
      <c r="J5614" t="s">
        <v>68</v>
      </c>
      <c r="K5614" t="s">
        <v>24</v>
      </c>
      <c r="L5614" t="s">
        <v>891</v>
      </c>
      <c r="M5614" t="s">
        <v>17935</v>
      </c>
      <c r="N5614">
        <v>38.467208046571201</v>
      </c>
      <c r="O5614">
        <v>-79.955954898953706</v>
      </c>
      <c r="P5614" t="s">
        <v>38</v>
      </c>
      <c r="Q5614" t="s">
        <v>17916</v>
      </c>
      <c r="R5614" t="s">
        <v>17917</v>
      </c>
      <c r="S5614" t="s">
        <v>464</v>
      </c>
      <c r="T5614" t="s">
        <v>891</v>
      </c>
      <c r="U5614">
        <v>25304</v>
      </c>
      <c r="V5614" t="s">
        <v>17918</v>
      </c>
      <c r="W5614" t="s">
        <v>28</v>
      </c>
      <c r="X5614" t="s">
        <v>28</v>
      </c>
      <c r="Y5614" t="s">
        <v>28</v>
      </c>
      <c r="Z5614" t="s">
        <v>28</v>
      </c>
      <c r="AA5614" t="s">
        <v>28</v>
      </c>
      <c r="AB5614" t="s">
        <v>28</v>
      </c>
      <c r="AC5614" t="s">
        <v>28</v>
      </c>
      <c r="AD5614" t="s">
        <v>28</v>
      </c>
      <c r="AE5614" t="s">
        <v>28</v>
      </c>
      <c r="AF5614" t="b">
        <f t="shared" si="87"/>
        <v>0</v>
      </c>
      <c r="AG5614" t="b">
        <f>IF(Table1[[#This Row],[bank_type]] = "Private Nonprofit", TRUE, FALSE)</f>
        <v>1</v>
      </c>
    </row>
    <row r="5615" spans="1:33" x14ac:dyDescent="0.2">
      <c r="A5615">
        <v>5140</v>
      </c>
      <c r="B5615" t="s">
        <v>17936</v>
      </c>
      <c r="C5615" s="1">
        <v>44113</v>
      </c>
      <c r="D5615" s="1">
        <v>45576</v>
      </c>
      <c r="E5615" t="s">
        <v>17937</v>
      </c>
      <c r="F5615" t="b">
        <v>1</v>
      </c>
      <c r="G5615" t="s">
        <v>22</v>
      </c>
      <c r="J5615" t="s">
        <v>23</v>
      </c>
      <c r="K5615" t="s">
        <v>76</v>
      </c>
      <c r="L5615" t="s">
        <v>891</v>
      </c>
      <c r="M5615" t="s">
        <v>5642</v>
      </c>
      <c r="N5615">
        <v>38.956151013590699</v>
      </c>
      <c r="O5615">
        <v>-82.071898316384804</v>
      </c>
      <c r="P5615" t="s">
        <v>38</v>
      </c>
      <c r="Q5615" t="s">
        <v>17916</v>
      </c>
      <c r="R5615" t="s">
        <v>17917</v>
      </c>
      <c r="S5615" t="s">
        <v>464</v>
      </c>
      <c r="T5615" t="s">
        <v>891</v>
      </c>
      <c r="U5615">
        <v>25304</v>
      </c>
      <c r="V5615" t="s">
        <v>17918</v>
      </c>
      <c r="W5615" t="s">
        <v>28</v>
      </c>
      <c r="X5615" t="s">
        <v>28</v>
      </c>
      <c r="Y5615" t="s">
        <v>28</v>
      </c>
      <c r="Z5615" t="s">
        <v>28</v>
      </c>
      <c r="AA5615" t="s">
        <v>28</v>
      </c>
      <c r="AB5615" t="s">
        <v>28</v>
      </c>
      <c r="AC5615" t="s">
        <v>28</v>
      </c>
      <c r="AD5615" t="s">
        <v>28</v>
      </c>
      <c r="AE5615" t="s">
        <v>28</v>
      </c>
      <c r="AF5615" t="b">
        <f t="shared" si="87"/>
        <v>0</v>
      </c>
      <c r="AG5615" t="b">
        <f>IF(Table1[[#This Row],[bank_type]] = "Private Nonprofit", TRUE, FALSE)</f>
        <v>1</v>
      </c>
    </row>
    <row r="5616" spans="1:33" x14ac:dyDescent="0.2">
      <c r="A5616">
        <v>901</v>
      </c>
      <c r="B5616" t="s">
        <v>17938</v>
      </c>
      <c r="C5616" s="1">
        <v>43748</v>
      </c>
      <c r="D5616" s="1">
        <v>43748</v>
      </c>
      <c r="E5616" t="s">
        <v>17939</v>
      </c>
      <c r="F5616" t="b">
        <v>1</v>
      </c>
      <c r="G5616" t="s">
        <v>326</v>
      </c>
      <c r="J5616" t="s">
        <v>332</v>
      </c>
      <c r="K5616" t="s">
        <v>24</v>
      </c>
      <c r="L5616" t="s">
        <v>891</v>
      </c>
      <c r="M5616" t="s">
        <v>9616</v>
      </c>
      <c r="N5616">
        <v>37.945111095129299</v>
      </c>
      <c r="O5616">
        <v>-80.655513406800694</v>
      </c>
      <c r="P5616" t="s">
        <v>38</v>
      </c>
      <c r="Q5616" t="s">
        <v>17916</v>
      </c>
      <c r="R5616" t="s">
        <v>17917</v>
      </c>
      <c r="S5616" t="s">
        <v>464</v>
      </c>
      <c r="T5616" t="s">
        <v>891</v>
      </c>
      <c r="U5616">
        <v>25304</v>
      </c>
      <c r="V5616" t="s">
        <v>17918</v>
      </c>
      <c r="W5616" t="s">
        <v>28</v>
      </c>
      <c r="X5616" t="s">
        <v>28</v>
      </c>
      <c r="Y5616" t="s">
        <v>28</v>
      </c>
      <c r="Z5616" t="s">
        <v>28</v>
      </c>
      <c r="AA5616" t="s">
        <v>28</v>
      </c>
      <c r="AB5616" t="s">
        <v>28</v>
      </c>
      <c r="AC5616" t="s">
        <v>28</v>
      </c>
      <c r="AD5616" t="s">
        <v>28</v>
      </c>
      <c r="AE5616" t="s">
        <v>28</v>
      </c>
      <c r="AF5616" t="b">
        <f t="shared" si="87"/>
        <v>0</v>
      </c>
      <c r="AG5616" t="b">
        <f>IF(Table1[[#This Row],[bank_type]] = "Private Nonprofit", TRUE, FALSE)</f>
        <v>1</v>
      </c>
    </row>
    <row r="5617" spans="1:33" x14ac:dyDescent="0.2">
      <c r="A5617">
        <v>4811</v>
      </c>
      <c r="B5617" t="s">
        <v>17940</v>
      </c>
      <c r="C5617" s="1">
        <v>43287</v>
      </c>
      <c r="D5617" s="1">
        <v>43287</v>
      </c>
      <c r="E5617" t="s">
        <v>17941</v>
      </c>
      <c r="F5617" t="b">
        <v>1</v>
      </c>
      <c r="G5617" t="s">
        <v>22</v>
      </c>
      <c r="J5617" t="s">
        <v>23</v>
      </c>
      <c r="K5617" t="s">
        <v>24</v>
      </c>
      <c r="L5617" t="s">
        <v>891</v>
      </c>
      <c r="M5617" t="s">
        <v>5642</v>
      </c>
      <c r="N5617">
        <v>38.931334852540999</v>
      </c>
      <c r="O5617">
        <v>-82.081921929884302</v>
      </c>
      <c r="P5617" t="s">
        <v>38</v>
      </c>
      <c r="Q5617" t="s">
        <v>17942</v>
      </c>
      <c r="R5617" t="s">
        <v>17943</v>
      </c>
      <c r="S5617" t="s">
        <v>464</v>
      </c>
      <c r="T5617" t="s">
        <v>891</v>
      </c>
      <c r="U5617">
        <v>25304</v>
      </c>
      <c r="V5617" t="s">
        <v>28</v>
      </c>
      <c r="W5617" t="s">
        <v>28</v>
      </c>
      <c r="X5617" t="s">
        <v>28</v>
      </c>
      <c r="Y5617" t="s">
        <v>28</v>
      </c>
      <c r="Z5617" t="s">
        <v>28</v>
      </c>
      <c r="AA5617" t="s">
        <v>28</v>
      </c>
      <c r="AB5617" t="s">
        <v>28</v>
      </c>
      <c r="AC5617" t="s">
        <v>28</v>
      </c>
      <c r="AD5617" t="s">
        <v>28</v>
      </c>
      <c r="AE5617" t="s">
        <v>28</v>
      </c>
      <c r="AF5617" t="b">
        <f t="shared" si="87"/>
        <v>0</v>
      </c>
      <c r="AG5617" t="b">
        <f>IF(Table1[[#This Row],[bank_type]] = "Private Nonprofit", TRUE, FALSE)</f>
        <v>1</v>
      </c>
    </row>
    <row r="5618" spans="1:33" x14ac:dyDescent="0.2">
      <c r="A5618">
        <v>6649</v>
      </c>
      <c r="B5618" t="s">
        <v>17944</v>
      </c>
      <c r="C5618" s="1">
        <v>45029</v>
      </c>
      <c r="D5618" s="1">
        <v>45112</v>
      </c>
      <c r="E5618" t="s">
        <v>17945</v>
      </c>
      <c r="F5618" t="b">
        <v>1</v>
      </c>
      <c r="K5618" t="s">
        <v>24</v>
      </c>
      <c r="L5618" t="s">
        <v>891</v>
      </c>
      <c r="M5618" t="s">
        <v>9616</v>
      </c>
      <c r="N5618">
        <v>37.915990000000001</v>
      </c>
      <c r="O5618">
        <v>-80.677582000000001</v>
      </c>
      <c r="P5618" t="s">
        <v>38</v>
      </c>
      <c r="Q5618" t="s">
        <v>28</v>
      </c>
      <c r="R5618" t="s">
        <v>28</v>
      </c>
      <c r="S5618" t="s">
        <v>28</v>
      </c>
      <c r="T5618" t="s">
        <v>28</v>
      </c>
      <c r="U5618" t="s">
        <v>28</v>
      </c>
      <c r="V5618" t="s">
        <v>28</v>
      </c>
      <c r="W5618" t="s">
        <v>28</v>
      </c>
      <c r="X5618" t="s">
        <v>28</v>
      </c>
      <c r="Y5618" t="s">
        <v>28</v>
      </c>
      <c r="Z5618" t="s">
        <v>28</v>
      </c>
      <c r="AA5618" t="s">
        <v>28</v>
      </c>
      <c r="AB5618" t="s">
        <v>28</v>
      </c>
      <c r="AC5618" t="s">
        <v>28</v>
      </c>
      <c r="AD5618" t="s">
        <v>28</v>
      </c>
      <c r="AE5618" t="s">
        <v>28</v>
      </c>
      <c r="AF5618" t="b">
        <f t="shared" si="87"/>
        <v>0</v>
      </c>
      <c r="AG5618" t="b">
        <f>IF(Table1[[#This Row],[bank_type]] = "Private Nonprofit", TRUE, FALSE)</f>
        <v>1</v>
      </c>
    </row>
    <row r="5619" spans="1:33" x14ac:dyDescent="0.2">
      <c r="A5619">
        <v>5091</v>
      </c>
      <c r="B5619" t="s">
        <v>17946</v>
      </c>
      <c r="C5619" s="1">
        <v>43724</v>
      </c>
      <c r="D5619" s="1">
        <v>43724</v>
      </c>
      <c r="E5619" t="s">
        <v>17947</v>
      </c>
      <c r="F5619" t="b">
        <v>1</v>
      </c>
      <c r="G5619" t="s">
        <v>67</v>
      </c>
      <c r="J5619" t="s">
        <v>68</v>
      </c>
      <c r="K5619" t="s">
        <v>24</v>
      </c>
      <c r="L5619" t="s">
        <v>891</v>
      </c>
      <c r="M5619" t="s">
        <v>17926</v>
      </c>
      <c r="N5619">
        <v>38.4824947585182</v>
      </c>
      <c r="O5619">
        <v>-82.120102759977598</v>
      </c>
      <c r="P5619" t="s">
        <v>38</v>
      </c>
      <c r="Q5619" t="s">
        <v>17916</v>
      </c>
      <c r="R5619" t="s">
        <v>17917</v>
      </c>
      <c r="S5619" t="s">
        <v>464</v>
      </c>
      <c r="T5619" t="s">
        <v>891</v>
      </c>
      <c r="U5619">
        <v>25304</v>
      </c>
      <c r="V5619" t="s">
        <v>17918</v>
      </c>
      <c r="W5619" t="s">
        <v>28</v>
      </c>
      <c r="X5619" t="s">
        <v>28</v>
      </c>
      <c r="Y5619" t="s">
        <v>28</v>
      </c>
      <c r="Z5619" t="s">
        <v>28</v>
      </c>
      <c r="AA5619" t="s">
        <v>28</v>
      </c>
      <c r="AB5619" t="s">
        <v>28</v>
      </c>
      <c r="AC5619" t="s">
        <v>28</v>
      </c>
      <c r="AD5619" t="s">
        <v>28</v>
      </c>
      <c r="AE5619" t="s">
        <v>28</v>
      </c>
      <c r="AF5619" t="b">
        <f t="shared" si="87"/>
        <v>0</v>
      </c>
      <c r="AG5619" t="b">
        <f>IF(Table1[[#This Row],[bank_type]] = "Private Nonprofit", TRUE, FALSE)</f>
        <v>1</v>
      </c>
    </row>
    <row r="5620" spans="1:33" x14ac:dyDescent="0.2">
      <c r="A5620">
        <v>2968</v>
      </c>
      <c r="B5620" t="s">
        <v>17948</v>
      </c>
      <c r="C5620" s="1">
        <v>41547</v>
      </c>
      <c r="D5620" s="1">
        <v>41547</v>
      </c>
      <c r="E5620" t="s">
        <v>17949</v>
      </c>
      <c r="F5620" t="b">
        <v>1</v>
      </c>
      <c r="G5620" t="s">
        <v>326</v>
      </c>
      <c r="H5620" t="s">
        <v>846</v>
      </c>
      <c r="J5620" t="s">
        <v>332</v>
      </c>
      <c r="K5620" t="s">
        <v>24</v>
      </c>
      <c r="L5620" t="s">
        <v>891</v>
      </c>
      <c r="M5620" t="s">
        <v>17950</v>
      </c>
      <c r="N5620">
        <v>39.300951928936897</v>
      </c>
      <c r="O5620">
        <v>-77.969704669598599</v>
      </c>
      <c r="P5620" t="s">
        <v>38</v>
      </c>
      <c r="Q5620" t="s">
        <v>17916</v>
      </c>
      <c r="R5620" t="s">
        <v>17917</v>
      </c>
      <c r="S5620" t="s">
        <v>464</v>
      </c>
      <c r="T5620" t="s">
        <v>891</v>
      </c>
      <c r="U5620">
        <v>25304</v>
      </c>
      <c r="V5620" t="s">
        <v>17918</v>
      </c>
      <c r="W5620" t="s">
        <v>28</v>
      </c>
      <c r="X5620" t="s">
        <v>28</v>
      </c>
      <c r="Y5620" t="s">
        <v>28</v>
      </c>
      <c r="Z5620" t="s">
        <v>28</v>
      </c>
      <c r="AA5620" t="s">
        <v>28</v>
      </c>
      <c r="AB5620" t="s">
        <v>28</v>
      </c>
      <c r="AC5620" t="s">
        <v>28</v>
      </c>
      <c r="AD5620" t="s">
        <v>28</v>
      </c>
      <c r="AE5620" t="s">
        <v>28</v>
      </c>
      <c r="AF5620" t="b">
        <f t="shared" si="87"/>
        <v>0</v>
      </c>
      <c r="AG5620" t="b">
        <f>IF(Table1[[#This Row],[bank_type]] = "Private Nonprofit", TRUE, FALSE)</f>
        <v>1</v>
      </c>
    </row>
    <row r="5621" spans="1:33" x14ac:dyDescent="0.2">
      <c r="A5621">
        <v>2973</v>
      </c>
      <c r="B5621" t="s">
        <v>17951</v>
      </c>
      <c r="C5621" s="1">
        <v>41662</v>
      </c>
      <c r="D5621" s="1">
        <v>41662</v>
      </c>
      <c r="E5621" t="s">
        <v>17952</v>
      </c>
      <c r="F5621" t="b">
        <v>1</v>
      </c>
      <c r="G5621" t="s">
        <v>67</v>
      </c>
      <c r="J5621" t="s">
        <v>68</v>
      </c>
      <c r="K5621" t="s">
        <v>24</v>
      </c>
      <c r="L5621" t="s">
        <v>891</v>
      </c>
      <c r="M5621" t="s">
        <v>17953</v>
      </c>
      <c r="N5621">
        <v>39.158590038998099</v>
      </c>
      <c r="O5621">
        <v>-78.814714051503699</v>
      </c>
      <c r="P5621" t="s">
        <v>38</v>
      </c>
      <c r="Q5621" t="s">
        <v>17916</v>
      </c>
      <c r="R5621" t="s">
        <v>17917</v>
      </c>
      <c r="S5621" t="s">
        <v>464</v>
      </c>
      <c r="T5621" t="s">
        <v>891</v>
      </c>
      <c r="U5621">
        <v>25304</v>
      </c>
      <c r="V5621" t="s">
        <v>17918</v>
      </c>
      <c r="W5621" t="s">
        <v>28</v>
      </c>
      <c r="X5621" t="s">
        <v>28</v>
      </c>
      <c r="Y5621" t="s">
        <v>28</v>
      </c>
      <c r="Z5621" t="s">
        <v>28</v>
      </c>
      <c r="AA5621" t="s">
        <v>28</v>
      </c>
      <c r="AB5621" t="s">
        <v>28</v>
      </c>
      <c r="AC5621" t="s">
        <v>28</v>
      </c>
      <c r="AD5621" t="s">
        <v>28</v>
      </c>
      <c r="AE5621" t="s">
        <v>28</v>
      </c>
      <c r="AF5621" t="b">
        <f t="shared" si="87"/>
        <v>0</v>
      </c>
      <c r="AG5621" t="b">
        <f>IF(Table1[[#This Row],[bank_type]] = "Private Nonprofit", TRUE, FALSE)</f>
        <v>1</v>
      </c>
    </row>
    <row r="5622" spans="1:33" x14ac:dyDescent="0.2">
      <c r="A5622">
        <v>5137</v>
      </c>
      <c r="B5622" t="s">
        <v>17954</v>
      </c>
      <c r="C5622" t="s">
        <v>28</v>
      </c>
      <c r="D5622" s="1">
        <v>45638</v>
      </c>
      <c r="E5622" t="s">
        <v>17955</v>
      </c>
      <c r="F5622" t="b">
        <v>1</v>
      </c>
      <c r="G5622" t="s">
        <v>67</v>
      </c>
      <c r="J5622" t="s">
        <v>68</v>
      </c>
      <c r="K5622" t="s">
        <v>76</v>
      </c>
      <c r="L5622" t="s">
        <v>891</v>
      </c>
      <c r="M5622" t="s">
        <v>17935</v>
      </c>
      <c r="N5622">
        <v>38.362810000000003</v>
      </c>
      <c r="O5622">
        <v>-80.105530000000002</v>
      </c>
      <c r="P5622" t="s">
        <v>38</v>
      </c>
      <c r="Q5622" t="s">
        <v>17916</v>
      </c>
      <c r="R5622" t="s">
        <v>17917</v>
      </c>
      <c r="S5622" t="s">
        <v>464</v>
      </c>
      <c r="T5622" t="s">
        <v>891</v>
      </c>
      <c r="U5622">
        <v>25304</v>
      </c>
      <c r="V5622" t="s">
        <v>17918</v>
      </c>
      <c r="W5622" t="s">
        <v>28</v>
      </c>
      <c r="X5622" t="s">
        <v>28</v>
      </c>
      <c r="Y5622" t="s">
        <v>28</v>
      </c>
      <c r="Z5622" t="s">
        <v>28</v>
      </c>
      <c r="AA5622" t="s">
        <v>28</v>
      </c>
      <c r="AB5622" t="s">
        <v>28</v>
      </c>
      <c r="AC5622" t="s">
        <v>28</v>
      </c>
      <c r="AD5622" t="s">
        <v>28</v>
      </c>
      <c r="AE5622" t="s">
        <v>28</v>
      </c>
      <c r="AF5622" t="b">
        <f t="shared" si="87"/>
        <v>0</v>
      </c>
      <c r="AG5622" t="b">
        <f>IF(Table1[[#This Row],[bank_type]] = "Private Nonprofit", TRUE, FALSE)</f>
        <v>1</v>
      </c>
    </row>
    <row r="5623" spans="1:33" x14ac:dyDescent="0.2">
      <c r="A5623">
        <v>2971</v>
      </c>
      <c r="B5623" t="s">
        <v>17956</v>
      </c>
      <c r="C5623" s="1">
        <v>41547</v>
      </c>
      <c r="D5623" s="1">
        <v>41547</v>
      </c>
      <c r="E5623" t="s">
        <v>17957</v>
      </c>
      <c r="F5623" t="b">
        <v>1</v>
      </c>
      <c r="G5623" t="s">
        <v>326</v>
      </c>
      <c r="H5623" t="s">
        <v>846</v>
      </c>
      <c r="J5623" t="s">
        <v>332</v>
      </c>
      <c r="K5623" t="s">
        <v>24</v>
      </c>
      <c r="L5623" t="s">
        <v>891</v>
      </c>
      <c r="M5623" t="s">
        <v>3835</v>
      </c>
      <c r="N5623">
        <v>39.489827566312002</v>
      </c>
      <c r="O5623">
        <v>-79.798274361679702</v>
      </c>
      <c r="P5623" t="s">
        <v>38</v>
      </c>
      <c r="Q5623" t="s">
        <v>17916</v>
      </c>
      <c r="R5623" t="s">
        <v>17917</v>
      </c>
      <c r="S5623" t="s">
        <v>464</v>
      </c>
      <c r="T5623" t="s">
        <v>891</v>
      </c>
      <c r="U5623">
        <v>25304</v>
      </c>
      <c r="V5623" t="s">
        <v>17918</v>
      </c>
      <c r="W5623" t="s">
        <v>28</v>
      </c>
      <c r="X5623" t="s">
        <v>28</v>
      </c>
      <c r="Y5623" t="s">
        <v>28</v>
      </c>
      <c r="Z5623" t="s">
        <v>28</v>
      </c>
      <c r="AA5623" t="s">
        <v>28</v>
      </c>
      <c r="AB5623" t="s">
        <v>28</v>
      </c>
      <c r="AC5623" t="s">
        <v>28</v>
      </c>
      <c r="AD5623" t="s">
        <v>28</v>
      </c>
      <c r="AE5623" t="s">
        <v>28</v>
      </c>
      <c r="AF5623" t="b">
        <f t="shared" si="87"/>
        <v>0</v>
      </c>
      <c r="AG5623" t="b">
        <f>IF(Table1[[#This Row],[bank_type]] = "Private Nonprofit", TRUE, FALSE)</f>
        <v>1</v>
      </c>
    </row>
    <row r="5624" spans="1:33" x14ac:dyDescent="0.2">
      <c r="A5624">
        <v>6870</v>
      </c>
      <c r="B5624" t="s">
        <v>17958</v>
      </c>
      <c r="C5624" t="s">
        <v>28</v>
      </c>
      <c r="D5624" t="s">
        <v>28</v>
      </c>
      <c r="E5624" t="s">
        <v>17959</v>
      </c>
      <c r="F5624" t="b">
        <v>1</v>
      </c>
      <c r="K5624" t="s">
        <v>42</v>
      </c>
      <c r="L5624" t="s">
        <v>891</v>
      </c>
      <c r="M5624" t="s">
        <v>17960</v>
      </c>
      <c r="N5624">
        <v>38.966988000000001</v>
      </c>
      <c r="O5624">
        <v>-81.767841000000004</v>
      </c>
      <c r="P5624" t="s">
        <v>38</v>
      </c>
      <c r="Q5624" t="s">
        <v>28</v>
      </c>
      <c r="R5624" t="s">
        <v>28</v>
      </c>
      <c r="S5624" t="s">
        <v>28</v>
      </c>
      <c r="T5624" t="s">
        <v>28</v>
      </c>
      <c r="U5624" t="s">
        <v>28</v>
      </c>
      <c r="V5624" t="s">
        <v>28</v>
      </c>
      <c r="W5624" t="s">
        <v>28</v>
      </c>
      <c r="X5624" t="s">
        <v>28</v>
      </c>
      <c r="Y5624" t="s">
        <v>28</v>
      </c>
      <c r="Z5624" t="s">
        <v>28</v>
      </c>
      <c r="AA5624" t="s">
        <v>28</v>
      </c>
      <c r="AB5624" t="s">
        <v>28</v>
      </c>
      <c r="AC5624" t="s">
        <v>28</v>
      </c>
      <c r="AD5624" t="s">
        <v>28</v>
      </c>
      <c r="AE5624" t="s">
        <v>28</v>
      </c>
      <c r="AF5624" t="b">
        <f t="shared" si="87"/>
        <v>0</v>
      </c>
      <c r="AG5624" t="b">
        <f>IF(Table1[[#This Row],[bank_type]] = "Private Nonprofit", TRUE, FALSE)</f>
        <v>1</v>
      </c>
    </row>
    <row r="5625" spans="1:33" x14ac:dyDescent="0.2">
      <c r="A5625">
        <v>2975</v>
      </c>
      <c r="B5625" t="s">
        <v>17961</v>
      </c>
      <c r="C5625" s="1">
        <v>42457</v>
      </c>
      <c r="D5625" s="1">
        <v>42457</v>
      </c>
      <c r="E5625" t="s">
        <v>17962</v>
      </c>
      <c r="F5625" t="b">
        <v>1</v>
      </c>
      <c r="G5625" t="s">
        <v>22</v>
      </c>
      <c r="J5625" t="s">
        <v>23</v>
      </c>
      <c r="K5625" t="s">
        <v>24</v>
      </c>
      <c r="L5625" t="s">
        <v>891</v>
      </c>
      <c r="M5625" t="s">
        <v>16479</v>
      </c>
      <c r="N5625">
        <v>40.555609776331401</v>
      </c>
      <c r="O5625">
        <v>-80.5376218511053</v>
      </c>
      <c r="P5625" t="s">
        <v>38</v>
      </c>
      <c r="Q5625" t="s">
        <v>17916</v>
      </c>
      <c r="R5625" t="s">
        <v>17917</v>
      </c>
      <c r="S5625" t="s">
        <v>464</v>
      </c>
      <c r="T5625" t="s">
        <v>891</v>
      </c>
      <c r="U5625">
        <v>25304</v>
      </c>
      <c r="V5625" t="s">
        <v>17918</v>
      </c>
      <c r="W5625" t="s">
        <v>28</v>
      </c>
      <c r="X5625" t="s">
        <v>28</v>
      </c>
      <c r="Y5625" t="s">
        <v>28</v>
      </c>
      <c r="Z5625" t="s">
        <v>28</v>
      </c>
      <c r="AA5625" t="s">
        <v>28</v>
      </c>
      <c r="AB5625" t="s">
        <v>28</v>
      </c>
      <c r="AC5625" t="s">
        <v>28</v>
      </c>
      <c r="AD5625" t="s">
        <v>28</v>
      </c>
      <c r="AE5625" t="s">
        <v>28</v>
      </c>
      <c r="AF5625" t="b">
        <f t="shared" si="87"/>
        <v>0</v>
      </c>
      <c r="AG5625" t="b">
        <f>IF(Table1[[#This Row],[bank_type]] = "Private Nonprofit", TRUE, FALSE)</f>
        <v>1</v>
      </c>
    </row>
    <row r="5626" spans="1:33" x14ac:dyDescent="0.2">
      <c r="A5626">
        <v>7041</v>
      </c>
      <c r="B5626" t="s">
        <v>17963</v>
      </c>
      <c r="C5626" t="s">
        <v>28</v>
      </c>
      <c r="D5626" s="1">
        <v>42948</v>
      </c>
      <c r="E5626" t="s">
        <v>17964</v>
      </c>
      <c r="F5626" t="b">
        <v>1</v>
      </c>
      <c r="G5626" t="s">
        <v>22</v>
      </c>
      <c r="J5626" t="s">
        <v>23</v>
      </c>
      <c r="K5626" t="s">
        <v>24</v>
      </c>
      <c r="L5626" t="s">
        <v>891</v>
      </c>
      <c r="M5626" t="s">
        <v>17965</v>
      </c>
      <c r="N5626">
        <v>39.149836999999998</v>
      </c>
      <c r="O5626">
        <v>-79.895194000000004</v>
      </c>
      <c r="P5626" t="s">
        <v>38</v>
      </c>
      <c r="Q5626" t="s">
        <v>28</v>
      </c>
      <c r="R5626" t="s">
        <v>28</v>
      </c>
      <c r="S5626" t="s">
        <v>28</v>
      </c>
      <c r="T5626" t="s">
        <v>28</v>
      </c>
      <c r="U5626" t="s">
        <v>28</v>
      </c>
      <c r="V5626" t="s">
        <v>28</v>
      </c>
      <c r="W5626" t="s">
        <v>28</v>
      </c>
      <c r="X5626" t="s">
        <v>28</v>
      </c>
      <c r="Y5626" t="s">
        <v>28</v>
      </c>
      <c r="Z5626" t="s">
        <v>28</v>
      </c>
      <c r="AA5626" t="s">
        <v>28</v>
      </c>
      <c r="AB5626" t="s">
        <v>28</v>
      </c>
      <c r="AC5626" t="s">
        <v>28</v>
      </c>
      <c r="AD5626" t="s">
        <v>28</v>
      </c>
      <c r="AE5626" t="s">
        <v>28</v>
      </c>
      <c r="AF5626" t="b">
        <f t="shared" si="87"/>
        <v>0</v>
      </c>
      <c r="AG5626" t="b">
        <f>IF(Table1[[#This Row],[bank_type]] = "Private Nonprofit", TRUE, FALSE)</f>
        <v>1</v>
      </c>
    </row>
    <row r="5627" spans="1:33" x14ac:dyDescent="0.2">
      <c r="A5627">
        <v>7040</v>
      </c>
      <c r="B5627" t="s">
        <v>17966</v>
      </c>
      <c r="C5627" s="1">
        <v>42586</v>
      </c>
      <c r="D5627" s="1">
        <v>42586</v>
      </c>
      <c r="E5627" t="s">
        <v>17967</v>
      </c>
      <c r="F5627" t="b">
        <v>1</v>
      </c>
      <c r="G5627" t="s">
        <v>22</v>
      </c>
      <c r="J5627" t="s">
        <v>23</v>
      </c>
      <c r="K5627" t="s">
        <v>24</v>
      </c>
      <c r="L5627" t="s">
        <v>891</v>
      </c>
      <c r="M5627" t="s">
        <v>17968</v>
      </c>
      <c r="N5627">
        <v>38.450989999999997</v>
      </c>
      <c r="O5627">
        <v>-79.407516999999999</v>
      </c>
      <c r="P5627" t="s">
        <v>38</v>
      </c>
      <c r="Q5627" t="s">
        <v>28</v>
      </c>
      <c r="R5627" t="s">
        <v>28</v>
      </c>
      <c r="S5627" t="s">
        <v>28</v>
      </c>
      <c r="T5627" t="s">
        <v>28</v>
      </c>
      <c r="U5627" t="s">
        <v>28</v>
      </c>
      <c r="V5627" t="s">
        <v>28</v>
      </c>
      <c r="W5627" t="s">
        <v>28</v>
      </c>
      <c r="X5627" t="s">
        <v>28</v>
      </c>
      <c r="Y5627" t="s">
        <v>28</v>
      </c>
      <c r="Z5627" t="s">
        <v>28</v>
      </c>
      <c r="AA5627" t="s">
        <v>28</v>
      </c>
      <c r="AB5627" t="s">
        <v>28</v>
      </c>
      <c r="AC5627" t="s">
        <v>28</v>
      </c>
      <c r="AD5627" t="s">
        <v>28</v>
      </c>
      <c r="AE5627" t="s">
        <v>28</v>
      </c>
      <c r="AF5627" t="b">
        <f t="shared" si="87"/>
        <v>0</v>
      </c>
      <c r="AG5627" t="b">
        <f>IF(Table1[[#This Row],[bank_type]] = "Private Nonprofit", TRUE, FALSE)</f>
        <v>1</v>
      </c>
    </row>
    <row r="5628" spans="1:33" x14ac:dyDescent="0.2">
      <c r="A5628">
        <v>6149</v>
      </c>
      <c r="B5628" t="s">
        <v>17969</v>
      </c>
      <c r="C5628" t="s">
        <v>28</v>
      </c>
      <c r="D5628" s="1">
        <v>44796</v>
      </c>
      <c r="E5628" t="s">
        <v>17970</v>
      </c>
      <c r="F5628" t="b">
        <v>1</v>
      </c>
      <c r="K5628" t="s">
        <v>1609</v>
      </c>
      <c r="L5628" t="s">
        <v>15850</v>
      </c>
      <c r="M5628" t="s">
        <v>17971</v>
      </c>
      <c r="N5628">
        <v>42.467599</v>
      </c>
      <c r="O5628">
        <v>-107.183025</v>
      </c>
      <c r="P5628" t="s">
        <v>78</v>
      </c>
      <c r="Q5628" t="s">
        <v>28</v>
      </c>
      <c r="R5628" t="s">
        <v>28</v>
      </c>
      <c r="S5628" t="s">
        <v>28</v>
      </c>
      <c r="T5628" t="s">
        <v>28</v>
      </c>
      <c r="U5628" t="s">
        <v>28</v>
      </c>
      <c r="V5628" t="s">
        <v>28</v>
      </c>
      <c r="W5628" t="s">
        <v>28</v>
      </c>
      <c r="X5628" t="s">
        <v>28</v>
      </c>
      <c r="Y5628" t="s">
        <v>28</v>
      </c>
      <c r="Z5628" t="s">
        <v>28</v>
      </c>
      <c r="AA5628" t="s">
        <v>28</v>
      </c>
      <c r="AB5628" t="s">
        <v>28</v>
      </c>
      <c r="AC5628" t="s">
        <v>28</v>
      </c>
      <c r="AD5628" t="s">
        <v>28</v>
      </c>
      <c r="AE5628" t="s">
        <v>28</v>
      </c>
      <c r="AF5628" t="b">
        <f t="shared" si="87"/>
        <v>0</v>
      </c>
      <c r="AG5628" t="b">
        <f>IF(Table1[[#This Row],[bank_type]] = "Private Nonprofit", TRUE, FALSE)</f>
        <v>0</v>
      </c>
    </row>
    <row r="5629" spans="1:33" x14ac:dyDescent="0.2">
      <c r="A5629">
        <v>6878</v>
      </c>
      <c r="B5629" t="s">
        <v>17972</v>
      </c>
      <c r="C5629" t="s">
        <v>28</v>
      </c>
      <c r="D5629" t="s">
        <v>28</v>
      </c>
      <c r="E5629" t="s">
        <v>17973</v>
      </c>
      <c r="F5629" t="b">
        <v>1</v>
      </c>
      <c r="K5629" t="s">
        <v>42</v>
      </c>
      <c r="L5629" t="s">
        <v>2259</v>
      </c>
      <c r="M5629" t="s">
        <v>17974</v>
      </c>
      <c r="N5629">
        <v>40.443243000000002</v>
      </c>
      <c r="O5629">
        <v>-74.138095000000007</v>
      </c>
      <c r="P5629" t="s">
        <v>705</v>
      </c>
      <c r="Q5629" t="s">
        <v>17975</v>
      </c>
      <c r="R5629" t="s">
        <v>17976</v>
      </c>
      <c r="S5629" t="s">
        <v>17977</v>
      </c>
      <c r="T5629" t="s">
        <v>2259</v>
      </c>
      <c r="U5629">
        <v>728</v>
      </c>
      <c r="V5629" t="s">
        <v>17978</v>
      </c>
      <c r="W5629" t="s">
        <v>2255</v>
      </c>
      <c r="X5629" t="s">
        <v>2256</v>
      </c>
      <c r="Y5629" t="s">
        <v>2257</v>
      </c>
      <c r="Z5629" t="s">
        <v>2120</v>
      </c>
      <c r="AA5629" t="s">
        <v>2258</v>
      </c>
      <c r="AB5629" t="s">
        <v>2259</v>
      </c>
      <c r="AC5629">
        <v>8822</v>
      </c>
      <c r="AD5629" t="s">
        <v>405</v>
      </c>
      <c r="AE5629" t="s">
        <v>2260</v>
      </c>
      <c r="AF5629" t="b">
        <f t="shared" si="87"/>
        <v>0</v>
      </c>
      <c r="AG5629" t="b">
        <f>IF(Table1[[#This Row],[bank_type]] = "Private Nonprofit", TRUE, FALSE)</f>
        <v>0</v>
      </c>
    </row>
    <row r="5630" spans="1:33" x14ac:dyDescent="0.2">
      <c r="A5630">
        <v>2869</v>
      </c>
      <c r="B5630" t="s">
        <v>17979</v>
      </c>
      <c r="C5630" s="1">
        <v>41436</v>
      </c>
      <c r="D5630" s="1">
        <v>41436</v>
      </c>
      <c r="E5630" t="s">
        <v>17980</v>
      </c>
      <c r="F5630" t="b">
        <v>1</v>
      </c>
      <c r="G5630" t="s">
        <v>326</v>
      </c>
      <c r="J5630" t="s">
        <v>332</v>
      </c>
      <c r="K5630" t="s">
        <v>24</v>
      </c>
      <c r="L5630" t="s">
        <v>422</v>
      </c>
      <c r="M5630" t="s">
        <v>1771</v>
      </c>
      <c r="N5630">
        <v>33.805548648702299</v>
      </c>
      <c r="O5630">
        <v>-78.816758734423004</v>
      </c>
      <c r="P5630" t="s">
        <v>78</v>
      </c>
      <c r="Q5630" t="s">
        <v>17981</v>
      </c>
      <c r="R5630" t="s">
        <v>17982</v>
      </c>
      <c r="S5630" t="s">
        <v>464</v>
      </c>
      <c r="T5630" t="s">
        <v>422</v>
      </c>
      <c r="U5630">
        <v>29403</v>
      </c>
      <c r="V5630" t="s">
        <v>17983</v>
      </c>
      <c r="W5630" t="s">
        <v>3892</v>
      </c>
      <c r="X5630" t="s">
        <v>17984</v>
      </c>
      <c r="Y5630" t="s">
        <v>17985</v>
      </c>
      <c r="Z5630" t="s">
        <v>17982</v>
      </c>
      <c r="AA5630" t="s">
        <v>464</v>
      </c>
      <c r="AB5630" t="s">
        <v>422</v>
      </c>
      <c r="AC5630">
        <v>29403</v>
      </c>
      <c r="AD5630" t="s">
        <v>405</v>
      </c>
      <c r="AE5630" t="s">
        <v>17983</v>
      </c>
      <c r="AF5630" t="b">
        <f t="shared" si="87"/>
        <v>0</v>
      </c>
      <c r="AG5630" t="b">
        <f>IF(Table1[[#This Row],[bank_type]] = "Private Nonprofit", TRUE, FALSE)</f>
        <v>0</v>
      </c>
    </row>
    <row r="5631" spans="1:33" x14ac:dyDescent="0.2">
      <c r="A5631">
        <v>2869</v>
      </c>
      <c r="B5631" t="s">
        <v>17979</v>
      </c>
      <c r="C5631" s="1">
        <v>41436</v>
      </c>
      <c r="D5631" s="1">
        <v>41436</v>
      </c>
      <c r="E5631" t="s">
        <v>17980</v>
      </c>
      <c r="F5631" t="b">
        <v>1</v>
      </c>
      <c r="G5631" t="s">
        <v>326</v>
      </c>
      <c r="J5631" t="s">
        <v>332</v>
      </c>
      <c r="K5631" t="s">
        <v>24</v>
      </c>
      <c r="L5631" t="s">
        <v>422</v>
      </c>
      <c r="M5631" t="s">
        <v>1771</v>
      </c>
      <c r="N5631">
        <v>33.805548648702299</v>
      </c>
      <c r="O5631">
        <v>-78.816758734423004</v>
      </c>
      <c r="P5631" t="s">
        <v>78</v>
      </c>
      <c r="Q5631" t="s">
        <v>17981</v>
      </c>
      <c r="R5631" t="s">
        <v>17982</v>
      </c>
      <c r="S5631" t="s">
        <v>464</v>
      </c>
      <c r="T5631" t="s">
        <v>422</v>
      </c>
      <c r="U5631">
        <v>29403</v>
      </c>
      <c r="V5631" t="s">
        <v>17983</v>
      </c>
      <c r="W5631" t="s">
        <v>3628</v>
      </c>
      <c r="X5631" t="s">
        <v>3629</v>
      </c>
      <c r="Y5631" t="s">
        <v>3630</v>
      </c>
      <c r="Z5631" t="s">
        <v>1412</v>
      </c>
      <c r="AA5631" t="s">
        <v>464</v>
      </c>
      <c r="AB5631" t="s">
        <v>422</v>
      </c>
      <c r="AC5631">
        <v>29403</v>
      </c>
      <c r="AD5631" t="s">
        <v>405</v>
      </c>
      <c r="AE5631" t="s">
        <v>3631</v>
      </c>
      <c r="AF5631" t="b">
        <f t="shared" si="87"/>
        <v>0</v>
      </c>
      <c r="AG5631" t="b">
        <f>IF(Table1[[#This Row],[bank_type]] = "Private Nonprofit", TRUE, FALSE)</f>
        <v>0</v>
      </c>
    </row>
    <row r="5632" spans="1:33" x14ac:dyDescent="0.2">
      <c r="A5632">
        <v>1238</v>
      </c>
      <c r="B5632" t="s">
        <v>17986</v>
      </c>
      <c r="C5632" s="1">
        <v>40169</v>
      </c>
      <c r="D5632" s="1">
        <v>40169</v>
      </c>
      <c r="E5632" t="s">
        <v>17987</v>
      </c>
      <c r="F5632" t="b">
        <v>1</v>
      </c>
      <c r="G5632" t="s">
        <v>67</v>
      </c>
      <c r="J5632" t="s">
        <v>68</v>
      </c>
      <c r="K5632" t="s">
        <v>24</v>
      </c>
      <c r="L5632" t="s">
        <v>479</v>
      </c>
      <c r="M5632" t="s">
        <v>16824</v>
      </c>
      <c r="N5632">
        <v>34.073205999999999</v>
      </c>
      <c r="O5632">
        <v>-82.775932999999995</v>
      </c>
      <c r="P5632" t="s">
        <v>78</v>
      </c>
      <c r="Q5632" t="s">
        <v>17988</v>
      </c>
      <c r="R5632" t="s">
        <v>17989</v>
      </c>
      <c r="S5632" t="s">
        <v>843</v>
      </c>
      <c r="T5632" t="s">
        <v>479</v>
      </c>
      <c r="U5632">
        <v>30308</v>
      </c>
      <c r="V5632" t="s">
        <v>17990</v>
      </c>
      <c r="W5632" t="s">
        <v>1012</v>
      </c>
      <c r="X5632" t="s">
        <v>1013</v>
      </c>
      <c r="Y5632" t="s">
        <v>1014</v>
      </c>
      <c r="Z5632" t="s">
        <v>1015</v>
      </c>
      <c r="AA5632" t="s">
        <v>1016</v>
      </c>
      <c r="AB5632" t="s">
        <v>479</v>
      </c>
      <c r="AC5632">
        <v>30263</v>
      </c>
      <c r="AD5632" t="s">
        <v>60</v>
      </c>
      <c r="AE5632" t="s">
        <v>28</v>
      </c>
      <c r="AF5632" t="b">
        <f t="shared" si="87"/>
        <v>0</v>
      </c>
      <c r="AG5632" t="b">
        <f>IF(Table1[[#This Row],[bank_type]] = "Private Nonprofit", TRUE, FALSE)</f>
        <v>0</v>
      </c>
    </row>
    <row r="5633" spans="1:33" x14ac:dyDescent="0.2">
      <c r="A5633">
        <v>1238</v>
      </c>
      <c r="B5633" t="s">
        <v>17986</v>
      </c>
      <c r="C5633" s="1">
        <v>40169</v>
      </c>
      <c r="D5633" s="1">
        <v>40169</v>
      </c>
      <c r="E5633" t="s">
        <v>17987</v>
      </c>
      <c r="F5633" t="b">
        <v>1</v>
      </c>
      <c r="G5633" t="s">
        <v>67</v>
      </c>
      <c r="J5633" t="s">
        <v>68</v>
      </c>
      <c r="K5633" t="s">
        <v>24</v>
      </c>
      <c r="L5633" t="s">
        <v>479</v>
      </c>
      <c r="M5633" t="s">
        <v>16824</v>
      </c>
      <c r="N5633">
        <v>34.073205999999999</v>
      </c>
      <c r="O5633">
        <v>-82.775932999999995</v>
      </c>
      <c r="P5633" t="s">
        <v>78</v>
      </c>
      <c r="Q5633" t="s">
        <v>17988</v>
      </c>
      <c r="R5633" t="s">
        <v>17989</v>
      </c>
      <c r="S5633" t="s">
        <v>843</v>
      </c>
      <c r="T5633" t="s">
        <v>479</v>
      </c>
      <c r="U5633">
        <v>30308</v>
      </c>
      <c r="V5633" t="s">
        <v>17990</v>
      </c>
      <c r="W5633" t="s">
        <v>611</v>
      </c>
      <c r="X5633" t="s">
        <v>612</v>
      </c>
      <c r="Y5633" t="s">
        <v>613</v>
      </c>
      <c r="Z5633" t="s">
        <v>614</v>
      </c>
      <c r="AA5633" t="s">
        <v>615</v>
      </c>
      <c r="AB5633" t="s">
        <v>433</v>
      </c>
      <c r="AC5633" t="s">
        <v>28</v>
      </c>
      <c r="AD5633" t="s">
        <v>405</v>
      </c>
      <c r="AE5633" t="s">
        <v>28</v>
      </c>
      <c r="AF5633" t="b">
        <f t="shared" si="87"/>
        <v>0</v>
      </c>
      <c r="AG5633" t="b">
        <f>IF(Table1[[#This Row],[bank_type]] = "Private Nonprofit", TRUE, FALSE)</f>
        <v>0</v>
      </c>
    </row>
    <row r="5634" spans="1:33" x14ac:dyDescent="0.2">
      <c r="A5634">
        <v>2761</v>
      </c>
      <c r="B5634" t="s">
        <v>17991</v>
      </c>
      <c r="C5634" t="s">
        <v>28</v>
      </c>
      <c r="D5634" s="1">
        <v>41318</v>
      </c>
      <c r="E5634" t="s">
        <v>17992</v>
      </c>
      <c r="F5634" t="b">
        <v>1</v>
      </c>
      <c r="G5634" t="s">
        <v>22</v>
      </c>
      <c r="J5634" t="s">
        <v>23</v>
      </c>
      <c r="K5634" t="s">
        <v>76</v>
      </c>
      <c r="L5634" t="s">
        <v>479</v>
      </c>
      <c r="M5634" t="s">
        <v>17993</v>
      </c>
      <c r="N5634">
        <v>33.426622046005598</v>
      </c>
      <c r="O5634">
        <v>-84.855497833087497</v>
      </c>
      <c r="P5634" t="s">
        <v>78</v>
      </c>
      <c r="Q5634" t="s">
        <v>28</v>
      </c>
      <c r="R5634" t="s">
        <v>28</v>
      </c>
      <c r="S5634" t="s">
        <v>28</v>
      </c>
      <c r="T5634" t="s">
        <v>28</v>
      </c>
      <c r="U5634" t="s">
        <v>28</v>
      </c>
      <c r="V5634" t="s">
        <v>28</v>
      </c>
      <c r="W5634" t="s">
        <v>2130</v>
      </c>
      <c r="X5634" t="s">
        <v>1351</v>
      </c>
      <c r="Y5634" t="s">
        <v>17994</v>
      </c>
      <c r="Z5634" t="s">
        <v>17995</v>
      </c>
      <c r="AA5634" t="s">
        <v>13065</v>
      </c>
      <c r="AB5634" t="s">
        <v>479</v>
      </c>
      <c r="AC5634">
        <v>30014</v>
      </c>
      <c r="AD5634" t="s">
        <v>405</v>
      </c>
      <c r="AE5634" t="s">
        <v>17996</v>
      </c>
      <c r="AF5634" t="b">
        <f t="shared" si="87"/>
        <v>0</v>
      </c>
      <c r="AG5634" t="b">
        <f>IF(Table1[[#This Row],[bank_type]] = "Private Nonprofit", TRUE, FALSE)</f>
        <v>0</v>
      </c>
    </row>
    <row r="5635" spans="1:33" x14ac:dyDescent="0.2">
      <c r="A5635">
        <v>2761</v>
      </c>
      <c r="B5635" t="s">
        <v>17991</v>
      </c>
      <c r="C5635" t="s">
        <v>28</v>
      </c>
      <c r="D5635" s="1">
        <v>41318</v>
      </c>
      <c r="E5635" t="s">
        <v>17992</v>
      </c>
      <c r="F5635" t="b">
        <v>1</v>
      </c>
      <c r="G5635" t="s">
        <v>22</v>
      </c>
      <c r="J5635" t="s">
        <v>23</v>
      </c>
      <c r="K5635" t="s">
        <v>76</v>
      </c>
      <c r="L5635" t="s">
        <v>479</v>
      </c>
      <c r="M5635" t="s">
        <v>17993</v>
      </c>
      <c r="N5635">
        <v>33.426622046005598</v>
      </c>
      <c r="O5635">
        <v>-84.855497833087497</v>
      </c>
      <c r="P5635" t="s">
        <v>78</v>
      </c>
      <c r="Q5635" t="s">
        <v>28</v>
      </c>
      <c r="R5635" t="s">
        <v>28</v>
      </c>
      <c r="S5635" t="s">
        <v>28</v>
      </c>
      <c r="T5635" t="s">
        <v>28</v>
      </c>
      <c r="U5635" t="s">
        <v>28</v>
      </c>
      <c r="V5635" t="s">
        <v>28</v>
      </c>
      <c r="W5635" t="s">
        <v>1434</v>
      </c>
      <c r="X5635" t="s">
        <v>3303</v>
      </c>
      <c r="Y5635" t="s">
        <v>3304</v>
      </c>
      <c r="Z5635" t="s">
        <v>3305</v>
      </c>
      <c r="AA5635" t="s">
        <v>3306</v>
      </c>
      <c r="AB5635" t="s">
        <v>479</v>
      </c>
      <c r="AC5635">
        <v>30518</v>
      </c>
      <c r="AD5635" t="s">
        <v>60</v>
      </c>
      <c r="AE5635" t="s">
        <v>3307</v>
      </c>
      <c r="AF5635" t="b">
        <f t="shared" ref="AF5635:AF5698" si="88">IF(P5635="Public Commercial",TRUE,FALSE)</f>
        <v>0</v>
      </c>
      <c r="AG5635" t="b">
        <f>IF(Table1[[#This Row],[bank_type]] = "Private Nonprofit", TRUE, FALSE)</f>
        <v>0</v>
      </c>
    </row>
    <row r="5636" spans="1:33" x14ac:dyDescent="0.2">
      <c r="A5636">
        <v>5658</v>
      </c>
      <c r="B5636" t="s">
        <v>17997</v>
      </c>
      <c r="C5636" s="1">
        <v>43936</v>
      </c>
      <c r="D5636" s="1">
        <v>43936</v>
      </c>
      <c r="E5636" t="s">
        <v>17998</v>
      </c>
      <c r="F5636" t="b">
        <v>1</v>
      </c>
      <c r="G5636" t="s">
        <v>326</v>
      </c>
      <c r="H5636" t="s">
        <v>53</v>
      </c>
      <c r="I5636" t="s">
        <v>1808</v>
      </c>
      <c r="J5636" t="s">
        <v>332</v>
      </c>
      <c r="K5636" t="s">
        <v>24</v>
      </c>
      <c r="L5636" t="s">
        <v>515</v>
      </c>
      <c r="M5636" t="s">
        <v>2526</v>
      </c>
      <c r="N5636">
        <v>30.5621040057319</v>
      </c>
      <c r="O5636">
        <v>-89.977530955178906</v>
      </c>
      <c r="P5636" t="s">
        <v>78</v>
      </c>
      <c r="Q5636" t="s">
        <v>17999</v>
      </c>
      <c r="R5636" t="s">
        <v>18000</v>
      </c>
      <c r="S5636" t="s">
        <v>4751</v>
      </c>
      <c r="T5636" t="s">
        <v>515</v>
      </c>
      <c r="U5636">
        <v>70005</v>
      </c>
      <c r="V5636" t="s">
        <v>28</v>
      </c>
      <c r="W5636" t="s">
        <v>1937</v>
      </c>
      <c r="X5636" t="s">
        <v>18001</v>
      </c>
      <c r="Y5636" t="s">
        <v>18002</v>
      </c>
      <c r="Z5636" t="s">
        <v>18003</v>
      </c>
      <c r="AA5636" t="s">
        <v>18004</v>
      </c>
      <c r="AB5636" t="s">
        <v>515</v>
      </c>
      <c r="AC5636">
        <v>70005</v>
      </c>
      <c r="AD5636" t="s">
        <v>60</v>
      </c>
      <c r="AE5636" t="s">
        <v>28</v>
      </c>
      <c r="AF5636" t="b">
        <f t="shared" si="88"/>
        <v>0</v>
      </c>
      <c r="AG5636" t="b">
        <f>IF(Table1[[#This Row],[bank_type]] = "Private Nonprofit", TRUE, FALSE)</f>
        <v>0</v>
      </c>
    </row>
    <row r="5637" spans="1:33" x14ac:dyDescent="0.2">
      <c r="A5637">
        <v>5564</v>
      </c>
      <c r="B5637" t="s">
        <v>18005</v>
      </c>
      <c r="C5637" t="s">
        <v>28</v>
      </c>
      <c r="D5637" t="s">
        <v>28</v>
      </c>
      <c r="E5637" t="s">
        <v>18006</v>
      </c>
      <c r="F5637" t="b">
        <v>1</v>
      </c>
      <c r="K5637" t="s">
        <v>42</v>
      </c>
      <c r="L5637" t="s">
        <v>470</v>
      </c>
      <c r="M5637" t="s">
        <v>18007</v>
      </c>
      <c r="N5637">
        <v>38.605176</v>
      </c>
      <c r="O5637">
        <v>-119.51719300000001</v>
      </c>
      <c r="P5637" t="s">
        <v>78</v>
      </c>
      <c r="Q5637" t="s">
        <v>2558</v>
      </c>
      <c r="R5637" t="s">
        <v>18008</v>
      </c>
      <c r="S5637" t="s">
        <v>2559</v>
      </c>
      <c r="T5637" t="s">
        <v>470</v>
      </c>
      <c r="U5637">
        <v>93611</v>
      </c>
      <c r="V5637" t="s">
        <v>28</v>
      </c>
      <c r="W5637" t="s">
        <v>794</v>
      </c>
      <c r="X5637" t="s">
        <v>18009</v>
      </c>
      <c r="Y5637" t="s">
        <v>18010</v>
      </c>
      <c r="Z5637" t="s">
        <v>18011</v>
      </c>
      <c r="AA5637" t="s">
        <v>2559</v>
      </c>
      <c r="AB5637" t="s">
        <v>470</v>
      </c>
      <c r="AC5637">
        <v>93611</v>
      </c>
      <c r="AD5637" t="s">
        <v>405</v>
      </c>
      <c r="AE5637" t="s">
        <v>28</v>
      </c>
      <c r="AF5637" t="b">
        <f t="shared" si="88"/>
        <v>0</v>
      </c>
      <c r="AG5637" t="b">
        <f>IF(Table1[[#This Row],[bank_type]] = "Private Nonprofit", TRUE, FALSE)</f>
        <v>0</v>
      </c>
    </row>
    <row r="5638" spans="1:33" x14ac:dyDescent="0.2">
      <c r="A5638">
        <v>6595</v>
      </c>
      <c r="B5638" t="s">
        <v>18012</v>
      </c>
      <c r="C5638" t="s">
        <v>28</v>
      </c>
      <c r="D5638" s="1">
        <v>45199</v>
      </c>
      <c r="E5638" t="s">
        <v>18013</v>
      </c>
      <c r="F5638" t="b">
        <v>1</v>
      </c>
      <c r="K5638" t="s">
        <v>76</v>
      </c>
      <c r="L5638" t="s">
        <v>394</v>
      </c>
      <c r="M5638" t="s">
        <v>4866</v>
      </c>
      <c r="N5638">
        <v>37.088000000000001</v>
      </c>
      <c r="O5638">
        <v>-76.289000000000001</v>
      </c>
      <c r="P5638" t="s">
        <v>78</v>
      </c>
      <c r="Q5638" t="s">
        <v>28</v>
      </c>
      <c r="R5638" t="s">
        <v>28</v>
      </c>
      <c r="S5638" t="s">
        <v>28</v>
      </c>
      <c r="T5638" t="s">
        <v>28</v>
      </c>
      <c r="U5638" t="s">
        <v>28</v>
      </c>
      <c r="V5638" t="s">
        <v>28</v>
      </c>
      <c r="W5638" t="s">
        <v>936</v>
      </c>
      <c r="X5638" t="s">
        <v>937</v>
      </c>
      <c r="Y5638" t="s">
        <v>938</v>
      </c>
      <c r="Z5638" t="s">
        <v>939</v>
      </c>
      <c r="AA5638" t="s">
        <v>940</v>
      </c>
      <c r="AB5638" t="s">
        <v>394</v>
      </c>
      <c r="AC5638">
        <v>23230</v>
      </c>
      <c r="AD5638" t="s">
        <v>405</v>
      </c>
      <c r="AE5638" t="s">
        <v>28</v>
      </c>
      <c r="AF5638" t="b">
        <f t="shared" si="88"/>
        <v>0</v>
      </c>
      <c r="AG5638" t="b">
        <f>IF(Table1[[#This Row],[bank_type]] = "Private Nonprofit", TRUE, FALSE)</f>
        <v>0</v>
      </c>
    </row>
    <row r="5639" spans="1:33" x14ac:dyDescent="0.2">
      <c r="A5639">
        <v>7192</v>
      </c>
      <c r="B5639" t="s">
        <v>18014</v>
      </c>
      <c r="C5639" s="1">
        <v>45799</v>
      </c>
      <c r="D5639" s="1">
        <v>45771</v>
      </c>
      <c r="E5639" t="s">
        <v>18015</v>
      </c>
      <c r="F5639" t="b">
        <v>1</v>
      </c>
      <c r="G5639" t="s">
        <v>326</v>
      </c>
      <c r="H5639" t="s">
        <v>4944</v>
      </c>
      <c r="J5639" t="s">
        <v>332</v>
      </c>
      <c r="K5639" t="s">
        <v>42</v>
      </c>
      <c r="L5639" t="s">
        <v>2694</v>
      </c>
      <c r="M5639" t="s">
        <v>18016</v>
      </c>
      <c r="N5639">
        <v>41.285714198559099</v>
      </c>
      <c r="O5639">
        <v>-74.516364075260697</v>
      </c>
      <c r="P5639" t="s">
        <v>38</v>
      </c>
      <c r="Q5639" t="s">
        <v>12769</v>
      </c>
      <c r="R5639" t="s">
        <v>12770</v>
      </c>
      <c r="S5639" t="s">
        <v>12771</v>
      </c>
      <c r="T5639" t="s">
        <v>2694</v>
      </c>
      <c r="U5639">
        <v>14818</v>
      </c>
      <c r="V5639" t="s">
        <v>28</v>
      </c>
      <c r="W5639" t="s">
        <v>364</v>
      </c>
      <c r="X5639" t="s">
        <v>12772</v>
      </c>
      <c r="Y5639" t="s">
        <v>28</v>
      </c>
      <c r="Z5639" t="s">
        <v>12770</v>
      </c>
      <c r="AA5639" t="s">
        <v>12771</v>
      </c>
      <c r="AB5639" t="s">
        <v>2694</v>
      </c>
      <c r="AC5639">
        <v>14818</v>
      </c>
      <c r="AD5639" t="s">
        <v>39</v>
      </c>
      <c r="AE5639" t="s">
        <v>28</v>
      </c>
      <c r="AF5639" t="b">
        <f t="shared" si="88"/>
        <v>0</v>
      </c>
      <c r="AG5639" t="b">
        <f>IF(Table1[[#This Row],[bank_type]] = "Private Nonprofit", TRUE, FALSE)</f>
        <v>1</v>
      </c>
    </row>
    <row r="5640" spans="1:33" x14ac:dyDescent="0.2">
      <c r="A5640">
        <v>1006</v>
      </c>
      <c r="B5640" t="s">
        <v>18017</v>
      </c>
      <c r="C5640" t="s">
        <v>28</v>
      </c>
      <c r="D5640" s="1">
        <v>40322</v>
      </c>
      <c r="E5640" t="s">
        <v>18018</v>
      </c>
      <c r="F5640" t="b">
        <v>1</v>
      </c>
      <c r="G5640" t="s">
        <v>326</v>
      </c>
      <c r="J5640" t="s">
        <v>943</v>
      </c>
      <c r="K5640" t="s">
        <v>829</v>
      </c>
      <c r="L5640" t="s">
        <v>394</v>
      </c>
      <c r="M5640" t="s">
        <v>4201</v>
      </c>
      <c r="N5640">
        <v>37.858888999999998</v>
      </c>
      <c r="O5640">
        <v>-75.500277999999994</v>
      </c>
      <c r="P5640" t="s">
        <v>705</v>
      </c>
      <c r="Q5640" t="s">
        <v>18019</v>
      </c>
      <c r="R5640" t="s">
        <v>18020</v>
      </c>
      <c r="S5640" t="s">
        <v>18021</v>
      </c>
      <c r="T5640" t="s">
        <v>394</v>
      </c>
      <c r="U5640">
        <v>23337</v>
      </c>
      <c r="V5640" t="s">
        <v>18022</v>
      </c>
      <c r="W5640" t="s">
        <v>2198</v>
      </c>
      <c r="X5640" t="s">
        <v>1279</v>
      </c>
      <c r="Y5640" t="s">
        <v>28</v>
      </c>
      <c r="Z5640" t="s">
        <v>18023</v>
      </c>
      <c r="AA5640" t="s">
        <v>18021</v>
      </c>
      <c r="AB5640" t="s">
        <v>394</v>
      </c>
      <c r="AC5640">
        <v>23337</v>
      </c>
      <c r="AD5640" t="s">
        <v>379</v>
      </c>
      <c r="AE5640" t="s">
        <v>18024</v>
      </c>
      <c r="AF5640" t="b">
        <f t="shared" si="88"/>
        <v>0</v>
      </c>
      <c r="AG5640" t="b">
        <f>IF(Table1[[#This Row],[bank_type]] = "Private Nonprofit", TRUE, FALSE)</f>
        <v>0</v>
      </c>
    </row>
    <row r="5641" spans="1:33" x14ac:dyDescent="0.2">
      <c r="A5641">
        <v>1006</v>
      </c>
      <c r="B5641" t="s">
        <v>18017</v>
      </c>
      <c r="C5641" t="s">
        <v>28</v>
      </c>
      <c r="D5641" s="1">
        <v>40322</v>
      </c>
      <c r="E5641" t="s">
        <v>18018</v>
      </c>
      <c r="F5641" t="b">
        <v>1</v>
      </c>
      <c r="G5641" t="s">
        <v>326</v>
      </c>
      <c r="J5641" t="s">
        <v>943</v>
      </c>
      <c r="K5641" t="s">
        <v>829</v>
      </c>
      <c r="L5641" t="s">
        <v>394</v>
      </c>
      <c r="M5641" t="s">
        <v>4201</v>
      </c>
      <c r="N5641">
        <v>37.858888999999998</v>
      </c>
      <c r="O5641">
        <v>-75.500277999999994</v>
      </c>
      <c r="P5641" t="s">
        <v>705</v>
      </c>
      <c r="Q5641" t="s">
        <v>18019</v>
      </c>
      <c r="R5641" t="s">
        <v>18020</v>
      </c>
      <c r="S5641" t="s">
        <v>18021</v>
      </c>
      <c r="T5641" t="s">
        <v>394</v>
      </c>
      <c r="U5641">
        <v>23337</v>
      </c>
      <c r="V5641" t="s">
        <v>18022</v>
      </c>
      <c r="W5641" t="s">
        <v>775</v>
      </c>
      <c r="X5641" t="s">
        <v>15313</v>
      </c>
      <c r="Y5641" t="s">
        <v>28</v>
      </c>
      <c r="Z5641" t="s">
        <v>13005</v>
      </c>
      <c r="AA5641" t="s">
        <v>940</v>
      </c>
      <c r="AB5641" t="s">
        <v>394</v>
      </c>
      <c r="AC5641">
        <v>23225</v>
      </c>
      <c r="AD5641" t="s">
        <v>405</v>
      </c>
      <c r="AE5641" t="s">
        <v>13006</v>
      </c>
      <c r="AF5641" t="b">
        <f t="shared" si="88"/>
        <v>0</v>
      </c>
      <c r="AG5641" t="b">
        <f>IF(Table1[[#This Row],[bank_type]] = "Private Nonprofit", TRUE, FALSE)</f>
        <v>0</v>
      </c>
    </row>
    <row r="5642" spans="1:33" x14ac:dyDescent="0.2">
      <c r="A5642">
        <v>4958</v>
      </c>
      <c r="B5642" t="s">
        <v>18025</v>
      </c>
      <c r="C5642" t="s">
        <v>28</v>
      </c>
      <c r="D5642" s="1">
        <v>44455</v>
      </c>
      <c r="E5642" t="s">
        <v>18026</v>
      </c>
      <c r="F5642" t="b">
        <v>1</v>
      </c>
      <c r="G5642" t="s">
        <v>67</v>
      </c>
      <c r="J5642" t="s">
        <v>68</v>
      </c>
      <c r="K5642" t="s">
        <v>24</v>
      </c>
      <c r="L5642" t="s">
        <v>433</v>
      </c>
      <c r="M5642" t="s">
        <v>18027</v>
      </c>
      <c r="N5642">
        <v>36.554824833474399</v>
      </c>
      <c r="O5642">
        <v>-85.821014411187505</v>
      </c>
      <c r="P5642" t="s">
        <v>78</v>
      </c>
      <c r="Q5642" t="s">
        <v>606</v>
      </c>
      <c r="R5642" t="s">
        <v>2272</v>
      </c>
      <c r="S5642" t="s">
        <v>615</v>
      </c>
      <c r="T5642" t="s">
        <v>433</v>
      </c>
      <c r="U5642">
        <v>37203</v>
      </c>
      <c r="V5642" t="s">
        <v>28</v>
      </c>
      <c r="W5642" t="s">
        <v>603</v>
      </c>
      <c r="X5642" t="s">
        <v>604</v>
      </c>
      <c r="Y5642" t="s">
        <v>605</v>
      </c>
      <c r="Z5642" t="s">
        <v>606</v>
      </c>
      <c r="AA5642" t="s">
        <v>607</v>
      </c>
      <c r="AB5642" t="s">
        <v>433</v>
      </c>
      <c r="AC5642" t="s">
        <v>28</v>
      </c>
      <c r="AD5642" t="s">
        <v>60</v>
      </c>
      <c r="AE5642" t="s">
        <v>28</v>
      </c>
      <c r="AF5642" t="b">
        <f t="shared" si="88"/>
        <v>0</v>
      </c>
      <c r="AG5642" t="b">
        <f>IF(Table1[[#This Row],[bank_type]] = "Private Nonprofit", TRUE, FALSE)</f>
        <v>0</v>
      </c>
    </row>
    <row r="5643" spans="1:33" x14ac:dyDescent="0.2">
      <c r="A5643">
        <v>4958</v>
      </c>
      <c r="B5643" t="s">
        <v>18025</v>
      </c>
      <c r="C5643" t="s">
        <v>28</v>
      </c>
      <c r="D5643" s="1">
        <v>44455</v>
      </c>
      <c r="E5643" t="s">
        <v>18026</v>
      </c>
      <c r="F5643" t="b">
        <v>1</v>
      </c>
      <c r="G5643" t="s">
        <v>67</v>
      </c>
      <c r="J5643" t="s">
        <v>68</v>
      </c>
      <c r="K5643" t="s">
        <v>24</v>
      </c>
      <c r="L5643" t="s">
        <v>433</v>
      </c>
      <c r="M5643" t="s">
        <v>18027</v>
      </c>
      <c r="N5643">
        <v>36.554824833474399</v>
      </c>
      <c r="O5643">
        <v>-85.821014411187505</v>
      </c>
      <c r="P5643" t="s">
        <v>78</v>
      </c>
      <c r="Q5643" t="s">
        <v>606</v>
      </c>
      <c r="R5643" t="s">
        <v>2272</v>
      </c>
      <c r="S5643" t="s">
        <v>615</v>
      </c>
      <c r="T5643" t="s">
        <v>433</v>
      </c>
      <c r="U5643">
        <v>37203</v>
      </c>
      <c r="V5643" t="s">
        <v>28</v>
      </c>
      <c r="W5643" t="s">
        <v>608</v>
      </c>
      <c r="X5643" t="s">
        <v>609</v>
      </c>
      <c r="Y5643" t="s">
        <v>610</v>
      </c>
      <c r="Z5643" t="s">
        <v>28</v>
      </c>
      <c r="AA5643" t="s">
        <v>28</v>
      </c>
      <c r="AB5643" t="s">
        <v>28</v>
      </c>
      <c r="AC5643" t="s">
        <v>28</v>
      </c>
      <c r="AD5643" t="s">
        <v>34</v>
      </c>
      <c r="AE5643" t="s">
        <v>28</v>
      </c>
      <c r="AF5643" t="b">
        <f t="shared" si="88"/>
        <v>0</v>
      </c>
      <c r="AG5643" t="b">
        <f>IF(Table1[[#This Row],[bank_type]] = "Private Nonprofit", TRUE, FALSE)</f>
        <v>0</v>
      </c>
    </row>
    <row r="5644" spans="1:33" x14ac:dyDescent="0.2">
      <c r="A5644">
        <v>4958</v>
      </c>
      <c r="B5644" t="s">
        <v>18025</v>
      </c>
      <c r="C5644" t="s">
        <v>28</v>
      </c>
      <c r="D5644" s="1">
        <v>44455</v>
      </c>
      <c r="E5644" t="s">
        <v>18026</v>
      </c>
      <c r="F5644" t="b">
        <v>1</v>
      </c>
      <c r="G5644" t="s">
        <v>67</v>
      </c>
      <c r="J5644" t="s">
        <v>68</v>
      </c>
      <c r="K5644" t="s">
        <v>24</v>
      </c>
      <c r="L5644" t="s">
        <v>433</v>
      </c>
      <c r="M5644" t="s">
        <v>18027</v>
      </c>
      <c r="N5644">
        <v>36.554824833474399</v>
      </c>
      <c r="O5644">
        <v>-85.821014411187505</v>
      </c>
      <c r="P5644" t="s">
        <v>78</v>
      </c>
      <c r="Q5644" t="s">
        <v>606</v>
      </c>
      <c r="R5644" t="s">
        <v>2272</v>
      </c>
      <c r="S5644" t="s">
        <v>615</v>
      </c>
      <c r="T5644" t="s">
        <v>433</v>
      </c>
      <c r="U5644">
        <v>37203</v>
      </c>
      <c r="V5644" t="s">
        <v>28</v>
      </c>
      <c r="W5644" t="s">
        <v>595</v>
      </c>
      <c r="X5644" t="s">
        <v>596</v>
      </c>
      <c r="Y5644" t="s">
        <v>597</v>
      </c>
      <c r="Z5644" t="s">
        <v>598</v>
      </c>
      <c r="AA5644" t="s">
        <v>599</v>
      </c>
      <c r="AB5644" t="s">
        <v>479</v>
      </c>
      <c r="AC5644">
        <v>30606</v>
      </c>
      <c r="AD5644" t="s">
        <v>60</v>
      </c>
      <c r="AE5644" t="s">
        <v>28</v>
      </c>
      <c r="AF5644" t="b">
        <f t="shared" si="88"/>
        <v>0</v>
      </c>
      <c r="AG5644" t="b">
        <f>IF(Table1[[#This Row],[bank_type]] = "Private Nonprofit", TRUE, FALSE)</f>
        <v>0</v>
      </c>
    </row>
    <row r="5645" spans="1:33" x14ac:dyDescent="0.2">
      <c r="A5645">
        <v>4958</v>
      </c>
      <c r="B5645" t="s">
        <v>18025</v>
      </c>
      <c r="C5645" t="s">
        <v>28</v>
      </c>
      <c r="D5645" s="1">
        <v>44455</v>
      </c>
      <c r="E5645" t="s">
        <v>18026</v>
      </c>
      <c r="F5645" t="b">
        <v>1</v>
      </c>
      <c r="G5645" t="s">
        <v>67</v>
      </c>
      <c r="J5645" t="s">
        <v>68</v>
      </c>
      <c r="K5645" t="s">
        <v>24</v>
      </c>
      <c r="L5645" t="s">
        <v>433</v>
      </c>
      <c r="M5645" t="s">
        <v>18027</v>
      </c>
      <c r="N5645">
        <v>36.554824833474399</v>
      </c>
      <c r="O5645">
        <v>-85.821014411187505</v>
      </c>
      <c r="P5645" t="s">
        <v>78</v>
      </c>
      <c r="Q5645" t="s">
        <v>606</v>
      </c>
      <c r="R5645" t="s">
        <v>2272</v>
      </c>
      <c r="S5645" t="s">
        <v>615</v>
      </c>
      <c r="T5645" t="s">
        <v>433</v>
      </c>
      <c r="U5645">
        <v>37203</v>
      </c>
      <c r="V5645" t="s">
        <v>28</v>
      </c>
      <c r="W5645" t="s">
        <v>611</v>
      </c>
      <c r="X5645" t="s">
        <v>612</v>
      </c>
      <c r="Y5645" t="s">
        <v>613</v>
      </c>
      <c r="Z5645" t="s">
        <v>614</v>
      </c>
      <c r="AA5645" t="s">
        <v>615</v>
      </c>
      <c r="AB5645" t="s">
        <v>433</v>
      </c>
      <c r="AC5645" t="s">
        <v>28</v>
      </c>
      <c r="AD5645" t="s">
        <v>405</v>
      </c>
      <c r="AE5645" t="s">
        <v>28</v>
      </c>
      <c r="AF5645" t="b">
        <f t="shared" si="88"/>
        <v>0</v>
      </c>
      <c r="AG5645" t="b">
        <f>IF(Table1[[#This Row],[bank_type]] = "Private Nonprofit", TRUE, FALSE)</f>
        <v>0</v>
      </c>
    </row>
    <row r="5646" spans="1:33" x14ac:dyDescent="0.2">
      <c r="A5646">
        <v>2805</v>
      </c>
      <c r="B5646" t="s">
        <v>18028</v>
      </c>
      <c r="C5646" t="s">
        <v>28</v>
      </c>
      <c r="D5646" s="1">
        <v>44810</v>
      </c>
      <c r="E5646" t="s">
        <v>18029</v>
      </c>
      <c r="F5646" t="b">
        <v>1</v>
      </c>
      <c r="G5646" t="s">
        <v>326</v>
      </c>
      <c r="J5646" t="s">
        <v>332</v>
      </c>
      <c r="K5646" t="s">
        <v>76</v>
      </c>
      <c r="L5646" t="s">
        <v>479</v>
      </c>
      <c r="M5646" t="s">
        <v>18030</v>
      </c>
      <c r="N5646">
        <v>32.091270450851802</v>
      </c>
      <c r="O5646">
        <v>-83.293891617309498</v>
      </c>
      <c r="P5646" t="s">
        <v>78</v>
      </c>
      <c r="Q5646" t="s">
        <v>18031</v>
      </c>
      <c r="R5646" t="s">
        <v>18032</v>
      </c>
      <c r="S5646" t="s">
        <v>1498</v>
      </c>
      <c r="T5646" t="s">
        <v>479</v>
      </c>
      <c r="U5646">
        <v>31202</v>
      </c>
      <c r="V5646" t="s">
        <v>28</v>
      </c>
      <c r="W5646" t="s">
        <v>1954</v>
      </c>
      <c r="X5646" t="s">
        <v>5460</v>
      </c>
      <c r="Y5646" t="s">
        <v>18033</v>
      </c>
      <c r="Z5646" t="s">
        <v>18034</v>
      </c>
      <c r="AA5646" t="s">
        <v>2411</v>
      </c>
      <c r="AB5646" t="s">
        <v>479</v>
      </c>
      <c r="AC5646">
        <v>30253</v>
      </c>
      <c r="AD5646" t="s">
        <v>39</v>
      </c>
      <c r="AE5646" t="s">
        <v>18035</v>
      </c>
      <c r="AF5646" t="b">
        <f t="shared" si="88"/>
        <v>0</v>
      </c>
      <c r="AG5646" t="b">
        <f>IF(Table1[[#This Row],[bank_type]] = "Private Nonprofit", TRUE, FALSE)</f>
        <v>0</v>
      </c>
    </row>
    <row r="5647" spans="1:33" x14ac:dyDescent="0.2">
      <c r="A5647">
        <v>5249</v>
      </c>
      <c r="B5647" t="s">
        <v>18036</v>
      </c>
      <c r="C5647" t="s">
        <v>28</v>
      </c>
      <c r="D5647" s="1">
        <v>44263</v>
      </c>
      <c r="E5647" t="s">
        <v>18037</v>
      </c>
      <c r="F5647" t="b">
        <v>1</v>
      </c>
      <c r="G5647" t="s">
        <v>67</v>
      </c>
      <c r="J5647" t="s">
        <v>68</v>
      </c>
      <c r="K5647" t="s">
        <v>24</v>
      </c>
      <c r="L5647" t="s">
        <v>394</v>
      </c>
      <c r="M5647" t="s">
        <v>1551</v>
      </c>
      <c r="N5647">
        <v>38.995271755429798</v>
      </c>
      <c r="O5647">
        <v>-77.720282374747498</v>
      </c>
      <c r="P5647" t="s">
        <v>78</v>
      </c>
      <c r="Q5647" t="s">
        <v>16527</v>
      </c>
      <c r="R5647" t="s">
        <v>935</v>
      </c>
      <c r="S5647" t="s">
        <v>934</v>
      </c>
      <c r="T5647" t="s">
        <v>394</v>
      </c>
      <c r="U5647">
        <v>20187</v>
      </c>
      <c r="V5647" t="s">
        <v>28</v>
      </c>
      <c r="W5647" t="s">
        <v>936</v>
      </c>
      <c r="X5647" t="s">
        <v>937</v>
      </c>
      <c r="Y5647" t="s">
        <v>938</v>
      </c>
      <c r="Z5647" t="s">
        <v>939</v>
      </c>
      <c r="AA5647" t="s">
        <v>940</v>
      </c>
      <c r="AB5647" t="s">
        <v>394</v>
      </c>
      <c r="AC5647">
        <v>23230</v>
      </c>
      <c r="AD5647" t="s">
        <v>405</v>
      </c>
      <c r="AE5647" t="s">
        <v>28</v>
      </c>
      <c r="AF5647" t="b">
        <f t="shared" si="88"/>
        <v>0</v>
      </c>
      <c r="AG5647" t="b">
        <f>IF(Table1[[#This Row],[bank_type]] = "Private Nonprofit", TRUE, FALSE)</f>
        <v>0</v>
      </c>
    </row>
    <row r="5648" spans="1:33" x14ac:dyDescent="0.2">
      <c r="A5648">
        <v>3640</v>
      </c>
      <c r="B5648" t="s">
        <v>18038</v>
      </c>
      <c r="C5648" t="s">
        <v>28</v>
      </c>
      <c r="D5648" t="s">
        <v>28</v>
      </c>
      <c r="E5648" t="s">
        <v>18039</v>
      </c>
      <c r="F5648" t="b">
        <v>1</v>
      </c>
      <c r="K5648" t="s">
        <v>42</v>
      </c>
      <c r="L5648" t="s">
        <v>853</v>
      </c>
      <c r="M5648" t="s">
        <v>1440</v>
      </c>
      <c r="N5648">
        <v>45.861671999999999</v>
      </c>
      <c r="O5648">
        <v>-122.75447800000001</v>
      </c>
      <c r="P5648" t="s">
        <v>78</v>
      </c>
      <c r="Q5648" t="s">
        <v>18040</v>
      </c>
      <c r="R5648" t="s">
        <v>18041</v>
      </c>
      <c r="S5648" t="s">
        <v>18042</v>
      </c>
      <c r="T5648" t="s">
        <v>853</v>
      </c>
      <c r="U5648">
        <v>98642</v>
      </c>
      <c r="V5648" t="s">
        <v>28</v>
      </c>
      <c r="W5648" t="s">
        <v>28</v>
      </c>
      <c r="X5648" t="s">
        <v>28</v>
      </c>
      <c r="Y5648" t="s">
        <v>28</v>
      </c>
      <c r="Z5648" t="s">
        <v>28</v>
      </c>
      <c r="AA5648" t="s">
        <v>28</v>
      </c>
      <c r="AB5648" t="s">
        <v>28</v>
      </c>
      <c r="AC5648" t="s">
        <v>28</v>
      </c>
      <c r="AD5648" t="s">
        <v>28</v>
      </c>
      <c r="AE5648" t="s">
        <v>28</v>
      </c>
      <c r="AF5648" t="b">
        <f t="shared" si="88"/>
        <v>0</v>
      </c>
      <c r="AG5648" t="b">
        <f>IF(Table1[[#This Row],[bank_type]] = "Private Nonprofit", TRUE, FALSE)</f>
        <v>0</v>
      </c>
    </row>
    <row r="5649" spans="1:33" x14ac:dyDescent="0.2">
      <c r="A5649">
        <v>739</v>
      </c>
      <c r="B5649" t="s">
        <v>18043</v>
      </c>
      <c r="C5649" s="1">
        <v>40575</v>
      </c>
      <c r="D5649" s="1">
        <v>42772</v>
      </c>
      <c r="E5649" t="s">
        <v>18044</v>
      </c>
      <c r="F5649" t="b">
        <v>1</v>
      </c>
      <c r="G5649" t="s">
        <v>326</v>
      </c>
      <c r="H5649" t="s">
        <v>846</v>
      </c>
      <c r="I5649" t="s">
        <v>12108</v>
      </c>
      <c r="J5649" t="s">
        <v>332</v>
      </c>
      <c r="K5649" t="s">
        <v>829</v>
      </c>
      <c r="L5649" t="s">
        <v>3965</v>
      </c>
      <c r="M5649" t="s">
        <v>18045</v>
      </c>
      <c r="N5649">
        <v>41.063825883211202</v>
      </c>
      <c r="O5649">
        <v>-112.100420185339</v>
      </c>
      <c r="P5649" t="s">
        <v>78</v>
      </c>
      <c r="Q5649" t="s">
        <v>18046</v>
      </c>
      <c r="R5649" t="s">
        <v>18047</v>
      </c>
      <c r="S5649" t="s">
        <v>18048</v>
      </c>
      <c r="T5649" t="s">
        <v>3965</v>
      </c>
      <c r="U5649">
        <v>84120</v>
      </c>
      <c r="V5649" t="s">
        <v>28</v>
      </c>
      <c r="W5649" t="s">
        <v>28</v>
      </c>
      <c r="X5649" t="s">
        <v>28</v>
      </c>
      <c r="Y5649" t="s">
        <v>28</v>
      </c>
      <c r="Z5649" t="s">
        <v>28</v>
      </c>
      <c r="AA5649" t="s">
        <v>28</v>
      </c>
      <c r="AB5649" t="s">
        <v>28</v>
      </c>
      <c r="AC5649" t="s">
        <v>28</v>
      </c>
      <c r="AD5649" t="s">
        <v>28</v>
      </c>
      <c r="AE5649" t="s">
        <v>28</v>
      </c>
      <c r="AF5649" t="b">
        <f t="shared" si="88"/>
        <v>0</v>
      </c>
      <c r="AG5649" t="b">
        <f>IF(Table1[[#This Row],[bank_type]] = "Private Nonprofit", TRUE, FALSE)</f>
        <v>0</v>
      </c>
    </row>
    <row r="5650" spans="1:33" x14ac:dyDescent="0.2">
      <c r="A5650">
        <v>5128</v>
      </c>
      <c r="B5650" t="s">
        <v>18049</v>
      </c>
      <c r="C5650" s="1">
        <v>43809</v>
      </c>
      <c r="D5650" s="1">
        <v>43809</v>
      </c>
      <c r="E5650" t="s">
        <v>18050</v>
      </c>
      <c r="F5650" t="b">
        <v>1</v>
      </c>
      <c r="G5650" t="s">
        <v>326</v>
      </c>
      <c r="J5650" t="s">
        <v>23</v>
      </c>
      <c r="K5650" t="s">
        <v>24</v>
      </c>
      <c r="L5650" t="s">
        <v>479</v>
      </c>
      <c r="M5650" t="s">
        <v>18051</v>
      </c>
      <c r="N5650">
        <v>33.6357</v>
      </c>
      <c r="O5650">
        <v>-82.763300000000001</v>
      </c>
      <c r="P5650" t="s">
        <v>78</v>
      </c>
      <c r="Q5650" t="s">
        <v>12647</v>
      </c>
      <c r="R5650" t="s">
        <v>12648</v>
      </c>
      <c r="S5650" t="s">
        <v>574</v>
      </c>
      <c r="T5650" t="s">
        <v>479</v>
      </c>
      <c r="U5650">
        <v>30043</v>
      </c>
      <c r="V5650" t="s">
        <v>575</v>
      </c>
      <c r="W5650" t="s">
        <v>555</v>
      </c>
      <c r="X5650" t="s">
        <v>885</v>
      </c>
      <c r="Y5650" t="s">
        <v>886</v>
      </c>
      <c r="Z5650" t="s">
        <v>887</v>
      </c>
      <c r="AA5650" t="s">
        <v>574</v>
      </c>
      <c r="AB5650" t="s">
        <v>479</v>
      </c>
      <c r="AC5650">
        <v>30043</v>
      </c>
      <c r="AD5650" t="s">
        <v>60</v>
      </c>
      <c r="AE5650" t="s">
        <v>888</v>
      </c>
      <c r="AF5650" t="b">
        <f t="shared" si="88"/>
        <v>0</v>
      </c>
      <c r="AG5650" t="b">
        <f>IF(Table1[[#This Row],[bank_type]] = "Private Nonprofit", TRUE, FALSE)</f>
        <v>0</v>
      </c>
    </row>
    <row r="5651" spans="1:33" x14ac:dyDescent="0.2">
      <c r="A5651">
        <v>5128</v>
      </c>
      <c r="B5651" t="s">
        <v>18049</v>
      </c>
      <c r="C5651" s="1">
        <v>43809</v>
      </c>
      <c r="D5651" s="1">
        <v>43809</v>
      </c>
      <c r="E5651" t="s">
        <v>18050</v>
      </c>
      <c r="F5651" t="b">
        <v>1</v>
      </c>
      <c r="G5651" t="s">
        <v>326</v>
      </c>
      <c r="J5651" t="s">
        <v>23</v>
      </c>
      <c r="K5651" t="s">
        <v>24</v>
      </c>
      <c r="L5651" t="s">
        <v>479</v>
      </c>
      <c r="M5651" t="s">
        <v>18051</v>
      </c>
      <c r="N5651">
        <v>33.6357</v>
      </c>
      <c r="O5651">
        <v>-82.763300000000001</v>
      </c>
      <c r="P5651" t="s">
        <v>78</v>
      </c>
      <c r="Q5651" t="s">
        <v>12647</v>
      </c>
      <c r="R5651" t="s">
        <v>12648</v>
      </c>
      <c r="S5651" t="s">
        <v>574</v>
      </c>
      <c r="T5651" t="s">
        <v>479</v>
      </c>
      <c r="U5651">
        <v>30043</v>
      </c>
      <c r="V5651" t="s">
        <v>575</v>
      </c>
      <c r="W5651" t="s">
        <v>570</v>
      </c>
      <c r="X5651" t="s">
        <v>571</v>
      </c>
      <c r="Y5651" t="s">
        <v>572</v>
      </c>
      <c r="Z5651" t="s">
        <v>573</v>
      </c>
      <c r="AA5651" t="s">
        <v>574</v>
      </c>
      <c r="AB5651" t="s">
        <v>479</v>
      </c>
      <c r="AC5651">
        <v>30043</v>
      </c>
      <c r="AD5651" t="s">
        <v>60</v>
      </c>
      <c r="AE5651" t="s">
        <v>575</v>
      </c>
      <c r="AF5651" t="b">
        <f t="shared" si="88"/>
        <v>0</v>
      </c>
      <c r="AG5651" t="b">
        <f>IF(Table1[[#This Row],[bank_type]] = "Private Nonprofit", TRUE, FALSE)</f>
        <v>0</v>
      </c>
    </row>
    <row r="5652" spans="1:33" x14ac:dyDescent="0.2">
      <c r="A5652">
        <v>6438</v>
      </c>
      <c r="B5652" t="s">
        <v>18052</v>
      </c>
      <c r="C5652" t="s">
        <v>28</v>
      </c>
      <c r="D5652" s="1">
        <v>45426</v>
      </c>
      <c r="E5652" t="s">
        <v>18053</v>
      </c>
      <c r="F5652" t="b">
        <v>1</v>
      </c>
      <c r="G5652" t="s">
        <v>67</v>
      </c>
      <c r="J5652" t="s">
        <v>68</v>
      </c>
      <c r="K5652" t="s">
        <v>76</v>
      </c>
      <c r="L5652" t="s">
        <v>561</v>
      </c>
      <c r="M5652" t="s">
        <v>1023</v>
      </c>
      <c r="N5652">
        <v>41.095619999999997</v>
      </c>
      <c r="O5652">
        <v>-82.033320000000003</v>
      </c>
      <c r="P5652" t="s">
        <v>78</v>
      </c>
      <c r="Q5652" t="s">
        <v>1548</v>
      </c>
      <c r="R5652" t="s">
        <v>1939</v>
      </c>
      <c r="S5652" t="s">
        <v>1940</v>
      </c>
      <c r="T5652" t="s">
        <v>561</v>
      </c>
      <c r="U5652">
        <v>43081</v>
      </c>
      <c r="V5652" t="s">
        <v>28</v>
      </c>
      <c r="W5652" t="s">
        <v>2487</v>
      </c>
      <c r="X5652" t="s">
        <v>2488</v>
      </c>
      <c r="Y5652" t="s">
        <v>2489</v>
      </c>
      <c r="Z5652" t="s">
        <v>2362</v>
      </c>
      <c r="AA5652" t="s">
        <v>2363</v>
      </c>
      <c r="AB5652" t="s">
        <v>692</v>
      </c>
      <c r="AC5652">
        <v>34711</v>
      </c>
      <c r="AD5652" t="s">
        <v>60</v>
      </c>
      <c r="AE5652" t="s">
        <v>2490</v>
      </c>
      <c r="AF5652" t="b">
        <f t="shared" si="88"/>
        <v>0</v>
      </c>
      <c r="AG5652" t="b">
        <f>IF(Table1[[#This Row],[bank_type]] = "Private Nonprofit", TRUE, FALSE)</f>
        <v>0</v>
      </c>
    </row>
    <row r="5653" spans="1:33" x14ac:dyDescent="0.2">
      <c r="A5653">
        <v>6438</v>
      </c>
      <c r="B5653" t="s">
        <v>18052</v>
      </c>
      <c r="C5653" t="s">
        <v>28</v>
      </c>
      <c r="D5653" s="1">
        <v>45426</v>
      </c>
      <c r="E5653" t="s">
        <v>18053</v>
      </c>
      <c r="F5653" t="b">
        <v>1</v>
      </c>
      <c r="G5653" t="s">
        <v>67</v>
      </c>
      <c r="J5653" t="s">
        <v>68</v>
      </c>
      <c r="K5653" t="s">
        <v>76</v>
      </c>
      <c r="L5653" t="s">
        <v>561</v>
      </c>
      <c r="M5653" t="s">
        <v>1023</v>
      </c>
      <c r="N5653">
        <v>41.095619999999997</v>
      </c>
      <c r="O5653">
        <v>-82.033320000000003</v>
      </c>
      <c r="P5653" t="s">
        <v>78</v>
      </c>
      <c r="Q5653" t="s">
        <v>1548</v>
      </c>
      <c r="R5653" t="s">
        <v>1939</v>
      </c>
      <c r="S5653" t="s">
        <v>1940</v>
      </c>
      <c r="T5653" t="s">
        <v>561</v>
      </c>
      <c r="U5653">
        <v>43081</v>
      </c>
      <c r="V5653" t="s">
        <v>28</v>
      </c>
      <c r="W5653" t="s">
        <v>1937</v>
      </c>
      <c r="X5653" t="s">
        <v>899</v>
      </c>
      <c r="Y5653" t="s">
        <v>1938</v>
      </c>
      <c r="Z5653" t="s">
        <v>1939</v>
      </c>
      <c r="AA5653" t="s">
        <v>1940</v>
      </c>
      <c r="AB5653" t="s">
        <v>561</v>
      </c>
      <c r="AC5653">
        <v>43081</v>
      </c>
      <c r="AD5653" t="s">
        <v>34</v>
      </c>
      <c r="AE5653" t="s">
        <v>28</v>
      </c>
      <c r="AF5653" t="b">
        <f t="shared" si="88"/>
        <v>0</v>
      </c>
      <c r="AG5653" t="b">
        <f>IF(Table1[[#This Row],[bank_type]] = "Private Nonprofit", TRUE, FALSE)</f>
        <v>0</v>
      </c>
    </row>
    <row r="5654" spans="1:33" x14ac:dyDescent="0.2">
      <c r="A5654">
        <v>6603</v>
      </c>
      <c r="B5654" t="s">
        <v>18054</v>
      </c>
      <c r="C5654" t="s">
        <v>28</v>
      </c>
      <c r="D5654" t="s">
        <v>28</v>
      </c>
      <c r="E5654" t="s">
        <v>18055</v>
      </c>
      <c r="F5654" t="b">
        <v>1</v>
      </c>
      <c r="K5654" t="s">
        <v>42</v>
      </c>
      <c r="L5654" t="s">
        <v>1155</v>
      </c>
      <c r="M5654" t="s">
        <v>1545</v>
      </c>
      <c r="N5654">
        <v>39.799880999999999</v>
      </c>
      <c r="O5654">
        <v>-76.096400000000003</v>
      </c>
      <c r="P5654" t="s">
        <v>78</v>
      </c>
      <c r="Q5654" t="s">
        <v>459</v>
      </c>
      <c r="R5654" t="s">
        <v>1157</v>
      </c>
      <c r="S5654" t="s">
        <v>1158</v>
      </c>
      <c r="T5654" t="s">
        <v>1155</v>
      </c>
      <c r="U5654">
        <v>15227</v>
      </c>
      <c r="V5654" t="s">
        <v>28</v>
      </c>
      <c r="W5654" t="s">
        <v>28</v>
      </c>
      <c r="X5654" t="s">
        <v>28</v>
      </c>
      <c r="Y5654" t="s">
        <v>28</v>
      </c>
      <c r="Z5654" t="s">
        <v>28</v>
      </c>
      <c r="AA5654" t="s">
        <v>28</v>
      </c>
      <c r="AB5654" t="s">
        <v>28</v>
      </c>
      <c r="AC5654" t="s">
        <v>28</v>
      </c>
      <c r="AD5654" t="s">
        <v>28</v>
      </c>
      <c r="AE5654" t="s">
        <v>28</v>
      </c>
      <c r="AF5654" t="b">
        <f t="shared" si="88"/>
        <v>0</v>
      </c>
      <c r="AG5654" t="b">
        <f>IF(Table1[[#This Row],[bank_type]] = "Private Nonprofit", TRUE, FALSE)</f>
        <v>0</v>
      </c>
    </row>
    <row r="5655" spans="1:33" x14ac:dyDescent="0.2">
      <c r="A5655">
        <v>6177</v>
      </c>
      <c r="B5655" t="s">
        <v>18056</v>
      </c>
      <c r="C5655" t="s">
        <v>28</v>
      </c>
      <c r="D5655" s="1">
        <v>45042</v>
      </c>
      <c r="E5655" t="s">
        <v>18057</v>
      </c>
      <c r="F5655" t="b">
        <v>1</v>
      </c>
      <c r="G5655" t="s">
        <v>67</v>
      </c>
      <c r="K5655" t="s">
        <v>829</v>
      </c>
      <c r="L5655" t="s">
        <v>891</v>
      </c>
      <c r="M5655" t="s">
        <v>18058</v>
      </c>
      <c r="N5655">
        <v>39.628566999999997</v>
      </c>
      <c r="O5655">
        <v>-78.776104000000004</v>
      </c>
      <c r="P5655" t="s">
        <v>78</v>
      </c>
      <c r="Q5655" t="s">
        <v>28</v>
      </c>
      <c r="R5655" t="s">
        <v>28</v>
      </c>
      <c r="S5655" t="s">
        <v>28</v>
      </c>
      <c r="T5655" t="s">
        <v>28</v>
      </c>
      <c r="U5655" t="s">
        <v>28</v>
      </c>
      <c r="V5655" t="s">
        <v>28</v>
      </c>
      <c r="W5655" t="s">
        <v>28</v>
      </c>
      <c r="X5655" t="s">
        <v>28</v>
      </c>
      <c r="Y5655" t="s">
        <v>28</v>
      </c>
      <c r="Z5655" t="s">
        <v>28</v>
      </c>
      <c r="AA5655" t="s">
        <v>28</v>
      </c>
      <c r="AB5655" t="s">
        <v>28</v>
      </c>
      <c r="AC5655" t="s">
        <v>28</v>
      </c>
      <c r="AD5655" t="s">
        <v>28</v>
      </c>
      <c r="AE5655" t="s">
        <v>28</v>
      </c>
      <c r="AF5655" t="b">
        <f t="shared" si="88"/>
        <v>0</v>
      </c>
      <c r="AG5655" t="b">
        <f>IF(Table1[[#This Row],[bank_type]] = "Private Nonprofit", TRUE, FALSE)</f>
        <v>0</v>
      </c>
    </row>
    <row r="5656" spans="1:33" x14ac:dyDescent="0.2">
      <c r="A5656">
        <v>6441</v>
      </c>
      <c r="B5656" t="s">
        <v>18059</v>
      </c>
      <c r="C5656" t="s">
        <v>28</v>
      </c>
      <c r="D5656" s="1">
        <v>45807</v>
      </c>
      <c r="E5656" t="s">
        <v>18060</v>
      </c>
      <c r="F5656" t="b">
        <v>1</v>
      </c>
      <c r="G5656" t="s">
        <v>67</v>
      </c>
      <c r="J5656" t="s">
        <v>68</v>
      </c>
      <c r="K5656" t="s">
        <v>42</v>
      </c>
      <c r="L5656" t="s">
        <v>561</v>
      </c>
      <c r="M5656" t="s">
        <v>11903</v>
      </c>
      <c r="N5656">
        <v>41.106318000000002</v>
      </c>
      <c r="O5656">
        <v>-82.239230000000006</v>
      </c>
      <c r="P5656" t="s">
        <v>78</v>
      </c>
      <c r="Q5656" t="s">
        <v>1548</v>
      </c>
      <c r="R5656" t="s">
        <v>1939</v>
      </c>
      <c r="S5656" t="s">
        <v>1940</v>
      </c>
      <c r="T5656" t="s">
        <v>561</v>
      </c>
      <c r="U5656">
        <v>43081</v>
      </c>
      <c r="V5656" t="s">
        <v>28</v>
      </c>
      <c r="W5656" t="s">
        <v>2487</v>
      </c>
      <c r="X5656" t="s">
        <v>2488</v>
      </c>
      <c r="Y5656" t="s">
        <v>2489</v>
      </c>
      <c r="Z5656" t="s">
        <v>2362</v>
      </c>
      <c r="AA5656" t="s">
        <v>2363</v>
      </c>
      <c r="AB5656" t="s">
        <v>692</v>
      </c>
      <c r="AC5656">
        <v>34711</v>
      </c>
      <c r="AD5656" t="s">
        <v>60</v>
      </c>
      <c r="AE5656" t="s">
        <v>2490</v>
      </c>
      <c r="AF5656" t="b">
        <f t="shared" si="88"/>
        <v>0</v>
      </c>
      <c r="AG5656" t="b">
        <f>IF(Table1[[#This Row],[bank_type]] = "Private Nonprofit", TRUE, FALSE)</f>
        <v>0</v>
      </c>
    </row>
    <row r="5657" spans="1:33" x14ac:dyDescent="0.2">
      <c r="A5657">
        <v>6441</v>
      </c>
      <c r="B5657" t="s">
        <v>18059</v>
      </c>
      <c r="C5657" t="s">
        <v>28</v>
      </c>
      <c r="D5657" s="1">
        <v>45807</v>
      </c>
      <c r="E5657" t="s">
        <v>18060</v>
      </c>
      <c r="F5657" t="b">
        <v>1</v>
      </c>
      <c r="G5657" t="s">
        <v>67</v>
      </c>
      <c r="J5657" t="s">
        <v>68</v>
      </c>
      <c r="K5657" t="s">
        <v>42</v>
      </c>
      <c r="L5657" t="s">
        <v>561</v>
      </c>
      <c r="M5657" t="s">
        <v>11903</v>
      </c>
      <c r="N5657">
        <v>41.106318000000002</v>
      </c>
      <c r="O5657">
        <v>-82.239230000000006</v>
      </c>
      <c r="P5657" t="s">
        <v>78</v>
      </c>
      <c r="Q5657" t="s">
        <v>1548</v>
      </c>
      <c r="R5657" t="s">
        <v>1939</v>
      </c>
      <c r="S5657" t="s">
        <v>1940</v>
      </c>
      <c r="T5657" t="s">
        <v>561</v>
      </c>
      <c r="U5657">
        <v>43081</v>
      </c>
      <c r="V5657" t="s">
        <v>28</v>
      </c>
      <c r="W5657" t="s">
        <v>1937</v>
      </c>
      <c r="X5657" t="s">
        <v>899</v>
      </c>
      <c r="Y5657" t="s">
        <v>1938</v>
      </c>
      <c r="Z5657" t="s">
        <v>1939</v>
      </c>
      <c r="AA5657" t="s">
        <v>1940</v>
      </c>
      <c r="AB5657" t="s">
        <v>561</v>
      </c>
      <c r="AC5657">
        <v>43081</v>
      </c>
      <c r="AD5657" t="s">
        <v>34</v>
      </c>
      <c r="AE5657" t="s">
        <v>28</v>
      </c>
      <c r="AF5657" t="b">
        <f t="shared" si="88"/>
        <v>0</v>
      </c>
      <c r="AG5657" t="b">
        <f>IF(Table1[[#This Row],[bank_type]] = "Private Nonprofit", TRUE, FALSE)</f>
        <v>0</v>
      </c>
    </row>
    <row r="5658" spans="1:33" x14ac:dyDescent="0.2">
      <c r="A5658">
        <v>5465</v>
      </c>
      <c r="B5658" t="s">
        <v>18061</v>
      </c>
      <c r="C5658" t="s">
        <v>28</v>
      </c>
      <c r="D5658" s="1">
        <v>45770</v>
      </c>
      <c r="E5658" t="s">
        <v>18062</v>
      </c>
      <c r="F5658" t="b">
        <v>1</v>
      </c>
      <c r="K5658" t="s">
        <v>76</v>
      </c>
      <c r="L5658" t="s">
        <v>470</v>
      </c>
      <c r="M5658" t="s">
        <v>1423</v>
      </c>
      <c r="N5658">
        <v>33.660815999999997</v>
      </c>
      <c r="O5658">
        <v>-117.323245</v>
      </c>
      <c r="P5658" t="s">
        <v>78</v>
      </c>
      <c r="Q5658" t="s">
        <v>18063</v>
      </c>
      <c r="R5658" t="s">
        <v>18064</v>
      </c>
      <c r="S5658" t="s">
        <v>1631</v>
      </c>
      <c r="T5658" t="s">
        <v>470</v>
      </c>
      <c r="U5658">
        <v>92130</v>
      </c>
      <c r="V5658" t="s">
        <v>28</v>
      </c>
      <c r="W5658" t="s">
        <v>962</v>
      </c>
      <c r="X5658" t="s">
        <v>18065</v>
      </c>
      <c r="Y5658" t="s">
        <v>18066</v>
      </c>
      <c r="Z5658" t="s">
        <v>18067</v>
      </c>
      <c r="AA5658" t="s">
        <v>18068</v>
      </c>
      <c r="AB5658" t="s">
        <v>470</v>
      </c>
      <c r="AC5658">
        <v>92530</v>
      </c>
      <c r="AD5658" t="s">
        <v>405</v>
      </c>
      <c r="AE5658" t="s">
        <v>28</v>
      </c>
      <c r="AF5658" t="b">
        <f t="shared" si="88"/>
        <v>0</v>
      </c>
      <c r="AG5658" t="b">
        <f>IF(Table1[[#This Row],[bank_type]] = "Private Nonprofit", TRUE, FALSE)</f>
        <v>0</v>
      </c>
    </row>
    <row r="5659" spans="1:33" x14ac:dyDescent="0.2">
      <c r="A5659">
        <v>2156</v>
      </c>
      <c r="B5659" t="s">
        <v>18069</v>
      </c>
      <c r="C5659" s="1">
        <v>39874</v>
      </c>
      <c r="D5659" s="1">
        <v>39874</v>
      </c>
      <c r="E5659" t="s">
        <v>18070</v>
      </c>
      <c r="F5659" t="b">
        <v>1</v>
      </c>
      <c r="G5659" t="s">
        <v>326</v>
      </c>
      <c r="J5659" t="s">
        <v>332</v>
      </c>
      <c r="K5659" t="s">
        <v>42</v>
      </c>
      <c r="L5659" t="s">
        <v>957</v>
      </c>
      <c r="M5659" t="s">
        <v>18071</v>
      </c>
      <c r="N5659">
        <v>34.577579</v>
      </c>
      <c r="O5659">
        <v>-112.429008</v>
      </c>
      <c r="P5659" t="s">
        <v>38</v>
      </c>
      <c r="Q5659" t="s">
        <v>28</v>
      </c>
      <c r="R5659" t="s">
        <v>28</v>
      </c>
      <c r="S5659" t="s">
        <v>28</v>
      </c>
      <c r="T5659" t="s">
        <v>28</v>
      </c>
      <c r="U5659" t="s">
        <v>28</v>
      </c>
      <c r="V5659" t="s">
        <v>28</v>
      </c>
      <c r="W5659" t="s">
        <v>28</v>
      </c>
      <c r="X5659" t="s">
        <v>28</v>
      </c>
      <c r="Y5659" t="s">
        <v>28</v>
      </c>
      <c r="Z5659" t="s">
        <v>28</v>
      </c>
      <c r="AA5659" t="s">
        <v>28</v>
      </c>
      <c r="AB5659" t="s">
        <v>28</v>
      </c>
      <c r="AC5659" t="s">
        <v>28</v>
      </c>
      <c r="AD5659" t="s">
        <v>28</v>
      </c>
      <c r="AE5659" t="s">
        <v>28</v>
      </c>
      <c r="AF5659" t="b">
        <f t="shared" si="88"/>
        <v>0</v>
      </c>
      <c r="AG5659" t="b">
        <f>IF(Table1[[#This Row],[bank_type]] = "Private Nonprofit", TRUE, FALSE)</f>
        <v>1</v>
      </c>
    </row>
    <row r="5660" spans="1:33" x14ac:dyDescent="0.2">
      <c r="A5660">
        <v>5072</v>
      </c>
      <c r="B5660" t="s">
        <v>18072</v>
      </c>
      <c r="C5660" t="s">
        <v>28</v>
      </c>
      <c r="D5660" t="s">
        <v>28</v>
      </c>
      <c r="E5660" t="s">
        <v>18073</v>
      </c>
      <c r="F5660" t="b">
        <v>1</v>
      </c>
      <c r="K5660" t="s">
        <v>42</v>
      </c>
      <c r="L5660" t="s">
        <v>618</v>
      </c>
      <c r="M5660" t="s">
        <v>18074</v>
      </c>
      <c r="N5660">
        <v>34.8935477818452</v>
      </c>
      <c r="O5660">
        <v>-91.915465847208196</v>
      </c>
      <c r="P5660" t="s">
        <v>78</v>
      </c>
      <c r="Q5660" t="s">
        <v>10157</v>
      </c>
      <c r="R5660" t="s">
        <v>18075</v>
      </c>
      <c r="S5660" t="s">
        <v>2500</v>
      </c>
      <c r="T5660" t="s">
        <v>438</v>
      </c>
      <c r="U5660">
        <v>75935</v>
      </c>
      <c r="V5660" t="s">
        <v>2501</v>
      </c>
      <c r="W5660" t="s">
        <v>28</v>
      </c>
      <c r="X5660" t="s">
        <v>28</v>
      </c>
      <c r="Y5660" t="s">
        <v>28</v>
      </c>
      <c r="Z5660" t="s">
        <v>28</v>
      </c>
      <c r="AA5660" t="s">
        <v>28</v>
      </c>
      <c r="AB5660" t="s">
        <v>28</v>
      </c>
      <c r="AC5660" t="s">
        <v>28</v>
      </c>
      <c r="AD5660" t="s">
        <v>28</v>
      </c>
      <c r="AE5660" t="s">
        <v>28</v>
      </c>
      <c r="AF5660" t="b">
        <f t="shared" si="88"/>
        <v>0</v>
      </c>
      <c r="AG5660" t="b">
        <f>IF(Table1[[#This Row],[bank_type]] = "Private Nonprofit", TRUE, FALSE)</f>
        <v>0</v>
      </c>
    </row>
    <row r="5661" spans="1:33" x14ac:dyDescent="0.2">
      <c r="A5661">
        <v>6365</v>
      </c>
      <c r="B5661" t="s">
        <v>18076</v>
      </c>
      <c r="C5661" s="1">
        <v>45798</v>
      </c>
      <c r="D5661" s="1">
        <v>45798</v>
      </c>
      <c r="E5661" t="s">
        <v>18077</v>
      </c>
      <c r="F5661" t="b">
        <v>1</v>
      </c>
      <c r="G5661" t="s">
        <v>22</v>
      </c>
      <c r="J5661" t="s">
        <v>23</v>
      </c>
      <c r="K5661" t="s">
        <v>24</v>
      </c>
      <c r="L5661" t="s">
        <v>433</v>
      </c>
      <c r="M5661" t="s">
        <v>3137</v>
      </c>
      <c r="N5661">
        <v>35.634071953403897</v>
      </c>
      <c r="O5661">
        <v>-84.758171402134806</v>
      </c>
      <c r="P5661" t="s">
        <v>78</v>
      </c>
      <c r="Q5661" t="s">
        <v>15071</v>
      </c>
      <c r="R5661" t="s">
        <v>15072</v>
      </c>
      <c r="S5661" t="s">
        <v>1498</v>
      </c>
      <c r="T5661" t="s">
        <v>479</v>
      </c>
      <c r="U5661">
        <v>31210</v>
      </c>
      <c r="V5661" t="s">
        <v>28</v>
      </c>
      <c r="W5661" t="s">
        <v>15073</v>
      </c>
      <c r="X5661" t="s">
        <v>15074</v>
      </c>
      <c r="Y5661" t="s">
        <v>18078</v>
      </c>
      <c r="Z5661" t="s">
        <v>15072</v>
      </c>
      <c r="AA5661" t="s">
        <v>1498</v>
      </c>
      <c r="AB5661" t="s">
        <v>479</v>
      </c>
      <c r="AC5661">
        <v>31210</v>
      </c>
      <c r="AD5661" t="s">
        <v>39</v>
      </c>
      <c r="AE5661" t="s">
        <v>28</v>
      </c>
      <c r="AF5661" t="b">
        <f t="shared" si="88"/>
        <v>0</v>
      </c>
      <c r="AG5661" t="b">
        <f>IF(Table1[[#This Row],[bank_type]] = "Private Nonprofit", TRUE, FALSE)</f>
        <v>0</v>
      </c>
    </row>
    <row r="5662" spans="1:33" x14ac:dyDescent="0.2">
      <c r="A5662">
        <v>6365</v>
      </c>
      <c r="B5662" t="s">
        <v>18076</v>
      </c>
      <c r="C5662" s="1">
        <v>45798</v>
      </c>
      <c r="D5662" s="1">
        <v>45798</v>
      </c>
      <c r="E5662" t="s">
        <v>18077</v>
      </c>
      <c r="F5662" t="b">
        <v>1</v>
      </c>
      <c r="G5662" t="s">
        <v>22</v>
      </c>
      <c r="J5662" t="s">
        <v>23</v>
      </c>
      <c r="K5662" t="s">
        <v>24</v>
      </c>
      <c r="L5662" t="s">
        <v>433</v>
      </c>
      <c r="M5662" t="s">
        <v>3137</v>
      </c>
      <c r="N5662">
        <v>35.634071953403897</v>
      </c>
      <c r="O5662">
        <v>-84.758171402134806</v>
      </c>
      <c r="P5662" t="s">
        <v>78</v>
      </c>
      <c r="Q5662" t="s">
        <v>15071</v>
      </c>
      <c r="R5662" t="s">
        <v>15072</v>
      </c>
      <c r="S5662" t="s">
        <v>1498</v>
      </c>
      <c r="T5662" t="s">
        <v>479</v>
      </c>
      <c r="U5662">
        <v>31210</v>
      </c>
      <c r="V5662" t="s">
        <v>28</v>
      </c>
      <c r="W5662" t="s">
        <v>1049</v>
      </c>
      <c r="X5662" t="s">
        <v>1050</v>
      </c>
      <c r="Y5662" t="s">
        <v>1051</v>
      </c>
      <c r="Z5662" t="s">
        <v>1052</v>
      </c>
      <c r="AA5662" t="s">
        <v>1053</v>
      </c>
      <c r="AB5662" t="s">
        <v>997</v>
      </c>
      <c r="AC5662">
        <v>350701</v>
      </c>
      <c r="AD5662" t="s">
        <v>405</v>
      </c>
      <c r="AE5662" t="s">
        <v>28</v>
      </c>
      <c r="AF5662" t="b">
        <f t="shared" si="88"/>
        <v>0</v>
      </c>
      <c r="AG5662" t="b">
        <f>IF(Table1[[#This Row],[bank_type]] = "Private Nonprofit", TRUE, FALSE)</f>
        <v>0</v>
      </c>
    </row>
    <row r="5663" spans="1:33" x14ac:dyDescent="0.2">
      <c r="A5663">
        <v>514</v>
      </c>
      <c r="B5663" t="s">
        <v>18079</v>
      </c>
      <c r="C5663" s="1">
        <v>39549</v>
      </c>
      <c r="D5663" s="1">
        <v>45709</v>
      </c>
      <c r="E5663" t="s">
        <v>18080</v>
      </c>
      <c r="F5663" t="b">
        <v>1</v>
      </c>
      <c r="G5663" t="s">
        <v>67</v>
      </c>
      <c r="J5663" t="s">
        <v>68</v>
      </c>
      <c r="K5663" t="s">
        <v>362</v>
      </c>
      <c r="L5663" t="s">
        <v>479</v>
      </c>
      <c r="M5663" t="s">
        <v>2785</v>
      </c>
      <c r="N5663">
        <v>34.514000000000003</v>
      </c>
      <c r="O5663">
        <v>-83.828000000000003</v>
      </c>
      <c r="P5663" t="s">
        <v>78</v>
      </c>
      <c r="Q5663" t="s">
        <v>18081</v>
      </c>
      <c r="R5663" t="s">
        <v>18082</v>
      </c>
      <c r="S5663" t="s">
        <v>843</v>
      </c>
      <c r="T5663" t="s">
        <v>479</v>
      </c>
      <c r="U5663">
        <v>30308</v>
      </c>
      <c r="V5663" t="s">
        <v>18083</v>
      </c>
      <c r="W5663" t="s">
        <v>1012</v>
      </c>
      <c r="X5663" t="s">
        <v>1013</v>
      </c>
      <c r="Y5663" t="s">
        <v>1014</v>
      </c>
      <c r="Z5663" t="s">
        <v>1015</v>
      </c>
      <c r="AA5663" t="s">
        <v>1016</v>
      </c>
      <c r="AB5663" t="s">
        <v>479</v>
      </c>
      <c r="AC5663">
        <v>30263</v>
      </c>
      <c r="AD5663" t="s">
        <v>60</v>
      </c>
      <c r="AE5663" t="s">
        <v>28</v>
      </c>
      <c r="AF5663" t="b">
        <f t="shared" si="88"/>
        <v>0</v>
      </c>
      <c r="AG5663" t="b">
        <f>IF(Table1[[#This Row],[bank_type]] = "Private Nonprofit", TRUE, FALSE)</f>
        <v>0</v>
      </c>
    </row>
    <row r="5664" spans="1:33" x14ac:dyDescent="0.2">
      <c r="A5664">
        <v>514</v>
      </c>
      <c r="B5664" t="s">
        <v>18079</v>
      </c>
      <c r="C5664" s="1">
        <v>39549</v>
      </c>
      <c r="D5664" s="1">
        <v>45709</v>
      </c>
      <c r="E5664" t="s">
        <v>18080</v>
      </c>
      <c r="F5664" t="b">
        <v>1</v>
      </c>
      <c r="G5664" t="s">
        <v>67</v>
      </c>
      <c r="J5664" t="s">
        <v>68</v>
      </c>
      <c r="K5664" t="s">
        <v>362</v>
      </c>
      <c r="L5664" t="s">
        <v>479</v>
      </c>
      <c r="M5664" t="s">
        <v>2785</v>
      </c>
      <c r="N5664">
        <v>34.514000000000003</v>
      </c>
      <c r="O5664">
        <v>-83.828000000000003</v>
      </c>
      <c r="P5664" t="s">
        <v>78</v>
      </c>
      <c r="Q5664" t="s">
        <v>18081</v>
      </c>
      <c r="R5664" t="s">
        <v>18082</v>
      </c>
      <c r="S5664" t="s">
        <v>843</v>
      </c>
      <c r="T5664" t="s">
        <v>479</v>
      </c>
      <c r="U5664">
        <v>30308</v>
      </c>
      <c r="V5664" t="s">
        <v>18083</v>
      </c>
      <c r="W5664" t="s">
        <v>611</v>
      </c>
      <c r="X5664" t="s">
        <v>612</v>
      </c>
      <c r="Y5664" t="s">
        <v>613</v>
      </c>
      <c r="Z5664" t="s">
        <v>614</v>
      </c>
      <c r="AA5664" t="s">
        <v>615</v>
      </c>
      <c r="AB5664" t="s">
        <v>433</v>
      </c>
      <c r="AC5664" t="s">
        <v>28</v>
      </c>
      <c r="AD5664" t="s">
        <v>405</v>
      </c>
      <c r="AE5664" t="s">
        <v>28</v>
      </c>
      <c r="AF5664" t="b">
        <f t="shared" si="88"/>
        <v>0</v>
      </c>
      <c r="AG5664" t="b">
        <f>IF(Table1[[#This Row],[bank_type]] = "Private Nonprofit", TRUE, FALSE)</f>
        <v>0</v>
      </c>
    </row>
    <row r="5665" spans="1:33" x14ac:dyDescent="0.2">
      <c r="A5665">
        <v>1278</v>
      </c>
      <c r="B5665" t="s">
        <v>18084</v>
      </c>
      <c r="C5665" s="1">
        <v>40315</v>
      </c>
      <c r="D5665" s="1">
        <v>40315</v>
      </c>
      <c r="E5665" t="s">
        <v>18085</v>
      </c>
      <c r="F5665" t="b">
        <v>1</v>
      </c>
      <c r="G5665" t="s">
        <v>67</v>
      </c>
      <c r="J5665" t="s">
        <v>68</v>
      </c>
      <c r="K5665" t="s">
        <v>24</v>
      </c>
      <c r="L5665" t="s">
        <v>479</v>
      </c>
      <c r="M5665" t="s">
        <v>2785</v>
      </c>
      <c r="N5665">
        <v>34.509721999999996</v>
      </c>
      <c r="O5665">
        <v>-83.835832999999994</v>
      </c>
      <c r="P5665" t="s">
        <v>78</v>
      </c>
      <c r="Q5665" t="s">
        <v>18086</v>
      </c>
      <c r="R5665" t="s">
        <v>2033</v>
      </c>
      <c r="S5665" t="s">
        <v>687</v>
      </c>
      <c r="T5665" t="s">
        <v>688</v>
      </c>
      <c r="U5665">
        <v>21209</v>
      </c>
      <c r="V5665" t="s">
        <v>28</v>
      </c>
      <c r="W5665" t="s">
        <v>484</v>
      </c>
      <c r="X5665" t="s">
        <v>485</v>
      </c>
      <c r="Y5665" t="s">
        <v>486</v>
      </c>
      <c r="Z5665" t="s">
        <v>487</v>
      </c>
      <c r="AA5665" t="s">
        <v>488</v>
      </c>
      <c r="AB5665" t="s">
        <v>479</v>
      </c>
      <c r="AC5665">
        <v>30677</v>
      </c>
      <c r="AD5665" t="s">
        <v>60</v>
      </c>
      <c r="AE5665" t="s">
        <v>28</v>
      </c>
      <c r="AF5665" t="b">
        <f t="shared" si="88"/>
        <v>0</v>
      </c>
      <c r="AG5665" t="b">
        <f>IF(Table1[[#This Row],[bank_type]] = "Private Nonprofit", TRUE, FALSE)</f>
        <v>0</v>
      </c>
    </row>
    <row r="5666" spans="1:33" x14ac:dyDescent="0.2">
      <c r="A5666">
        <v>1278</v>
      </c>
      <c r="B5666" t="s">
        <v>18084</v>
      </c>
      <c r="C5666" s="1">
        <v>40315</v>
      </c>
      <c r="D5666" s="1">
        <v>40315</v>
      </c>
      <c r="E5666" t="s">
        <v>18085</v>
      </c>
      <c r="F5666" t="b">
        <v>1</v>
      </c>
      <c r="G5666" t="s">
        <v>67</v>
      </c>
      <c r="J5666" t="s">
        <v>68</v>
      </c>
      <c r="K5666" t="s">
        <v>24</v>
      </c>
      <c r="L5666" t="s">
        <v>479</v>
      </c>
      <c r="M5666" t="s">
        <v>2785</v>
      </c>
      <c r="N5666">
        <v>34.509721999999996</v>
      </c>
      <c r="O5666">
        <v>-83.835832999999994</v>
      </c>
      <c r="P5666" t="s">
        <v>78</v>
      </c>
      <c r="Q5666" t="s">
        <v>18086</v>
      </c>
      <c r="R5666" t="s">
        <v>2033</v>
      </c>
      <c r="S5666" t="s">
        <v>687</v>
      </c>
      <c r="T5666" t="s">
        <v>688</v>
      </c>
      <c r="U5666">
        <v>21209</v>
      </c>
      <c r="V5666" t="s">
        <v>28</v>
      </c>
      <c r="W5666" t="s">
        <v>611</v>
      </c>
      <c r="X5666" t="s">
        <v>612</v>
      </c>
      <c r="Y5666" t="s">
        <v>613</v>
      </c>
      <c r="Z5666" t="s">
        <v>614</v>
      </c>
      <c r="AA5666" t="s">
        <v>615</v>
      </c>
      <c r="AB5666" t="s">
        <v>433</v>
      </c>
      <c r="AC5666" t="s">
        <v>28</v>
      </c>
      <c r="AD5666" t="s">
        <v>405</v>
      </c>
      <c r="AE5666" t="s">
        <v>28</v>
      </c>
      <c r="AF5666" t="b">
        <f t="shared" si="88"/>
        <v>0</v>
      </c>
      <c r="AG5666" t="b">
        <f>IF(Table1[[#This Row],[bank_type]] = "Private Nonprofit", TRUE, FALSE)</f>
        <v>0</v>
      </c>
    </row>
    <row r="5667" spans="1:33" x14ac:dyDescent="0.2">
      <c r="A5667">
        <v>6499</v>
      </c>
      <c r="B5667" t="s">
        <v>18087</v>
      </c>
      <c r="C5667" t="s">
        <v>28</v>
      </c>
      <c r="D5667" t="s">
        <v>28</v>
      </c>
      <c r="E5667" t="s">
        <v>18088</v>
      </c>
      <c r="F5667" t="b">
        <v>1</v>
      </c>
      <c r="K5667" t="s">
        <v>42</v>
      </c>
      <c r="L5667" t="s">
        <v>422</v>
      </c>
      <c r="M5667" t="s">
        <v>3604</v>
      </c>
      <c r="N5667">
        <v>33.122190000000003</v>
      </c>
      <c r="O5667">
        <v>-80.351399999999998</v>
      </c>
      <c r="P5667" t="s">
        <v>78</v>
      </c>
      <c r="Q5667" t="s">
        <v>18089</v>
      </c>
      <c r="R5667" t="s">
        <v>3608</v>
      </c>
      <c r="S5667" t="s">
        <v>3607</v>
      </c>
      <c r="T5667" t="s">
        <v>422</v>
      </c>
      <c r="U5667">
        <v>29448</v>
      </c>
      <c r="V5667" t="s">
        <v>28</v>
      </c>
      <c r="W5667" t="s">
        <v>453</v>
      </c>
      <c r="X5667" t="s">
        <v>454</v>
      </c>
      <c r="Y5667" t="s">
        <v>455</v>
      </c>
      <c r="Z5667" t="s">
        <v>28</v>
      </c>
      <c r="AA5667" t="s">
        <v>28</v>
      </c>
      <c r="AB5667" t="s">
        <v>28</v>
      </c>
      <c r="AC5667" t="s">
        <v>28</v>
      </c>
      <c r="AD5667" t="s">
        <v>60</v>
      </c>
      <c r="AE5667" t="s">
        <v>28</v>
      </c>
      <c r="AF5667" t="b">
        <f t="shared" si="88"/>
        <v>0</v>
      </c>
      <c r="AG5667" t="b">
        <f>IF(Table1[[#This Row],[bank_type]] = "Private Nonprofit", TRUE, FALSE)</f>
        <v>0</v>
      </c>
    </row>
    <row r="5668" spans="1:33" x14ac:dyDescent="0.2">
      <c r="A5668">
        <v>6499</v>
      </c>
      <c r="B5668" t="s">
        <v>18087</v>
      </c>
      <c r="C5668" t="s">
        <v>28</v>
      </c>
      <c r="D5668" t="s">
        <v>28</v>
      </c>
      <c r="E5668" t="s">
        <v>18088</v>
      </c>
      <c r="F5668" t="b">
        <v>1</v>
      </c>
      <c r="K5668" t="s">
        <v>42</v>
      </c>
      <c r="L5668" t="s">
        <v>422</v>
      </c>
      <c r="M5668" t="s">
        <v>3604</v>
      </c>
      <c r="N5668">
        <v>33.122190000000003</v>
      </c>
      <c r="O5668">
        <v>-80.351399999999998</v>
      </c>
      <c r="P5668" t="s">
        <v>78</v>
      </c>
      <c r="Q5668" t="s">
        <v>18089</v>
      </c>
      <c r="R5668" t="s">
        <v>3608</v>
      </c>
      <c r="S5668" t="s">
        <v>3607</v>
      </c>
      <c r="T5668" t="s">
        <v>422</v>
      </c>
      <c r="U5668">
        <v>29448</v>
      </c>
      <c r="V5668" t="s">
        <v>28</v>
      </c>
      <c r="W5668" t="s">
        <v>456</v>
      </c>
      <c r="X5668" t="s">
        <v>457</v>
      </c>
      <c r="Y5668" t="s">
        <v>458</v>
      </c>
      <c r="Z5668" t="s">
        <v>459</v>
      </c>
      <c r="AA5668" t="s">
        <v>28</v>
      </c>
      <c r="AB5668" t="s">
        <v>422</v>
      </c>
      <c r="AC5668" t="s">
        <v>28</v>
      </c>
      <c r="AD5668" t="s">
        <v>405</v>
      </c>
      <c r="AE5668" t="s">
        <v>28</v>
      </c>
      <c r="AF5668" t="b">
        <f t="shared" si="88"/>
        <v>0</v>
      </c>
      <c r="AG5668" t="b">
        <f>IF(Table1[[#This Row],[bank_type]] = "Private Nonprofit", TRUE, FALSE)</f>
        <v>0</v>
      </c>
    </row>
    <row r="5669" spans="1:33" x14ac:dyDescent="0.2">
      <c r="A5669">
        <v>6499</v>
      </c>
      <c r="B5669" t="s">
        <v>18087</v>
      </c>
      <c r="C5669" t="s">
        <v>28</v>
      </c>
      <c r="D5669" t="s">
        <v>28</v>
      </c>
      <c r="E5669" t="s">
        <v>18088</v>
      </c>
      <c r="F5669" t="b">
        <v>1</v>
      </c>
      <c r="K5669" t="s">
        <v>42</v>
      </c>
      <c r="L5669" t="s">
        <v>422</v>
      </c>
      <c r="M5669" t="s">
        <v>3604</v>
      </c>
      <c r="N5669">
        <v>33.122190000000003</v>
      </c>
      <c r="O5669">
        <v>-80.351399999999998</v>
      </c>
      <c r="P5669" t="s">
        <v>78</v>
      </c>
      <c r="Q5669" t="s">
        <v>18089</v>
      </c>
      <c r="R5669" t="s">
        <v>3608</v>
      </c>
      <c r="S5669" t="s">
        <v>3607</v>
      </c>
      <c r="T5669" t="s">
        <v>422</v>
      </c>
      <c r="U5669">
        <v>29448</v>
      </c>
      <c r="V5669" t="s">
        <v>28</v>
      </c>
      <c r="W5669" t="s">
        <v>1434</v>
      </c>
      <c r="X5669" t="s">
        <v>2015</v>
      </c>
      <c r="Y5669" t="s">
        <v>2016</v>
      </c>
      <c r="Z5669" t="s">
        <v>2017</v>
      </c>
      <c r="AA5669" t="s">
        <v>28</v>
      </c>
      <c r="AB5669" t="s">
        <v>422</v>
      </c>
      <c r="AC5669" t="s">
        <v>28</v>
      </c>
      <c r="AD5669" t="s">
        <v>39</v>
      </c>
      <c r="AE5669" t="s">
        <v>28</v>
      </c>
      <c r="AF5669" t="b">
        <f t="shared" si="88"/>
        <v>0</v>
      </c>
      <c r="AG5669" t="b">
        <f>IF(Table1[[#This Row],[bank_type]] = "Private Nonprofit", TRUE, FALSE)</f>
        <v>0</v>
      </c>
    </row>
    <row r="5670" spans="1:33" x14ac:dyDescent="0.2">
      <c r="A5670">
        <v>648</v>
      </c>
      <c r="B5670" t="s">
        <v>18090</v>
      </c>
      <c r="C5670" s="1">
        <v>40164</v>
      </c>
      <c r="D5670" s="1">
        <v>44847</v>
      </c>
      <c r="E5670" t="s">
        <v>18091</v>
      </c>
      <c r="F5670" t="b">
        <v>1</v>
      </c>
      <c r="G5670" t="s">
        <v>22</v>
      </c>
      <c r="J5670" t="s">
        <v>23</v>
      </c>
      <c r="K5670" t="s">
        <v>362</v>
      </c>
      <c r="L5670" t="s">
        <v>394</v>
      </c>
      <c r="M5670" t="s">
        <v>13540</v>
      </c>
      <c r="N5670">
        <v>37.458566200760799</v>
      </c>
      <c r="O5670">
        <v>-77.709571216636405</v>
      </c>
      <c r="P5670" t="s">
        <v>78</v>
      </c>
      <c r="Q5670" t="s">
        <v>6301</v>
      </c>
      <c r="R5670" t="s">
        <v>1553</v>
      </c>
      <c r="S5670" t="s">
        <v>940</v>
      </c>
      <c r="T5670" t="s">
        <v>394</v>
      </c>
      <c r="U5670">
        <v>23221</v>
      </c>
      <c r="V5670" t="s">
        <v>28</v>
      </c>
      <c r="W5670" t="s">
        <v>364</v>
      </c>
      <c r="X5670" t="s">
        <v>1554</v>
      </c>
      <c r="Y5670" t="s">
        <v>1555</v>
      </c>
      <c r="Z5670" t="s">
        <v>1553</v>
      </c>
      <c r="AA5670" t="s">
        <v>940</v>
      </c>
      <c r="AB5670" t="s">
        <v>394</v>
      </c>
      <c r="AC5670">
        <v>23221</v>
      </c>
      <c r="AD5670" t="s">
        <v>34</v>
      </c>
      <c r="AE5670" t="s">
        <v>28</v>
      </c>
      <c r="AF5670" t="b">
        <f t="shared" si="88"/>
        <v>0</v>
      </c>
      <c r="AG5670" t="b">
        <f>IF(Table1[[#This Row],[bank_type]] = "Private Nonprofit", TRUE, FALSE)</f>
        <v>0</v>
      </c>
    </row>
    <row r="5671" spans="1:33" x14ac:dyDescent="0.2">
      <c r="A5671">
        <v>648</v>
      </c>
      <c r="B5671" t="s">
        <v>18090</v>
      </c>
      <c r="C5671" s="1">
        <v>40164</v>
      </c>
      <c r="D5671" s="1">
        <v>44847</v>
      </c>
      <c r="E5671" t="s">
        <v>18091</v>
      </c>
      <c r="F5671" t="b">
        <v>1</v>
      </c>
      <c r="G5671" t="s">
        <v>22</v>
      </c>
      <c r="J5671" t="s">
        <v>23</v>
      </c>
      <c r="K5671" t="s">
        <v>362</v>
      </c>
      <c r="L5671" t="s">
        <v>394</v>
      </c>
      <c r="M5671" t="s">
        <v>13540</v>
      </c>
      <c r="N5671">
        <v>37.458566200760799</v>
      </c>
      <c r="O5671">
        <v>-77.709571216636405</v>
      </c>
      <c r="P5671" t="s">
        <v>78</v>
      </c>
      <c r="Q5671" t="s">
        <v>6301</v>
      </c>
      <c r="R5671" t="s">
        <v>1553</v>
      </c>
      <c r="S5671" t="s">
        <v>940</v>
      </c>
      <c r="T5671" t="s">
        <v>394</v>
      </c>
      <c r="U5671">
        <v>23221</v>
      </c>
      <c r="V5671" t="s">
        <v>28</v>
      </c>
      <c r="W5671" t="s">
        <v>1556</v>
      </c>
      <c r="X5671" t="s">
        <v>1557</v>
      </c>
      <c r="Y5671" t="s">
        <v>1558</v>
      </c>
      <c r="Z5671" t="s">
        <v>1553</v>
      </c>
      <c r="AA5671" t="s">
        <v>940</v>
      </c>
      <c r="AB5671" t="s">
        <v>394</v>
      </c>
      <c r="AC5671">
        <v>23221</v>
      </c>
      <c r="AD5671" t="s">
        <v>34</v>
      </c>
      <c r="AE5671" t="s">
        <v>28</v>
      </c>
      <c r="AF5671" t="b">
        <f t="shared" si="88"/>
        <v>0</v>
      </c>
      <c r="AG5671" t="b">
        <f>IF(Table1[[#This Row],[bank_type]] = "Private Nonprofit", TRUE, FALSE)</f>
        <v>0</v>
      </c>
    </row>
    <row r="5672" spans="1:33" x14ac:dyDescent="0.2">
      <c r="A5672">
        <v>648</v>
      </c>
      <c r="B5672" t="s">
        <v>18090</v>
      </c>
      <c r="C5672" s="1">
        <v>40164</v>
      </c>
      <c r="D5672" s="1">
        <v>44847</v>
      </c>
      <c r="E5672" t="s">
        <v>18091</v>
      </c>
      <c r="F5672" t="b">
        <v>1</v>
      </c>
      <c r="G5672" t="s">
        <v>22</v>
      </c>
      <c r="J5672" t="s">
        <v>23</v>
      </c>
      <c r="K5672" t="s">
        <v>362</v>
      </c>
      <c r="L5672" t="s">
        <v>394</v>
      </c>
      <c r="M5672" t="s">
        <v>13540</v>
      </c>
      <c r="N5672">
        <v>37.458566200760799</v>
      </c>
      <c r="O5672">
        <v>-77.709571216636405</v>
      </c>
      <c r="P5672" t="s">
        <v>78</v>
      </c>
      <c r="Q5672" t="s">
        <v>6301</v>
      </c>
      <c r="R5672" t="s">
        <v>1553</v>
      </c>
      <c r="S5672" t="s">
        <v>940</v>
      </c>
      <c r="T5672" t="s">
        <v>394</v>
      </c>
      <c r="U5672">
        <v>23221</v>
      </c>
      <c r="V5672" t="s">
        <v>28</v>
      </c>
      <c r="W5672" t="s">
        <v>583</v>
      </c>
      <c r="X5672" t="s">
        <v>1559</v>
      </c>
      <c r="Y5672" t="s">
        <v>1560</v>
      </c>
      <c r="Z5672" t="s">
        <v>28</v>
      </c>
      <c r="AA5672" t="s">
        <v>28</v>
      </c>
      <c r="AB5672" t="s">
        <v>28</v>
      </c>
      <c r="AC5672" t="s">
        <v>28</v>
      </c>
      <c r="AD5672" t="s">
        <v>405</v>
      </c>
      <c r="AE5672" t="s">
        <v>28</v>
      </c>
      <c r="AF5672" t="b">
        <f t="shared" si="88"/>
        <v>0</v>
      </c>
      <c r="AG5672" t="b">
        <f>IF(Table1[[#This Row],[bank_type]] = "Private Nonprofit", TRUE, FALSE)</f>
        <v>0</v>
      </c>
    </row>
    <row r="5673" spans="1:33" x14ac:dyDescent="0.2">
      <c r="A5673">
        <v>1046</v>
      </c>
      <c r="B5673" t="s">
        <v>18092</v>
      </c>
      <c r="C5673" t="s">
        <v>28</v>
      </c>
      <c r="D5673" s="1">
        <v>42626</v>
      </c>
      <c r="E5673" t="s">
        <v>18093</v>
      </c>
      <c r="F5673" t="b">
        <v>1</v>
      </c>
      <c r="K5673" t="s">
        <v>76</v>
      </c>
      <c r="L5673" t="s">
        <v>692</v>
      </c>
      <c r="M5673" t="s">
        <v>5880</v>
      </c>
      <c r="N5673">
        <v>28.96562170264</v>
      </c>
      <c r="O5673">
        <v>-80.858790792857903</v>
      </c>
      <c r="P5673" t="s">
        <v>78</v>
      </c>
      <c r="Q5673" t="s">
        <v>18094</v>
      </c>
      <c r="R5673" t="s">
        <v>18095</v>
      </c>
      <c r="S5673" t="s">
        <v>18096</v>
      </c>
      <c r="T5673" t="s">
        <v>692</v>
      </c>
      <c r="U5673">
        <v>32789</v>
      </c>
      <c r="V5673" t="s">
        <v>18097</v>
      </c>
      <c r="W5673" t="s">
        <v>345</v>
      </c>
      <c r="X5673" t="s">
        <v>4085</v>
      </c>
      <c r="Y5673" t="s">
        <v>4086</v>
      </c>
      <c r="Z5673" t="s">
        <v>1373</v>
      </c>
      <c r="AA5673" t="s">
        <v>1357</v>
      </c>
      <c r="AB5673" t="s">
        <v>692</v>
      </c>
      <c r="AC5673">
        <v>32803</v>
      </c>
      <c r="AD5673" t="s">
        <v>405</v>
      </c>
      <c r="AE5673" t="s">
        <v>4087</v>
      </c>
      <c r="AF5673" t="b">
        <f t="shared" si="88"/>
        <v>0</v>
      </c>
      <c r="AG5673" t="b">
        <f>IF(Table1[[#This Row],[bank_type]] = "Private Nonprofit", TRUE, FALSE)</f>
        <v>0</v>
      </c>
    </row>
    <row r="5674" spans="1:33" x14ac:dyDescent="0.2">
      <c r="A5674">
        <v>512</v>
      </c>
      <c r="B5674" t="s">
        <v>18098</v>
      </c>
      <c r="C5674" s="1">
        <v>39612</v>
      </c>
      <c r="D5674" s="1">
        <v>45664</v>
      </c>
      <c r="E5674" t="s">
        <v>18099</v>
      </c>
      <c r="F5674" t="b">
        <v>1</v>
      </c>
      <c r="G5674" t="s">
        <v>22</v>
      </c>
      <c r="J5674" t="s">
        <v>23</v>
      </c>
      <c r="K5674" t="s">
        <v>362</v>
      </c>
      <c r="L5674" t="s">
        <v>479</v>
      </c>
      <c r="M5674" t="s">
        <v>3653</v>
      </c>
      <c r="N5674">
        <v>33.2014</v>
      </c>
      <c r="O5674">
        <v>-85.236099999999993</v>
      </c>
      <c r="P5674" t="s">
        <v>78</v>
      </c>
      <c r="Q5674" t="s">
        <v>592</v>
      </c>
      <c r="R5674" t="s">
        <v>593</v>
      </c>
      <c r="S5674" t="s">
        <v>594</v>
      </c>
      <c r="T5674" t="s">
        <v>479</v>
      </c>
      <c r="U5674">
        <v>30677</v>
      </c>
      <c r="V5674" t="s">
        <v>28</v>
      </c>
      <c r="W5674" t="s">
        <v>1012</v>
      </c>
      <c r="X5674" t="s">
        <v>1013</v>
      </c>
      <c r="Y5674" t="s">
        <v>1014</v>
      </c>
      <c r="Z5674" t="s">
        <v>1015</v>
      </c>
      <c r="AA5674" t="s">
        <v>1016</v>
      </c>
      <c r="AB5674" t="s">
        <v>479</v>
      </c>
      <c r="AC5674">
        <v>30263</v>
      </c>
      <c r="AD5674" t="s">
        <v>60</v>
      </c>
      <c r="AE5674" t="s">
        <v>28</v>
      </c>
      <c r="AF5674" t="b">
        <f t="shared" si="88"/>
        <v>0</v>
      </c>
      <c r="AG5674" t="b">
        <f>IF(Table1[[#This Row],[bank_type]] = "Private Nonprofit", TRUE, FALSE)</f>
        <v>0</v>
      </c>
    </row>
    <row r="5675" spans="1:33" x14ac:dyDescent="0.2">
      <c r="A5675">
        <v>286</v>
      </c>
      <c r="B5675" t="s">
        <v>18100</v>
      </c>
      <c r="C5675" s="1">
        <v>40515</v>
      </c>
      <c r="D5675" s="1">
        <v>40515</v>
      </c>
      <c r="E5675" t="s">
        <v>18101</v>
      </c>
      <c r="F5675" t="b">
        <v>1</v>
      </c>
      <c r="G5675" t="s">
        <v>326</v>
      </c>
      <c r="H5675" t="s">
        <v>331</v>
      </c>
      <c r="J5675" t="s">
        <v>332</v>
      </c>
      <c r="K5675" t="s">
        <v>24</v>
      </c>
      <c r="L5675" t="s">
        <v>692</v>
      </c>
      <c r="M5675" t="s">
        <v>4195</v>
      </c>
      <c r="N5675">
        <v>28.798263647993199</v>
      </c>
      <c r="O5675">
        <v>-81.483179667683302</v>
      </c>
      <c r="P5675" t="s">
        <v>78</v>
      </c>
      <c r="Q5675" t="s">
        <v>28</v>
      </c>
      <c r="R5675" t="s">
        <v>28</v>
      </c>
      <c r="S5675" t="s">
        <v>28</v>
      </c>
      <c r="T5675" t="s">
        <v>28</v>
      </c>
      <c r="U5675" t="s">
        <v>28</v>
      </c>
      <c r="V5675" t="s">
        <v>28</v>
      </c>
      <c r="W5675" t="s">
        <v>1365</v>
      </c>
      <c r="X5675" t="s">
        <v>1366</v>
      </c>
      <c r="Y5675" t="s">
        <v>1367</v>
      </c>
      <c r="Z5675" t="s">
        <v>1368</v>
      </c>
      <c r="AA5675" t="s">
        <v>1369</v>
      </c>
      <c r="AB5675" t="s">
        <v>692</v>
      </c>
      <c r="AC5675">
        <v>32789</v>
      </c>
      <c r="AD5675" t="s">
        <v>60</v>
      </c>
      <c r="AE5675" t="s">
        <v>1370</v>
      </c>
      <c r="AF5675" t="b">
        <f t="shared" si="88"/>
        <v>0</v>
      </c>
      <c r="AG5675" t="b">
        <f>IF(Table1[[#This Row],[bank_type]] = "Private Nonprofit", TRUE, FALSE)</f>
        <v>0</v>
      </c>
    </row>
    <row r="5676" spans="1:33" x14ac:dyDescent="0.2">
      <c r="A5676">
        <v>364</v>
      </c>
      <c r="B5676" t="s">
        <v>18102</v>
      </c>
      <c r="C5676" s="1">
        <v>38485</v>
      </c>
      <c r="D5676" s="1">
        <v>39443</v>
      </c>
      <c r="E5676" t="s">
        <v>18103</v>
      </c>
      <c r="F5676" t="b">
        <v>1</v>
      </c>
      <c r="G5676" t="s">
        <v>326</v>
      </c>
      <c r="H5676" t="s">
        <v>53</v>
      </c>
      <c r="I5676" t="s">
        <v>72</v>
      </c>
      <c r="J5676" t="s">
        <v>332</v>
      </c>
      <c r="K5676" t="s">
        <v>362</v>
      </c>
      <c r="L5676" t="s">
        <v>515</v>
      </c>
      <c r="M5676" t="s">
        <v>6511</v>
      </c>
      <c r="N5676">
        <v>30.047046000000002</v>
      </c>
      <c r="O5676">
        <v>-90.896073000000001</v>
      </c>
      <c r="P5676" t="s">
        <v>38</v>
      </c>
      <c r="Q5676" t="s">
        <v>28</v>
      </c>
      <c r="R5676" t="s">
        <v>28</v>
      </c>
      <c r="S5676" t="s">
        <v>28</v>
      </c>
      <c r="T5676" t="s">
        <v>28</v>
      </c>
      <c r="U5676" t="s">
        <v>28</v>
      </c>
      <c r="V5676" t="s">
        <v>28</v>
      </c>
      <c r="W5676" t="s">
        <v>6542</v>
      </c>
      <c r="X5676" t="s">
        <v>13212</v>
      </c>
      <c r="Y5676" t="s">
        <v>18104</v>
      </c>
      <c r="Z5676" t="s">
        <v>18105</v>
      </c>
      <c r="AA5676" t="s">
        <v>18106</v>
      </c>
      <c r="AB5676" t="s">
        <v>515</v>
      </c>
      <c r="AC5676">
        <v>70737</v>
      </c>
      <c r="AD5676" t="s">
        <v>39</v>
      </c>
      <c r="AE5676" t="s">
        <v>28</v>
      </c>
      <c r="AF5676" t="b">
        <f t="shared" si="88"/>
        <v>0</v>
      </c>
      <c r="AG5676" t="b">
        <f>IF(Table1[[#This Row],[bank_type]] = "Private Nonprofit", TRUE, FALSE)</f>
        <v>1</v>
      </c>
    </row>
    <row r="5677" spans="1:33" x14ac:dyDescent="0.2">
      <c r="A5677">
        <v>893</v>
      </c>
      <c r="B5677" t="s">
        <v>18107</v>
      </c>
      <c r="C5677" s="1">
        <v>38553</v>
      </c>
      <c r="D5677" s="1">
        <v>43866</v>
      </c>
      <c r="E5677" t="s">
        <v>18108</v>
      </c>
      <c r="F5677" t="b">
        <v>1</v>
      </c>
      <c r="G5677" t="s">
        <v>326</v>
      </c>
      <c r="J5677" t="s">
        <v>332</v>
      </c>
      <c r="K5677" t="s">
        <v>362</v>
      </c>
      <c r="L5677" t="s">
        <v>561</v>
      </c>
      <c r="M5677" t="s">
        <v>11903</v>
      </c>
      <c r="N5677">
        <v>41.145800000000001</v>
      </c>
      <c r="O5677">
        <v>-82.243499999999997</v>
      </c>
      <c r="P5677" t="s">
        <v>27</v>
      </c>
      <c r="Q5677" t="s">
        <v>1024</v>
      </c>
      <c r="R5677" t="s">
        <v>1025</v>
      </c>
      <c r="S5677" t="s">
        <v>1026</v>
      </c>
      <c r="T5677" t="s">
        <v>561</v>
      </c>
      <c r="U5677">
        <v>44050</v>
      </c>
      <c r="V5677" t="s">
        <v>28</v>
      </c>
      <c r="W5677" t="s">
        <v>1027</v>
      </c>
      <c r="X5677" t="s">
        <v>1028</v>
      </c>
      <c r="Y5677" t="s">
        <v>1029</v>
      </c>
      <c r="Z5677" t="s">
        <v>1030</v>
      </c>
      <c r="AA5677" t="s">
        <v>1031</v>
      </c>
      <c r="AB5677" t="s">
        <v>561</v>
      </c>
      <c r="AC5677">
        <v>43783</v>
      </c>
      <c r="AD5677" t="s">
        <v>39</v>
      </c>
      <c r="AE5677" t="s">
        <v>28</v>
      </c>
      <c r="AF5677" t="b">
        <f t="shared" si="88"/>
        <v>1</v>
      </c>
      <c r="AG5677" t="b">
        <f>IF(Table1[[#This Row],[bank_type]] = "Private Nonprofit", TRUE, FALSE)</f>
        <v>0</v>
      </c>
    </row>
    <row r="5678" spans="1:33" x14ac:dyDescent="0.2">
      <c r="A5678">
        <v>6003</v>
      </c>
      <c r="B5678" t="s">
        <v>18109</v>
      </c>
      <c r="C5678" s="1">
        <v>44302</v>
      </c>
      <c r="D5678" s="1">
        <v>44302</v>
      </c>
      <c r="E5678" t="s">
        <v>18110</v>
      </c>
      <c r="F5678" t="b">
        <v>1</v>
      </c>
      <c r="G5678" t="s">
        <v>22</v>
      </c>
      <c r="J5678" t="s">
        <v>23</v>
      </c>
      <c r="K5678" t="s">
        <v>24</v>
      </c>
      <c r="L5678" t="s">
        <v>992</v>
      </c>
      <c r="M5678" t="s">
        <v>18111</v>
      </c>
      <c r="N5678">
        <v>31.744876988360001</v>
      </c>
      <c r="O5678">
        <v>-90.468218535752996</v>
      </c>
      <c r="P5678" t="s">
        <v>78</v>
      </c>
      <c r="Q5678" t="s">
        <v>18112</v>
      </c>
      <c r="R5678" t="s">
        <v>28</v>
      </c>
      <c r="S5678" t="s">
        <v>28</v>
      </c>
      <c r="T5678" t="s">
        <v>992</v>
      </c>
      <c r="U5678" t="s">
        <v>28</v>
      </c>
      <c r="V5678" t="s">
        <v>28</v>
      </c>
      <c r="W5678" t="s">
        <v>18113</v>
      </c>
      <c r="X5678" t="s">
        <v>6543</v>
      </c>
      <c r="Y5678" t="s">
        <v>18114</v>
      </c>
      <c r="Z5678" t="s">
        <v>18115</v>
      </c>
      <c r="AA5678" t="s">
        <v>18116</v>
      </c>
      <c r="AB5678" t="s">
        <v>515</v>
      </c>
      <c r="AC5678">
        <v>70301</v>
      </c>
      <c r="AD5678" t="s">
        <v>34</v>
      </c>
      <c r="AE5678" t="s">
        <v>28</v>
      </c>
      <c r="AF5678" t="b">
        <f t="shared" si="88"/>
        <v>0</v>
      </c>
      <c r="AG5678" t="b">
        <f>IF(Table1[[#This Row],[bank_type]] = "Private Nonprofit", TRUE, FALSE)</f>
        <v>0</v>
      </c>
    </row>
    <row r="5679" spans="1:33" x14ac:dyDescent="0.2">
      <c r="A5679">
        <v>4920</v>
      </c>
      <c r="B5679" t="s">
        <v>18117</v>
      </c>
      <c r="C5679" s="1">
        <v>43689</v>
      </c>
      <c r="D5679" s="1">
        <v>43689</v>
      </c>
      <c r="E5679" t="s">
        <v>18118</v>
      </c>
      <c r="F5679" t="b">
        <v>1</v>
      </c>
      <c r="G5679" t="s">
        <v>67</v>
      </c>
      <c r="H5679" t="s">
        <v>10070</v>
      </c>
      <c r="I5679" t="s">
        <v>10071</v>
      </c>
      <c r="J5679" t="s">
        <v>68</v>
      </c>
      <c r="K5679" t="s">
        <v>24</v>
      </c>
      <c r="L5679" t="s">
        <v>433</v>
      </c>
      <c r="M5679" t="s">
        <v>6250</v>
      </c>
      <c r="N5679">
        <v>36.5576489162342</v>
      </c>
      <c r="O5679">
        <v>-86.495886106441404</v>
      </c>
      <c r="P5679" t="s">
        <v>78</v>
      </c>
      <c r="Q5679" t="s">
        <v>12693</v>
      </c>
      <c r="R5679" t="s">
        <v>12694</v>
      </c>
      <c r="S5679" t="s">
        <v>12541</v>
      </c>
      <c r="T5679" t="s">
        <v>433</v>
      </c>
      <c r="U5679">
        <v>37803</v>
      </c>
      <c r="V5679" t="s">
        <v>28</v>
      </c>
      <c r="W5679" t="s">
        <v>2527</v>
      </c>
      <c r="X5679" t="s">
        <v>12545</v>
      </c>
      <c r="Y5679" t="s">
        <v>12546</v>
      </c>
      <c r="Z5679" t="s">
        <v>12547</v>
      </c>
      <c r="AA5679" t="s">
        <v>12541</v>
      </c>
      <c r="AB5679" t="s">
        <v>433</v>
      </c>
      <c r="AC5679">
        <v>37803</v>
      </c>
      <c r="AD5679" t="s">
        <v>34</v>
      </c>
      <c r="AE5679" t="s">
        <v>28</v>
      </c>
      <c r="AF5679" t="b">
        <f t="shared" si="88"/>
        <v>0</v>
      </c>
      <c r="AG5679" t="b">
        <f>IF(Table1[[#This Row],[bank_type]] = "Private Nonprofit", TRUE, FALSE)</f>
        <v>0</v>
      </c>
    </row>
    <row r="5680" spans="1:33" x14ac:dyDescent="0.2">
      <c r="A5680">
        <v>4920</v>
      </c>
      <c r="B5680" t="s">
        <v>18117</v>
      </c>
      <c r="C5680" s="1">
        <v>43689</v>
      </c>
      <c r="D5680" s="1">
        <v>43689</v>
      </c>
      <c r="E5680" t="s">
        <v>18118</v>
      </c>
      <c r="F5680" t="b">
        <v>1</v>
      </c>
      <c r="G5680" t="s">
        <v>67</v>
      </c>
      <c r="H5680" t="s">
        <v>10070</v>
      </c>
      <c r="I5680" t="s">
        <v>10071</v>
      </c>
      <c r="J5680" t="s">
        <v>68</v>
      </c>
      <c r="K5680" t="s">
        <v>24</v>
      </c>
      <c r="L5680" t="s">
        <v>433</v>
      </c>
      <c r="M5680" t="s">
        <v>6250</v>
      </c>
      <c r="N5680">
        <v>36.5576489162342</v>
      </c>
      <c r="O5680">
        <v>-86.495886106441404</v>
      </c>
      <c r="P5680" t="s">
        <v>78</v>
      </c>
      <c r="Q5680" t="s">
        <v>12693</v>
      </c>
      <c r="R5680" t="s">
        <v>12694</v>
      </c>
      <c r="S5680" t="s">
        <v>12541</v>
      </c>
      <c r="T5680" t="s">
        <v>433</v>
      </c>
      <c r="U5680">
        <v>37803</v>
      </c>
      <c r="V5680" t="s">
        <v>28</v>
      </c>
      <c r="W5680" t="s">
        <v>570</v>
      </c>
      <c r="X5680" t="s">
        <v>12542</v>
      </c>
      <c r="Y5680" t="s">
        <v>12543</v>
      </c>
      <c r="Z5680" t="s">
        <v>12544</v>
      </c>
      <c r="AA5680" t="s">
        <v>12541</v>
      </c>
      <c r="AB5680" t="s">
        <v>433</v>
      </c>
      <c r="AC5680">
        <v>37803</v>
      </c>
      <c r="AD5680" t="s">
        <v>34</v>
      </c>
      <c r="AE5680" t="s">
        <v>12540</v>
      </c>
      <c r="AF5680" t="b">
        <f t="shared" si="88"/>
        <v>0</v>
      </c>
      <c r="AG5680" t="b">
        <f>IF(Table1[[#This Row],[bank_type]] = "Private Nonprofit", TRUE, FALSE)</f>
        <v>0</v>
      </c>
    </row>
    <row r="5681" spans="1:33" x14ac:dyDescent="0.2">
      <c r="A5681">
        <v>2636</v>
      </c>
      <c r="B5681" t="s">
        <v>18119</v>
      </c>
      <c r="C5681" s="1">
        <v>42012</v>
      </c>
      <c r="D5681" s="1">
        <v>42012</v>
      </c>
      <c r="E5681" t="s">
        <v>18120</v>
      </c>
      <c r="F5681" t="b">
        <v>1</v>
      </c>
      <c r="G5681" t="s">
        <v>22</v>
      </c>
      <c r="J5681" t="s">
        <v>23</v>
      </c>
      <c r="K5681" t="s">
        <v>24</v>
      </c>
      <c r="L5681" t="s">
        <v>618</v>
      </c>
      <c r="M5681" t="s">
        <v>5175</v>
      </c>
      <c r="N5681">
        <v>36.049965999999998</v>
      </c>
      <c r="O5681">
        <v>-94.121156999999997</v>
      </c>
      <c r="P5681" t="s">
        <v>78</v>
      </c>
      <c r="Q5681" t="s">
        <v>28</v>
      </c>
      <c r="R5681" t="s">
        <v>28</v>
      </c>
      <c r="S5681" t="s">
        <v>28</v>
      </c>
      <c r="T5681" t="s">
        <v>28</v>
      </c>
      <c r="U5681" t="s">
        <v>28</v>
      </c>
      <c r="V5681" t="s">
        <v>28</v>
      </c>
      <c r="W5681" t="s">
        <v>12723</v>
      </c>
      <c r="X5681" t="s">
        <v>12724</v>
      </c>
      <c r="Y5681" t="s">
        <v>12725</v>
      </c>
      <c r="Z5681" t="s">
        <v>12722</v>
      </c>
      <c r="AA5681" t="s">
        <v>3453</v>
      </c>
      <c r="AB5681" t="s">
        <v>618</v>
      </c>
      <c r="AC5681">
        <v>72701</v>
      </c>
      <c r="AD5681" t="s">
        <v>34</v>
      </c>
      <c r="AE5681" t="s">
        <v>28</v>
      </c>
      <c r="AF5681" t="b">
        <f t="shared" si="88"/>
        <v>0</v>
      </c>
      <c r="AG5681" t="b">
        <f>IF(Table1[[#This Row],[bank_type]] = "Private Nonprofit", TRUE, FALSE)</f>
        <v>0</v>
      </c>
    </row>
    <row r="5682" spans="1:33" x14ac:dyDescent="0.2">
      <c r="A5682">
        <v>2636</v>
      </c>
      <c r="B5682" t="s">
        <v>18119</v>
      </c>
      <c r="C5682" s="1">
        <v>42012</v>
      </c>
      <c r="D5682" s="1">
        <v>42012</v>
      </c>
      <c r="E5682" t="s">
        <v>18120</v>
      </c>
      <c r="F5682" t="b">
        <v>1</v>
      </c>
      <c r="G5682" t="s">
        <v>22</v>
      </c>
      <c r="J5682" t="s">
        <v>23</v>
      </c>
      <c r="K5682" t="s">
        <v>24</v>
      </c>
      <c r="L5682" t="s">
        <v>618</v>
      </c>
      <c r="M5682" t="s">
        <v>5175</v>
      </c>
      <c r="N5682">
        <v>36.049965999999998</v>
      </c>
      <c r="O5682">
        <v>-94.121156999999997</v>
      </c>
      <c r="P5682" t="s">
        <v>78</v>
      </c>
      <c r="Q5682" t="s">
        <v>28</v>
      </c>
      <c r="R5682" t="s">
        <v>28</v>
      </c>
      <c r="S5682" t="s">
        <v>28</v>
      </c>
      <c r="T5682" t="s">
        <v>28</v>
      </c>
      <c r="U5682" t="s">
        <v>28</v>
      </c>
      <c r="V5682" t="s">
        <v>28</v>
      </c>
      <c r="W5682" t="s">
        <v>646</v>
      </c>
      <c r="X5682" t="s">
        <v>12719</v>
      </c>
      <c r="Y5682" t="s">
        <v>12720</v>
      </c>
      <c r="Z5682" t="s">
        <v>12721</v>
      </c>
      <c r="AA5682" t="s">
        <v>3453</v>
      </c>
      <c r="AB5682" t="s">
        <v>618</v>
      </c>
      <c r="AC5682">
        <v>72701</v>
      </c>
      <c r="AD5682" t="s">
        <v>34</v>
      </c>
      <c r="AE5682" t="s">
        <v>12722</v>
      </c>
      <c r="AF5682" t="b">
        <f t="shared" si="88"/>
        <v>0</v>
      </c>
      <c r="AG5682" t="b">
        <f>IF(Table1[[#This Row],[bank_type]] = "Private Nonprofit", TRUE, FALSE)</f>
        <v>0</v>
      </c>
    </row>
    <row r="5683" spans="1:33" x14ac:dyDescent="0.2">
      <c r="A5683">
        <v>6124</v>
      </c>
      <c r="B5683" t="s">
        <v>18121</v>
      </c>
      <c r="C5683" s="1">
        <v>45054</v>
      </c>
      <c r="D5683" s="1">
        <v>45054</v>
      </c>
      <c r="E5683" t="s">
        <v>18122</v>
      </c>
      <c r="F5683" t="b">
        <v>1</v>
      </c>
      <c r="G5683" t="s">
        <v>681</v>
      </c>
      <c r="H5683" t="s">
        <v>846</v>
      </c>
      <c r="I5683" t="s">
        <v>847</v>
      </c>
      <c r="J5683" t="s">
        <v>848</v>
      </c>
      <c r="K5683" t="s">
        <v>24</v>
      </c>
      <c r="L5683" t="s">
        <v>438</v>
      </c>
      <c r="M5683" t="s">
        <v>18123</v>
      </c>
      <c r="N5683">
        <v>29.3076997714466</v>
      </c>
      <c r="O5683">
        <v>-94.9889613608307</v>
      </c>
      <c r="P5683" t="s">
        <v>78</v>
      </c>
      <c r="Q5683" t="s">
        <v>18124</v>
      </c>
      <c r="R5683" t="s">
        <v>18125</v>
      </c>
      <c r="S5683" t="s">
        <v>18126</v>
      </c>
      <c r="T5683" t="s">
        <v>438</v>
      </c>
      <c r="U5683">
        <v>78734</v>
      </c>
      <c r="V5683" t="s">
        <v>28</v>
      </c>
      <c r="W5683" t="s">
        <v>1478</v>
      </c>
      <c r="X5683" t="s">
        <v>571</v>
      </c>
      <c r="Y5683" t="s">
        <v>1479</v>
      </c>
      <c r="Z5683" t="s">
        <v>1480</v>
      </c>
      <c r="AA5683" t="s">
        <v>1477</v>
      </c>
      <c r="AB5683" t="s">
        <v>438</v>
      </c>
      <c r="AC5683">
        <v>75711</v>
      </c>
      <c r="AD5683" t="s">
        <v>60</v>
      </c>
      <c r="AE5683" t="s">
        <v>1476</v>
      </c>
      <c r="AF5683" t="b">
        <f t="shared" si="88"/>
        <v>0</v>
      </c>
      <c r="AG5683" t="b">
        <f>IF(Table1[[#This Row],[bank_type]] = "Private Nonprofit", TRUE, FALSE)</f>
        <v>0</v>
      </c>
    </row>
    <row r="5684" spans="1:33" x14ac:dyDescent="0.2">
      <c r="A5684">
        <v>6124</v>
      </c>
      <c r="B5684" t="s">
        <v>18121</v>
      </c>
      <c r="C5684" s="1">
        <v>45054</v>
      </c>
      <c r="D5684" s="1">
        <v>45054</v>
      </c>
      <c r="E5684" t="s">
        <v>18122</v>
      </c>
      <c r="F5684" t="b">
        <v>1</v>
      </c>
      <c r="G5684" t="s">
        <v>681</v>
      </c>
      <c r="H5684" t="s">
        <v>846</v>
      </c>
      <c r="I5684" t="s">
        <v>847</v>
      </c>
      <c r="J5684" t="s">
        <v>848</v>
      </c>
      <c r="K5684" t="s">
        <v>24</v>
      </c>
      <c r="L5684" t="s">
        <v>438</v>
      </c>
      <c r="M5684" t="s">
        <v>18123</v>
      </c>
      <c r="N5684">
        <v>29.3076997714466</v>
      </c>
      <c r="O5684">
        <v>-94.9889613608307</v>
      </c>
      <c r="P5684" t="s">
        <v>78</v>
      </c>
      <c r="Q5684" t="s">
        <v>18124</v>
      </c>
      <c r="R5684" t="s">
        <v>18125</v>
      </c>
      <c r="S5684" t="s">
        <v>18126</v>
      </c>
      <c r="T5684" t="s">
        <v>438</v>
      </c>
      <c r="U5684">
        <v>78734</v>
      </c>
      <c r="V5684" t="s">
        <v>28</v>
      </c>
      <c r="W5684" t="s">
        <v>1482</v>
      </c>
      <c r="X5684" t="s">
        <v>1483</v>
      </c>
      <c r="Y5684" t="s">
        <v>1484</v>
      </c>
      <c r="Z5684" t="s">
        <v>1480</v>
      </c>
      <c r="AA5684" t="s">
        <v>1477</v>
      </c>
      <c r="AB5684" t="s">
        <v>438</v>
      </c>
      <c r="AC5684">
        <v>75711</v>
      </c>
      <c r="AD5684" t="s">
        <v>405</v>
      </c>
      <c r="AE5684" t="s">
        <v>1485</v>
      </c>
      <c r="AF5684" t="b">
        <f t="shared" si="88"/>
        <v>0</v>
      </c>
      <c r="AG5684" t="b">
        <f>IF(Table1[[#This Row],[bank_type]] = "Private Nonprofit", TRUE, FALSE)</f>
        <v>0</v>
      </c>
    </row>
    <row r="5685" spans="1:33" x14ac:dyDescent="0.2">
      <c r="A5685">
        <v>6835</v>
      </c>
      <c r="B5685" t="s">
        <v>18127</v>
      </c>
      <c r="C5685" s="1">
        <v>45418</v>
      </c>
      <c r="D5685" s="1">
        <v>45418</v>
      </c>
      <c r="E5685" t="s">
        <v>18128</v>
      </c>
      <c r="F5685" t="b">
        <v>1</v>
      </c>
      <c r="G5685" t="s">
        <v>9905</v>
      </c>
      <c r="J5685" t="s">
        <v>2070</v>
      </c>
      <c r="K5685" t="s">
        <v>24</v>
      </c>
      <c r="L5685" t="s">
        <v>470</v>
      </c>
      <c r="M5685" t="s">
        <v>6575</v>
      </c>
      <c r="N5685">
        <v>35.033452163459799</v>
      </c>
      <c r="O5685">
        <v>-117.41073150611901</v>
      </c>
      <c r="P5685" t="s">
        <v>78</v>
      </c>
      <c r="Q5685" t="s">
        <v>15333</v>
      </c>
      <c r="R5685" t="s">
        <v>15334</v>
      </c>
      <c r="S5685" t="s">
        <v>1171</v>
      </c>
      <c r="T5685" t="s">
        <v>470</v>
      </c>
      <c r="U5685">
        <v>95765</v>
      </c>
      <c r="V5685" t="s">
        <v>28</v>
      </c>
      <c r="W5685" t="s">
        <v>2590</v>
      </c>
      <c r="X5685" t="s">
        <v>2591</v>
      </c>
      <c r="Y5685" t="s">
        <v>2592</v>
      </c>
      <c r="Z5685" t="s">
        <v>2593</v>
      </c>
      <c r="AA5685" t="s">
        <v>1171</v>
      </c>
      <c r="AB5685" t="s">
        <v>470</v>
      </c>
      <c r="AC5685">
        <v>95765</v>
      </c>
      <c r="AD5685" t="s">
        <v>39</v>
      </c>
      <c r="AE5685" t="s">
        <v>2594</v>
      </c>
      <c r="AF5685" t="b">
        <f t="shared" si="88"/>
        <v>0</v>
      </c>
      <c r="AG5685" t="b">
        <f>IF(Table1[[#This Row],[bank_type]] = "Private Nonprofit", TRUE, FALSE)</f>
        <v>0</v>
      </c>
    </row>
    <row r="5686" spans="1:33" x14ac:dyDescent="0.2">
      <c r="A5686">
        <v>6835</v>
      </c>
      <c r="B5686" t="s">
        <v>18127</v>
      </c>
      <c r="C5686" s="1">
        <v>45418</v>
      </c>
      <c r="D5686" s="1">
        <v>45418</v>
      </c>
      <c r="E5686" t="s">
        <v>18128</v>
      </c>
      <c r="F5686" t="b">
        <v>1</v>
      </c>
      <c r="G5686" t="s">
        <v>9905</v>
      </c>
      <c r="J5686" t="s">
        <v>2070</v>
      </c>
      <c r="K5686" t="s">
        <v>24</v>
      </c>
      <c r="L5686" t="s">
        <v>470</v>
      </c>
      <c r="M5686" t="s">
        <v>6575</v>
      </c>
      <c r="N5686">
        <v>35.033452163459799</v>
      </c>
      <c r="O5686">
        <v>-117.41073150611901</v>
      </c>
      <c r="P5686" t="s">
        <v>78</v>
      </c>
      <c r="Q5686" t="s">
        <v>15333</v>
      </c>
      <c r="R5686" t="s">
        <v>15334</v>
      </c>
      <c r="S5686" t="s">
        <v>1171</v>
      </c>
      <c r="T5686" t="s">
        <v>470</v>
      </c>
      <c r="U5686">
        <v>95765</v>
      </c>
      <c r="V5686" t="s">
        <v>28</v>
      </c>
      <c r="W5686" t="s">
        <v>18129</v>
      </c>
      <c r="X5686" t="s">
        <v>18130</v>
      </c>
      <c r="Y5686" t="s">
        <v>18131</v>
      </c>
      <c r="Z5686" t="s">
        <v>2593</v>
      </c>
      <c r="AA5686" t="s">
        <v>1171</v>
      </c>
      <c r="AB5686" t="s">
        <v>470</v>
      </c>
      <c r="AC5686">
        <v>95765</v>
      </c>
      <c r="AD5686" t="s">
        <v>39</v>
      </c>
      <c r="AE5686" t="s">
        <v>15334</v>
      </c>
      <c r="AF5686" t="b">
        <f t="shared" si="88"/>
        <v>0</v>
      </c>
      <c r="AG5686" t="b">
        <f>IF(Table1[[#This Row],[bank_type]] = "Private Nonprofit", TRUE, FALSE)</f>
        <v>0</v>
      </c>
    </row>
    <row r="5687" spans="1:33" x14ac:dyDescent="0.2">
      <c r="A5687">
        <v>2626</v>
      </c>
      <c r="B5687" t="s">
        <v>18132</v>
      </c>
      <c r="C5687" s="1">
        <v>40898</v>
      </c>
      <c r="D5687" s="1">
        <v>40898</v>
      </c>
      <c r="E5687" t="s">
        <v>18133</v>
      </c>
      <c r="F5687" t="b">
        <v>1</v>
      </c>
      <c r="G5687" t="s">
        <v>326</v>
      </c>
      <c r="J5687" t="s">
        <v>332</v>
      </c>
      <c r="K5687" t="s">
        <v>24</v>
      </c>
      <c r="L5687" t="s">
        <v>43</v>
      </c>
      <c r="M5687" t="s">
        <v>18134</v>
      </c>
      <c r="N5687">
        <v>36.7029</v>
      </c>
      <c r="O5687">
        <v>-88.840999999999994</v>
      </c>
      <c r="P5687" t="s">
        <v>78</v>
      </c>
      <c r="Q5687" t="s">
        <v>18135</v>
      </c>
      <c r="R5687" t="s">
        <v>18136</v>
      </c>
      <c r="S5687" t="s">
        <v>6585</v>
      </c>
      <c r="T5687" t="s">
        <v>4003</v>
      </c>
      <c r="U5687" t="s">
        <v>10210</v>
      </c>
      <c r="V5687" t="s">
        <v>18137</v>
      </c>
      <c r="W5687" t="s">
        <v>7035</v>
      </c>
      <c r="X5687" t="s">
        <v>864</v>
      </c>
      <c r="Y5687" t="s">
        <v>18138</v>
      </c>
      <c r="Z5687" t="s">
        <v>18139</v>
      </c>
      <c r="AA5687" t="s">
        <v>269</v>
      </c>
      <c r="AB5687" t="s">
        <v>43</v>
      </c>
      <c r="AC5687">
        <v>40203</v>
      </c>
      <c r="AD5687" t="s">
        <v>39</v>
      </c>
      <c r="AE5687" t="s">
        <v>5623</v>
      </c>
      <c r="AF5687" t="b">
        <f t="shared" si="88"/>
        <v>0</v>
      </c>
      <c r="AG5687" t="b">
        <f>IF(Table1[[#This Row],[bank_type]] = "Private Nonprofit", TRUE, FALSE)</f>
        <v>0</v>
      </c>
    </row>
    <row r="5688" spans="1:33" x14ac:dyDescent="0.2">
      <c r="A5688">
        <v>2192</v>
      </c>
      <c r="B5688" t="s">
        <v>18140</v>
      </c>
      <c r="C5688" s="1">
        <v>40878</v>
      </c>
      <c r="D5688" s="1">
        <v>40878</v>
      </c>
      <c r="E5688" t="s">
        <v>18141</v>
      </c>
      <c r="F5688" t="b">
        <v>1</v>
      </c>
      <c r="G5688" t="s">
        <v>326</v>
      </c>
      <c r="H5688" t="s">
        <v>53</v>
      </c>
      <c r="J5688" t="s">
        <v>332</v>
      </c>
      <c r="K5688" t="s">
        <v>24</v>
      </c>
      <c r="L5688" t="s">
        <v>43</v>
      </c>
      <c r="M5688" t="s">
        <v>18134</v>
      </c>
      <c r="N5688">
        <v>36.702727102197301</v>
      </c>
      <c r="O5688">
        <v>-88.843455876856694</v>
      </c>
      <c r="P5688" t="s">
        <v>78</v>
      </c>
      <c r="Q5688" t="s">
        <v>5580</v>
      </c>
      <c r="R5688" t="s">
        <v>5581</v>
      </c>
      <c r="S5688" t="s">
        <v>59</v>
      </c>
      <c r="T5688" t="s">
        <v>43</v>
      </c>
      <c r="U5688">
        <v>40622</v>
      </c>
      <c r="V5688" t="s">
        <v>5582</v>
      </c>
      <c r="W5688" t="s">
        <v>5292</v>
      </c>
      <c r="X5688" t="s">
        <v>18142</v>
      </c>
      <c r="Y5688" t="s">
        <v>18143</v>
      </c>
      <c r="Z5688" t="s">
        <v>18144</v>
      </c>
      <c r="AA5688" t="s">
        <v>59</v>
      </c>
      <c r="AB5688" t="s">
        <v>43</v>
      </c>
      <c r="AC5688">
        <v>40622</v>
      </c>
      <c r="AD5688" t="s">
        <v>34</v>
      </c>
      <c r="AE5688" t="s">
        <v>28</v>
      </c>
      <c r="AF5688" t="b">
        <f t="shared" si="88"/>
        <v>0</v>
      </c>
      <c r="AG5688" t="b">
        <f>IF(Table1[[#This Row],[bank_type]] = "Private Nonprofit", TRUE, FALSE)</f>
        <v>0</v>
      </c>
    </row>
    <row r="5689" spans="1:33" x14ac:dyDescent="0.2">
      <c r="A5689">
        <v>1218</v>
      </c>
      <c r="B5689" t="s">
        <v>18145</v>
      </c>
      <c r="C5689" s="1">
        <v>38184</v>
      </c>
      <c r="D5689" s="1">
        <v>38184</v>
      </c>
      <c r="E5689" t="s">
        <v>18146</v>
      </c>
      <c r="F5689" t="b">
        <v>1</v>
      </c>
      <c r="G5689" t="s">
        <v>326</v>
      </c>
      <c r="J5689" t="s">
        <v>332</v>
      </c>
      <c r="K5689" t="s">
        <v>24</v>
      </c>
      <c r="L5689" t="s">
        <v>438</v>
      </c>
      <c r="M5689" t="s">
        <v>18147</v>
      </c>
      <c r="N5689">
        <v>32.681855426903098</v>
      </c>
      <c r="O5689">
        <v>-95.578244714761396</v>
      </c>
      <c r="P5689" t="s">
        <v>78</v>
      </c>
      <c r="Q5689" t="s">
        <v>18148</v>
      </c>
      <c r="R5689" t="s">
        <v>18149</v>
      </c>
      <c r="S5689" t="s">
        <v>18150</v>
      </c>
      <c r="T5689" t="s">
        <v>438</v>
      </c>
      <c r="U5689">
        <v>77380</v>
      </c>
      <c r="V5689" t="s">
        <v>28</v>
      </c>
      <c r="W5689" t="s">
        <v>3036</v>
      </c>
      <c r="X5689" t="s">
        <v>571</v>
      </c>
      <c r="Y5689" t="s">
        <v>3037</v>
      </c>
      <c r="Z5689" t="s">
        <v>3038</v>
      </c>
      <c r="AA5689" t="s">
        <v>3035</v>
      </c>
      <c r="AB5689" t="s">
        <v>438</v>
      </c>
      <c r="AC5689">
        <v>75604</v>
      </c>
      <c r="AD5689" t="s">
        <v>405</v>
      </c>
      <c r="AE5689" t="s">
        <v>3039</v>
      </c>
      <c r="AF5689" t="b">
        <f t="shared" si="88"/>
        <v>0</v>
      </c>
      <c r="AG5689" t="b">
        <f>IF(Table1[[#This Row],[bank_type]] = "Private Nonprofit", TRUE, FALSE)</f>
        <v>0</v>
      </c>
    </row>
    <row r="5690" spans="1:33" x14ac:dyDescent="0.2">
      <c r="A5690">
        <v>1218</v>
      </c>
      <c r="B5690" t="s">
        <v>18145</v>
      </c>
      <c r="C5690" s="1">
        <v>38184</v>
      </c>
      <c r="D5690" s="1">
        <v>38184</v>
      </c>
      <c r="E5690" t="s">
        <v>18146</v>
      </c>
      <c r="F5690" t="b">
        <v>1</v>
      </c>
      <c r="G5690" t="s">
        <v>326</v>
      </c>
      <c r="J5690" t="s">
        <v>332</v>
      </c>
      <c r="K5690" t="s">
        <v>24</v>
      </c>
      <c r="L5690" t="s">
        <v>438</v>
      </c>
      <c r="M5690" t="s">
        <v>18147</v>
      </c>
      <c r="N5690">
        <v>32.681855426903098</v>
      </c>
      <c r="O5690">
        <v>-95.578244714761396</v>
      </c>
      <c r="P5690" t="s">
        <v>78</v>
      </c>
      <c r="Q5690" t="s">
        <v>18148</v>
      </c>
      <c r="R5690" t="s">
        <v>18149</v>
      </c>
      <c r="S5690" t="s">
        <v>18150</v>
      </c>
      <c r="T5690" t="s">
        <v>438</v>
      </c>
      <c r="U5690">
        <v>77380</v>
      </c>
      <c r="V5690" t="s">
        <v>28</v>
      </c>
      <c r="W5690" t="s">
        <v>1684</v>
      </c>
      <c r="X5690" t="s">
        <v>18151</v>
      </c>
      <c r="Y5690" t="s">
        <v>18152</v>
      </c>
      <c r="Z5690" t="s">
        <v>28</v>
      </c>
      <c r="AA5690" t="s">
        <v>28</v>
      </c>
      <c r="AB5690" t="s">
        <v>28</v>
      </c>
      <c r="AC5690" t="s">
        <v>28</v>
      </c>
      <c r="AD5690" t="s">
        <v>379</v>
      </c>
      <c r="AE5690" t="s">
        <v>28</v>
      </c>
      <c r="AF5690" t="b">
        <f t="shared" si="88"/>
        <v>0</v>
      </c>
      <c r="AG5690" t="b">
        <f>IF(Table1[[#This Row],[bank_type]] = "Private Nonprofit", TRUE, FALSE)</f>
        <v>0</v>
      </c>
    </row>
    <row r="5691" spans="1:33" x14ac:dyDescent="0.2">
      <c r="A5691">
        <v>6122</v>
      </c>
      <c r="B5691" t="s">
        <v>18153</v>
      </c>
      <c r="C5691" s="1">
        <v>45135</v>
      </c>
      <c r="D5691" s="1">
        <v>45135</v>
      </c>
      <c r="E5691" t="s">
        <v>18154</v>
      </c>
      <c r="F5691" t="b">
        <v>1</v>
      </c>
      <c r="G5691" t="s">
        <v>326</v>
      </c>
      <c r="J5691" t="s">
        <v>68</v>
      </c>
      <c r="K5691" t="s">
        <v>24</v>
      </c>
      <c r="L5691" t="s">
        <v>438</v>
      </c>
      <c r="M5691" t="s">
        <v>18155</v>
      </c>
      <c r="N5691">
        <v>30.2526217856472</v>
      </c>
      <c r="O5691">
        <v>-95.681260693435803</v>
      </c>
      <c r="P5691" t="s">
        <v>78</v>
      </c>
      <c r="Q5691" t="s">
        <v>18156</v>
      </c>
      <c r="R5691" t="s">
        <v>28</v>
      </c>
      <c r="S5691" t="s">
        <v>9413</v>
      </c>
      <c r="T5691" t="s">
        <v>438</v>
      </c>
      <c r="U5691">
        <v>77354</v>
      </c>
      <c r="V5691" t="s">
        <v>18157</v>
      </c>
      <c r="W5691" t="s">
        <v>624</v>
      </c>
      <c r="X5691" t="s">
        <v>5281</v>
      </c>
      <c r="Y5691" t="s">
        <v>16306</v>
      </c>
      <c r="Z5691" t="s">
        <v>16307</v>
      </c>
      <c r="AA5691" t="s">
        <v>16308</v>
      </c>
      <c r="AB5691" t="s">
        <v>438</v>
      </c>
      <c r="AC5691">
        <v>75954</v>
      </c>
      <c r="AD5691" t="s">
        <v>405</v>
      </c>
      <c r="AE5691" t="s">
        <v>16309</v>
      </c>
      <c r="AF5691" t="b">
        <f t="shared" si="88"/>
        <v>0</v>
      </c>
      <c r="AG5691" t="b">
        <f>IF(Table1[[#This Row],[bank_type]] = "Private Nonprofit", TRUE, FALSE)</f>
        <v>0</v>
      </c>
    </row>
    <row r="5692" spans="1:33" x14ac:dyDescent="0.2">
      <c r="A5692">
        <v>6122</v>
      </c>
      <c r="B5692" t="s">
        <v>18153</v>
      </c>
      <c r="C5692" s="1">
        <v>45135</v>
      </c>
      <c r="D5692" s="1">
        <v>45135</v>
      </c>
      <c r="E5692" t="s">
        <v>18154</v>
      </c>
      <c r="F5692" t="b">
        <v>1</v>
      </c>
      <c r="G5692" t="s">
        <v>326</v>
      </c>
      <c r="J5692" t="s">
        <v>68</v>
      </c>
      <c r="K5692" t="s">
        <v>24</v>
      </c>
      <c r="L5692" t="s">
        <v>438</v>
      </c>
      <c r="M5692" t="s">
        <v>18155</v>
      </c>
      <c r="N5692">
        <v>30.2526217856472</v>
      </c>
      <c r="O5692">
        <v>-95.681260693435803</v>
      </c>
      <c r="P5692" t="s">
        <v>78</v>
      </c>
      <c r="Q5692" t="s">
        <v>18156</v>
      </c>
      <c r="R5692" t="s">
        <v>28</v>
      </c>
      <c r="S5692" t="s">
        <v>9413</v>
      </c>
      <c r="T5692" t="s">
        <v>438</v>
      </c>
      <c r="U5692">
        <v>77354</v>
      </c>
      <c r="V5692" t="s">
        <v>18157</v>
      </c>
      <c r="W5692" t="s">
        <v>18158</v>
      </c>
      <c r="X5692" t="s">
        <v>4778</v>
      </c>
      <c r="Y5692" t="s">
        <v>18159</v>
      </c>
      <c r="Z5692" t="s">
        <v>18160</v>
      </c>
      <c r="AA5692" t="s">
        <v>18161</v>
      </c>
      <c r="AB5692" t="s">
        <v>618</v>
      </c>
      <c r="AC5692">
        <v>72143</v>
      </c>
      <c r="AD5692" t="s">
        <v>60</v>
      </c>
      <c r="AE5692" t="s">
        <v>28</v>
      </c>
      <c r="AF5692" t="b">
        <f t="shared" si="88"/>
        <v>0</v>
      </c>
      <c r="AG5692" t="b">
        <f>IF(Table1[[#This Row],[bank_type]] = "Private Nonprofit", TRUE, FALSE)</f>
        <v>0</v>
      </c>
    </row>
    <row r="5693" spans="1:33" x14ac:dyDescent="0.2">
      <c r="A5693">
        <v>2808</v>
      </c>
      <c r="B5693" t="s">
        <v>18162</v>
      </c>
      <c r="C5693" s="1">
        <v>41351</v>
      </c>
      <c r="D5693" s="1">
        <v>41351</v>
      </c>
      <c r="E5693" t="s">
        <v>18163</v>
      </c>
      <c r="F5693" t="b">
        <v>1</v>
      </c>
      <c r="G5693" t="s">
        <v>326</v>
      </c>
      <c r="J5693" t="s">
        <v>332</v>
      </c>
      <c r="K5693" t="s">
        <v>24</v>
      </c>
      <c r="L5693" t="s">
        <v>438</v>
      </c>
      <c r="M5693" t="s">
        <v>5707</v>
      </c>
      <c r="N5693">
        <v>32.169400216861298</v>
      </c>
      <c r="O5693">
        <v>-95.2707484252348</v>
      </c>
      <c r="P5693" t="s">
        <v>78</v>
      </c>
      <c r="Q5693" t="s">
        <v>18164</v>
      </c>
      <c r="R5693" t="s">
        <v>18165</v>
      </c>
      <c r="S5693" t="s">
        <v>18166</v>
      </c>
      <c r="T5693" t="s">
        <v>438</v>
      </c>
      <c r="U5693">
        <v>75757</v>
      </c>
      <c r="V5693" t="s">
        <v>18167</v>
      </c>
      <c r="W5693" t="s">
        <v>2081</v>
      </c>
      <c r="X5693" t="s">
        <v>18168</v>
      </c>
      <c r="Y5693" t="s">
        <v>18169</v>
      </c>
      <c r="Z5693" t="s">
        <v>18167</v>
      </c>
      <c r="AA5693" t="s">
        <v>18170</v>
      </c>
      <c r="AB5693" t="s">
        <v>438</v>
      </c>
      <c r="AC5693">
        <v>75757</v>
      </c>
      <c r="AD5693" t="s">
        <v>39</v>
      </c>
      <c r="AE5693" t="s">
        <v>28</v>
      </c>
      <c r="AF5693" t="b">
        <f t="shared" si="88"/>
        <v>0</v>
      </c>
      <c r="AG5693" t="b">
        <f>IF(Table1[[#This Row],[bank_type]] = "Private Nonprofit", TRUE, FALSE)</f>
        <v>0</v>
      </c>
    </row>
    <row r="5694" spans="1:33" x14ac:dyDescent="0.2">
      <c r="A5694">
        <v>5180</v>
      </c>
      <c r="B5694" t="s">
        <v>18171</v>
      </c>
      <c r="C5694" s="1">
        <v>43405</v>
      </c>
      <c r="D5694" s="1">
        <v>43405</v>
      </c>
      <c r="E5694" t="s">
        <v>18172</v>
      </c>
      <c r="F5694" t="b">
        <v>1</v>
      </c>
      <c r="G5694" t="s">
        <v>326</v>
      </c>
      <c r="H5694" t="s">
        <v>53</v>
      </c>
      <c r="I5694" t="s">
        <v>72</v>
      </c>
      <c r="J5694" t="s">
        <v>332</v>
      </c>
      <c r="K5694" t="s">
        <v>24</v>
      </c>
      <c r="L5694" t="s">
        <v>433</v>
      </c>
      <c r="M5694" t="s">
        <v>6378</v>
      </c>
      <c r="N5694">
        <v>35.273094635039698</v>
      </c>
      <c r="O5694">
        <v>-89.862901890572999</v>
      </c>
      <c r="P5694" t="s">
        <v>78</v>
      </c>
      <c r="Q5694" t="s">
        <v>28</v>
      </c>
      <c r="R5694" t="s">
        <v>28</v>
      </c>
      <c r="S5694" t="s">
        <v>28</v>
      </c>
      <c r="T5694" t="s">
        <v>28</v>
      </c>
      <c r="U5694" t="s">
        <v>28</v>
      </c>
      <c r="V5694" t="s">
        <v>28</v>
      </c>
      <c r="W5694" t="s">
        <v>674</v>
      </c>
      <c r="X5694" t="s">
        <v>18173</v>
      </c>
      <c r="Y5694" t="s">
        <v>28</v>
      </c>
      <c r="Z5694" t="s">
        <v>28</v>
      </c>
      <c r="AA5694" t="s">
        <v>28</v>
      </c>
      <c r="AB5694" t="s">
        <v>433</v>
      </c>
      <c r="AC5694" t="s">
        <v>28</v>
      </c>
      <c r="AD5694" t="s">
        <v>39</v>
      </c>
      <c r="AE5694" t="s">
        <v>28</v>
      </c>
      <c r="AF5694" t="b">
        <f t="shared" si="88"/>
        <v>0</v>
      </c>
      <c r="AG5694" t="b">
        <f>IF(Table1[[#This Row],[bank_type]] = "Private Nonprofit", TRUE, FALSE)</f>
        <v>0</v>
      </c>
    </row>
    <row r="5695" spans="1:33" x14ac:dyDescent="0.2">
      <c r="A5695">
        <v>2945</v>
      </c>
      <c r="B5695" t="s">
        <v>18174</v>
      </c>
      <c r="C5695" s="1">
        <v>39017</v>
      </c>
      <c r="D5695" s="1">
        <v>39017</v>
      </c>
      <c r="E5695" t="s">
        <v>18175</v>
      </c>
      <c r="F5695" t="b">
        <v>1</v>
      </c>
      <c r="G5695" t="s">
        <v>668</v>
      </c>
      <c r="K5695" t="s">
        <v>24</v>
      </c>
      <c r="L5695" t="s">
        <v>470</v>
      </c>
      <c r="M5695" t="s">
        <v>9453</v>
      </c>
      <c r="N5695">
        <v>38.8734803303227</v>
      </c>
      <c r="O5695">
        <v>-121.40015000961201</v>
      </c>
      <c r="P5695" t="s">
        <v>307</v>
      </c>
      <c r="Q5695" t="s">
        <v>2229</v>
      </c>
      <c r="R5695" t="s">
        <v>2230</v>
      </c>
      <c r="S5695" t="s">
        <v>843</v>
      </c>
      <c r="T5695" t="s">
        <v>479</v>
      </c>
      <c r="U5695">
        <v>30309</v>
      </c>
      <c r="V5695" t="s">
        <v>2231</v>
      </c>
      <c r="W5695" t="s">
        <v>2237</v>
      </c>
      <c r="X5695" t="s">
        <v>2238</v>
      </c>
      <c r="Y5695" t="s">
        <v>1411</v>
      </c>
      <c r="Z5695" t="s">
        <v>2239</v>
      </c>
      <c r="AA5695" t="s">
        <v>1456</v>
      </c>
      <c r="AB5695" t="s">
        <v>470</v>
      </c>
      <c r="AC5695">
        <v>95818</v>
      </c>
      <c r="AD5695" t="s">
        <v>39</v>
      </c>
      <c r="AE5695" t="s">
        <v>28</v>
      </c>
      <c r="AF5695" t="b">
        <f t="shared" si="88"/>
        <v>0</v>
      </c>
      <c r="AG5695" t="b">
        <f>IF(Table1[[#This Row],[bank_type]] = "Private Nonprofit", TRUE, FALSE)</f>
        <v>0</v>
      </c>
    </row>
    <row r="5696" spans="1:33" x14ac:dyDescent="0.2">
      <c r="A5696">
        <v>4883</v>
      </c>
      <c r="B5696" t="s">
        <v>18176</v>
      </c>
      <c r="C5696" s="1">
        <v>42622</v>
      </c>
      <c r="D5696" s="1">
        <v>43504</v>
      </c>
      <c r="E5696" t="s">
        <v>18177</v>
      </c>
      <c r="F5696" t="b">
        <v>1</v>
      </c>
      <c r="G5696" t="s">
        <v>67</v>
      </c>
      <c r="J5696" t="s">
        <v>68</v>
      </c>
      <c r="K5696" t="s">
        <v>24</v>
      </c>
      <c r="L5696" t="s">
        <v>997</v>
      </c>
      <c r="M5696" t="s">
        <v>18178</v>
      </c>
      <c r="N5696">
        <v>33.112036335385802</v>
      </c>
      <c r="O5696">
        <v>-87.305169186177196</v>
      </c>
      <c r="P5696" t="s">
        <v>78</v>
      </c>
      <c r="Q5696" t="s">
        <v>994</v>
      </c>
      <c r="R5696" t="s">
        <v>995</v>
      </c>
      <c r="S5696" t="s">
        <v>996</v>
      </c>
      <c r="T5696" t="s">
        <v>997</v>
      </c>
      <c r="U5696">
        <v>36830</v>
      </c>
      <c r="V5696" t="s">
        <v>998</v>
      </c>
      <c r="W5696" t="s">
        <v>345</v>
      </c>
      <c r="X5696" t="s">
        <v>999</v>
      </c>
      <c r="Y5696" t="s">
        <v>1000</v>
      </c>
      <c r="Z5696" t="s">
        <v>1001</v>
      </c>
      <c r="AA5696" t="s">
        <v>996</v>
      </c>
      <c r="AB5696" t="s">
        <v>997</v>
      </c>
      <c r="AC5696">
        <v>36830</v>
      </c>
      <c r="AD5696" t="s">
        <v>34</v>
      </c>
      <c r="AE5696" t="s">
        <v>28</v>
      </c>
      <c r="AF5696" t="b">
        <f t="shared" si="88"/>
        <v>0</v>
      </c>
      <c r="AG5696" t="b">
        <f>IF(Table1[[#This Row],[bank_type]] = "Private Nonprofit", TRUE, FALSE)</f>
        <v>0</v>
      </c>
    </row>
    <row r="5697" spans="1:33" x14ac:dyDescent="0.2">
      <c r="A5697">
        <v>4883</v>
      </c>
      <c r="B5697" t="s">
        <v>18176</v>
      </c>
      <c r="C5697" s="1">
        <v>42622</v>
      </c>
      <c r="D5697" s="1">
        <v>43504</v>
      </c>
      <c r="E5697" t="s">
        <v>18177</v>
      </c>
      <c r="F5697" t="b">
        <v>1</v>
      </c>
      <c r="G5697" t="s">
        <v>67</v>
      </c>
      <c r="J5697" t="s">
        <v>68</v>
      </c>
      <c r="K5697" t="s">
        <v>24</v>
      </c>
      <c r="L5697" t="s">
        <v>997</v>
      </c>
      <c r="M5697" t="s">
        <v>18178</v>
      </c>
      <c r="N5697">
        <v>33.112036335385802</v>
      </c>
      <c r="O5697">
        <v>-87.305169186177196</v>
      </c>
      <c r="P5697" t="s">
        <v>78</v>
      </c>
      <c r="Q5697" t="s">
        <v>994</v>
      </c>
      <c r="R5697" t="s">
        <v>995</v>
      </c>
      <c r="S5697" t="s">
        <v>996</v>
      </c>
      <c r="T5697" t="s">
        <v>997</v>
      </c>
      <c r="U5697">
        <v>36830</v>
      </c>
      <c r="V5697" t="s">
        <v>998</v>
      </c>
      <c r="W5697" t="s">
        <v>1581</v>
      </c>
      <c r="X5697" t="s">
        <v>1582</v>
      </c>
      <c r="Y5697" t="s">
        <v>1583</v>
      </c>
      <c r="Z5697" t="s">
        <v>1463</v>
      </c>
      <c r="AA5697" t="s">
        <v>996</v>
      </c>
      <c r="AB5697" t="s">
        <v>997</v>
      </c>
      <c r="AC5697">
        <v>36830</v>
      </c>
      <c r="AD5697" t="s">
        <v>60</v>
      </c>
      <c r="AE5697" t="s">
        <v>1005</v>
      </c>
      <c r="AF5697" t="b">
        <f t="shared" si="88"/>
        <v>0</v>
      </c>
      <c r="AG5697" t="b">
        <f>IF(Table1[[#This Row],[bank_type]] = "Private Nonprofit", TRUE, FALSE)</f>
        <v>0</v>
      </c>
    </row>
    <row r="5698" spans="1:33" x14ac:dyDescent="0.2">
      <c r="A5698">
        <v>1085</v>
      </c>
      <c r="B5698" t="s">
        <v>18179</v>
      </c>
      <c r="C5698" s="1">
        <v>36480</v>
      </c>
      <c r="D5698" s="1">
        <v>40379</v>
      </c>
      <c r="E5698" t="s">
        <v>18180</v>
      </c>
      <c r="F5698" t="b">
        <v>1</v>
      </c>
      <c r="G5698" t="s">
        <v>326</v>
      </c>
      <c r="J5698" t="s">
        <v>332</v>
      </c>
      <c r="K5698" t="s">
        <v>362</v>
      </c>
      <c r="L5698" t="s">
        <v>673</v>
      </c>
      <c r="M5698" t="s">
        <v>6148</v>
      </c>
      <c r="N5698">
        <v>38.8642005721834</v>
      </c>
      <c r="O5698">
        <v>-90.672711120235206</v>
      </c>
      <c r="P5698" t="s">
        <v>78</v>
      </c>
      <c r="Q5698" t="s">
        <v>18181</v>
      </c>
      <c r="R5698" t="s">
        <v>18182</v>
      </c>
      <c r="S5698" t="s">
        <v>18183</v>
      </c>
      <c r="T5698" t="s">
        <v>673</v>
      </c>
      <c r="U5698">
        <v>63304</v>
      </c>
      <c r="V5698" t="s">
        <v>28</v>
      </c>
      <c r="W5698" t="s">
        <v>974</v>
      </c>
      <c r="X5698" t="s">
        <v>13860</v>
      </c>
      <c r="Y5698" t="s">
        <v>28</v>
      </c>
      <c r="Z5698" t="s">
        <v>18182</v>
      </c>
      <c r="AA5698" t="s">
        <v>18183</v>
      </c>
      <c r="AB5698" t="s">
        <v>673</v>
      </c>
      <c r="AC5698">
        <v>63304</v>
      </c>
      <c r="AD5698" t="s">
        <v>39</v>
      </c>
      <c r="AE5698" t="s">
        <v>28</v>
      </c>
      <c r="AF5698" t="b">
        <f t="shared" si="88"/>
        <v>0</v>
      </c>
      <c r="AG5698" t="b">
        <f>IF(Table1[[#This Row],[bank_type]] = "Private Nonprofit", TRUE, FALSE)</f>
        <v>0</v>
      </c>
    </row>
    <row r="5699" spans="1:33" x14ac:dyDescent="0.2">
      <c r="A5699">
        <v>2997</v>
      </c>
      <c r="B5699" t="s">
        <v>18184</v>
      </c>
      <c r="C5699" s="1">
        <v>41367</v>
      </c>
      <c r="D5699" s="1">
        <v>41367</v>
      </c>
      <c r="E5699" t="s">
        <v>18185</v>
      </c>
      <c r="F5699" t="b">
        <v>1</v>
      </c>
      <c r="G5699" t="s">
        <v>326</v>
      </c>
      <c r="J5699" t="s">
        <v>332</v>
      </c>
      <c r="K5699" t="s">
        <v>24</v>
      </c>
      <c r="L5699" t="s">
        <v>438</v>
      </c>
      <c r="M5699" t="s">
        <v>10156</v>
      </c>
      <c r="N5699">
        <v>32.114981138846197</v>
      </c>
      <c r="O5699">
        <v>-94.187835111881896</v>
      </c>
      <c r="P5699" t="s">
        <v>78</v>
      </c>
      <c r="Q5699" t="s">
        <v>18186</v>
      </c>
      <c r="R5699" t="s">
        <v>18187</v>
      </c>
      <c r="S5699" t="s">
        <v>15600</v>
      </c>
      <c r="T5699" t="s">
        <v>438</v>
      </c>
      <c r="U5699">
        <v>76116</v>
      </c>
      <c r="V5699" t="s">
        <v>18188</v>
      </c>
      <c r="W5699" t="s">
        <v>1140</v>
      </c>
      <c r="X5699" t="s">
        <v>18189</v>
      </c>
      <c r="Y5699" t="s">
        <v>18190</v>
      </c>
      <c r="Z5699" t="s">
        <v>18188</v>
      </c>
      <c r="AA5699" t="s">
        <v>15600</v>
      </c>
      <c r="AB5699" t="s">
        <v>438</v>
      </c>
      <c r="AC5699">
        <v>76116</v>
      </c>
      <c r="AD5699" t="s">
        <v>39</v>
      </c>
      <c r="AE5699" t="s">
        <v>28</v>
      </c>
      <c r="AF5699" t="b">
        <f t="shared" ref="AF5699:AF5762" si="89">IF(P5699="Public Commercial",TRUE,FALSE)</f>
        <v>0</v>
      </c>
      <c r="AG5699" t="b">
        <f>IF(Table1[[#This Row],[bank_type]] = "Private Nonprofit", TRUE, FALSE)</f>
        <v>0</v>
      </c>
    </row>
    <row r="5700" spans="1:33" x14ac:dyDescent="0.2">
      <c r="A5700">
        <v>681</v>
      </c>
      <c r="B5700" t="s">
        <v>18191</v>
      </c>
      <c r="C5700" s="1">
        <v>36374</v>
      </c>
      <c r="D5700" s="1">
        <v>36374</v>
      </c>
      <c r="E5700" t="s">
        <v>18192</v>
      </c>
      <c r="F5700" t="b">
        <v>1</v>
      </c>
      <c r="G5700" t="s">
        <v>326</v>
      </c>
      <c r="J5700" t="s">
        <v>332</v>
      </c>
      <c r="K5700" t="s">
        <v>24</v>
      </c>
      <c r="L5700" t="s">
        <v>1087</v>
      </c>
      <c r="M5700" t="s">
        <v>18193</v>
      </c>
      <c r="N5700">
        <v>38.607236584945198</v>
      </c>
      <c r="O5700">
        <v>-106.93176866931201</v>
      </c>
      <c r="P5700" t="s">
        <v>78</v>
      </c>
      <c r="Q5700" t="s">
        <v>18194</v>
      </c>
      <c r="R5700" t="s">
        <v>18195</v>
      </c>
      <c r="S5700" t="s">
        <v>18196</v>
      </c>
      <c r="T5700" t="s">
        <v>1087</v>
      </c>
      <c r="U5700">
        <v>81401</v>
      </c>
      <c r="V5700" t="s">
        <v>28</v>
      </c>
      <c r="W5700" t="s">
        <v>18197</v>
      </c>
      <c r="X5700" t="s">
        <v>18198</v>
      </c>
      <c r="Y5700" t="s">
        <v>18199</v>
      </c>
      <c r="Z5700" t="s">
        <v>18200</v>
      </c>
      <c r="AA5700" t="s">
        <v>18201</v>
      </c>
      <c r="AB5700" t="s">
        <v>1087</v>
      </c>
      <c r="AC5700">
        <v>81521</v>
      </c>
      <c r="AD5700" t="s">
        <v>379</v>
      </c>
      <c r="AE5700" t="s">
        <v>28</v>
      </c>
      <c r="AF5700" t="b">
        <f t="shared" si="89"/>
        <v>0</v>
      </c>
      <c r="AG5700" t="b">
        <f>IF(Table1[[#This Row],[bank_type]] = "Private Nonprofit", TRUE, FALSE)</f>
        <v>0</v>
      </c>
    </row>
    <row r="5701" spans="1:33" x14ac:dyDescent="0.2">
      <c r="A5701">
        <v>762</v>
      </c>
      <c r="B5701" t="s">
        <v>18202</v>
      </c>
      <c r="C5701" s="1">
        <v>36098</v>
      </c>
      <c r="D5701" s="1">
        <v>36098</v>
      </c>
      <c r="E5701" t="s">
        <v>18203</v>
      </c>
      <c r="F5701" t="b">
        <v>1</v>
      </c>
      <c r="G5701" t="s">
        <v>326</v>
      </c>
      <c r="J5701" t="s">
        <v>943</v>
      </c>
      <c r="K5701" t="s">
        <v>24</v>
      </c>
      <c r="L5701" t="s">
        <v>992</v>
      </c>
      <c r="M5701" t="s">
        <v>2058</v>
      </c>
      <c r="N5701">
        <v>30.6361425623797</v>
      </c>
      <c r="O5701">
        <v>-88.514970260352598</v>
      </c>
      <c r="P5701" t="s">
        <v>78</v>
      </c>
      <c r="Q5701" t="s">
        <v>2340</v>
      </c>
      <c r="R5701" t="s">
        <v>2341</v>
      </c>
      <c r="S5701" t="s">
        <v>2342</v>
      </c>
      <c r="T5701" t="s">
        <v>992</v>
      </c>
      <c r="U5701">
        <v>39503</v>
      </c>
      <c r="V5701" t="s">
        <v>28</v>
      </c>
      <c r="W5701" t="s">
        <v>2343</v>
      </c>
      <c r="X5701" t="s">
        <v>2344</v>
      </c>
      <c r="Y5701" t="s">
        <v>28</v>
      </c>
      <c r="Z5701" t="s">
        <v>2341</v>
      </c>
      <c r="AA5701" t="s">
        <v>2342</v>
      </c>
      <c r="AB5701" t="s">
        <v>992</v>
      </c>
      <c r="AC5701">
        <v>39503</v>
      </c>
      <c r="AD5701" t="s">
        <v>39</v>
      </c>
      <c r="AE5701" t="s">
        <v>28</v>
      </c>
      <c r="AF5701" t="b">
        <f t="shared" si="89"/>
        <v>0</v>
      </c>
      <c r="AG5701" t="b">
        <f>IF(Table1[[#This Row],[bank_type]] = "Private Nonprofit", TRUE, FALSE)</f>
        <v>0</v>
      </c>
    </row>
    <row r="5702" spans="1:33" x14ac:dyDescent="0.2">
      <c r="A5702">
        <v>7155</v>
      </c>
      <c r="B5702" t="s">
        <v>18204</v>
      </c>
      <c r="C5702" t="s">
        <v>28</v>
      </c>
      <c r="D5702" t="s">
        <v>28</v>
      </c>
      <c r="E5702" t="s">
        <v>18205</v>
      </c>
      <c r="F5702" t="b">
        <v>1</v>
      </c>
      <c r="K5702" t="s">
        <v>42</v>
      </c>
      <c r="L5702" t="s">
        <v>561</v>
      </c>
      <c r="M5702" t="s">
        <v>4064</v>
      </c>
      <c r="N5702">
        <v>40.594230000000003</v>
      </c>
      <c r="O5702">
        <v>-83.229663000000002</v>
      </c>
      <c r="P5702" t="s">
        <v>78</v>
      </c>
      <c r="Q5702" t="s">
        <v>18206</v>
      </c>
      <c r="R5702" t="s">
        <v>18207</v>
      </c>
      <c r="S5702" t="s">
        <v>4070</v>
      </c>
      <c r="T5702" t="s">
        <v>561</v>
      </c>
      <c r="U5702">
        <v>43110</v>
      </c>
      <c r="V5702" t="s">
        <v>28</v>
      </c>
      <c r="W5702" t="s">
        <v>28</v>
      </c>
      <c r="X5702" t="s">
        <v>28</v>
      </c>
      <c r="Y5702" t="s">
        <v>28</v>
      </c>
      <c r="Z5702" t="s">
        <v>28</v>
      </c>
      <c r="AA5702" t="s">
        <v>28</v>
      </c>
      <c r="AB5702" t="s">
        <v>28</v>
      </c>
      <c r="AC5702" t="s">
        <v>28</v>
      </c>
      <c r="AD5702" t="s">
        <v>28</v>
      </c>
      <c r="AE5702" t="s">
        <v>28</v>
      </c>
      <c r="AF5702" t="b">
        <f t="shared" si="89"/>
        <v>0</v>
      </c>
      <c r="AG5702" t="b">
        <f>IF(Table1[[#This Row],[bank_type]] = "Private Nonprofit", TRUE, FALSE)</f>
        <v>0</v>
      </c>
    </row>
    <row r="5703" spans="1:33" x14ac:dyDescent="0.2">
      <c r="A5703">
        <v>6214</v>
      </c>
      <c r="B5703" t="s">
        <v>18208</v>
      </c>
      <c r="C5703" s="1">
        <v>45180</v>
      </c>
      <c r="D5703" s="1">
        <v>45180</v>
      </c>
      <c r="E5703" t="s">
        <v>18209</v>
      </c>
      <c r="F5703" t="b">
        <v>1</v>
      </c>
      <c r="G5703" t="s">
        <v>326</v>
      </c>
      <c r="H5703" t="s">
        <v>53</v>
      </c>
      <c r="J5703" t="s">
        <v>332</v>
      </c>
      <c r="K5703" t="s">
        <v>24</v>
      </c>
      <c r="L5703" t="s">
        <v>561</v>
      </c>
      <c r="M5703" t="s">
        <v>11903</v>
      </c>
      <c r="N5703">
        <v>41.304518000000002</v>
      </c>
      <c r="O5703">
        <v>-82.242819999999995</v>
      </c>
      <c r="P5703" t="s">
        <v>78</v>
      </c>
      <c r="Q5703" t="s">
        <v>18206</v>
      </c>
      <c r="R5703" t="s">
        <v>18207</v>
      </c>
      <c r="S5703" t="s">
        <v>4070</v>
      </c>
      <c r="T5703" t="s">
        <v>561</v>
      </c>
      <c r="U5703">
        <v>43110</v>
      </c>
      <c r="V5703" t="s">
        <v>28</v>
      </c>
      <c r="W5703" t="s">
        <v>4067</v>
      </c>
      <c r="X5703" t="s">
        <v>699</v>
      </c>
      <c r="Y5703" t="s">
        <v>4068</v>
      </c>
      <c r="Z5703" t="s">
        <v>4069</v>
      </c>
      <c r="AA5703" t="s">
        <v>4070</v>
      </c>
      <c r="AB5703" t="s">
        <v>561</v>
      </c>
      <c r="AC5703">
        <v>43110</v>
      </c>
      <c r="AD5703" t="s">
        <v>39</v>
      </c>
      <c r="AE5703" t="s">
        <v>28</v>
      </c>
      <c r="AF5703" t="b">
        <f t="shared" si="89"/>
        <v>0</v>
      </c>
      <c r="AG5703" t="b">
        <f>IF(Table1[[#This Row],[bank_type]] = "Private Nonprofit", TRUE, FALSE)</f>
        <v>0</v>
      </c>
    </row>
    <row r="5704" spans="1:33" x14ac:dyDescent="0.2">
      <c r="A5704">
        <v>6215</v>
      </c>
      <c r="B5704" t="s">
        <v>18210</v>
      </c>
      <c r="C5704" s="1">
        <v>45180</v>
      </c>
      <c r="D5704" s="1">
        <v>45180</v>
      </c>
      <c r="E5704" t="s">
        <v>18211</v>
      </c>
      <c r="F5704" t="b">
        <v>1</v>
      </c>
      <c r="G5704" t="s">
        <v>326</v>
      </c>
      <c r="H5704" t="s">
        <v>53</v>
      </c>
      <c r="J5704" t="s">
        <v>332</v>
      </c>
      <c r="K5704" t="s">
        <v>24</v>
      </c>
      <c r="L5704" t="s">
        <v>561</v>
      </c>
      <c r="M5704" t="s">
        <v>4994</v>
      </c>
      <c r="N5704">
        <v>40.983409999999999</v>
      </c>
      <c r="O5704">
        <v>-81.283516000000006</v>
      </c>
      <c r="P5704" t="s">
        <v>78</v>
      </c>
      <c r="Q5704" t="s">
        <v>18206</v>
      </c>
      <c r="R5704" t="s">
        <v>18207</v>
      </c>
      <c r="S5704" t="s">
        <v>4070</v>
      </c>
      <c r="T5704" t="s">
        <v>561</v>
      </c>
      <c r="U5704">
        <v>43110</v>
      </c>
      <c r="V5704" t="s">
        <v>28</v>
      </c>
      <c r="W5704" t="s">
        <v>4067</v>
      </c>
      <c r="X5704" t="s">
        <v>699</v>
      </c>
      <c r="Y5704" t="s">
        <v>4068</v>
      </c>
      <c r="Z5704" t="s">
        <v>4069</v>
      </c>
      <c r="AA5704" t="s">
        <v>4070</v>
      </c>
      <c r="AB5704" t="s">
        <v>561</v>
      </c>
      <c r="AC5704">
        <v>43110</v>
      </c>
      <c r="AD5704" t="s">
        <v>39</v>
      </c>
      <c r="AE5704" t="s">
        <v>28</v>
      </c>
      <c r="AF5704" t="b">
        <f t="shared" si="89"/>
        <v>0</v>
      </c>
      <c r="AG5704" t="b">
        <f>IF(Table1[[#This Row],[bank_type]] = "Private Nonprofit", TRUE, FALSE)</f>
        <v>0</v>
      </c>
    </row>
    <row r="5705" spans="1:33" x14ac:dyDescent="0.2">
      <c r="A5705">
        <v>5989</v>
      </c>
      <c r="B5705" t="s">
        <v>18212</v>
      </c>
      <c r="C5705" s="1">
        <v>45372</v>
      </c>
      <c r="D5705" s="1">
        <v>45372</v>
      </c>
      <c r="E5705" t="s">
        <v>18213</v>
      </c>
      <c r="F5705" t="b">
        <v>1</v>
      </c>
      <c r="K5705" t="s">
        <v>24</v>
      </c>
      <c r="L5705" t="s">
        <v>1251</v>
      </c>
      <c r="M5705" t="s">
        <v>18214</v>
      </c>
      <c r="N5705">
        <v>35.213039999999999</v>
      </c>
      <c r="O5705">
        <v>-96.215590000000006</v>
      </c>
      <c r="P5705" t="s">
        <v>38</v>
      </c>
      <c r="Q5705" t="s">
        <v>28</v>
      </c>
      <c r="R5705" t="s">
        <v>28</v>
      </c>
      <c r="S5705" t="s">
        <v>28</v>
      </c>
      <c r="T5705" t="s">
        <v>28</v>
      </c>
      <c r="U5705" t="s">
        <v>28</v>
      </c>
      <c r="V5705" t="s">
        <v>28</v>
      </c>
      <c r="W5705" t="s">
        <v>28</v>
      </c>
      <c r="X5705" t="s">
        <v>28</v>
      </c>
      <c r="Y5705" t="s">
        <v>28</v>
      </c>
      <c r="Z5705" t="s">
        <v>28</v>
      </c>
      <c r="AA5705" t="s">
        <v>28</v>
      </c>
      <c r="AB5705" t="s">
        <v>28</v>
      </c>
      <c r="AC5705" t="s">
        <v>28</v>
      </c>
      <c r="AD5705" t="s">
        <v>28</v>
      </c>
      <c r="AE5705" t="s">
        <v>28</v>
      </c>
      <c r="AF5705" t="b">
        <f t="shared" si="89"/>
        <v>0</v>
      </c>
      <c r="AG5705" t="b">
        <f>IF(Table1[[#This Row],[bank_type]] = "Private Nonprofit", TRUE, FALSE)</f>
        <v>1</v>
      </c>
    </row>
    <row r="5706" spans="1:33" x14ac:dyDescent="0.2">
      <c r="A5706">
        <v>1044</v>
      </c>
      <c r="B5706" t="s">
        <v>18215</v>
      </c>
      <c r="C5706" s="1">
        <v>40283</v>
      </c>
      <c r="D5706" s="1">
        <v>40283</v>
      </c>
      <c r="E5706" t="s">
        <v>18216</v>
      </c>
      <c r="F5706" t="b">
        <v>1</v>
      </c>
      <c r="G5706" t="s">
        <v>326</v>
      </c>
      <c r="H5706" t="s">
        <v>53</v>
      </c>
      <c r="I5706" t="s">
        <v>72</v>
      </c>
      <c r="J5706" t="s">
        <v>332</v>
      </c>
      <c r="K5706" t="s">
        <v>24</v>
      </c>
      <c r="L5706" t="s">
        <v>997</v>
      </c>
      <c r="M5706" t="s">
        <v>3462</v>
      </c>
      <c r="N5706">
        <v>34.634729690284502</v>
      </c>
      <c r="O5706">
        <v>-86.740217571832105</v>
      </c>
      <c r="P5706" t="s">
        <v>78</v>
      </c>
      <c r="Q5706" t="s">
        <v>18217</v>
      </c>
      <c r="R5706" t="s">
        <v>18218</v>
      </c>
      <c r="S5706" t="s">
        <v>3444</v>
      </c>
      <c r="T5706" t="s">
        <v>997</v>
      </c>
      <c r="U5706">
        <v>35805</v>
      </c>
      <c r="V5706" t="s">
        <v>18219</v>
      </c>
      <c r="W5706" t="s">
        <v>9384</v>
      </c>
      <c r="X5706" t="s">
        <v>1955</v>
      </c>
      <c r="Y5706" t="s">
        <v>18220</v>
      </c>
      <c r="Z5706" t="s">
        <v>18221</v>
      </c>
      <c r="AA5706" t="s">
        <v>13535</v>
      </c>
      <c r="AB5706" t="s">
        <v>997</v>
      </c>
      <c r="AC5706">
        <v>35603</v>
      </c>
      <c r="AD5706" t="s">
        <v>39</v>
      </c>
      <c r="AE5706" t="s">
        <v>18222</v>
      </c>
      <c r="AF5706" t="b">
        <f t="shared" si="89"/>
        <v>0</v>
      </c>
      <c r="AG5706" t="b">
        <f>IF(Table1[[#This Row],[bank_type]] = "Private Nonprofit", TRUE, FALSE)</f>
        <v>0</v>
      </c>
    </row>
    <row r="5707" spans="1:33" x14ac:dyDescent="0.2">
      <c r="A5707">
        <v>6549</v>
      </c>
      <c r="B5707" t="s">
        <v>18223</v>
      </c>
      <c r="C5707" t="s">
        <v>28</v>
      </c>
      <c r="D5707" t="s">
        <v>28</v>
      </c>
      <c r="E5707" t="s">
        <v>18224</v>
      </c>
      <c r="F5707" t="b">
        <v>1</v>
      </c>
      <c r="K5707" t="s">
        <v>42</v>
      </c>
      <c r="L5707" t="s">
        <v>433</v>
      </c>
      <c r="M5707" t="s">
        <v>18225</v>
      </c>
      <c r="N5707">
        <v>35.981192999999998</v>
      </c>
      <c r="O5707">
        <v>-87.666150999999999</v>
      </c>
      <c r="P5707" t="s">
        <v>78</v>
      </c>
      <c r="Q5707" t="s">
        <v>28</v>
      </c>
      <c r="R5707" t="s">
        <v>28</v>
      </c>
      <c r="S5707" t="s">
        <v>28</v>
      </c>
      <c r="T5707" t="s">
        <v>28</v>
      </c>
      <c r="U5707" t="s">
        <v>28</v>
      </c>
      <c r="V5707" t="s">
        <v>28</v>
      </c>
      <c r="W5707" t="s">
        <v>1262</v>
      </c>
      <c r="X5707" t="s">
        <v>1263</v>
      </c>
      <c r="Y5707" t="s">
        <v>1264</v>
      </c>
      <c r="Z5707" t="s">
        <v>1265</v>
      </c>
      <c r="AA5707" t="s">
        <v>615</v>
      </c>
      <c r="AB5707" t="s">
        <v>433</v>
      </c>
      <c r="AC5707">
        <v>37203</v>
      </c>
      <c r="AD5707" t="s">
        <v>405</v>
      </c>
      <c r="AE5707" t="s">
        <v>28</v>
      </c>
      <c r="AF5707" t="b">
        <f t="shared" si="89"/>
        <v>0</v>
      </c>
      <c r="AG5707" t="b">
        <f>IF(Table1[[#This Row],[bank_type]] = "Private Nonprofit", TRUE, FALSE)</f>
        <v>0</v>
      </c>
    </row>
    <row r="5708" spans="1:33" x14ac:dyDescent="0.2">
      <c r="A5708">
        <v>2344</v>
      </c>
      <c r="B5708" t="s">
        <v>18226</v>
      </c>
      <c r="C5708" s="1">
        <v>35768</v>
      </c>
      <c r="D5708" s="1">
        <v>38352</v>
      </c>
      <c r="E5708" t="s">
        <v>18227</v>
      </c>
      <c r="F5708" t="b">
        <v>1</v>
      </c>
      <c r="G5708" t="s">
        <v>991</v>
      </c>
      <c r="K5708" t="s">
        <v>362</v>
      </c>
      <c r="L5708" t="s">
        <v>470</v>
      </c>
      <c r="M5708" t="s">
        <v>1628</v>
      </c>
      <c r="N5708">
        <v>33.256241657050701</v>
      </c>
      <c r="O5708">
        <v>-117.323653510361</v>
      </c>
      <c r="P5708" t="s">
        <v>78</v>
      </c>
      <c r="Q5708" t="s">
        <v>18228</v>
      </c>
      <c r="R5708" t="s">
        <v>18229</v>
      </c>
      <c r="S5708" t="s">
        <v>18230</v>
      </c>
      <c r="T5708" t="s">
        <v>470</v>
      </c>
      <c r="U5708" t="s">
        <v>18231</v>
      </c>
      <c r="V5708" t="s">
        <v>18232</v>
      </c>
      <c r="W5708" t="s">
        <v>9395</v>
      </c>
      <c r="X5708" t="s">
        <v>7030</v>
      </c>
      <c r="Y5708" t="s">
        <v>9396</v>
      </c>
      <c r="Z5708" t="s">
        <v>9397</v>
      </c>
      <c r="AA5708" t="s">
        <v>9398</v>
      </c>
      <c r="AB5708" t="s">
        <v>470</v>
      </c>
      <c r="AC5708">
        <v>92590</v>
      </c>
      <c r="AD5708" t="s">
        <v>39</v>
      </c>
      <c r="AE5708" t="s">
        <v>9399</v>
      </c>
      <c r="AF5708" t="b">
        <f t="shared" si="89"/>
        <v>0</v>
      </c>
      <c r="AG5708" t="b">
        <f>IF(Table1[[#This Row],[bank_type]] = "Private Nonprofit", TRUE, FALSE)</f>
        <v>0</v>
      </c>
    </row>
    <row r="5709" spans="1:33" x14ac:dyDescent="0.2">
      <c r="A5709">
        <v>2344</v>
      </c>
      <c r="B5709" t="s">
        <v>18226</v>
      </c>
      <c r="C5709" s="1">
        <v>35768</v>
      </c>
      <c r="D5709" s="1">
        <v>38352</v>
      </c>
      <c r="E5709" t="s">
        <v>18227</v>
      </c>
      <c r="F5709" t="b">
        <v>1</v>
      </c>
      <c r="G5709" t="s">
        <v>991</v>
      </c>
      <c r="K5709" t="s">
        <v>362</v>
      </c>
      <c r="L5709" t="s">
        <v>470</v>
      </c>
      <c r="M5709" t="s">
        <v>1628</v>
      </c>
      <c r="N5709">
        <v>33.256241657050701</v>
      </c>
      <c r="O5709">
        <v>-117.323653510361</v>
      </c>
      <c r="P5709" t="s">
        <v>78</v>
      </c>
      <c r="Q5709" t="s">
        <v>18228</v>
      </c>
      <c r="R5709" t="s">
        <v>18229</v>
      </c>
      <c r="S5709" t="s">
        <v>18230</v>
      </c>
      <c r="T5709" t="s">
        <v>470</v>
      </c>
      <c r="U5709" t="s">
        <v>18231</v>
      </c>
      <c r="V5709" t="s">
        <v>18232</v>
      </c>
      <c r="W5709" t="s">
        <v>603</v>
      </c>
      <c r="X5709" t="s">
        <v>9400</v>
      </c>
      <c r="Y5709" t="s">
        <v>9401</v>
      </c>
      <c r="Z5709" t="s">
        <v>9402</v>
      </c>
      <c r="AA5709" t="s">
        <v>9403</v>
      </c>
      <c r="AB5709" t="s">
        <v>433</v>
      </c>
      <c r="AC5709" t="s">
        <v>9404</v>
      </c>
      <c r="AD5709" t="s">
        <v>60</v>
      </c>
      <c r="AE5709" t="s">
        <v>28</v>
      </c>
      <c r="AF5709" t="b">
        <f t="shared" si="89"/>
        <v>0</v>
      </c>
      <c r="AG5709" t="b">
        <f>IF(Table1[[#This Row],[bank_type]] = "Private Nonprofit", TRUE, FALSE)</f>
        <v>0</v>
      </c>
    </row>
    <row r="5710" spans="1:33" x14ac:dyDescent="0.2">
      <c r="A5710">
        <v>6098</v>
      </c>
      <c r="B5710" t="s">
        <v>18233</v>
      </c>
      <c r="C5710" s="1">
        <v>44880</v>
      </c>
      <c r="D5710" s="1">
        <v>44881</v>
      </c>
      <c r="E5710" t="s">
        <v>18234</v>
      </c>
      <c r="F5710" t="b">
        <v>1</v>
      </c>
      <c r="G5710" t="s">
        <v>326</v>
      </c>
      <c r="H5710" t="s">
        <v>53</v>
      </c>
      <c r="J5710" t="s">
        <v>332</v>
      </c>
      <c r="K5710" t="s">
        <v>24</v>
      </c>
      <c r="L5710" t="s">
        <v>561</v>
      </c>
      <c r="M5710" t="s">
        <v>562</v>
      </c>
      <c r="N5710">
        <v>40.245310189513603</v>
      </c>
      <c r="O5710">
        <v>-83.113093775486107</v>
      </c>
      <c r="P5710" t="s">
        <v>38</v>
      </c>
      <c r="Q5710" t="s">
        <v>3970</v>
      </c>
      <c r="R5710" t="s">
        <v>3971</v>
      </c>
      <c r="S5710" t="s">
        <v>3972</v>
      </c>
      <c r="T5710" t="s">
        <v>561</v>
      </c>
      <c r="U5710">
        <v>43130</v>
      </c>
      <c r="V5710" t="s">
        <v>3973</v>
      </c>
      <c r="W5710" t="s">
        <v>3974</v>
      </c>
      <c r="X5710" t="s">
        <v>3975</v>
      </c>
      <c r="Y5710" t="s">
        <v>3976</v>
      </c>
      <c r="Z5710" t="s">
        <v>3977</v>
      </c>
      <c r="AA5710" t="s">
        <v>3972</v>
      </c>
      <c r="AB5710" t="s">
        <v>561</v>
      </c>
      <c r="AC5710">
        <v>43130</v>
      </c>
      <c r="AD5710" t="s">
        <v>34</v>
      </c>
      <c r="AE5710" t="s">
        <v>3978</v>
      </c>
      <c r="AF5710" t="b">
        <f t="shared" si="89"/>
        <v>0</v>
      </c>
      <c r="AG5710" t="b">
        <f>IF(Table1[[#This Row],[bank_type]] = "Private Nonprofit", TRUE, FALSE)</f>
        <v>1</v>
      </c>
    </row>
    <row r="5711" spans="1:33" x14ac:dyDescent="0.2">
      <c r="A5711">
        <v>7299</v>
      </c>
      <c r="B5711" t="s">
        <v>18235</v>
      </c>
      <c r="C5711" t="s">
        <v>28</v>
      </c>
      <c r="D5711" t="s">
        <v>28</v>
      </c>
      <c r="E5711" t="s">
        <v>18236</v>
      </c>
      <c r="F5711" t="b">
        <v>1</v>
      </c>
      <c r="K5711" t="s">
        <v>42</v>
      </c>
      <c r="L5711" t="s">
        <v>479</v>
      </c>
      <c r="M5711" t="s">
        <v>18237</v>
      </c>
      <c r="N5711">
        <v>33.373485000000002</v>
      </c>
      <c r="O5711">
        <v>-82.944360000000003</v>
      </c>
      <c r="P5711" t="s">
        <v>78</v>
      </c>
      <c r="Q5711" t="s">
        <v>18238</v>
      </c>
      <c r="R5711" t="s">
        <v>18239</v>
      </c>
      <c r="S5711" t="s">
        <v>18240</v>
      </c>
      <c r="T5711" t="s">
        <v>479</v>
      </c>
      <c r="U5711">
        <v>30028</v>
      </c>
      <c r="V5711" t="s">
        <v>28</v>
      </c>
      <c r="W5711" t="s">
        <v>472</v>
      </c>
      <c r="X5711" t="s">
        <v>4358</v>
      </c>
      <c r="Y5711" t="s">
        <v>28</v>
      </c>
      <c r="Z5711" t="s">
        <v>3132</v>
      </c>
      <c r="AA5711" t="s">
        <v>4359</v>
      </c>
      <c r="AB5711" t="s">
        <v>479</v>
      </c>
      <c r="AC5711">
        <v>30075</v>
      </c>
      <c r="AD5711" t="s">
        <v>39</v>
      </c>
      <c r="AE5711" t="s">
        <v>3134</v>
      </c>
      <c r="AF5711" t="b">
        <f t="shared" si="89"/>
        <v>0</v>
      </c>
      <c r="AG5711" t="b">
        <f>IF(Table1[[#This Row],[bank_type]] = "Private Nonprofit", TRUE, FALSE)</f>
        <v>0</v>
      </c>
    </row>
    <row r="5712" spans="1:33" x14ac:dyDescent="0.2">
      <c r="A5712">
        <v>6682</v>
      </c>
      <c r="B5712" t="s">
        <v>18241</v>
      </c>
      <c r="C5712" s="1">
        <v>45531</v>
      </c>
      <c r="D5712" s="1">
        <v>45531</v>
      </c>
      <c r="E5712" t="s">
        <v>18242</v>
      </c>
      <c r="F5712" t="b">
        <v>1</v>
      </c>
      <c r="G5712" t="s">
        <v>67</v>
      </c>
      <c r="J5712" t="s">
        <v>68</v>
      </c>
      <c r="K5712" t="s">
        <v>24</v>
      </c>
      <c r="L5712" t="s">
        <v>533</v>
      </c>
      <c r="M5712" t="s">
        <v>5170</v>
      </c>
      <c r="N5712">
        <v>41.504950000000001</v>
      </c>
      <c r="O5712">
        <v>-94.228453000000002</v>
      </c>
      <c r="P5712" t="s">
        <v>78</v>
      </c>
      <c r="Q5712" t="s">
        <v>1670</v>
      </c>
      <c r="R5712" t="s">
        <v>1671</v>
      </c>
      <c r="S5712" t="s">
        <v>1107</v>
      </c>
      <c r="T5712" t="s">
        <v>1223</v>
      </c>
      <c r="U5712">
        <v>62236</v>
      </c>
      <c r="V5712" t="s">
        <v>28</v>
      </c>
      <c r="W5712" t="s">
        <v>1675</v>
      </c>
      <c r="X5712" t="s">
        <v>1676</v>
      </c>
      <c r="Y5712" t="s">
        <v>1677</v>
      </c>
      <c r="Z5712" t="s">
        <v>1670</v>
      </c>
      <c r="AA5712" t="s">
        <v>28</v>
      </c>
      <c r="AB5712" t="s">
        <v>28</v>
      </c>
      <c r="AC5712" t="s">
        <v>28</v>
      </c>
      <c r="AD5712" t="s">
        <v>34</v>
      </c>
      <c r="AE5712" t="s">
        <v>28</v>
      </c>
      <c r="AF5712" t="b">
        <f t="shared" si="89"/>
        <v>0</v>
      </c>
      <c r="AG5712" t="b">
        <f>IF(Table1[[#This Row],[bank_type]] = "Private Nonprofit", TRUE, FALSE)</f>
        <v>0</v>
      </c>
    </row>
    <row r="5713" spans="1:33" x14ac:dyDescent="0.2">
      <c r="A5713">
        <v>6682</v>
      </c>
      <c r="B5713" t="s">
        <v>18241</v>
      </c>
      <c r="C5713" s="1">
        <v>45531</v>
      </c>
      <c r="D5713" s="1">
        <v>45531</v>
      </c>
      <c r="E5713" t="s">
        <v>18242</v>
      </c>
      <c r="F5713" t="b">
        <v>1</v>
      </c>
      <c r="G5713" t="s">
        <v>67</v>
      </c>
      <c r="J5713" t="s">
        <v>68</v>
      </c>
      <c r="K5713" t="s">
        <v>24</v>
      </c>
      <c r="L5713" t="s">
        <v>533</v>
      </c>
      <c r="M5713" t="s">
        <v>5170</v>
      </c>
      <c r="N5713">
        <v>41.504950000000001</v>
      </c>
      <c r="O5713">
        <v>-94.228453000000002</v>
      </c>
      <c r="P5713" t="s">
        <v>78</v>
      </c>
      <c r="Q5713" t="s">
        <v>1670</v>
      </c>
      <c r="R5713" t="s">
        <v>1671</v>
      </c>
      <c r="S5713" t="s">
        <v>1107</v>
      </c>
      <c r="T5713" t="s">
        <v>1223</v>
      </c>
      <c r="U5713">
        <v>62236</v>
      </c>
      <c r="V5713" t="s">
        <v>28</v>
      </c>
      <c r="W5713" t="s">
        <v>1672</v>
      </c>
      <c r="X5713" t="s">
        <v>1673</v>
      </c>
      <c r="Y5713" t="s">
        <v>1674</v>
      </c>
      <c r="Z5713" t="s">
        <v>28</v>
      </c>
      <c r="AA5713" t="s">
        <v>28</v>
      </c>
      <c r="AB5713" t="s">
        <v>28</v>
      </c>
      <c r="AC5713" t="s">
        <v>28</v>
      </c>
      <c r="AD5713" t="s">
        <v>60</v>
      </c>
      <c r="AE5713" t="s">
        <v>28</v>
      </c>
      <c r="AF5713" t="b">
        <f t="shared" si="89"/>
        <v>0</v>
      </c>
      <c r="AG5713" t="b">
        <f>IF(Table1[[#This Row],[bank_type]] = "Private Nonprofit", TRUE, FALSE)</f>
        <v>0</v>
      </c>
    </row>
    <row r="5714" spans="1:33" x14ac:dyDescent="0.2">
      <c r="A5714">
        <v>657</v>
      </c>
      <c r="B5714" t="s">
        <v>18243</v>
      </c>
      <c r="C5714" s="1">
        <v>39864</v>
      </c>
      <c r="D5714" s="1">
        <v>39864</v>
      </c>
      <c r="E5714" t="s">
        <v>18244</v>
      </c>
      <c r="F5714" t="b">
        <v>1</v>
      </c>
      <c r="G5714" t="s">
        <v>326</v>
      </c>
      <c r="J5714" t="s">
        <v>332</v>
      </c>
      <c r="K5714" t="s">
        <v>24</v>
      </c>
      <c r="L5714" t="s">
        <v>394</v>
      </c>
      <c r="M5714" t="s">
        <v>926</v>
      </c>
      <c r="N5714">
        <v>36.610251996425902</v>
      </c>
      <c r="O5714">
        <v>-76.418045437258797</v>
      </c>
      <c r="P5714" t="s">
        <v>78</v>
      </c>
      <c r="Q5714" t="s">
        <v>18245</v>
      </c>
      <c r="R5714" t="s">
        <v>18246</v>
      </c>
      <c r="S5714" t="s">
        <v>2305</v>
      </c>
      <c r="T5714" t="s">
        <v>394</v>
      </c>
      <c r="U5714">
        <v>23321</v>
      </c>
      <c r="V5714" t="s">
        <v>28</v>
      </c>
      <c r="W5714" t="s">
        <v>2296</v>
      </c>
      <c r="X5714" t="s">
        <v>2297</v>
      </c>
      <c r="Y5714" t="s">
        <v>2298</v>
      </c>
      <c r="Z5714" t="s">
        <v>2299</v>
      </c>
      <c r="AA5714" t="s">
        <v>2300</v>
      </c>
      <c r="AB5714" t="s">
        <v>394</v>
      </c>
      <c r="AC5714">
        <v>23434</v>
      </c>
      <c r="AD5714" t="s">
        <v>34</v>
      </c>
      <c r="AE5714" t="s">
        <v>2301</v>
      </c>
      <c r="AF5714" t="b">
        <f t="shared" si="89"/>
        <v>0</v>
      </c>
      <c r="AG5714" t="b">
        <f>IF(Table1[[#This Row],[bank_type]] = "Private Nonprofit", TRUE, FALSE)</f>
        <v>0</v>
      </c>
    </row>
    <row r="5715" spans="1:33" x14ac:dyDescent="0.2">
      <c r="A5715">
        <v>657</v>
      </c>
      <c r="B5715" t="s">
        <v>18243</v>
      </c>
      <c r="C5715" s="1">
        <v>39864</v>
      </c>
      <c r="D5715" s="1">
        <v>39864</v>
      </c>
      <c r="E5715" t="s">
        <v>18244</v>
      </c>
      <c r="F5715" t="b">
        <v>1</v>
      </c>
      <c r="G5715" t="s">
        <v>326</v>
      </c>
      <c r="J5715" t="s">
        <v>332</v>
      </c>
      <c r="K5715" t="s">
        <v>24</v>
      </c>
      <c r="L5715" t="s">
        <v>394</v>
      </c>
      <c r="M5715" t="s">
        <v>926</v>
      </c>
      <c r="N5715">
        <v>36.610251996425902</v>
      </c>
      <c r="O5715">
        <v>-76.418045437258797</v>
      </c>
      <c r="P5715" t="s">
        <v>78</v>
      </c>
      <c r="Q5715" t="s">
        <v>18245</v>
      </c>
      <c r="R5715" t="s">
        <v>18246</v>
      </c>
      <c r="S5715" t="s">
        <v>2305</v>
      </c>
      <c r="T5715" t="s">
        <v>394</v>
      </c>
      <c r="U5715">
        <v>23321</v>
      </c>
      <c r="V5715" t="s">
        <v>28</v>
      </c>
      <c r="W5715" t="s">
        <v>2302</v>
      </c>
      <c r="X5715" t="s">
        <v>899</v>
      </c>
      <c r="Y5715" t="s">
        <v>2303</v>
      </c>
      <c r="Z5715" t="s">
        <v>2304</v>
      </c>
      <c r="AA5715" t="s">
        <v>2305</v>
      </c>
      <c r="AB5715" t="s">
        <v>394</v>
      </c>
      <c r="AC5715">
        <v>23323</v>
      </c>
      <c r="AD5715" t="s">
        <v>60</v>
      </c>
      <c r="AE5715" t="s">
        <v>28</v>
      </c>
      <c r="AF5715" t="b">
        <f t="shared" si="89"/>
        <v>0</v>
      </c>
      <c r="AG5715" t="b">
        <f>IF(Table1[[#This Row],[bank_type]] = "Private Nonprofit", TRUE, FALSE)</f>
        <v>0</v>
      </c>
    </row>
    <row r="5716" spans="1:33" x14ac:dyDescent="0.2">
      <c r="A5716">
        <v>495</v>
      </c>
      <c r="B5716" t="s">
        <v>18247</v>
      </c>
      <c r="C5716" s="1">
        <v>38611</v>
      </c>
      <c r="D5716" s="1">
        <v>45261</v>
      </c>
      <c r="E5716" t="s">
        <v>18248</v>
      </c>
      <c r="F5716" t="b">
        <v>1</v>
      </c>
      <c r="G5716" t="s">
        <v>67</v>
      </c>
      <c r="J5716" t="s">
        <v>68</v>
      </c>
      <c r="K5716" t="s">
        <v>362</v>
      </c>
      <c r="L5716" t="s">
        <v>479</v>
      </c>
      <c r="M5716" t="s">
        <v>18249</v>
      </c>
      <c r="N5716">
        <v>33.07611</v>
      </c>
      <c r="O5716">
        <v>-84.026110000000003</v>
      </c>
      <c r="P5716" t="s">
        <v>78</v>
      </c>
      <c r="Q5716" t="s">
        <v>18250</v>
      </c>
      <c r="R5716" t="s">
        <v>2033</v>
      </c>
      <c r="S5716" t="s">
        <v>687</v>
      </c>
      <c r="T5716" t="s">
        <v>688</v>
      </c>
      <c r="U5716">
        <v>21209</v>
      </c>
      <c r="V5716" t="s">
        <v>28</v>
      </c>
      <c r="W5716" t="s">
        <v>484</v>
      </c>
      <c r="X5716" t="s">
        <v>485</v>
      </c>
      <c r="Y5716" t="s">
        <v>486</v>
      </c>
      <c r="Z5716" t="s">
        <v>487</v>
      </c>
      <c r="AA5716" t="s">
        <v>488</v>
      </c>
      <c r="AB5716" t="s">
        <v>479</v>
      </c>
      <c r="AC5716">
        <v>30677</v>
      </c>
      <c r="AD5716" t="s">
        <v>60</v>
      </c>
      <c r="AE5716" t="s">
        <v>28</v>
      </c>
      <c r="AF5716" t="b">
        <f t="shared" si="89"/>
        <v>0</v>
      </c>
      <c r="AG5716" t="b">
        <f>IF(Table1[[#This Row],[bank_type]] = "Private Nonprofit", TRUE, FALSE)</f>
        <v>0</v>
      </c>
    </row>
    <row r="5717" spans="1:33" x14ac:dyDescent="0.2">
      <c r="A5717">
        <v>4978</v>
      </c>
      <c r="B5717" t="s">
        <v>18251</v>
      </c>
      <c r="C5717" s="1">
        <v>43579</v>
      </c>
      <c r="D5717" s="1">
        <v>43579</v>
      </c>
      <c r="E5717" t="s">
        <v>18252</v>
      </c>
      <c r="F5717" t="b">
        <v>1</v>
      </c>
      <c r="G5717" t="s">
        <v>22</v>
      </c>
      <c r="H5717" t="s">
        <v>331</v>
      </c>
      <c r="J5717" t="s">
        <v>23</v>
      </c>
      <c r="K5717" t="s">
        <v>24</v>
      </c>
      <c r="L5717" t="s">
        <v>533</v>
      </c>
      <c r="M5717" t="s">
        <v>14294</v>
      </c>
      <c r="N5717">
        <v>42.619192247799603</v>
      </c>
      <c r="O5717">
        <v>-93.748517875371405</v>
      </c>
      <c r="P5717" t="s">
        <v>78</v>
      </c>
      <c r="Q5717" t="s">
        <v>18253</v>
      </c>
      <c r="R5717" t="s">
        <v>18254</v>
      </c>
      <c r="S5717" t="s">
        <v>18255</v>
      </c>
      <c r="T5717" t="s">
        <v>533</v>
      </c>
      <c r="U5717" t="s">
        <v>28</v>
      </c>
      <c r="V5717" t="s">
        <v>28</v>
      </c>
      <c r="W5717" t="s">
        <v>1794</v>
      </c>
      <c r="X5717" t="s">
        <v>791</v>
      </c>
      <c r="Y5717" t="s">
        <v>28</v>
      </c>
      <c r="Z5717" t="s">
        <v>18254</v>
      </c>
      <c r="AA5717" t="s">
        <v>18255</v>
      </c>
      <c r="AB5717" t="s">
        <v>533</v>
      </c>
      <c r="AC5717" t="s">
        <v>28</v>
      </c>
      <c r="AD5717" t="s">
        <v>39</v>
      </c>
      <c r="AE5717" t="s">
        <v>28</v>
      </c>
      <c r="AF5717" t="b">
        <f t="shared" si="89"/>
        <v>0</v>
      </c>
      <c r="AG5717" t="b">
        <f>IF(Table1[[#This Row],[bank_type]] = "Private Nonprofit", TRUE, FALSE)</f>
        <v>0</v>
      </c>
    </row>
    <row r="5718" spans="1:33" x14ac:dyDescent="0.2">
      <c r="A5718">
        <v>4978</v>
      </c>
      <c r="B5718" t="s">
        <v>18251</v>
      </c>
      <c r="C5718" s="1">
        <v>43579</v>
      </c>
      <c r="D5718" s="1">
        <v>43579</v>
      </c>
      <c r="E5718" t="s">
        <v>18252</v>
      </c>
      <c r="F5718" t="b">
        <v>1</v>
      </c>
      <c r="G5718" t="s">
        <v>22</v>
      </c>
      <c r="H5718" t="s">
        <v>331</v>
      </c>
      <c r="J5718" t="s">
        <v>23</v>
      </c>
      <c r="K5718" t="s">
        <v>24</v>
      </c>
      <c r="L5718" t="s">
        <v>533</v>
      </c>
      <c r="M5718" t="s">
        <v>14294</v>
      </c>
      <c r="N5718">
        <v>42.619192247799603</v>
      </c>
      <c r="O5718">
        <v>-93.748517875371405</v>
      </c>
      <c r="P5718" t="s">
        <v>78</v>
      </c>
      <c r="Q5718" t="s">
        <v>18253</v>
      </c>
      <c r="R5718" t="s">
        <v>18254</v>
      </c>
      <c r="S5718" t="s">
        <v>18255</v>
      </c>
      <c r="T5718" t="s">
        <v>533</v>
      </c>
      <c r="U5718" t="s">
        <v>28</v>
      </c>
      <c r="V5718" t="s">
        <v>28</v>
      </c>
      <c r="W5718" t="s">
        <v>603</v>
      </c>
      <c r="X5718" t="s">
        <v>4739</v>
      </c>
      <c r="Y5718" t="s">
        <v>4740</v>
      </c>
      <c r="Z5718" t="s">
        <v>4741</v>
      </c>
      <c r="AA5718" t="s">
        <v>4612</v>
      </c>
      <c r="AB5718" t="s">
        <v>533</v>
      </c>
      <c r="AC5718">
        <v>50131</v>
      </c>
      <c r="AD5718" t="s">
        <v>405</v>
      </c>
      <c r="AE5718" t="s">
        <v>4742</v>
      </c>
      <c r="AF5718" t="b">
        <f t="shared" si="89"/>
        <v>0</v>
      </c>
      <c r="AG5718" t="b">
        <f>IF(Table1[[#This Row],[bank_type]] = "Private Nonprofit", TRUE, FALSE)</f>
        <v>0</v>
      </c>
    </row>
    <row r="5719" spans="1:33" x14ac:dyDescent="0.2">
      <c r="A5719">
        <v>6319</v>
      </c>
      <c r="B5719" t="s">
        <v>18256</v>
      </c>
      <c r="C5719" t="s">
        <v>28</v>
      </c>
      <c r="D5719" t="s">
        <v>28</v>
      </c>
      <c r="E5719" t="s">
        <v>18257</v>
      </c>
      <c r="F5719" t="b">
        <v>1</v>
      </c>
      <c r="K5719" t="s">
        <v>42</v>
      </c>
      <c r="L5719" t="s">
        <v>533</v>
      </c>
      <c r="M5719" t="s">
        <v>14294</v>
      </c>
      <c r="N5719">
        <v>42.634532999999998</v>
      </c>
      <c r="O5719">
        <v>-93.743424000000005</v>
      </c>
      <c r="P5719" t="s">
        <v>78</v>
      </c>
      <c r="Q5719" t="s">
        <v>28</v>
      </c>
      <c r="R5719" t="s">
        <v>28</v>
      </c>
      <c r="S5719" t="s">
        <v>28</v>
      </c>
      <c r="T5719" t="s">
        <v>28</v>
      </c>
      <c r="U5719" t="s">
        <v>28</v>
      </c>
      <c r="V5719" t="s">
        <v>28</v>
      </c>
      <c r="W5719" t="s">
        <v>603</v>
      </c>
      <c r="X5719" t="s">
        <v>4739</v>
      </c>
      <c r="Y5719" t="s">
        <v>4740</v>
      </c>
      <c r="Z5719" t="s">
        <v>4741</v>
      </c>
      <c r="AA5719" t="s">
        <v>4612</v>
      </c>
      <c r="AB5719" t="s">
        <v>533</v>
      </c>
      <c r="AC5719">
        <v>50131</v>
      </c>
      <c r="AD5719" t="s">
        <v>405</v>
      </c>
      <c r="AE5719" t="s">
        <v>4742</v>
      </c>
      <c r="AF5719" t="b">
        <f t="shared" si="89"/>
        <v>0</v>
      </c>
      <c r="AG5719" t="b">
        <f>IF(Table1[[#This Row],[bank_type]] = "Private Nonprofit", TRUE, FALSE)</f>
        <v>0</v>
      </c>
    </row>
    <row r="5720" spans="1:33" x14ac:dyDescent="0.2">
      <c r="A5720">
        <v>596</v>
      </c>
      <c r="B5720" t="s">
        <v>18258</v>
      </c>
      <c r="C5720" s="1">
        <v>39825</v>
      </c>
      <c r="D5720" s="1">
        <v>39825</v>
      </c>
      <c r="E5720" t="s">
        <v>18259</v>
      </c>
      <c r="F5720" t="b">
        <v>1</v>
      </c>
      <c r="G5720" t="s">
        <v>326</v>
      </c>
      <c r="J5720" t="s">
        <v>332</v>
      </c>
      <c r="K5720" t="s">
        <v>24</v>
      </c>
      <c r="L5720" t="s">
        <v>394</v>
      </c>
      <c r="M5720" t="s">
        <v>6492</v>
      </c>
      <c r="N5720">
        <v>37.077760354514197</v>
      </c>
      <c r="O5720">
        <v>-76.755787508224998</v>
      </c>
      <c r="P5720" t="s">
        <v>78</v>
      </c>
      <c r="Q5720" t="s">
        <v>9967</v>
      </c>
      <c r="R5720" t="s">
        <v>9968</v>
      </c>
      <c r="S5720" t="s">
        <v>4290</v>
      </c>
      <c r="T5720" t="s">
        <v>394</v>
      </c>
      <c r="U5720">
        <v>23834</v>
      </c>
      <c r="V5720" t="s">
        <v>28</v>
      </c>
      <c r="W5720" t="s">
        <v>56</v>
      </c>
      <c r="X5720" t="s">
        <v>4294</v>
      </c>
      <c r="Y5720" t="s">
        <v>4295</v>
      </c>
      <c r="Z5720" t="s">
        <v>4296</v>
      </c>
      <c r="AA5720" t="s">
        <v>940</v>
      </c>
      <c r="AB5720" t="s">
        <v>394</v>
      </c>
      <c r="AC5720">
        <v>23231</v>
      </c>
      <c r="AD5720" t="s">
        <v>39</v>
      </c>
      <c r="AE5720" t="s">
        <v>28</v>
      </c>
      <c r="AF5720" t="b">
        <f t="shared" si="89"/>
        <v>0</v>
      </c>
      <c r="AG5720" t="b">
        <f>IF(Table1[[#This Row],[bank_type]] = "Private Nonprofit", TRUE, FALSE)</f>
        <v>0</v>
      </c>
    </row>
    <row r="5721" spans="1:33" x14ac:dyDescent="0.2">
      <c r="A5721">
        <v>596</v>
      </c>
      <c r="B5721" t="s">
        <v>18258</v>
      </c>
      <c r="C5721" s="1">
        <v>39825</v>
      </c>
      <c r="D5721" s="1">
        <v>39825</v>
      </c>
      <c r="E5721" t="s">
        <v>18259</v>
      </c>
      <c r="F5721" t="b">
        <v>1</v>
      </c>
      <c r="G5721" t="s">
        <v>326</v>
      </c>
      <c r="J5721" t="s">
        <v>332</v>
      </c>
      <c r="K5721" t="s">
        <v>24</v>
      </c>
      <c r="L5721" t="s">
        <v>394</v>
      </c>
      <c r="M5721" t="s">
        <v>6492</v>
      </c>
      <c r="N5721">
        <v>37.077760354514197</v>
      </c>
      <c r="O5721">
        <v>-76.755787508224998</v>
      </c>
      <c r="P5721" t="s">
        <v>78</v>
      </c>
      <c r="Q5721" t="s">
        <v>9967</v>
      </c>
      <c r="R5721" t="s">
        <v>9968</v>
      </c>
      <c r="S5721" t="s">
        <v>4290</v>
      </c>
      <c r="T5721" t="s">
        <v>394</v>
      </c>
      <c r="U5721">
        <v>23834</v>
      </c>
      <c r="V5721" t="s">
        <v>28</v>
      </c>
      <c r="W5721" t="s">
        <v>2549</v>
      </c>
      <c r="X5721" t="s">
        <v>4291</v>
      </c>
      <c r="Y5721" t="s">
        <v>28</v>
      </c>
      <c r="Z5721" t="s">
        <v>4292</v>
      </c>
      <c r="AA5721" t="s">
        <v>940</v>
      </c>
      <c r="AB5721" t="s">
        <v>394</v>
      </c>
      <c r="AC5721">
        <v>23231</v>
      </c>
      <c r="AD5721" t="s">
        <v>39</v>
      </c>
      <c r="AE5721" t="s">
        <v>4293</v>
      </c>
      <c r="AF5721" t="b">
        <f t="shared" si="89"/>
        <v>0</v>
      </c>
      <c r="AG5721" t="b">
        <f>IF(Table1[[#This Row],[bank_type]] = "Private Nonprofit", TRUE, FALSE)</f>
        <v>0</v>
      </c>
    </row>
    <row r="5722" spans="1:33" x14ac:dyDescent="0.2">
      <c r="A5722">
        <v>1011</v>
      </c>
      <c r="B5722" t="s">
        <v>18260</v>
      </c>
      <c r="C5722" s="1">
        <v>40198</v>
      </c>
      <c r="D5722" s="1">
        <v>42993</v>
      </c>
      <c r="E5722" t="s">
        <v>18261</v>
      </c>
      <c r="F5722" t="b">
        <v>1</v>
      </c>
      <c r="G5722" t="s">
        <v>67</v>
      </c>
      <c r="J5722" t="s">
        <v>68</v>
      </c>
      <c r="K5722" t="s">
        <v>829</v>
      </c>
      <c r="L5722" t="s">
        <v>479</v>
      </c>
      <c r="M5722" t="s">
        <v>17993</v>
      </c>
      <c r="N5722">
        <v>33.335135999999999</v>
      </c>
      <c r="O5722">
        <v>-84.700643999999997</v>
      </c>
      <c r="P5722" t="s">
        <v>78</v>
      </c>
      <c r="Q5722" t="s">
        <v>16786</v>
      </c>
      <c r="R5722" t="s">
        <v>15100</v>
      </c>
      <c r="S5722" t="s">
        <v>843</v>
      </c>
      <c r="T5722" t="s">
        <v>479</v>
      </c>
      <c r="U5722">
        <v>30305</v>
      </c>
      <c r="V5722" t="s">
        <v>15101</v>
      </c>
      <c r="W5722" t="s">
        <v>4563</v>
      </c>
      <c r="X5722" t="s">
        <v>440</v>
      </c>
      <c r="Y5722" t="s">
        <v>18262</v>
      </c>
      <c r="Z5722" t="s">
        <v>18263</v>
      </c>
      <c r="AA5722" t="s">
        <v>18264</v>
      </c>
      <c r="AB5722" t="s">
        <v>479</v>
      </c>
      <c r="AC5722">
        <v>30277</v>
      </c>
      <c r="AD5722" t="s">
        <v>60</v>
      </c>
      <c r="AE5722" t="s">
        <v>28</v>
      </c>
      <c r="AF5722" t="b">
        <f t="shared" si="89"/>
        <v>0</v>
      </c>
      <c r="AG5722" t="b">
        <f>IF(Table1[[#This Row],[bank_type]] = "Private Nonprofit", TRUE, FALSE)</f>
        <v>0</v>
      </c>
    </row>
    <row r="5723" spans="1:33" x14ac:dyDescent="0.2">
      <c r="A5723">
        <v>1011</v>
      </c>
      <c r="B5723" t="s">
        <v>18260</v>
      </c>
      <c r="C5723" s="1">
        <v>40198</v>
      </c>
      <c r="D5723" s="1">
        <v>42993</v>
      </c>
      <c r="E5723" t="s">
        <v>18261</v>
      </c>
      <c r="F5723" t="b">
        <v>1</v>
      </c>
      <c r="G5723" t="s">
        <v>67</v>
      </c>
      <c r="J5723" t="s">
        <v>68</v>
      </c>
      <c r="K5723" t="s">
        <v>829</v>
      </c>
      <c r="L5723" t="s">
        <v>479</v>
      </c>
      <c r="M5723" t="s">
        <v>17993</v>
      </c>
      <c r="N5723">
        <v>33.335135999999999</v>
      </c>
      <c r="O5723">
        <v>-84.700643999999997</v>
      </c>
      <c r="P5723" t="s">
        <v>78</v>
      </c>
      <c r="Q5723" t="s">
        <v>18265</v>
      </c>
      <c r="R5723" t="s">
        <v>18266</v>
      </c>
      <c r="S5723" t="s">
        <v>18264</v>
      </c>
      <c r="T5723" t="s">
        <v>479</v>
      </c>
      <c r="U5723">
        <v>30277</v>
      </c>
      <c r="V5723" t="s">
        <v>18263</v>
      </c>
      <c r="W5723" t="s">
        <v>4563</v>
      </c>
      <c r="X5723" t="s">
        <v>440</v>
      </c>
      <c r="Y5723" t="s">
        <v>18262</v>
      </c>
      <c r="Z5723" t="s">
        <v>18263</v>
      </c>
      <c r="AA5723" t="s">
        <v>18264</v>
      </c>
      <c r="AB5723" t="s">
        <v>479</v>
      </c>
      <c r="AC5723">
        <v>30277</v>
      </c>
      <c r="AD5723" t="s">
        <v>60</v>
      </c>
      <c r="AE5723" t="s">
        <v>28</v>
      </c>
      <c r="AF5723" t="b">
        <f t="shared" si="89"/>
        <v>0</v>
      </c>
      <c r="AG5723" t="b">
        <f>IF(Table1[[#This Row],[bank_type]] = "Private Nonprofit", TRUE, FALSE)</f>
        <v>0</v>
      </c>
    </row>
    <row r="5724" spans="1:33" x14ac:dyDescent="0.2">
      <c r="A5724">
        <v>597</v>
      </c>
      <c r="B5724" t="s">
        <v>18267</v>
      </c>
      <c r="C5724" s="1">
        <v>39798</v>
      </c>
      <c r="D5724" s="1">
        <v>45854</v>
      </c>
      <c r="E5724" t="s">
        <v>18268</v>
      </c>
      <c r="F5724" t="b">
        <v>1</v>
      </c>
      <c r="G5724" t="s">
        <v>22</v>
      </c>
      <c r="J5724" t="s">
        <v>23</v>
      </c>
      <c r="K5724" t="s">
        <v>24</v>
      </c>
      <c r="L5724" t="s">
        <v>394</v>
      </c>
      <c r="M5724" t="s">
        <v>6156</v>
      </c>
      <c r="N5724">
        <v>37.762639804198002</v>
      </c>
      <c r="O5724">
        <v>-78.476199534377002</v>
      </c>
      <c r="P5724" t="s">
        <v>78</v>
      </c>
      <c r="Q5724" t="s">
        <v>6157</v>
      </c>
      <c r="R5724" t="s">
        <v>6158</v>
      </c>
      <c r="S5724" t="s">
        <v>940</v>
      </c>
      <c r="T5724" t="s">
        <v>394</v>
      </c>
      <c r="U5724">
        <v>23233</v>
      </c>
      <c r="V5724" t="s">
        <v>6159</v>
      </c>
      <c r="W5724" t="s">
        <v>6160</v>
      </c>
      <c r="X5724" t="s">
        <v>5477</v>
      </c>
      <c r="Y5724" t="s">
        <v>6161</v>
      </c>
      <c r="Z5724" t="s">
        <v>6158</v>
      </c>
      <c r="AA5724" t="s">
        <v>940</v>
      </c>
      <c r="AB5724" t="s">
        <v>394</v>
      </c>
      <c r="AC5724">
        <v>23233</v>
      </c>
      <c r="AD5724" t="s">
        <v>60</v>
      </c>
      <c r="AE5724" t="s">
        <v>6159</v>
      </c>
      <c r="AF5724" t="b">
        <f t="shared" si="89"/>
        <v>0</v>
      </c>
      <c r="AG5724" t="b">
        <f>IF(Table1[[#This Row],[bank_type]] = "Private Nonprofit", TRUE, FALSE)</f>
        <v>0</v>
      </c>
    </row>
    <row r="5725" spans="1:33" x14ac:dyDescent="0.2">
      <c r="A5725">
        <v>597</v>
      </c>
      <c r="B5725" t="s">
        <v>18267</v>
      </c>
      <c r="C5725" s="1">
        <v>39798</v>
      </c>
      <c r="D5725" s="1">
        <v>45854</v>
      </c>
      <c r="E5725" t="s">
        <v>18268</v>
      </c>
      <c r="F5725" t="b">
        <v>1</v>
      </c>
      <c r="G5725" t="s">
        <v>22</v>
      </c>
      <c r="J5725" t="s">
        <v>23</v>
      </c>
      <c r="K5725" t="s">
        <v>24</v>
      </c>
      <c r="L5725" t="s">
        <v>394</v>
      </c>
      <c r="M5725" t="s">
        <v>6156</v>
      </c>
      <c r="N5725">
        <v>37.762639804198002</v>
      </c>
      <c r="O5725">
        <v>-78.476199534377002</v>
      </c>
      <c r="P5725" t="s">
        <v>78</v>
      </c>
      <c r="Q5725" t="s">
        <v>6157</v>
      </c>
      <c r="R5725" t="s">
        <v>6158</v>
      </c>
      <c r="S5725" t="s">
        <v>940</v>
      </c>
      <c r="T5725" t="s">
        <v>394</v>
      </c>
      <c r="U5725">
        <v>23233</v>
      </c>
      <c r="V5725" t="s">
        <v>6159</v>
      </c>
      <c r="W5725" t="s">
        <v>500</v>
      </c>
      <c r="X5725" t="s">
        <v>501</v>
      </c>
      <c r="Y5725" t="s">
        <v>502</v>
      </c>
      <c r="Z5725" t="s">
        <v>28</v>
      </c>
      <c r="AA5725" t="s">
        <v>28</v>
      </c>
      <c r="AB5725" t="s">
        <v>28</v>
      </c>
      <c r="AC5725" t="s">
        <v>28</v>
      </c>
      <c r="AD5725" t="s">
        <v>405</v>
      </c>
      <c r="AE5725" t="s">
        <v>28</v>
      </c>
      <c r="AF5725" t="b">
        <f t="shared" si="89"/>
        <v>0</v>
      </c>
      <c r="AG5725" t="b">
        <f>IF(Table1[[#This Row],[bank_type]] = "Private Nonprofit", TRUE, FALSE)</f>
        <v>0</v>
      </c>
    </row>
    <row r="5726" spans="1:33" x14ac:dyDescent="0.2">
      <c r="A5726">
        <v>597</v>
      </c>
      <c r="B5726" t="s">
        <v>18267</v>
      </c>
      <c r="C5726" s="1">
        <v>39798</v>
      </c>
      <c r="D5726" s="1">
        <v>45854</v>
      </c>
      <c r="E5726" t="s">
        <v>18268</v>
      </c>
      <c r="F5726" t="b">
        <v>1</v>
      </c>
      <c r="G5726" t="s">
        <v>22</v>
      </c>
      <c r="J5726" t="s">
        <v>23</v>
      </c>
      <c r="K5726" t="s">
        <v>24</v>
      </c>
      <c r="L5726" t="s">
        <v>394</v>
      </c>
      <c r="M5726" t="s">
        <v>6156</v>
      </c>
      <c r="N5726">
        <v>37.762639804198002</v>
      </c>
      <c r="O5726">
        <v>-78.476199534377002</v>
      </c>
      <c r="P5726" t="s">
        <v>78</v>
      </c>
      <c r="Q5726" t="s">
        <v>6157</v>
      </c>
      <c r="R5726" t="s">
        <v>6158</v>
      </c>
      <c r="S5726" t="s">
        <v>940</v>
      </c>
      <c r="T5726" t="s">
        <v>394</v>
      </c>
      <c r="U5726">
        <v>23233</v>
      </c>
      <c r="V5726" t="s">
        <v>6159</v>
      </c>
      <c r="W5726" t="s">
        <v>495</v>
      </c>
      <c r="X5726" t="s">
        <v>390</v>
      </c>
      <c r="Y5726" t="s">
        <v>496</v>
      </c>
      <c r="Z5726" t="s">
        <v>497</v>
      </c>
      <c r="AA5726" t="s">
        <v>498</v>
      </c>
      <c r="AB5726" t="s">
        <v>394</v>
      </c>
      <c r="AC5726">
        <v>23141</v>
      </c>
      <c r="AD5726" t="s">
        <v>405</v>
      </c>
      <c r="AE5726" t="s">
        <v>499</v>
      </c>
      <c r="AF5726" t="b">
        <f t="shared" si="89"/>
        <v>0</v>
      </c>
      <c r="AG5726" t="b">
        <f>IF(Table1[[#This Row],[bank_type]] = "Private Nonprofit", TRUE, FALSE)</f>
        <v>0</v>
      </c>
    </row>
    <row r="5727" spans="1:33" x14ac:dyDescent="0.2">
      <c r="A5727">
        <v>5341</v>
      </c>
      <c r="B5727" t="s">
        <v>18269</v>
      </c>
      <c r="C5727" s="1">
        <v>43525</v>
      </c>
      <c r="D5727" s="1">
        <v>43525</v>
      </c>
      <c r="E5727" t="s">
        <v>18270</v>
      </c>
      <c r="F5727" t="b">
        <v>1</v>
      </c>
      <c r="G5727" t="s">
        <v>668</v>
      </c>
      <c r="K5727" t="s">
        <v>24</v>
      </c>
      <c r="L5727" t="s">
        <v>470</v>
      </c>
      <c r="M5727" t="s">
        <v>1162</v>
      </c>
      <c r="N5727">
        <v>38.605182753815697</v>
      </c>
      <c r="O5727">
        <v>-121.136203988338</v>
      </c>
      <c r="P5727" t="s">
        <v>78</v>
      </c>
      <c r="Q5727" t="s">
        <v>18271</v>
      </c>
      <c r="R5727" t="s">
        <v>18272</v>
      </c>
      <c r="S5727" t="s">
        <v>1456</v>
      </c>
      <c r="T5727" t="s">
        <v>470</v>
      </c>
      <c r="U5727">
        <v>95864</v>
      </c>
      <c r="V5727" t="s">
        <v>18273</v>
      </c>
      <c r="W5727" t="s">
        <v>790</v>
      </c>
      <c r="X5727" t="s">
        <v>18274</v>
      </c>
      <c r="Y5727" t="s">
        <v>18275</v>
      </c>
      <c r="Z5727" t="s">
        <v>28</v>
      </c>
      <c r="AA5727" t="s">
        <v>28</v>
      </c>
      <c r="AB5727" t="s">
        <v>470</v>
      </c>
      <c r="AC5727" t="s">
        <v>28</v>
      </c>
      <c r="AD5727" t="s">
        <v>34</v>
      </c>
      <c r="AE5727" t="s">
        <v>28</v>
      </c>
      <c r="AF5727" t="b">
        <f t="shared" si="89"/>
        <v>0</v>
      </c>
      <c r="AG5727" t="b">
        <f>IF(Table1[[#This Row],[bank_type]] = "Private Nonprofit", TRUE, FALSE)</f>
        <v>0</v>
      </c>
    </row>
    <row r="5728" spans="1:33" x14ac:dyDescent="0.2">
      <c r="A5728">
        <v>5341</v>
      </c>
      <c r="B5728" t="s">
        <v>18269</v>
      </c>
      <c r="C5728" s="1">
        <v>43525</v>
      </c>
      <c r="D5728" s="1">
        <v>43525</v>
      </c>
      <c r="E5728" t="s">
        <v>18270</v>
      </c>
      <c r="F5728" t="b">
        <v>1</v>
      </c>
      <c r="G5728" t="s">
        <v>668</v>
      </c>
      <c r="K5728" t="s">
        <v>24</v>
      </c>
      <c r="L5728" t="s">
        <v>470</v>
      </c>
      <c r="M5728" t="s">
        <v>1162</v>
      </c>
      <c r="N5728">
        <v>38.605182753815697</v>
      </c>
      <c r="O5728">
        <v>-121.136203988338</v>
      </c>
      <c r="P5728" t="s">
        <v>78</v>
      </c>
      <c r="Q5728" t="s">
        <v>18271</v>
      </c>
      <c r="R5728" t="s">
        <v>18272</v>
      </c>
      <c r="S5728" t="s">
        <v>1456</v>
      </c>
      <c r="T5728" t="s">
        <v>470</v>
      </c>
      <c r="U5728">
        <v>95864</v>
      </c>
      <c r="V5728" t="s">
        <v>18273</v>
      </c>
      <c r="W5728" t="s">
        <v>364</v>
      </c>
      <c r="X5728" t="s">
        <v>18276</v>
      </c>
      <c r="Y5728" t="s">
        <v>18277</v>
      </c>
      <c r="Z5728" t="s">
        <v>28</v>
      </c>
      <c r="AA5728" t="s">
        <v>28</v>
      </c>
      <c r="AB5728" t="s">
        <v>470</v>
      </c>
      <c r="AC5728" t="s">
        <v>28</v>
      </c>
      <c r="AD5728" t="s">
        <v>34</v>
      </c>
      <c r="AE5728" t="s">
        <v>28</v>
      </c>
      <c r="AF5728" t="b">
        <f t="shared" si="89"/>
        <v>0</v>
      </c>
      <c r="AG5728" t="b">
        <f>IF(Table1[[#This Row],[bank_type]] = "Private Nonprofit", TRUE, FALSE)</f>
        <v>0</v>
      </c>
    </row>
    <row r="5729" spans="1:33" x14ac:dyDescent="0.2">
      <c r="A5729">
        <v>5341</v>
      </c>
      <c r="B5729" t="s">
        <v>18269</v>
      </c>
      <c r="C5729" s="1">
        <v>43525</v>
      </c>
      <c r="D5729" s="1">
        <v>43525</v>
      </c>
      <c r="E5729" t="s">
        <v>18270</v>
      </c>
      <c r="F5729" t="b">
        <v>1</v>
      </c>
      <c r="G5729" t="s">
        <v>668</v>
      </c>
      <c r="K5729" t="s">
        <v>24</v>
      </c>
      <c r="L5729" t="s">
        <v>470</v>
      </c>
      <c r="M5729" t="s">
        <v>1162</v>
      </c>
      <c r="N5729">
        <v>38.605182753815697</v>
      </c>
      <c r="O5729">
        <v>-121.136203988338</v>
      </c>
      <c r="P5729" t="s">
        <v>78</v>
      </c>
      <c r="Q5729" t="s">
        <v>18271</v>
      </c>
      <c r="R5729" t="s">
        <v>18272</v>
      </c>
      <c r="S5729" t="s">
        <v>1456</v>
      </c>
      <c r="T5729" t="s">
        <v>470</v>
      </c>
      <c r="U5729">
        <v>95864</v>
      </c>
      <c r="V5729" t="s">
        <v>18273</v>
      </c>
      <c r="W5729" t="s">
        <v>7232</v>
      </c>
      <c r="X5729" t="s">
        <v>18278</v>
      </c>
      <c r="Y5729" t="s">
        <v>18279</v>
      </c>
      <c r="Z5729" t="s">
        <v>28</v>
      </c>
      <c r="AA5729" t="s">
        <v>28</v>
      </c>
      <c r="AB5729" t="s">
        <v>470</v>
      </c>
      <c r="AC5729" t="s">
        <v>28</v>
      </c>
      <c r="AD5729" t="s">
        <v>34</v>
      </c>
      <c r="AE5729" t="s">
        <v>28</v>
      </c>
      <c r="AF5729" t="b">
        <f t="shared" si="89"/>
        <v>0</v>
      </c>
      <c r="AG5729" t="b">
        <f>IF(Table1[[#This Row],[bank_type]] = "Private Nonprofit", TRUE, FALSE)</f>
        <v>0</v>
      </c>
    </row>
    <row r="5730" spans="1:33" x14ac:dyDescent="0.2">
      <c r="A5730">
        <v>780</v>
      </c>
      <c r="B5730" t="s">
        <v>18280</v>
      </c>
      <c r="C5730" s="1">
        <v>37244</v>
      </c>
      <c r="D5730" s="1">
        <v>43866</v>
      </c>
      <c r="E5730" t="s">
        <v>18281</v>
      </c>
      <c r="F5730" t="b">
        <v>1</v>
      </c>
      <c r="G5730" t="s">
        <v>326</v>
      </c>
      <c r="J5730" t="s">
        <v>332</v>
      </c>
      <c r="K5730" t="s">
        <v>362</v>
      </c>
      <c r="L5730" t="s">
        <v>561</v>
      </c>
      <c r="M5730" t="s">
        <v>11912</v>
      </c>
      <c r="N5730">
        <v>41.372599999999998</v>
      </c>
      <c r="O5730">
        <v>-83.313000000000002</v>
      </c>
      <c r="P5730" t="s">
        <v>27</v>
      </c>
      <c r="Q5730" t="s">
        <v>1024</v>
      </c>
      <c r="R5730" t="s">
        <v>1025</v>
      </c>
      <c r="S5730" t="s">
        <v>1026</v>
      </c>
      <c r="T5730" t="s">
        <v>561</v>
      </c>
      <c r="U5730">
        <v>44050</v>
      </c>
      <c r="V5730" t="s">
        <v>28</v>
      </c>
      <c r="W5730" t="s">
        <v>1027</v>
      </c>
      <c r="X5730" t="s">
        <v>1028</v>
      </c>
      <c r="Y5730" t="s">
        <v>1029</v>
      </c>
      <c r="Z5730" t="s">
        <v>1030</v>
      </c>
      <c r="AA5730" t="s">
        <v>1031</v>
      </c>
      <c r="AB5730" t="s">
        <v>561</v>
      </c>
      <c r="AC5730">
        <v>43783</v>
      </c>
      <c r="AD5730" t="s">
        <v>39</v>
      </c>
      <c r="AE5730" t="s">
        <v>28</v>
      </c>
      <c r="AF5730" t="b">
        <f t="shared" si="89"/>
        <v>1</v>
      </c>
      <c r="AG5730" t="b">
        <f>IF(Table1[[#This Row],[bank_type]] = "Private Nonprofit", TRUE, FALSE)</f>
        <v>0</v>
      </c>
    </row>
    <row r="5731" spans="1:33" x14ac:dyDescent="0.2">
      <c r="A5731">
        <v>781</v>
      </c>
      <c r="B5731" t="s">
        <v>18282</v>
      </c>
      <c r="C5731" s="1">
        <v>38324</v>
      </c>
      <c r="D5731" s="1">
        <v>43390</v>
      </c>
      <c r="E5731" t="s">
        <v>18281</v>
      </c>
      <c r="F5731" t="b">
        <v>1</v>
      </c>
      <c r="G5731" t="s">
        <v>326</v>
      </c>
      <c r="J5731" t="s">
        <v>332</v>
      </c>
      <c r="K5731" t="s">
        <v>24</v>
      </c>
      <c r="L5731" t="s">
        <v>561</v>
      </c>
      <c r="M5731" t="s">
        <v>11912</v>
      </c>
      <c r="N5731">
        <v>41.372599999999998</v>
      </c>
      <c r="O5731">
        <v>-83.313000000000002</v>
      </c>
      <c r="P5731" t="s">
        <v>27</v>
      </c>
      <c r="Q5731" t="s">
        <v>1024</v>
      </c>
      <c r="R5731" t="s">
        <v>1025</v>
      </c>
      <c r="S5731" t="s">
        <v>1026</v>
      </c>
      <c r="T5731" t="s">
        <v>561</v>
      </c>
      <c r="U5731">
        <v>44050</v>
      </c>
      <c r="V5731" t="s">
        <v>28</v>
      </c>
      <c r="W5731" t="s">
        <v>1027</v>
      </c>
      <c r="X5731" t="s">
        <v>1028</v>
      </c>
      <c r="Y5731" t="s">
        <v>1029</v>
      </c>
      <c r="Z5731" t="s">
        <v>1030</v>
      </c>
      <c r="AA5731" t="s">
        <v>1031</v>
      </c>
      <c r="AB5731" t="s">
        <v>561</v>
      </c>
      <c r="AC5731">
        <v>43783</v>
      </c>
      <c r="AD5731" t="s">
        <v>39</v>
      </c>
      <c r="AE5731" t="s">
        <v>28</v>
      </c>
      <c r="AF5731" t="b">
        <f t="shared" si="89"/>
        <v>1</v>
      </c>
      <c r="AG5731" t="b">
        <f>IF(Table1[[#This Row],[bank_type]] = "Private Nonprofit", TRUE, FALSE)</f>
        <v>0</v>
      </c>
    </row>
    <row r="5732" spans="1:33" x14ac:dyDescent="0.2">
      <c r="A5732">
        <v>782</v>
      </c>
      <c r="B5732" t="s">
        <v>18283</v>
      </c>
      <c r="C5732" s="1">
        <v>39937</v>
      </c>
      <c r="D5732" s="1">
        <v>39940</v>
      </c>
      <c r="E5732" t="s">
        <v>18281</v>
      </c>
      <c r="F5732" t="b">
        <v>1</v>
      </c>
      <c r="G5732" t="s">
        <v>326</v>
      </c>
      <c r="J5732" t="s">
        <v>332</v>
      </c>
      <c r="K5732" t="s">
        <v>24</v>
      </c>
      <c r="L5732" t="s">
        <v>561</v>
      </c>
      <c r="M5732" t="s">
        <v>11912</v>
      </c>
      <c r="N5732">
        <v>41.372599999999998</v>
      </c>
      <c r="O5732">
        <v>-83.313000000000002</v>
      </c>
      <c r="P5732" t="s">
        <v>27</v>
      </c>
      <c r="Q5732" t="s">
        <v>1024</v>
      </c>
      <c r="R5732" t="s">
        <v>1025</v>
      </c>
      <c r="S5732" t="s">
        <v>1026</v>
      </c>
      <c r="T5732" t="s">
        <v>561</v>
      </c>
      <c r="U5732">
        <v>44050</v>
      </c>
      <c r="V5732" t="s">
        <v>28</v>
      </c>
      <c r="W5732" t="s">
        <v>1027</v>
      </c>
      <c r="X5732" t="s">
        <v>1028</v>
      </c>
      <c r="Y5732" t="s">
        <v>1029</v>
      </c>
      <c r="Z5732" t="s">
        <v>1030</v>
      </c>
      <c r="AA5732" t="s">
        <v>1031</v>
      </c>
      <c r="AB5732" t="s">
        <v>561</v>
      </c>
      <c r="AC5732">
        <v>43783</v>
      </c>
      <c r="AD5732" t="s">
        <v>39</v>
      </c>
      <c r="AE5732" t="s">
        <v>28</v>
      </c>
      <c r="AF5732" t="b">
        <f t="shared" si="89"/>
        <v>1</v>
      </c>
      <c r="AG5732" t="b">
        <f>IF(Table1[[#This Row],[bank_type]] = "Private Nonprofit", TRUE, FALSE)</f>
        <v>0</v>
      </c>
    </row>
    <row r="5733" spans="1:33" x14ac:dyDescent="0.2">
      <c r="A5733">
        <v>5486</v>
      </c>
      <c r="B5733" t="s">
        <v>18284</v>
      </c>
      <c r="C5733" s="1">
        <v>43913</v>
      </c>
      <c r="D5733" s="1">
        <v>43913</v>
      </c>
      <c r="E5733" t="s">
        <v>18285</v>
      </c>
      <c r="F5733" t="b">
        <v>1</v>
      </c>
      <c r="G5733" t="s">
        <v>22</v>
      </c>
      <c r="H5733" t="s">
        <v>5185</v>
      </c>
      <c r="J5733" t="s">
        <v>23</v>
      </c>
      <c r="K5733" t="s">
        <v>24</v>
      </c>
      <c r="L5733" t="s">
        <v>673</v>
      </c>
      <c r="M5733" t="s">
        <v>14611</v>
      </c>
      <c r="N5733">
        <v>37.523501000000003</v>
      </c>
      <c r="O5733">
        <v>-89.887658000000002</v>
      </c>
      <c r="P5733" t="s">
        <v>38</v>
      </c>
      <c r="Q5733" t="s">
        <v>1790</v>
      </c>
      <c r="R5733" t="s">
        <v>1791</v>
      </c>
      <c r="S5733" t="s">
        <v>1792</v>
      </c>
      <c r="T5733" t="s">
        <v>673</v>
      </c>
      <c r="U5733">
        <v>65261</v>
      </c>
      <c r="V5733" t="s">
        <v>1793</v>
      </c>
      <c r="W5733" t="s">
        <v>1794</v>
      </c>
      <c r="X5733" t="s">
        <v>1795</v>
      </c>
      <c r="Y5733" t="s">
        <v>1796</v>
      </c>
      <c r="Z5733" t="s">
        <v>1791</v>
      </c>
      <c r="AA5733" t="s">
        <v>1792</v>
      </c>
      <c r="AB5733" t="s">
        <v>673</v>
      </c>
      <c r="AC5733">
        <v>65261</v>
      </c>
      <c r="AD5733" t="s">
        <v>39</v>
      </c>
      <c r="AE5733" t="s">
        <v>1793</v>
      </c>
      <c r="AF5733" t="b">
        <f t="shared" si="89"/>
        <v>0</v>
      </c>
      <c r="AG5733" t="b">
        <f>IF(Table1[[#This Row],[bank_type]] = "Private Nonprofit", TRUE, FALSE)</f>
        <v>1</v>
      </c>
    </row>
    <row r="5734" spans="1:33" x14ac:dyDescent="0.2">
      <c r="A5734">
        <v>5486</v>
      </c>
      <c r="B5734" t="s">
        <v>18284</v>
      </c>
      <c r="C5734" s="1">
        <v>43913</v>
      </c>
      <c r="D5734" s="1">
        <v>43913</v>
      </c>
      <c r="E5734" t="s">
        <v>18285</v>
      </c>
      <c r="F5734" t="b">
        <v>1</v>
      </c>
      <c r="G5734" t="s">
        <v>22</v>
      </c>
      <c r="H5734" t="s">
        <v>5185</v>
      </c>
      <c r="J5734" t="s">
        <v>23</v>
      </c>
      <c r="K5734" t="s">
        <v>24</v>
      </c>
      <c r="L5734" t="s">
        <v>673</v>
      </c>
      <c r="M5734" t="s">
        <v>14611</v>
      </c>
      <c r="N5734">
        <v>37.523501000000003</v>
      </c>
      <c r="O5734">
        <v>-89.887658000000002</v>
      </c>
      <c r="P5734" t="s">
        <v>38</v>
      </c>
      <c r="Q5734" t="s">
        <v>1790</v>
      </c>
      <c r="R5734" t="s">
        <v>1791</v>
      </c>
      <c r="S5734" t="s">
        <v>1792</v>
      </c>
      <c r="T5734" t="s">
        <v>673</v>
      </c>
      <c r="U5734">
        <v>65261</v>
      </c>
      <c r="V5734" t="s">
        <v>1793</v>
      </c>
      <c r="W5734" t="s">
        <v>56</v>
      </c>
      <c r="X5734" t="s">
        <v>5789</v>
      </c>
      <c r="Y5734" t="s">
        <v>5790</v>
      </c>
      <c r="Z5734" t="s">
        <v>5791</v>
      </c>
      <c r="AA5734" t="s">
        <v>1792</v>
      </c>
      <c r="AB5734" t="s">
        <v>673</v>
      </c>
      <c r="AC5734">
        <v>65261</v>
      </c>
      <c r="AD5734" t="s">
        <v>39</v>
      </c>
      <c r="AE5734" t="s">
        <v>1793</v>
      </c>
      <c r="AF5734" t="b">
        <f t="shared" si="89"/>
        <v>0</v>
      </c>
      <c r="AG5734" t="b">
        <f>IF(Table1[[#This Row],[bank_type]] = "Private Nonprofit", TRUE, FALSE)</f>
        <v>1</v>
      </c>
    </row>
    <row r="5735" spans="1:33" x14ac:dyDescent="0.2">
      <c r="A5735">
        <v>4544</v>
      </c>
      <c r="B5735" t="s">
        <v>18286</v>
      </c>
      <c r="C5735" s="1">
        <v>44896</v>
      </c>
      <c r="D5735" s="1">
        <v>44896</v>
      </c>
      <c r="E5735" t="s">
        <v>18287</v>
      </c>
      <c r="F5735" t="b">
        <v>1</v>
      </c>
      <c r="G5735" t="s">
        <v>22</v>
      </c>
      <c r="J5735" t="s">
        <v>23</v>
      </c>
      <c r="K5735" t="s">
        <v>24</v>
      </c>
      <c r="L5735" t="s">
        <v>394</v>
      </c>
      <c r="M5735" t="s">
        <v>395</v>
      </c>
      <c r="N5735">
        <v>38.888431122376801</v>
      </c>
      <c r="O5735">
        <v>-77.7726845263781</v>
      </c>
      <c r="P5735" t="s">
        <v>78</v>
      </c>
      <c r="Q5735" t="s">
        <v>18288</v>
      </c>
      <c r="R5735" t="s">
        <v>18289</v>
      </c>
      <c r="S5735" t="s">
        <v>18290</v>
      </c>
      <c r="T5735" t="s">
        <v>394</v>
      </c>
      <c r="U5735">
        <v>20198</v>
      </c>
      <c r="V5735" t="s">
        <v>18291</v>
      </c>
      <c r="W5735" t="s">
        <v>948</v>
      </c>
      <c r="X5735" t="s">
        <v>949</v>
      </c>
      <c r="Y5735" t="s">
        <v>950</v>
      </c>
      <c r="Z5735" t="s">
        <v>951</v>
      </c>
      <c r="AA5735" t="s">
        <v>952</v>
      </c>
      <c r="AB5735" t="s">
        <v>953</v>
      </c>
      <c r="AC5735">
        <v>59047</v>
      </c>
      <c r="AD5735" t="s">
        <v>405</v>
      </c>
      <c r="AE5735" t="s">
        <v>954</v>
      </c>
      <c r="AF5735" t="b">
        <f t="shared" si="89"/>
        <v>0</v>
      </c>
      <c r="AG5735" t="b">
        <f>IF(Table1[[#This Row],[bank_type]] = "Private Nonprofit", TRUE, FALSE)</f>
        <v>0</v>
      </c>
    </row>
    <row r="5736" spans="1:33" x14ac:dyDescent="0.2">
      <c r="A5736">
        <v>4363</v>
      </c>
      <c r="B5736" t="s">
        <v>18292</v>
      </c>
      <c r="C5736" t="s">
        <v>28</v>
      </c>
      <c r="D5736" s="1">
        <v>44330</v>
      </c>
      <c r="E5736" t="s">
        <v>18293</v>
      </c>
      <c r="F5736" t="b">
        <v>1</v>
      </c>
      <c r="G5736" t="s">
        <v>326</v>
      </c>
      <c r="H5736" t="s">
        <v>846</v>
      </c>
      <c r="J5736" t="s">
        <v>332</v>
      </c>
      <c r="K5736" t="s">
        <v>24</v>
      </c>
      <c r="L5736" t="s">
        <v>692</v>
      </c>
      <c r="M5736" t="s">
        <v>18294</v>
      </c>
      <c r="N5736">
        <v>28.057072747196401</v>
      </c>
      <c r="O5736">
        <v>-82.061657146738796</v>
      </c>
      <c r="P5736" t="s">
        <v>78</v>
      </c>
      <c r="Q5736" t="s">
        <v>1961</v>
      </c>
      <c r="R5736" t="s">
        <v>28</v>
      </c>
      <c r="S5736" t="s">
        <v>519</v>
      </c>
      <c r="T5736" t="s">
        <v>515</v>
      </c>
      <c r="U5736">
        <v>70538</v>
      </c>
      <c r="V5736" t="s">
        <v>1962</v>
      </c>
      <c r="W5736" t="s">
        <v>520</v>
      </c>
      <c r="X5736" t="s">
        <v>521</v>
      </c>
      <c r="Y5736" t="s">
        <v>522</v>
      </c>
      <c r="Z5736" t="s">
        <v>523</v>
      </c>
      <c r="AA5736" t="s">
        <v>524</v>
      </c>
      <c r="AB5736" t="s">
        <v>515</v>
      </c>
      <c r="AC5736">
        <v>70508</v>
      </c>
      <c r="AD5736" t="s">
        <v>34</v>
      </c>
      <c r="AE5736" t="s">
        <v>28</v>
      </c>
      <c r="AF5736" t="b">
        <f t="shared" si="89"/>
        <v>0</v>
      </c>
      <c r="AG5736" t="b">
        <f>IF(Table1[[#This Row],[bank_type]] = "Private Nonprofit", TRUE, FALSE)</f>
        <v>0</v>
      </c>
    </row>
    <row r="5737" spans="1:33" x14ac:dyDescent="0.2">
      <c r="A5737">
        <v>4363</v>
      </c>
      <c r="B5737" t="s">
        <v>18292</v>
      </c>
      <c r="C5737" t="s">
        <v>28</v>
      </c>
      <c r="D5737" s="1">
        <v>44330</v>
      </c>
      <c r="E5737" t="s">
        <v>18293</v>
      </c>
      <c r="F5737" t="b">
        <v>1</v>
      </c>
      <c r="G5737" t="s">
        <v>326</v>
      </c>
      <c r="H5737" t="s">
        <v>846</v>
      </c>
      <c r="J5737" t="s">
        <v>332</v>
      </c>
      <c r="K5737" t="s">
        <v>24</v>
      </c>
      <c r="L5737" t="s">
        <v>692</v>
      </c>
      <c r="M5737" t="s">
        <v>18294</v>
      </c>
      <c r="N5737">
        <v>28.057072747196401</v>
      </c>
      <c r="O5737">
        <v>-82.061657146738796</v>
      </c>
      <c r="P5737" t="s">
        <v>78</v>
      </c>
      <c r="Q5737" t="s">
        <v>1961</v>
      </c>
      <c r="R5737" t="s">
        <v>28</v>
      </c>
      <c r="S5737" t="s">
        <v>519</v>
      </c>
      <c r="T5737" t="s">
        <v>515</v>
      </c>
      <c r="U5737">
        <v>70538</v>
      </c>
      <c r="V5737" t="s">
        <v>1962</v>
      </c>
      <c r="W5737" t="s">
        <v>525</v>
      </c>
      <c r="X5737" t="s">
        <v>526</v>
      </c>
      <c r="Y5737" t="s">
        <v>527</v>
      </c>
      <c r="Z5737" t="s">
        <v>523</v>
      </c>
      <c r="AA5737" t="s">
        <v>524</v>
      </c>
      <c r="AB5737" t="s">
        <v>515</v>
      </c>
      <c r="AC5737">
        <v>70508</v>
      </c>
      <c r="AD5737" t="s">
        <v>60</v>
      </c>
      <c r="AE5737" t="s">
        <v>28</v>
      </c>
      <c r="AF5737" t="b">
        <f t="shared" si="89"/>
        <v>0</v>
      </c>
      <c r="AG5737" t="b">
        <f>IF(Table1[[#This Row],[bank_type]] = "Private Nonprofit", TRUE, FALSE)</f>
        <v>0</v>
      </c>
    </row>
    <row r="5738" spans="1:33" x14ac:dyDescent="0.2">
      <c r="A5738">
        <v>4363</v>
      </c>
      <c r="B5738" t="s">
        <v>18292</v>
      </c>
      <c r="C5738" t="s">
        <v>28</v>
      </c>
      <c r="D5738" s="1">
        <v>44330</v>
      </c>
      <c r="E5738" t="s">
        <v>18293</v>
      </c>
      <c r="F5738" t="b">
        <v>1</v>
      </c>
      <c r="G5738" t="s">
        <v>326</v>
      </c>
      <c r="H5738" t="s">
        <v>846</v>
      </c>
      <c r="J5738" t="s">
        <v>332</v>
      </c>
      <c r="K5738" t="s">
        <v>24</v>
      </c>
      <c r="L5738" t="s">
        <v>692</v>
      </c>
      <c r="M5738" t="s">
        <v>18294</v>
      </c>
      <c r="N5738">
        <v>28.057072747196401</v>
      </c>
      <c r="O5738">
        <v>-82.061657146738796</v>
      </c>
      <c r="P5738" t="s">
        <v>78</v>
      </c>
      <c r="Q5738" t="s">
        <v>1961</v>
      </c>
      <c r="R5738" t="s">
        <v>28</v>
      </c>
      <c r="S5738" t="s">
        <v>519</v>
      </c>
      <c r="T5738" t="s">
        <v>515</v>
      </c>
      <c r="U5738">
        <v>70538</v>
      </c>
      <c r="V5738" t="s">
        <v>1962</v>
      </c>
      <c r="W5738" t="s">
        <v>1963</v>
      </c>
      <c r="X5738" t="s">
        <v>1964</v>
      </c>
      <c r="Y5738" t="s">
        <v>1965</v>
      </c>
      <c r="Z5738" t="s">
        <v>28</v>
      </c>
      <c r="AA5738" t="s">
        <v>28</v>
      </c>
      <c r="AB5738" t="s">
        <v>28</v>
      </c>
      <c r="AC5738" t="s">
        <v>28</v>
      </c>
      <c r="AD5738" t="s">
        <v>60</v>
      </c>
      <c r="AE5738" t="s">
        <v>28</v>
      </c>
      <c r="AF5738" t="b">
        <f t="shared" si="89"/>
        <v>0</v>
      </c>
      <c r="AG5738" t="b">
        <f>IF(Table1[[#This Row],[bank_type]] = "Private Nonprofit", TRUE, FALSE)</f>
        <v>0</v>
      </c>
    </row>
    <row r="5739" spans="1:33" x14ac:dyDescent="0.2">
      <c r="A5739">
        <v>64</v>
      </c>
      <c r="B5739" t="s">
        <v>18295</v>
      </c>
      <c r="C5739" s="1">
        <v>34908</v>
      </c>
      <c r="D5739" s="1">
        <v>35592</v>
      </c>
      <c r="E5739" t="s">
        <v>18296</v>
      </c>
      <c r="F5739" t="b">
        <v>1</v>
      </c>
      <c r="G5739" t="s">
        <v>326</v>
      </c>
      <c r="J5739" t="s">
        <v>332</v>
      </c>
      <c r="K5739" t="s">
        <v>362</v>
      </c>
      <c r="L5739" t="s">
        <v>470</v>
      </c>
      <c r="M5739" t="s">
        <v>2440</v>
      </c>
      <c r="N5739">
        <v>38.517614990415098</v>
      </c>
      <c r="O5739">
        <v>-122.77728098237399</v>
      </c>
      <c r="P5739" t="s">
        <v>78</v>
      </c>
      <c r="Q5739" t="s">
        <v>28</v>
      </c>
      <c r="R5739" t="s">
        <v>28</v>
      </c>
      <c r="S5739" t="s">
        <v>28</v>
      </c>
      <c r="T5739" t="s">
        <v>28</v>
      </c>
      <c r="U5739" t="s">
        <v>28</v>
      </c>
      <c r="V5739" t="s">
        <v>28</v>
      </c>
      <c r="W5739" t="s">
        <v>28</v>
      </c>
      <c r="X5739" t="s">
        <v>28</v>
      </c>
      <c r="Y5739" t="s">
        <v>28</v>
      </c>
      <c r="Z5739" t="s">
        <v>28</v>
      </c>
      <c r="AA5739" t="s">
        <v>28</v>
      </c>
      <c r="AB5739" t="s">
        <v>28</v>
      </c>
      <c r="AC5739" t="s">
        <v>28</v>
      </c>
      <c r="AD5739" t="s">
        <v>28</v>
      </c>
      <c r="AE5739" t="s">
        <v>28</v>
      </c>
      <c r="AF5739" t="b">
        <f t="shared" si="89"/>
        <v>0</v>
      </c>
      <c r="AG5739" t="b">
        <f>IF(Table1[[#This Row],[bank_type]] = "Private Nonprofit", TRUE, FALSE)</f>
        <v>0</v>
      </c>
    </row>
    <row r="5740" spans="1:33" x14ac:dyDescent="0.2">
      <c r="A5740">
        <v>2726</v>
      </c>
      <c r="B5740" t="s">
        <v>18297</v>
      </c>
      <c r="C5740" s="1">
        <v>40966</v>
      </c>
      <c r="D5740" s="1">
        <v>40966</v>
      </c>
      <c r="E5740" t="s">
        <v>18298</v>
      </c>
      <c r="F5740" t="b">
        <v>1</v>
      </c>
      <c r="G5740" t="s">
        <v>22</v>
      </c>
      <c r="J5740" t="s">
        <v>23</v>
      </c>
      <c r="K5740" t="s">
        <v>24</v>
      </c>
      <c r="L5740" t="s">
        <v>438</v>
      </c>
      <c r="M5740" t="s">
        <v>4160</v>
      </c>
      <c r="N5740">
        <v>30.2794957567247</v>
      </c>
      <c r="O5740">
        <v>-97.438501593409896</v>
      </c>
      <c r="P5740" t="s">
        <v>78</v>
      </c>
      <c r="Q5740" t="s">
        <v>1475</v>
      </c>
      <c r="R5740" t="s">
        <v>1476</v>
      </c>
      <c r="S5740" t="s">
        <v>1477</v>
      </c>
      <c r="T5740" t="s">
        <v>438</v>
      </c>
      <c r="U5740">
        <v>75711</v>
      </c>
      <c r="V5740" t="s">
        <v>28</v>
      </c>
      <c r="W5740" t="s">
        <v>1478</v>
      </c>
      <c r="X5740" t="s">
        <v>571</v>
      </c>
      <c r="Y5740" t="s">
        <v>1479</v>
      </c>
      <c r="Z5740" t="s">
        <v>1480</v>
      </c>
      <c r="AA5740" t="s">
        <v>1477</v>
      </c>
      <c r="AB5740" t="s">
        <v>438</v>
      </c>
      <c r="AC5740">
        <v>75711</v>
      </c>
      <c r="AD5740" t="s">
        <v>39</v>
      </c>
      <c r="AE5740" t="s">
        <v>1476</v>
      </c>
      <c r="AF5740" t="b">
        <f t="shared" si="89"/>
        <v>0</v>
      </c>
      <c r="AG5740" t="b">
        <f>IF(Table1[[#This Row],[bank_type]] = "Private Nonprofit", TRUE, FALSE)</f>
        <v>0</v>
      </c>
    </row>
    <row r="5741" spans="1:33" x14ac:dyDescent="0.2">
      <c r="A5741">
        <v>36</v>
      </c>
      <c r="B5741" t="s">
        <v>18299</v>
      </c>
      <c r="C5741" s="1">
        <v>39643</v>
      </c>
      <c r="D5741" s="1">
        <v>39643</v>
      </c>
      <c r="E5741" t="s">
        <v>18300</v>
      </c>
      <c r="F5741" t="b">
        <v>1</v>
      </c>
      <c r="G5741" t="s">
        <v>326</v>
      </c>
      <c r="J5741" t="s">
        <v>848</v>
      </c>
      <c r="K5741" t="s">
        <v>24</v>
      </c>
      <c r="L5741" t="s">
        <v>1148</v>
      </c>
      <c r="M5741" t="s">
        <v>12567</v>
      </c>
      <c r="N5741">
        <v>43.978410076886497</v>
      </c>
      <c r="O5741">
        <v>-124.046710194421</v>
      </c>
      <c r="P5741" t="s">
        <v>78</v>
      </c>
      <c r="Q5741" t="s">
        <v>18301</v>
      </c>
      <c r="R5741" t="s">
        <v>18302</v>
      </c>
      <c r="S5741" t="s">
        <v>18303</v>
      </c>
      <c r="T5741" t="s">
        <v>1148</v>
      </c>
      <c r="U5741">
        <v>97430</v>
      </c>
      <c r="V5741" t="s">
        <v>4859</v>
      </c>
      <c r="W5741" t="s">
        <v>5280</v>
      </c>
      <c r="X5741" t="s">
        <v>18304</v>
      </c>
      <c r="Y5741" t="s">
        <v>18305</v>
      </c>
      <c r="Z5741" t="s">
        <v>18302</v>
      </c>
      <c r="AA5741" t="s">
        <v>18303</v>
      </c>
      <c r="AB5741" t="s">
        <v>1148</v>
      </c>
      <c r="AC5741">
        <v>97430</v>
      </c>
      <c r="AD5741" t="s">
        <v>60</v>
      </c>
      <c r="AE5741" t="s">
        <v>4859</v>
      </c>
      <c r="AF5741" t="b">
        <f t="shared" si="89"/>
        <v>0</v>
      </c>
      <c r="AG5741" t="b">
        <f>IF(Table1[[#This Row],[bank_type]] = "Private Nonprofit", TRUE, FALSE)</f>
        <v>0</v>
      </c>
    </row>
    <row r="5742" spans="1:33" x14ac:dyDescent="0.2">
      <c r="A5742">
        <v>36</v>
      </c>
      <c r="B5742" t="s">
        <v>18299</v>
      </c>
      <c r="C5742" s="1">
        <v>39643</v>
      </c>
      <c r="D5742" s="1">
        <v>39643</v>
      </c>
      <c r="E5742" t="s">
        <v>18300</v>
      </c>
      <c r="F5742" t="b">
        <v>1</v>
      </c>
      <c r="G5742" t="s">
        <v>326</v>
      </c>
      <c r="J5742" t="s">
        <v>848</v>
      </c>
      <c r="K5742" t="s">
        <v>24</v>
      </c>
      <c r="L5742" t="s">
        <v>1148</v>
      </c>
      <c r="M5742" t="s">
        <v>12567</v>
      </c>
      <c r="N5742">
        <v>43.978410076886497</v>
      </c>
      <c r="O5742">
        <v>-124.046710194421</v>
      </c>
      <c r="P5742" t="s">
        <v>78</v>
      </c>
      <c r="Q5742" t="s">
        <v>18301</v>
      </c>
      <c r="R5742" t="s">
        <v>18302</v>
      </c>
      <c r="S5742" t="s">
        <v>18303</v>
      </c>
      <c r="T5742" t="s">
        <v>1148</v>
      </c>
      <c r="U5742">
        <v>97430</v>
      </c>
      <c r="V5742" t="s">
        <v>4859</v>
      </c>
      <c r="W5742" t="s">
        <v>2549</v>
      </c>
      <c r="X5742" t="s">
        <v>18306</v>
      </c>
      <c r="Y5742" t="s">
        <v>18307</v>
      </c>
      <c r="Z5742" t="s">
        <v>18308</v>
      </c>
      <c r="AA5742" t="s">
        <v>2181</v>
      </c>
      <c r="AB5742" t="s">
        <v>1148</v>
      </c>
      <c r="AC5742">
        <v>97217</v>
      </c>
      <c r="AD5742" t="s">
        <v>60</v>
      </c>
      <c r="AE5742" t="s">
        <v>18309</v>
      </c>
      <c r="AF5742" t="b">
        <f t="shared" si="89"/>
        <v>0</v>
      </c>
      <c r="AG5742" t="b">
        <f>IF(Table1[[#This Row],[bank_type]] = "Private Nonprofit", TRUE, FALSE)</f>
        <v>0</v>
      </c>
    </row>
    <row r="5743" spans="1:33" x14ac:dyDescent="0.2">
      <c r="A5743">
        <v>7201</v>
      </c>
      <c r="B5743" t="s">
        <v>18310</v>
      </c>
      <c r="C5743" s="1">
        <v>45782</v>
      </c>
      <c r="D5743" s="1">
        <v>45779</v>
      </c>
      <c r="E5743" t="s">
        <v>18311</v>
      </c>
      <c r="F5743" t="b">
        <v>1</v>
      </c>
      <c r="K5743" t="s">
        <v>42</v>
      </c>
      <c r="L5743" t="s">
        <v>394</v>
      </c>
      <c r="M5743" t="s">
        <v>969</v>
      </c>
      <c r="N5743">
        <v>37.316217999999999</v>
      </c>
      <c r="O5743">
        <v>-76.949207000000001</v>
      </c>
      <c r="P5743" t="s">
        <v>78</v>
      </c>
      <c r="Q5743" t="s">
        <v>18312</v>
      </c>
      <c r="R5743" t="s">
        <v>18313</v>
      </c>
      <c r="S5743" t="s">
        <v>982</v>
      </c>
      <c r="T5743" t="s">
        <v>394</v>
      </c>
      <c r="U5743">
        <v>23188</v>
      </c>
      <c r="V5743" t="s">
        <v>18314</v>
      </c>
      <c r="W5743" t="s">
        <v>1041</v>
      </c>
      <c r="X5743" t="s">
        <v>18315</v>
      </c>
      <c r="Y5743" t="s">
        <v>18316</v>
      </c>
      <c r="Z5743" t="s">
        <v>28</v>
      </c>
      <c r="AA5743" t="s">
        <v>28</v>
      </c>
      <c r="AB5743" t="s">
        <v>28</v>
      </c>
      <c r="AC5743" t="s">
        <v>28</v>
      </c>
      <c r="AD5743" t="s">
        <v>34</v>
      </c>
      <c r="AE5743" t="s">
        <v>28</v>
      </c>
      <c r="AF5743" t="b">
        <f t="shared" si="89"/>
        <v>0</v>
      </c>
      <c r="AG5743" t="b">
        <f>IF(Table1[[#This Row],[bank_type]] = "Private Nonprofit", TRUE, FALSE)</f>
        <v>0</v>
      </c>
    </row>
    <row r="5744" spans="1:33" x14ac:dyDescent="0.2">
      <c r="A5744">
        <v>7201</v>
      </c>
      <c r="B5744" t="s">
        <v>18310</v>
      </c>
      <c r="C5744" s="1">
        <v>45782</v>
      </c>
      <c r="D5744" s="1">
        <v>45779</v>
      </c>
      <c r="E5744" t="s">
        <v>18311</v>
      </c>
      <c r="F5744" t="b">
        <v>1</v>
      </c>
      <c r="K5744" t="s">
        <v>42</v>
      </c>
      <c r="L5744" t="s">
        <v>394</v>
      </c>
      <c r="M5744" t="s">
        <v>969</v>
      </c>
      <c r="N5744">
        <v>37.316217999999999</v>
      </c>
      <c r="O5744">
        <v>-76.949207000000001</v>
      </c>
      <c r="P5744" t="s">
        <v>78</v>
      </c>
      <c r="Q5744" t="s">
        <v>18312</v>
      </c>
      <c r="R5744" t="s">
        <v>18313</v>
      </c>
      <c r="S5744" t="s">
        <v>982</v>
      </c>
      <c r="T5744" t="s">
        <v>394</v>
      </c>
      <c r="U5744">
        <v>23188</v>
      </c>
      <c r="V5744" t="s">
        <v>18314</v>
      </c>
      <c r="W5744" t="s">
        <v>495</v>
      </c>
      <c r="X5744" t="s">
        <v>390</v>
      </c>
      <c r="Y5744" t="s">
        <v>496</v>
      </c>
      <c r="Z5744" t="s">
        <v>497</v>
      </c>
      <c r="AA5744" t="s">
        <v>498</v>
      </c>
      <c r="AB5744" t="s">
        <v>394</v>
      </c>
      <c r="AC5744">
        <v>23141</v>
      </c>
      <c r="AD5744" t="s">
        <v>405</v>
      </c>
      <c r="AE5744" t="s">
        <v>499</v>
      </c>
      <c r="AF5744" t="b">
        <f t="shared" si="89"/>
        <v>0</v>
      </c>
      <c r="AG5744" t="b">
        <f>IF(Table1[[#This Row],[bank_type]] = "Private Nonprofit", TRUE, FALSE)</f>
        <v>0</v>
      </c>
    </row>
    <row r="5745" spans="1:33" x14ac:dyDescent="0.2">
      <c r="A5745">
        <v>7201</v>
      </c>
      <c r="B5745" t="s">
        <v>18310</v>
      </c>
      <c r="C5745" s="1">
        <v>45782</v>
      </c>
      <c r="D5745" s="1">
        <v>45779</v>
      </c>
      <c r="E5745" t="s">
        <v>18311</v>
      </c>
      <c r="F5745" t="b">
        <v>1</v>
      </c>
      <c r="K5745" t="s">
        <v>42</v>
      </c>
      <c r="L5745" t="s">
        <v>394</v>
      </c>
      <c r="M5745" t="s">
        <v>969</v>
      </c>
      <c r="N5745">
        <v>37.316217999999999</v>
      </c>
      <c r="O5745">
        <v>-76.949207000000001</v>
      </c>
      <c r="P5745" t="s">
        <v>78</v>
      </c>
      <c r="Q5745" t="s">
        <v>18312</v>
      </c>
      <c r="R5745" t="s">
        <v>18313</v>
      </c>
      <c r="S5745" t="s">
        <v>982</v>
      </c>
      <c r="T5745" t="s">
        <v>394</v>
      </c>
      <c r="U5745">
        <v>23188</v>
      </c>
      <c r="V5745" t="s">
        <v>18314</v>
      </c>
      <c r="W5745" t="s">
        <v>500</v>
      </c>
      <c r="X5745" t="s">
        <v>501</v>
      </c>
      <c r="Y5745" t="s">
        <v>502</v>
      </c>
      <c r="Z5745" t="s">
        <v>28</v>
      </c>
      <c r="AA5745" t="s">
        <v>28</v>
      </c>
      <c r="AB5745" t="s">
        <v>28</v>
      </c>
      <c r="AC5745" t="s">
        <v>28</v>
      </c>
      <c r="AD5745" t="s">
        <v>405</v>
      </c>
      <c r="AE5745" t="s">
        <v>28</v>
      </c>
      <c r="AF5745" t="b">
        <f t="shared" si="89"/>
        <v>0</v>
      </c>
      <c r="AG5745" t="b">
        <f>IF(Table1[[#This Row],[bank_type]] = "Private Nonprofit", TRUE, FALSE)</f>
        <v>0</v>
      </c>
    </row>
    <row r="5746" spans="1:33" x14ac:dyDescent="0.2">
      <c r="A5746">
        <v>4587</v>
      </c>
      <c r="B5746" t="s">
        <v>18317</v>
      </c>
      <c r="C5746" t="s">
        <v>28</v>
      </c>
      <c r="D5746" t="s">
        <v>28</v>
      </c>
      <c r="E5746" t="s">
        <v>18318</v>
      </c>
      <c r="F5746" t="b">
        <v>1</v>
      </c>
      <c r="K5746" t="s">
        <v>42</v>
      </c>
      <c r="L5746" t="s">
        <v>470</v>
      </c>
      <c r="M5746" t="s">
        <v>9453</v>
      </c>
      <c r="N5746">
        <v>38.968803999999999</v>
      </c>
      <c r="O5746">
        <v>-121.371917</v>
      </c>
      <c r="P5746" t="s">
        <v>78</v>
      </c>
      <c r="Q5746" t="s">
        <v>18319</v>
      </c>
      <c r="R5746" t="s">
        <v>18320</v>
      </c>
      <c r="S5746" t="s">
        <v>3323</v>
      </c>
      <c r="T5746" t="s">
        <v>470</v>
      </c>
      <c r="U5746">
        <v>95661</v>
      </c>
      <c r="V5746" t="s">
        <v>18321</v>
      </c>
      <c r="W5746" t="s">
        <v>5459</v>
      </c>
      <c r="X5746" t="s">
        <v>18322</v>
      </c>
      <c r="Y5746" t="s">
        <v>18323</v>
      </c>
      <c r="Z5746" t="s">
        <v>18324</v>
      </c>
      <c r="AA5746" t="s">
        <v>1456</v>
      </c>
      <c r="AB5746" t="s">
        <v>470</v>
      </c>
      <c r="AC5746">
        <v>95825</v>
      </c>
      <c r="AD5746" t="s">
        <v>405</v>
      </c>
      <c r="AE5746" t="s">
        <v>18325</v>
      </c>
      <c r="AF5746" t="b">
        <f t="shared" si="89"/>
        <v>0</v>
      </c>
      <c r="AG5746" t="b">
        <f>IF(Table1[[#This Row],[bank_type]] = "Private Nonprofit", TRUE, FALSE)</f>
        <v>0</v>
      </c>
    </row>
    <row r="5747" spans="1:33" x14ac:dyDescent="0.2">
      <c r="A5747">
        <v>4458</v>
      </c>
      <c r="B5747" t="s">
        <v>18326</v>
      </c>
      <c r="C5747" s="1">
        <v>43413</v>
      </c>
      <c r="D5747" s="1">
        <v>43413</v>
      </c>
      <c r="E5747" t="s">
        <v>18327</v>
      </c>
      <c r="F5747" t="b">
        <v>1</v>
      </c>
      <c r="G5747" t="s">
        <v>22</v>
      </c>
      <c r="J5747" t="s">
        <v>23</v>
      </c>
      <c r="K5747" t="s">
        <v>24</v>
      </c>
      <c r="L5747" t="s">
        <v>703</v>
      </c>
      <c r="M5747" t="s">
        <v>10300</v>
      </c>
      <c r="N5747">
        <v>35.825499999999998</v>
      </c>
      <c r="O5747">
        <v>-79.380099999999999</v>
      </c>
      <c r="P5747" t="s">
        <v>78</v>
      </c>
      <c r="Q5747" t="s">
        <v>18328</v>
      </c>
      <c r="R5747" t="s">
        <v>18329</v>
      </c>
      <c r="S5747" t="s">
        <v>1124</v>
      </c>
      <c r="T5747" t="s">
        <v>703</v>
      </c>
      <c r="U5747">
        <v>27609</v>
      </c>
      <c r="V5747" t="s">
        <v>3742</v>
      </c>
      <c r="W5747" t="s">
        <v>345</v>
      </c>
      <c r="X5747" t="s">
        <v>10453</v>
      </c>
      <c r="Y5747" t="s">
        <v>10454</v>
      </c>
      <c r="Z5747" t="s">
        <v>3741</v>
      </c>
      <c r="AA5747" t="s">
        <v>1124</v>
      </c>
      <c r="AB5747" t="s">
        <v>703</v>
      </c>
      <c r="AC5747">
        <v>27609</v>
      </c>
      <c r="AD5747" t="s">
        <v>34</v>
      </c>
      <c r="AE5747" t="s">
        <v>3742</v>
      </c>
      <c r="AF5747" t="b">
        <f t="shared" si="89"/>
        <v>0</v>
      </c>
      <c r="AG5747" t="b">
        <f>IF(Table1[[#This Row],[bank_type]] = "Private Nonprofit", TRUE, FALSE)</f>
        <v>0</v>
      </c>
    </row>
    <row r="5748" spans="1:33" x14ac:dyDescent="0.2">
      <c r="A5748">
        <v>4457</v>
      </c>
      <c r="B5748" t="s">
        <v>18330</v>
      </c>
      <c r="C5748" s="1">
        <v>43132</v>
      </c>
      <c r="D5748" s="1">
        <v>43132</v>
      </c>
      <c r="E5748" t="s">
        <v>18331</v>
      </c>
      <c r="F5748" t="b">
        <v>1</v>
      </c>
      <c r="G5748" t="s">
        <v>67</v>
      </c>
      <c r="J5748" t="s">
        <v>68</v>
      </c>
      <c r="K5748" t="s">
        <v>24</v>
      </c>
      <c r="L5748" t="s">
        <v>703</v>
      </c>
      <c r="M5748" t="s">
        <v>10300</v>
      </c>
      <c r="N5748">
        <v>35.832500000000003</v>
      </c>
      <c r="O5748">
        <v>-79.367699999999999</v>
      </c>
      <c r="P5748" t="s">
        <v>78</v>
      </c>
      <c r="Q5748" t="s">
        <v>18328</v>
      </c>
      <c r="R5748" t="s">
        <v>18329</v>
      </c>
      <c r="S5748" t="s">
        <v>1124</v>
      </c>
      <c r="T5748" t="s">
        <v>703</v>
      </c>
      <c r="U5748">
        <v>27609</v>
      </c>
      <c r="V5748" t="s">
        <v>3742</v>
      </c>
      <c r="W5748" t="s">
        <v>345</v>
      </c>
      <c r="X5748" t="s">
        <v>10453</v>
      </c>
      <c r="Y5748" t="s">
        <v>10454</v>
      </c>
      <c r="Z5748" t="s">
        <v>3741</v>
      </c>
      <c r="AA5748" t="s">
        <v>1124</v>
      </c>
      <c r="AB5748" t="s">
        <v>703</v>
      </c>
      <c r="AC5748">
        <v>27609</v>
      </c>
      <c r="AD5748" t="s">
        <v>34</v>
      </c>
      <c r="AE5748" t="s">
        <v>3742</v>
      </c>
      <c r="AF5748" t="b">
        <f t="shared" si="89"/>
        <v>0</v>
      </c>
      <c r="AG5748" t="b">
        <f>IF(Table1[[#This Row],[bank_type]] = "Private Nonprofit", TRUE, FALSE)</f>
        <v>0</v>
      </c>
    </row>
    <row r="5749" spans="1:33" x14ac:dyDescent="0.2">
      <c r="A5749">
        <v>4456</v>
      </c>
      <c r="B5749" t="s">
        <v>18332</v>
      </c>
      <c r="C5749" s="1">
        <v>43334</v>
      </c>
      <c r="D5749" s="1">
        <v>43334</v>
      </c>
      <c r="E5749" t="s">
        <v>18333</v>
      </c>
      <c r="F5749" t="b">
        <v>1</v>
      </c>
      <c r="G5749" t="s">
        <v>67</v>
      </c>
      <c r="J5749" t="s">
        <v>68</v>
      </c>
      <c r="K5749" t="s">
        <v>24</v>
      </c>
      <c r="L5749" t="s">
        <v>703</v>
      </c>
      <c r="M5749" t="s">
        <v>812</v>
      </c>
      <c r="N5749">
        <v>35.844000000000001</v>
      </c>
      <c r="O5749">
        <v>-79.389399999999995</v>
      </c>
      <c r="P5749" t="s">
        <v>78</v>
      </c>
      <c r="Q5749" t="s">
        <v>18328</v>
      </c>
      <c r="R5749" t="s">
        <v>18329</v>
      </c>
      <c r="S5749" t="s">
        <v>1124</v>
      </c>
      <c r="T5749" t="s">
        <v>703</v>
      </c>
      <c r="U5749">
        <v>27609</v>
      </c>
      <c r="V5749" t="s">
        <v>3742</v>
      </c>
      <c r="W5749" t="s">
        <v>345</v>
      </c>
      <c r="X5749" t="s">
        <v>10453</v>
      </c>
      <c r="Y5749" t="s">
        <v>10454</v>
      </c>
      <c r="Z5749" t="s">
        <v>3741</v>
      </c>
      <c r="AA5749" t="s">
        <v>1124</v>
      </c>
      <c r="AB5749" t="s">
        <v>703</v>
      </c>
      <c r="AC5749">
        <v>27609</v>
      </c>
      <c r="AD5749" t="s">
        <v>34</v>
      </c>
      <c r="AE5749" t="s">
        <v>3742</v>
      </c>
      <c r="AF5749" t="b">
        <f t="shared" si="89"/>
        <v>0</v>
      </c>
      <c r="AG5749" t="b">
        <f>IF(Table1[[#This Row],[bank_type]] = "Private Nonprofit", TRUE, FALSE)</f>
        <v>0</v>
      </c>
    </row>
    <row r="5750" spans="1:33" x14ac:dyDescent="0.2">
      <c r="A5750">
        <v>6042</v>
      </c>
      <c r="B5750" t="s">
        <v>18334</v>
      </c>
      <c r="C5750" s="1">
        <v>44351</v>
      </c>
      <c r="D5750" s="1">
        <v>45077</v>
      </c>
      <c r="E5750" t="s">
        <v>18335</v>
      </c>
      <c r="F5750" t="b">
        <v>1</v>
      </c>
      <c r="G5750" t="s">
        <v>22</v>
      </c>
      <c r="J5750" t="s">
        <v>23</v>
      </c>
      <c r="K5750" t="s">
        <v>24</v>
      </c>
      <c r="L5750" t="s">
        <v>703</v>
      </c>
      <c r="M5750" t="s">
        <v>1117</v>
      </c>
      <c r="N5750">
        <v>36.239757876144701</v>
      </c>
      <c r="O5750">
        <v>-79.689388458178101</v>
      </c>
      <c r="P5750" t="s">
        <v>78</v>
      </c>
      <c r="Q5750" t="s">
        <v>18328</v>
      </c>
      <c r="R5750" t="s">
        <v>18329</v>
      </c>
      <c r="S5750" t="s">
        <v>1124</v>
      </c>
      <c r="T5750" t="s">
        <v>703</v>
      </c>
      <c r="U5750">
        <v>27609</v>
      </c>
      <c r="V5750" t="s">
        <v>3742</v>
      </c>
      <c r="W5750" t="s">
        <v>345</v>
      </c>
      <c r="X5750" t="s">
        <v>10453</v>
      </c>
      <c r="Y5750" t="s">
        <v>10454</v>
      </c>
      <c r="Z5750" t="s">
        <v>3741</v>
      </c>
      <c r="AA5750" t="s">
        <v>1124</v>
      </c>
      <c r="AB5750" t="s">
        <v>703</v>
      </c>
      <c r="AC5750">
        <v>27609</v>
      </c>
      <c r="AD5750" t="s">
        <v>39</v>
      </c>
      <c r="AE5750" t="s">
        <v>3742</v>
      </c>
      <c r="AF5750" t="b">
        <f t="shared" si="89"/>
        <v>0</v>
      </c>
      <c r="AG5750" t="b">
        <f>IF(Table1[[#This Row],[bank_type]] = "Private Nonprofit", TRUE, FALSE)</f>
        <v>0</v>
      </c>
    </row>
    <row r="5751" spans="1:33" x14ac:dyDescent="0.2">
      <c r="A5751">
        <v>6041</v>
      </c>
      <c r="B5751" t="s">
        <v>18336</v>
      </c>
      <c r="C5751" s="1">
        <v>44351</v>
      </c>
      <c r="D5751" s="1">
        <v>45117</v>
      </c>
      <c r="E5751" t="s">
        <v>18337</v>
      </c>
      <c r="F5751" t="b">
        <v>1</v>
      </c>
      <c r="G5751" t="s">
        <v>22</v>
      </c>
      <c r="J5751" t="s">
        <v>23</v>
      </c>
      <c r="K5751" t="s">
        <v>24</v>
      </c>
      <c r="L5751" t="s">
        <v>703</v>
      </c>
      <c r="M5751" t="s">
        <v>4786</v>
      </c>
      <c r="N5751">
        <v>36.251704857347598</v>
      </c>
      <c r="O5751">
        <v>-79.319260829542003</v>
      </c>
      <c r="P5751" t="s">
        <v>78</v>
      </c>
      <c r="Q5751" t="s">
        <v>18328</v>
      </c>
      <c r="R5751" t="s">
        <v>18329</v>
      </c>
      <c r="S5751" t="s">
        <v>1124</v>
      </c>
      <c r="T5751" t="s">
        <v>703</v>
      </c>
      <c r="U5751">
        <v>27609</v>
      </c>
      <c r="V5751" t="s">
        <v>3742</v>
      </c>
      <c r="W5751" t="s">
        <v>345</v>
      </c>
      <c r="X5751" t="s">
        <v>10453</v>
      </c>
      <c r="Y5751" t="s">
        <v>10454</v>
      </c>
      <c r="Z5751" t="s">
        <v>3741</v>
      </c>
      <c r="AA5751" t="s">
        <v>1124</v>
      </c>
      <c r="AB5751" t="s">
        <v>703</v>
      </c>
      <c r="AC5751">
        <v>27609</v>
      </c>
      <c r="AD5751" t="s">
        <v>39</v>
      </c>
      <c r="AE5751" t="s">
        <v>3742</v>
      </c>
      <c r="AF5751" t="b">
        <f t="shared" si="89"/>
        <v>0</v>
      </c>
      <c r="AG5751" t="b">
        <f>IF(Table1[[#This Row],[bank_type]] = "Private Nonprofit", TRUE, FALSE)</f>
        <v>0</v>
      </c>
    </row>
    <row r="5752" spans="1:33" x14ac:dyDescent="0.2">
      <c r="A5752">
        <v>6737</v>
      </c>
      <c r="B5752" t="s">
        <v>18338</v>
      </c>
      <c r="C5752" s="1">
        <v>45236</v>
      </c>
      <c r="D5752" s="1">
        <v>45236</v>
      </c>
      <c r="E5752" t="s">
        <v>18339</v>
      </c>
      <c r="F5752" t="b">
        <v>1</v>
      </c>
      <c r="G5752" t="s">
        <v>22</v>
      </c>
      <c r="J5752" t="s">
        <v>23</v>
      </c>
      <c r="K5752" t="s">
        <v>42</v>
      </c>
      <c r="L5752" t="s">
        <v>703</v>
      </c>
      <c r="M5752" t="s">
        <v>5447</v>
      </c>
      <c r="N5752">
        <v>36.257770999999998</v>
      </c>
      <c r="O5752">
        <v>-79.613794999999996</v>
      </c>
      <c r="P5752" t="s">
        <v>78</v>
      </c>
      <c r="Q5752" t="s">
        <v>18328</v>
      </c>
      <c r="R5752" t="s">
        <v>18329</v>
      </c>
      <c r="S5752" t="s">
        <v>1124</v>
      </c>
      <c r="T5752" t="s">
        <v>703</v>
      </c>
      <c r="U5752">
        <v>27609</v>
      </c>
      <c r="V5752" t="s">
        <v>3742</v>
      </c>
      <c r="W5752" t="s">
        <v>345</v>
      </c>
      <c r="X5752" t="s">
        <v>10453</v>
      </c>
      <c r="Y5752" t="s">
        <v>10454</v>
      </c>
      <c r="Z5752" t="s">
        <v>3741</v>
      </c>
      <c r="AA5752" t="s">
        <v>1124</v>
      </c>
      <c r="AB5752" t="s">
        <v>703</v>
      </c>
      <c r="AC5752">
        <v>27609</v>
      </c>
      <c r="AD5752" t="s">
        <v>34</v>
      </c>
      <c r="AE5752" t="s">
        <v>3742</v>
      </c>
      <c r="AF5752" t="b">
        <f t="shared" si="89"/>
        <v>0</v>
      </c>
      <c r="AG5752" t="b">
        <f>IF(Table1[[#This Row],[bank_type]] = "Private Nonprofit", TRUE, FALSE)</f>
        <v>0</v>
      </c>
    </row>
    <row r="5753" spans="1:33" x14ac:dyDescent="0.2">
      <c r="A5753">
        <v>6738</v>
      </c>
      <c r="B5753" t="s">
        <v>18340</v>
      </c>
      <c r="C5753" s="1">
        <v>45236</v>
      </c>
      <c r="D5753" s="1">
        <v>45236</v>
      </c>
      <c r="E5753" t="s">
        <v>18339</v>
      </c>
      <c r="F5753" t="b">
        <v>1</v>
      </c>
      <c r="G5753" t="s">
        <v>22</v>
      </c>
      <c r="J5753" t="s">
        <v>23</v>
      </c>
      <c r="K5753" t="s">
        <v>42</v>
      </c>
      <c r="L5753" t="s">
        <v>703</v>
      </c>
      <c r="M5753" t="s">
        <v>5447</v>
      </c>
      <c r="N5753">
        <v>36.257770999999998</v>
      </c>
      <c r="O5753">
        <v>-79.613794999999996</v>
      </c>
      <c r="P5753" t="s">
        <v>78</v>
      </c>
      <c r="Q5753" t="s">
        <v>18328</v>
      </c>
      <c r="R5753" t="s">
        <v>18329</v>
      </c>
      <c r="S5753" t="s">
        <v>1124</v>
      </c>
      <c r="T5753" t="s">
        <v>703</v>
      </c>
      <c r="U5753">
        <v>27609</v>
      </c>
      <c r="V5753" t="s">
        <v>3742</v>
      </c>
      <c r="W5753" t="s">
        <v>345</v>
      </c>
      <c r="X5753" t="s">
        <v>10453</v>
      </c>
      <c r="Y5753" t="s">
        <v>10454</v>
      </c>
      <c r="Z5753" t="s">
        <v>3741</v>
      </c>
      <c r="AA5753" t="s">
        <v>1124</v>
      </c>
      <c r="AB5753" t="s">
        <v>703</v>
      </c>
      <c r="AC5753">
        <v>27609</v>
      </c>
      <c r="AD5753" t="s">
        <v>34</v>
      </c>
      <c r="AE5753" t="s">
        <v>3742</v>
      </c>
      <c r="AF5753" t="b">
        <f t="shared" si="89"/>
        <v>0</v>
      </c>
      <c r="AG5753" t="b">
        <f>IF(Table1[[#This Row],[bank_type]] = "Private Nonprofit", TRUE, FALSE)</f>
        <v>0</v>
      </c>
    </row>
    <row r="5754" spans="1:33" x14ac:dyDescent="0.2">
      <c r="A5754">
        <v>6555</v>
      </c>
      <c r="B5754" t="s">
        <v>18341</v>
      </c>
      <c r="C5754" t="s">
        <v>28</v>
      </c>
      <c r="D5754" t="s">
        <v>28</v>
      </c>
      <c r="E5754" t="s">
        <v>18342</v>
      </c>
      <c r="F5754" t="b">
        <v>1</v>
      </c>
      <c r="K5754" t="s">
        <v>42</v>
      </c>
      <c r="L5754" t="s">
        <v>703</v>
      </c>
      <c r="M5754" t="s">
        <v>10300</v>
      </c>
      <c r="N5754">
        <v>35.640582000000002</v>
      </c>
      <c r="O5754">
        <v>-79.425045999999995</v>
      </c>
      <c r="P5754" t="s">
        <v>78</v>
      </c>
      <c r="Q5754" t="s">
        <v>9714</v>
      </c>
      <c r="R5754" t="s">
        <v>9715</v>
      </c>
      <c r="S5754" t="s">
        <v>721</v>
      </c>
      <c r="T5754" t="s">
        <v>703</v>
      </c>
      <c r="U5754">
        <v>28203</v>
      </c>
      <c r="V5754" t="s">
        <v>9716</v>
      </c>
      <c r="W5754" t="s">
        <v>345</v>
      </c>
      <c r="X5754" t="s">
        <v>10453</v>
      </c>
      <c r="Y5754" t="s">
        <v>10454</v>
      </c>
      <c r="Z5754" t="s">
        <v>3741</v>
      </c>
      <c r="AA5754" t="s">
        <v>1124</v>
      </c>
      <c r="AB5754" t="s">
        <v>703</v>
      </c>
      <c r="AC5754">
        <v>27609</v>
      </c>
      <c r="AD5754" t="s">
        <v>34</v>
      </c>
      <c r="AE5754" t="s">
        <v>3742</v>
      </c>
      <c r="AF5754" t="b">
        <f t="shared" si="89"/>
        <v>0</v>
      </c>
      <c r="AG5754" t="b">
        <f>IF(Table1[[#This Row],[bank_type]] = "Private Nonprofit", TRUE, FALSE)</f>
        <v>0</v>
      </c>
    </row>
    <row r="5755" spans="1:33" x14ac:dyDescent="0.2">
      <c r="A5755">
        <v>6554</v>
      </c>
      <c r="B5755" t="s">
        <v>18343</v>
      </c>
      <c r="C5755" t="s">
        <v>28</v>
      </c>
      <c r="D5755" t="s">
        <v>28</v>
      </c>
      <c r="E5755" t="s">
        <v>18344</v>
      </c>
      <c r="F5755" t="b">
        <v>1</v>
      </c>
      <c r="K5755" t="s">
        <v>42</v>
      </c>
      <c r="L5755" t="s">
        <v>703</v>
      </c>
      <c r="M5755" t="s">
        <v>10300</v>
      </c>
      <c r="N5755">
        <v>35.622480000000003</v>
      </c>
      <c r="O5755">
        <v>-79.380544999999998</v>
      </c>
      <c r="P5755" t="s">
        <v>78</v>
      </c>
      <c r="Q5755" t="s">
        <v>9714</v>
      </c>
      <c r="R5755" t="s">
        <v>9715</v>
      </c>
      <c r="S5755" t="s">
        <v>721</v>
      </c>
      <c r="T5755" t="s">
        <v>703</v>
      </c>
      <c r="U5755">
        <v>28203</v>
      </c>
      <c r="V5755" t="s">
        <v>9716</v>
      </c>
      <c r="W5755" t="s">
        <v>345</v>
      </c>
      <c r="X5755" t="s">
        <v>10453</v>
      </c>
      <c r="Y5755" t="s">
        <v>10454</v>
      </c>
      <c r="Z5755" t="s">
        <v>3741</v>
      </c>
      <c r="AA5755" t="s">
        <v>1124</v>
      </c>
      <c r="AB5755" t="s">
        <v>703</v>
      </c>
      <c r="AC5755">
        <v>27609</v>
      </c>
      <c r="AD5755" t="s">
        <v>34</v>
      </c>
      <c r="AE5755" t="s">
        <v>3742</v>
      </c>
      <c r="AF5755" t="b">
        <f t="shared" si="89"/>
        <v>0</v>
      </c>
      <c r="AG5755" t="b">
        <f>IF(Table1[[#This Row],[bank_type]] = "Private Nonprofit", TRUE, FALSE)</f>
        <v>0</v>
      </c>
    </row>
    <row r="5756" spans="1:33" x14ac:dyDescent="0.2">
      <c r="A5756">
        <v>6556</v>
      </c>
      <c r="B5756" t="s">
        <v>18345</v>
      </c>
      <c r="C5756" t="s">
        <v>28</v>
      </c>
      <c r="D5756" t="s">
        <v>28</v>
      </c>
      <c r="E5756" t="s">
        <v>18346</v>
      </c>
      <c r="F5756" t="b">
        <v>1</v>
      </c>
      <c r="K5756" t="s">
        <v>42</v>
      </c>
      <c r="L5756" t="s">
        <v>703</v>
      </c>
      <c r="M5756" t="s">
        <v>10300</v>
      </c>
      <c r="N5756">
        <v>35.646118000000001</v>
      </c>
      <c r="O5756">
        <v>-79.388510999999994</v>
      </c>
      <c r="P5756" t="s">
        <v>78</v>
      </c>
      <c r="Q5756" t="s">
        <v>9714</v>
      </c>
      <c r="R5756" t="s">
        <v>9715</v>
      </c>
      <c r="S5756" t="s">
        <v>721</v>
      </c>
      <c r="T5756" t="s">
        <v>703</v>
      </c>
      <c r="U5756">
        <v>28203</v>
      </c>
      <c r="V5756" t="s">
        <v>9716</v>
      </c>
      <c r="W5756" t="s">
        <v>345</v>
      </c>
      <c r="X5756" t="s">
        <v>10453</v>
      </c>
      <c r="Y5756" t="s">
        <v>10454</v>
      </c>
      <c r="Z5756" t="s">
        <v>3741</v>
      </c>
      <c r="AA5756" t="s">
        <v>1124</v>
      </c>
      <c r="AB5756" t="s">
        <v>703</v>
      </c>
      <c r="AC5756">
        <v>27609</v>
      </c>
      <c r="AD5756" t="s">
        <v>34</v>
      </c>
      <c r="AE5756" t="s">
        <v>3742</v>
      </c>
      <c r="AF5756" t="b">
        <f t="shared" si="89"/>
        <v>0</v>
      </c>
      <c r="AG5756" t="b">
        <f>IF(Table1[[#This Row],[bank_type]] = "Private Nonprofit", TRUE, FALSE)</f>
        <v>0</v>
      </c>
    </row>
    <row r="5757" spans="1:33" x14ac:dyDescent="0.2">
      <c r="A5757">
        <v>6557</v>
      </c>
      <c r="B5757" t="s">
        <v>18347</v>
      </c>
      <c r="C5757" t="s">
        <v>28</v>
      </c>
      <c r="D5757" t="s">
        <v>28</v>
      </c>
      <c r="E5757" t="s">
        <v>18348</v>
      </c>
      <c r="F5757" t="b">
        <v>1</v>
      </c>
      <c r="K5757" t="s">
        <v>42</v>
      </c>
      <c r="L5757" t="s">
        <v>703</v>
      </c>
      <c r="M5757" t="s">
        <v>1202</v>
      </c>
      <c r="N5757">
        <v>35.696620000000003</v>
      </c>
      <c r="O5757">
        <v>-79.719686999999993</v>
      </c>
      <c r="P5757" t="s">
        <v>78</v>
      </c>
      <c r="Q5757" t="s">
        <v>9714</v>
      </c>
      <c r="R5757" t="s">
        <v>9715</v>
      </c>
      <c r="S5757" t="s">
        <v>721</v>
      </c>
      <c r="T5757" t="s">
        <v>703</v>
      </c>
      <c r="U5757">
        <v>28203</v>
      </c>
      <c r="V5757" t="s">
        <v>9716</v>
      </c>
      <c r="W5757" t="s">
        <v>345</v>
      </c>
      <c r="X5757" t="s">
        <v>10453</v>
      </c>
      <c r="Y5757" t="s">
        <v>10454</v>
      </c>
      <c r="Z5757" t="s">
        <v>3741</v>
      </c>
      <c r="AA5757" t="s">
        <v>1124</v>
      </c>
      <c r="AB5757" t="s">
        <v>703</v>
      </c>
      <c r="AC5757">
        <v>27609</v>
      </c>
      <c r="AD5757" t="s">
        <v>34</v>
      </c>
      <c r="AE5757" t="s">
        <v>3742</v>
      </c>
      <c r="AF5757" t="b">
        <f t="shared" si="89"/>
        <v>0</v>
      </c>
      <c r="AG5757" t="b">
        <f>IF(Table1[[#This Row],[bank_type]] = "Private Nonprofit", TRUE, FALSE)</f>
        <v>0</v>
      </c>
    </row>
    <row r="5758" spans="1:33" x14ac:dyDescent="0.2">
      <c r="A5758">
        <v>5196</v>
      </c>
      <c r="B5758" t="s">
        <v>18349</v>
      </c>
      <c r="C5758" s="1">
        <v>44215</v>
      </c>
      <c r="D5758" s="1">
        <v>44215</v>
      </c>
      <c r="E5758" t="s">
        <v>18350</v>
      </c>
      <c r="F5758" t="b">
        <v>1</v>
      </c>
      <c r="G5758" t="s">
        <v>67</v>
      </c>
      <c r="J5758" t="s">
        <v>68</v>
      </c>
      <c r="K5758" t="s">
        <v>24</v>
      </c>
      <c r="L5758" t="s">
        <v>703</v>
      </c>
      <c r="M5758" t="s">
        <v>10295</v>
      </c>
      <c r="N5758">
        <v>34.960727572270301</v>
      </c>
      <c r="O5758">
        <v>-78.750212931544098</v>
      </c>
      <c r="P5758" t="s">
        <v>78</v>
      </c>
      <c r="Q5758" t="s">
        <v>18351</v>
      </c>
      <c r="R5758" t="s">
        <v>18352</v>
      </c>
      <c r="S5758" t="s">
        <v>721</v>
      </c>
      <c r="T5758" t="s">
        <v>703</v>
      </c>
      <c r="U5758">
        <v>28203</v>
      </c>
      <c r="V5758" t="s">
        <v>15591</v>
      </c>
      <c r="W5758" t="s">
        <v>345</v>
      </c>
      <c r="X5758" t="s">
        <v>10453</v>
      </c>
      <c r="Y5758" t="s">
        <v>10454</v>
      </c>
      <c r="Z5758" t="s">
        <v>3741</v>
      </c>
      <c r="AA5758" t="s">
        <v>1124</v>
      </c>
      <c r="AB5758" t="s">
        <v>703</v>
      </c>
      <c r="AC5758">
        <v>27609</v>
      </c>
      <c r="AD5758" t="s">
        <v>39</v>
      </c>
      <c r="AE5758" t="s">
        <v>3742</v>
      </c>
      <c r="AF5758" t="b">
        <f t="shared" si="89"/>
        <v>0</v>
      </c>
      <c r="AG5758" t="b">
        <f>IF(Table1[[#This Row],[bank_type]] = "Private Nonprofit", TRUE, FALSE)</f>
        <v>0</v>
      </c>
    </row>
    <row r="5759" spans="1:33" x14ac:dyDescent="0.2">
      <c r="A5759">
        <v>5905</v>
      </c>
      <c r="B5759" t="s">
        <v>18353</v>
      </c>
      <c r="C5759" s="1">
        <v>45134</v>
      </c>
      <c r="D5759" s="1">
        <v>45134</v>
      </c>
      <c r="E5759" t="s">
        <v>18354</v>
      </c>
      <c r="F5759" t="b">
        <v>1</v>
      </c>
      <c r="G5759" t="s">
        <v>22</v>
      </c>
      <c r="J5759" t="s">
        <v>23</v>
      </c>
      <c r="K5759" t="s">
        <v>24</v>
      </c>
      <c r="L5759" t="s">
        <v>703</v>
      </c>
      <c r="M5759" t="s">
        <v>1210</v>
      </c>
      <c r="N5759">
        <v>35.403720999999997</v>
      </c>
      <c r="O5759">
        <v>-78.572460000000007</v>
      </c>
      <c r="P5759" t="s">
        <v>78</v>
      </c>
      <c r="Q5759" t="s">
        <v>18351</v>
      </c>
      <c r="R5759" t="s">
        <v>18352</v>
      </c>
      <c r="S5759" t="s">
        <v>721</v>
      </c>
      <c r="T5759" t="s">
        <v>703</v>
      </c>
      <c r="U5759">
        <v>28203</v>
      </c>
      <c r="V5759" t="s">
        <v>15591</v>
      </c>
      <c r="W5759" t="s">
        <v>962</v>
      </c>
      <c r="X5759" t="s">
        <v>10218</v>
      </c>
      <c r="Y5759" t="s">
        <v>10219</v>
      </c>
      <c r="Z5759" t="s">
        <v>2588</v>
      </c>
      <c r="AA5759" t="s">
        <v>28</v>
      </c>
      <c r="AB5759" t="s">
        <v>479</v>
      </c>
      <c r="AC5759" t="s">
        <v>28</v>
      </c>
      <c r="AD5759" t="s">
        <v>39</v>
      </c>
      <c r="AE5759" t="s">
        <v>28</v>
      </c>
      <c r="AF5759" t="b">
        <f t="shared" si="89"/>
        <v>0</v>
      </c>
      <c r="AG5759" t="b">
        <f>IF(Table1[[#This Row],[bank_type]] = "Private Nonprofit", TRUE, FALSE)</f>
        <v>0</v>
      </c>
    </row>
    <row r="5760" spans="1:33" x14ac:dyDescent="0.2">
      <c r="A5760">
        <v>5905</v>
      </c>
      <c r="B5760" t="s">
        <v>18353</v>
      </c>
      <c r="C5760" s="1">
        <v>45134</v>
      </c>
      <c r="D5760" s="1">
        <v>45134</v>
      </c>
      <c r="E5760" t="s">
        <v>18354</v>
      </c>
      <c r="F5760" t="b">
        <v>1</v>
      </c>
      <c r="G5760" t="s">
        <v>22</v>
      </c>
      <c r="J5760" t="s">
        <v>23</v>
      </c>
      <c r="K5760" t="s">
        <v>24</v>
      </c>
      <c r="L5760" t="s">
        <v>703</v>
      </c>
      <c r="M5760" t="s">
        <v>1210</v>
      </c>
      <c r="N5760">
        <v>35.403720999999997</v>
      </c>
      <c r="O5760">
        <v>-78.572460000000007</v>
      </c>
      <c r="P5760" t="s">
        <v>78</v>
      </c>
      <c r="Q5760" t="s">
        <v>18351</v>
      </c>
      <c r="R5760" t="s">
        <v>18352</v>
      </c>
      <c r="S5760" t="s">
        <v>721</v>
      </c>
      <c r="T5760" t="s">
        <v>703</v>
      </c>
      <c r="U5760">
        <v>28203</v>
      </c>
      <c r="V5760" t="s">
        <v>15591</v>
      </c>
      <c r="W5760" t="s">
        <v>345</v>
      </c>
      <c r="X5760" t="s">
        <v>10453</v>
      </c>
      <c r="Y5760" t="s">
        <v>10454</v>
      </c>
      <c r="Z5760" t="s">
        <v>3741</v>
      </c>
      <c r="AA5760" t="s">
        <v>1124</v>
      </c>
      <c r="AB5760" t="s">
        <v>703</v>
      </c>
      <c r="AC5760">
        <v>27609</v>
      </c>
      <c r="AD5760" t="s">
        <v>39</v>
      </c>
      <c r="AE5760" t="s">
        <v>3742</v>
      </c>
      <c r="AF5760" t="b">
        <f t="shared" si="89"/>
        <v>0</v>
      </c>
      <c r="AG5760" t="b">
        <f>IF(Table1[[#This Row],[bank_type]] = "Private Nonprofit", TRUE, FALSE)</f>
        <v>0</v>
      </c>
    </row>
    <row r="5761" spans="1:33" x14ac:dyDescent="0.2">
      <c r="A5761">
        <v>5788</v>
      </c>
      <c r="B5761" t="s">
        <v>18355</v>
      </c>
      <c r="C5761" s="1">
        <v>44767</v>
      </c>
      <c r="D5761" s="1">
        <v>44767</v>
      </c>
      <c r="E5761" t="s">
        <v>18356</v>
      </c>
      <c r="F5761" t="b">
        <v>1</v>
      </c>
      <c r="G5761" t="s">
        <v>67</v>
      </c>
      <c r="J5761" t="s">
        <v>68</v>
      </c>
      <c r="K5761" t="s">
        <v>24</v>
      </c>
      <c r="L5761" t="s">
        <v>703</v>
      </c>
      <c r="M5761" t="s">
        <v>10214</v>
      </c>
      <c r="N5761">
        <v>35.863098999999998</v>
      </c>
      <c r="O5761">
        <v>-81.095518999999996</v>
      </c>
      <c r="P5761" t="s">
        <v>78</v>
      </c>
      <c r="Q5761" t="s">
        <v>18351</v>
      </c>
      <c r="R5761" t="s">
        <v>18352</v>
      </c>
      <c r="S5761" t="s">
        <v>721</v>
      </c>
      <c r="T5761" t="s">
        <v>703</v>
      </c>
      <c r="U5761">
        <v>28203</v>
      </c>
      <c r="V5761" t="s">
        <v>15591</v>
      </c>
      <c r="W5761" t="s">
        <v>18357</v>
      </c>
      <c r="X5761" t="s">
        <v>18358</v>
      </c>
      <c r="Y5761" t="s">
        <v>18359</v>
      </c>
      <c r="Z5761" t="s">
        <v>3364</v>
      </c>
      <c r="AA5761" t="s">
        <v>721</v>
      </c>
      <c r="AB5761" t="s">
        <v>703</v>
      </c>
      <c r="AC5761">
        <v>28205</v>
      </c>
      <c r="AD5761" t="s">
        <v>39</v>
      </c>
      <c r="AE5761" t="s">
        <v>18360</v>
      </c>
      <c r="AF5761" t="b">
        <f t="shared" si="89"/>
        <v>0</v>
      </c>
      <c r="AG5761" t="b">
        <f>IF(Table1[[#This Row],[bank_type]] = "Private Nonprofit", TRUE, FALSE)</f>
        <v>0</v>
      </c>
    </row>
    <row r="5762" spans="1:33" x14ac:dyDescent="0.2">
      <c r="A5762">
        <v>5788</v>
      </c>
      <c r="B5762" t="s">
        <v>18355</v>
      </c>
      <c r="C5762" s="1">
        <v>44767</v>
      </c>
      <c r="D5762" s="1">
        <v>44767</v>
      </c>
      <c r="E5762" t="s">
        <v>18356</v>
      </c>
      <c r="F5762" t="b">
        <v>1</v>
      </c>
      <c r="G5762" t="s">
        <v>67</v>
      </c>
      <c r="J5762" t="s">
        <v>68</v>
      </c>
      <c r="K5762" t="s">
        <v>24</v>
      </c>
      <c r="L5762" t="s">
        <v>703</v>
      </c>
      <c r="M5762" t="s">
        <v>10214</v>
      </c>
      <c r="N5762">
        <v>35.863098999999998</v>
      </c>
      <c r="O5762">
        <v>-81.095518999999996</v>
      </c>
      <c r="P5762" t="s">
        <v>78</v>
      </c>
      <c r="Q5762" t="s">
        <v>18351</v>
      </c>
      <c r="R5762" t="s">
        <v>18352</v>
      </c>
      <c r="S5762" t="s">
        <v>721</v>
      </c>
      <c r="T5762" t="s">
        <v>703</v>
      </c>
      <c r="U5762">
        <v>28203</v>
      </c>
      <c r="V5762" t="s">
        <v>15591</v>
      </c>
      <c r="W5762" t="s">
        <v>345</v>
      </c>
      <c r="X5762" t="s">
        <v>10453</v>
      </c>
      <c r="Y5762" t="s">
        <v>10454</v>
      </c>
      <c r="Z5762" t="s">
        <v>3741</v>
      </c>
      <c r="AA5762" t="s">
        <v>1124</v>
      </c>
      <c r="AB5762" t="s">
        <v>703</v>
      </c>
      <c r="AC5762">
        <v>27609</v>
      </c>
      <c r="AD5762" t="s">
        <v>39</v>
      </c>
      <c r="AE5762" t="s">
        <v>3742</v>
      </c>
      <c r="AF5762" t="b">
        <f t="shared" si="89"/>
        <v>0</v>
      </c>
      <c r="AG5762" t="b">
        <f>IF(Table1[[#This Row],[bank_type]] = "Private Nonprofit", TRUE, FALSE)</f>
        <v>0</v>
      </c>
    </row>
    <row r="5763" spans="1:33" x14ac:dyDescent="0.2">
      <c r="A5763">
        <v>5789</v>
      </c>
      <c r="B5763" t="s">
        <v>18361</v>
      </c>
      <c r="C5763" s="1">
        <v>44767</v>
      </c>
      <c r="D5763" s="1">
        <v>44767</v>
      </c>
      <c r="E5763" t="s">
        <v>18362</v>
      </c>
      <c r="F5763" t="b">
        <v>1</v>
      </c>
      <c r="G5763" t="s">
        <v>67</v>
      </c>
      <c r="J5763" t="s">
        <v>68</v>
      </c>
      <c r="K5763" t="s">
        <v>24</v>
      </c>
      <c r="L5763" t="s">
        <v>703</v>
      </c>
      <c r="M5763" t="s">
        <v>10281</v>
      </c>
      <c r="N5763">
        <v>35.763970999999998</v>
      </c>
      <c r="O5763">
        <v>-81.166145999999998</v>
      </c>
      <c r="P5763" t="s">
        <v>78</v>
      </c>
      <c r="Q5763" t="s">
        <v>18351</v>
      </c>
      <c r="R5763" t="s">
        <v>18352</v>
      </c>
      <c r="S5763" t="s">
        <v>721</v>
      </c>
      <c r="T5763" t="s">
        <v>703</v>
      </c>
      <c r="U5763">
        <v>28203</v>
      </c>
      <c r="V5763" t="s">
        <v>15591</v>
      </c>
      <c r="W5763" t="s">
        <v>18357</v>
      </c>
      <c r="X5763" t="s">
        <v>18358</v>
      </c>
      <c r="Y5763" t="s">
        <v>18359</v>
      </c>
      <c r="Z5763" t="s">
        <v>3364</v>
      </c>
      <c r="AA5763" t="s">
        <v>721</v>
      </c>
      <c r="AB5763" t="s">
        <v>703</v>
      </c>
      <c r="AC5763">
        <v>28205</v>
      </c>
      <c r="AD5763" t="s">
        <v>39</v>
      </c>
      <c r="AE5763" t="s">
        <v>18360</v>
      </c>
      <c r="AF5763" t="b">
        <f t="shared" ref="AF5763:AF5826" si="90">IF(P5763="Public Commercial",TRUE,FALSE)</f>
        <v>0</v>
      </c>
      <c r="AG5763" t="b">
        <f>IF(Table1[[#This Row],[bank_type]] = "Private Nonprofit", TRUE, FALSE)</f>
        <v>0</v>
      </c>
    </row>
    <row r="5764" spans="1:33" x14ac:dyDescent="0.2">
      <c r="A5764">
        <v>5789</v>
      </c>
      <c r="B5764" t="s">
        <v>18361</v>
      </c>
      <c r="C5764" s="1">
        <v>44767</v>
      </c>
      <c r="D5764" s="1">
        <v>44767</v>
      </c>
      <c r="E5764" t="s">
        <v>18362</v>
      </c>
      <c r="F5764" t="b">
        <v>1</v>
      </c>
      <c r="G5764" t="s">
        <v>67</v>
      </c>
      <c r="J5764" t="s">
        <v>68</v>
      </c>
      <c r="K5764" t="s">
        <v>24</v>
      </c>
      <c r="L5764" t="s">
        <v>703</v>
      </c>
      <c r="M5764" t="s">
        <v>10281</v>
      </c>
      <c r="N5764">
        <v>35.763970999999998</v>
      </c>
      <c r="O5764">
        <v>-81.166145999999998</v>
      </c>
      <c r="P5764" t="s">
        <v>78</v>
      </c>
      <c r="Q5764" t="s">
        <v>18351</v>
      </c>
      <c r="R5764" t="s">
        <v>18352</v>
      </c>
      <c r="S5764" t="s">
        <v>721</v>
      </c>
      <c r="T5764" t="s">
        <v>703</v>
      </c>
      <c r="U5764">
        <v>28203</v>
      </c>
      <c r="V5764" t="s">
        <v>15591</v>
      </c>
      <c r="W5764" t="s">
        <v>345</v>
      </c>
      <c r="X5764" t="s">
        <v>10453</v>
      </c>
      <c r="Y5764" t="s">
        <v>10454</v>
      </c>
      <c r="Z5764" t="s">
        <v>3741</v>
      </c>
      <c r="AA5764" t="s">
        <v>1124</v>
      </c>
      <c r="AB5764" t="s">
        <v>703</v>
      </c>
      <c r="AC5764">
        <v>27609</v>
      </c>
      <c r="AD5764" t="s">
        <v>39</v>
      </c>
      <c r="AE5764" t="s">
        <v>3742</v>
      </c>
      <c r="AF5764" t="b">
        <f t="shared" si="90"/>
        <v>0</v>
      </c>
      <c r="AG5764" t="b">
        <f>IF(Table1[[#This Row],[bank_type]] = "Private Nonprofit", TRUE, FALSE)</f>
        <v>0</v>
      </c>
    </row>
    <row r="5765" spans="1:33" x14ac:dyDescent="0.2">
      <c r="A5765">
        <v>7083</v>
      </c>
      <c r="B5765" t="s">
        <v>18363</v>
      </c>
      <c r="C5765" t="s">
        <v>28</v>
      </c>
      <c r="D5765" t="s">
        <v>28</v>
      </c>
      <c r="E5765" t="s">
        <v>18364</v>
      </c>
      <c r="F5765" t="b">
        <v>1</v>
      </c>
      <c r="K5765" t="s">
        <v>42</v>
      </c>
      <c r="L5765" t="s">
        <v>703</v>
      </c>
      <c r="M5765" t="s">
        <v>2981</v>
      </c>
      <c r="N5765">
        <v>35.275083000000002</v>
      </c>
      <c r="O5765">
        <v>-83.334444000000005</v>
      </c>
      <c r="P5765" t="s">
        <v>78</v>
      </c>
      <c r="Q5765" t="s">
        <v>3740</v>
      </c>
      <c r="R5765" t="s">
        <v>3741</v>
      </c>
      <c r="S5765" t="s">
        <v>1124</v>
      </c>
      <c r="T5765" t="s">
        <v>703</v>
      </c>
      <c r="U5765">
        <v>27609</v>
      </c>
      <c r="V5765" t="s">
        <v>3742</v>
      </c>
      <c r="W5765" t="s">
        <v>18357</v>
      </c>
      <c r="X5765" t="s">
        <v>18358</v>
      </c>
      <c r="Y5765" t="s">
        <v>18359</v>
      </c>
      <c r="Z5765" t="s">
        <v>3364</v>
      </c>
      <c r="AA5765" t="s">
        <v>721</v>
      </c>
      <c r="AB5765" t="s">
        <v>703</v>
      </c>
      <c r="AC5765">
        <v>28205</v>
      </c>
      <c r="AD5765" t="s">
        <v>34</v>
      </c>
      <c r="AE5765" t="s">
        <v>18360</v>
      </c>
      <c r="AF5765" t="b">
        <f t="shared" si="90"/>
        <v>0</v>
      </c>
      <c r="AG5765" t="b">
        <f>IF(Table1[[#This Row],[bank_type]] = "Private Nonprofit", TRUE, FALSE)</f>
        <v>0</v>
      </c>
    </row>
    <row r="5766" spans="1:33" x14ac:dyDescent="0.2">
      <c r="A5766">
        <v>4815</v>
      </c>
      <c r="B5766" t="s">
        <v>18365</v>
      </c>
      <c r="C5766" t="s">
        <v>28</v>
      </c>
      <c r="D5766" s="1">
        <v>43594</v>
      </c>
      <c r="E5766" t="s">
        <v>18366</v>
      </c>
      <c r="F5766" t="b">
        <v>1</v>
      </c>
      <c r="K5766" t="s">
        <v>76</v>
      </c>
      <c r="L5766" t="s">
        <v>703</v>
      </c>
      <c r="M5766" t="s">
        <v>3283</v>
      </c>
      <c r="N5766">
        <v>36.158427000000003</v>
      </c>
      <c r="O5766">
        <v>-81.870435999999998</v>
      </c>
      <c r="P5766" t="s">
        <v>78</v>
      </c>
      <c r="Q5766" t="s">
        <v>3364</v>
      </c>
      <c r="R5766" t="s">
        <v>13932</v>
      </c>
      <c r="S5766" t="s">
        <v>3861</v>
      </c>
      <c r="T5766" t="s">
        <v>394</v>
      </c>
      <c r="U5766">
        <v>2291</v>
      </c>
      <c r="V5766" t="s">
        <v>28</v>
      </c>
      <c r="W5766" t="s">
        <v>18357</v>
      </c>
      <c r="X5766" t="s">
        <v>18358</v>
      </c>
      <c r="Y5766" t="s">
        <v>18359</v>
      </c>
      <c r="Z5766" t="s">
        <v>3364</v>
      </c>
      <c r="AA5766" t="s">
        <v>721</v>
      </c>
      <c r="AB5766" t="s">
        <v>703</v>
      </c>
      <c r="AC5766">
        <v>28205</v>
      </c>
      <c r="AD5766" t="s">
        <v>39</v>
      </c>
      <c r="AE5766" t="s">
        <v>18360</v>
      </c>
      <c r="AF5766" t="b">
        <f t="shared" si="90"/>
        <v>0</v>
      </c>
      <c r="AG5766" t="b">
        <f>IF(Table1[[#This Row],[bank_type]] = "Private Nonprofit", TRUE, FALSE)</f>
        <v>0</v>
      </c>
    </row>
    <row r="5767" spans="1:33" x14ac:dyDescent="0.2">
      <c r="A5767">
        <v>4583</v>
      </c>
      <c r="B5767" t="s">
        <v>18367</v>
      </c>
      <c r="C5767" s="1">
        <v>43140</v>
      </c>
      <c r="D5767" s="1">
        <v>43140</v>
      </c>
      <c r="E5767" t="s">
        <v>18368</v>
      </c>
      <c r="F5767" t="b">
        <v>1</v>
      </c>
      <c r="G5767" t="s">
        <v>22</v>
      </c>
      <c r="J5767" t="s">
        <v>23</v>
      </c>
      <c r="K5767" t="s">
        <v>24</v>
      </c>
      <c r="L5767" t="s">
        <v>703</v>
      </c>
      <c r="M5767" t="s">
        <v>2988</v>
      </c>
      <c r="N5767">
        <v>35.283029999999997</v>
      </c>
      <c r="O5767">
        <v>-78.173550000000006</v>
      </c>
      <c r="P5767" t="s">
        <v>78</v>
      </c>
      <c r="Q5767" t="s">
        <v>18328</v>
      </c>
      <c r="R5767" t="s">
        <v>18329</v>
      </c>
      <c r="S5767" t="s">
        <v>1124</v>
      </c>
      <c r="T5767" t="s">
        <v>703</v>
      </c>
      <c r="U5767">
        <v>27609</v>
      </c>
      <c r="V5767" t="s">
        <v>3742</v>
      </c>
      <c r="W5767" t="s">
        <v>345</v>
      </c>
      <c r="X5767" t="s">
        <v>10453</v>
      </c>
      <c r="Y5767" t="s">
        <v>10454</v>
      </c>
      <c r="Z5767" t="s">
        <v>3741</v>
      </c>
      <c r="AA5767" t="s">
        <v>1124</v>
      </c>
      <c r="AB5767" t="s">
        <v>703</v>
      </c>
      <c r="AC5767">
        <v>27609</v>
      </c>
      <c r="AD5767" t="s">
        <v>34</v>
      </c>
      <c r="AE5767" t="s">
        <v>3742</v>
      </c>
      <c r="AF5767" t="b">
        <f t="shared" si="90"/>
        <v>0</v>
      </c>
      <c r="AG5767" t="b">
        <f>IF(Table1[[#This Row],[bank_type]] = "Private Nonprofit", TRUE, FALSE)</f>
        <v>0</v>
      </c>
    </row>
    <row r="5768" spans="1:33" x14ac:dyDescent="0.2">
      <c r="A5768">
        <v>4582</v>
      </c>
      <c r="B5768" t="s">
        <v>18369</v>
      </c>
      <c r="C5768" s="1">
        <v>43924</v>
      </c>
      <c r="D5768" s="1">
        <v>43924</v>
      </c>
      <c r="E5768" t="s">
        <v>11297</v>
      </c>
      <c r="F5768" t="b">
        <v>1</v>
      </c>
      <c r="G5768" t="s">
        <v>22</v>
      </c>
      <c r="J5768" t="s">
        <v>23</v>
      </c>
      <c r="K5768" t="s">
        <v>24</v>
      </c>
      <c r="L5768" t="s">
        <v>703</v>
      </c>
      <c r="M5768" t="s">
        <v>2988</v>
      </c>
      <c r="N5768">
        <v>35.396360000000001</v>
      </c>
      <c r="O5768">
        <v>-78.064189999999996</v>
      </c>
      <c r="P5768" t="s">
        <v>78</v>
      </c>
      <c r="Q5768" t="s">
        <v>18328</v>
      </c>
      <c r="R5768" t="s">
        <v>18329</v>
      </c>
      <c r="S5768" t="s">
        <v>1124</v>
      </c>
      <c r="T5768" t="s">
        <v>703</v>
      </c>
      <c r="U5768">
        <v>27609</v>
      </c>
      <c r="V5768" t="s">
        <v>3742</v>
      </c>
      <c r="W5768" t="s">
        <v>345</v>
      </c>
      <c r="X5768" t="s">
        <v>10453</v>
      </c>
      <c r="Y5768" t="s">
        <v>10454</v>
      </c>
      <c r="Z5768" t="s">
        <v>3741</v>
      </c>
      <c r="AA5768" t="s">
        <v>1124</v>
      </c>
      <c r="AB5768" t="s">
        <v>703</v>
      </c>
      <c r="AC5768">
        <v>27609</v>
      </c>
      <c r="AD5768" t="s">
        <v>34</v>
      </c>
      <c r="AE5768" t="s">
        <v>3742</v>
      </c>
      <c r="AF5768" t="b">
        <f t="shared" si="90"/>
        <v>0</v>
      </c>
      <c r="AG5768" t="b">
        <f>IF(Table1[[#This Row],[bank_type]] = "Private Nonprofit", TRUE, FALSE)</f>
        <v>0</v>
      </c>
    </row>
    <row r="5769" spans="1:33" x14ac:dyDescent="0.2">
      <c r="A5769">
        <v>4287</v>
      </c>
      <c r="B5769" t="s">
        <v>18370</v>
      </c>
      <c r="C5769" s="1">
        <v>42795</v>
      </c>
      <c r="D5769" s="1">
        <v>42795</v>
      </c>
      <c r="E5769" t="s">
        <v>18371</v>
      </c>
      <c r="F5769" t="b">
        <v>1</v>
      </c>
      <c r="G5769" t="s">
        <v>22</v>
      </c>
      <c r="J5769" t="s">
        <v>23</v>
      </c>
      <c r="K5769" t="s">
        <v>24</v>
      </c>
      <c r="L5769" t="s">
        <v>703</v>
      </c>
      <c r="M5769" t="s">
        <v>2988</v>
      </c>
      <c r="N5769">
        <v>35.266733000000002</v>
      </c>
      <c r="O5769">
        <v>-78.188147000000001</v>
      </c>
      <c r="P5769" t="s">
        <v>78</v>
      </c>
      <c r="Q5769" t="s">
        <v>18328</v>
      </c>
      <c r="R5769" t="s">
        <v>18329</v>
      </c>
      <c r="S5769" t="s">
        <v>1124</v>
      </c>
      <c r="T5769" t="s">
        <v>703</v>
      </c>
      <c r="U5769">
        <v>27609</v>
      </c>
      <c r="V5769" t="s">
        <v>3742</v>
      </c>
      <c r="W5769" t="s">
        <v>345</v>
      </c>
      <c r="X5769" t="s">
        <v>10453</v>
      </c>
      <c r="Y5769" t="s">
        <v>10454</v>
      </c>
      <c r="Z5769" t="s">
        <v>3741</v>
      </c>
      <c r="AA5769" t="s">
        <v>1124</v>
      </c>
      <c r="AB5769" t="s">
        <v>703</v>
      </c>
      <c r="AC5769">
        <v>27609</v>
      </c>
      <c r="AD5769" t="s">
        <v>34</v>
      </c>
      <c r="AE5769" t="s">
        <v>3742</v>
      </c>
      <c r="AF5769" t="b">
        <f t="shared" si="90"/>
        <v>0</v>
      </c>
      <c r="AG5769" t="b">
        <f>IF(Table1[[#This Row],[bank_type]] = "Private Nonprofit", TRUE, FALSE)</f>
        <v>0</v>
      </c>
    </row>
    <row r="5770" spans="1:33" x14ac:dyDescent="0.2">
      <c r="A5770">
        <v>6685</v>
      </c>
      <c r="B5770" t="s">
        <v>18372</v>
      </c>
      <c r="C5770" t="s">
        <v>28</v>
      </c>
      <c r="D5770" s="1">
        <v>45926</v>
      </c>
      <c r="E5770" t="s">
        <v>18373</v>
      </c>
      <c r="F5770" t="b">
        <v>1</v>
      </c>
      <c r="G5770" t="s">
        <v>22</v>
      </c>
      <c r="J5770" t="s">
        <v>23</v>
      </c>
      <c r="K5770" t="s">
        <v>24</v>
      </c>
      <c r="L5770" t="s">
        <v>703</v>
      </c>
      <c r="M5770" t="s">
        <v>2994</v>
      </c>
      <c r="N5770">
        <v>36.226289999999999</v>
      </c>
      <c r="O5770">
        <v>-78.828518000000003</v>
      </c>
      <c r="P5770" t="s">
        <v>78</v>
      </c>
      <c r="Q5770" t="s">
        <v>18328</v>
      </c>
      <c r="R5770" t="s">
        <v>18329</v>
      </c>
      <c r="S5770" t="s">
        <v>1124</v>
      </c>
      <c r="T5770" t="s">
        <v>703</v>
      </c>
      <c r="U5770">
        <v>27609</v>
      </c>
      <c r="V5770" t="s">
        <v>3742</v>
      </c>
      <c r="W5770" t="s">
        <v>345</v>
      </c>
      <c r="X5770" t="s">
        <v>10453</v>
      </c>
      <c r="Y5770" t="s">
        <v>10454</v>
      </c>
      <c r="Z5770" t="s">
        <v>3741</v>
      </c>
      <c r="AA5770" t="s">
        <v>1124</v>
      </c>
      <c r="AB5770" t="s">
        <v>703</v>
      </c>
      <c r="AC5770">
        <v>27609</v>
      </c>
      <c r="AD5770" t="s">
        <v>34</v>
      </c>
      <c r="AE5770" t="s">
        <v>3742</v>
      </c>
      <c r="AF5770" t="b">
        <f t="shared" si="90"/>
        <v>0</v>
      </c>
      <c r="AG5770" t="b">
        <f>IF(Table1[[#This Row],[bank_type]] = "Private Nonprofit", TRUE, FALSE)</f>
        <v>0</v>
      </c>
    </row>
    <row r="5771" spans="1:33" x14ac:dyDescent="0.2">
      <c r="A5771">
        <v>6704</v>
      </c>
      <c r="B5771" t="s">
        <v>18374</v>
      </c>
      <c r="C5771" t="s">
        <v>28</v>
      </c>
      <c r="D5771" s="1">
        <v>45926</v>
      </c>
      <c r="E5771" t="s">
        <v>18375</v>
      </c>
      <c r="F5771" t="b">
        <v>1</v>
      </c>
      <c r="G5771" t="s">
        <v>22</v>
      </c>
      <c r="J5771" t="s">
        <v>23</v>
      </c>
      <c r="K5771" t="s">
        <v>24</v>
      </c>
      <c r="L5771" t="s">
        <v>703</v>
      </c>
      <c r="M5771" t="s">
        <v>10423</v>
      </c>
      <c r="N5771">
        <v>36.220177999999997</v>
      </c>
      <c r="O5771">
        <v>-79.082414999999997</v>
      </c>
      <c r="P5771" t="s">
        <v>78</v>
      </c>
      <c r="Q5771" t="s">
        <v>18328</v>
      </c>
      <c r="R5771" t="s">
        <v>18329</v>
      </c>
      <c r="S5771" t="s">
        <v>1124</v>
      </c>
      <c r="T5771" t="s">
        <v>703</v>
      </c>
      <c r="U5771">
        <v>27609</v>
      </c>
      <c r="V5771" t="s">
        <v>3742</v>
      </c>
      <c r="W5771" t="s">
        <v>345</v>
      </c>
      <c r="X5771" t="s">
        <v>10453</v>
      </c>
      <c r="Y5771" t="s">
        <v>10454</v>
      </c>
      <c r="Z5771" t="s">
        <v>3741</v>
      </c>
      <c r="AA5771" t="s">
        <v>1124</v>
      </c>
      <c r="AB5771" t="s">
        <v>703</v>
      </c>
      <c r="AC5771">
        <v>27609</v>
      </c>
      <c r="AD5771" t="s">
        <v>34</v>
      </c>
      <c r="AE5771" t="s">
        <v>3742</v>
      </c>
      <c r="AF5771" t="b">
        <f t="shared" si="90"/>
        <v>0</v>
      </c>
      <c r="AG5771" t="b">
        <f>IF(Table1[[#This Row],[bank_type]] = "Private Nonprofit", TRUE, FALSE)</f>
        <v>0</v>
      </c>
    </row>
    <row r="5772" spans="1:33" x14ac:dyDescent="0.2">
      <c r="A5772">
        <v>7087</v>
      </c>
      <c r="B5772" t="s">
        <v>18376</v>
      </c>
      <c r="C5772" t="s">
        <v>28</v>
      </c>
      <c r="D5772" t="s">
        <v>28</v>
      </c>
      <c r="E5772" t="s">
        <v>18377</v>
      </c>
      <c r="F5772" t="b">
        <v>1</v>
      </c>
      <c r="K5772" t="s">
        <v>42</v>
      </c>
      <c r="L5772" t="s">
        <v>703</v>
      </c>
      <c r="M5772" t="s">
        <v>2862</v>
      </c>
      <c r="N5772">
        <v>35.268720999999999</v>
      </c>
      <c r="O5772">
        <v>-82.666055</v>
      </c>
      <c r="P5772" t="s">
        <v>78</v>
      </c>
      <c r="Q5772" t="s">
        <v>3740</v>
      </c>
      <c r="R5772" t="s">
        <v>3741</v>
      </c>
      <c r="S5772" t="s">
        <v>1124</v>
      </c>
      <c r="T5772" t="s">
        <v>703</v>
      </c>
      <c r="U5772">
        <v>27609</v>
      </c>
      <c r="V5772" t="s">
        <v>3742</v>
      </c>
      <c r="W5772" t="s">
        <v>345</v>
      </c>
      <c r="X5772" t="s">
        <v>10453</v>
      </c>
      <c r="Y5772" t="s">
        <v>10454</v>
      </c>
      <c r="Z5772" t="s">
        <v>3741</v>
      </c>
      <c r="AA5772" t="s">
        <v>1124</v>
      </c>
      <c r="AB5772" t="s">
        <v>703</v>
      </c>
      <c r="AC5772">
        <v>27609</v>
      </c>
      <c r="AD5772" t="s">
        <v>34</v>
      </c>
      <c r="AE5772" t="s">
        <v>3742</v>
      </c>
      <c r="AF5772" t="b">
        <f t="shared" si="90"/>
        <v>0</v>
      </c>
      <c r="AG5772" t="b">
        <f>IF(Table1[[#This Row],[bank_type]] = "Private Nonprofit", TRUE, FALSE)</f>
        <v>0</v>
      </c>
    </row>
    <row r="5773" spans="1:33" x14ac:dyDescent="0.2">
      <c r="A5773">
        <v>7084</v>
      </c>
      <c r="B5773" t="s">
        <v>18378</v>
      </c>
      <c r="C5773" t="s">
        <v>28</v>
      </c>
      <c r="D5773" t="s">
        <v>28</v>
      </c>
      <c r="E5773" t="s">
        <v>18379</v>
      </c>
      <c r="F5773" t="b">
        <v>1</v>
      </c>
      <c r="K5773" t="s">
        <v>42</v>
      </c>
      <c r="L5773" t="s">
        <v>703</v>
      </c>
      <c r="M5773" t="s">
        <v>11189</v>
      </c>
      <c r="N5773">
        <v>35.738396999999999</v>
      </c>
      <c r="O5773">
        <v>-82.739378000000002</v>
      </c>
      <c r="P5773" t="s">
        <v>78</v>
      </c>
      <c r="Q5773" t="s">
        <v>3740</v>
      </c>
      <c r="R5773" t="s">
        <v>3741</v>
      </c>
      <c r="S5773" t="s">
        <v>1124</v>
      </c>
      <c r="T5773" t="s">
        <v>703</v>
      </c>
      <c r="U5773">
        <v>27609</v>
      </c>
      <c r="V5773" t="s">
        <v>3742</v>
      </c>
      <c r="W5773" t="s">
        <v>345</v>
      </c>
      <c r="X5773" t="s">
        <v>10453</v>
      </c>
      <c r="Y5773" t="s">
        <v>10454</v>
      </c>
      <c r="Z5773" t="s">
        <v>3741</v>
      </c>
      <c r="AA5773" t="s">
        <v>1124</v>
      </c>
      <c r="AB5773" t="s">
        <v>703</v>
      </c>
      <c r="AC5773">
        <v>27609</v>
      </c>
      <c r="AD5773" t="s">
        <v>34</v>
      </c>
      <c r="AE5773" t="s">
        <v>3742</v>
      </c>
      <c r="AF5773" t="b">
        <f t="shared" si="90"/>
        <v>0</v>
      </c>
      <c r="AG5773" t="b">
        <f>IF(Table1[[#This Row],[bank_type]] = "Private Nonprofit", TRUE, FALSE)</f>
        <v>0</v>
      </c>
    </row>
    <row r="5774" spans="1:33" x14ac:dyDescent="0.2">
      <c r="A5774">
        <v>7085</v>
      </c>
      <c r="B5774" t="s">
        <v>18380</v>
      </c>
      <c r="C5774" t="s">
        <v>28</v>
      </c>
      <c r="D5774" t="s">
        <v>28</v>
      </c>
      <c r="E5774" t="s">
        <v>18381</v>
      </c>
      <c r="F5774" t="b">
        <v>1</v>
      </c>
      <c r="K5774" t="s">
        <v>42</v>
      </c>
      <c r="L5774" t="s">
        <v>703</v>
      </c>
      <c r="M5774" t="s">
        <v>2146</v>
      </c>
      <c r="N5774">
        <v>35.695135000000001</v>
      </c>
      <c r="O5774">
        <v>-82.683435000000003</v>
      </c>
      <c r="P5774" t="s">
        <v>78</v>
      </c>
      <c r="Q5774" t="s">
        <v>3740</v>
      </c>
      <c r="R5774" t="s">
        <v>3741</v>
      </c>
      <c r="S5774" t="s">
        <v>1124</v>
      </c>
      <c r="T5774" t="s">
        <v>703</v>
      </c>
      <c r="U5774">
        <v>27609</v>
      </c>
      <c r="V5774" t="s">
        <v>3742</v>
      </c>
      <c r="W5774" t="s">
        <v>345</v>
      </c>
      <c r="X5774" t="s">
        <v>10453</v>
      </c>
      <c r="Y5774" t="s">
        <v>10454</v>
      </c>
      <c r="Z5774" t="s">
        <v>3741</v>
      </c>
      <c r="AA5774" t="s">
        <v>1124</v>
      </c>
      <c r="AB5774" t="s">
        <v>703</v>
      </c>
      <c r="AC5774">
        <v>27609</v>
      </c>
      <c r="AD5774" t="s">
        <v>34</v>
      </c>
      <c r="AE5774" t="s">
        <v>3742</v>
      </c>
      <c r="AF5774" t="b">
        <f t="shared" si="90"/>
        <v>0</v>
      </c>
      <c r="AG5774" t="b">
        <f>IF(Table1[[#This Row],[bank_type]] = "Private Nonprofit", TRUE, FALSE)</f>
        <v>0</v>
      </c>
    </row>
    <row r="5775" spans="1:33" x14ac:dyDescent="0.2">
      <c r="A5775">
        <v>5162</v>
      </c>
      <c r="B5775" t="s">
        <v>18382</v>
      </c>
      <c r="C5775" s="1">
        <v>44195</v>
      </c>
      <c r="D5775" s="1">
        <v>44195</v>
      </c>
      <c r="E5775" t="s">
        <v>18383</v>
      </c>
      <c r="F5775" t="b">
        <v>1</v>
      </c>
      <c r="G5775" t="s">
        <v>22</v>
      </c>
      <c r="J5775" t="s">
        <v>23</v>
      </c>
      <c r="K5775" t="s">
        <v>24</v>
      </c>
      <c r="L5775" t="s">
        <v>703</v>
      </c>
      <c r="M5775" t="s">
        <v>10649</v>
      </c>
      <c r="N5775">
        <v>35.363889</v>
      </c>
      <c r="O5775">
        <v>-83.808888999999994</v>
      </c>
      <c r="P5775" t="s">
        <v>78</v>
      </c>
      <c r="Q5775" t="s">
        <v>18328</v>
      </c>
      <c r="R5775" t="s">
        <v>18329</v>
      </c>
      <c r="S5775" t="s">
        <v>1124</v>
      </c>
      <c r="T5775" t="s">
        <v>703</v>
      </c>
      <c r="U5775">
        <v>27609</v>
      </c>
      <c r="V5775" t="s">
        <v>3742</v>
      </c>
      <c r="W5775" t="s">
        <v>18357</v>
      </c>
      <c r="X5775" t="s">
        <v>18358</v>
      </c>
      <c r="Y5775" t="s">
        <v>18359</v>
      </c>
      <c r="Z5775" t="s">
        <v>3364</v>
      </c>
      <c r="AA5775" t="s">
        <v>721</v>
      </c>
      <c r="AB5775" t="s">
        <v>703</v>
      </c>
      <c r="AC5775">
        <v>28205</v>
      </c>
      <c r="AD5775" t="s">
        <v>39</v>
      </c>
      <c r="AE5775" t="s">
        <v>18360</v>
      </c>
      <c r="AF5775" t="b">
        <f t="shared" si="90"/>
        <v>0</v>
      </c>
      <c r="AG5775" t="b">
        <f>IF(Table1[[#This Row],[bank_type]] = "Private Nonprofit", TRUE, FALSE)</f>
        <v>0</v>
      </c>
    </row>
    <row r="5776" spans="1:33" x14ac:dyDescent="0.2">
      <c r="A5776">
        <v>5162</v>
      </c>
      <c r="B5776" t="s">
        <v>18382</v>
      </c>
      <c r="C5776" s="1">
        <v>44195</v>
      </c>
      <c r="D5776" s="1">
        <v>44195</v>
      </c>
      <c r="E5776" t="s">
        <v>18383</v>
      </c>
      <c r="F5776" t="b">
        <v>1</v>
      </c>
      <c r="G5776" t="s">
        <v>22</v>
      </c>
      <c r="J5776" t="s">
        <v>23</v>
      </c>
      <c r="K5776" t="s">
        <v>24</v>
      </c>
      <c r="L5776" t="s">
        <v>703</v>
      </c>
      <c r="M5776" t="s">
        <v>10649</v>
      </c>
      <c r="N5776">
        <v>35.363889</v>
      </c>
      <c r="O5776">
        <v>-83.808888999999994</v>
      </c>
      <c r="P5776" t="s">
        <v>78</v>
      </c>
      <c r="Q5776" t="s">
        <v>18328</v>
      </c>
      <c r="R5776" t="s">
        <v>18329</v>
      </c>
      <c r="S5776" t="s">
        <v>1124</v>
      </c>
      <c r="T5776" t="s">
        <v>703</v>
      </c>
      <c r="U5776">
        <v>27609</v>
      </c>
      <c r="V5776" t="s">
        <v>3742</v>
      </c>
      <c r="W5776" t="s">
        <v>345</v>
      </c>
      <c r="X5776" t="s">
        <v>10453</v>
      </c>
      <c r="Y5776" t="s">
        <v>10454</v>
      </c>
      <c r="Z5776" t="s">
        <v>3741</v>
      </c>
      <c r="AA5776" t="s">
        <v>1124</v>
      </c>
      <c r="AB5776" t="s">
        <v>703</v>
      </c>
      <c r="AC5776">
        <v>27609</v>
      </c>
      <c r="AD5776" t="s">
        <v>39</v>
      </c>
      <c r="AE5776" t="s">
        <v>3742</v>
      </c>
      <c r="AF5776" t="b">
        <f t="shared" si="90"/>
        <v>0</v>
      </c>
      <c r="AG5776" t="b">
        <f>IF(Table1[[#This Row],[bank_type]] = "Private Nonprofit", TRUE, FALSE)</f>
        <v>0</v>
      </c>
    </row>
    <row r="5777" spans="1:33" x14ac:dyDescent="0.2">
      <c r="A5777">
        <v>6234</v>
      </c>
      <c r="B5777" t="s">
        <v>18384</v>
      </c>
      <c r="C5777" t="s">
        <v>28</v>
      </c>
      <c r="D5777" s="1">
        <v>45600</v>
      </c>
      <c r="E5777" t="s">
        <v>18385</v>
      </c>
      <c r="F5777" t="b">
        <v>1</v>
      </c>
      <c r="G5777" t="s">
        <v>22</v>
      </c>
      <c r="J5777" t="s">
        <v>68</v>
      </c>
      <c r="K5777" t="s">
        <v>24</v>
      </c>
      <c r="L5777" t="s">
        <v>703</v>
      </c>
      <c r="M5777" t="s">
        <v>10463</v>
      </c>
      <c r="N5777">
        <v>35.339649000000001</v>
      </c>
      <c r="O5777">
        <v>-81.240792999999996</v>
      </c>
      <c r="P5777" t="s">
        <v>78</v>
      </c>
      <c r="Q5777" t="s">
        <v>18386</v>
      </c>
      <c r="R5777" t="s">
        <v>18387</v>
      </c>
      <c r="S5777" t="s">
        <v>721</v>
      </c>
      <c r="T5777" t="s">
        <v>703</v>
      </c>
      <c r="U5777">
        <v>28203</v>
      </c>
      <c r="V5777" t="s">
        <v>18388</v>
      </c>
      <c r="W5777" t="s">
        <v>18357</v>
      </c>
      <c r="X5777" t="s">
        <v>18358</v>
      </c>
      <c r="Y5777" t="s">
        <v>18359</v>
      </c>
      <c r="Z5777" t="s">
        <v>3364</v>
      </c>
      <c r="AA5777" t="s">
        <v>721</v>
      </c>
      <c r="AB5777" t="s">
        <v>703</v>
      </c>
      <c r="AC5777">
        <v>28205</v>
      </c>
      <c r="AD5777" t="s">
        <v>39</v>
      </c>
      <c r="AE5777" t="s">
        <v>18360</v>
      </c>
      <c r="AF5777" t="b">
        <f t="shared" si="90"/>
        <v>0</v>
      </c>
      <c r="AG5777" t="b">
        <f>IF(Table1[[#This Row],[bank_type]] = "Private Nonprofit", TRUE, FALSE)</f>
        <v>0</v>
      </c>
    </row>
    <row r="5778" spans="1:33" x14ac:dyDescent="0.2">
      <c r="A5778">
        <v>6233</v>
      </c>
      <c r="B5778" t="s">
        <v>18389</v>
      </c>
      <c r="C5778" t="s">
        <v>28</v>
      </c>
      <c r="D5778" s="1">
        <v>45600</v>
      </c>
      <c r="E5778" t="s">
        <v>18390</v>
      </c>
      <c r="F5778" t="b">
        <v>1</v>
      </c>
      <c r="G5778" t="s">
        <v>22</v>
      </c>
      <c r="J5778" t="s">
        <v>68</v>
      </c>
      <c r="K5778" t="s">
        <v>24</v>
      </c>
      <c r="L5778" t="s">
        <v>703</v>
      </c>
      <c r="M5778" t="s">
        <v>10463</v>
      </c>
      <c r="N5778">
        <v>35.340406999999999</v>
      </c>
      <c r="O5778">
        <v>-81.299173999999994</v>
      </c>
      <c r="P5778" t="s">
        <v>78</v>
      </c>
      <c r="Q5778" t="s">
        <v>18386</v>
      </c>
      <c r="R5778" t="s">
        <v>18387</v>
      </c>
      <c r="S5778" t="s">
        <v>721</v>
      </c>
      <c r="T5778" t="s">
        <v>703</v>
      </c>
      <c r="U5778">
        <v>28203</v>
      </c>
      <c r="V5778" t="s">
        <v>18388</v>
      </c>
      <c r="W5778" t="s">
        <v>18357</v>
      </c>
      <c r="X5778" t="s">
        <v>18358</v>
      </c>
      <c r="Y5778" t="s">
        <v>18359</v>
      </c>
      <c r="Z5778" t="s">
        <v>3364</v>
      </c>
      <c r="AA5778" t="s">
        <v>721</v>
      </c>
      <c r="AB5778" t="s">
        <v>703</v>
      </c>
      <c r="AC5778">
        <v>28205</v>
      </c>
      <c r="AD5778" t="s">
        <v>39</v>
      </c>
      <c r="AE5778" t="s">
        <v>18360</v>
      </c>
      <c r="AF5778" t="b">
        <f t="shared" si="90"/>
        <v>0</v>
      </c>
      <c r="AG5778" t="b">
        <f>IF(Table1[[#This Row],[bank_type]] = "Private Nonprofit", TRUE, FALSE)</f>
        <v>0</v>
      </c>
    </row>
    <row r="5779" spans="1:33" x14ac:dyDescent="0.2">
      <c r="A5779">
        <v>4770</v>
      </c>
      <c r="B5779" t="s">
        <v>18391</v>
      </c>
      <c r="C5779" s="1">
        <v>43790</v>
      </c>
      <c r="D5779" s="1">
        <v>43790</v>
      </c>
      <c r="E5779" t="s">
        <v>18392</v>
      </c>
      <c r="F5779" t="b">
        <v>1</v>
      </c>
      <c r="G5779" t="s">
        <v>22</v>
      </c>
      <c r="J5779" t="s">
        <v>23</v>
      </c>
      <c r="K5779" t="s">
        <v>24</v>
      </c>
      <c r="L5779" t="s">
        <v>703</v>
      </c>
      <c r="M5779" t="s">
        <v>10321</v>
      </c>
      <c r="N5779">
        <v>35.443718098384501</v>
      </c>
      <c r="O5779">
        <v>-79.026233707844696</v>
      </c>
      <c r="P5779" t="s">
        <v>78</v>
      </c>
      <c r="Q5779" t="s">
        <v>18328</v>
      </c>
      <c r="R5779" t="s">
        <v>18329</v>
      </c>
      <c r="S5779" t="s">
        <v>1124</v>
      </c>
      <c r="T5779" t="s">
        <v>703</v>
      </c>
      <c r="U5779">
        <v>27609</v>
      </c>
      <c r="V5779" t="s">
        <v>3742</v>
      </c>
      <c r="W5779" t="s">
        <v>775</v>
      </c>
      <c r="X5779" t="s">
        <v>18393</v>
      </c>
      <c r="Y5779" t="s">
        <v>18394</v>
      </c>
      <c r="Z5779" t="s">
        <v>18395</v>
      </c>
      <c r="AA5779" t="s">
        <v>1124</v>
      </c>
      <c r="AB5779" t="s">
        <v>703</v>
      </c>
      <c r="AC5779">
        <v>27609</v>
      </c>
      <c r="AD5779" t="s">
        <v>34</v>
      </c>
      <c r="AE5779" t="s">
        <v>3742</v>
      </c>
      <c r="AF5779" t="b">
        <f t="shared" si="90"/>
        <v>0</v>
      </c>
      <c r="AG5779" t="b">
        <f>IF(Table1[[#This Row],[bank_type]] = "Private Nonprofit", TRUE, FALSE)</f>
        <v>0</v>
      </c>
    </row>
    <row r="5780" spans="1:33" x14ac:dyDescent="0.2">
      <c r="A5780">
        <v>4770</v>
      </c>
      <c r="B5780" t="s">
        <v>18391</v>
      </c>
      <c r="C5780" s="1">
        <v>43790</v>
      </c>
      <c r="D5780" s="1">
        <v>43790</v>
      </c>
      <c r="E5780" t="s">
        <v>18392</v>
      </c>
      <c r="F5780" t="b">
        <v>1</v>
      </c>
      <c r="G5780" t="s">
        <v>22</v>
      </c>
      <c r="J5780" t="s">
        <v>23</v>
      </c>
      <c r="K5780" t="s">
        <v>24</v>
      </c>
      <c r="L5780" t="s">
        <v>703</v>
      </c>
      <c r="M5780" t="s">
        <v>10321</v>
      </c>
      <c r="N5780">
        <v>35.443718098384501</v>
      </c>
      <c r="O5780">
        <v>-79.026233707844696</v>
      </c>
      <c r="P5780" t="s">
        <v>78</v>
      </c>
      <c r="Q5780" t="s">
        <v>18328</v>
      </c>
      <c r="R5780" t="s">
        <v>18329</v>
      </c>
      <c r="S5780" t="s">
        <v>1124</v>
      </c>
      <c r="T5780" t="s">
        <v>703</v>
      </c>
      <c r="U5780">
        <v>27609</v>
      </c>
      <c r="V5780" t="s">
        <v>3742</v>
      </c>
      <c r="W5780" t="s">
        <v>345</v>
      </c>
      <c r="X5780" t="s">
        <v>10453</v>
      </c>
      <c r="Y5780" t="s">
        <v>10454</v>
      </c>
      <c r="Z5780" t="s">
        <v>3741</v>
      </c>
      <c r="AA5780" t="s">
        <v>1124</v>
      </c>
      <c r="AB5780" t="s">
        <v>703</v>
      </c>
      <c r="AC5780">
        <v>27609</v>
      </c>
      <c r="AD5780" t="s">
        <v>34</v>
      </c>
      <c r="AE5780" t="s">
        <v>3742</v>
      </c>
      <c r="AF5780" t="b">
        <f t="shared" si="90"/>
        <v>0</v>
      </c>
      <c r="AG5780" t="b">
        <f>IF(Table1[[#This Row],[bank_type]] = "Private Nonprofit", TRUE, FALSE)</f>
        <v>0</v>
      </c>
    </row>
    <row r="5781" spans="1:33" x14ac:dyDescent="0.2">
      <c r="A5781">
        <v>6626</v>
      </c>
      <c r="B5781" t="s">
        <v>18396</v>
      </c>
      <c r="C5781" t="s">
        <v>28</v>
      </c>
      <c r="D5781" s="1">
        <v>45335</v>
      </c>
      <c r="E5781" t="s">
        <v>18397</v>
      </c>
      <c r="F5781" t="b">
        <v>1</v>
      </c>
      <c r="K5781" t="s">
        <v>76</v>
      </c>
      <c r="L5781" t="s">
        <v>703</v>
      </c>
      <c r="M5781" t="s">
        <v>10321</v>
      </c>
      <c r="N5781">
        <v>35.325623</v>
      </c>
      <c r="O5781">
        <v>-78.942137000000002</v>
      </c>
      <c r="P5781" t="s">
        <v>78</v>
      </c>
      <c r="Q5781" t="s">
        <v>18398</v>
      </c>
      <c r="R5781" t="s">
        <v>18399</v>
      </c>
      <c r="S5781" t="s">
        <v>721</v>
      </c>
      <c r="T5781" t="s">
        <v>703</v>
      </c>
      <c r="U5781">
        <v>28203</v>
      </c>
      <c r="V5781" t="s">
        <v>15591</v>
      </c>
      <c r="W5781" t="s">
        <v>345</v>
      </c>
      <c r="X5781" t="s">
        <v>10453</v>
      </c>
      <c r="Y5781" t="s">
        <v>10454</v>
      </c>
      <c r="Z5781" t="s">
        <v>3741</v>
      </c>
      <c r="AA5781" t="s">
        <v>1124</v>
      </c>
      <c r="AB5781" t="s">
        <v>703</v>
      </c>
      <c r="AC5781">
        <v>27609</v>
      </c>
      <c r="AD5781" t="s">
        <v>34</v>
      </c>
      <c r="AE5781" t="s">
        <v>3742</v>
      </c>
      <c r="AF5781" t="b">
        <f t="shared" si="90"/>
        <v>0</v>
      </c>
      <c r="AG5781" t="b">
        <f>IF(Table1[[#This Row],[bank_type]] = "Private Nonprofit", TRUE, FALSE)</f>
        <v>0</v>
      </c>
    </row>
    <row r="5782" spans="1:33" x14ac:dyDescent="0.2">
      <c r="A5782">
        <v>6625</v>
      </c>
      <c r="B5782" t="s">
        <v>18400</v>
      </c>
      <c r="C5782" t="s">
        <v>28</v>
      </c>
      <c r="D5782" s="1">
        <v>45335</v>
      </c>
      <c r="E5782" t="s">
        <v>18401</v>
      </c>
      <c r="F5782" t="b">
        <v>1</v>
      </c>
      <c r="K5782" t="s">
        <v>76</v>
      </c>
      <c r="L5782" t="s">
        <v>703</v>
      </c>
      <c r="M5782" t="s">
        <v>10369</v>
      </c>
      <c r="N5782">
        <v>35.322799000000003</v>
      </c>
      <c r="O5782">
        <v>-79.237506999999994</v>
      </c>
      <c r="P5782" t="s">
        <v>78</v>
      </c>
      <c r="Q5782" t="s">
        <v>18398</v>
      </c>
      <c r="R5782" t="s">
        <v>18399</v>
      </c>
      <c r="S5782" t="s">
        <v>721</v>
      </c>
      <c r="T5782" t="s">
        <v>703</v>
      </c>
      <c r="U5782">
        <v>28203</v>
      </c>
      <c r="V5782" t="s">
        <v>15591</v>
      </c>
      <c r="W5782" t="s">
        <v>345</v>
      </c>
      <c r="X5782" t="s">
        <v>10453</v>
      </c>
      <c r="Y5782" t="s">
        <v>10454</v>
      </c>
      <c r="Z5782" t="s">
        <v>3741</v>
      </c>
      <c r="AA5782" t="s">
        <v>1124</v>
      </c>
      <c r="AB5782" t="s">
        <v>703</v>
      </c>
      <c r="AC5782">
        <v>27609</v>
      </c>
      <c r="AD5782" t="s">
        <v>34</v>
      </c>
      <c r="AE5782" t="s">
        <v>3742</v>
      </c>
      <c r="AF5782" t="b">
        <f t="shared" si="90"/>
        <v>0</v>
      </c>
      <c r="AG5782" t="b">
        <f>IF(Table1[[#This Row],[bank_type]] = "Private Nonprofit", TRUE, FALSE)</f>
        <v>0</v>
      </c>
    </row>
    <row r="5783" spans="1:33" x14ac:dyDescent="0.2">
      <c r="A5783">
        <v>140</v>
      </c>
      <c r="B5783" t="s">
        <v>18402</v>
      </c>
      <c r="C5783" s="1">
        <v>34757</v>
      </c>
      <c r="D5783" s="1">
        <v>36887</v>
      </c>
      <c r="E5783" t="s">
        <v>18403</v>
      </c>
      <c r="F5783" t="b">
        <v>1</v>
      </c>
      <c r="G5783" t="s">
        <v>1452</v>
      </c>
      <c r="H5783" t="s">
        <v>18404</v>
      </c>
      <c r="I5783" t="s">
        <v>3993</v>
      </c>
      <c r="J5783" t="s">
        <v>23</v>
      </c>
      <c r="K5783" t="s">
        <v>362</v>
      </c>
      <c r="L5783" t="s">
        <v>470</v>
      </c>
      <c r="M5783" t="s">
        <v>6290</v>
      </c>
      <c r="N5783">
        <v>38.984155893573998</v>
      </c>
      <c r="O5783">
        <v>-121.405339600452</v>
      </c>
      <c r="P5783" t="s">
        <v>78</v>
      </c>
      <c r="Q5783" t="s">
        <v>2593</v>
      </c>
      <c r="R5783" t="s">
        <v>3806</v>
      </c>
      <c r="S5783" t="s">
        <v>1171</v>
      </c>
      <c r="T5783" t="s">
        <v>470</v>
      </c>
      <c r="U5783">
        <v>95765</v>
      </c>
      <c r="V5783" t="s">
        <v>28</v>
      </c>
      <c r="W5783" t="s">
        <v>2590</v>
      </c>
      <c r="X5783" t="s">
        <v>2591</v>
      </c>
      <c r="Y5783" t="s">
        <v>2592</v>
      </c>
      <c r="Z5783" t="s">
        <v>2593</v>
      </c>
      <c r="AA5783" t="s">
        <v>1171</v>
      </c>
      <c r="AB5783" t="s">
        <v>470</v>
      </c>
      <c r="AC5783">
        <v>95765</v>
      </c>
      <c r="AD5783" t="s">
        <v>39</v>
      </c>
      <c r="AE5783" t="s">
        <v>2594</v>
      </c>
      <c r="AF5783" t="b">
        <f t="shared" si="90"/>
        <v>0</v>
      </c>
      <c r="AG5783" t="b">
        <f>IF(Table1[[#This Row],[bank_type]] = "Private Nonprofit", TRUE, FALSE)</f>
        <v>0</v>
      </c>
    </row>
    <row r="5784" spans="1:33" x14ac:dyDescent="0.2">
      <c r="A5784">
        <v>140</v>
      </c>
      <c r="B5784" t="s">
        <v>18402</v>
      </c>
      <c r="C5784" s="1">
        <v>34757</v>
      </c>
      <c r="D5784" s="1">
        <v>36887</v>
      </c>
      <c r="E5784" t="s">
        <v>18403</v>
      </c>
      <c r="F5784" t="b">
        <v>1</v>
      </c>
      <c r="G5784" t="s">
        <v>1452</v>
      </c>
      <c r="H5784" t="s">
        <v>18404</v>
      </c>
      <c r="I5784" t="s">
        <v>3993</v>
      </c>
      <c r="J5784" t="s">
        <v>23</v>
      </c>
      <c r="K5784" t="s">
        <v>362</v>
      </c>
      <c r="L5784" t="s">
        <v>470</v>
      </c>
      <c r="M5784" t="s">
        <v>6290</v>
      </c>
      <c r="N5784">
        <v>38.984155893573998</v>
      </c>
      <c r="O5784">
        <v>-121.405339600452</v>
      </c>
      <c r="P5784" t="s">
        <v>78</v>
      </c>
      <c r="Q5784" t="s">
        <v>2593</v>
      </c>
      <c r="R5784" t="s">
        <v>3806</v>
      </c>
      <c r="S5784" t="s">
        <v>1171</v>
      </c>
      <c r="T5784" t="s">
        <v>470</v>
      </c>
      <c r="U5784">
        <v>95765</v>
      </c>
      <c r="V5784" t="s">
        <v>28</v>
      </c>
      <c r="W5784" t="s">
        <v>2585</v>
      </c>
      <c r="X5784" t="s">
        <v>2586</v>
      </c>
      <c r="Y5784" t="s">
        <v>2587</v>
      </c>
      <c r="Z5784" t="s">
        <v>2588</v>
      </c>
      <c r="AA5784" t="s">
        <v>1171</v>
      </c>
      <c r="AB5784" t="s">
        <v>470</v>
      </c>
      <c r="AC5784">
        <v>95765</v>
      </c>
      <c r="AD5784" t="s">
        <v>60</v>
      </c>
      <c r="AE5784" t="s">
        <v>2589</v>
      </c>
      <c r="AF5784" t="b">
        <f t="shared" si="90"/>
        <v>0</v>
      </c>
      <c r="AG5784" t="b">
        <f>IF(Table1[[#This Row],[bank_type]] = "Private Nonprofit", TRUE, FALSE)</f>
        <v>0</v>
      </c>
    </row>
    <row r="5785" spans="1:33" x14ac:dyDescent="0.2">
      <c r="A5785">
        <v>6817</v>
      </c>
      <c r="B5785" t="s">
        <v>18405</v>
      </c>
      <c r="C5785" s="1">
        <v>45366</v>
      </c>
      <c r="D5785" t="s">
        <v>28</v>
      </c>
      <c r="E5785" t="s">
        <v>18406</v>
      </c>
      <c r="F5785" t="b">
        <v>1</v>
      </c>
      <c r="K5785" t="s">
        <v>42</v>
      </c>
      <c r="L5785" t="s">
        <v>703</v>
      </c>
      <c r="M5785" t="s">
        <v>1210</v>
      </c>
      <c r="N5785">
        <v>35.374063</v>
      </c>
      <c r="O5785">
        <v>-78.470416</v>
      </c>
      <c r="P5785" t="s">
        <v>78</v>
      </c>
      <c r="Q5785" t="s">
        <v>3740</v>
      </c>
      <c r="R5785" t="s">
        <v>3741</v>
      </c>
      <c r="S5785" t="s">
        <v>1124</v>
      </c>
      <c r="T5785" t="s">
        <v>703</v>
      </c>
      <c r="U5785">
        <v>27609</v>
      </c>
      <c r="V5785" t="s">
        <v>3742</v>
      </c>
      <c r="W5785" t="s">
        <v>345</v>
      </c>
      <c r="X5785" t="s">
        <v>10453</v>
      </c>
      <c r="Y5785" t="s">
        <v>10454</v>
      </c>
      <c r="Z5785" t="s">
        <v>3741</v>
      </c>
      <c r="AA5785" t="s">
        <v>1124</v>
      </c>
      <c r="AB5785" t="s">
        <v>703</v>
      </c>
      <c r="AC5785">
        <v>27609</v>
      </c>
      <c r="AD5785" t="s">
        <v>34</v>
      </c>
      <c r="AE5785" t="s">
        <v>3742</v>
      </c>
      <c r="AF5785" t="b">
        <f t="shared" si="90"/>
        <v>0</v>
      </c>
      <c r="AG5785" t="b">
        <f>IF(Table1[[#This Row],[bank_type]] = "Private Nonprofit", TRUE, FALSE)</f>
        <v>0</v>
      </c>
    </row>
    <row r="5786" spans="1:33" x14ac:dyDescent="0.2">
      <c r="A5786">
        <v>6760</v>
      </c>
      <c r="B5786" t="s">
        <v>18407</v>
      </c>
      <c r="C5786" s="1">
        <v>45286</v>
      </c>
      <c r="D5786" s="1">
        <v>45286</v>
      </c>
      <c r="E5786" t="s">
        <v>18408</v>
      </c>
      <c r="F5786" t="b">
        <v>1</v>
      </c>
      <c r="G5786" t="s">
        <v>22</v>
      </c>
      <c r="J5786" t="s">
        <v>23</v>
      </c>
      <c r="K5786" t="s">
        <v>42</v>
      </c>
      <c r="L5786" t="s">
        <v>703</v>
      </c>
      <c r="M5786" t="s">
        <v>1210</v>
      </c>
      <c r="N5786">
        <v>35.477677</v>
      </c>
      <c r="O5786">
        <v>-78.480852999999996</v>
      </c>
      <c r="P5786" t="s">
        <v>78</v>
      </c>
      <c r="Q5786" t="s">
        <v>3740</v>
      </c>
      <c r="R5786" t="s">
        <v>3741</v>
      </c>
      <c r="S5786" t="s">
        <v>1124</v>
      </c>
      <c r="T5786" t="s">
        <v>703</v>
      </c>
      <c r="U5786">
        <v>27609</v>
      </c>
      <c r="V5786" t="s">
        <v>3742</v>
      </c>
      <c r="W5786" t="s">
        <v>345</v>
      </c>
      <c r="X5786" t="s">
        <v>10453</v>
      </c>
      <c r="Y5786" t="s">
        <v>10454</v>
      </c>
      <c r="Z5786" t="s">
        <v>3741</v>
      </c>
      <c r="AA5786" t="s">
        <v>1124</v>
      </c>
      <c r="AB5786" t="s">
        <v>703</v>
      </c>
      <c r="AC5786">
        <v>27609</v>
      </c>
      <c r="AD5786" t="s">
        <v>34</v>
      </c>
      <c r="AE5786" t="s">
        <v>3742</v>
      </c>
      <c r="AF5786" t="b">
        <f t="shared" si="90"/>
        <v>0</v>
      </c>
      <c r="AG5786" t="b">
        <f>IF(Table1[[#This Row],[bank_type]] = "Private Nonprofit", TRUE, FALSE)</f>
        <v>0</v>
      </c>
    </row>
    <row r="5787" spans="1:33" x14ac:dyDescent="0.2">
      <c r="A5787">
        <v>6455</v>
      </c>
      <c r="B5787" t="s">
        <v>18409</v>
      </c>
      <c r="C5787" t="s">
        <v>28</v>
      </c>
      <c r="D5787" s="1">
        <v>44896</v>
      </c>
      <c r="E5787" t="s">
        <v>18410</v>
      </c>
      <c r="F5787" t="b">
        <v>1</v>
      </c>
      <c r="K5787" t="s">
        <v>76</v>
      </c>
      <c r="L5787" t="s">
        <v>703</v>
      </c>
      <c r="M5787" t="s">
        <v>1210</v>
      </c>
      <c r="N5787">
        <v>35.553783000000003</v>
      </c>
      <c r="O5787">
        <v>-78.430102000000005</v>
      </c>
      <c r="P5787" t="s">
        <v>78</v>
      </c>
      <c r="Q5787" t="s">
        <v>18328</v>
      </c>
      <c r="R5787" t="s">
        <v>18329</v>
      </c>
      <c r="S5787" t="s">
        <v>1124</v>
      </c>
      <c r="T5787" t="s">
        <v>703</v>
      </c>
      <c r="U5787">
        <v>27609</v>
      </c>
      <c r="V5787" t="s">
        <v>3742</v>
      </c>
      <c r="W5787" t="s">
        <v>345</v>
      </c>
      <c r="X5787" t="s">
        <v>10453</v>
      </c>
      <c r="Y5787" t="s">
        <v>10454</v>
      </c>
      <c r="Z5787" t="s">
        <v>3741</v>
      </c>
      <c r="AA5787" t="s">
        <v>1124</v>
      </c>
      <c r="AB5787" t="s">
        <v>703</v>
      </c>
      <c r="AC5787">
        <v>27609</v>
      </c>
      <c r="AD5787" t="s">
        <v>39</v>
      </c>
      <c r="AE5787" t="s">
        <v>3742</v>
      </c>
      <c r="AF5787" t="b">
        <f t="shared" si="90"/>
        <v>0</v>
      </c>
      <c r="AG5787" t="b">
        <f>IF(Table1[[#This Row],[bank_type]] = "Private Nonprofit", TRUE, FALSE)</f>
        <v>0</v>
      </c>
    </row>
    <row r="5788" spans="1:33" x14ac:dyDescent="0.2">
      <c r="A5788">
        <v>5160</v>
      </c>
      <c r="B5788" t="s">
        <v>18411</v>
      </c>
      <c r="C5788" t="s">
        <v>28</v>
      </c>
      <c r="D5788" s="1">
        <v>44785</v>
      </c>
      <c r="E5788" t="s">
        <v>18412</v>
      </c>
      <c r="F5788" t="b">
        <v>1</v>
      </c>
      <c r="K5788" t="s">
        <v>829</v>
      </c>
      <c r="L5788" t="s">
        <v>703</v>
      </c>
      <c r="M5788" t="s">
        <v>10627</v>
      </c>
      <c r="N5788">
        <v>36.490900000000003</v>
      </c>
      <c r="O5788">
        <v>-76.589893000000004</v>
      </c>
      <c r="P5788" t="s">
        <v>78</v>
      </c>
      <c r="Q5788" t="s">
        <v>18328</v>
      </c>
      <c r="R5788" t="s">
        <v>18329</v>
      </c>
      <c r="S5788" t="s">
        <v>1124</v>
      </c>
      <c r="T5788" t="s">
        <v>703</v>
      </c>
      <c r="U5788">
        <v>27609</v>
      </c>
      <c r="V5788" t="s">
        <v>3742</v>
      </c>
      <c r="W5788" t="s">
        <v>775</v>
      </c>
      <c r="X5788" t="s">
        <v>18393</v>
      </c>
      <c r="Y5788" t="s">
        <v>18394</v>
      </c>
      <c r="Z5788" t="s">
        <v>18395</v>
      </c>
      <c r="AA5788" t="s">
        <v>1124</v>
      </c>
      <c r="AB5788" t="s">
        <v>703</v>
      </c>
      <c r="AC5788">
        <v>27609</v>
      </c>
      <c r="AD5788" t="s">
        <v>39</v>
      </c>
      <c r="AE5788" t="s">
        <v>3742</v>
      </c>
      <c r="AF5788" t="b">
        <f t="shared" si="90"/>
        <v>0</v>
      </c>
      <c r="AG5788" t="b">
        <f>IF(Table1[[#This Row],[bank_type]] = "Private Nonprofit", TRUE, FALSE)</f>
        <v>0</v>
      </c>
    </row>
    <row r="5789" spans="1:33" x14ac:dyDescent="0.2">
      <c r="A5789">
        <v>5160</v>
      </c>
      <c r="B5789" t="s">
        <v>18411</v>
      </c>
      <c r="C5789" t="s">
        <v>28</v>
      </c>
      <c r="D5789" s="1">
        <v>44785</v>
      </c>
      <c r="E5789" t="s">
        <v>18412</v>
      </c>
      <c r="F5789" t="b">
        <v>1</v>
      </c>
      <c r="K5789" t="s">
        <v>829</v>
      </c>
      <c r="L5789" t="s">
        <v>703</v>
      </c>
      <c r="M5789" t="s">
        <v>10627</v>
      </c>
      <c r="N5789">
        <v>36.490900000000003</v>
      </c>
      <c r="O5789">
        <v>-76.589893000000004</v>
      </c>
      <c r="P5789" t="s">
        <v>78</v>
      </c>
      <c r="Q5789" t="s">
        <v>18328</v>
      </c>
      <c r="R5789" t="s">
        <v>18329</v>
      </c>
      <c r="S5789" t="s">
        <v>1124</v>
      </c>
      <c r="T5789" t="s">
        <v>703</v>
      </c>
      <c r="U5789">
        <v>27609</v>
      </c>
      <c r="V5789" t="s">
        <v>3742</v>
      </c>
      <c r="W5789" t="s">
        <v>345</v>
      </c>
      <c r="X5789" t="s">
        <v>10453</v>
      </c>
      <c r="Y5789" t="s">
        <v>10454</v>
      </c>
      <c r="Z5789" t="s">
        <v>3741</v>
      </c>
      <c r="AA5789" t="s">
        <v>1124</v>
      </c>
      <c r="AB5789" t="s">
        <v>703</v>
      </c>
      <c r="AC5789">
        <v>27609</v>
      </c>
      <c r="AD5789" t="s">
        <v>39</v>
      </c>
      <c r="AE5789" t="s">
        <v>3742</v>
      </c>
      <c r="AF5789" t="b">
        <f t="shared" si="90"/>
        <v>0</v>
      </c>
      <c r="AG5789" t="b">
        <f>IF(Table1[[#This Row],[bank_type]] = "Private Nonprofit", TRUE, FALSE)</f>
        <v>0</v>
      </c>
    </row>
    <row r="5790" spans="1:33" x14ac:dyDescent="0.2">
      <c r="A5790">
        <v>7273</v>
      </c>
      <c r="B5790" t="s">
        <v>18413</v>
      </c>
      <c r="C5790" s="1">
        <v>45902</v>
      </c>
      <c r="D5790" t="s">
        <v>28</v>
      </c>
      <c r="E5790" t="s">
        <v>18414</v>
      </c>
      <c r="F5790" t="b">
        <v>1</v>
      </c>
      <c r="K5790" t="s">
        <v>42</v>
      </c>
      <c r="L5790" t="s">
        <v>703</v>
      </c>
      <c r="M5790" t="s">
        <v>10442</v>
      </c>
      <c r="N5790">
        <v>36.506894000000003</v>
      </c>
      <c r="O5790">
        <v>-78.983680000000007</v>
      </c>
      <c r="P5790" t="s">
        <v>78</v>
      </c>
      <c r="Q5790" t="s">
        <v>18328</v>
      </c>
      <c r="R5790" t="s">
        <v>18329</v>
      </c>
      <c r="S5790" t="s">
        <v>1124</v>
      </c>
      <c r="T5790" t="s">
        <v>703</v>
      </c>
      <c r="U5790">
        <v>27609</v>
      </c>
      <c r="V5790" t="s">
        <v>3742</v>
      </c>
      <c r="W5790" t="s">
        <v>345</v>
      </c>
      <c r="X5790" t="s">
        <v>10453</v>
      </c>
      <c r="Y5790" t="s">
        <v>10454</v>
      </c>
      <c r="Z5790" t="s">
        <v>3741</v>
      </c>
      <c r="AA5790" t="s">
        <v>1124</v>
      </c>
      <c r="AB5790" t="s">
        <v>703</v>
      </c>
      <c r="AC5790">
        <v>27609</v>
      </c>
      <c r="AD5790" t="s">
        <v>34</v>
      </c>
      <c r="AE5790" t="s">
        <v>3742</v>
      </c>
      <c r="AF5790" t="b">
        <f t="shared" si="90"/>
        <v>0</v>
      </c>
      <c r="AG5790" t="b">
        <f>IF(Table1[[#This Row],[bank_type]] = "Private Nonprofit", TRUE, FALSE)</f>
        <v>0</v>
      </c>
    </row>
    <row r="5791" spans="1:33" x14ac:dyDescent="0.2">
      <c r="A5791">
        <v>7273</v>
      </c>
      <c r="B5791" t="s">
        <v>18413</v>
      </c>
      <c r="C5791" s="1">
        <v>45902</v>
      </c>
      <c r="D5791" t="s">
        <v>28</v>
      </c>
      <c r="E5791" t="s">
        <v>18414</v>
      </c>
      <c r="F5791" t="b">
        <v>1</v>
      </c>
      <c r="K5791" t="s">
        <v>42</v>
      </c>
      <c r="L5791" t="s">
        <v>703</v>
      </c>
      <c r="M5791" t="s">
        <v>10442</v>
      </c>
      <c r="N5791">
        <v>36.506894000000003</v>
      </c>
      <c r="O5791">
        <v>-78.983680000000007</v>
      </c>
      <c r="P5791" t="s">
        <v>78</v>
      </c>
      <c r="Q5791" t="s">
        <v>18328</v>
      </c>
      <c r="R5791" t="s">
        <v>18329</v>
      </c>
      <c r="S5791" t="s">
        <v>1124</v>
      </c>
      <c r="T5791" t="s">
        <v>703</v>
      </c>
      <c r="U5791">
        <v>27609</v>
      </c>
      <c r="V5791" t="s">
        <v>3742</v>
      </c>
      <c r="W5791" t="s">
        <v>6469</v>
      </c>
      <c r="X5791" t="s">
        <v>18415</v>
      </c>
      <c r="Y5791" t="s">
        <v>18416</v>
      </c>
      <c r="Z5791" t="s">
        <v>3364</v>
      </c>
      <c r="AA5791" t="s">
        <v>721</v>
      </c>
      <c r="AB5791" t="s">
        <v>703</v>
      </c>
      <c r="AC5791">
        <v>28205</v>
      </c>
      <c r="AD5791" t="s">
        <v>60</v>
      </c>
      <c r="AE5791" t="s">
        <v>18360</v>
      </c>
      <c r="AF5791" t="b">
        <f t="shared" si="90"/>
        <v>0</v>
      </c>
      <c r="AG5791" t="b">
        <f>IF(Table1[[#This Row],[bank_type]] = "Private Nonprofit", TRUE, FALSE)</f>
        <v>0</v>
      </c>
    </row>
    <row r="5792" spans="1:33" x14ac:dyDescent="0.2">
      <c r="A5792">
        <v>6103</v>
      </c>
      <c r="B5792" t="s">
        <v>18417</v>
      </c>
      <c r="C5792" t="s">
        <v>28</v>
      </c>
      <c r="D5792" s="1">
        <v>45622</v>
      </c>
      <c r="E5792" t="s">
        <v>18418</v>
      </c>
      <c r="F5792" t="b">
        <v>1</v>
      </c>
      <c r="G5792" t="s">
        <v>67</v>
      </c>
      <c r="J5792" t="s">
        <v>68</v>
      </c>
      <c r="K5792" t="s">
        <v>24</v>
      </c>
      <c r="L5792" t="s">
        <v>703</v>
      </c>
      <c r="M5792" t="s">
        <v>11243</v>
      </c>
      <c r="N5792">
        <v>36.131214999999997</v>
      </c>
      <c r="O5792">
        <v>-77.953728999999996</v>
      </c>
      <c r="P5792" t="s">
        <v>78</v>
      </c>
      <c r="Q5792" t="s">
        <v>18328</v>
      </c>
      <c r="R5792" t="s">
        <v>18329</v>
      </c>
      <c r="S5792" t="s">
        <v>1124</v>
      </c>
      <c r="T5792" t="s">
        <v>703</v>
      </c>
      <c r="U5792">
        <v>27609</v>
      </c>
      <c r="V5792" t="s">
        <v>3742</v>
      </c>
      <c r="W5792" t="s">
        <v>775</v>
      </c>
      <c r="X5792" t="s">
        <v>18393</v>
      </c>
      <c r="Y5792" t="s">
        <v>18394</v>
      </c>
      <c r="Z5792" t="s">
        <v>18395</v>
      </c>
      <c r="AA5792" t="s">
        <v>1124</v>
      </c>
      <c r="AB5792" t="s">
        <v>703</v>
      </c>
      <c r="AC5792">
        <v>27609</v>
      </c>
      <c r="AD5792" t="s">
        <v>39</v>
      </c>
      <c r="AE5792" t="s">
        <v>3742</v>
      </c>
      <c r="AF5792" t="b">
        <f t="shared" si="90"/>
        <v>0</v>
      </c>
      <c r="AG5792" t="b">
        <f>IF(Table1[[#This Row],[bank_type]] = "Private Nonprofit", TRUE, FALSE)</f>
        <v>0</v>
      </c>
    </row>
    <row r="5793" spans="1:33" x14ac:dyDescent="0.2">
      <c r="A5793">
        <v>6103</v>
      </c>
      <c r="B5793" t="s">
        <v>18417</v>
      </c>
      <c r="C5793" t="s">
        <v>28</v>
      </c>
      <c r="D5793" s="1">
        <v>45622</v>
      </c>
      <c r="E5793" t="s">
        <v>18418</v>
      </c>
      <c r="F5793" t="b">
        <v>1</v>
      </c>
      <c r="G5793" t="s">
        <v>67</v>
      </c>
      <c r="J5793" t="s">
        <v>68</v>
      </c>
      <c r="K5793" t="s">
        <v>24</v>
      </c>
      <c r="L5793" t="s">
        <v>703</v>
      </c>
      <c r="M5793" t="s">
        <v>11243</v>
      </c>
      <c r="N5793">
        <v>36.131214999999997</v>
      </c>
      <c r="O5793">
        <v>-77.953728999999996</v>
      </c>
      <c r="P5793" t="s">
        <v>78</v>
      </c>
      <c r="Q5793" t="s">
        <v>18328</v>
      </c>
      <c r="R5793" t="s">
        <v>18329</v>
      </c>
      <c r="S5793" t="s">
        <v>1124</v>
      </c>
      <c r="T5793" t="s">
        <v>703</v>
      </c>
      <c r="U5793">
        <v>27609</v>
      </c>
      <c r="V5793" t="s">
        <v>3742</v>
      </c>
      <c r="W5793" t="s">
        <v>345</v>
      </c>
      <c r="X5793" t="s">
        <v>10453</v>
      </c>
      <c r="Y5793" t="s">
        <v>10454</v>
      </c>
      <c r="Z5793" t="s">
        <v>3741</v>
      </c>
      <c r="AA5793" t="s">
        <v>1124</v>
      </c>
      <c r="AB5793" t="s">
        <v>703</v>
      </c>
      <c r="AC5793">
        <v>27609</v>
      </c>
      <c r="AD5793" t="s">
        <v>39</v>
      </c>
      <c r="AE5793" t="s">
        <v>3742</v>
      </c>
      <c r="AF5793" t="b">
        <f t="shared" si="90"/>
        <v>0</v>
      </c>
      <c r="AG5793" t="b">
        <f>IF(Table1[[#This Row],[bank_type]] = "Private Nonprofit", TRUE, FALSE)</f>
        <v>0</v>
      </c>
    </row>
    <row r="5794" spans="1:33" x14ac:dyDescent="0.2">
      <c r="A5794">
        <v>6236</v>
      </c>
      <c r="B5794" t="s">
        <v>18419</v>
      </c>
      <c r="C5794" s="1">
        <v>44551</v>
      </c>
      <c r="D5794" s="1">
        <v>45506</v>
      </c>
      <c r="E5794" t="s">
        <v>18371</v>
      </c>
      <c r="F5794" t="b">
        <v>1</v>
      </c>
      <c r="G5794" t="s">
        <v>22</v>
      </c>
      <c r="J5794" t="s">
        <v>23</v>
      </c>
      <c r="K5794" t="s">
        <v>24</v>
      </c>
      <c r="L5794" t="s">
        <v>703</v>
      </c>
      <c r="M5794" t="s">
        <v>2988</v>
      </c>
      <c r="N5794">
        <v>35.266733000000002</v>
      </c>
      <c r="O5794">
        <v>-78.188147000000001</v>
      </c>
      <c r="P5794" t="s">
        <v>78</v>
      </c>
      <c r="Q5794" t="s">
        <v>18328</v>
      </c>
      <c r="R5794" t="s">
        <v>18329</v>
      </c>
      <c r="S5794" t="s">
        <v>1124</v>
      </c>
      <c r="T5794" t="s">
        <v>703</v>
      </c>
      <c r="U5794">
        <v>27609</v>
      </c>
      <c r="V5794" t="s">
        <v>3742</v>
      </c>
      <c r="W5794" t="s">
        <v>345</v>
      </c>
      <c r="X5794" t="s">
        <v>10453</v>
      </c>
      <c r="Y5794" t="s">
        <v>10454</v>
      </c>
      <c r="Z5794" t="s">
        <v>3741</v>
      </c>
      <c r="AA5794" t="s">
        <v>1124</v>
      </c>
      <c r="AB5794" t="s">
        <v>703</v>
      </c>
      <c r="AC5794">
        <v>27609</v>
      </c>
      <c r="AD5794" t="s">
        <v>34</v>
      </c>
      <c r="AE5794" t="s">
        <v>3742</v>
      </c>
      <c r="AF5794" t="b">
        <f t="shared" si="90"/>
        <v>0</v>
      </c>
      <c r="AG5794" t="b">
        <f>IF(Table1[[#This Row],[bank_type]] = "Private Nonprofit", TRUE, FALSE)</f>
        <v>0</v>
      </c>
    </row>
    <row r="5795" spans="1:33" x14ac:dyDescent="0.2">
      <c r="A5795">
        <v>6748</v>
      </c>
      <c r="B5795" t="s">
        <v>18420</v>
      </c>
      <c r="C5795" t="s">
        <v>28</v>
      </c>
      <c r="D5795" t="s">
        <v>28</v>
      </c>
      <c r="E5795" t="s">
        <v>18421</v>
      </c>
      <c r="F5795" t="b">
        <v>1</v>
      </c>
      <c r="K5795" t="s">
        <v>42</v>
      </c>
      <c r="L5795" t="s">
        <v>703</v>
      </c>
      <c r="M5795" t="s">
        <v>1202</v>
      </c>
      <c r="N5795">
        <v>35.818984</v>
      </c>
      <c r="O5795">
        <v>-79.877790000000005</v>
      </c>
      <c r="P5795" t="s">
        <v>78</v>
      </c>
      <c r="Q5795" t="s">
        <v>9714</v>
      </c>
      <c r="R5795" t="s">
        <v>9715</v>
      </c>
      <c r="S5795" t="s">
        <v>721</v>
      </c>
      <c r="T5795" t="s">
        <v>703</v>
      </c>
      <c r="U5795">
        <v>28203</v>
      </c>
      <c r="V5795" t="s">
        <v>9716</v>
      </c>
      <c r="W5795" t="s">
        <v>345</v>
      </c>
      <c r="X5795" t="s">
        <v>10453</v>
      </c>
      <c r="Y5795" t="s">
        <v>10454</v>
      </c>
      <c r="Z5795" t="s">
        <v>3741</v>
      </c>
      <c r="AA5795" t="s">
        <v>1124</v>
      </c>
      <c r="AB5795" t="s">
        <v>703</v>
      </c>
      <c r="AC5795">
        <v>27609</v>
      </c>
      <c r="AD5795" t="s">
        <v>39</v>
      </c>
      <c r="AE5795" t="s">
        <v>3742</v>
      </c>
      <c r="AF5795" t="b">
        <f t="shared" si="90"/>
        <v>0</v>
      </c>
      <c r="AG5795" t="b">
        <f>IF(Table1[[#This Row],[bank_type]] = "Private Nonprofit", TRUE, FALSE)</f>
        <v>0</v>
      </c>
    </row>
    <row r="5796" spans="1:33" x14ac:dyDescent="0.2">
      <c r="A5796">
        <v>6748</v>
      </c>
      <c r="B5796" t="s">
        <v>18420</v>
      </c>
      <c r="C5796" t="s">
        <v>28</v>
      </c>
      <c r="D5796" t="s">
        <v>28</v>
      </c>
      <c r="E5796" t="s">
        <v>18421</v>
      </c>
      <c r="F5796" t="b">
        <v>1</v>
      </c>
      <c r="K5796" t="s">
        <v>42</v>
      </c>
      <c r="L5796" t="s">
        <v>703</v>
      </c>
      <c r="M5796" t="s">
        <v>1202</v>
      </c>
      <c r="N5796">
        <v>35.818984</v>
      </c>
      <c r="O5796">
        <v>-79.877790000000005</v>
      </c>
      <c r="P5796" t="s">
        <v>78</v>
      </c>
      <c r="Q5796" t="s">
        <v>9714</v>
      </c>
      <c r="R5796" t="s">
        <v>9715</v>
      </c>
      <c r="S5796" t="s">
        <v>721</v>
      </c>
      <c r="T5796" t="s">
        <v>703</v>
      </c>
      <c r="U5796">
        <v>28203</v>
      </c>
      <c r="V5796" t="s">
        <v>9716</v>
      </c>
      <c r="W5796" t="s">
        <v>962</v>
      </c>
      <c r="X5796" t="s">
        <v>10218</v>
      </c>
      <c r="Y5796" t="s">
        <v>10219</v>
      </c>
      <c r="Z5796" t="s">
        <v>2588</v>
      </c>
      <c r="AA5796" t="s">
        <v>28</v>
      </c>
      <c r="AB5796" t="s">
        <v>479</v>
      </c>
      <c r="AC5796" t="s">
        <v>28</v>
      </c>
      <c r="AD5796" t="s">
        <v>34</v>
      </c>
      <c r="AE5796" t="s">
        <v>28</v>
      </c>
      <c r="AF5796" t="b">
        <f t="shared" si="90"/>
        <v>0</v>
      </c>
      <c r="AG5796" t="b">
        <f>IF(Table1[[#This Row],[bank_type]] = "Private Nonprofit", TRUE, FALSE)</f>
        <v>0</v>
      </c>
    </row>
    <row r="5797" spans="1:33" x14ac:dyDescent="0.2">
      <c r="A5797">
        <v>6748</v>
      </c>
      <c r="B5797" t="s">
        <v>18420</v>
      </c>
      <c r="C5797" t="s">
        <v>28</v>
      </c>
      <c r="D5797" t="s">
        <v>28</v>
      </c>
      <c r="E5797" t="s">
        <v>18421</v>
      </c>
      <c r="F5797" t="b">
        <v>1</v>
      </c>
      <c r="K5797" t="s">
        <v>42</v>
      </c>
      <c r="L5797" t="s">
        <v>703</v>
      </c>
      <c r="M5797" t="s">
        <v>1202</v>
      </c>
      <c r="N5797">
        <v>35.818984</v>
      </c>
      <c r="O5797">
        <v>-79.877790000000005</v>
      </c>
      <c r="P5797" t="s">
        <v>78</v>
      </c>
      <c r="Q5797" t="s">
        <v>9714</v>
      </c>
      <c r="R5797" t="s">
        <v>9715</v>
      </c>
      <c r="S5797" t="s">
        <v>721</v>
      </c>
      <c r="T5797" t="s">
        <v>703</v>
      </c>
      <c r="U5797">
        <v>28203</v>
      </c>
      <c r="V5797" t="s">
        <v>9716</v>
      </c>
      <c r="W5797" t="s">
        <v>817</v>
      </c>
      <c r="X5797" t="s">
        <v>7566</v>
      </c>
      <c r="Y5797" t="s">
        <v>18422</v>
      </c>
      <c r="Z5797" t="s">
        <v>18423</v>
      </c>
      <c r="AA5797" t="s">
        <v>1124</v>
      </c>
      <c r="AB5797" t="s">
        <v>703</v>
      </c>
      <c r="AC5797">
        <v>29609</v>
      </c>
      <c r="AD5797" t="s">
        <v>39</v>
      </c>
      <c r="AE5797" t="s">
        <v>12506</v>
      </c>
      <c r="AF5797" t="b">
        <f t="shared" si="90"/>
        <v>0</v>
      </c>
      <c r="AG5797" t="b">
        <f>IF(Table1[[#This Row],[bank_type]] = "Private Nonprofit", TRUE, FALSE)</f>
        <v>0</v>
      </c>
    </row>
    <row r="5798" spans="1:33" x14ac:dyDescent="0.2">
      <c r="A5798">
        <v>6203</v>
      </c>
      <c r="B5798" t="s">
        <v>18424</v>
      </c>
      <c r="C5798" t="s">
        <v>28</v>
      </c>
      <c r="D5798" s="1">
        <v>45608</v>
      </c>
      <c r="E5798" t="s">
        <v>18425</v>
      </c>
      <c r="F5798" t="b">
        <v>1</v>
      </c>
      <c r="G5798" t="s">
        <v>22</v>
      </c>
      <c r="J5798" t="s">
        <v>68</v>
      </c>
      <c r="K5798" t="s">
        <v>24</v>
      </c>
      <c r="L5798" t="s">
        <v>703</v>
      </c>
      <c r="M5798" t="s">
        <v>10358</v>
      </c>
      <c r="N5798">
        <v>35.142189999999999</v>
      </c>
      <c r="O5798">
        <v>-80.147810000000007</v>
      </c>
      <c r="P5798" t="s">
        <v>78</v>
      </c>
      <c r="Q5798" t="s">
        <v>18398</v>
      </c>
      <c r="R5798" t="s">
        <v>18399</v>
      </c>
      <c r="S5798" t="s">
        <v>721</v>
      </c>
      <c r="T5798" t="s">
        <v>703</v>
      </c>
      <c r="U5798">
        <v>28203</v>
      </c>
      <c r="V5798" t="s">
        <v>15591</v>
      </c>
      <c r="W5798" t="s">
        <v>18357</v>
      </c>
      <c r="X5798" t="s">
        <v>18358</v>
      </c>
      <c r="Y5798" t="s">
        <v>18359</v>
      </c>
      <c r="Z5798" t="s">
        <v>3364</v>
      </c>
      <c r="AA5798" t="s">
        <v>721</v>
      </c>
      <c r="AB5798" t="s">
        <v>703</v>
      </c>
      <c r="AC5798">
        <v>28205</v>
      </c>
      <c r="AD5798" t="s">
        <v>39</v>
      </c>
      <c r="AE5798" t="s">
        <v>18360</v>
      </c>
      <c r="AF5798" t="b">
        <f t="shared" si="90"/>
        <v>0</v>
      </c>
      <c r="AG5798" t="b">
        <f>IF(Table1[[#This Row],[bank_type]] = "Private Nonprofit", TRUE, FALSE)</f>
        <v>0</v>
      </c>
    </row>
    <row r="5799" spans="1:33" x14ac:dyDescent="0.2">
      <c r="A5799">
        <v>6203</v>
      </c>
      <c r="B5799" t="s">
        <v>18424</v>
      </c>
      <c r="C5799" t="s">
        <v>28</v>
      </c>
      <c r="D5799" s="1">
        <v>45608</v>
      </c>
      <c r="E5799" t="s">
        <v>18425</v>
      </c>
      <c r="F5799" t="b">
        <v>1</v>
      </c>
      <c r="G5799" t="s">
        <v>22</v>
      </c>
      <c r="J5799" t="s">
        <v>68</v>
      </c>
      <c r="K5799" t="s">
        <v>24</v>
      </c>
      <c r="L5799" t="s">
        <v>703</v>
      </c>
      <c r="M5799" t="s">
        <v>10358</v>
      </c>
      <c r="N5799">
        <v>35.142189999999999</v>
      </c>
      <c r="O5799">
        <v>-80.147810000000007</v>
      </c>
      <c r="P5799" t="s">
        <v>78</v>
      </c>
      <c r="Q5799" t="s">
        <v>18398</v>
      </c>
      <c r="R5799" t="s">
        <v>18399</v>
      </c>
      <c r="S5799" t="s">
        <v>721</v>
      </c>
      <c r="T5799" t="s">
        <v>703</v>
      </c>
      <c r="U5799">
        <v>28203</v>
      </c>
      <c r="V5799" t="s">
        <v>15591</v>
      </c>
      <c r="W5799" t="s">
        <v>520</v>
      </c>
      <c r="X5799" t="s">
        <v>18426</v>
      </c>
      <c r="Y5799" t="s">
        <v>18427</v>
      </c>
      <c r="Z5799" t="s">
        <v>18428</v>
      </c>
      <c r="AA5799" t="s">
        <v>721</v>
      </c>
      <c r="AB5799" t="s">
        <v>703</v>
      </c>
      <c r="AC5799">
        <v>28203</v>
      </c>
      <c r="AD5799" t="s">
        <v>34</v>
      </c>
      <c r="AE5799" t="s">
        <v>15591</v>
      </c>
      <c r="AF5799" t="b">
        <f t="shared" si="90"/>
        <v>0</v>
      </c>
      <c r="AG5799" t="b">
        <f>IF(Table1[[#This Row],[bank_type]] = "Private Nonprofit", TRUE, FALSE)</f>
        <v>0</v>
      </c>
    </row>
    <row r="5800" spans="1:33" x14ac:dyDescent="0.2">
      <c r="A5800">
        <v>4784</v>
      </c>
      <c r="B5800" t="s">
        <v>18429</v>
      </c>
      <c r="C5800" s="1">
        <v>44025</v>
      </c>
      <c r="D5800" s="1">
        <v>44025</v>
      </c>
      <c r="E5800" t="s">
        <v>18430</v>
      </c>
      <c r="F5800" t="b">
        <v>1</v>
      </c>
      <c r="G5800" t="s">
        <v>67</v>
      </c>
      <c r="J5800" t="s">
        <v>68</v>
      </c>
      <c r="K5800" t="s">
        <v>24</v>
      </c>
      <c r="L5800" t="s">
        <v>703</v>
      </c>
      <c r="M5800" t="s">
        <v>10432</v>
      </c>
      <c r="N5800">
        <v>36.162036999999998</v>
      </c>
      <c r="O5800">
        <v>-81.033383999999998</v>
      </c>
      <c r="P5800" t="s">
        <v>78</v>
      </c>
      <c r="Q5800" t="s">
        <v>18328</v>
      </c>
      <c r="R5800" t="s">
        <v>18329</v>
      </c>
      <c r="S5800" t="s">
        <v>1124</v>
      </c>
      <c r="T5800" t="s">
        <v>703</v>
      </c>
      <c r="U5800">
        <v>27609</v>
      </c>
      <c r="V5800" t="s">
        <v>3742</v>
      </c>
      <c r="W5800" t="s">
        <v>18357</v>
      </c>
      <c r="X5800" t="s">
        <v>18358</v>
      </c>
      <c r="Y5800" t="s">
        <v>18359</v>
      </c>
      <c r="Z5800" t="s">
        <v>3364</v>
      </c>
      <c r="AA5800" t="s">
        <v>721</v>
      </c>
      <c r="AB5800" t="s">
        <v>703</v>
      </c>
      <c r="AC5800">
        <v>28205</v>
      </c>
      <c r="AD5800" t="s">
        <v>34</v>
      </c>
      <c r="AE5800" t="s">
        <v>18360</v>
      </c>
      <c r="AF5800" t="b">
        <f t="shared" si="90"/>
        <v>0</v>
      </c>
      <c r="AG5800" t="b">
        <f>IF(Table1[[#This Row],[bank_type]] = "Private Nonprofit", TRUE, FALSE)</f>
        <v>0</v>
      </c>
    </row>
    <row r="5801" spans="1:33" x14ac:dyDescent="0.2">
      <c r="A5801">
        <v>4785</v>
      </c>
      <c r="B5801" t="s">
        <v>18431</v>
      </c>
      <c r="C5801" s="1">
        <v>44025</v>
      </c>
      <c r="D5801" s="1">
        <v>44025</v>
      </c>
      <c r="E5801" t="s">
        <v>18432</v>
      </c>
      <c r="F5801" t="b">
        <v>1</v>
      </c>
      <c r="G5801" t="s">
        <v>67</v>
      </c>
      <c r="J5801" t="s">
        <v>68</v>
      </c>
      <c r="K5801" t="s">
        <v>24</v>
      </c>
      <c r="L5801" t="s">
        <v>703</v>
      </c>
      <c r="M5801" t="s">
        <v>10432</v>
      </c>
      <c r="N5801">
        <v>36.133308999999997</v>
      </c>
      <c r="O5801">
        <v>-81.515692000000001</v>
      </c>
      <c r="P5801" t="s">
        <v>78</v>
      </c>
      <c r="Q5801" t="s">
        <v>18328</v>
      </c>
      <c r="R5801" t="s">
        <v>18329</v>
      </c>
      <c r="S5801" t="s">
        <v>1124</v>
      </c>
      <c r="T5801" t="s">
        <v>703</v>
      </c>
      <c r="U5801">
        <v>27609</v>
      </c>
      <c r="V5801" t="s">
        <v>3742</v>
      </c>
      <c r="W5801" t="s">
        <v>18357</v>
      </c>
      <c r="X5801" t="s">
        <v>18358</v>
      </c>
      <c r="Y5801" t="s">
        <v>18359</v>
      </c>
      <c r="Z5801" t="s">
        <v>3364</v>
      </c>
      <c r="AA5801" t="s">
        <v>721</v>
      </c>
      <c r="AB5801" t="s">
        <v>703</v>
      </c>
      <c r="AC5801">
        <v>28205</v>
      </c>
      <c r="AD5801" t="s">
        <v>39</v>
      </c>
      <c r="AE5801" t="s">
        <v>18360</v>
      </c>
      <c r="AF5801" t="b">
        <f t="shared" si="90"/>
        <v>0</v>
      </c>
      <c r="AG5801" t="b">
        <f>IF(Table1[[#This Row],[bank_type]] = "Private Nonprofit", TRUE, FALSE)</f>
        <v>0</v>
      </c>
    </row>
    <row r="5802" spans="1:33" x14ac:dyDescent="0.2">
      <c r="A5802">
        <v>4786</v>
      </c>
      <c r="B5802" t="s">
        <v>18433</v>
      </c>
      <c r="C5802" s="1">
        <v>43755</v>
      </c>
      <c r="D5802" s="1">
        <v>43755</v>
      </c>
      <c r="E5802" t="s">
        <v>18434</v>
      </c>
      <c r="F5802" t="b">
        <v>1</v>
      </c>
      <c r="G5802" t="s">
        <v>67</v>
      </c>
      <c r="J5802" t="s">
        <v>68</v>
      </c>
      <c r="K5802" t="s">
        <v>24</v>
      </c>
      <c r="L5802" t="s">
        <v>703</v>
      </c>
      <c r="M5802" t="s">
        <v>2836</v>
      </c>
      <c r="N5802">
        <v>36.402697000000003</v>
      </c>
      <c r="O5802">
        <v>-80.745446999999999</v>
      </c>
      <c r="P5802" t="s">
        <v>78</v>
      </c>
      <c r="Q5802" t="s">
        <v>18328</v>
      </c>
      <c r="R5802" t="s">
        <v>18329</v>
      </c>
      <c r="S5802" t="s">
        <v>1124</v>
      </c>
      <c r="T5802" t="s">
        <v>703</v>
      </c>
      <c r="U5802">
        <v>27609</v>
      </c>
      <c r="V5802" t="s">
        <v>3742</v>
      </c>
      <c r="W5802" t="s">
        <v>18357</v>
      </c>
      <c r="X5802" t="s">
        <v>18358</v>
      </c>
      <c r="Y5802" t="s">
        <v>18359</v>
      </c>
      <c r="Z5802" t="s">
        <v>3364</v>
      </c>
      <c r="AA5802" t="s">
        <v>721</v>
      </c>
      <c r="AB5802" t="s">
        <v>703</v>
      </c>
      <c r="AC5802">
        <v>28205</v>
      </c>
      <c r="AD5802" t="s">
        <v>39</v>
      </c>
      <c r="AE5802" t="s">
        <v>18360</v>
      </c>
      <c r="AF5802" t="b">
        <f t="shared" si="90"/>
        <v>0</v>
      </c>
      <c r="AG5802" t="b">
        <f>IF(Table1[[#This Row],[bank_type]] = "Private Nonprofit", TRUE, FALSE)</f>
        <v>0</v>
      </c>
    </row>
    <row r="5803" spans="1:33" x14ac:dyDescent="0.2">
      <c r="A5803">
        <v>4787</v>
      </c>
      <c r="B5803" t="s">
        <v>18435</v>
      </c>
      <c r="C5803" s="1">
        <v>44025</v>
      </c>
      <c r="D5803" s="1">
        <v>44025</v>
      </c>
      <c r="E5803" t="s">
        <v>18436</v>
      </c>
      <c r="F5803" t="b">
        <v>1</v>
      </c>
      <c r="G5803" t="s">
        <v>67</v>
      </c>
      <c r="J5803" t="s">
        <v>68</v>
      </c>
      <c r="K5803" t="s">
        <v>24</v>
      </c>
      <c r="L5803" t="s">
        <v>703</v>
      </c>
      <c r="M5803" t="s">
        <v>2836</v>
      </c>
      <c r="N5803">
        <v>36.445354000000002</v>
      </c>
      <c r="O5803">
        <v>-80.684179</v>
      </c>
      <c r="P5803" t="s">
        <v>78</v>
      </c>
      <c r="Q5803" t="s">
        <v>18328</v>
      </c>
      <c r="R5803" t="s">
        <v>18329</v>
      </c>
      <c r="S5803" t="s">
        <v>1124</v>
      </c>
      <c r="T5803" t="s">
        <v>703</v>
      </c>
      <c r="U5803">
        <v>27609</v>
      </c>
      <c r="V5803" t="s">
        <v>3742</v>
      </c>
      <c r="W5803" t="s">
        <v>18357</v>
      </c>
      <c r="X5803" t="s">
        <v>18358</v>
      </c>
      <c r="Y5803" t="s">
        <v>18359</v>
      </c>
      <c r="Z5803" t="s">
        <v>3364</v>
      </c>
      <c r="AA5803" t="s">
        <v>721</v>
      </c>
      <c r="AB5803" t="s">
        <v>703</v>
      </c>
      <c r="AC5803">
        <v>28205</v>
      </c>
      <c r="AD5803" t="s">
        <v>39</v>
      </c>
      <c r="AE5803" t="s">
        <v>18360</v>
      </c>
      <c r="AF5803" t="b">
        <f t="shared" si="90"/>
        <v>0</v>
      </c>
      <c r="AG5803" t="b">
        <f>IF(Table1[[#This Row],[bank_type]] = "Private Nonprofit", TRUE, FALSE)</f>
        <v>0</v>
      </c>
    </row>
    <row r="5804" spans="1:33" x14ac:dyDescent="0.2">
      <c r="A5804">
        <v>827</v>
      </c>
      <c r="B5804" t="s">
        <v>18437</v>
      </c>
      <c r="C5804" s="1">
        <v>39525</v>
      </c>
      <c r="D5804" s="1">
        <v>39525</v>
      </c>
      <c r="E5804" t="s">
        <v>18438</v>
      </c>
      <c r="F5804" t="b">
        <v>1</v>
      </c>
      <c r="G5804" t="s">
        <v>326</v>
      </c>
      <c r="J5804" t="s">
        <v>332</v>
      </c>
      <c r="K5804" t="s">
        <v>24</v>
      </c>
      <c r="L5804" t="s">
        <v>479</v>
      </c>
      <c r="M5804" t="s">
        <v>802</v>
      </c>
      <c r="N5804">
        <v>32.100898000000001</v>
      </c>
      <c r="O5804">
        <v>-81.271833999999998</v>
      </c>
      <c r="P5804" t="s">
        <v>78</v>
      </c>
      <c r="Q5804" t="s">
        <v>18439</v>
      </c>
      <c r="R5804" t="s">
        <v>18440</v>
      </c>
      <c r="S5804" t="s">
        <v>805</v>
      </c>
      <c r="T5804" t="s">
        <v>479</v>
      </c>
      <c r="U5804">
        <v>31412</v>
      </c>
      <c r="V5804" t="s">
        <v>28</v>
      </c>
      <c r="W5804" t="s">
        <v>18441</v>
      </c>
      <c r="X5804" t="s">
        <v>18442</v>
      </c>
      <c r="Y5804" t="s">
        <v>18443</v>
      </c>
      <c r="Z5804" t="s">
        <v>18444</v>
      </c>
      <c r="AA5804" t="s">
        <v>805</v>
      </c>
      <c r="AB5804" t="s">
        <v>479</v>
      </c>
      <c r="AC5804">
        <v>31404</v>
      </c>
      <c r="AD5804" t="s">
        <v>60</v>
      </c>
      <c r="AE5804" t="s">
        <v>28</v>
      </c>
      <c r="AF5804" t="b">
        <f t="shared" si="90"/>
        <v>0</v>
      </c>
      <c r="AG5804" t="b">
        <f>IF(Table1[[#This Row],[bank_type]] = "Private Nonprofit", TRUE, FALSE)</f>
        <v>0</v>
      </c>
    </row>
    <row r="5805" spans="1:33" x14ac:dyDescent="0.2">
      <c r="A5805">
        <v>827</v>
      </c>
      <c r="B5805" t="s">
        <v>18437</v>
      </c>
      <c r="C5805" s="1">
        <v>39525</v>
      </c>
      <c r="D5805" s="1">
        <v>39525</v>
      </c>
      <c r="E5805" t="s">
        <v>18438</v>
      </c>
      <c r="F5805" t="b">
        <v>1</v>
      </c>
      <c r="G5805" t="s">
        <v>326</v>
      </c>
      <c r="J5805" t="s">
        <v>332</v>
      </c>
      <c r="K5805" t="s">
        <v>24</v>
      </c>
      <c r="L5805" t="s">
        <v>479</v>
      </c>
      <c r="M5805" t="s">
        <v>802</v>
      </c>
      <c r="N5805">
        <v>32.100898000000001</v>
      </c>
      <c r="O5805">
        <v>-81.271833999999998</v>
      </c>
      <c r="P5805" t="s">
        <v>78</v>
      </c>
      <c r="Q5805" t="s">
        <v>18439</v>
      </c>
      <c r="R5805" t="s">
        <v>18440</v>
      </c>
      <c r="S5805" t="s">
        <v>805</v>
      </c>
      <c r="T5805" t="s">
        <v>479</v>
      </c>
      <c r="U5805">
        <v>31412</v>
      </c>
      <c r="V5805" t="s">
        <v>28</v>
      </c>
      <c r="W5805" t="s">
        <v>18445</v>
      </c>
      <c r="X5805" t="s">
        <v>18446</v>
      </c>
      <c r="Y5805" t="s">
        <v>18447</v>
      </c>
      <c r="Z5805" t="s">
        <v>18444</v>
      </c>
      <c r="AA5805" t="s">
        <v>805</v>
      </c>
      <c r="AB5805" t="s">
        <v>479</v>
      </c>
      <c r="AC5805">
        <v>31404</v>
      </c>
      <c r="AD5805" t="s">
        <v>60</v>
      </c>
      <c r="AE5805" t="s">
        <v>28</v>
      </c>
      <c r="AF5805" t="b">
        <f t="shared" si="90"/>
        <v>0</v>
      </c>
      <c r="AG5805" t="b">
        <f>IF(Table1[[#This Row],[bank_type]] = "Private Nonprofit", TRUE, FALSE)</f>
        <v>0</v>
      </c>
    </row>
    <row r="5806" spans="1:33" x14ac:dyDescent="0.2">
      <c r="A5806">
        <v>479</v>
      </c>
      <c r="B5806" t="s">
        <v>18448</v>
      </c>
      <c r="C5806" s="1">
        <v>38019</v>
      </c>
      <c r="D5806" s="1">
        <v>38019</v>
      </c>
      <c r="E5806" t="s">
        <v>18449</v>
      </c>
      <c r="F5806" t="b">
        <v>1</v>
      </c>
      <c r="G5806" t="s">
        <v>22</v>
      </c>
      <c r="J5806" t="s">
        <v>23</v>
      </c>
      <c r="K5806" t="s">
        <v>24</v>
      </c>
      <c r="L5806" t="s">
        <v>479</v>
      </c>
      <c r="M5806" t="s">
        <v>1495</v>
      </c>
      <c r="N5806">
        <v>32.91527</v>
      </c>
      <c r="O5806">
        <v>-83.084159999999997</v>
      </c>
      <c r="P5806" t="s">
        <v>78</v>
      </c>
      <c r="Q5806" t="s">
        <v>16786</v>
      </c>
      <c r="R5806" t="s">
        <v>15100</v>
      </c>
      <c r="S5806" t="s">
        <v>843</v>
      </c>
      <c r="T5806" t="s">
        <v>479</v>
      </c>
      <c r="U5806">
        <v>30305</v>
      </c>
      <c r="V5806" t="s">
        <v>15101</v>
      </c>
      <c r="W5806" t="s">
        <v>570</v>
      </c>
      <c r="X5806" t="s">
        <v>571</v>
      </c>
      <c r="Y5806" t="s">
        <v>572</v>
      </c>
      <c r="Z5806" t="s">
        <v>573</v>
      </c>
      <c r="AA5806" t="s">
        <v>574</v>
      </c>
      <c r="AB5806" t="s">
        <v>479</v>
      </c>
      <c r="AC5806">
        <v>30043</v>
      </c>
      <c r="AD5806" t="s">
        <v>60</v>
      </c>
      <c r="AE5806" t="s">
        <v>575</v>
      </c>
      <c r="AF5806" t="b">
        <f t="shared" si="90"/>
        <v>0</v>
      </c>
      <c r="AG5806" t="b">
        <f>IF(Table1[[#This Row],[bank_type]] = "Private Nonprofit", TRUE, FALSE)</f>
        <v>0</v>
      </c>
    </row>
    <row r="5807" spans="1:33" x14ac:dyDescent="0.2">
      <c r="A5807">
        <v>479</v>
      </c>
      <c r="B5807" t="s">
        <v>18448</v>
      </c>
      <c r="C5807" s="1">
        <v>38019</v>
      </c>
      <c r="D5807" s="1">
        <v>38019</v>
      </c>
      <c r="E5807" t="s">
        <v>18449</v>
      </c>
      <c r="F5807" t="b">
        <v>1</v>
      </c>
      <c r="G5807" t="s">
        <v>22</v>
      </c>
      <c r="J5807" t="s">
        <v>23</v>
      </c>
      <c r="K5807" t="s">
        <v>24</v>
      </c>
      <c r="L5807" t="s">
        <v>479</v>
      </c>
      <c r="M5807" t="s">
        <v>1495</v>
      </c>
      <c r="N5807">
        <v>32.91527</v>
      </c>
      <c r="O5807">
        <v>-83.084159999999997</v>
      </c>
      <c r="P5807" t="s">
        <v>78</v>
      </c>
      <c r="Q5807" t="s">
        <v>16786</v>
      </c>
      <c r="R5807" t="s">
        <v>15100</v>
      </c>
      <c r="S5807" t="s">
        <v>843</v>
      </c>
      <c r="T5807" t="s">
        <v>479</v>
      </c>
      <c r="U5807">
        <v>30305</v>
      </c>
      <c r="V5807" t="s">
        <v>15101</v>
      </c>
      <c r="W5807" t="s">
        <v>555</v>
      </c>
      <c r="X5807" t="s">
        <v>885</v>
      </c>
      <c r="Y5807" t="s">
        <v>886</v>
      </c>
      <c r="Z5807" t="s">
        <v>887</v>
      </c>
      <c r="AA5807" t="s">
        <v>574</v>
      </c>
      <c r="AB5807" t="s">
        <v>479</v>
      </c>
      <c r="AC5807">
        <v>30043</v>
      </c>
      <c r="AD5807" t="s">
        <v>60</v>
      </c>
      <c r="AE5807" t="s">
        <v>888</v>
      </c>
      <c r="AF5807" t="b">
        <f t="shared" si="90"/>
        <v>0</v>
      </c>
      <c r="AG5807" t="b">
        <f>IF(Table1[[#This Row],[bank_type]] = "Private Nonprofit", TRUE, FALSE)</f>
        <v>0</v>
      </c>
    </row>
    <row r="5808" spans="1:33" x14ac:dyDescent="0.2">
      <c r="A5808">
        <v>479</v>
      </c>
      <c r="B5808" t="s">
        <v>18448</v>
      </c>
      <c r="C5808" s="1">
        <v>38019</v>
      </c>
      <c r="D5808" s="1">
        <v>38019</v>
      </c>
      <c r="E5808" t="s">
        <v>18449</v>
      </c>
      <c r="F5808" t="b">
        <v>1</v>
      </c>
      <c r="G5808" t="s">
        <v>22</v>
      </c>
      <c r="J5808" t="s">
        <v>23</v>
      </c>
      <c r="K5808" t="s">
        <v>24</v>
      </c>
      <c r="L5808" t="s">
        <v>479</v>
      </c>
      <c r="M5808" t="s">
        <v>1495</v>
      </c>
      <c r="N5808">
        <v>32.91527</v>
      </c>
      <c r="O5808">
        <v>-83.084159999999997</v>
      </c>
      <c r="P5808" t="s">
        <v>78</v>
      </c>
      <c r="Q5808" t="s">
        <v>16786</v>
      </c>
      <c r="R5808" t="s">
        <v>15100</v>
      </c>
      <c r="S5808" t="s">
        <v>843</v>
      </c>
      <c r="T5808" t="s">
        <v>479</v>
      </c>
      <c r="U5808">
        <v>30305</v>
      </c>
      <c r="V5808" t="s">
        <v>15101</v>
      </c>
      <c r="W5808" t="s">
        <v>4272</v>
      </c>
      <c r="X5808" t="s">
        <v>15102</v>
      </c>
      <c r="Y5808" t="s">
        <v>15103</v>
      </c>
      <c r="Z5808" t="s">
        <v>15104</v>
      </c>
      <c r="AA5808" t="s">
        <v>843</v>
      </c>
      <c r="AB5808" t="s">
        <v>479</v>
      </c>
      <c r="AC5808">
        <v>30305</v>
      </c>
      <c r="AD5808" t="s">
        <v>34</v>
      </c>
      <c r="AE5808" t="s">
        <v>28</v>
      </c>
      <c r="AF5808" t="b">
        <f t="shared" si="90"/>
        <v>0</v>
      </c>
      <c r="AG5808" t="b">
        <f>IF(Table1[[#This Row],[bank_type]] = "Private Nonprofit", TRUE, FALSE)</f>
        <v>0</v>
      </c>
    </row>
    <row r="5809" spans="1:33" x14ac:dyDescent="0.2">
      <c r="A5809">
        <v>6854</v>
      </c>
      <c r="B5809" t="s">
        <v>18450</v>
      </c>
      <c r="C5809" t="s">
        <v>28</v>
      </c>
      <c r="D5809" s="1">
        <v>45401</v>
      </c>
      <c r="E5809" t="s">
        <v>18451</v>
      </c>
      <c r="F5809" t="b">
        <v>1</v>
      </c>
      <c r="K5809" t="s">
        <v>42</v>
      </c>
      <c r="L5809" t="s">
        <v>394</v>
      </c>
      <c r="M5809" t="s">
        <v>1594</v>
      </c>
      <c r="N5809">
        <v>36.925282987430997</v>
      </c>
      <c r="O5809">
        <v>-80.516307426322598</v>
      </c>
      <c r="P5809" t="s">
        <v>78</v>
      </c>
      <c r="Q5809" t="s">
        <v>18452</v>
      </c>
      <c r="R5809" t="s">
        <v>1596</v>
      </c>
      <c r="S5809" t="s">
        <v>1597</v>
      </c>
      <c r="T5809" t="s">
        <v>394</v>
      </c>
      <c r="U5809">
        <v>20176</v>
      </c>
      <c r="V5809" t="s">
        <v>28</v>
      </c>
      <c r="W5809" t="s">
        <v>875</v>
      </c>
      <c r="X5809" t="s">
        <v>1598</v>
      </c>
      <c r="Y5809" t="s">
        <v>1599</v>
      </c>
      <c r="Z5809" t="s">
        <v>1600</v>
      </c>
      <c r="AA5809" t="s">
        <v>1597</v>
      </c>
      <c r="AB5809" t="s">
        <v>394</v>
      </c>
      <c r="AC5809">
        <v>20176</v>
      </c>
      <c r="AD5809" t="s">
        <v>379</v>
      </c>
      <c r="AE5809" t="s">
        <v>28</v>
      </c>
      <c r="AF5809" t="b">
        <f t="shared" si="90"/>
        <v>0</v>
      </c>
      <c r="AG5809" t="b">
        <f>IF(Table1[[#This Row],[bank_type]] = "Private Nonprofit", TRUE, FALSE)</f>
        <v>0</v>
      </c>
    </row>
    <row r="5810" spans="1:33" x14ac:dyDescent="0.2">
      <c r="A5810">
        <v>6854</v>
      </c>
      <c r="B5810" t="s">
        <v>18450</v>
      </c>
      <c r="C5810" t="s">
        <v>28</v>
      </c>
      <c r="D5810" s="1">
        <v>45401</v>
      </c>
      <c r="E5810" t="s">
        <v>18451</v>
      </c>
      <c r="F5810" t="b">
        <v>1</v>
      </c>
      <c r="K5810" t="s">
        <v>42</v>
      </c>
      <c r="L5810" t="s">
        <v>394</v>
      </c>
      <c r="M5810" t="s">
        <v>1594</v>
      </c>
      <c r="N5810">
        <v>36.925282987430997</v>
      </c>
      <c r="O5810">
        <v>-80.516307426322598</v>
      </c>
      <c r="P5810" t="s">
        <v>78</v>
      </c>
      <c r="Q5810" t="s">
        <v>18452</v>
      </c>
      <c r="R5810" t="s">
        <v>1596</v>
      </c>
      <c r="S5810" t="s">
        <v>1597</v>
      </c>
      <c r="T5810" t="s">
        <v>394</v>
      </c>
      <c r="U5810">
        <v>20176</v>
      </c>
      <c r="V5810" t="s">
        <v>28</v>
      </c>
      <c r="W5810" t="s">
        <v>400</v>
      </c>
      <c r="X5810" t="s">
        <v>401</v>
      </c>
      <c r="Y5810" t="s">
        <v>402</v>
      </c>
      <c r="Z5810" t="s">
        <v>403</v>
      </c>
      <c r="AA5810" t="s">
        <v>404</v>
      </c>
      <c r="AB5810" t="s">
        <v>394</v>
      </c>
      <c r="AC5810">
        <v>20151</v>
      </c>
      <c r="AD5810" t="s">
        <v>405</v>
      </c>
      <c r="AE5810" t="s">
        <v>406</v>
      </c>
      <c r="AF5810" t="b">
        <f t="shared" si="90"/>
        <v>0</v>
      </c>
      <c r="AG5810" t="b">
        <f>IF(Table1[[#This Row],[bank_type]] = "Private Nonprofit", TRUE, FALSE)</f>
        <v>0</v>
      </c>
    </row>
    <row r="5811" spans="1:33" x14ac:dyDescent="0.2">
      <c r="A5811">
        <v>598</v>
      </c>
      <c r="B5811" t="s">
        <v>18453</v>
      </c>
      <c r="C5811" s="1">
        <v>38145</v>
      </c>
      <c r="D5811" s="1">
        <v>41823</v>
      </c>
      <c r="E5811" t="s">
        <v>18454</v>
      </c>
      <c r="F5811" t="b">
        <v>1</v>
      </c>
      <c r="G5811" t="s">
        <v>22</v>
      </c>
      <c r="J5811" t="s">
        <v>23</v>
      </c>
      <c r="K5811" t="s">
        <v>24</v>
      </c>
      <c r="L5811" t="s">
        <v>394</v>
      </c>
      <c r="M5811" t="s">
        <v>6156</v>
      </c>
      <c r="N5811">
        <v>37.430005153428098</v>
      </c>
      <c r="O5811">
        <v>-78.457822075189597</v>
      </c>
      <c r="P5811" t="s">
        <v>78</v>
      </c>
      <c r="Q5811" t="s">
        <v>18455</v>
      </c>
      <c r="R5811" t="s">
        <v>18456</v>
      </c>
      <c r="S5811" t="s">
        <v>940</v>
      </c>
      <c r="T5811" t="s">
        <v>394</v>
      </c>
      <c r="U5811">
        <v>23229</v>
      </c>
      <c r="V5811" t="s">
        <v>28</v>
      </c>
      <c r="W5811" t="s">
        <v>3287</v>
      </c>
      <c r="X5811" t="s">
        <v>14979</v>
      </c>
      <c r="Y5811" t="s">
        <v>14980</v>
      </c>
      <c r="Z5811" t="s">
        <v>14981</v>
      </c>
      <c r="AA5811" t="s">
        <v>940</v>
      </c>
      <c r="AB5811" t="s">
        <v>394</v>
      </c>
      <c r="AC5811">
        <v>23229</v>
      </c>
      <c r="AD5811" t="s">
        <v>34</v>
      </c>
      <c r="AE5811" t="s">
        <v>28</v>
      </c>
      <c r="AF5811" t="b">
        <f t="shared" si="90"/>
        <v>0</v>
      </c>
      <c r="AG5811" t="b">
        <f>IF(Table1[[#This Row],[bank_type]] = "Private Nonprofit", TRUE, FALSE)</f>
        <v>0</v>
      </c>
    </row>
    <row r="5812" spans="1:33" x14ac:dyDescent="0.2">
      <c r="A5812">
        <v>6819</v>
      </c>
      <c r="B5812" t="s">
        <v>18457</v>
      </c>
      <c r="C5812" t="s">
        <v>28</v>
      </c>
      <c r="D5812" t="s">
        <v>28</v>
      </c>
      <c r="E5812" t="s">
        <v>18458</v>
      </c>
      <c r="F5812" t="b">
        <v>1</v>
      </c>
      <c r="K5812" t="s">
        <v>42</v>
      </c>
      <c r="L5812" t="s">
        <v>470</v>
      </c>
      <c r="M5812" t="s">
        <v>1661</v>
      </c>
      <c r="N5812">
        <v>40.485373000000003</v>
      </c>
      <c r="O5812">
        <v>-122.256609</v>
      </c>
      <c r="P5812" t="s">
        <v>78</v>
      </c>
      <c r="Q5812" t="s">
        <v>28</v>
      </c>
      <c r="R5812" t="s">
        <v>28</v>
      </c>
      <c r="S5812" t="s">
        <v>28</v>
      </c>
      <c r="T5812" t="s">
        <v>28</v>
      </c>
      <c r="U5812" t="s">
        <v>28</v>
      </c>
      <c r="V5812" t="s">
        <v>28</v>
      </c>
      <c r="W5812" t="s">
        <v>28</v>
      </c>
      <c r="X5812" t="s">
        <v>28</v>
      </c>
      <c r="Y5812" t="s">
        <v>28</v>
      </c>
      <c r="Z5812" t="s">
        <v>28</v>
      </c>
      <c r="AA5812" t="s">
        <v>28</v>
      </c>
      <c r="AB5812" t="s">
        <v>28</v>
      </c>
      <c r="AC5812" t="s">
        <v>28</v>
      </c>
      <c r="AD5812" t="s">
        <v>28</v>
      </c>
      <c r="AE5812" t="s">
        <v>28</v>
      </c>
      <c r="AF5812" t="b">
        <f t="shared" si="90"/>
        <v>0</v>
      </c>
      <c r="AG5812" t="b">
        <f>IF(Table1[[#This Row],[bank_type]] = "Private Nonprofit", TRUE, FALSE)</f>
        <v>0</v>
      </c>
    </row>
    <row r="5813" spans="1:33" x14ac:dyDescent="0.2">
      <c r="A5813">
        <v>5795</v>
      </c>
      <c r="B5813" t="s">
        <v>18459</v>
      </c>
      <c r="C5813" s="1">
        <v>44083</v>
      </c>
      <c r="D5813" s="1">
        <v>45246</v>
      </c>
      <c r="E5813" t="s">
        <v>18460</v>
      </c>
      <c r="F5813" t="b">
        <v>1</v>
      </c>
      <c r="G5813" t="s">
        <v>326</v>
      </c>
      <c r="H5813" t="s">
        <v>846</v>
      </c>
      <c r="J5813" t="s">
        <v>332</v>
      </c>
      <c r="K5813" t="s">
        <v>24</v>
      </c>
      <c r="L5813" t="s">
        <v>515</v>
      </c>
      <c r="M5813" t="s">
        <v>13184</v>
      </c>
      <c r="N5813">
        <v>30.002529416196499</v>
      </c>
      <c r="O5813">
        <v>-93.1722887460637</v>
      </c>
      <c r="P5813" t="s">
        <v>78</v>
      </c>
      <c r="Q5813" t="s">
        <v>18461</v>
      </c>
      <c r="R5813" t="s">
        <v>1074</v>
      </c>
      <c r="S5813" t="s">
        <v>1075</v>
      </c>
      <c r="T5813" t="s">
        <v>515</v>
      </c>
      <c r="U5813">
        <v>70767</v>
      </c>
      <c r="V5813" t="s">
        <v>28</v>
      </c>
      <c r="W5813" t="s">
        <v>1656</v>
      </c>
      <c r="X5813" t="s">
        <v>1657</v>
      </c>
      <c r="Y5813" t="s">
        <v>1658</v>
      </c>
      <c r="Z5813" t="s">
        <v>1074</v>
      </c>
      <c r="AA5813" t="s">
        <v>1075</v>
      </c>
      <c r="AB5813" t="s">
        <v>515</v>
      </c>
      <c r="AC5813">
        <v>70767</v>
      </c>
      <c r="AD5813" t="s">
        <v>60</v>
      </c>
      <c r="AE5813" t="s">
        <v>28</v>
      </c>
      <c r="AF5813" t="b">
        <f t="shared" si="90"/>
        <v>0</v>
      </c>
      <c r="AG5813" t="b">
        <f>IF(Table1[[#This Row],[bank_type]] = "Private Nonprofit", TRUE, FALSE)</f>
        <v>0</v>
      </c>
    </row>
    <row r="5814" spans="1:33" x14ac:dyDescent="0.2">
      <c r="A5814">
        <v>5795</v>
      </c>
      <c r="B5814" t="s">
        <v>18459</v>
      </c>
      <c r="C5814" s="1">
        <v>44083</v>
      </c>
      <c r="D5814" s="1">
        <v>45246</v>
      </c>
      <c r="E5814" t="s">
        <v>18460</v>
      </c>
      <c r="F5814" t="b">
        <v>1</v>
      </c>
      <c r="G5814" t="s">
        <v>326</v>
      </c>
      <c r="H5814" t="s">
        <v>846</v>
      </c>
      <c r="J5814" t="s">
        <v>332</v>
      </c>
      <c r="K5814" t="s">
        <v>24</v>
      </c>
      <c r="L5814" t="s">
        <v>515</v>
      </c>
      <c r="M5814" t="s">
        <v>13184</v>
      </c>
      <c r="N5814">
        <v>30.002529416196499</v>
      </c>
      <c r="O5814">
        <v>-93.1722887460637</v>
      </c>
      <c r="P5814" t="s">
        <v>78</v>
      </c>
      <c r="Q5814" t="s">
        <v>18461</v>
      </c>
      <c r="R5814" t="s">
        <v>1074</v>
      </c>
      <c r="S5814" t="s">
        <v>1075</v>
      </c>
      <c r="T5814" t="s">
        <v>515</v>
      </c>
      <c r="U5814">
        <v>70767</v>
      </c>
      <c r="V5814" t="s">
        <v>28</v>
      </c>
      <c r="W5814" t="s">
        <v>785</v>
      </c>
      <c r="X5814" t="s">
        <v>786</v>
      </c>
      <c r="Y5814" t="s">
        <v>787</v>
      </c>
      <c r="Z5814" t="s">
        <v>788</v>
      </c>
      <c r="AA5814" t="s">
        <v>687</v>
      </c>
      <c r="AB5814" t="s">
        <v>688</v>
      </c>
      <c r="AC5814">
        <v>21209</v>
      </c>
      <c r="AD5814" t="s">
        <v>60</v>
      </c>
      <c r="AE5814" t="s">
        <v>789</v>
      </c>
      <c r="AF5814" t="b">
        <f t="shared" si="90"/>
        <v>0</v>
      </c>
      <c r="AG5814" t="b">
        <f>IF(Table1[[#This Row],[bank_type]] = "Private Nonprofit", TRUE, FALSE)</f>
        <v>0</v>
      </c>
    </row>
    <row r="5815" spans="1:33" x14ac:dyDescent="0.2">
      <c r="A5815">
        <v>850</v>
      </c>
      <c r="B5815" t="s">
        <v>18462</v>
      </c>
      <c r="C5815" s="1">
        <v>39882</v>
      </c>
      <c r="D5815" s="1">
        <v>45356</v>
      </c>
      <c r="E5815" t="s">
        <v>18463</v>
      </c>
      <c r="F5815" t="b">
        <v>1</v>
      </c>
      <c r="G5815" t="s">
        <v>326</v>
      </c>
      <c r="H5815" t="s">
        <v>53</v>
      </c>
      <c r="J5815" t="s">
        <v>332</v>
      </c>
      <c r="K5815" t="s">
        <v>1609</v>
      </c>
      <c r="L5815" t="s">
        <v>4184</v>
      </c>
      <c r="M5815" t="s">
        <v>4945</v>
      </c>
      <c r="N5815">
        <v>43.476111000000003</v>
      </c>
      <c r="O5815">
        <v>-116.249444</v>
      </c>
      <c r="P5815" t="s">
        <v>78</v>
      </c>
      <c r="Q5815" t="s">
        <v>4189</v>
      </c>
      <c r="R5815" t="s">
        <v>18464</v>
      </c>
      <c r="S5815" t="s">
        <v>4188</v>
      </c>
      <c r="T5815" t="s">
        <v>4184</v>
      </c>
      <c r="U5815">
        <v>83669</v>
      </c>
      <c r="V5815" t="s">
        <v>28</v>
      </c>
      <c r="W5815" t="s">
        <v>1705</v>
      </c>
      <c r="X5815" t="s">
        <v>3288</v>
      </c>
      <c r="Y5815" t="s">
        <v>28</v>
      </c>
      <c r="Z5815" t="s">
        <v>4189</v>
      </c>
      <c r="AA5815" t="s">
        <v>4190</v>
      </c>
      <c r="AB5815" t="s">
        <v>4184</v>
      </c>
      <c r="AC5815">
        <v>83714</v>
      </c>
      <c r="AD5815" t="s">
        <v>39</v>
      </c>
      <c r="AE5815" t="s">
        <v>4191</v>
      </c>
      <c r="AF5815" t="b">
        <f t="shared" si="90"/>
        <v>0</v>
      </c>
      <c r="AG5815" t="b">
        <f>IF(Table1[[#This Row],[bank_type]] = "Private Nonprofit", TRUE, FALSE)</f>
        <v>0</v>
      </c>
    </row>
    <row r="5816" spans="1:33" x14ac:dyDescent="0.2">
      <c r="A5816">
        <v>3091</v>
      </c>
      <c r="B5816" t="s">
        <v>18465</v>
      </c>
      <c r="C5816" s="1">
        <v>43986</v>
      </c>
      <c r="D5816" s="1">
        <v>43986</v>
      </c>
      <c r="E5816" t="s">
        <v>18466</v>
      </c>
      <c r="F5816" t="b">
        <v>1</v>
      </c>
      <c r="G5816" t="s">
        <v>67</v>
      </c>
      <c r="J5816" t="s">
        <v>68</v>
      </c>
      <c r="K5816" t="s">
        <v>24</v>
      </c>
      <c r="L5816" t="s">
        <v>394</v>
      </c>
      <c r="M5816" t="s">
        <v>18467</v>
      </c>
      <c r="N5816">
        <v>37.128735481137198</v>
      </c>
      <c r="O5816">
        <v>-77.982142076481495</v>
      </c>
      <c r="P5816" t="s">
        <v>78</v>
      </c>
      <c r="Q5816" t="s">
        <v>18468</v>
      </c>
      <c r="R5816" t="s">
        <v>18469</v>
      </c>
      <c r="S5816" t="s">
        <v>3105</v>
      </c>
      <c r="T5816" t="s">
        <v>394</v>
      </c>
      <c r="U5816">
        <v>23146</v>
      </c>
      <c r="V5816" t="s">
        <v>3108</v>
      </c>
      <c r="W5816" t="s">
        <v>978</v>
      </c>
      <c r="X5816" t="s">
        <v>979</v>
      </c>
      <c r="Y5816" t="s">
        <v>980</v>
      </c>
      <c r="Z5816" t="s">
        <v>981</v>
      </c>
      <c r="AA5816" t="s">
        <v>982</v>
      </c>
      <c r="AB5816" t="s">
        <v>394</v>
      </c>
      <c r="AC5816">
        <v>23188</v>
      </c>
      <c r="AD5816" t="s">
        <v>405</v>
      </c>
      <c r="AE5816" t="s">
        <v>983</v>
      </c>
      <c r="AF5816" t="b">
        <f t="shared" si="90"/>
        <v>0</v>
      </c>
      <c r="AG5816" t="b">
        <f>IF(Table1[[#This Row],[bank_type]] = "Private Nonprofit", TRUE, FALSE)</f>
        <v>0</v>
      </c>
    </row>
    <row r="5817" spans="1:33" x14ac:dyDescent="0.2">
      <c r="A5817">
        <v>3091</v>
      </c>
      <c r="B5817" t="s">
        <v>18465</v>
      </c>
      <c r="C5817" s="1">
        <v>43986</v>
      </c>
      <c r="D5817" s="1">
        <v>43986</v>
      </c>
      <c r="E5817" t="s">
        <v>18466</v>
      </c>
      <c r="F5817" t="b">
        <v>1</v>
      </c>
      <c r="G5817" t="s">
        <v>67</v>
      </c>
      <c r="J5817" t="s">
        <v>68</v>
      </c>
      <c r="K5817" t="s">
        <v>24</v>
      </c>
      <c r="L5817" t="s">
        <v>394</v>
      </c>
      <c r="M5817" t="s">
        <v>18467</v>
      </c>
      <c r="N5817">
        <v>37.128735481137198</v>
      </c>
      <c r="O5817">
        <v>-77.982142076481495</v>
      </c>
      <c r="P5817" t="s">
        <v>78</v>
      </c>
      <c r="Q5817" t="s">
        <v>18468</v>
      </c>
      <c r="R5817" t="s">
        <v>18469</v>
      </c>
      <c r="S5817" t="s">
        <v>3105</v>
      </c>
      <c r="T5817" t="s">
        <v>394</v>
      </c>
      <c r="U5817">
        <v>23146</v>
      </c>
      <c r="V5817" t="s">
        <v>3108</v>
      </c>
      <c r="W5817" t="s">
        <v>3106</v>
      </c>
      <c r="X5817" t="s">
        <v>2398</v>
      </c>
      <c r="Y5817" t="s">
        <v>3107</v>
      </c>
      <c r="Z5817" t="s">
        <v>3108</v>
      </c>
      <c r="AA5817" t="s">
        <v>3105</v>
      </c>
      <c r="AB5817" t="s">
        <v>394</v>
      </c>
      <c r="AC5817">
        <v>23146</v>
      </c>
      <c r="AD5817" t="s">
        <v>34</v>
      </c>
      <c r="AE5817" t="s">
        <v>28</v>
      </c>
      <c r="AF5817" t="b">
        <f t="shared" si="90"/>
        <v>0</v>
      </c>
      <c r="AG5817" t="b">
        <f>IF(Table1[[#This Row],[bank_type]] = "Private Nonprofit", TRUE, FALSE)</f>
        <v>0</v>
      </c>
    </row>
    <row r="5818" spans="1:33" x14ac:dyDescent="0.2">
      <c r="A5818">
        <v>3091</v>
      </c>
      <c r="B5818" t="s">
        <v>18465</v>
      </c>
      <c r="C5818" s="1">
        <v>43986</v>
      </c>
      <c r="D5818" s="1">
        <v>43986</v>
      </c>
      <c r="E5818" t="s">
        <v>18466</v>
      </c>
      <c r="F5818" t="b">
        <v>1</v>
      </c>
      <c r="G5818" t="s">
        <v>67</v>
      </c>
      <c r="J5818" t="s">
        <v>68</v>
      </c>
      <c r="K5818" t="s">
        <v>24</v>
      </c>
      <c r="L5818" t="s">
        <v>394</v>
      </c>
      <c r="M5818" t="s">
        <v>18467</v>
      </c>
      <c r="N5818">
        <v>37.128735481137198</v>
      </c>
      <c r="O5818">
        <v>-77.982142076481495</v>
      </c>
      <c r="P5818" t="s">
        <v>78</v>
      </c>
      <c r="Q5818" t="s">
        <v>18468</v>
      </c>
      <c r="R5818" t="s">
        <v>18469</v>
      </c>
      <c r="S5818" t="s">
        <v>3105</v>
      </c>
      <c r="T5818" t="s">
        <v>394</v>
      </c>
      <c r="U5818">
        <v>23146</v>
      </c>
      <c r="V5818" t="s">
        <v>3108</v>
      </c>
      <c r="W5818" t="s">
        <v>3044</v>
      </c>
      <c r="X5818" t="s">
        <v>3109</v>
      </c>
      <c r="Y5818" t="s">
        <v>3110</v>
      </c>
      <c r="Z5818" t="s">
        <v>3108</v>
      </c>
      <c r="AA5818" t="s">
        <v>3105</v>
      </c>
      <c r="AB5818" t="s">
        <v>394</v>
      </c>
      <c r="AC5818">
        <v>23146</v>
      </c>
      <c r="AD5818" t="s">
        <v>34</v>
      </c>
      <c r="AE5818" t="s">
        <v>28</v>
      </c>
      <c r="AF5818" t="b">
        <f t="shared" si="90"/>
        <v>0</v>
      </c>
      <c r="AG5818" t="b">
        <f>IF(Table1[[#This Row],[bank_type]] = "Private Nonprofit", TRUE, FALSE)</f>
        <v>0</v>
      </c>
    </row>
    <row r="5819" spans="1:33" x14ac:dyDescent="0.2">
      <c r="A5819">
        <v>951</v>
      </c>
      <c r="B5819" t="s">
        <v>18470</v>
      </c>
      <c r="C5819" s="1">
        <v>39721</v>
      </c>
      <c r="D5819" s="1">
        <v>39721</v>
      </c>
      <c r="E5819" t="s">
        <v>18471</v>
      </c>
      <c r="F5819" t="b">
        <v>1</v>
      </c>
      <c r="G5819" t="s">
        <v>326</v>
      </c>
      <c r="H5819" t="s">
        <v>846</v>
      </c>
      <c r="I5819" t="s">
        <v>847</v>
      </c>
      <c r="J5819" t="s">
        <v>332</v>
      </c>
      <c r="K5819" t="s">
        <v>24</v>
      </c>
      <c r="L5819" t="s">
        <v>542</v>
      </c>
      <c r="M5819" t="s">
        <v>18472</v>
      </c>
      <c r="N5819">
        <v>45.488692729519599</v>
      </c>
      <c r="O5819">
        <v>-92.049472886929706</v>
      </c>
      <c r="P5819" t="s">
        <v>705</v>
      </c>
      <c r="Q5819" t="s">
        <v>18473</v>
      </c>
      <c r="R5819" t="s">
        <v>18474</v>
      </c>
      <c r="S5819" t="s">
        <v>17421</v>
      </c>
      <c r="T5819" t="s">
        <v>542</v>
      </c>
      <c r="U5819">
        <v>54880</v>
      </c>
      <c r="V5819" t="s">
        <v>18475</v>
      </c>
      <c r="W5819" t="s">
        <v>17730</v>
      </c>
      <c r="X5819" t="s">
        <v>17736</v>
      </c>
      <c r="Y5819" t="s">
        <v>17737</v>
      </c>
      <c r="Z5819" t="s">
        <v>28</v>
      </c>
      <c r="AA5819" t="s">
        <v>28</v>
      </c>
      <c r="AB5819" t="s">
        <v>542</v>
      </c>
      <c r="AC5819" t="s">
        <v>28</v>
      </c>
      <c r="AD5819" t="s">
        <v>34</v>
      </c>
      <c r="AE5819" t="s">
        <v>28</v>
      </c>
      <c r="AF5819" t="b">
        <f t="shared" si="90"/>
        <v>0</v>
      </c>
      <c r="AG5819" t="b">
        <f>IF(Table1[[#This Row],[bank_type]] = "Private Nonprofit", TRUE, FALSE)</f>
        <v>0</v>
      </c>
    </row>
    <row r="5820" spans="1:33" x14ac:dyDescent="0.2">
      <c r="A5820">
        <v>951</v>
      </c>
      <c r="B5820" t="s">
        <v>18470</v>
      </c>
      <c r="C5820" s="1">
        <v>39721</v>
      </c>
      <c r="D5820" s="1">
        <v>39721</v>
      </c>
      <c r="E5820" t="s">
        <v>18471</v>
      </c>
      <c r="F5820" t="b">
        <v>1</v>
      </c>
      <c r="G5820" t="s">
        <v>326</v>
      </c>
      <c r="H5820" t="s">
        <v>846</v>
      </c>
      <c r="I5820" t="s">
        <v>847</v>
      </c>
      <c r="J5820" t="s">
        <v>332</v>
      </c>
      <c r="K5820" t="s">
        <v>24</v>
      </c>
      <c r="L5820" t="s">
        <v>542</v>
      </c>
      <c r="M5820" t="s">
        <v>18472</v>
      </c>
      <c r="N5820">
        <v>45.488692729519599</v>
      </c>
      <c r="O5820">
        <v>-92.049472886929706</v>
      </c>
      <c r="P5820" t="s">
        <v>705</v>
      </c>
      <c r="Q5820" t="s">
        <v>18473</v>
      </c>
      <c r="R5820" t="s">
        <v>18474</v>
      </c>
      <c r="S5820" t="s">
        <v>17421</v>
      </c>
      <c r="T5820" t="s">
        <v>542</v>
      </c>
      <c r="U5820">
        <v>54880</v>
      </c>
      <c r="V5820" t="s">
        <v>18475</v>
      </c>
      <c r="W5820" t="s">
        <v>17730</v>
      </c>
      <c r="X5820" t="s">
        <v>17731</v>
      </c>
      <c r="Y5820" t="s">
        <v>17732</v>
      </c>
      <c r="Z5820" t="s">
        <v>28</v>
      </c>
      <c r="AA5820" t="s">
        <v>28</v>
      </c>
      <c r="AB5820" t="s">
        <v>542</v>
      </c>
      <c r="AC5820" t="s">
        <v>28</v>
      </c>
      <c r="AD5820" t="s">
        <v>34</v>
      </c>
      <c r="AE5820" t="s">
        <v>28</v>
      </c>
      <c r="AF5820" t="b">
        <f t="shared" si="90"/>
        <v>0</v>
      </c>
      <c r="AG5820" t="b">
        <f>IF(Table1[[#This Row],[bank_type]] = "Private Nonprofit", TRUE, FALSE)</f>
        <v>0</v>
      </c>
    </row>
    <row r="5821" spans="1:33" x14ac:dyDescent="0.2">
      <c r="A5821">
        <v>951</v>
      </c>
      <c r="B5821" t="s">
        <v>18470</v>
      </c>
      <c r="C5821" s="1">
        <v>39721</v>
      </c>
      <c r="D5821" s="1">
        <v>39721</v>
      </c>
      <c r="E5821" t="s">
        <v>18471</v>
      </c>
      <c r="F5821" t="b">
        <v>1</v>
      </c>
      <c r="G5821" t="s">
        <v>326</v>
      </c>
      <c r="H5821" t="s">
        <v>846</v>
      </c>
      <c r="I5821" t="s">
        <v>847</v>
      </c>
      <c r="J5821" t="s">
        <v>332</v>
      </c>
      <c r="K5821" t="s">
        <v>24</v>
      </c>
      <c r="L5821" t="s">
        <v>542</v>
      </c>
      <c r="M5821" t="s">
        <v>18472</v>
      </c>
      <c r="N5821">
        <v>45.488692729519599</v>
      </c>
      <c r="O5821">
        <v>-92.049472886929706</v>
      </c>
      <c r="P5821" t="s">
        <v>705</v>
      </c>
      <c r="Q5821" t="s">
        <v>18473</v>
      </c>
      <c r="R5821" t="s">
        <v>18474</v>
      </c>
      <c r="S5821" t="s">
        <v>17421</v>
      </c>
      <c r="T5821" t="s">
        <v>542</v>
      </c>
      <c r="U5821">
        <v>54880</v>
      </c>
      <c r="V5821" t="s">
        <v>18475</v>
      </c>
      <c r="W5821" t="s">
        <v>698</v>
      </c>
      <c r="X5821" t="s">
        <v>18476</v>
      </c>
      <c r="Y5821" t="s">
        <v>18477</v>
      </c>
      <c r="Z5821" t="s">
        <v>18478</v>
      </c>
      <c r="AA5821" t="s">
        <v>13016</v>
      </c>
      <c r="AB5821" t="s">
        <v>542</v>
      </c>
      <c r="AC5821" t="s">
        <v>18479</v>
      </c>
      <c r="AD5821" t="s">
        <v>60</v>
      </c>
      <c r="AE5821" t="s">
        <v>18480</v>
      </c>
      <c r="AF5821" t="b">
        <f t="shared" si="90"/>
        <v>0</v>
      </c>
      <c r="AG5821" t="b">
        <f>IF(Table1[[#This Row],[bank_type]] = "Private Nonprofit", TRUE, FALSE)</f>
        <v>0</v>
      </c>
    </row>
    <row r="5822" spans="1:33" x14ac:dyDescent="0.2">
      <c r="A5822">
        <v>951</v>
      </c>
      <c r="B5822" t="s">
        <v>18470</v>
      </c>
      <c r="C5822" s="1">
        <v>39721</v>
      </c>
      <c r="D5822" s="1">
        <v>39721</v>
      </c>
      <c r="E5822" t="s">
        <v>18471</v>
      </c>
      <c r="F5822" t="b">
        <v>1</v>
      </c>
      <c r="G5822" t="s">
        <v>326</v>
      </c>
      <c r="H5822" t="s">
        <v>846</v>
      </c>
      <c r="I5822" t="s">
        <v>847</v>
      </c>
      <c r="J5822" t="s">
        <v>332</v>
      </c>
      <c r="K5822" t="s">
        <v>24</v>
      </c>
      <c r="L5822" t="s">
        <v>542</v>
      </c>
      <c r="M5822" t="s">
        <v>18472</v>
      </c>
      <c r="N5822">
        <v>45.488692729519599</v>
      </c>
      <c r="O5822">
        <v>-92.049472886929706</v>
      </c>
      <c r="P5822" t="s">
        <v>705</v>
      </c>
      <c r="Q5822" t="s">
        <v>18473</v>
      </c>
      <c r="R5822" t="s">
        <v>18474</v>
      </c>
      <c r="S5822" t="s">
        <v>17421</v>
      </c>
      <c r="T5822" t="s">
        <v>542</v>
      </c>
      <c r="U5822">
        <v>54880</v>
      </c>
      <c r="V5822" t="s">
        <v>18475</v>
      </c>
      <c r="W5822" t="s">
        <v>555</v>
      </c>
      <c r="X5822" t="s">
        <v>17733</v>
      </c>
      <c r="Y5822" t="s">
        <v>17734</v>
      </c>
      <c r="Z5822" t="s">
        <v>17735</v>
      </c>
      <c r="AA5822" t="s">
        <v>17287</v>
      </c>
      <c r="AB5822" t="s">
        <v>542</v>
      </c>
      <c r="AC5822">
        <v>54304</v>
      </c>
      <c r="AD5822" t="s">
        <v>34</v>
      </c>
      <c r="AE5822" t="s">
        <v>28</v>
      </c>
      <c r="AF5822" t="b">
        <f t="shared" si="90"/>
        <v>0</v>
      </c>
      <c r="AG5822" t="b">
        <f>IF(Table1[[#This Row],[bank_type]] = "Private Nonprofit", TRUE, FALSE)</f>
        <v>0</v>
      </c>
    </row>
    <row r="5823" spans="1:33" x14ac:dyDescent="0.2">
      <c r="A5823">
        <v>951</v>
      </c>
      <c r="B5823" t="s">
        <v>18470</v>
      </c>
      <c r="C5823" s="1">
        <v>39721</v>
      </c>
      <c r="D5823" s="1">
        <v>39721</v>
      </c>
      <c r="E5823" t="s">
        <v>18471</v>
      </c>
      <c r="F5823" t="b">
        <v>1</v>
      </c>
      <c r="G5823" t="s">
        <v>326</v>
      </c>
      <c r="H5823" t="s">
        <v>846</v>
      </c>
      <c r="I5823" t="s">
        <v>847</v>
      </c>
      <c r="J5823" t="s">
        <v>332</v>
      </c>
      <c r="K5823" t="s">
        <v>24</v>
      </c>
      <c r="L5823" t="s">
        <v>542</v>
      </c>
      <c r="M5823" t="s">
        <v>18472</v>
      </c>
      <c r="N5823">
        <v>45.488692729519599</v>
      </c>
      <c r="O5823">
        <v>-92.049472886929706</v>
      </c>
      <c r="P5823" t="s">
        <v>705</v>
      </c>
      <c r="Q5823" t="s">
        <v>18473</v>
      </c>
      <c r="R5823" t="s">
        <v>18474</v>
      </c>
      <c r="S5823" t="s">
        <v>17421</v>
      </c>
      <c r="T5823" t="s">
        <v>542</v>
      </c>
      <c r="U5823">
        <v>54880</v>
      </c>
      <c r="V5823" t="s">
        <v>18475</v>
      </c>
      <c r="W5823" t="s">
        <v>17738</v>
      </c>
      <c r="X5823" t="s">
        <v>17739</v>
      </c>
      <c r="Y5823" t="s">
        <v>17740</v>
      </c>
      <c r="Z5823" t="s">
        <v>17738</v>
      </c>
      <c r="AA5823" t="s">
        <v>28</v>
      </c>
      <c r="AB5823" t="s">
        <v>542</v>
      </c>
      <c r="AC5823" t="s">
        <v>28</v>
      </c>
      <c r="AD5823" t="s">
        <v>60</v>
      </c>
      <c r="AE5823" t="s">
        <v>28</v>
      </c>
      <c r="AF5823" t="b">
        <f t="shared" si="90"/>
        <v>0</v>
      </c>
      <c r="AG5823" t="b">
        <f>IF(Table1[[#This Row],[bank_type]] = "Private Nonprofit", TRUE, FALSE)</f>
        <v>0</v>
      </c>
    </row>
    <row r="5824" spans="1:33" x14ac:dyDescent="0.2">
      <c r="A5824">
        <v>975</v>
      </c>
      <c r="B5824" t="s">
        <v>18481</v>
      </c>
      <c r="C5824" s="1">
        <v>36890</v>
      </c>
      <c r="D5824" s="1">
        <v>36890</v>
      </c>
      <c r="E5824" t="s">
        <v>18482</v>
      </c>
      <c r="F5824" t="b">
        <v>1</v>
      </c>
      <c r="G5824" t="s">
        <v>326</v>
      </c>
      <c r="H5824" t="s">
        <v>1518</v>
      </c>
      <c r="I5824" t="s">
        <v>6055</v>
      </c>
      <c r="J5824" t="s">
        <v>332</v>
      </c>
      <c r="K5824" t="s">
        <v>24</v>
      </c>
      <c r="L5824" t="s">
        <v>542</v>
      </c>
      <c r="M5824" t="s">
        <v>18472</v>
      </c>
      <c r="N5824">
        <v>45.557205351016897</v>
      </c>
      <c r="O5824">
        <v>-92.142978272922306</v>
      </c>
      <c r="P5824" t="s">
        <v>705</v>
      </c>
      <c r="Q5824" t="s">
        <v>18473</v>
      </c>
      <c r="R5824" t="s">
        <v>18474</v>
      </c>
      <c r="S5824" t="s">
        <v>17421</v>
      </c>
      <c r="T5824" t="s">
        <v>542</v>
      </c>
      <c r="U5824">
        <v>54880</v>
      </c>
      <c r="V5824" t="s">
        <v>18475</v>
      </c>
      <c r="W5824" t="s">
        <v>17730</v>
      </c>
      <c r="X5824" t="s">
        <v>17736</v>
      </c>
      <c r="Y5824" t="s">
        <v>17737</v>
      </c>
      <c r="Z5824" t="s">
        <v>28</v>
      </c>
      <c r="AA5824" t="s">
        <v>28</v>
      </c>
      <c r="AB5824" t="s">
        <v>542</v>
      </c>
      <c r="AC5824" t="s">
        <v>28</v>
      </c>
      <c r="AD5824" t="s">
        <v>34</v>
      </c>
      <c r="AE5824" t="s">
        <v>28</v>
      </c>
      <c r="AF5824" t="b">
        <f t="shared" si="90"/>
        <v>0</v>
      </c>
      <c r="AG5824" t="b">
        <f>IF(Table1[[#This Row],[bank_type]] = "Private Nonprofit", TRUE, FALSE)</f>
        <v>0</v>
      </c>
    </row>
    <row r="5825" spans="1:33" x14ac:dyDescent="0.2">
      <c r="A5825">
        <v>975</v>
      </c>
      <c r="B5825" t="s">
        <v>18481</v>
      </c>
      <c r="C5825" s="1">
        <v>36890</v>
      </c>
      <c r="D5825" s="1">
        <v>36890</v>
      </c>
      <c r="E5825" t="s">
        <v>18482</v>
      </c>
      <c r="F5825" t="b">
        <v>1</v>
      </c>
      <c r="G5825" t="s">
        <v>326</v>
      </c>
      <c r="H5825" t="s">
        <v>1518</v>
      </c>
      <c r="I5825" t="s">
        <v>6055</v>
      </c>
      <c r="J5825" t="s">
        <v>332</v>
      </c>
      <c r="K5825" t="s">
        <v>24</v>
      </c>
      <c r="L5825" t="s">
        <v>542</v>
      </c>
      <c r="M5825" t="s">
        <v>18472</v>
      </c>
      <c r="N5825">
        <v>45.557205351016897</v>
      </c>
      <c r="O5825">
        <v>-92.142978272922306</v>
      </c>
      <c r="P5825" t="s">
        <v>705</v>
      </c>
      <c r="Q5825" t="s">
        <v>18473</v>
      </c>
      <c r="R5825" t="s">
        <v>18474</v>
      </c>
      <c r="S5825" t="s">
        <v>17421</v>
      </c>
      <c r="T5825" t="s">
        <v>542</v>
      </c>
      <c r="U5825">
        <v>54880</v>
      </c>
      <c r="V5825" t="s">
        <v>18475</v>
      </c>
      <c r="W5825" t="s">
        <v>17730</v>
      </c>
      <c r="X5825" t="s">
        <v>17731</v>
      </c>
      <c r="Y5825" t="s">
        <v>17732</v>
      </c>
      <c r="Z5825" t="s">
        <v>28</v>
      </c>
      <c r="AA5825" t="s">
        <v>28</v>
      </c>
      <c r="AB5825" t="s">
        <v>542</v>
      </c>
      <c r="AC5825" t="s">
        <v>28</v>
      </c>
      <c r="AD5825" t="s">
        <v>34</v>
      </c>
      <c r="AE5825" t="s">
        <v>28</v>
      </c>
      <c r="AF5825" t="b">
        <f t="shared" si="90"/>
        <v>0</v>
      </c>
      <c r="AG5825" t="b">
        <f>IF(Table1[[#This Row],[bank_type]] = "Private Nonprofit", TRUE, FALSE)</f>
        <v>0</v>
      </c>
    </row>
    <row r="5826" spans="1:33" x14ac:dyDescent="0.2">
      <c r="A5826">
        <v>975</v>
      </c>
      <c r="B5826" t="s">
        <v>18481</v>
      </c>
      <c r="C5826" s="1">
        <v>36890</v>
      </c>
      <c r="D5826" s="1">
        <v>36890</v>
      </c>
      <c r="E5826" t="s">
        <v>18482</v>
      </c>
      <c r="F5826" t="b">
        <v>1</v>
      </c>
      <c r="G5826" t="s">
        <v>326</v>
      </c>
      <c r="H5826" t="s">
        <v>1518</v>
      </c>
      <c r="I5826" t="s">
        <v>6055</v>
      </c>
      <c r="J5826" t="s">
        <v>332</v>
      </c>
      <c r="K5826" t="s">
        <v>24</v>
      </c>
      <c r="L5826" t="s">
        <v>542</v>
      </c>
      <c r="M5826" t="s">
        <v>18472</v>
      </c>
      <c r="N5826">
        <v>45.557205351016897</v>
      </c>
      <c r="O5826">
        <v>-92.142978272922306</v>
      </c>
      <c r="P5826" t="s">
        <v>705</v>
      </c>
      <c r="Q5826" t="s">
        <v>18473</v>
      </c>
      <c r="R5826" t="s">
        <v>18474</v>
      </c>
      <c r="S5826" t="s">
        <v>17421</v>
      </c>
      <c r="T5826" t="s">
        <v>542</v>
      </c>
      <c r="U5826">
        <v>54880</v>
      </c>
      <c r="V5826" t="s">
        <v>18475</v>
      </c>
      <c r="W5826" t="s">
        <v>698</v>
      </c>
      <c r="X5826" t="s">
        <v>18476</v>
      </c>
      <c r="Y5826" t="s">
        <v>18477</v>
      </c>
      <c r="Z5826" t="s">
        <v>18478</v>
      </c>
      <c r="AA5826" t="s">
        <v>13016</v>
      </c>
      <c r="AB5826" t="s">
        <v>542</v>
      </c>
      <c r="AC5826" t="s">
        <v>18479</v>
      </c>
      <c r="AD5826" t="s">
        <v>60</v>
      </c>
      <c r="AE5826" t="s">
        <v>18480</v>
      </c>
      <c r="AF5826" t="b">
        <f t="shared" si="90"/>
        <v>0</v>
      </c>
      <c r="AG5826" t="b">
        <f>IF(Table1[[#This Row],[bank_type]] = "Private Nonprofit", TRUE, FALSE)</f>
        <v>0</v>
      </c>
    </row>
    <row r="5827" spans="1:33" x14ac:dyDescent="0.2">
      <c r="A5827">
        <v>975</v>
      </c>
      <c r="B5827" t="s">
        <v>18481</v>
      </c>
      <c r="C5827" s="1">
        <v>36890</v>
      </c>
      <c r="D5827" s="1">
        <v>36890</v>
      </c>
      <c r="E5827" t="s">
        <v>18482</v>
      </c>
      <c r="F5827" t="b">
        <v>1</v>
      </c>
      <c r="G5827" t="s">
        <v>326</v>
      </c>
      <c r="H5827" t="s">
        <v>1518</v>
      </c>
      <c r="I5827" t="s">
        <v>6055</v>
      </c>
      <c r="J5827" t="s">
        <v>332</v>
      </c>
      <c r="K5827" t="s">
        <v>24</v>
      </c>
      <c r="L5827" t="s">
        <v>542</v>
      </c>
      <c r="M5827" t="s">
        <v>18472</v>
      </c>
      <c r="N5827">
        <v>45.557205351016897</v>
      </c>
      <c r="O5827">
        <v>-92.142978272922306</v>
      </c>
      <c r="P5827" t="s">
        <v>705</v>
      </c>
      <c r="Q5827" t="s">
        <v>18473</v>
      </c>
      <c r="R5827" t="s">
        <v>18474</v>
      </c>
      <c r="S5827" t="s">
        <v>17421</v>
      </c>
      <c r="T5827" t="s">
        <v>542</v>
      </c>
      <c r="U5827">
        <v>54880</v>
      </c>
      <c r="V5827" t="s">
        <v>18475</v>
      </c>
      <c r="W5827" t="s">
        <v>555</v>
      </c>
      <c r="X5827" t="s">
        <v>17733</v>
      </c>
      <c r="Y5827" t="s">
        <v>17734</v>
      </c>
      <c r="Z5827" t="s">
        <v>17735</v>
      </c>
      <c r="AA5827" t="s">
        <v>17287</v>
      </c>
      <c r="AB5827" t="s">
        <v>542</v>
      </c>
      <c r="AC5827">
        <v>54304</v>
      </c>
      <c r="AD5827" t="s">
        <v>34</v>
      </c>
      <c r="AE5827" t="s">
        <v>28</v>
      </c>
      <c r="AF5827" t="b">
        <f t="shared" ref="AF5827:AF5890" si="91">IF(P5827="Public Commercial",TRUE,FALSE)</f>
        <v>0</v>
      </c>
      <c r="AG5827" t="b">
        <f>IF(Table1[[#This Row],[bank_type]] = "Private Nonprofit", TRUE, FALSE)</f>
        <v>0</v>
      </c>
    </row>
    <row r="5828" spans="1:33" x14ac:dyDescent="0.2">
      <c r="A5828">
        <v>975</v>
      </c>
      <c r="B5828" t="s">
        <v>18481</v>
      </c>
      <c r="C5828" s="1">
        <v>36890</v>
      </c>
      <c r="D5828" s="1">
        <v>36890</v>
      </c>
      <c r="E5828" t="s">
        <v>18482</v>
      </c>
      <c r="F5828" t="b">
        <v>1</v>
      </c>
      <c r="G5828" t="s">
        <v>326</v>
      </c>
      <c r="H5828" t="s">
        <v>1518</v>
      </c>
      <c r="I5828" t="s">
        <v>6055</v>
      </c>
      <c r="J5828" t="s">
        <v>332</v>
      </c>
      <c r="K5828" t="s">
        <v>24</v>
      </c>
      <c r="L5828" t="s">
        <v>542</v>
      </c>
      <c r="M5828" t="s">
        <v>18472</v>
      </c>
      <c r="N5828">
        <v>45.557205351016897</v>
      </c>
      <c r="O5828">
        <v>-92.142978272922306</v>
      </c>
      <c r="P5828" t="s">
        <v>705</v>
      </c>
      <c r="Q5828" t="s">
        <v>18473</v>
      </c>
      <c r="R5828" t="s">
        <v>18474</v>
      </c>
      <c r="S5828" t="s">
        <v>17421</v>
      </c>
      <c r="T5828" t="s">
        <v>542</v>
      </c>
      <c r="U5828">
        <v>54880</v>
      </c>
      <c r="V5828" t="s">
        <v>18475</v>
      </c>
      <c r="W5828" t="s">
        <v>17738</v>
      </c>
      <c r="X5828" t="s">
        <v>17739</v>
      </c>
      <c r="Y5828" t="s">
        <v>17740</v>
      </c>
      <c r="Z5828" t="s">
        <v>17738</v>
      </c>
      <c r="AA5828" t="s">
        <v>28</v>
      </c>
      <c r="AB5828" t="s">
        <v>542</v>
      </c>
      <c r="AC5828" t="s">
        <v>28</v>
      </c>
      <c r="AD5828" t="s">
        <v>60</v>
      </c>
      <c r="AE5828" t="s">
        <v>28</v>
      </c>
      <c r="AF5828" t="b">
        <f t="shared" si="91"/>
        <v>0</v>
      </c>
      <c r="AG5828" t="b">
        <f>IF(Table1[[#This Row],[bank_type]] = "Private Nonprofit", TRUE, FALSE)</f>
        <v>0</v>
      </c>
    </row>
    <row r="5829" spans="1:33" x14ac:dyDescent="0.2">
      <c r="A5829">
        <v>1023</v>
      </c>
      <c r="B5829" t="s">
        <v>18483</v>
      </c>
      <c r="C5829" s="1">
        <v>41870</v>
      </c>
      <c r="D5829" s="1">
        <v>41870</v>
      </c>
      <c r="E5829" t="s">
        <v>18484</v>
      </c>
      <c r="F5829" t="b">
        <v>1</v>
      </c>
      <c r="G5829" t="s">
        <v>326</v>
      </c>
      <c r="H5829" t="s">
        <v>1518</v>
      </c>
      <c r="I5829" t="s">
        <v>6055</v>
      </c>
      <c r="J5829" t="s">
        <v>332</v>
      </c>
      <c r="K5829" t="s">
        <v>24</v>
      </c>
      <c r="L5829" t="s">
        <v>542</v>
      </c>
      <c r="M5829" t="s">
        <v>17271</v>
      </c>
      <c r="N5829">
        <v>46.511903896915101</v>
      </c>
      <c r="O5829">
        <v>-90.933321251054195</v>
      </c>
      <c r="P5829" t="s">
        <v>705</v>
      </c>
      <c r="Q5829" t="s">
        <v>18473</v>
      </c>
      <c r="R5829" t="s">
        <v>18474</v>
      </c>
      <c r="S5829" t="s">
        <v>17421</v>
      </c>
      <c r="T5829" t="s">
        <v>542</v>
      </c>
      <c r="U5829">
        <v>54880</v>
      </c>
      <c r="V5829" t="s">
        <v>18475</v>
      </c>
      <c r="W5829" t="s">
        <v>17730</v>
      </c>
      <c r="X5829" t="s">
        <v>17731</v>
      </c>
      <c r="Y5829" t="s">
        <v>17732</v>
      </c>
      <c r="Z5829" t="s">
        <v>28</v>
      </c>
      <c r="AA5829" t="s">
        <v>28</v>
      </c>
      <c r="AB5829" t="s">
        <v>542</v>
      </c>
      <c r="AC5829" t="s">
        <v>28</v>
      </c>
      <c r="AD5829" t="s">
        <v>34</v>
      </c>
      <c r="AE5829" t="s">
        <v>28</v>
      </c>
      <c r="AF5829" t="b">
        <f t="shared" si="91"/>
        <v>0</v>
      </c>
      <c r="AG5829" t="b">
        <f>IF(Table1[[#This Row],[bank_type]] = "Private Nonprofit", TRUE, FALSE)</f>
        <v>0</v>
      </c>
    </row>
    <row r="5830" spans="1:33" x14ac:dyDescent="0.2">
      <c r="A5830">
        <v>1023</v>
      </c>
      <c r="B5830" t="s">
        <v>18483</v>
      </c>
      <c r="C5830" s="1">
        <v>41870</v>
      </c>
      <c r="D5830" s="1">
        <v>41870</v>
      </c>
      <c r="E5830" t="s">
        <v>18484</v>
      </c>
      <c r="F5830" t="b">
        <v>1</v>
      </c>
      <c r="G5830" t="s">
        <v>326</v>
      </c>
      <c r="H5830" t="s">
        <v>1518</v>
      </c>
      <c r="I5830" t="s">
        <v>6055</v>
      </c>
      <c r="J5830" t="s">
        <v>332</v>
      </c>
      <c r="K5830" t="s">
        <v>24</v>
      </c>
      <c r="L5830" t="s">
        <v>542</v>
      </c>
      <c r="M5830" t="s">
        <v>17271</v>
      </c>
      <c r="N5830">
        <v>46.511903896915101</v>
      </c>
      <c r="O5830">
        <v>-90.933321251054195</v>
      </c>
      <c r="P5830" t="s">
        <v>705</v>
      </c>
      <c r="Q5830" t="s">
        <v>18473</v>
      </c>
      <c r="R5830" t="s">
        <v>18474</v>
      </c>
      <c r="S5830" t="s">
        <v>17421</v>
      </c>
      <c r="T5830" t="s">
        <v>542</v>
      </c>
      <c r="U5830">
        <v>54880</v>
      </c>
      <c r="V5830" t="s">
        <v>18475</v>
      </c>
      <c r="W5830" t="s">
        <v>698</v>
      </c>
      <c r="X5830" t="s">
        <v>18476</v>
      </c>
      <c r="Y5830" t="s">
        <v>18477</v>
      </c>
      <c r="Z5830" t="s">
        <v>18478</v>
      </c>
      <c r="AA5830" t="s">
        <v>13016</v>
      </c>
      <c r="AB5830" t="s">
        <v>542</v>
      </c>
      <c r="AC5830" t="s">
        <v>18479</v>
      </c>
      <c r="AD5830" t="s">
        <v>60</v>
      </c>
      <c r="AE5830" t="s">
        <v>18480</v>
      </c>
      <c r="AF5830" t="b">
        <f t="shared" si="91"/>
        <v>0</v>
      </c>
      <c r="AG5830" t="b">
        <f>IF(Table1[[#This Row],[bank_type]] = "Private Nonprofit", TRUE, FALSE)</f>
        <v>0</v>
      </c>
    </row>
    <row r="5831" spans="1:33" x14ac:dyDescent="0.2">
      <c r="A5831">
        <v>1023</v>
      </c>
      <c r="B5831" t="s">
        <v>18483</v>
      </c>
      <c r="C5831" s="1">
        <v>41870</v>
      </c>
      <c r="D5831" s="1">
        <v>41870</v>
      </c>
      <c r="E5831" t="s">
        <v>18484</v>
      </c>
      <c r="F5831" t="b">
        <v>1</v>
      </c>
      <c r="G5831" t="s">
        <v>326</v>
      </c>
      <c r="H5831" t="s">
        <v>1518</v>
      </c>
      <c r="I5831" t="s">
        <v>6055</v>
      </c>
      <c r="J5831" t="s">
        <v>332</v>
      </c>
      <c r="K5831" t="s">
        <v>24</v>
      </c>
      <c r="L5831" t="s">
        <v>542</v>
      </c>
      <c r="M5831" t="s">
        <v>17271</v>
      </c>
      <c r="N5831">
        <v>46.511903896915101</v>
      </c>
      <c r="O5831">
        <v>-90.933321251054195</v>
      </c>
      <c r="P5831" t="s">
        <v>705</v>
      </c>
      <c r="Q5831" t="s">
        <v>18473</v>
      </c>
      <c r="R5831" t="s">
        <v>18474</v>
      </c>
      <c r="S5831" t="s">
        <v>17421</v>
      </c>
      <c r="T5831" t="s">
        <v>542</v>
      </c>
      <c r="U5831">
        <v>54880</v>
      </c>
      <c r="V5831" t="s">
        <v>18475</v>
      </c>
      <c r="W5831" t="s">
        <v>555</v>
      </c>
      <c r="X5831" t="s">
        <v>17733</v>
      </c>
      <c r="Y5831" t="s">
        <v>17734</v>
      </c>
      <c r="Z5831" t="s">
        <v>17735</v>
      </c>
      <c r="AA5831" t="s">
        <v>17287</v>
      </c>
      <c r="AB5831" t="s">
        <v>542</v>
      </c>
      <c r="AC5831">
        <v>54304</v>
      </c>
      <c r="AD5831" t="s">
        <v>34</v>
      </c>
      <c r="AE5831" t="s">
        <v>28</v>
      </c>
      <c r="AF5831" t="b">
        <f t="shared" si="91"/>
        <v>0</v>
      </c>
      <c r="AG5831" t="b">
        <f>IF(Table1[[#This Row],[bank_type]] = "Private Nonprofit", TRUE, FALSE)</f>
        <v>0</v>
      </c>
    </row>
    <row r="5832" spans="1:33" x14ac:dyDescent="0.2">
      <c r="A5832">
        <v>1023</v>
      </c>
      <c r="B5832" t="s">
        <v>18483</v>
      </c>
      <c r="C5832" s="1">
        <v>41870</v>
      </c>
      <c r="D5832" s="1">
        <v>41870</v>
      </c>
      <c r="E5832" t="s">
        <v>18484</v>
      </c>
      <c r="F5832" t="b">
        <v>1</v>
      </c>
      <c r="G5832" t="s">
        <v>326</v>
      </c>
      <c r="H5832" t="s">
        <v>1518</v>
      </c>
      <c r="I5832" t="s">
        <v>6055</v>
      </c>
      <c r="J5832" t="s">
        <v>332</v>
      </c>
      <c r="K5832" t="s">
        <v>24</v>
      </c>
      <c r="L5832" t="s">
        <v>542</v>
      </c>
      <c r="M5832" t="s">
        <v>17271</v>
      </c>
      <c r="N5832">
        <v>46.511903896915101</v>
      </c>
      <c r="O5832">
        <v>-90.933321251054195</v>
      </c>
      <c r="P5832" t="s">
        <v>705</v>
      </c>
      <c r="Q5832" t="s">
        <v>18473</v>
      </c>
      <c r="R5832" t="s">
        <v>18474</v>
      </c>
      <c r="S5832" t="s">
        <v>17421</v>
      </c>
      <c r="T5832" t="s">
        <v>542</v>
      </c>
      <c r="U5832">
        <v>54880</v>
      </c>
      <c r="V5832" t="s">
        <v>18475</v>
      </c>
      <c r="W5832" t="s">
        <v>17730</v>
      </c>
      <c r="X5832" t="s">
        <v>17736</v>
      </c>
      <c r="Y5832" t="s">
        <v>17737</v>
      </c>
      <c r="Z5832" t="s">
        <v>28</v>
      </c>
      <c r="AA5832" t="s">
        <v>28</v>
      </c>
      <c r="AB5832" t="s">
        <v>542</v>
      </c>
      <c r="AC5832" t="s">
        <v>28</v>
      </c>
      <c r="AD5832" t="s">
        <v>34</v>
      </c>
      <c r="AE5832" t="s">
        <v>28</v>
      </c>
      <c r="AF5832" t="b">
        <f t="shared" si="91"/>
        <v>0</v>
      </c>
      <c r="AG5832" t="b">
        <f>IF(Table1[[#This Row],[bank_type]] = "Private Nonprofit", TRUE, FALSE)</f>
        <v>0</v>
      </c>
    </row>
    <row r="5833" spans="1:33" x14ac:dyDescent="0.2">
      <c r="A5833">
        <v>1023</v>
      </c>
      <c r="B5833" t="s">
        <v>18483</v>
      </c>
      <c r="C5833" s="1">
        <v>41870</v>
      </c>
      <c r="D5833" s="1">
        <v>41870</v>
      </c>
      <c r="E5833" t="s">
        <v>18484</v>
      </c>
      <c r="F5833" t="b">
        <v>1</v>
      </c>
      <c r="G5833" t="s">
        <v>326</v>
      </c>
      <c r="H5833" t="s">
        <v>1518</v>
      </c>
      <c r="I5833" t="s">
        <v>6055</v>
      </c>
      <c r="J5833" t="s">
        <v>332</v>
      </c>
      <c r="K5833" t="s">
        <v>24</v>
      </c>
      <c r="L5833" t="s">
        <v>542</v>
      </c>
      <c r="M5833" t="s">
        <v>17271</v>
      </c>
      <c r="N5833">
        <v>46.511903896915101</v>
      </c>
      <c r="O5833">
        <v>-90.933321251054195</v>
      </c>
      <c r="P5833" t="s">
        <v>705</v>
      </c>
      <c r="Q5833" t="s">
        <v>18473</v>
      </c>
      <c r="R5833" t="s">
        <v>18474</v>
      </c>
      <c r="S5833" t="s">
        <v>17421</v>
      </c>
      <c r="T5833" t="s">
        <v>542</v>
      </c>
      <c r="U5833">
        <v>54880</v>
      </c>
      <c r="V5833" t="s">
        <v>18475</v>
      </c>
      <c r="W5833" t="s">
        <v>17738</v>
      </c>
      <c r="X5833" t="s">
        <v>17739</v>
      </c>
      <c r="Y5833" t="s">
        <v>17740</v>
      </c>
      <c r="Z5833" t="s">
        <v>17738</v>
      </c>
      <c r="AA5833" t="s">
        <v>28</v>
      </c>
      <c r="AB5833" t="s">
        <v>542</v>
      </c>
      <c r="AC5833" t="s">
        <v>28</v>
      </c>
      <c r="AD5833" t="s">
        <v>60</v>
      </c>
      <c r="AE5833" t="s">
        <v>28</v>
      </c>
      <c r="AF5833" t="b">
        <f t="shared" si="91"/>
        <v>0</v>
      </c>
      <c r="AG5833" t="b">
        <f>IF(Table1[[#This Row],[bank_type]] = "Private Nonprofit", TRUE, FALSE)</f>
        <v>0</v>
      </c>
    </row>
    <row r="5834" spans="1:33" x14ac:dyDescent="0.2">
      <c r="A5834">
        <v>1301</v>
      </c>
      <c r="B5834" t="s">
        <v>18485</v>
      </c>
      <c r="C5834" t="s">
        <v>28</v>
      </c>
      <c r="D5834" s="1">
        <v>40616</v>
      </c>
      <c r="E5834" t="s">
        <v>18486</v>
      </c>
      <c r="F5834" t="b">
        <v>1</v>
      </c>
      <c r="K5834" t="s">
        <v>362</v>
      </c>
      <c r="L5834" t="s">
        <v>542</v>
      </c>
      <c r="M5834" t="s">
        <v>17271</v>
      </c>
      <c r="N5834">
        <v>46.609093999999999</v>
      </c>
      <c r="O5834">
        <v>-90.956160999999994</v>
      </c>
      <c r="P5834" t="s">
        <v>705</v>
      </c>
      <c r="Q5834" t="s">
        <v>18473</v>
      </c>
      <c r="R5834" t="s">
        <v>18474</v>
      </c>
      <c r="S5834" t="s">
        <v>17421</v>
      </c>
      <c r="T5834" t="s">
        <v>542</v>
      </c>
      <c r="U5834">
        <v>54880</v>
      </c>
      <c r="V5834" t="s">
        <v>18475</v>
      </c>
      <c r="W5834" t="s">
        <v>17730</v>
      </c>
      <c r="X5834" t="s">
        <v>17731</v>
      </c>
      <c r="Y5834" t="s">
        <v>17732</v>
      </c>
      <c r="Z5834" t="s">
        <v>28</v>
      </c>
      <c r="AA5834" t="s">
        <v>28</v>
      </c>
      <c r="AB5834" t="s">
        <v>542</v>
      </c>
      <c r="AC5834" t="s">
        <v>28</v>
      </c>
      <c r="AD5834" t="s">
        <v>34</v>
      </c>
      <c r="AE5834" t="s">
        <v>28</v>
      </c>
      <c r="AF5834" t="b">
        <f t="shared" si="91"/>
        <v>0</v>
      </c>
      <c r="AG5834" t="b">
        <f>IF(Table1[[#This Row],[bank_type]] = "Private Nonprofit", TRUE, FALSE)</f>
        <v>0</v>
      </c>
    </row>
    <row r="5835" spans="1:33" x14ac:dyDescent="0.2">
      <c r="A5835">
        <v>1301</v>
      </c>
      <c r="B5835" t="s">
        <v>18485</v>
      </c>
      <c r="C5835" t="s">
        <v>28</v>
      </c>
      <c r="D5835" s="1">
        <v>40616</v>
      </c>
      <c r="E5835" t="s">
        <v>18486</v>
      </c>
      <c r="F5835" t="b">
        <v>1</v>
      </c>
      <c r="K5835" t="s">
        <v>362</v>
      </c>
      <c r="L5835" t="s">
        <v>542</v>
      </c>
      <c r="M5835" t="s">
        <v>17271</v>
      </c>
      <c r="N5835">
        <v>46.609093999999999</v>
      </c>
      <c r="O5835">
        <v>-90.956160999999994</v>
      </c>
      <c r="P5835" t="s">
        <v>705</v>
      </c>
      <c r="Q5835" t="s">
        <v>18473</v>
      </c>
      <c r="R5835" t="s">
        <v>18474</v>
      </c>
      <c r="S5835" t="s">
        <v>17421</v>
      </c>
      <c r="T5835" t="s">
        <v>542</v>
      </c>
      <c r="U5835">
        <v>54880</v>
      </c>
      <c r="V5835" t="s">
        <v>18475</v>
      </c>
      <c r="W5835" t="s">
        <v>698</v>
      </c>
      <c r="X5835" t="s">
        <v>18476</v>
      </c>
      <c r="Y5835" t="s">
        <v>18477</v>
      </c>
      <c r="Z5835" t="s">
        <v>18478</v>
      </c>
      <c r="AA5835" t="s">
        <v>13016</v>
      </c>
      <c r="AB5835" t="s">
        <v>542</v>
      </c>
      <c r="AC5835" t="s">
        <v>18479</v>
      </c>
      <c r="AD5835" t="s">
        <v>60</v>
      </c>
      <c r="AE5835" t="s">
        <v>18480</v>
      </c>
      <c r="AF5835" t="b">
        <f t="shared" si="91"/>
        <v>0</v>
      </c>
      <c r="AG5835" t="b">
        <f>IF(Table1[[#This Row],[bank_type]] = "Private Nonprofit", TRUE, FALSE)</f>
        <v>0</v>
      </c>
    </row>
    <row r="5836" spans="1:33" x14ac:dyDescent="0.2">
      <c r="A5836">
        <v>1301</v>
      </c>
      <c r="B5836" t="s">
        <v>18485</v>
      </c>
      <c r="C5836" t="s">
        <v>28</v>
      </c>
      <c r="D5836" s="1">
        <v>40616</v>
      </c>
      <c r="E5836" t="s">
        <v>18486</v>
      </c>
      <c r="F5836" t="b">
        <v>1</v>
      </c>
      <c r="K5836" t="s">
        <v>362</v>
      </c>
      <c r="L5836" t="s">
        <v>542</v>
      </c>
      <c r="M5836" t="s">
        <v>17271</v>
      </c>
      <c r="N5836">
        <v>46.609093999999999</v>
      </c>
      <c r="O5836">
        <v>-90.956160999999994</v>
      </c>
      <c r="P5836" t="s">
        <v>705</v>
      </c>
      <c r="Q5836" t="s">
        <v>18473</v>
      </c>
      <c r="R5836" t="s">
        <v>18474</v>
      </c>
      <c r="S5836" t="s">
        <v>17421</v>
      </c>
      <c r="T5836" t="s">
        <v>542</v>
      </c>
      <c r="U5836">
        <v>54880</v>
      </c>
      <c r="V5836" t="s">
        <v>18475</v>
      </c>
      <c r="W5836" t="s">
        <v>555</v>
      </c>
      <c r="X5836" t="s">
        <v>17733</v>
      </c>
      <c r="Y5836" t="s">
        <v>17734</v>
      </c>
      <c r="Z5836" t="s">
        <v>17735</v>
      </c>
      <c r="AA5836" t="s">
        <v>17287</v>
      </c>
      <c r="AB5836" t="s">
        <v>542</v>
      </c>
      <c r="AC5836">
        <v>54304</v>
      </c>
      <c r="AD5836" t="s">
        <v>34</v>
      </c>
      <c r="AE5836" t="s">
        <v>28</v>
      </c>
      <c r="AF5836" t="b">
        <f t="shared" si="91"/>
        <v>0</v>
      </c>
      <c r="AG5836" t="b">
        <f>IF(Table1[[#This Row],[bank_type]] = "Private Nonprofit", TRUE, FALSE)</f>
        <v>0</v>
      </c>
    </row>
    <row r="5837" spans="1:33" x14ac:dyDescent="0.2">
      <c r="A5837">
        <v>1301</v>
      </c>
      <c r="B5837" t="s">
        <v>18485</v>
      </c>
      <c r="C5837" t="s">
        <v>28</v>
      </c>
      <c r="D5837" s="1">
        <v>40616</v>
      </c>
      <c r="E5837" t="s">
        <v>18486</v>
      </c>
      <c r="F5837" t="b">
        <v>1</v>
      </c>
      <c r="K5837" t="s">
        <v>362</v>
      </c>
      <c r="L5837" t="s">
        <v>542</v>
      </c>
      <c r="M5837" t="s">
        <v>17271</v>
      </c>
      <c r="N5837">
        <v>46.609093999999999</v>
      </c>
      <c r="O5837">
        <v>-90.956160999999994</v>
      </c>
      <c r="P5837" t="s">
        <v>705</v>
      </c>
      <c r="Q5837" t="s">
        <v>18473</v>
      </c>
      <c r="R5837" t="s">
        <v>18474</v>
      </c>
      <c r="S5837" t="s">
        <v>17421</v>
      </c>
      <c r="T5837" t="s">
        <v>542</v>
      </c>
      <c r="U5837">
        <v>54880</v>
      </c>
      <c r="V5837" t="s">
        <v>18475</v>
      </c>
      <c r="W5837" t="s">
        <v>17730</v>
      </c>
      <c r="X5837" t="s">
        <v>17736</v>
      </c>
      <c r="Y5837" t="s">
        <v>17737</v>
      </c>
      <c r="Z5837" t="s">
        <v>28</v>
      </c>
      <c r="AA5837" t="s">
        <v>28</v>
      </c>
      <c r="AB5837" t="s">
        <v>542</v>
      </c>
      <c r="AC5837" t="s">
        <v>28</v>
      </c>
      <c r="AD5837" t="s">
        <v>34</v>
      </c>
      <c r="AE5837" t="s">
        <v>28</v>
      </c>
      <c r="AF5837" t="b">
        <f t="shared" si="91"/>
        <v>0</v>
      </c>
      <c r="AG5837" t="b">
        <f>IF(Table1[[#This Row],[bank_type]] = "Private Nonprofit", TRUE, FALSE)</f>
        <v>0</v>
      </c>
    </row>
    <row r="5838" spans="1:33" x14ac:dyDescent="0.2">
      <c r="A5838">
        <v>1301</v>
      </c>
      <c r="B5838" t="s">
        <v>18485</v>
      </c>
      <c r="C5838" t="s">
        <v>28</v>
      </c>
      <c r="D5838" s="1">
        <v>40616</v>
      </c>
      <c r="E5838" t="s">
        <v>18486</v>
      </c>
      <c r="F5838" t="b">
        <v>1</v>
      </c>
      <c r="K5838" t="s">
        <v>362</v>
      </c>
      <c r="L5838" t="s">
        <v>542</v>
      </c>
      <c r="M5838" t="s">
        <v>17271</v>
      </c>
      <c r="N5838">
        <v>46.609093999999999</v>
      </c>
      <c r="O5838">
        <v>-90.956160999999994</v>
      </c>
      <c r="P5838" t="s">
        <v>705</v>
      </c>
      <c r="Q5838" t="s">
        <v>18473</v>
      </c>
      <c r="R5838" t="s">
        <v>18474</v>
      </c>
      <c r="S5838" t="s">
        <v>17421</v>
      </c>
      <c r="T5838" t="s">
        <v>542</v>
      </c>
      <c r="U5838">
        <v>54880</v>
      </c>
      <c r="V5838" t="s">
        <v>18475</v>
      </c>
      <c r="W5838" t="s">
        <v>17738</v>
      </c>
      <c r="X5838" t="s">
        <v>17739</v>
      </c>
      <c r="Y5838" t="s">
        <v>17740</v>
      </c>
      <c r="Z5838" t="s">
        <v>17738</v>
      </c>
      <c r="AA5838" t="s">
        <v>28</v>
      </c>
      <c r="AB5838" t="s">
        <v>542</v>
      </c>
      <c r="AC5838" t="s">
        <v>28</v>
      </c>
      <c r="AD5838" t="s">
        <v>60</v>
      </c>
      <c r="AE5838" t="s">
        <v>28</v>
      </c>
      <c r="AF5838" t="b">
        <f t="shared" si="91"/>
        <v>0</v>
      </c>
      <c r="AG5838" t="b">
        <f>IF(Table1[[#This Row],[bank_type]] = "Private Nonprofit", TRUE, FALSE)</f>
        <v>0</v>
      </c>
    </row>
    <row r="5839" spans="1:33" x14ac:dyDescent="0.2">
      <c r="A5839">
        <v>2748</v>
      </c>
      <c r="B5839" t="s">
        <v>18487</v>
      </c>
      <c r="C5839" s="1">
        <v>42165</v>
      </c>
      <c r="D5839" s="1">
        <v>42165</v>
      </c>
      <c r="E5839" t="s">
        <v>18488</v>
      </c>
      <c r="F5839" t="b">
        <v>1</v>
      </c>
      <c r="G5839" t="s">
        <v>326</v>
      </c>
      <c r="H5839" t="s">
        <v>331</v>
      </c>
      <c r="I5839" t="s">
        <v>6055</v>
      </c>
      <c r="J5839" t="s">
        <v>332</v>
      </c>
      <c r="K5839" t="s">
        <v>24</v>
      </c>
      <c r="L5839" t="s">
        <v>542</v>
      </c>
      <c r="M5839" t="s">
        <v>17285</v>
      </c>
      <c r="N5839">
        <v>44.5565599302885</v>
      </c>
      <c r="O5839">
        <v>-88.187973731245293</v>
      </c>
      <c r="P5839" t="s">
        <v>705</v>
      </c>
      <c r="Q5839" t="s">
        <v>17729</v>
      </c>
      <c r="R5839" t="s">
        <v>28</v>
      </c>
      <c r="S5839" t="s">
        <v>13016</v>
      </c>
      <c r="T5839" t="s">
        <v>542</v>
      </c>
      <c r="U5839" t="s">
        <v>28</v>
      </c>
      <c r="V5839" t="s">
        <v>28</v>
      </c>
      <c r="W5839" t="s">
        <v>17730</v>
      </c>
      <c r="X5839" t="s">
        <v>17731</v>
      </c>
      <c r="Y5839" t="s">
        <v>17732</v>
      </c>
      <c r="Z5839" t="s">
        <v>28</v>
      </c>
      <c r="AA5839" t="s">
        <v>28</v>
      </c>
      <c r="AB5839" t="s">
        <v>542</v>
      </c>
      <c r="AC5839" t="s">
        <v>28</v>
      </c>
      <c r="AD5839" t="s">
        <v>34</v>
      </c>
      <c r="AE5839" t="s">
        <v>28</v>
      </c>
      <c r="AF5839" t="b">
        <f t="shared" si="91"/>
        <v>0</v>
      </c>
      <c r="AG5839" t="b">
        <f>IF(Table1[[#This Row],[bank_type]] = "Private Nonprofit", TRUE, FALSE)</f>
        <v>0</v>
      </c>
    </row>
    <row r="5840" spans="1:33" x14ac:dyDescent="0.2">
      <c r="A5840">
        <v>2748</v>
      </c>
      <c r="B5840" t="s">
        <v>18487</v>
      </c>
      <c r="C5840" s="1">
        <v>42165</v>
      </c>
      <c r="D5840" s="1">
        <v>42165</v>
      </c>
      <c r="E5840" t="s">
        <v>18488</v>
      </c>
      <c r="F5840" t="b">
        <v>1</v>
      </c>
      <c r="G5840" t="s">
        <v>326</v>
      </c>
      <c r="H5840" t="s">
        <v>331</v>
      </c>
      <c r="I5840" t="s">
        <v>6055</v>
      </c>
      <c r="J5840" t="s">
        <v>332</v>
      </c>
      <c r="K5840" t="s">
        <v>24</v>
      </c>
      <c r="L5840" t="s">
        <v>542</v>
      </c>
      <c r="M5840" t="s">
        <v>17285</v>
      </c>
      <c r="N5840">
        <v>44.5565599302885</v>
      </c>
      <c r="O5840">
        <v>-88.187973731245293</v>
      </c>
      <c r="P5840" t="s">
        <v>705</v>
      </c>
      <c r="Q5840" t="s">
        <v>17729</v>
      </c>
      <c r="R5840" t="s">
        <v>28</v>
      </c>
      <c r="S5840" t="s">
        <v>13016</v>
      </c>
      <c r="T5840" t="s">
        <v>542</v>
      </c>
      <c r="U5840" t="s">
        <v>28</v>
      </c>
      <c r="V5840" t="s">
        <v>28</v>
      </c>
      <c r="W5840" t="s">
        <v>698</v>
      </c>
      <c r="X5840" t="s">
        <v>18476</v>
      </c>
      <c r="Y5840" t="s">
        <v>18477</v>
      </c>
      <c r="Z5840" t="s">
        <v>18478</v>
      </c>
      <c r="AA5840" t="s">
        <v>13016</v>
      </c>
      <c r="AB5840" t="s">
        <v>542</v>
      </c>
      <c r="AC5840" t="s">
        <v>18479</v>
      </c>
      <c r="AD5840" t="s">
        <v>60</v>
      </c>
      <c r="AE5840" t="s">
        <v>18480</v>
      </c>
      <c r="AF5840" t="b">
        <f t="shared" si="91"/>
        <v>0</v>
      </c>
      <c r="AG5840" t="b">
        <f>IF(Table1[[#This Row],[bank_type]] = "Private Nonprofit", TRUE, FALSE)</f>
        <v>0</v>
      </c>
    </row>
    <row r="5841" spans="1:33" x14ac:dyDescent="0.2">
      <c r="A5841">
        <v>2748</v>
      </c>
      <c r="B5841" t="s">
        <v>18487</v>
      </c>
      <c r="C5841" s="1">
        <v>42165</v>
      </c>
      <c r="D5841" s="1">
        <v>42165</v>
      </c>
      <c r="E5841" t="s">
        <v>18488</v>
      </c>
      <c r="F5841" t="b">
        <v>1</v>
      </c>
      <c r="G5841" t="s">
        <v>326</v>
      </c>
      <c r="H5841" t="s">
        <v>331</v>
      </c>
      <c r="I5841" t="s">
        <v>6055</v>
      </c>
      <c r="J5841" t="s">
        <v>332</v>
      </c>
      <c r="K5841" t="s">
        <v>24</v>
      </c>
      <c r="L5841" t="s">
        <v>542</v>
      </c>
      <c r="M5841" t="s">
        <v>17285</v>
      </c>
      <c r="N5841">
        <v>44.5565599302885</v>
      </c>
      <c r="O5841">
        <v>-88.187973731245293</v>
      </c>
      <c r="P5841" t="s">
        <v>705</v>
      </c>
      <c r="Q5841" t="s">
        <v>17729</v>
      </c>
      <c r="R5841" t="s">
        <v>28</v>
      </c>
      <c r="S5841" t="s">
        <v>13016</v>
      </c>
      <c r="T5841" t="s">
        <v>542</v>
      </c>
      <c r="U5841" t="s">
        <v>28</v>
      </c>
      <c r="V5841" t="s">
        <v>28</v>
      </c>
      <c r="W5841" t="s">
        <v>555</v>
      </c>
      <c r="X5841" t="s">
        <v>17733</v>
      </c>
      <c r="Y5841" t="s">
        <v>17734</v>
      </c>
      <c r="Z5841" t="s">
        <v>17735</v>
      </c>
      <c r="AA5841" t="s">
        <v>17287</v>
      </c>
      <c r="AB5841" t="s">
        <v>542</v>
      </c>
      <c r="AC5841">
        <v>54304</v>
      </c>
      <c r="AD5841" t="s">
        <v>34</v>
      </c>
      <c r="AE5841" t="s">
        <v>28</v>
      </c>
      <c r="AF5841" t="b">
        <f t="shared" si="91"/>
        <v>0</v>
      </c>
      <c r="AG5841" t="b">
        <f>IF(Table1[[#This Row],[bank_type]] = "Private Nonprofit", TRUE, FALSE)</f>
        <v>0</v>
      </c>
    </row>
    <row r="5842" spans="1:33" x14ac:dyDescent="0.2">
      <c r="A5842">
        <v>2748</v>
      </c>
      <c r="B5842" t="s">
        <v>18487</v>
      </c>
      <c r="C5842" s="1">
        <v>42165</v>
      </c>
      <c r="D5842" s="1">
        <v>42165</v>
      </c>
      <c r="E5842" t="s">
        <v>18488</v>
      </c>
      <c r="F5842" t="b">
        <v>1</v>
      </c>
      <c r="G5842" t="s">
        <v>326</v>
      </c>
      <c r="H5842" t="s">
        <v>331</v>
      </c>
      <c r="I5842" t="s">
        <v>6055</v>
      </c>
      <c r="J5842" t="s">
        <v>332</v>
      </c>
      <c r="K5842" t="s">
        <v>24</v>
      </c>
      <c r="L5842" t="s">
        <v>542</v>
      </c>
      <c r="M5842" t="s">
        <v>17285</v>
      </c>
      <c r="N5842">
        <v>44.5565599302885</v>
      </c>
      <c r="O5842">
        <v>-88.187973731245293</v>
      </c>
      <c r="P5842" t="s">
        <v>705</v>
      </c>
      <c r="Q5842" t="s">
        <v>17729</v>
      </c>
      <c r="R5842" t="s">
        <v>28</v>
      </c>
      <c r="S5842" t="s">
        <v>13016</v>
      </c>
      <c r="T5842" t="s">
        <v>542</v>
      </c>
      <c r="U5842" t="s">
        <v>28</v>
      </c>
      <c r="V5842" t="s">
        <v>28</v>
      </c>
      <c r="W5842" t="s">
        <v>17730</v>
      </c>
      <c r="X5842" t="s">
        <v>17736</v>
      </c>
      <c r="Y5842" t="s">
        <v>17737</v>
      </c>
      <c r="Z5842" t="s">
        <v>28</v>
      </c>
      <c r="AA5842" t="s">
        <v>28</v>
      </c>
      <c r="AB5842" t="s">
        <v>542</v>
      </c>
      <c r="AC5842" t="s">
        <v>28</v>
      </c>
      <c r="AD5842" t="s">
        <v>34</v>
      </c>
      <c r="AE5842" t="s">
        <v>28</v>
      </c>
      <c r="AF5842" t="b">
        <f t="shared" si="91"/>
        <v>0</v>
      </c>
      <c r="AG5842" t="b">
        <f>IF(Table1[[#This Row],[bank_type]] = "Private Nonprofit", TRUE, FALSE)</f>
        <v>0</v>
      </c>
    </row>
    <row r="5843" spans="1:33" x14ac:dyDescent="0.2">
      <c r="A5843">
        <v>2748</v>
      </c>
      <c r="B5843" t="s">
        <v>18487</v>
      </c>
      <c r="C5843" s="1">
        <v>42165</v>
      </c>
      <c r="D5843" s="1">
        <v>42165</v>
      </c>
      <c r="E5843" t="s">
        <v>18488</v>
      </c>
      <c r="F5843" t="b">
        <v>1</v>
      </c>
      <c r="G5843" t="s">
        <v>326</v>
      </c>
      <c r="H5843" t="s">
        <v>331</v>
      </c>
      <c r="I5843" t="s">
        <v>6055</v>
      </c>
      <c r="J5843" t="s">
        <v>332</v>
      </c>
      <c r="K5843" t="s">
        <v>24</v>
      </c>
      <c r="L5843" t="s">
        <v>542</v>
      </c>
      <c r="M5843" t="s">
        <v>17285</v>
      </c>
      <c r="N5843">
        <v>44.5565599302885</v>
      </c>
      <c r="O5843">
        <v>-88.187973731245293</v>
      </c>
      <c r="P5843" t="s">
        <v>705</v>
      </c>
      <c r="Q5843" t="s">
        <v>17729</v>
      </c>
      <c r="R5843" t="s">
        <v>28</v>
      </c>
      <c r="S5843" t="s">
        <v>13016</v>
      </c>
      <c r="T5843" t="s">
        <v>542</v>
      </c>
      <c r="U5843" t="s">
        <v>28</v>
      </c>
      <c r="V5843" t="s">
        <v>28</v>
      </c>
      <c r="W5843" t="s">
        <v>17738</v>
      </c>
      <c r="X5843" t="s">
        <v>17739</v>
      </c>
      <c r="Y5843" t="s">
        <v>17740</v>
      </c>
      <c r="Z5843" t="s">
        <v>17738</v>
      </c>
      <c r="AA5843" t="s">
        <v>28</v>
      </c>
      <c r="AB5843" t="s">
        <v>542</v>
      </c>
      <c r="AC5843" t="s">
        <v>28</v>
      </c>
      <c r="AD5843" t="s">
        <v>60</v>
      </c>
      <c r="AE5843" t="s">
        <v>28</v>
      </c>
      <c r="AF5843" t="b">
        <f t="shared" si="91"/>
        <v>0</v>
      </c>
      <c r="AG5843" t="b">
        <f>IF(Table1[[#This Row],[bank_type]] = "Private Nonprofit", TRUE, FALSE)</f>
        <v>0</v>
      </c>
    </row>
    <row r="5844" spans="1:33" x14ac:dyDescent="0.2">
      <c r="A5844">
        <v>1264</v>
      </c>
      <c r="B5844" t="s">
        <v>18489</v>
      </c>
      <c r="C5844" s="1">
        <v>40616</v>
      </c>
      <c r="D5844" s="1">
        <v>40616</v>
      </c>
      <c r="E5844" t="s">
        <v>18490</v>
      </c>
      <c r="F5844" t="b">
        <v>1</v>
      </c>
      <c r="G5844" t="s">
        <v>326</v>
      </c>
      <c r="H5844" t="s">
        <v>846</v>
      </c>
      <c r="I5844" t="s">
        <v>847</v>
      </c>
      <c r="J5844" t="s">
        <v>332</v>
      </c>
      <c r="K5844" t="s">
        <v>24</v>
      </c>
      <c r="L5844" t="s">
        <v>542</v>
      </c>
      <c r="M5844" t="s">
        <v>18491</v>
      </c>
      <c r="N5844">
        <v>44.356361969781297</v>
      </c>
      <c r="O5844">
        <v>-91.896608673063398</v>
      </c>
      <c r="P5844" t="s">
        <v>705</v>
      </c>
      <c r="Q5844" t="s">
        <v>18492</v>
      </c>
      <c r="R5844" t="s">
        <v>18493</v>
      </c>
      <c r="S5844" t="s">
        <v>8210</v>
      </c>
      <c r="T5844" t="s">
        <v>542</v>
      </c>
      <c r="U5844" t="s">
        <v>18494</v>
      </c>
      <c r="V5844" t="s">
        <v>18495</v>
      </c>
      <c r="W5844" t="s">
        <v>17730</v>
      </c>
      <c r="X5844" t="s">
        <v>17731</v>
      </c>
      <c r="Y5844" t="s">
        <v>17732</v>
      </c>
      <c r="Z5844" t="s">
        <v>28</v>
      </c>
      <c r="AA5844" t="s">
        <v>28</v>
      </c>
      <c r="AB5844" t="s">
        <v>542</v>
      </c>
      <c r="AC5844" t="s">
        <v>28</v>
      </c>
      <c r="AD5844" t="s">
        <v>34</v>
      </c>
      <c r="AE5844" t="s">
        <v>28</v>
      </c>
      <c r="AF5844" t="b">
        <f t="shared" si="91"/>
        <v>0</v>
      </c>
      <c r="AG5844" t="b">
        <f>IF(Table1[[#This Row],[bank_type]] = "Private Nonprofit", TRUE, FALSE)</f>
        <v>0</v>
      </c>
    </row>
    <row r="5845" spans="1:33" x14ac:dyDescent="0.2">
      <c r="A5845">
        <v>1264</v>
      </c>
      <c r="B5845" t="s">
        <v>18489</v>
      </c>
      <c r="C5845" s="1">
        <v>40616</v>
      </c>
      <c r="D5845" s="1">
        <v>40616</v>
      </c>
      <c r="E5845" t="s">
        <v>18490</v>
      </c>
      <c r="F5845" t="b">
        <v>1</v>
      </c>
      <c r="G5845" t="s">
        <v>326</v>
      </c>
      <c r="H5845" t="s">
        <v>846</v>
      </c>
      <c r="I5845" t="s">
        <v>847</v>
      </c>
      <c r="J5845" t="s">
        <v>332</v>
      </c>
      <c r="K5845" t="s">
        <v>24</v>
      </c>
      <c r="L5845" t="s">
        <v>542</v>
      </c>
      <c r="M5845" t="s">
        <v>18491</v>
      </c>
      <c r="N5845">
        <v>44.356361969781297</v>
      </c>
      <c r="O5845">
        <v>-91.896608673063398</v>
      </c>
      <c r="P5845" t="s">
        <v>705</v>
      </c>
      <c r="Q5845" t="s">
        <v>18492</v>
      </c>
      <c r="R5845" t="s">
        <v>18493</v>
      </c>
      <c r="S5845" t="s">
        <v>8210</v>
      </c>
      <c r="T5845" t="s">
        <v>542</v>
      </c>
      <c r="U5845" t="s">
        <v>18494</v>
      </c>
      <c r="V5845" t="s">
        <v>18495</v>
      </c>
      <c r="W5845" t="s">
        <v>698</v>
      </c>
      <c r="X5845" t="s">
        <v>18476</v>
      </c>
      <c r="Y5845" t="s">
        <v>18477</v>
      </c>
      <c r="Z5845" t="s">
        <v>18478</v>
      </c>
      <c r="AA5845" t="s">
        <v>13016</v>
      </c>
      <c r="AB5845" t="s">
        <v>542</v>
      </c>
      <c r="AC5845" t="s">
        <v>18479</v>
      </c>
      <c r="AD5845" t="s">
        <v>60</v>
      </c>
      <c r="AE5845" t="s">
        <v>18480</v>
      </c>
      <c r="AF5845" t="b">
        <f t="shared" si="91"/>
        <v>0</v>
      </c>
      <c r="AG5845" t="b">
        <f>IF(Table1[[#This Row],[bank_type]] = "Private Nonprofit", TRUE, FALSE)</f>
        <v>0</v>
      </c>
    </row>
    <row r="5846" spans="1:33" x14ac:dyDescent="0.2">
      <c r="A5846">
        <v>1264</v>
      </c>
      <c r="B5846" t="s">
        <v>18489</v>
      </c>
      <c r="C5846" s="1">
        <v>40616</v>
      </c>
      <c r="D5846" s="1">
        <v>40616</v>
      </c>
      <c r="E5846" t="s">
        <v>18490</v>
      </c>
      <c r="F5846" t="b">
        <v>1</v>
      </c>
      <c r="G5846" t="s">
        <v>326</v>
      </c>
      <c r="H5846" t="s">
        <v>846</v>
      </c>
      <c r="I5846" t="s">
        <v>847</v>
      </c>
      <c r="J5846" t="s">
        <v>332</v>
      </c>
      <c r="K5846" t="s">
        <v>24</v>
      </c>
      <c r="L5846" t="s">
        <v>542</v>
      </c>
      <c r="M5846" t="s">
        <v>18491</v>
      </c>
      <c r="N5846">
        <v>44.356361969781297</v>
      </c>
      <c r="O5846">
        <v>-91.896608673063398</v>
      </c>
      <c r="P5846" t="s">
        <v>705</v>
      </c>
      <c r="Q5846" t="s">
        <v>18492</v>
      </c>
      <c r="R5846" t="s">
        <v>18493</v>
      </c>
      <c r="S5846" t="s">
        <v>8210</v>
      </c>
      <c r="T5846" t="s">
        <v>542</v>
      </c>
      <c r="U5846" t="s">
        <v>18494</v>
      </c>
      <c r="V5846" t="s">
        <v>18495</v>
      </c>
      <c r="W5846" t="s">
        <v>555</v>
      </c>
      <c r="X5846" t="s">
        <v>17733</v>
      </c>
      <c r="Y5846" t="s">
        <v>17734</v>
      </c>
      <c r="Z5846" t="s">
        <v>17735</v>
      </c>
      <c r="AA5846" t="s">
        <v>17287</v>
      </c>
      <c r="AB5846" t="s">
        <v>542</v>
      </c>
      <c r="AC5846">
        <v>54304</v>
      </c>
      <c r="AD5846" t="s">
        <v>34</v>
      </c>
      <c r="AE5846" t="s">
        <v>28</v>
      </c>
      <c r="AF5846" t="b">
        <f t="shared" si="91"/>
        <v>0</v>
      </c>
      <c r="AG5846" t="b">
        <f>IF(Table1[[#This Row],[bank_type]] = "Private Nonprofit", TRUE, FALSE)</f>
        <v>0</v>
      </c>
    </row>
    <row r="5847" spans="1:33" x14ac:dyDescent="0.2">
      <c r="A5847">
        <v>1264</v>
      </c>
      <c r="B5847" t="s">
        <v>18489</v>
      </c>
      <c r="C5847" s="1">
        <v>40616</v>
      </c>
      <c r="D5847" s="1">
        <v>40616</v>
      </c>
      <c r="E5847" t="s">
        <v>18490</v>
      </c>
      <c r="F5847" t="b">
        <v>1</v>
      </c>
      <c r="G5847" t="s">
        <v>326</v>
      </c>
      <c r="H5847" t="s">
        <v>846</v>
      </c>
      <c r="I5847" t="s">
        <v>847</v>
      </c>
      <c r="J5847" t="s">
        <v>332</v>
      </c>
      <c r="K5847" t="s">
        <v>24</v>
      </c>
      <c r="L5847" t="s">
        <v>542</v>
      </c>
      <c r="M5847" t="s">
        <v>18491</v>
      </c>
      <c r="N5847">
        <v>44.356361969781297</v>
      </c>
      <c r="O5847">
        <v>-91.896608673063398</v>
      </c>
      <c r="P5847" t="s">
        <v>705</v>
      </c>
      <c r="Q5847" t="s">
        <v>18492</v>
      </c>
      <c r="R5847" t="s">
        <v>18493</v>
      </c>
      <c r="S5847" t="s">
        <v>8210</v>
      </c>
      <c r="T5847" t="s">
        <v>542</v>
      </c>
      <c r="U5847" t="s">
        <v>18494</v>
      </c>
      <c r="V5847" t="s">
        <v>18495</v>
      </c>
      <c r="W5847" t="s">
        <v>17730</v>
      </c>
      <c r="X5847" t="s">
        <v>17736</v>
      </c>
      <c r="Y5847" t="s">
        <v>17737</v>
      </c>
      <c r="Z5847" t="s">
        <v>28</v>
      </c>
      <c r="AA5847" t="s">
        <v>28</v>
      </c>
      <c r="AB5847" t="s">
        <v>542</v>
      </c>
      <c r="AC5847" t="s">
        <v>28</v>
      </c>
      <c r="AD5847" t="s">
        <v>34</v>
      </c>
      <c r="AE5847" t="s">
        <v>28</v>
      </c>
      <c r="AF5847" t="b">
        <f t="shared" si="91"/>
        <v>0</v>
      </c>
      <c r="AG5847" t="b">
        <f>IF(Table1[[#This Row],[bank_type]] = "Private Nonprofit", TRUE, FALSE)</f>
        <v>0</v>
      </c>
    </row>
    <row r="5848" spans="1:33" x14ac:dyDescent="0.2">
      <c r="A5848">
        <v>1264</v>
      </c>
      <c r="B5848" t="s">
        <v>18489</v>
      </c>
      <c r="C5848" s="1">
        <v>40616</v>
      </c>
      <c r="D5848" s="1">
        <v>40616</v>
      </c>
      <c r="E5848" t="s">
        <v>18490</v>
      </c>
      <c r="F5848" t="b">
        <v>1</v>
      </c>
      <c r="G5848" t="s">
        <v>326</v>
      </c>
      <c r="H5848" t="s">
        <v>846</v>
      </c>
      <c r="I5848" t="s">
        <v>847</v>
      </c>
      <c r="J5848" t="s">
        <v>332</v>
      </c>
      <c r="K5848" t="s">
        <v>24</v>
      </c>
      <c r="L5848" t="s">
        <v>542</v>
      </c>
      <c r="M5848" t="s">
        <v>18491</v>
      </c>
      <c r="N5848">
        <v>44.356361969781297</v>
      </c>
      <c r="O5848">
        <v>-91.896608673063398</v>
      </c>
      <c r="P5848" t="s">
        <v>705</v>
      </c>
      <c r="Q5848" t="s">
        <v>18492</v>
      </c>
      <c r="R5848" t="s">
        <v>18493</v>
      </c>
      <c r="S5848" t="s">
        <v>8210</v>
      </c>
      <c r="T5848" t="s">
        <v>542</v>
      </c>
      <c r="U5848" t="s">
        <v>18494</v>
      </c>
      <c r="V5848" t="s">
        <v>18495</v>
      </c>
      <c r="W5848" t="s">
        <v>17738</v>
      </c>
      <c r="X5848" t="s">
        <v>17739</v>
      </c>
      <c r="Y5848" t="s">
        <v>17740</v>
      </c>
      <c r="Z5848" t="s">
        <v>17738</v>
      </c>
      <c r="AA5848" t="s">
        <v>28</v>
      </c>
      <c r="AB5848" t="s">
        <v>542</v>
      </c>
      <c r="AC5848" t="s">
        <v>28</v>
      </c>
      <c r="AD5848" t="s">
        <v>60</v>
      </c>
      <c r="AE5848" t="s">
        <v>28</v>
      </c>
      <c r="AF5848" t="b">
        <f t="shared" si="91"/>
        <v>0</v>
      </c>
      <c r="AG5848" t="b">
        <f>IF(Table1[[#This Row],[bank_type]] = "Private Nonprofit", TRUE, FALSE)</f>
        <v>0</v>
      </c>
    </row>
    <row r="5849" spans="1:33" x14ac:dyDescent="0.2">
      <c r="A5849">
        <v>960</v>
      </c>
      <c r="B5849" t="s">
        <v>18496</v>
      </c>
      <c r="C5849" s="1">
        <v>39721</v>
      </c>
      <c r="D5849" s="1">
        <v>39721</v>
      </c>
      <c r="E5849" t="s">
        <v>18497</v>
      </c>
      <c r="F5849" t="b">
        <v>1</v>
      </c>
      <c r="G5849" t="s">
        <v>326</v>
      </c>
      <c r="H5849" t="s">
        <v>331</v>
      </c>
      <c r="I5849" t="s">
        <v>6055</v>
      </c>
      <c r="J5849" t="s">
        <v>332</v>
      </c>
      <c r="K5849" t="s">
        <v>24</v>
      </c>
      <c r="L5849" t="s">
        <v>542</v>
      </c>
      <c r="M5849" t="s">
        <v>17309</v>
      </c>
      <c r="N5849">
        <v>45.669871113261202</v>
      </c>
      <c r="O5849">
        <v>-92.098839244865204</v>
      </c>
      <c r="P5849" t="s">
        <v>705</v>
      </c>
      <c r="Q5849" t="s">
        <v>18473</v>
      </c>
      <c r="R5849" t="s">
        <v>18474</v>
      </c>
      <c r="S5849" t="s">
        <v>17421</v>
      </c>
      <c r="T5849" t="s">
        <v>542</v>
      </c>
      <c r="U5849">
        <v>54880</v>
      </c>
      <c r="V5849" t="s">
        <v>18475</v>
      </c>
      <c r="W5849" t="s">
        <v>17730</v>
      </c>
      <c r="X5849" t="s">
        <v>17736</v>
      </c>
      <c r="Y5849" t="s">
        <v>17737</v>
      </c>
      <c r="Z5849" t="s">
        <v>28</v>
      </c>
      <c r="AA5849" t="s">
        <v>28</v>
      </c>
      <c r="AB5849" t="s">
        <v>542</v>
      </c>
      <c r="AC5849" t="s">
        <v>28</v>
      </c>
      <c r="AD5849" t="s">
        <v>34</v>
      </c>
      <c r="AE5849" t="s">
        <v>28</v>
      </c>
      <c r="AF5849" t="b">
        <f t="shared" si="91"/>
        <v>0</v>
      </c>
      <c r="AG5849" t="b">
        <f>IF(Table1[[#This Row],[bank_type]] = "Private Nonprofit", TRUE, FALSE)</f>
        <v>0</v>
      </c>
    </row>
    <row r="5850" spans="1:33" x14ac:dyDescent="0.2">
      <c r="A5850">
        <v>960</v>
      </c>
      <c r="B5850" t="s">
        <v>18496</v>
      </c>
      <c r="C5850" s="1">
        <v>39721</v>
      </c>
      <c r="D5850" s="1">
        <v>39721</v>
      </c>
      <c r="E5850" t="s">
        <v>18497</v>
      </c>
      <c r="F5850" t="b">
        <v>1</v>
      </c>
      <c r="G5850" t="s">
        <v>326</v>
      </c>
      <c r="H5850" t="s">
        <v>331</v>
      </c>
      <c r="I5850" t="s">
        <v>6055</v>
      </c>
      <c r="J5850" t="s">
        <v>332</v>
      </c>
      <c r="K5850" t="s">
        <v>24</v>
      </c>
      <c r="L5850" t="s">
        <v>542</v>
      </c>
      <c r="M5850" t="s">
        <v>17309</v>
      </c>
      <c r="N5850">
        <v>45.669871113261202</v>
      </c>
      <c r="O5850">
        <v>-92.098839244865204</v>
      </c>
      <c r="P5850" t="s">
        <v>705</v>
      </c>
      <c r="Q5850" t="s">
        <v>18473</v>
      </c>
      <c r="R5850" t="s">
        <v>18474</v>
      </c>
      <c r="S5850" t="s">
        <v>17421</v>
      </c>
      <c r="T5850" t="s">
        <v>542</v>
      </c>
      <c r="U5850">
        <v>54880</v>
      </c>
      <c r="V5850" t="s">
        <v>18475</v>
      </c>
      <c r="W5850" t="s">
        <v>17730</v>
      </c>
      <c r="X5850" t="s">
        <v>17731</v>
      </c>
      <c r="Y5850" t="s">
        <v>17732</v>
      </c>
      <c r="Z5850" t="s">
        <v>28</v>
      </c>
      <c r="AA5850" t="s">
        <v>28</v>
      </c>
      <c r="AB5850" t="s">
        <v>542</v>
      </c>
      <c r="AC5850" t="s">
        <v>28</v>
      </c>
      <c r="AD5850" t="s">
        <v>34</v>
      </c>
      <c r="AE5850" t="s">
        <v>28</v>
      </c>
      <c r="AF5850" t="b">
        <f t="shared" si="91"/>
        <v>0</v>
      </c>
      <c r="AG5850" t="b">
        <f>IF(Table1[[#This Row],[bank_type]] = "Private Nonprofit", TRUE, FALSE)</f>
        <v>0</v>
      </c>
    </row>
    <row r="5851" spans="1:33" x14ac:dyDescent="0.2">
      <c r="A5851">
        <v>960</v>
      </c>
      <c r="B5851" t="s">
        <v>18496</v>
      </c>
      <c r="C5851" s="1">
        <v>39721</v>
      </c>
      <c r="D5851" s="1">
        <v>39721</v>
      </c>
      <c r="E5851" t="s">
        <v>18497</v>
      </c>
      <c r="F5851" t="b">
        <v>1</v>
      </c>
      <c r="G5851" t="s">
        <v>326</v>
      </c>
      <c r="H5851" t="s">
        <v>331</v>
      </c>
      <c r="I5851" t="s">
        <v>6055</v>
      </c>
      <c r="J5851" t="s">
        <v>332</v>
      </c>
      <c r="K5851" t="s">
        <v>24</v>
      </c>
      <c r="L5851" t="s">
        <v>542</v>
      </c>
      <c r="M5851" t="s">
        <v>17309</v>
      </c>
      <c r="N5851">
        <v>45.669871113261202</v>
      </c>
      <c r="O5851">
        <v>-92.098839244865204</v>
      </c>
      <c r="P5851" t="s">
        <v>705</v>
      </c>
      <c r="Q5851" t="s">
        <v>18473</v>
      </c>
      <c r="R5851" t="s">
        <v>18474</v>
      </c>
      <c r="S5851" t="s">
        <v>17421</v>
      </c>
      <c r="T5851" t="s">
        <v>542</v>
      </c>
      <c r="U5851">
        <v>54880</v>
      </c>
      <c r="V5851" t="s">
        <v>18475</v>
      </c>
      <c r="W5851" t="s">
        <v>698</v>
      </c>
      <c r="X5851" t="s">
        <v>18476</v>
      </c>
      <c r="Y5851" t="s">
        <v>18477</v>
      </c>
      <c r="Z5851" t="s">
        <v>18478</v>
      </c>
      <c r="AA5851" t="s">
        <v>13016</v>
      </c>
      <c r="AB5851" t="s">
        <v>542</v>
      </c>
      <c r="AC5851" t="s">
        <v>18479</v>
      </c>
      <c r="AD5851" t="s">
        <v>60</v>
      </c>
      <c r="AE5851" t="s">
        <v>18480</v>
      </c>
      <c r="AF5851" t="b">
        <f t="shared" si="91"/>
        <v>0</v>
      </c>
      <c r="AG5851" t="b">
        <f>IF(Table1[[#This Row],[bank_type]] = "Private Nonprofit", TRUE, FALSE)</f>
        <v>0</v>
      </c>
    </row>
    <row r="5852" spans="1:33" x14ac:dyDescent="0.2">
      <c r="A5852">
        <v>960</v>
      </c>
      <c r="B5852" t="s">
        <v>18496</v>
      </c>
      <c r="C5852" s="1">
        <v>39721</v>
      </c>
      <c r="D5852" s="1">
        <v>39721</v>
      </c>
      <c r="E5852" t="s">
        <v>18497</v>
      </c>
      <c r="F5852" t="b">
        <v>1</v>
      </c>
      <c r="G5852" t="s">
        <v>326</v>
      </c>
      <c r="H5852" t="s">
        <v>331</v>
      </c>
      <c r="I5852" t="s">
        <v>6055</v>
      </c>
      <c r="J5852" t="s">
        <v>332</v>
      </c>
      <c r="K5852" t="s">
        <v>24</v>
      </c>
      <c r="L5852" t="s">
        <v>542</v>
      </c>
      <c r="M5852" t="s">
        <v>17309</v>
      </c>
      <c r="N5852">
        <v>45.669871113261202</v>
      </c>
      <c r="O5852">
        <v>-92.098839244865204</v>
      </c>
      <c r="P5852" t="s">
        <v>705</v>
      </c>
      <c r="Q5852" t="s">
        <v>18473</v>
      </c>
      <c r="R5852" t="s">
        <v>18474</v>
      </c>
      <c r="S5852" t="s">
        <v>17421</v>
      </c>
      <c r="T5852" t="s">
        <v>542</v>
      </c>
      <c r="U5852">
        <v>54880</v>
      </c>
      <c r="V5852" t="s">
        <v>18475</v>
      </c>
      <c r="W5852" t="s">
        <v>555</v>
      </c>
      <c r="X5852" t="s">
        <v>17733</v>
      </c>
      <c r="Y5852" t="s">
        <v>17734</v>
      </c>
      <c r="Z5852" t="s">
        <v>17735</v>
      </c>
      <c r="AA5852" t="s">
        <v>17287</v>
      </c>
      <c r="AB5852" t="s">
        <v>542</v>
      </c>
      <c r="AC5852">
        <v>54304</v>
      </c>
      <c r="AD5852" t="s">
        <v>34</v>
      </c>
      <c r="AE5852" t="s">
        <v>28</v>
      </c>
      <c r="AF5852" t="b">
        <f t="shared" si="91"/>
        <v>0</v>
      </c>
      <c r="AG5852" t="b">
        <f>IF(Table1[[#This Row],[bank_type]] = "Private Nonprofit", TRUE, FALSE)</f>
        <v>0</v>
      </c>
    </row>
    <row r="5853" spans="1:33" x14ac:dyDescent="0.2">
      <c r="A5853">
        <v>960</v>
      </c>
      <c r="B5853" t="s">
        <v>18496</v>
      </c>
      <c r="C5853" s="1">
        <v>39721</v>
      </c>
      <c r="D5853" s="1">
        <v>39721</v>
      </c>
      <c r="E5853" t="s">
        <v>18497</v>
      </c>
      <c r="F5853" t="b">
        <v>1</v>
      </c>
      <c r="G5853" t="s">
        <v>326</v>
      </c>
      <c r="H5853" t="s">
        <v>331</v>
      </c>
      <c r="I5853" t="s">
        <v>6055</v>
      </c>
      <c r="J5853" t="s">
        <v>332</v>
      </c>
      <c r="K5853" t="s">
        <v>24</v>
      </c>
      <c r="L5853" t="s">
        <v>542</v>
      </c>
      <c r="M5853" t="s">
        <v>17309</v>
      </c>
      <c r="N5853">
        <v>45.669871113261202</v>
      </c>
      <c r="O5853">
        <v>-92.098839244865204</v>
      </c>
      <c r="P5853" t="s">
        <v>705</v>
      </c>
      <c r="Q5853" t="s">
        <v>18473</v>
      </c>
      <c r="R5853" t="s">
        <v>18474</v>
      </c>
      <c r="S5853" t="s">
        <v>17421</v>
      </c>
      <c r="T5853" t="s">
        <v>542</v>
      </c>
      <c r="U5853">
        <v>54880</v>
      </c>
      <c r="V5853" t="s">
        <v>18475</v>
      </c>
      <c r="W5853" t="s">
        <v>17738</v>
      </c>
      <c r="X5853" t="s">
        <v>17739</v>
      </c>
      <c r="Y5853" t="s">
        <v>17740</v>
      </c>
      <c r="Z5853" t="s">
        <v>17738</v>
      </c>
      <c r="AA5853" t="s">
        <v>28</v>
      </c>
      <c r="AB5853" t="s">
        <v>542</v>
      </c>
      <c r="AC5853" t="s">
        <v>28</v>
      </c>
      <c r="AD5853" t="s">
        <v>60</v>
      </c>
      <c r="AE5853" t="s">
        <v>28</v>
      </c>
      <c r="AF5853" t="b">
        <f t="shared" si="91"/>
        <v>0</v>
      </c>
      <c r="AG5853" t="b">
        <f>IF(Table1[[#This Row],[bank_type]] = "Private Nonprofit", TRUE, FALSE)</f>
        <v>0</v>
      </c>
    </row>
    <row r="5854" spans="1:33" x14ac:dyDescent="0.2">
      <c r="A5854">
        <v>977</v>
      </c>
      <c r="B5854" t="s">
        <v>18498</v>
      </c>
      <c r="C5854" s="1">
        <v>39190</v>
      </c>
      <c r="D5854" s="1">
        <v>39190</v>
      </c>
      <c r="E5854" t="s">
        <v>18499</v>
      </c>
      <c r="F5854" t="b">
        <v>1</v>
      </c>
      <c r="G5854" t="s">
        <v>326</v>
      </c>
      <c r="H5854" t="s">
        <v>846</v>
      </c>
      <c r="I5854" t="s">
        <v>847</v>
      </c>
      <c r="J5854" t="s">
        <v>332</v>
      </c>
      <c r="K5854" t="s">
        <v>24</v>
      </c>
      <c r="L5854" t="s">
        <v>542</v>
      </c>
      <c r="M5854" t="s">
        <v>17309</v>
      </c>
      <c r="N5854">
        <v>45.761171920055702</v>
      </c>
      <c r="O5854">
        <v>-92.612990750441597</v>
      </c>
      <c r="P5854" t="s">
        <v>705</v>
      </c>
      <c r="Q5854" t="s">
        <v>18473</v>
      </c>
      <c r="R5854" t="s">
        <v>18474</v>
      </c>
      <c r="S5854" t="s">
        <v>17421</v>
      </c>
      <c r="T5854" t="s">
        <v>542</v>
      </c>
      <c r="U5854">
        <v>54880</v>
      </c>
      <c r="V5854" t="s">
        <v>18475</v>
      </c>
      <c r="W5854" t="s">
        <v>17730</v>
      </c>
      <c r="X5854" t="s">
        <v>17736</v>
      </c>
      <c r="Y5854" t="s">
        <v>17737</v>
      </c>
      <c r="Z5854" t="s">
        <v>28</v>
      </c>
      <c r="AA5854" t="s">
        <v>28</v>
      </c>
      <c r="AB5854" t="s">
        <v>542</v>
      </c>
      <c r="AC5854" t="s">
        <v>28</v>
      </c>
      <c r="AD5854" t="s">
        <v>34</v>
      </c>
      <c r="AE5854" t="s">
        <v>28</v>
      </c>
      <c r="AF5854" t="b">
        <f t="shared" si="91"/>
        <v>0</v>
      </c>
      <c r="AG5854" t="b">
        <f>IF(Table1[[#This Row],[bank_type]] = "Private Nonprofit", TRUE, FALSE)</f>
        <v>0</v>
      </c>
    </row>
    <row r="5855" spans="1:33" x14ac:dyDescent="0.2">
      <c r="A5855">
        <v>977</v>
      </c>
      <c r="B5855" t="s">
        <v>18498</v>
      </c>
      <c r="C5855" s="1">
        <v>39190</v>
      </c>
      <c r="D5855" s="1">
        <v>39190</v>
      </c>
      <c r="E5855" t="s">
        <v>18499</v>
      </c>
      <c r="F5855" t="b">
        <v>1</v>
      </c>
      <c r="G5855" t="s">
        <v>326</v>
      </c>
      <c r="H5855" t="s">
        <v>846</v>
      </c>
      <c r="I5855" t="s">
        <v>847</v>
      </c>
      <c r="J5855" t="s">
        <v>332</v>
      </c>
      <c r="K5855" t="s">
        <v>24</v>
      </c>
      <c r="L5855" t="s">
        <v>542</v>
      </c>
      <c r="M5855" t="s">
        <v>17309</v>
      </c>
      <c r="N5855">
        <v>45.761171920055702</v>
      </c>
      <c r="O5855">
        <v>-92.612990750441597</v>
      </c>
      <c r="P5855" t="s">
        <v>705</v>
      </c>
      <c r="Q5855" t="s">
        <v>18473</v>
      </c>
      <c r="R5855" t="s">
        <v>18474</v>
      </c>
      <c r="S5855" t="s">
        <v>17421</v>
      </c>
      <c r="T5855" t="s">
        <v>542</v>
      </c>
      <c r="U5855">
        <v>54880</v>
      </c>
      <c r="V5855" t="s">
        <v>18475</v>
      </c>
      <c r="W5855" t="s">
        <v>17730</v>
      </c>
      <c r="X5855" t="s">
        <v>17731</v>
      </c>
      <c r="Y5855" t="s">
        <v>17732</v>
      </c>
      <c r="Z5855" t="s">
        <v>28</v>
      </c>
      <c r="AA5855" t="s">
        <v>28</v>
      </c>
      <c r="AB5855" t="s">
        <v>542</v>
      </c>
      <c r="AC5855" t="s">
        <v>28</v>
      </c>
      <c r="AD5855" t="s">
        <v>34</v>
      </c>
      <c r="AE5855" t="s">
        <v>28</v>
      </c>
      <c r="AF5855" t="b">
        <f t="shared" si="91"/>
        <v>0</v>
      </c>
      <c r="AG5855" t="b">
        <f>IF(Table1[[#This Row],[bank_type]] = "Private Nonprofit", TRUE, FALSE)</f>
        <v>0</v>
      </c>
    </row>
    <row r="5856" spans="1:33" x14ac:dyDescent="0.2">
      <c r="A5856">
        <v>977</v>
      </c>
      <c r="B5856" t="s">
        <v>18498</v>
      </c>
      <c r="C5856" s="1">
        <v>39190</v>
      </c>
      <c r="D5856" s="1">
        <v>39190</v>
      </c>
      <c r="E5856" t="s">
        <v>18499</v>
      </c>
      <c r="F5856" t="b">
        <v>1</v>
      </c>
      <c r="G5856" t="s">
        <v>326</v>
      </c>
      <c r="H5856" t="s">
        <v>846</v>
      </c>
      <c r="I5856" t="s">
        <v>847</v>
      </c>
      <c r="J5856" t="s">
        <v>332</v>
      </c>
      <c r="K5856" t="s">
        <v>24</v>
      </c>
      <c r="L5856" t="s">
        <v>542</v>
      </c>
      <c r="M5856" t="s">
        <v>17309</v>
      </c>
      <c r="N5856">
        <v>45.761171920055702</v>
      </c>
      <c r="O5856">
        <v>-92.612990750441597</v>
      </c>
      <c r="P5856" t="s">
        <v>705</v>
      </c>
      <c r="Q5856" t="s">
        <v>18473</v>
      </c>
      <c r="R5856" t="s">
        <v>18474</v>
      </c>
      <c r="S5856" t="s">
        <v>17421</v>
      </c>
      <c r="T5856" t="s">
        <v>542</v>
      </c>
      <c r="U5856">
        <v>54880</v>
      </c>
      <c r="V5856" t="s">
        <v>18475</v>
      </c>
      <c r="W5856" t="s">
        <v>698</v>
      </c>
      <c r="X5856" t="s">
        <v>18476</v>
      </c>
      <c r="Y5856" t="s">
        <v>18477</v>
      </c>
      <c r="Z5856" t="s">
        <v>18478</v>
      </c>
      <c r="AA5856" t="s">
        <v>13016</v>
      </c>
      <c r="AB5856" t="s">
        <v>542</v>
      </c>
      <c r="AC5856" t="s">
        <v>18479</v>
      </c>
      <c r="AD5856" t="s">
        <v>60</v>
      </c>
      <c r="AE5856" t="s">
        <v>18480</v>
      </c>
      <c r="AF5856" t="b">
        <f t="shared" si="91"/>
        <v>0</v>
      </c>
      <c r="AG5856" t="b">
        <f>IF(Table1[[#This Row],[bank_type]] = "Private Nonprofit", TRUE, FALSE)</f>
        <v>0</v>
      </c>
    </row>
    <row r="5857" spans="1:33" x14ac:dyDescent="0.2">
      <c r="A5857">
        <v>977</v>
      </c>
      <c r="B5857" t="s">
        <v>18498</v>
      </c>
      <c r="C5857" s="1">
        <v>39190</v>
      </c>
      <c r="D5857" s="1">
        <v>39190</v>
      </c>
      <c r="E5857" t="s">
        <v>18499</v>
      </c>
      <c r="F5857" t="b">
        <v>1</v>
      </c>
      <c r="G5857" t="s">
        <v>326</v>
      </c>
      <c r="H5857" t="s">
        <v>846</v>
      </c>
      <c r="I5857" t="s">
        <v>847</v>
      </c>
      <c r="J5857" t="s">
        <v>332</v>
      </c>
      <c r="K5857" t="s">
        <v>24</v>
      </c>
      <c r="L5857" t="s">
        <v>542</v>
      </c>
      <c r="M5857" t="s">
        <v>17309</v>
      </c>
      <c r="N5857">
        <v>45.761171920055702</v>
      </c>
      <c r="O5857">
        <v>-92.612990750441597</v>
      </c>
      <c r="P5857" t="s">
        <v>705</v>
      </c>
      <c r="Q5857" t="s">
        <v>18473</v>
      </c>
      <c r="R5857" t="s">
        <v>18474</v>
      </c>
      <c r="S5857" t="s">
        <v>17421</v>
      </c>
      <c r="T5857" t="s">
        <v>542</v>
      </c>
      <c r="U5857">
        <v>54880</v>
      </c>
      <c r="V5857" t="s">
        <v>18475</v>
      </c>
      <c r="W5857" t="s">
        <v>555</v>
      </c>
      <c r="X5857" t="s">
        <v>17733</v>
      </c>
      <c r="Y5857" t="s">
        <v>17734</v>
      </c>
      <c r="Z5857" t="s">
        <v>17735</v>
      </c>
      <c r="AA5857" t="s">
        <v>17287</v>
      </c>
      <c r="AB5857" t="s">
        <v>542</v>
      </c>
      <c r="AC5857">
        <v>54304</v>
      </c>
      <c r="AD5857" t="s">
        <v>34</v>
      </c>
      <c r="AE5857" t="s">
        <v>28</v>
      </c>
      <c r="AF5857" t="b">
        <f t="shared" si="91"/>
        <v>0</v>
      </c>
      <c r="AG5857" t="b">
        <f>IF(Table1[[#This Row],[bank_type]] = "Private Nonprofit", TRUE, FALSE)</f>
        <v>0</v>
      </c>
    </row>
    <row r="5858" spans="1:33" x14ac:dyDescent="0.2">
      <c r="A5858">
        <v>977</v>
      </c>
      <c r="B5858" t="s">
        <v>18498</v>
      </c>
      <c r="C5858" s="1">
        <v>39190</v>
      </c>
      <c r="D5858" s="1">
        <v>39190</v>
      </c>
      <c r="E5858" t="s">
        <v>18499</v>
      </c>
      <c r="F5858" t="b">
        <v>1</v>
      </c>
      <c r="G5858" t="s">
        <v>326</v>
      </c>
      <c r="H5858" t="s">
        <v>846</v>
      </c>
      <c r="I5858" t="s">
        <v>847</v>
      </c>
      <c r="J5858" t="s">
        <v>332</v>
      </c>
      <c r="K5858" t="s">
        <v>24</v>
      </c>
      <c r="L5858" t="s">
        <v>542</v>
      </c>
      <c r="M5858" t="s">
        <v>17309</v>
      </c>
      <c r="N5858">
        <v>45.761171920055702</v>
      </c>
      <c r="O5858">
        <v>-92.612990750441597</v>
      </c>
      <c r="P5858" t="s">
        <v>705</v>
      </c>
      <c r="Q5858" t="s">
        <v>18473</v>
      </c>
      <c r="R5858" t="s">
        <v>18474</v>
      </c>
      <c r="S5858" t="s">
        <v>17421</v>
      </c>
      <c r="T5858" t="s">
        <v>542</v>
      </c>
      <c r="U5858">
        <v>54880</v>
      </c>
      <c r="V5858" t="s">
        <v>18475</v>
      </c>
      <c r="W5858" t="s">
        <v>17738</v>
      </c>
      <c r="X5858" t="s">
        <v>17739</v>
      </c>
      <c r="Y5858" t="s">
        <v>17740</v>
      </c>
      <c r="Z5858" t="s">
        <v>17738</v>
      </c>
      <c r="AA5858" t="s">
        <v>28</v>
      </c>
      <c r="AB5858" t="s">
        <v>542</v>
      </c>
      <c r="AC5858" t="s">
        <v>28</v>
      </c>
      <c r="AD5858" t="s">
        <v>60</v>
      </c>
      <c r="AE5858" t="s">
        <v>28</v>
      </c>
      <c r="AF5858" t="b">
        <f t="shared" si="91"/>
        <v>0</v>
      </c>
      <c r="AG5858" t="b">
        <f>IF(Table1[[#This Row],[bank_type]] = "Private Nonprofit", TRUE, FALSE)</f>
        <v>0</v>
      </c>
    </row>
    <row r="5859" spans="1:33" x14ac:dyDescent="0.2">
      <c r="A5859">
        <v>982</v>
      </c>
      <c r="B5859" t="s">
        <v>18500</v>
      </c>
      <c r="C5859" t="s">
        <v>28</v>
      </c>
      <c r="D5859" s="1">
        <v>40616</v>
      </c>
      <c r="E5859" t="s">
        <v>18501</v>
      </c>
      <c r="F5859" t="b">
        <v>1</v>
      </c>
      <c r="G5859" t="s">
        <v>326</v>
      </c>
      <c r="J5859" t="s">
        <v>332</v>
      </c>
      <c r="K5859" t="s">
        <v>362</v>
      </c>
      <c r="L5859" t="s">
        <v>542</v>
      </c>
      <c r="M5859" t="s">
        <v>18502</v>
      </c>
      <c r="N5859">
        <v>44.171216000000001</v>
      </c>
      <c r="O5859">
        <v>-88.161834999999996</v>
      </c>
      <c r="P5859" t="s">
        <v>705</v>
      </c>
      <c r="Q5859" t="s">
        <v>18503</v>
      </c>
      <c r="R5859" t="s">
        <v>17735</v>
      </c>
      <c r="S5859" t="s">
        <v>18504</v>
      </c>
      <c r="T5859" t="s">
        <v>542</v>
      </c>
      <c r="U5859" t="s">
        <v>18505</v>
      </c>
      <c r="V5859" t="s">
        <v>28</v>
      </c>
      <c r="W5859" t="s">
        <v>17730</v>
      </c>
      <c r="X5859" t="s">
        <v>17736</v>
      </c>
      <c r="Y5859" t="s">
        <v>17737</v>
      </c>
      <c r="Z5859" t="s">
        <v>28</v>
      </c>
      <c r="AA5859" t="s">
        <v>28</v>
      </c>
      <c r="AB5859" t="s">
        <v>542</v>
      </c>
      <c r="AC5859" t="s">
        <v>28</v>
      </c>
      <c r="AD5859" t="s">
        <v>34</v>
      </c>
      <c r="AE5859" t="s">
        <v>28</v>
      </c>
      <c r="AF5859" t="b">
        <f t="shared" si="91"/>
        <v>0</v>
      </c>
      <c r="AG5859" t="b">
        <f>IF(Table1[[#This Row],[bank_type]] = "Private Nonprofit", TRUE, FALSE)</f>
        <v>0</v>
      </c>
    </row>
    <row r="5860" spans="1:33" x14ac:dyDescent="0.2">
      <c r="A5860">
        <v>982</v>
      </c>
      <c r="B5860" t="s">
        <v>18500</v>
      </c>
      <c r="C5860" t="s">
        <v>28</v>
      </c>
      <c r="D5860" s="1">
        <v>40616</v>
      </c>
      <c r="E5860" t="s">
        <v>18501</v>
      </c>
      <c r="F5860" t="b">
        <v>1</v>
      </c>
      <c r="G5860" t="s">
        <v>326</v>
      </c>
      <c r="J5860" t="s">
        <v>332</v>
      </c>
      <c r="K5860" t="s">
        <v>362</v>
      </c>
      <c r="L5860" t="s">
        <v>542</v>
      </c>
      <c r="M5860" t="s">
        <v>18502</v>
      </c>
      <c r="N5860">
        <v>44.171216000000001</v>
      </c>
      <c r="O5860">
        <v>-88.161834999999996</v>
      </c>
      <c r="P5860" t="s">
        <v>705</v>
      </c>
      <c r="Q5860" t="s">
        <v>18503</v>
      </c>
      <c r="R5860" t="s">
        <v>17735</v>
      </c>
      <c r="S5860" t="s">
        <v>18504</v>
      </c>
      <c r="T5860" t="s">
        <v>542</v>
      </c>
      <c r="U5860" t="s">
        <v>18505</v>
      </c>
      <c r="V5860" t="s">
        <v>28</v>
      </c>
      <c r="W5860" t="s">
        <v>17730</v>
      </c>
      <c r="X5860" t="s">
        <v>17731</v>
      </c>
      <c r="Y5860" t="s">
        <v>17732</v>
      </c>
      <c r="Z5860" t="s">
        <v>28</v>
      </c>
      <c r="AA5860" t="s">
        <v>28</v>
      </c>
      <c r="AB5860" t="s">
        <v>542</v>
      </c>
      <c r="AC5860" t="s">
        <v>28</v>
      </c>
      <c r="AD5860" t="s">
        <v>34</v>
      </c>
      <c r="AE5860" t="s">
        <v>28</v>
      </c>
      <c r="AF5860" t="b">
        <f t="shared" si="91"/>
        <v>0</v>
      </c>
      <c r="AG5860" t="b">
        <f>IF(Table1[[#This Row],[bank_type]] = "Private Nonprofit", TRUE, FALSE)</f>
        <v>0</v>
      </c>
    </row>
    <row r="5861" spans="1:33" x14ac:dyDescent="0.2">
      <c r="A5861">
        <v>982</v>
      </c>
      <c r="B5861" t="s">
        <v>18500</v>
      </c>
      <c r="C5861" t="s">
        <v>28</v>
      </c>
      <c r="D5861" s="1">
        <v>40616</v>
      </c>
      <c r="E5861" t="s">
        <v>18501</v>
      </c>
      <c r="F5861" t="b">
        <v>1</v>
      </c>
      <c r="G5861" t="s">
        <v>326</v>
      </c>
      <c r="J5861" t="s">
        <v>332</v>
      </c>
      <c r="K5861" t="s">
        <v>362</v>
      </c>
      <c r="L5861" t="s">
        <v>542</v>
      </c>
      <c r="M5861" t="s">
        <v>18502</v>
      </c>
      <c r="N5861">
        <v>44.171216000000001</v>
      </c>
      <c r="O5861">
        <v>-88.161834999999996</v>
      </c>
      <c r="P5861" t="s">
        <v>705</v>
      </c>
      <c r="Q5861" t="s">
        <v>18503</v>
      </c>
      <c r="R5861" t="s">
        <v>17735</v>
      </c>
      <c r="S5861" t="s">
        <v>18504</v>
      </c>
      <c r="T5861" t="s">
        <v>542</v>
      </c>
      <c r="U5861" t="s">
        <v>18505</v>
      </c>
      <c r="V5861" t="s">
        <v>28</v>
      </c>
      <c r="W5861" t="s">
        <v>698</v>
      </c>
      <c r="X5861" t="s">
        <v>18476</v>
      </c>
      <c r="Y5861" t="s">
        <v>18477</v>
      </c>
      <c r="Z5861" t="s">
        <v>18478</v>
      </c>
      <c r="AA5861" t="s">
        <v>13016</v>
      </c>
      <c r="AB5861" t="s">
        <v>542</v>
      </c>
      <c r="AC5861" t="s">
        <v>18479</v>
      </c>
      <c r="AD5861" t="s">
        <v>60</v>
      </c>
      <c r="AE5861" t="s">
        <v>18480</v>
      </c>
      <c r="AF5861" t="b">
        <f t="shared" si="91"/>
        <v>0</v>
      </c>
      <c r="AG5861" t="b">
        <f>IF(Table1[[#This Row],[bank_type]] = "Private Nonprofit", TRUE, FALSE)</f>
        <v>0</v>
      </c>
    </row>
    <row r="5862" spans="1:33" x14ac:dyDescent="0.2">
      <c r="A5862">
        <v>982</v>
      </c>
      <c r="B5862" t="s">
        <v>18500</v>
      </c>
      <c r="C5862" t="s">
        <v>28</v>
      </c>
      <c r="D5862" s="1">
        <v>40616</v>
      </c>
      <c r="E5862" t="s">
        <v>18501</v>
      </c>
      <c r="F5862" t="b">
        <v>1</v>
      </c>
      <c r="G5862" t="s">
        <v>326</v>
      </c>
      <c r="J5862" t="s">
        <v>332</v>
      </c>
      <c r="K5862" t="s">
        <v>362</v>
      </c>
      <c r="L5862" t="s">
        <v>542</v>
      </c>
      <c r="M5862" t="s">
        <v>18502</v>
      </c>
      <c r="N5862">
        <v>44.171216000000001</v>
      </c>
      <c r="O5862">
        <v>-88.161834999999996</v>
      </c>
      <c r="P5862" t="s">
        <v>705</v>
      </c>
      <c r="Q5862" t="s">
        <v>18503</v>
      </c>
      <c r="R5862" t="s">
        <v>17735</v>
      </c>
      <c r="S5862" t="s">
        <v>18504</v>
      </c>
      <c r="T5862" t="s">
        <v>542</v>
      </c>
      <c r="U5862" t="s">
        <v>18505</v>
      </c>
      <c r="V5862" t="s">
        <v>28</v>
      </c>
      <c r="W5862" t="s">
        <v>555</v>
      </c>
      <c r="X5862" t="s">
        <v>17733</v>
      </c>
      <c r="Y5862" t="s">
        <v>17734</v>
      </c>
      <c r="Z5862" t="s">
        <v>17735</v>
      </c>
      <c r="AA5862" t="s">
        <v>17287</v>
      </c>
      <c r="AB5862" t="s">
        <v>542</v>
      </c>
      <c r="AC5862">
        <v>54304</v>
      </c>
      <c r="AD5862" t="s">
        <v>34</v>
      </c>
      <c r="AE5862" t="s">
        <v>28</v>
      </c>
      <c r="AF5862" t="b">
        <f t="shared" si="91"/>
        <v>0</v>
      </c>
      <c r="AG5862" t="b">
        <f>IF(Table1[[#This Row],[bank_type]] = "Private Nonprofit", TRUE, FALSE)</f>
        <v>0</v>
      </c>
    </row>
    <row r="5863" spans="1:33" x14ac:dyDescent="0.2">
      <c r="A5863">
        <v>982</v>
      </c>
      <c r="B5863" t="s">
        <v>18500</v>
      </c>
      <c r="C5863" t="s">
        <v>28</v>
      </c>
      <c r="D5863" s="1">
        <v>40616</v>
      </c>
      <c r="E5863" t="s">
        <v>18501</v>
      </c>
      <c r="F5863" t="b">
        <v>1</v>
      </c>
      <c r="G5863" t="s">
        <v>326</v>
      </c>
      <c r="J5863" t="s">
        <v>332</v>
      </c>
      <c r="K5863" t="s">
        <v>362</v>
      </c>
      <c r="L5863" t="s">
        <v>542</v>
      </c>
      <c r="M5863" t="s">
        <v>18502</v>
      </c>
      <c r="N5863">
        <v>44.171216000000001</v>
      </c>
      <c r="O5863">
        <v>-88.161834999999996</v>
      </c>
      <c r="P5863" t="s">
        <v>705</v>
      </c>
      <c r="Q5863" t="s">
        <v>18503</v>
      </c>
      <c r="R5863" t="s">
        <v>17735</v>
      </c>
      <c r="S5863" t="s">
        <v>18504</v>
      </c>
      <c r="T5863" t="s">
        <v>542</v>
      </c>
      <c r="U5863" t="s">
        <v>18505</v>
      </c>
      <c r="V5863" t="s">
        <v>28</v>
      </c>
      <c r="W5863" t="s">
        <v>17738</v>
      </c>
      <c r="X5863" t="s">
        <v>17739</v>
      </c>
      <c r="Y5863" t="s">
        <v>17740</v>
      </c>
      <c r="Z5863" t="s">
        <v>17738</v>
      </c>
      <c r="AA5863" t="s">
        <v>28</v>
      </c>
      <c r="AB5863" t="s">
        <v>542</v>
      </c>
      <c r="AC5863" t="s">
        <v>28</v>
      </c>
      <c r="AD5863" t="s">
        <v>60</v>
      </c>
      <c r="AE5863" t="s">
        <v>28</v>
      </c>
      <c r="AF5863" t="b">
        <f t="shared" si="91"/>
        <v>0</v>
      </c>
      <c r="AG5863" t="b">
        <f>IF(Table1[[#This Row],[bank_type]] = "Private Nonprofit", TRUE, FALSE)</f>
        <v>0</v>
      </c>
    </row>
    <row r="5864" spans="1:33" x14ac:dyDescent="0.2">
      <c r="A5864">
        <v>976</v>
      </c>
      <c r="B5864" t="s">
        <v>18506</v>
      </c>
      <c r="C5864" s="1">
        <v>39721</v>
      </c>
      <c r="D5864" s="1">
        <v>39721</v>
      </c>
      <c r="E5864" t="s">
        <v>18507</v>
      </c>
      <c r="F5864" t="b">
        <v>1</v>
      </c>
      <c r="G5864" t="s">
        <v>326</v>
      </c>
      <c r="H5864" t="s">
        <v>6716</v>
      </c>
      <c r="I5864" t="s">
        <v>6055</v>
      </c>
      <c r="J5864" t="s">
        <v>332</v>
      </c>
      <c r="K5864" t="s">
        <v>24</v>
      </c>
      <c r="L5864" t="s">
        <v>542</v>
      </c>
      <c r="M5864" t="s">
        <v>17318</v>
      </c>
      <c r="N5864">
        <v>45.049695448697499</v>
      </c>
      <c r="O5864">
        <v>-91.121149471188801</v>
      </c>
      <c r="P5864" t="s">
        <v>705</v>
      </c>
      <c r="Q5864" t="s">
        <v>18492</v>
      </c>
      <c r="R5864" t="s">
        <v>18493</v>
      </c>
      <c r="S5864" t="s">
        <v>8210</v>
      </c>
      <c r="T5864" t="s">
        <v>542</v>
      </c>
      <c r="U5864" t="s">
        <v>18494</v>
      </c>
      <c r="V5864" t="s">
        <v>18495</v>
      </c>
      <c r="W5864" t="s">
        <v>17730</v>
      </c>
      <c r="X5864" t="s">
        <v>17736</v>
      </c>
      <c r="Y5864" t="s">
        <v>17737</v>
      </c>
      <c r="Z5864" t="s">
        <v>28</v>
      </c>
      <c r="AA5864" t="s">
        <v>28</v>
      </c>
      <c r="AB5864" t="s">
        <v>542</v>
      </c>
      <c r="AC5864" t="s">
        <v>28</v>
      </c>
      <c r="AD5864" t="s">
        <v>34</v>
      </c>
      <c r="AE5864" t="s">
        <v>28</v>
      </c>
      <c r="AF5864" t="b">
        <f t="shared" si="91"/>
        <v>0</v>
      </c>
      <c r="AG5864" t="b">
        <f>IF(Table1[[#This Row],[bank_type]] = "Private Nonprofit", TRUE, FALSE)</f>
        <v>0</v>
      </c>
    </row>
    <row r="5865" spans="1:33" x14ac:dyDescent="0.2">
      <c r="A5865">
        <v>976</v>
      </c>
      <c r="B5865" t="s">
        <v>18506</v>
      </c>
      <c r="C5865" s="1">
        <v>39721</v>
      </c>
      <c r="D5865" s="1">
        <v>39721</v>
      </c>
      <c r="E5865" t="s">
        <v>18507</v>
      </c>
      <c r="F5865" t="b">
        <v>1</v>
      </c>
      <c r="G5865" t="s">
        <v>326</v>
      </c>
      <c r="H5865" t="s">
        <v>6716</v>
      </c>
      <c r="I5865" t="s">
        <v>6055</v>
      </c>
      <c r="J5865" t="s">
        <v>332</v>
      </c>
      <c r="K5865" t="s">
        <v>24</v>
      </c>
      <c r="L5865" t="s">
        <v>542</v>
      </c>
      <c r="M5865" t="s">
        <v>17318</v>
      </c>
      <c r="N5865">
        <v>45.049695448697499</v>
      </c>
      <c r="O5865">
        <v>-91.121149471188801</v>
      </c>
      <c r="P5865" t="s">
        <v>705</v>
      </c>
      <c r="Q5865" t="s">
        <v>18492</v>
      </c>
      <c r="R5865" t="s">
        <v>18493</v>
      </c>
      <c r="S5865" t="s">
        <v>8210</v>
      </c>
      <c r="T5865" t="s">
        <v>542</v>
      </c>
      <c r="U5865" t="s">
        <v>18494</v>
      </c>
      <c r="V5865" t="s">
        <v>18495</v>
      </c>
      <c r="W5865" t="s">
        <v>17730</v>
      </c>
      <c r="X5865" t="s">
        <v>17731</v>
      </c>
      <c r="Y5865" t="s">
        <v>17732</v>
      </c>
      <c r="Z5865" t="s">
        <v>28</v>
      </c>
      <c r="AA5865" t="s">
        <v>28</v>
      </c>
      <c r="AB5865" t="s">
        <v>542</v>
      </c>
      <c r="AC5865" t="s">
        <v>28</v>
      </c>
      <c r="AD5865" t="s">
        <v>34</v>
      </c>
      <c r="AE5865" t="s">
        <v>28</v>
      </c>
      <c r="AF5865" t="b">
        <f t="shared" si="91"/>
        <v>0</v>
      </c>
      <c r="AG5865" t="b">
        <f>IF(Table1[[#This Row],[bank_type]] = "Private Nonprofit", TRUE, FALSE)</f>
        <v>0</v>
      </c>
    </row>
    <row r="5866" spans="1:33" x14ac:dyDescent="0.2">
      <c r="A5866">
        <v>976</v>
      </c>
      <c r="B5866" t="s">
        <v>18506</v>
      </c>
      <c r="C5866" s="1">
        <v>39721</v>
      </c>
      <c r="D5866" s="1">
        <v>39721</v>
      </c>
      <c r="E5866" t="s">
        <v>18507</v>
      </c>
      <c r="F5866" t="b">
        <v>1</v>
      </c>
      <c r="G5866" t="s">
        <v>326</v>
      </c>
      <c r="H5866" t="s">
        <v>6716</v>
      </c>
      <c r="I5866" t="s">
        <v>6055</v>
      </c>
      <c r="J5866" t="s">
        <v>332</v>
      </c>
      <c r="K5866" t="s">
        <v>24</v>
      </c>
      <c r="L5866" t="s">
        <v>542</v>
      </c>
      <c r="M5866" t="s">
        <v>17318</v>
      </c>
      <c r="N5866">
        <v>45.049695448697499</v>
      </c>
      <c r="O5866">
        <v>-91.121149471188801</v>
      </c>
      <c r="P5866" t="s">
        <v>705</v>
      </c>
      <c r="Q5866" t="s">
        <v>18492</v>
      </c>
      <c r="R5866" t="s">
        <v>18493</v>
      </c>
      <c r="S5866" t="s">
        <v>8210</v>
      </c>
      <c r="T5866" t="s">
        <v>542</v>
      </c>
      <c r="U5866" t="s">
        <v>18494</v>
      </c>
      <c r="V5866" t="s">
        <v>18495</v>
      </c>
      <c r="W5866" t="s">
        <v>698</v>
      </c>
      <c r="X5866" t="s">
        <v>18476</v>
      </c>
      <c r="Y5866" t="s">
        <v>18477</v>
      </c>
      <c r="Z5866" t="s">
        <v>18478</v>
      </c>
      <c r="AA5866" t="s">
        <v>13016</v>
      </c>
      <c r="AB5866" t="s">
        <v>542</v>
      </c>
      <c r="AC5866" t="s">
        <v>18479</v>
      </c>
      <c r="AD5866" t="s">
        <v>60</v>
      </c>
      <c r="AE5866" t="s">
        <v>18480</v>
      </c>
      <c r="AF5866" t="b">
        <f t="shared" si="91"/>
        <v>0</v>
      </c>
      <c r="AG5866" t="b">
        <f>IF(Table1[[#This Row],[bank_type]] = "Private Nonprofit", TRUE, FALSE)</f>
        <v>0</v>
      </c>
    </row>
    <row r="5867" spans="1:33" x14ac:dyDescent="0.2">
      <c r="A5867">
        <v>976</v>
      </c>
      <c r="B5867" t="s">
        <v>18506</v>
      </c>
      <c r="C5867" s="1">
        <v>39721</v>
      </c>
      <c r="D5867" s="1">
        <v>39721</v>
      </c>
      <c r="E5867" t="s">
        <v>18507</v>
      </c>
      <c r="F5867" t="b">
        <v>1</v>
      </c>
      <c r="G5867" t="s">
        <v>326</v>
      </c>
      <c r="H5867" t="s">
        <v>6716</v>
      </c>
      <c r="I5867" t="s">
        <v>6055</v>
      </c>
      <c r="J5867" t="s">
        <v>332</v>
      </c>
      <c r="K5867" t="s">
        <v>24</v>
      </c>
      <c r="L5867" t="s">
        <v>542</v>
      </c>
      <c r="M5867" t="s">
        <v>17318</v>
      </c>
      <c r="N5867">
        <v>45.049695448697499</v>
      </c>
      <c r="O5867">
        <v>-91.121149471188801</v>
      </c>
      <c r="P5867" t="s">
        <v>705</v>
      </c>
      <c r="Q5867" t="s">
        <v>18492</v>
      </c>
      <c r="R5867" t="s">
        <v>18493</v>
      </c>
      <c r="S5867" t="s">
        <v>8210</v>
      </c>
      <c r="T5867" t="s">
        <v>542</v>
      </c>
      <c r="U5867" t="s">
        <v>18494</v>
      </c>
      <c r="V5867" t="s">
        <v>18495</v>
      </c>
      <c r="W5867" t="s">
        <v>555</v>
      </c>
      <c r="X5867" t="s">
        <v>17733</v>
      </c>
      <c r="Y5867" t="s">
        <v>17734</v>
      </c>
      <c r="Z5867" t="s">
        <v>17735</v>
      </c>
      <c r="AA5867" t="s">
        <v>17287</v>
      </c>
      <c r="AB5867" t="s">
        <v>542</v>
      </c>
      <c r="AC5867">
        <v>54304</v>
      </c>
      <c r="AD5867" t="s">
        <v>34</v>
      </c>
      <c r="AE5867" t="s">
        <v>28</v>
      </c>
      <c r="AF5867" t="b">
        <f t="shared" si="91"/>
        <v>0</v>
      </c>
      <c r="AG5867" t="b">
        <f>IF(Table1[[#This Row],[bank_type]] = "Private Nonprofit", TRUE, FALSE)</f>
        <v>0</v>
      </c>
    </row>
    <row r="5868" spans="1:33" x14ac:dyDescent="0.2">
      <c r="A5868">
        <v>976</v>
      </c>
      <c r="B5868" t="s">
        <v>18506</v>
      </c>
      <c r="C5868" s="1">
        <v>39721</v>
      </c>
      <c r="D5868" s="1">
        <v>39721</v>
      </c>
      <c r="E5868" t="s">
        <v>18507</v>
      </c>
      <c r="F5868" t="b">
        <v>1</v>
      </c>
      <c r="G5868" t="s">
        <v>326</v>
      </c>
      <c r="H5868" t="s">
        <v>6716</v>
      </c>
      <c r="I5868" t="s">
        <v>6055</v>
      </c>
      <c r="J5868" t="s">
        <v>332</v>
      </c>
      <c r="K5868" t="s">
        <v>24</v>
      </c>
      <c r="L5868" t="s">
        <v>542</v>
      </c>
      <c r="M5868" t="s">
        <v>17318</v>
      </c>
      <c r="N5868">
        <v>45.049695448697499</v>
      </c>
      <c r="O5868">
        <v>-91.121149471188801</v>
      </c>
      <c r="P5868" t="s">
        <v>705</v>
      </c>
      <c r="Q5868" t="s">
        <v>18492</v>
      </c>
      <c r="R5868" t="s">
        <v>18493</v>
      </c>
      <c r="S5868" t="s">
        <v>8210</v>
      </c>
      <c r="T5868" t="s">
        <v>542</v>
      </c>
      <c r="U5868" t="s">
        <v>18494</v>
      </c>
      <c r="V5868" t="s">
        <v>18495</v>
      </c>
      <c r="W5868" t="s">
        <v>17738</v>
      </c>
      <c r="X5868" t="s">
        <v>17739</v>
      </c>
      <c r="Y5868" t="s">
        <v>17740</v>
      </c>
      <c r="Z5868" t="s">
        <v>17738</v>
      </c>
      <c r="AA5868" t="s">
        <v>28</v>
      </c>
      <c r="AB5868" t="s">
        <v>542</v>
      </c>
      <c r="AC5868" t="s">
        <v>28</v>
      </c>
      <c r="AD5868" t="s">
        <v>60</v>
      </c>
      <c r="AE5868" t="s">
        <v>28</v>
      </c>
      <c r="AF5868" t="b">
        <f t="shared" si="91"/>
        <v>0</v>
      </c>
      <c r="AG5868" t="b">
        <f>IF(Table1[[#This Row],[bank_type]] = "Private Nonprofit", TRUE, FALSE)</f>
        <v>0</v>
      </c>
    </row>
    <row r="5869" spans="1:33" x14ac:dyDescent="0.2">
      <c r="A5869">
        <v>952</v>
      </c>
      <c r="B5869" t="s">
        <v>18508</v>
      </c>
      <c r="C5869" s="1">
        <v>39721</v>
      </c>
      <c r="D5869" s="1">
        <v>39721</v>
      </c>
      <c r="E5869" t="s">
        <v>18509</v>
      </c>
      <c r="F5869" t="b">
        <v>1</v>
      </c>
      <c r="G5869" t="s">
        <v>326</v>
      </c>
      <c r="H5869" t="s">
        <v>331</v>
      </c>
      <c r="I5869" t="s">
        <v>6055</v>
      </c>
      <c r="J5869" t="s">
        <v>332</v>
      </c>
      <c r="K5869" t="s">
        <v>24</v>
      </c>
      <c r="L5869" t="s">
        <v>542</v>
      </c>
      <c r="M5869" t="s">
        <v>17329</v>
      </c>
      <c r="N5869">
        <v>44.948199259611101</v>
      </c>
      <c r="O5869">
        <v>-90.519944372074505</v>
      </c>
      <c r="P5869" t="s">
        <v>705</v>
      </c>
      <c r="Q5869" t="s">
        <v>18492</v>
      </c>
      <c r="R5869" t="s">
        <v>18493</v>
      </c>
      <c r="S5869" t="s">
        <v>8210</v>
      </c>
      <c r="T5869" t="s">
        <v>542</v>
      </c>
      <c r="U5869" t="s">
        <v>18494</v>
      </c>
      <c r="V5869" t="s">
        <v>18495</v>
      </c>
      <c r="W5869" t="s">
        <v>17730</v>
      </c>
      <c r="X5869" t="s">
        <v>17736</v>
      </c>
      <c r="Y5869" t="s">
        <v>17737</v>
      </c>
      <c r="Z5869" t="s">
        <v>28</v>
      </c>
      <c r="AA5869" t="s">
        <v>28</v>
      </c>
      <c r="AB5869" t="s">
        <v>542</v>
      </c>
      <c r="AC5869" t="s">
        <v>28</v>
      </c>
      <c r="AD5869" t="s">
        <v>34</v>
      </c>
      <c r="AE5869" t="s">
        <v>28</v>
      </c>
      <c r="AF5869" t="b">
        <f t="shared" si="91"/>
        <v>0</v>
      </c>
      <c r="AG5869" t="b">
        <f>IF(Table1[[#This Row],[bank_type]] = "Private Nonprofit", TRUE, FALSE)</f>
        <v>0</v>
      </c>
    </row>
    <row r="5870" spans="1:33" x14ac:dyDescent="0.2">
      <c r="A5870">
        <v>952</v>
      </c>
      <c r="B5870" t="s">
        <v>18508</v>
      </c>
      <c r="C5870" s="1">
        <v>39721</v>
      </c>
      <c r="D5870" s="1">
        <v>39721</v>
      </c>
      <c r="E5870" t="s">
        <v>18509</v>
      </c>
      <c r="F5870" t="b">
        <v>1</v>
      </c>
      <c r="G5870" t="s">
        <v>326</v>
      </c>
      <c r="H5870" t="s">
        <v>331</v>
      </c>
      <c r="I5870" t="s">
        <v>6055</v>
      </c>
      <c r="J5870" t="s">
        <v>332</v>
      </c>
      <c r="K5870" t="s">
        <v>24</v>
      </c>
      <c r="L5870" t="s">
        <v>542</v>
      </c>
      <c r="M5870" t="s">
        <v>17329</v>
      </c>
      <c r="N5870">
        <v>44.948199259611101</v>
      </c>
      <c r="O5870">
        <v>-90.519944372074505</v>
      </c>
      <c r="P5870" t="s">
        <v>705</v>
      </c>
      <c r="Q5870" t="s">
        <v>18492</v>
      </c>
      <c r="R5870" t="s">
        <v>18493</v>
      </c>
      <c r="S5870" t="s">
        <v>8210</v>
      </c>
      <c r="T5870" t="s">
        <v>542</v>
      </c>
      <c r="U5870" t="s">
        <v>18494</v>
      </c>
      <c r="V5870" t="s">
        <v>18495</v>
      </c>
      <c r="W5870" t="s">
        <v>17730</v>
      </c>
      <c r="X5870" t="s">
        <v>17731</v>
      </c>
      <c r="Y5870" t="s">
        <v>17732</v>
      </c>
      <c r="Z5870" t="s">
        <v>28</v>
      </c>
      <c r="AA5870" t="s">
        <v>28</v>
      </c>
      <c r="AB5870" t="s">
        <v>542</v>
      </c>
      <c r="AC5870" t="s">
        <v>28</v>
      </c>
      <c r="AD5870" t="s">
        <v>34</v>
      </c>
      <c r="AE5870" t="s">
        <v>28</v>
      </c>
      <c r="AF5870" t="b">
        <f t="shared" si="91"/>
        <v>0</v>
      </c>
      <c r="AG5870" t="b">
        <f>IF(Table1[[#This Row],[bank_type]] = "Private Nonprofit", TRUE, FALSE)</f>
        <v>0</v>
      </c>
    </row>
    <row r="5871" spans="1:33" x14ac:dyDescent="0.2">
      <c r="A5871">
        <v>952</v>
      </c>
      <c r="B5871" t="s">
        <v>18508</v>
      </c>
      <c r="C5871" s="1">
        <v>39721</v>
      </c>
      <c r="D5871" s="1">
        <v>39721</v>
      </c>
      <c r="E5871" t="s">
        <v>18509</v>
      </c>
      <c r="F5871" t="b">
        <v>1</v>
      </c>
      <c r="G5871" t="s">
        <v>326</v>
      </c>
      <c r="H5871" t="s">
        <v>331</v>
      </c>
      <c r="I5871" t="s">
        <v>6055</v>
      </c>
      <c r="J5871" t="s">
        <v>332</v>
      </c>
      <c r="K5871" t="s">
        <v>24</v>
      </c>
      <c r="L5871" t="s">
        <v>542</v>
      </c>
      <c r="M5871" t="s">
        <v>17329</v>
      </c>
      <c r="N5871">
        <v>44.948199259611101</v>
      </c>
      <c r="O5871">
        <v>-90.519944372074505</v>
      </c>
      <c r="P5871" t="s">
        <v>705</v>
      </c>
      <c r="Q5871" t="s">
        <v>18492</v>
      </c>
      <c r="R5871" t="s">
        <v>18493</v>
      </c>
      <c r="S5871" t="s">
        <v>8210</v>
      </c>
      <c r="T5871" t="s">
        <v>542</v>
      </c>
      <c r="U5871" t="s">
        <v>18494</v>
      </c>
      <c r="V5871" t="s">
        <v>18495</v>
      </c>
      <c r="W5871" t="s">
        <v>698</v>
      </c>
      <c r="X5871" t="s">
        <v>18476</v>
      </c>
      <c r="Y5871" t="s">
        <v>18477</v>
      </c>
      <c r="Z5871" t="s">
        <v>18478</v>
      </c>
      <c r="AA5871" t="s">
        <v>13016</v>
      </c>
      <c r="AB5871" t="s">
        <v>542</v>
      </c>
      <c r="AC5871" t="s">
        <v>18479</v>
      </c>
      <c r="AD5871" t="s">
        <v>60</v>
      </c>
      <c r="AE5871" t="s">
        <v>18480</v>
      </c>
      <c r="AF5871" t="b">
        <f t="shared" si="91"/>
        <v>0</v>
      </c>
      <c r="AG5871" t="b">
        <f>IF(Table1[[#This Row],[bank_type]] = "Private Nonprofit", TRUE, FALSE)</f>
        <v>0</v>
      </c>
    </row>
    <row r="5872" spans="1:33" x14ac:dyDescent="0.2">
      <c r="A5872">
        <v>952</v>
      </c>
      <c r="B5872" t="s">
        <v>18508</v>
      </c>
      <c r="C5872" s="1">
        <v>39721</v>
      </c>
      <c r="D5872" s="1">
        <v>39721</v>
      </c>
      <c r="E5872" t="s">
        <v>18509</v>
      </c>
      <c r="F5872" t="b">
        <v>1</v>
      </c>
      <c r="G5872" t="s">
        <v>326</v>
      </c>
      <c r="H5872" t="s">
        <v>331</v>
      </c>
      <c r="I5872" t="s">
        <v>6055</v>
      </c>
      <c r="J5872" t="s">
        <v>332</v>
      </c>
      <c r="K5872" t="s">
        <v>24</v>
      </c>
      <c r="L5872" t="s">
        <v>542</v>
      </c>
      <c r="M5872" t="s">
        <v>17329</v>
      </c>
      <c r="N5872">
        <v>44.948199259611101</v>
      </c>
      <c r="O5872">
        <v>-90.519944372074505</v>
      </c>
      <c r="P5872" t="s">
        <v>705</v>
      </c>
      <c r="Q5872" t="s">
        <v>18492</v>
      </c>
      <c r="R5872" t="s">
        <v>18493</v>
      </c>
      <c r="S5872" t="s">
        <v>8210</v>
      </c>
      <c r="T5872" t="s">
        <v>542</v>
      </c>
      <c r="U5872" t="s">
        <v>18494</v>
      </c>
      <c r="V5872" t="s">
        <v>18495</v>
      </c>
      <c r="W5872" t="s">
        <v>555</v>
      </c>
      <c r="X5872" t="s">
        <v>17733</v>
      </c>
      <c r="Y5872" t="s">
        <v>17734</v>
      </c>
      <c r="Z5872" t="s">
        <v>17735</v>
      </c>
      <c r="AA5872" t="s">
        <v>17287</v>
      </c>
      <c r="AB5872" t="s">
        <v>542</v>
      </c>
      <c r="AC5872">
        <v>54304</v>
      </c>
      <c r="AD5872" t="s">
        <v>34</v>
      </c>
      <c r="AE5872" t="s">
        <v>28</v>
      </c>
      <c r="AF5872" t="b">
        <f t="shared" si="91"/>
        <v>0</v>
      </c>
      <c r="AG5872" t="b">
        <f>IF(Table1[[#This Row],[bank_type]] = "Private Nonprofit", TRUE, FALSE)</f>
        <v>0</v>
      </c>
    </row>
    <row r="5873" spans="1:33" x14ac:dyDescent="0.2">
      <c r="A5873">
        <v>952</v>
      </c>
      <c r="B5873" t="s">
        <v>18508</v>
      </c>
      <c r="C5873" s="1">
        <v>39721</v>
      </c>
      <c r="D5873" s="1">
        <v>39721</v>
      </c>
      <c r="E5873" t="s">
        <v>18509</v>
      </c>
      <c r="F5873" t="b">
        <v>1</v>
      </c>
      <c r="G5873" t="s">
        <v>326</v>
      </c>
      <c r="H5873" t="s">
        <v>331</v>
      </c>
      <c r="I5873" t="s">
        <v>6055</v>
      </c>
      <c r="J5873" t="s">
        <v>332</v>
      </c>
      <c r="K5873" t="s">
        <v>24</v>
      </c>
      <c r="L5873" t="s">
        <v>542</v>
      </c>
      <c r="M5873" t="s">
        <v>17329</v>
      </c>
      <c r="N5873">
        <v>44.948199259611101</v>
      </c>
      <c r="O5873">
        <v>-90.519944372074505</v>
      </c>
      <c r="P5873" t="s">
        <v>705</v>
      </c>
      <c r="Q5873" t="s">
        <v>18492</v>
      </c>
      <c r="R5873" t="s">
        <v>18493</v>
      </c>
      <c r="S5873" t="s">
        <v>8210</v>
      </c>
      <c r="T5873" t="s">
        <v>542</v>
      </c>
      <c r="U5873" t="s">
        <v>18494</v>
      </c>
      <c r="V5873" t="s">
        <v>18495</v>
      </c>
      <c r="W5873" t="s">
        <v>17738</v>
      </c>
      <c r="X5873" t="s">
        <v>17739</v>
      </c>
      <c r="Y5873" t="s">
        <v>17740</v>
      </c>
      <c r="Z5873" t="s">
        <v>17738</v>
      </c>
      <c r="AA5873" t="s">
        <v>28</v>
      </c>
      <c r="AB5873" t="s">
        <v>542</v>
      </c>
      <c r="AC5873" t="s">
        <v>28</v>
      </c>
      <c r="AD5873" t="s">
        <v>60</v>
      </c>
      <c r="AE5873" t="s">
        <v>28</v>
      </c>
      <c r="AF5873" t="b">
        <f t="shared" si="91"/>
        <v>0</v>
      </c>
      <c r="AG5873" t="b">
        <f>IF(Table1[[#This Row],[bank_type]] = "Private Nonprofit", TRUE, FALSE)</f>
        <v>0</v>
      </c>
    </row>
    <row r="5874" spans="1:33" x14ac:dyDescent="0.2">
      <c r="A5874">
        <v>948</v>
      </c>
      <c r="B5874" t="s">
        <v>18510</v>
      </c>
      <c r="C5874" s="1">
        <v>35825</v>
      </c>
      <c r="D5874" s="1">
        <v>35825</v>
      </c>
      <c r="E5874" t="s">
        <v>18511</v>
      </c>
      <c r="F5874" t="b">
        <v>1</v>
      </c>
      <c r="G5874" t="s">
        <v>326</v>
      </c>
      <c r="H5874" t="s">
        <v>846</v>
      </c>
      <c r="I5874" t="s">
        <v>847</v>
      </c>
      <c r="J5874" t="s">
        <v>332</v>
      </c>
      <c r="K5874" t="s">
        <v>24</v>
      </c>
      <c r="L5874" t="s">
        <v>542</v>
      </c>
      <c r="M5874" t="s">
        <v>17356</v>
      </c>
      <c r="N5874">
        <v>43.273468733967</v>
      </c>
      <c r="O5874">
        <v>-90.839041855917102</v>
      </c>
      <c r="P5874" t="s">
        <v>705</v>
      </c>
      <c r="Q5874" t="s">
        <v>18512</v>
      </c>
      <c r="R5874" t="s">
        <v>18513</v>
      </c>
      <c r="S5874" t="s">
        <v>17559</v>
      </c>
      <c r="T5874" t="s">
        <v>542</v>
      </c>
      <c r="U5874" t="s">
        <v>18514</v>
      </c>
      <c r="V5874" t="s">
        <v>28</v>
      </c>
      <c r="W5874" t="s">
        <v>17730</v>
      </c>
      <c r="X5874" t="s">
        <v>17736</v>
      </c>
      <c r="Y5874" t="s">
        <v>17737</v>
      </c>
      <c r="Z5874" t="s">
        <v>28</v>
      </c>
      <c r="AA5874" t="s">
        <v>28</v>
      </c>
      <c r="AB5874" t="s">
        <v>542</v>
      </c>
      <c r="AC5874" t="s">
        <v>28</v>
      </c>
      <c r="AD5874" t="s">
        <v>34</v>
      </c>
      <c r="AE5874" t="s">
        <v>28</v>
      </c>
      <c r="AF5874" t="b">
        <f t="shared" si="91"/>
        <v>0</v>
      </c>
      <c r="AG5874" t="b">
        <f>IF(Table1[[#This Row],[bank_type]] = "Private Nonprofit", TRUE, FALSE)</f>
        <v>0</v>
      </c>
    </row>
    <row r="5875" spans="1:33" x14ac:dyDescent="0.2">
      <c r="A5875">
        <v>948</v>
      </c>
      <c r="B5875" t="s">
        <v>18510</v>
      </c>
      <c r="C5875" s="1">
        <v>35825</v>
      </c>
      <c r="D5875" s="1">
        <v>35825</v>
      </c>
      <c r="E5875" t="s">
        <v>18511</v>
      </c>
      <c r="F5875" t="b">
        <v>1</v>
      </c>
      <c r="G5875" t="s">
        <v>326</v>
      </c>
      <c r="H5875" t="s">
        <v>846</v>
      </c>
      <c r="I5875" t="s">
        <v>847</v>
      </c>
      <c r="J5875" t="s">
        <v>332</v>
      </c>
      <c r="K5875" t="s">
        <v>24</v>
      </c>
      <c r="L5875" t="s">
        <v>542</v>
      </c>
      <c r="M5875" t="s">
        <v>17356</v>
      </c>
      <c r="N5875">
        <v>43.273468733967</v>
      </c>
      <c r="O5875">
        <v>-90.839041855917102</v>
      </c>
      <c r="P5875" t="s">
        <v>705</v>
      </c>
      <c r="Q5875" t="s">
        <v>18512</v>
      </c>
      <c r="R5875" t="s">
        <v>18513</v>
      </c>
      <c r="S5875" t="s">
        <v>17559</v>
      </c>
      <c r="T5875" t="s">
        <v>542</v>
      </c>
      <c r="U5875" t="s">
        <v>18514</v>
      </c>
      <c r="V5875" t="s">
        <v>28</v>
      </c>
      <c r="W5875" t="s">
        <v>17730</v>
      </c>
      <c r="X5875" t="s">
        <v>17731</v>
      </c>
      <c r="Y5875" t="s">
        <v>17732</v>
      </c>
      <c r="Z5875" t="s">
        <v>28</v>
      </c>
      <c r="AA5875" t="s">
        <v>28</v>
      </c>
      <c r="AB5875" t="s">
        <v>542</v>
      </c>
      <c r="AC5875" t="s">
        <v>28</v>
      </c>
      <c r="AD5875" t="s">
        <v>34</v>
      </c>
      <c r="AE5875" t="s">
        <v>28</v>
      </c>
      <c r="AF5875" t="b">
        <f t="shared" si="91"/>
        <v>0</v>
      </c>
      <c r="AG5875" t="b">
        <f>IF(Table1[[#This Row],[bank_type]] = "Private Nonprofit", TRUE, FALSE)</f>
        <v>0</v>
      </c>
    </row>
    <row r="5876" spans="1:33" x14ac:dyDescent="0.2">
      <c r="A5876">
        <v>948</v>
      </c>
      <c r="B5876" t="s">
        <v>18510</v>
      </c>
      <c r="C5876" s="1">
        <v>35825</v>
      </c>
      <c r="D5876" s="1">
        <v>35825</v>
      </c>
      <c r="E5876" t="s">
        <v>18511</v>
      </c>
      <c r="F5876" t="b">
        <v>1</v>
      </c>
      <c r="G5876" t="s">
        <v>326</v>
      </c>
      <c r="H5876" t="s">
        <v>846</v>
      </c>
      <c r="I5876" t="s">
        <v>847</v>
      </c>
      <c r="J5876" t="s">
        <v>332</v>
      </c>
      <c r="K5876" t="s">
        <v>24</v>
      </c>
      <c r="L5876" t="s">
        <v>542</v>
      </c>
      <c r="M5876" t="s">
        <v>17356</v>
      </c>
      <c r="N5876">
        <v>43.273468733967</v>
      </c>
      <c r="O5876">
        <v>-90.839041855917102</v>
      </c>
      <c r="P5876" t="s">
        <v>705</v>
      </c>
      <c r="Q5876" t="s">
        <v>18512</v>
      </c>
      <c r="R5876" t="s">
        <v>18513</v>
      </c>
      <c r="S5876" t="s">
        <v>17559</v>
      </c>
      <c r="T5876" t="s">
        <v>542</v>
      </c>
      <c r="U5876" t="s">
        <v>18514</v>
      </c>
      <c r="V5876" t="s">
        <v>28</v>
      </c>
      <c r="W5876" t="s">
        <v>698</v>
      </c>
      <c r="X5876" t="s">
        <v>18476</v>
      </c>
      <c r="Y5876" t="s">
        <v>18477</v>
      </c>
      <c r="Z5876" t="s">
        <v>18478</v>
      </c>
      <c r="AA5876" t="s">
        <v>13016</v>
      </c>
      <c r="AB5876" t="s">
        <v>542</v>
      </c>
      <c r="AC5876" t="s">
        <v>18479</v>
      </c>
      <c r="AD5876" t="s">
        <v>60</v>
      </c>
      <c r="AE5876" t="s">
        <v>18480</v>
      </c>
      <c r="AF5876" t="b">
        <f t="shared" si="91"/>
        <v>0</v>
      </c>
      <c r="AG5876" t="b">
        <f>IF(Table1[[#This Row],[bank_type]] = "Private Nonprofit", TRUE, FALSE)</f>
        <v>0</v>
      </c>
    </row>
    <row r="5877" spans="1:33" x14ac:dyDescent="0.2">
      <c r="A5877">
        <v>948</v>
      </c>
      <c r="B5877" t="s">
        <v>18510</v>
      </c>
      <c r="C5877" s="1">
        <v>35825</v>
      </c>
      <c r="D5877" s="1">
        <v>35825</v>
      </c>
      <c r="E5877" t="s">
        <v>18511</v>
      </c>
      <c r="F5877" t="b">
        <v>1</v>
      </c>
      <c r="G5877" t="s">
        <v>326</v>
      </c>
      <c r="H5877" t="s">
        <v>846</v>
      </c>
      <c r="I5877" t="s">
        <v>847</v>
      </c>
      <c r="J5877" t="s">
        <v>332</v>
      </c>
      <c r="K5877" t="s">
        <v>24</v>
      </c>
      <c r="L5877" t="s">
        <v>542</v>
      </c>
      <c r="M5877" t="s">
        <v>17356</v>
      </c>
      <c r="N5877">
        <v>43.273468733967</v>
      </c>
      <c r="O5877">
        <v>-90.839041855917102</v>
      </c>
      <c r="P5877" t="s">
        <v>705</v>
      </c>
      <c r="Q5877" t="s">
        <v>18512</v>
      </c>
      <c r="R5877" t="s">
        <v>18513</v>
      </c>
      <c r="S5877" t="s">
        <v>17559</v>
      </c>
      <c r="T5877" t="s">
        <v>542</v>
      </c>
      <c r="U5877" t="s">
        <v>18514</v>
      </c>
      <c r="V5877" t="s">
        <v>28</v>
      </c>
      <c r="W5877" t="s">
        <v>555</v>
      </c>
      <c r="X5877" t="s">
        <v>17733</v>
      </c>
      <c r="Y5877" t="s">
        <v>17734</v>
      </c>
      <c r="Z5877" t="s">
        <v>17735</v>
      </c>
      <c r="AA5877" t="s">
        <v>17287</v>
      </c>
      <c r="AB5877" t="s">
        <v>542</v>
      </c>
      <c r="AC5877">
        <v>54304</v>
      </c>
      <c r="AD5877" t="s">
        <v>34</v>
      </c>
      <c r="AE5877" t="s">
        <v>28</v>
      </c>
      <c r="AF5877" t="b">
        <f t="shared" si="91"/>
        <v>0</v>
      </c>
      <c r="AG5877" t="b">
        <f>IF(Table1[[#This Row],[bank_type]] = "Private Nonprofit", TRUE, FALSE)</f>
        <v>0</v>
      </c>
    </row>
    <row r="5878" spans="1:33" x14ac:dyDescent="0.2">
      <c r="A5878">
        <v>948</v>
      </c>
      <c r="B5878" t="s">
        <v>18510</v>
      </c>
      <c r="C5878" s="1">
        <v>35825</v>
      </c>
      <c r="D5878" s="1">
        <v>35825</v>
      </c>
      <c r="E5878" t="s">
        <v>18511</v>
      </c>
      <c r="F5878" t="b">
        <v>1</v>
      </c>
      <c r="G5878" t="s">
        <v>326</v>
      </c>
      <c r="H5878" t="s">
        <v>846</v>
      </c>
      <c r="I5878" t="s">
        <v>847</v>
      </c>
      <c r="J5878" t="s">
        <v>332</v>
      </c>
      <c r="K5878" t="s">
        <v>24</v>
      </c>
      <c r="L5878" t="s">
        <v>542</v>
      </c>
      <c r="M5878" t="s">
        <v>17356</v>
      </c>
      <c r="N5878">
        <v>43.273468733967</v>
      </c>
      <c r="O5878">
        <v>-90.839041855917102</v>
      </c>
      <c r="P5878" t="s">
        <v>705</v>
      </c>
      <c r="Q5878" t="s">
        <v>18512</v>
      </c>
      <c r="R5878" t="s">
        <v>18513</v>
      </c>
      <c r="S5878" t="s">
        <v>17559</v>
      </c>
      <c r="T5878" t="s">
        <v>542</v>
      </c>
      <c r="U5878" t="s">
        <v>18514</v>
      </c>
      <c r="V5878" t="s">
        <v>28</v>
      </c>
      <c r="W5878" t="s">
        <v>17738</v>
      </c>
      <c r="X5878" t="s">
        <v>17739</v>
      </c>
      <c r="Y5878" t="s">
        <v>17740</v>
      </c>
      <c r="Z5878" t="s">
        <v>17738</v>
      </c>
      <c r="AA5878" t="s">
        <v>28</v>
      </c>
      <c r="AB5878" t="s">
        <v>542</v>
      </c>
      <c r="AC5878" t="s">
        <v>28</v>
      </c>
      <c r="AD5878" t="s">
        <v>60</v>
      </c>
      <c r="AE5878" t="s">
        <v>28</v>
      </c>
      <c r="AF5878" t="b">
        <f t="shared" si="91"/>
        <v>0</v>
      </c>
      <c r="AG5878" t="b">
        <f>IF(Table1[[#This Row],[bank_type]] = "Private Nonprofit", TRUE, FALSE)</f>
        <v>0</v>
      </c>
    </row>
    <row r="5879" spans="1:33" x14ac:dyDescent="0.2">
      <c r="A5879">
        <v>1267</v>
      </c>
      <c r="B5879" t="s">
        <v>18515</v>
      </c>
      <c r="C5879" s="1">
        <v>36526</v>
      </c>
      <c r="D5879" s="1">
        <v>36526</v>
      </c>
      <c r="E5879" t="s">
        <v>18516</v>
      </c>
      <c r="F5879" t="b">
        <v>1</v>
      </c>
      <c r="G5879" t="s">
        <v>326</v>
      </c>
      <c r="H5879" t="s">
        <v>1518</v>
      </c>
      <c r="I5879" t="s">
        <v>6055</v>
      </c>
      <c r="J5879" t="s">
        <v>332</v>
      </c>
      <c r="K5879" t="s">
        <v>24</v>
      </c>
      <c r="L5879" t="s">
        <v>542</v>
      </c>
      <c r="M5879" t="s">
        <v>17363</v>
      </c>
      <c r="N5879">
        <v>43.189245852590503</v>
      </c>
      <c r="O5879">
        <v>-89.111778276458594</v>
      </c>
      <c r="P5879" t="s">
        <v>705</v>
      </c>
      <c r="Q5879" t="s">
        <v>18517</v>
      </c>
      <c r="R5879" t="s">
        <v>18518</v>
      </c>
      <c r="S5879" t="s">
        <v>13016</v>
      </c>
      <c r="T5879" t="s">
        <v>542</v>
      </c>
      <c r="U5879" t="s">
        <v>18519</v>
      </c>
      <c r="V5879" t="s">
        <v>28</v>
      </c>
      <c r="W5879" t="s">
        <v>17730</v>
      </c>
      <c r="X5879" t="s">
        <v>17731</v>
      </c>
      <c r="Y5879" t="s">
        <v>17732</v>
      </c>
      <c r="Z5879" t="s">
        <v>28</v>
      </c>
      <c r="AA5879" t="s">
        <v>28</v>
      </c>
      <c r="AB5879" t="s">
        <v>542</v>
      </c>
      <c r="AC5879" t="s">
        <v>28</v>
      </c>
      <c r="AD5879" t="s">
        <v>34</v>
      </c>
      <c r="AE5879" t="s">
        <v>28</v>
      </c>
      <c r="AF5879" t="b">
        <f t="shared" si="91"/>
        <v>0</v>
      </c>
      <c r="AG5879" t="b">
        <f>IF(Table1[[#This Row],[bank_type]] = "Private Nonprofit", TRUE, FALSE)</f>
        <v>0</v>
      </c>
    </row>
    <row r="5880" spans="1:33" x14ac:dyDescent="0.2">
      <c r="A5880">
        <v>1267</v>
      </c>
      <c r="B5880" t="s">
        <v>18515</v>
      </c>
      <c r="C5880" s="1">
        <v>36526</v>
      </c>
      <c r="D5880" s="1">
        <v>36526</v>
      </c>
      <c r="E5880" t="s">
        <v>18516</v>
      </c>
      <c r="F5880" t="b">
        <v>1</v>
      </c>
      <c r="G5880" t="s">
        <v>326</v>
      </c>
      <c r="H5880" t="s">
        <v>1518</v>
      </c>
      <c r="I5880" t="s">
        <v>6055</v>
      </c>
      <c r="J5880" t="s">
        <v>332</v>
      </c>
      <c r="K5880" t="s">
        <v>24</v>
      </c>
      <c r="L5880" t="s">
        <v>542</v>
      </c>
      <c r="M5880" t="s">
        <v>17363</v>
      </c>
      <c r="N5880">
        <v>43.189245852590503</v>
      </c>
      <c r="O5880">
        <v>-89.111778276458594</v>
      </c>
      <c r="P5880" t="s">
        <v>705</v>
      </c>
      <c r="Q5880" t="s">
        <v>18517</v>
      </c>
      <c r="R5880" t="s">
        <v>18518</v>
      </c>
      <c r="S5880" t="s">
        <v>13016</v>
      </c>
      <c r="T5880" t="s">
        <v>542</v>
      </c>
      <c r="U5880" t="s">
        <v>18519</v>
      </c>
      <c r="V5880" t="s">
        <v>28</v>
      </c>
      <c r="W5880" t="s">
        <v>698</v>
      </c>
      <c r="X5880" t="s">
        <v>18476</v>
      </c>
      <c r="Y5880" t="s">
        <v>18477</v>
      </c>
      <c r="Z5880" t="s">
        <v>18478</v>
      </c>
      <c r="AA5880" t="s">
        <v>13016</v>
      </c>
      <c r="AB5880" t="s">
        <v>542</v>
      </c>
      <c r="AC5880" t="s">
        <v>18479</v>
      </c>
      <c r="AD5880" t="s">
        <v>60</v>
      </c>
      <c r="AE5880" t="s">
        <v>18480</v>
      </c>
      <c r="AF5880" t="b">
        <f t="shared" si="91"/>
        <v>0</v>
      </c>
      <c r="AG5880" t="b">
        <f>IF(Table1[[#This Row],[bank_type]] = "Private Nonprofit", TRUE, FALSE)</f>
        <v>0</v>
      </c>
    </row>
    <row r="5881" spans="1:33" x14ac:dyDescent="0.2">
      <c r="A5881">
        <v>1267</v>
      </c>
      <c r="B5881" t="s">
        <v>18515</v>
      </c>
      <c r="C5881" s="1">
        <v>36526</v>
      </c>
      <c r="D5881" s="1">
        <v>36526</v>
      </c>
      <c r="E5881" t="s">
        <v>18516</v>
      </c>
      <c r="F5881" t="b">
        <v>1</v>
      </c>
      <c r="G5881" t="s">
        <v>326</v>
      </c>
      <c r="H5881" t="s">
        <v>1518</v>
      </c>
      <c r="I5881" t="s">
        <v>6055</v>
      </c>
      <c r="J5881" t="s">
        <v>332</v>
      </c>
      <c r="K5881" t="s">
        <v>24</v>
      </c>
      <c r="L5881" t="s">
        <v>542</v>
      </c>
      <c r="M5881" t="s">
        <v>17363</v>
      </c>
      <c r="N5881">
        <v>43.189245852590503</v>
      </c>
      <c r="O5881">
        <v>-89.111778276458594</v>
      </c>
      <c r="P5881" t="s">
        <v>705</v>
      </c>
      <c r="Q5881" t="s">
        <v>18517</v>
      </c>
      <c r="R5881" t="s">
        <v>18518</v>
      </c>
      <c r="S5881" t="s">
        <v>13016</v>
      </c>
      <c r="T5881" t="s">
        <v>542</v>
      </c>
      <c r="U5881" t="s">
        <v>18519</v>
      </c>
      <c r="V5881" t="s">
        <v>28</v>
      </c>
      <c r="W5881" t="s">
        <v>555</v>
      </c>
      <c r="X5881" t="s">
        <v>17733</v>
      </c>
      <c r="Y5881" t="s">
        <v>17734</v>
      </c>
      <c r="Z5881" t="s">
        <v>17735</v>
      </c>
      <c r="AA5881" t="s">
        <v>17287</v>
      </c>
      <c r="AB5881" t="s">
        <v>542</v>
      </c>
      <c r="AC5881">
        <v>54304</v>
      </c>
      <c r="AD5881" t="s">
        <v>34</v>
      </c>
      <c r="AE5881" t="s">
        <v>28</v>
      </c>
      <c r="AF5881" t="b">
        <f t="shared" si="91"/>
        <v>0</v>
      </c>
      <c r="AG5881" t="b">
        <f>IF(Table1[[#This Row],[bank_type]] = "Private Nonprofit", TRUE, FALSE)</f>
        <v>0</v>
      </c>
    </row>
    <row r="5882" spans="1:33" x14ac:dyDescent="0.2">
      <c r="A5882">
        <v>1267</v>
      </c>
      <c r="B5882" t="s">
        <v>18515</v>
      </c>
      <c r="C5882" s="1">
        <v>36526</v>
      </c>
      <c r="D5882" s="1">
        <v>36526</v>
      </c>
      <c r="E5882" t="s">
        <v>18516</v>
      </c>
      <c r="F5882" t="b">
        <v>1</v>
      </c>
      <c r="G5882" t="s">
        <v>326</v>
      </c>
      <c r="H5882" t="s">
        <v>1518</v>
      </c>
      <c r="I5882" t="s">
        <v>6055</v>
      </c>
      <c r="J5882" t="s">
        <v>332</v>
      </c>
      <c r="K5882" t="s">
        <v>24</v>
      </c>
      <c r="L5882" t="s">
        <v>542</v>
      </c>
      <c r="M5882" t="s">
        <v>17363</v>
      </c>
      <c r="N5882">
        <v>43.189245852590503</v>
      </c>
      <c r="O5882">
        <v>-89.111778276458594</v>
      </c>
      <c r="P5882" t="s">
        <v>705</v>
      </c>
      <c r="Q5882" t="s">
        <v>18517</v>
      </c>
      <c r="R5882" t="s">
        <v>18518</v>
      </c>
      <c r="S5882" t="s">
        <v>13016</v>
      </c>
      <c r="T5882" t="s">
        <v>542</v>
      </c>
      <c r="U5882" t="s">
        <v>18519</v>
      </c>
      <c r="V5882" t="s">
        <v>28</v>
      </c>
      <c r="W5882" t="s">
        <v>17730</v>
      </c>
      <c r="X5882" t="s">
        <v>17736</v>
      </c>
      <c r="Y5882" t="s">
        <v>17737</v>
      </c>
      <c r="Z5882" t="s">
        <v>28</v>
      </c>
      <c r="AA5882" t="s">
        <v>28</v>
      </c>
      <c r="AB5882" t="s">
        <v>542</v>
      </c>
      <c r="AC5882" t="s">
        <v>28</v>
      </c>
      <c r="AD5882" t="s">
        <v>34</v>
      </c>
      <c r="AE5882" t="s">
        <v>28</v>
      </c>
      <c r="AF5882" t="b">
        <f t="shared" si="91"/>
        <v>0</v>
      </c>
      <c r="AG5882" t="b">
        <f>IF(Table1[[#This Row],[bank_type]] = "Private Nonprofit", TRUE, FALSE)</f>
        <v>0</v>
      </c>
    </row>
    <row r="5883" spans="1:33" x14ac:dyDescent="0.2">
      <c r="A5883">
        <v>1267</v>
      </c>
      <c r="B5883" t="s">
        <v>18515</v>
      </c>
      <c r="C5883" s="1">
        <v>36526</v>
      </c>
      <c r="D5883" s="1">
        <v>36526</v>
      </c>
      <c r="E5883" t="s">
        <v>18516</v>
      </c>
      <c r="F5883" t="b">
        <v>1</v>
      </c>
      <c r="G5883" t="s">
        <v>326</v>
      </c>
      <c r="H5883" t="s">
        <v>1518</v>
      </c>
      <c r="I5883" t="s">
        <v>6055</v>
      </c>
      <c r="J5883" t="s">
        <v>332</v>
      </c>
      <c r="K5883" t="s">
        <v>24</v>
      </c>
      <c r="L5883" t="s">
        <v>542</v>
      </c>
      <c r="M5883" t="s">
        <v>17363</v>
      </c>
      <c r="N5883">
        <v>43.189245852590503</v>
      </c>
      <c r="O5883">
        <v>-89.111778276458594</v>
      </c>
      <c r="P5883" t="s">
        <v>705</v>
      </c>
      <c r="Q5883" t="s">
        <v>18517</v>
      </c>
      <c r="R5883" t="s">
        <v>18518</v>
      </c>
      <c r="S5883" t="s">
        <v>13016</v>
      </c>
      <c r="T5883" t="s">
        <v>542</v>
      </c>
      <c r="U5883" t="s">
        <v>18519</v>
      </c>
      <c r="V5883" t="s">
        <v>28</v>
      </c>
      <c r="W5883" t="s">
        <v>17738</v>
      </c>
      <c r="X5883" t="s">
        <v>17739</v>
      </c>
      <c r="Y5883" t="s">
        <v>17740</v>
      </c>
      <c r="Z5883" t="s">
        <v>17738</v>
      </c>
      <c r="AA5883" t="s">
        <v>28</v>
      </c>
      <c r="AB5883" t="s">
        <v>542</v>
      </c>
      <c r="AC5883" t="s">
        <v>28</v>
      </c>
      <c r="AD5883" t="s">
        <v>60</v>
      </c>
      <c r="AE5883" t="s">
        <v>28</v>
      </c>
      <c r="AF5883" t="b">
        <f t="shared" si="91"/>
        <v>0</v>
      </c>
      <c r="AG5883" t="b">
        <f>IF(Table1[[#This Row],[bank_type]] = "Private Nonprofit", TRUE, FALSE)</f>
        <v>0</v>
      </c>
    </row>
    <row r="5884" spans="1:33" x14ac:dyDescent="0.2">
      <c r="A5884">
        <v>2951</v>
      </c>
      <c r="B5884" t="s">
        <v>18520</v>
      </c>
      <c r="C5884" s="1">
        <v>42310</v>
      </c>
      <c r="D5884" s="1">
        <v>42310</v>
      </c>
      <c r="E5884" t="s">
        <v>18521</v>
      </c>
      <c r="F5884" t="b">
        <v>1</v>
      </c>
      <c r="G5884" t="s">
        <v>326</v>
      </c>
      <c r="H5884" t="s">
        <v>846</v>
      </c>
      <c r="I5884" t="s">
        <v>847</v>
      </c>
      <c r="J5884" t="s">
        <v>332</v>
      </c>
      <c r="K5884" t="s">
        <v>24</v>
      </c>
      <c r="L5884" t="s">
        <v>542</v>
      </c>
      <c r="M5884" t="s">
        <v>17363</v>
      </c>
      <c r="N5884">
        <v>43.059708026048902</v>
      </c>
      <c r="O5884">
        <v>-89.281508421721796</v>
      </c>
      <c r="P5884" t="s">
        <v>705</v>
      </c>
      <c r="Q5884" t="s">
        <v>17729</v>
      </c>
      <c r="R5884" t="s">
        <v>28</v>
      </c>
      <c r="S5884" t="s">
        <v>13016</v>
      </c>
      <c r="T5884" t="s">
        <v>542</v>
      </c>
      <c r="U5884" t="s">
        <v>28</v>
      </c>
      <c r="V5884" t="s">
        <v>28</v>
      </c>
      <c r="W5884" t="s">
        <v>17730</v>
      </c>
      <c r="X5884" t="s">
        <v>17731</v>
      </c>
      <c r="Y5884" t="s">
        <v>17732</v>
      </c>
      <c r="Z5884" t="s">
        <v>28</v>
      </c>
      <c r="AA5884" t="s">
        <v>28</v>
      </c>
      <c r="AB5884" t="s">
        <v>542</v>
      </c>
      <c r="AC5884" t="s">
        <v>28</v>
      </c>
      <c r="AD5884" t="s">
        <v>34</v>
      </c>
      <c r="AE5884" t="s">
        <v>28</v>
      </c>
      <c r="AF5884" t="b">
        <f t="shared" si="91"/>
        <v>0</v>
      </c>
      <c r="AG5884" t="b">
        <f>IF(Table1[[#This Row],[bank_type]] = "Private Nonprofit", TRUE, FALSE)</f>
        <v>0</v>
      </c>
    </row>
    <row r="5885" spans="1:33" x14ac:dyDescent="0.2">
      <c r="A5885">
        <v>2951</v>
      </c>
      <c r="B5885" t="s">
        <v>18520</v>
      </c>
      <c r="C5885" s="1">
        <v>42310</v>
      </c>
      <c r="D5885" s="1">
        <v>42310</v>
      </c>
      <c r="E5885" t="s">
        <v>18521</v>
      </c>
      <c r="F5885" t="b">
        <v>1</v>
      </c>
      <c r="G5885" t="s">
        <v>326</v>
      </c>
      <c r="H5885" t="s">
        <v>846</v>
      </c>
      <c r="I5885" t="s">
        <v>847</v>
      </c>
      <c r="J5885" t="s">
        <v>332</v>
      </c>
      <c r="K5885" t="s">
        <v>24</v>
      </c>
      <c r="L5885" t="s">
        <v>542</v>
      </c>
      <c r="M5885" t="s">
        <v>17363</v>
      </c>
      <c r="N5885">
        <v>43.059708026048902</v>
      </c>
      <c r="O5885">
        <v>-89.281508421721796</v>
      </c>
      <c r="P5885" t="s">
        <v>705</v>
      </c>
      <c r="Q5885" t="s">
        <v>17729</v>
      </c>
      <c r="R5885" t="s">
        <v>28</v>
      </c>
      <c r="S5885" t="s">
        <v>13016</v>
      </c>
      <c r="T5885" t="s">
        <v>542</v>
      </c>
      <c r="U5885" t="s">
        <v>28</v>
      </c>
      <c r="V5885" t="s">
        <v>28</v>
      </c>
      <c r="W5885" t="s">
        <v>698</v>
      </c>
      <c r="X5885" t="s">
        <v>18476</v>
      </c>
      <c r="Y5885" t="s">
        <v>18477</v>
      </c>
      <c r="Z5885" t="s">
        <v>18478</v>
      </c>
      <c r="AA5885" t="s">
        <v>13016</v>
      </c>
      <c r="AB5885" t="s">
        <v>542</v>
      </c>
      <c r="AC5885" t="s">
        <v>18479</v>
      </c>
      <c r="AD5885" t="s">
        <v>60</v>
      </c>
      <c r="AE5885" t="s">
        <v>18480</v>
      </c>
      <c r="AF5885" t="b">
        <f t="shared" si="91"/>
        <v>0</v>
      </c>
      <c r="AG5885" t="b">
        <f>IF(Table1[[#This Row],[bank_type]] = "Private Nonprofit", TRUE, FALSE)</f>
        <v>0</v>
      </c>
    </row>
    <row r="5886" spans="1:33" x14ac:dyDescent="0.2">
      <c r="A5886">
        <v>2951</v>
      </c>
      <c r="B5886" t="s">
        <v>18520</v>
      </c>
      <c r="C5886" s="1">
        <v>42310</v>
      </c>
      <c r="D5886" s="1">
        <v>42310</v>
      </c>
      <c r="E5886" t="s">
        <v>18521</v>
      </c>
      <c r="F5886" t="b">
        <v>1</v>
      </c>
      <c r="G5886" t="s">
        <v>326</v>
      </c>
      <c r="H5886" t="s">
        <v>846</v>
      </c>
      <c r="I5886" t="s">
        <v>847</v>
      </c>
      <c r="J5886" t="s">
        <v>332</v>
      </c>
      <c r="K5886" t="s">
        <v>24</v>
      </c>
      <c r="L5886" t="s">
        <v>542</v>
      </c>
      <c r="M5886" t="s">
        <v>17363</v>
      </c>
      <c r="N5886">
        <v>43.059708026048902</v>
      </c>
      <c r="O5886">
        <v>-89.281508421721796</v>
      </c>
      <c r="P5886" t="s">
        <v>705</v>
      </c>
      <c r="Q5886" t="s">
        <v>17729</v>
      </c>
      <c r="R5886" t="s">
        <v>28</v>
      </c>
      <c r="S5886" t="s">
        <v>13016</v>
      </c>
      <c r="T5886" t="s">
        <v>542</v>
      </c>
      <c r="U5886" t="s">
        <v>28</v>
      </c>
      <c r="V5886" t="s">
        <v>28</v>
      </c>
      <c r="W5886" t="s">
        <v>555</v>
      </c>
      <c r="X5886" t="s">
        <v>17733</v>
      </c>
      <c r="Y5886" t="s">
        <v>17734</v>
      </c>
      <c r="Z5886" t="s">
        <v>17735</v>
      </c>
      <c r="AA5886" t="s">
        <v>17287</v>
      </c>
      <c r="AB5886" t="s">
        <v>542</v>
      </c>
      <c r="AC5886">
        <v>54304</v>
      </c>
      <c r="AD5886" t="s">
        <v>34</v>
      </c>
      <c r="AE5886" t="s">
        <v>28</v>
      </c>
      <c r="AF5886" t="b">
        <f t="shared" si="91"/>
        <v>0</v>
      </c>
      <c r="AG5886" t="b">
        <f>IF(Table1[[#This Row],[bank_type]] = "Private Nonprofit", TRUE, FALSE)</f>
        <v>0</v>
      </c>
    </row>
    <row r="5887" spans="1:33" x14ac:dyDescent="0.2">
      <c r="A5887">
        <v>2951</v>
      </c>
      <c r="B5887" t="s">
        <v>18520</v>
      </c>
      <c r="C5887" s="1">
        <v>42310</v>
      </c>
      <c r="D5887" s="1">
        <v>42310</v>
      </c>
      <c r="E5887" t="s">
        <v>18521</v>
      </c>
      <c r="F5887" t="b">
        <v>1</v>
      </c>
      <c r="G5887" t="s">
        <v>326</v>
      </c>
      <c r="H5887" t="s">
        <v>846</v>
      </c>
      <c r="I5887" t="s">
        <v>847</v>
      </c>
      <c r="J5887" t="s">
        <v>332</v>
      </c>
      <c r="K5887" t="s">
        <v>24</v>
      </c>
      <c r="L5887" t="s">
        <v>542</v>
      </c>
      <c r="M5887" t="s">
        <v>17363</v>
      </c>
      <c r="N5887">
        <v>43.059708026048902</v>
      </c>
      <c r="O5887">
        <v>-89.281508421721796</v>
      </c>
      <c r="P5887" t="s">
        <v>705</v>
      </c>
      <c r="Q5887" t="s">
        <v>17729</v>
      </c>
      <c r="R5887" t="s">
        <v>28</v>
      </c>
      <c r="S5887" t="s">
        <v>13016</v>
      </c>
      <c r="T5887" t="s">
        <v>542</v>
      </c>
      <c r="U5887" t="s">
        <v>28</v>
      </c>
      <c r="V5887" t="s">
        <v>28</v>
      </c>
      <c r="W5887" t="s">
        <v>17730</v>
      </c>
      <c r="X5887" t="s">
        <v>17736</v>
      </c>
      <c r="Y5887" t="s">
        <v>17737</v>
      </c>
      <c r="Z5887" t="s">
        <v>28</v>
      </c>
      <c r="AA5887" t="s">
        <v>28</v>
      </c>
      <c r="AB5887" t="s">
        <v>542</v>
      </c>
      <c r="AC5887" t="s">
        <v>28</v>
      </c>
      <c r="AD5887" t="s">
        <v>34</v>
      </c>
      <c r="AE5887" t="s">
        <v>28</v>
      </c>
      <c r="AF5887" t="b">
        <f t="shared" si="91"/>
        <v>0</v>
      </c>
      <c r="AG5887" t="b">
        <f>IF(Table1[[#This Row],[bank_type]] = "Private Nonprofit", TRUE, FALSE)</f>
        <v>0</v>
      </c>
    </row>
    <row r="5888" spans="1:33" x14ac:dyDescent="0.2">
      <c r="A5888">
        <v>2951</v>
      </c>
      <c r="B5888" t="s">
        <v>18520</v>
      </c>
      <c r="C5888" s="1">
        <v>42310</v>
      </c>
      <c r="D5888" s="1">
        <v>42310</v>
      </c>
      <c r="E5888" t="s">
        <v>18521</v>
      </c>
      <c r="F5888" t="b">
        <v>1</v>
      </c>
      <c r="G5888" t="s">
        <v>326</v>
      </c>
      <c r="H5888" t="s">
        <v>846</v>
      </c>
      <c r="I5888" t="s">
        <v>847</v>
      </c>
      <c r="J5888" t="s">
        <v>332</v>
      </c>
      <c r="K5888" t="s">
        <v>24</v>
      </c>
      <c r="L5888" t="s">
        <v>542</v>
      </c>
      <c r="M5888" t="s">
        <v>17363</v>
      </c>
      <c r="N5888">
        <v>43.059708026048902</v>
      </c>
      <c r="O5888">
        <v>-89.281508421721796</v>
      </c>
      <c r="P5888" t="s">
        <v>705</v>
      </c>
      <c r="Q5888" t="s">
        <v>17729</v>
      </c>
      <c r="R5888" t="s">
        <v>28</v>
      </c>
      <c r="S5888" t="s">
        <v>13016</v>
      </c>
      <c r="T5888" t="s">
        <v>542</v>
      </c>
      <c r="U5888" t="s">
        <v>28</v>
      </c>
      <c r="V5888" t="s">
        <v>28</v>
      </c>
      <c r="W5888" t="s">
        <v>17738</v>
      </c>
      <c r="X5888" t="s">
        <v>17739</v>
      </c>
      <c r="Y5888" t="s">
        <v>17740</v>
      </c>
      <c r="Z5888" t="s">
        <v>17738</v>
      </c>
      <c r="AA5888" t="s">
        <v>28</v>
      </c>
      <c r="AB5888" t="s">
        <v>542</v>
      </c>
      <c r="AC5888" t="s">
        <v>28</v>
      </c>
      <c r="AD5888" t="s">
        <v>60</v>
      </c>
      <c r="AE5888" t="s">
        <v>28</v>
      </c>
      <c r="AF5888" t="b">
        <f t="shared" si="91"/>
        <v>0</v>
      </c>
      <c r="AG5888" t="b">
        <f>IF(Table1[[#This Row],[bank_type]] = "Private Nonprofit", TRUE, FALSE)</f>
        <v>0</v>
      </c>
    </row>
    <row r="5889" spans="1:33" x14ac:dyDescent="0.2">
      <c r="A5889">
        <v>981</v>
      </c>
      <c r="B5889" t="s">
        <v>18522</v>
      </c>
      <c r="C5889" s="1">
        <v>36526</v>
      </c>
      <c r="D5889" s="1">
        <v>36526</v>
      </c>
      <c r="E5889" t="s">
        <v>18523</v>
      </c>
      <c r="F5889" t="b">
        <v>1</v>
      </c>
      <c r="G5889" t="s">
        <v>326</v>
      </c>
      <c r="H5889" t="s">
        <v>846</v>
      </c>
      <c r="I5889" t="s">
        <v>847</v>
      </c>
      <c r="J5889" t="s">
        <v>332</v>
      </c>
      <c r="K5889" t="s">
        <v>24</v>
      </c>
      <c r="L5889" t="s">
        <v>542</v>
      </c>
      <c r="M5889" t="s">
        <v>17391</v>
      </c>
      <c r="N5889">
        <v>43.624217761286403</v>
      </c>
      <c r="O5889">
        <v>-88.712069058304294</v>
      </c>
      <c r="P5889" t="s">
        <v>705</v>
      </c>
      <c r="Q5889" t="s">
        <v>18517</v>
      </c>
      <c r="R5889" t="s">
        <v>18518</v>
      </c>
      <c r="S5889" t="s">
        <v>13016</v>
      </c>
      <c r="T5889" t="s">
        <v>542</v>
      </c>
      <c r="U5889" t="s">
        <v>18519</v>
      </c>
      <c r="V5889" t="s">
        <v>28</v>
      </c>
      <c r="W5889" t="s">
        <v>17730</v>
      </c>
      <c r="X5889" t="s">
        <v>17736</v>
      </c>
      <c r="Y5889" t="s">
        <v>17737</v>
      </c>
      <c r="Z5889" t="s">
        <v>28</v>
      </c>
      <c r="AA5889" t="s">
        <v>28</v>
      </c>
      <c r="AB5889" t="s">
        <v>542</v>
      </c>
      <c r="AC5889" t="s">
        <v>28</v>
      </c>
      <c r="AD5889" t="s">
        <v>34</v>
      </c>
      <c r="AE5889" t="s">
        <v>28</v>
      </c>
      <c r="AF5889" t="b">
        <f t="shared" si="91"/>
        <v>0</v>
      </c>
      <c r="AG5889" t="b">
        <f>IF(Table1[[#This Row],[bank_type]] = "Private Nonprofit", TRUE, FALSE)</f>
        <v>0</v>
      </c>
    </row>
    <row r="5890" spans="1:33" x14ac:dyDescent="0.2">
      <c r="A5890">
        <v>981</v>
      </c>
      <c r="B5890" t="s">
        <v>18522</v>
      </c>
      <c r="C5890" s="1">
        <v>36526</v>
      </c>
      <c r="D5890" s="1">
        <v>36526</v>
      </c>
      <c r="E5890" t="s">
        <v>18523</v>
      </c>
      <c r="F5890" t="b">
        <v>1</v>
      </c>
      <c r="G5890" t="s">
        <v>326</v>
      </c>
      <c r="H5890" t="s">
        <v>846</v>
      </c>
      <c r="I5890" t="s">
        <v>847</v>
      </c>
      <c r="J5890" t="s">
        <v>332</v>
      </c>
      <c r="K5890" t="s">
        <v>24</v>
      </c>
      <c r="L5890" t="s">
        <v>542</v>
      </c>
      <c r="M5890" t="s">
        <v>17391</v>
      </c>
      <c r="N5890">
        <v>43.624217761286403</v>
      </c>
      <c r="O5890">
        <v>-88.712069058304294</v>
      </c>
      <c r="P5890" t="s">
        <v>705</v>
      </c>
      <c r="Q5890" t="s">
        <v>18517</v>
      </c>
      <c r="R5890" t="s">
        <v>18518</v>
      </c>
      <c r="S5890" t="s">
        <v>13016</v>
      </c>
      <c r="T5890" t="s">
        <v>542</v>
      </c>
      <c r="U5890" t="s">
        <v>18519</v>
      </c>
      <c r="V5890" t="s">
        <v>28</v>
      </c>
      <c r="W5890" t="s">
        <v>17730</v>
      </c>
      <c r="X5890" t="s">
        <v>17731</v>
      </c>
      <c r="Y5890" t="s">
        <v>17732</v>
      </c>
      <c r="Z5890" t="s">
        <v>28</v>
      </c>
      <c r="AA5890" t="s">
        <v>28</v>
      </c>
      <c r="AB5890" t="s">
        <v>542</v>
      </c>
      <c r="AC5890" t="s">
        <v>28</v>
      </c>
      <c r="AD5890" t="s">
        <v>34</v>
      </c>
      <c r="AE5890" t="s">
        <v>28</v>
      </c>
      <c r="AF5890" t="b">
        <f t="shared" si="91"/>
        <v>0</v>
      </c>
      <c r="AG5890" t="b">
        <f>IF(Table1[[#This Row],[bank_type]] = "Private Nonprofit", TRUE, FALSE)</f>
        <v>0</v>
      </c>
    </row>
    <row r="5891" spans="1:33" x14ac:dyDescent="0.2">
      <c r="A5891">
        <v>981</v>
      </c>
      <c r="B5891" t="s">
        <v>18522</v>
      </c>
      <c r="C5891" s="1">
        <v>36526</v>
      </c>
      <c r="D5891" s="1">
        <v>36526</v>
      </c>
      <c r="E5891" t="s">
        <v>18523</v>
      </c>
      <c r="F5891" t="b">
        <v>1</v>
      </c>
      <c r="G5891" t="s">
        <v>326</v>
      </c>
      <c r="H5891" t="s">
        <v>846</v>
      </c>
      <c r="I5891" t="s">
        <v>847</v>
      </c>
      <c r="J5891" t="s">
        <v>332</v>
      </c>
      <c r="K5891" t="s">
        <v>24</v>
      </c>
      <c r="L5891" t="s">
        <v>542</v>
      </c>
      <c r="M5891" t="s">
        <v>17391</v>
      </c>
      <c r="N5891">
        <v>43.624217761286403</v>
      </c>
      <c r="O5891">
        <v>-88.712069058304294</v>
      </c>
      <c r="P5891" t="s">
        <v>705</v>
      </c>
      <c r="Q5891" t="s">
        <v>18517</v>
      </c>
      <c r="R5891" t="s">
        <v>18518</v>
      </c>
      <c r="S5891" t="s">
        <v>13016</v>
      </c>
      <c r="T5891" t="s">
        <v>542</v>
      </c>
      <c r="U5891" t="s">
        <v>18519</v>
      </c>
      <c r="V5891" t="s">
        <v>28</v>
      </c>
      <c r="W5891" t="s">
        <v>698</v>
      </c>
      <c r="X5891" t="s">
        <v>18476</v>
      </c>
      <c r="Y5891" t="s">
        <v>18477</v>
      </c>
      <c r="Z5891" t="s">
        <v>18478</v>
      </c>
      <c r="AA5891" t="s">
        <v>13016</v>
      </c>
      <c r="AB5891" t="s">
        <v>542</v>
      </c>
      <c r="AC5891" t="s">
        <v>18479</v>
      </c>
      <c r="AD5891" t="s">
        <v>60</v>
      </c>
      <c r="AE5891" t="s">
        <v>18480</v>
      </c>
      <c r="AF5891" t="b">
        <f t="shared" ref="AF5891:AF5954" si="92">IF(P5891="Public Commercial",TRUE,FALSE)</f>
        <v>0</v>
      </c>
      <c r="AG5891" t="b">
        <f>IF(Table1[[#This Row],[bank_type]] = "Private Nonprofit", TRUE, FALSE)</f>
        <v>0</v>
      </c>
    </row>
    <row r="5892" spans="1:33" x14ac:dyDescent="0.2">
      <c r="A5892">
        <v>981</v>
      </c>
      <c r="B5892" t="s">
        <v>18522</v>
      </c>
      <c r="C5892" s="1">
        <v>36526</v>
      </c>
      <c r="D5892" s="1">
        <v>36526</v>
      </c>
      <c r="E5892" t="s">
        <v>18523</v>
      </c>
      <c r="F5892" t="b">
        <v>1</v>
      </c>
      <c r="G5892" t="s">
        <v>326</v>
      </c>
      <c r="H5892" t="s">
        <v>846</v>
      </c>
      <c r="I5892" t="s">
        <v>847</v>
      </c>
      <c r="J5892" t="s">
        <v>332</v>
      </c>
      <c r="K5892" t="s">
        <v>24</v>
      </c>
      <c r="L5892" t="s">
        <v>542</v>
      </c>
      <c r="M5892" t="s">
        <v>17391</v>
      </c>
      <c r="N5892">
        <v>43.624217761286403</v>
      </c>
      <c r="O5892">
        <v>-88.712069058304294</v>
      </c>
      <c r="P5892" t="s">
        <v>705</v>
      </c>
      <c r="Q5892" t="s">
        <v>18517</v>
      </c>
      <c r="R5892" t="s">
        <v>18518</v>
      </c>
      <c r="S5892" t="s">
        <v>13016</v>
      </c>
      <c r="T5892" t="s">
        <v>542</v>
      </c>
      <c r="U5892" t="s">
        <v>18519</v>
      </c>
      <c r="V5892" t="s">
        <v>28</v>
      </c>
      <c r="W5892" t="s">
        <v>555</v>
      </c>
      <c r="X5892" t="s">
        <v>17733</v>
      </c>
      <c r="Y5892" t="s">
        <v>17734</v>
      </c>
      <c r="Z5892" t="s">
        <v>17735</v>
      </c>
      <c r="AA5892" t="s">
        <v>17287</v>
      </c>
      <c r="AB5892" t="s">
        <v>542</v>
      </c>
      <c r="AC5892">
        <v>54304</v>
      </c>
      <c r="AD5892" t="s">
        <v>34</v>
      </c>
      <c r="AE5892" t="s">
        <v>28</v>
      </c>
      <c r="AF5892" t="b">
        <f t="shared" si="92"/>
        <v>0</v>
      </c>
      <c r="AG5892" t="b">
        <f>IF(Table1[[#This Row],[bank_type]] = "Private Nonprofit", TRUE, FALSE)</f>
        <v>0</v>
      </c>
    </row>
    <row r="5893" spans="1:33" x14ac:dyDescent="0.2">
      <c r="A5893">
        <v>981</v>
      </c>
      <c r="B5893" t="s">
        <v>18522</v>
      </c>
      <c r="C5893" s="1">
        <v>36526</v>
      </c>
      <c r="D5893" s="1">
        <v>36526</v>
      </c>
      <c r="E5893" t="s">
        <v>18523</v>
      </c>
      <c r="F5893" t="b">
        <v>1</v>
      </c>
      <c r="G5893" t="s">
        <v>326</v>
      </c>
      <c r="H5893" t="s">
        <v>846</v>
      </c>
      <c r="I5893" t="s">
        <v>847</v>
      </c>
      <c r="J5893" t="s">
        <v>332</v>
      </c>
      <c r="K5893" t="s">
        <v>24</v>
      </c>
      <c r="L5893" t="s">
        <v>542</v>
      </c>
      <c r="M5893" t="s">
        <v>17391</v>
      </c>
      <c r="N5893">
        <v>43.624217761286403</v>
      </c>
      <c r="O5893">
        <v>-88.712069058304294</v>
      </c>
      <c r="P5893" t="s">
        <v>705</v>
      </c>
      <c r="Q5893" t="s">
        <v>18517</v>
      </c>
      <c r="R5893" t="s">
        <v>18518</v>
      </c>
      <c r="S5893" t="s">
        <v>13016</v>
      </c>
      <c r="T5893" t="s">
        <v>542</v>
      </c>
      <c r="U5893" t="s">
        <v>18519</v>
      </c>
      <c r="V5893" t="s">
        <v>28</v>
      </c>
      <c r="W5893" t="s">
        <v>17738</v>
      </c>
      <c r="X5893" t="s">
        <v>17739</v>
      </c>
      <c r="Y5893" t="s">
        <v>17740</v>
      </c>
      <c r="Z5893" t="s">
        <v>17738</v>
      </c>
      <c r="AA5893" t="s">
        <v>28</v>
      </c>
      <c r="AB5893" t="s">
        <v>542</v>
      </c>
      <c r="AC5893" t="s">
        <v>28</v>
      </c>
      <c r="AD5893" t="s">
        <v>60</v>
      </c>
      <c r="AE5893" t="s">
        <v>28</v>
      </c>
      <c r="AF5893" t="b">
        <f t="shared" si="92"/>
        <v>0</v>
      </c>
      <c r="AG5893" t="b">
        <f>IF(Table1[[#This Row],[bank_type]] = "Private Nonprofit", TRUE, FALSE)</f>
        <v>0</v>
      </c>
    </row>
    <row r="5894" spans="1:33" x14ac:dyDescent="0.2">
      <c r="A5894">
        <v>1256</v>
      </c>
      <c r="B5894" t="s">
        <v>18524</v>
      </c>
      <c r="C5894" t="s">
        <v>28</v>
      </c>
      <c r="D5894" s="1">
        <v>40634</v>
      </c>
      <c r="E5894" t="s">
        <v>18525</v>
      </c>
      <c r="F5894" t="b">
        <v>1</v>
      </c>
      <c r="K5894" t="s">
        <v>362</v>
      </c>
      <c r="L5894" t="s">
        <v>542</v>
      </c>
      <c r="M5894" t="s">
        <v>17401</v>
      </c>
      <c r="N5894">
        <v>46.628850693835197</v>
      </c>
      <c r="O5894">
        <v>-91.956229166932204</v>
      </c>
      <c r="P5894" t="s">
        <v>705</v>
      </c>
      <c r="Q5894" t="s">
        <v>18473</v>
      </c>
      <c r="R5894" t="s">
        <v>18474</v>
      </c>
      <c r="S5894" t="s">
        <v>17421</v>
      </c>
      <c r="T5894" t="s">
        <v>542</v>
      </c>
      <c r="U5894">
        <v>54880</v>
      </c>
      <c r="V5894" t="s">
        <v>18475</v>
      </c>
      <c r="W5894" t="s">
        <v>17730</v>
      </c>
      <c r="X5894" t="s">
        <v>17731</v>
      </c>
      <c r="Y5894" t="s">
        <v>17732</v>
      </c>
      <c r="Z5894" t="s">
        <v>28</v>
      </c>
      <c r="AA5894" t="s">
        <v>28</v>
      </c>
      <c r="AB5894" t="s">
        <v>542</v>
      </c>
      <c r="AC5894" t="s">
        <v>28</v>
      </c>
      <c r="AD5894" t="s">
        <v>34</v>
      </c>
      <c r="AE5894" t="s">
        <v>28</v>
      </c>
      <c r="AF5894" t="b">
        <f t="shared" si="92"/>
        <v>0</v>
      </c>
      <c r="AG5894" t="b">
        <f>IF(Table1[[#This Row],[bank_type]] = "Private Nonprofit", TRUE, FALSE)</f>
        <v>0</v>
      </c>
    </row>
    <row r="5895" spans="1:33" x14ac:dyDescent="0.2">
      <c r="A5895">
        <v>1256</v>
      </c>
      <c r="B5895" t="s">
        <v>18524</v>
      </c>
      <c r="C5895" t="s">
        <v>28</v>
      </c>
      <c r="D5895" s="1">
        <v>40634</v>
      </c>
      <c r="E5895" t="s">
        <v>18525</v>
      </c>
      <c r="F5895" t="b">
        <v>1</v>
      </c>
      <c r="K5895" t="s">
        <v>362</v>
      </c>
      <c r="L5895" t="s">
        <v>542</v>
      </c>
      <c r="M5895" t="s">
        <v>17401</v>
      </c>
      <c r="N5895">
        <v>46.628850693835197</v>
      </c>
      <c r="O5895">
        <v>-91.956229166932204</v>
      </c>
      <c r="P5895" t="s">
        <v>705</v>
      </c>
      <c r="Q5895" t="s">
        <v>18473</v>
      </c>
      <c r="R5895" t="s">
        <v>18474</v>
      </c>
      <c r="S5895" t="s">
        <v>17421</v>
      </c>
      <c r="T5895" t="s">
        <v>542</v>
      </c>
      <c r="U5895">
        <v>54880</v>
      </c>
      <c r="V5895" t="s">
        <v>18475</v>
      </c>
      <c r="W5895" t="s">
        <v>698</v>
      </c>
      <c r="X5895" t="s">
        <v>18476</v>
      </c>
      <c r="Y5895" t="s">
        <v>18477</v>
      </c>
      <c r="Z5895" t="s">
        <v>18478</v>
      </c>
      <c r="AA5895" t="s">
        <v>13016</v>
      </c>
      <c r="AB5895" t="s">
        <v>542</v>
      </c>
      <c r="AC5895" t="s">
        <v>18479</v>
      </c>
      <c r="AD5895" t="s">
        <v>60</v>
      </c>
      <c r="AE5895" t="s">
        <v>18480</v>
      </c>
      <c r="AF5895" t="b">
        <f t="shared" si="92"/>
        <v>0</v>
      </c>
      <c r="AG5895" t="b">
        <f>IF(Table1[[#This Row],[bank_type]] = "Private Nonprofit", TRUE, FALSE)</f>
        <v>0</v>
      </c>
    </row>
    <row r="5896" spans="1:33" x14ac:dyDescent="0.2">
      <c r="A5896">
        <v>1256</v>
      </c>
      <c r="B5896" t="s">
        <v>18524</v>
      </c>
      <c r="C5896" t="s">
        <v>28</v>
      </c>
      <c r="D5896" s="1">
        <v>40634</v>
      </c>
      <c r="E5896" t="s">
        <v>18525</v>
      </c>
      <c r="F5896" t="b">
        <v>1</v>
      </c>
      <c r="K5896" t="s">
        <v>362</v>
      </c>
      <c r="L5896" t="s">
        <v>542</v>
      </c>
      <c r="M5896" t="s">
        <v>17401</v>
      </c>
      <c r="N5896">
        <v>46.628850693835197</v>
      </c>
      <c r="O5896">
        <v>-91.956229166932204</v>
      </c>
      <c r="P5896" t="s">
        <v>705</v>
      </c>
      <c r="Q5896" t="s">
        <v>18473</v>
      </c>
      <c r="R5896" t="s">
        <v>18474</v>
      </c>
      <c r="S5896" t="s">
        <v>17421</v>
      </c>
      <c r="T5896" t="s">
        <v>542</v>
      </c>
      <c r="U5896">
        <v>54880</v>
      </c>
      <c r="V5896" t="s">
        <v>18475</v>
      </c>
      <c r="W5896" t="s">
        <v>555</v>
      </c>
      <c r="X5896" t="s">
        <v>17733</v>
      </c>
      <c r="Y5896" t="s">
        <v>17734</v>
      </c>
      <c r="Z5896" t="s">
        <v>17735</v>
      </c>
      <c r="AA5896" t="s">
        <v>17287</v>
      </c>
      <c r="AB5896" t="s">
        <v>542</v>
      </c>
      <c r="AC5896">
        <v>54304</v>
      </c>
      <c r="AD5896" t="s">
        <v>34</v>
      </c>
      <c r="AE5896" t="s">
        <v>28</v>
      </c>
      <c r="AF5896" t="b">
        <f t="shared" si="92"/>
        <v>0</v>
      </c>
      <c r="AG5896" t="b">
        <f>IF(Table1[[#This Row],[bank_type]] = "Private Nonprofit", TRUE, FALSE)</f>
        <v>0</v>
      </c>
    </row>
    <row r="5897" spans="1:33" x14ac:dyDescent="0.2">
      <c r="A5897">
        <v>1256</v>
      </c>
      <c r="B5897" t="s">
        <v>18524</v>
      </c>
      <c r="C5897" t="s">
        <v>28</v>
      </c>
      <c r="D5897" s="1">
        <v>40634</v>
      </c>
      <c r="E5897" t="s">
        <v>18525</v>
      </c>
      <c r="F5897" t="b">
        <v>1</v>
      </c>
      <c r="K5897" t="s">
        <v>362</v>
      </c>
      <c r="L5897" t="s">
        <v>542</v>
      </c>
      <c r="M5897" t="s">
        <v>17401</v>
      </c>
      <c r="N5897">
        <v>46.628850693835197</v>
      </c>
      <c r="O5897">
        <v>-91.956229166932204</v>
      </c>
      <c r="P5897" t="s">
        <v>705</v>
      </c>
      <c r="Q5897" t="s">
        <v>18473</v>
      </c>
      <c r="R5897" t="s">
        <v>18474</v>
      </c>
      <c r="S5897" t="s">
        <v>17421</v>
      </c>
      <c r="T5897" t="s">
        <v>542</v>
      </c>
      <c r="U5897">
        <v>54880</v>
      </c>
      <c r="V5897" t="s">
        <v>18475</v>
      </c>
      <c r="W5897" t="s">
        <v>17730</v>
      </c>
      <c r="X5897" t="s">
        <v>17736</v>
      </c>
      <c r="Y5897" t="s">
        <v>17737</v>
      </c>
      <c r="Z5897" t="s">
        <v>28</v>
      </c>
      <c r="AA5897" t="s">
        <v>28</v>
      </c>
      <c r="AB5897" t="s">
        <v>542</v>
      </c>
      <c r="AC5897" t="s">
        <v>28</v>
      </c>
      <c r="AD5897" t="s">
        <v>34</v>
      </c>
      <c r="AE5897" t="s">
        <v>28</v>
      </c>
      <c r="AF5897" t="b">
        <f t="shared" si="92"/>
        <v>0</v>
      </c>
      <c r="AG5897" t="b">
        <f>IF(Table1[[#This Row],[bank_type]] = "Private Nonprofit", TRUE, FALSE)</f>
        <v>0</v>
      </c>
    </row>
    <row r="5898" spans="1:33" x14ac:dyDescent="0.2">
      <c r="A5898">
        <v>1256</v>
      </c>
      <c r="B5898" t="s">
        <v>18524</v>
      </c>
      <c r="C5898" t="s">
        <v>28</v>
      </c>
      <c r="D5898" s="1">
        <v>40634</v>
      </c>
      <c r="E5898" t="s">
        <v>18525</v>
      </c>
      <c r="F5898" t="b">
        <v>1</v>
      </c>
      <c r="K5898" t="s">
        <v>362</v>
      </c>
      <c r="L5898" t="s">
        <v>542</v>
      </c>
      <c r="M5898" t="s">
        <v>17401</v>
      </c>
      <c r="N5898">
        <v>46.628850693835197</v>
      </c>
      <c r="O5898">
        <v>-91.956229166932204</v>
      </c>
      <c r="P5898" t="s">
        <v>705</v>
      </c>
      <c r="Q5898" t="s">
        <v>18473</v>
      </c>
      <c r="R5898" t="s">
        <v>18474</v>
      </c>
      <c r="S5898" t="s">
        <v>17421</v>
      </c>
      <c r="T5898" t="s">
        <v>542</v>
      </c>
      <c r="U5898">
        <v>54880</v>
      </c>
      <c r="V5898" t="s">
        <v>18475</v>
      </c>
      <c r="W5898" t="s">
        <v>17738</v>
      </c>
      <c r="X5898" t="s">
        <v>17739</v>
      </c>
      <c r="Y5898" t="s">
        <v>17740</v>
      </c>
      <c r="Z5898" t="s">
        <v>17738</v>
      </c>
      <c r="AA5898" t="s">
        <v>28</v>
      </c>
      <c r="AB5898" t="s">
        <v>542</v>
      </c>
      <c r="AC5898" t="s">
        <v>28</v>
      </c>
      <c r="AD5898" t="s">
        <v>60</v>
      </c>
      <c r="AE5898" t="s">
        <v>28</v>
      </c>
      <c r="AF5898" t="b">
        <f t="shared" si="92"/>
        <v>0</v>
      </c>
      <c r="AG5898" t="b">
        <f>IF(Table1[[#This Row],[bank_type]] = "Private Nonprofit", TRUE, FALSE)</f>
        <v>0</v>
      </c>
    </row>
    <row r="5899" spans="1:33" x14ac:dyDescent="0.2">
      <c r="A5899">
        <v>1255</v>
      </c>
      <c r="B5899" t="s">
        <v>18526</v>
      </c>
      <c r="C5899" t="s">
        <v>28</v>
      </c>
      <c r="D5899" s="1">
        <v>40634</v>
      </c>
      <c r="E5899" t="s">
        <v>18527</v>
      </c>
      <c r="F5899" t="b">
        <v>1</v>
      </c>
      <c r="K5899" t="s">
        <v>362</v>
      </c>
      <c r="L5899" t="s">
        <v>542</v>
      </c>
      <c r="M5899" t="s">
        <v>17711</v>
      </c>
      <c r="N5899">
        <v>45.762794007338798</v>
      </c>
      <c r="O5899">
        <v>-91.830533139912703</v>
      </c>
      <c r="P5899" t="s">
        <v>705</v>
      </c>
      <c r="Q5899" t="s">
        <v>18473</v>
      </c>
      <c r="R5899" t="s">
        <v>18474</v>
      </c>
      <c r="S5899" t="s">
        <v>17421</v>
      </c>
      <c r="T5899" t="s">
        <v>542</v>
      </c>
      <c r="U5899">
        <v>54880</v>
      </c>
      <c r="V5899" t="s">
        <v>18475</v>
      </c>
      <c r="W5899" t="s">
        <v>17730</v>
      </c>
      <c r="X5899" t="s">
        <v>17731</v>
      </c>
      <c r="Y5899" t="s">
        <v>17732</v>
      </c>
      <c r="Z5899" t="s">
        <v>28</v>
      </c>
      <c r="AA5899" t="s">
        <v>28</v>
      </c>
      <c r="AB5899" t="s">
        <v>542</v>
      </c>
      <c r="AC5899" t="s">
        <v>28</v>
      </c>
      <c r="AD5899" t="s">
        <v>34</v>
      </c>
      <c r="AE5899" t="s">
        <v>28</v>
      </c>
      <c r="AF5899" t="b">
        <f t="shared" si="92"/>
        <v>0</v>
      </c>
      <c r="AG5899" t="b">
        <f>IF(Table1[[#This Row],[bank_type]] = "Private Nonprofit", TRUE, FALSE)</f>
        <v>0</v>
      </c>
    </row>
    <row r="5900" spans="1:33" x14ac:dyDescent="0.2">
      <c r="A5900">
        <v>1255</v>
      </c>
      <c r="B5900" t="s">
        <v>18526</v>
      </c>
      <c r="C5900" t="s">
        <v>28</v>
      </c>
      <c r="D5900" s="1">
        <v>40634</v>
      </c>
      <c r="E5900" t="s">
        <v>18527</v>
      </c>
      <c r="F5900" t="b">
        <v>1</v>
      </c>
      <c r="K5900" t="s">
        <v>362</v>
      </c>
      <c r="L5900" t="s">
        <v>542</v>
      </c>
      <c r="M5900" t="s">
        <v>17711</v>
      </c>
      <c r="N5900">
        <v>45.762794007338798</v>
      </c>
      <c r="O5900">
        <v>-91.830533139912703</v>
      </c>
      <c r="P5900" t="s">
        <v>705</v>
      </c>
      <c r="Q5900" t="s">
        <v>18473</v>
      </c>
      <c r="R5900" t="s">
        <v>18474</v>
      </c>
      <c r="S5900" t="s">
        <v>17421</v>
      </c>
      <c r="T5900" t="s">
        <v>542</v>
      </c>
      <c r="U5900">
        <v>54880</v>
      </c>
      <c r="V5900" t="s">
        <v>18475</v>
      </c>
      <c r="W5900" t="s">
        <v>698</v>
      </c>
      <c r="X5900" t="s">
        <v>18476</v>
      </c>
      <c r="Y5900" t="s">
        <v>18477</v>
      </c>
      <c r="Z5900" t="s">
        <v>18478</v>
      </c>
      <c r="AA5900" t="s">
        <v>13016</v>
      </c>
      <c r="AB5900" t="s">
        <v>542</v>
      </c>
      <c r="AC5900" t="s">
        <v>18479</v>
      </c>
      <c r="AD5900" t="s">
        <v>60</v>
      </c>
      <c r="AE5900" t="s">
        <v>18480</v>
      </c>
      <c r="AF5900" t="b">
        <f t="shared" si="92"/>
        <v>0</v>
      </c>
      <c r="AG5900" t="b">
        <f>IF(Table1[[#This Row],[bank_type]] = "Private Nonprofit", TRUE, FALSE)</f>
        <v>0</v>
      </c>
    </row>
    <row r="5901" spans="1:33" x14ac:dyDescent="0.2">
      <c r="A5901">
        <v>1255</v>
      </c>
      <c r="B5901" t="s">
        <v>18526</v>
      </c>
      <c r="C5901" t="s">
        <v>28</v>
      </c>
      <c r="D5901" s="1">
        <v>40634</v>
      </c>
      <c r="E5901" t="s">
        <v>18527</v>
      </c>
      <c r="F5901" t="b">
        <v>1</v>
      </c>
      <c r="K5901" t="s">
        <v>362</v>
      </c>
      <c r="L5901" t="s">
        <v>542</v>
      </c>
      <c r="M5901" t="s">
        <v>17711</v>
      </c>
      <c r="N5901">
        <v>45.762794007338798</v>
      </c>
      <c r="O5901">
        <v>-91.830533139912703</v>
      </c>
      <c r="P5901" t="s">
        <v>705</v>
      </c>
      <c r="Q5901" t="s">
        <v>18473</v>
      </c>
      <c r="R5901" t="s">
        <v>18474</v>
      </c>
      <c r="S5901" t="s">
        <v>17421</v>
      </c>
      <c r="T5901" t="s">
        <v>542</v>
      </c>
      <c r="U5901">
        <v>54880</v>
      </c>
      <c r="V5901" t="s">
        <v>18475</v>
      </c>
      <c r="W5901" t="s">
        <v>555</v>
      </c>
      <c r="X5901" t="s">
        <v>17733</v>
      </c>
      <c r="Y5901" t="s">
        <v>17734</v>
      </c>
      <c r="Z5901" t="s">
        <v>17735</v>
      </c>
      <c r="AA5901" t="s">
        <v>17287</v>
      </c>
      <c r="AB5901" t="s">
        <v>542</v>
      </c>
      <c r="AC5901">
        <v>54304</v>
      </c>
      <c r="AD5901" t="s">
        <v>34</v>
      </c>
      <c r="AE5901" t="s">
        <v>28</v>
      </c>
      <c r="AF5901" t="b">
        <f t="shared" si="92"/>
        <v>0</v>
      </c>
      <c r="AG5901" t="b">
        <f>IF(Table1[[#This Row],[bank_type]] = "Private Nonprofit", TRUE, FALSE)</f>
        <v>0</v>
      </c>
    </row>
    <row r="5902" spans="1:33" x14ac:dyDescent="0.2">
      <c r="A5902">
        <v>1255</v>
      </c>
      <c r="B5902" t="s">
        <v>18526</v>
      </c>
      <c r="C5902" t="s">
        <v>28</v>
      </c>
      <c r="D5902" s="1">
        <v>40634</v>
      </c>
      <c r="E5902" t="s">
        <v>18527</v>
      </c>
      <c r="F5902" t="b">
        <v>1</v>
      </c>
      <c r="K5902" t="s">
        <v>362</v>
      </c>
      <c r="L5902" t="s">
        <v>542</v>
      </c>
      <c r="M5902" t="s">
        <v>17711</v>
      </c>
      <c r="N5902">
        <v>45.762794007338798</v>
      </c>
      <c r="O5902">
        <v>-91.830533139912703</v>
      </c>
      <c r="P5902" t="s">
        <v>705</v>
      </c>
      <c r="Q5902" t="s">
        <v>18473</v>
      </c>
      <c r="R5902" t="s">
        <v>18474</v>
      </c>
      <c r="S5902" t="s">
        <v>17421</v>
      </c>
      <c r="T5902" t="s">
        <v>542</v>
      </c>
      <c r="U5902">
        <v>54880</v>
      </c>
      <c r="V5902" t="s">
        <v>18475</v>
      </c>
      <c r="W5902" t="s">
        <v>17730</v>
      </c>
      <c r="X5902" t="s">
        <v>17736</v>
      </c>
      <c r="Y5902" t="s">
        <v>17737</v>
      </c>
      <c r="Z5902" t="s">
        <v>28</v>
      </c>
      <c r="AA5902" t="s">
        <v>28</v>
      </c>
      <c r="AB5902" t="s">
        <v>542</v>
      </c>
      <c r="AC5902" t="s">
        <v>28</v>
      </c>
      <c r="AD5902" t="s">
        <v>34</v>
      </c>
      <c r="AE5902" t="s">
        <v>28</v>
      </c>
      <c r="AF5902" t="b">
        <f t="shared" si="92"/>
        <v>0</v>
      </c>
      <c r="AG5902" t="b">
        <f>IF(Table1[[#This Row],[bank_type]] = "Private Nonprofit", TRUE, FALSE)</f>
        <v>0</v>
      </c>
    </row>
    <row r="5903" spans="1:33" x14ac:dyDescent="0.2">
      <c r="A5903">
        <v>1255</v>
      </c>
      <c r="B5903" t="s">
        <v>18526</v>
      </c>
      <c r="C5903" t="s">
        <v>28</v>
      </c>
      <c r="D5903" s="1">
        <v>40634</v>
      </c>
      <c r="E5903" t="s">
        <v>18527</v>
      </c>
      <c r="F5903" t="b">
        <v>1</v>
      </c>
      <c r="K5903" t="s">
        <v>362</v>
      </c>
      <c r="L5903" t="s">
        <v>542</v>
      </c>
      <c r="M5903" t="s">
        <v>17711</v>
      </c>
      <c r="N5903">
        <v>45.762794007338798</v>
      </c>
      <c r="O5903">
        <v>-91.830533139912703</v>
      </c>
      <c r="P5903" t="s">
        <v>705</v>
      </c>
      <c r="Q5903" t="s">
        <v>18473</v>
      </c>
      <c r="R5903" t="s">
        <v>18474</v>
      </c>
      <c r="S5903" t="s">
        <v>17421</v>
      </c>
      <c r="T5903" t="s">
        <v>542</v>
      </c>
      <c r="U5903">
        <v>54880</v>
      </c>
      <c r="V5903" t="s">
        <v>18475</v>
      </c>
      <c r="W5903" t="s">
        <v>17738</v>
      </c>
      <c r="X5903" t="s">
        <v>17739</v>
      </c>
      <c r="Y5903" t="s">
        <v>17740</v>
      </c>
      <c r="Z5903" t="s">
        <v>17738</v>
      </c>
      <c r="AA5903" t="s">
        <v>28</v>
      </c>
      <c r="AB5903" t="s">
        <v>542</v>
      </c>
      <c r="AC5903" t="s">
        <v>28</v>
      </c>
      <c r="AD5903" t="s">
        <v>60</v>
      </c>
      <c r="AE5903" t="s">
        <v>28</v>
      </c>
      <c r="AF5903" t="b">
        <f t="shared" si="92"/>
        <v>0</v>
      </c>
      <c r="AG5903" t="b">
        <f>IF(Table1[[#This Row],[bank_type]] = "Private Nonprofit", TRUE, FALSE)</f>
        <v>0</v>
      </c>
    </row>
    <row r="5904" spans="1:33" x14ac:dyDescent="0.2">
      <c r="A5904">
        <v>970</v>
      </c>
      <c r="B5904" t="s">
        <v>18528</v>
      </c>
      <c r="C5904" s="1">
        <v>36526</v>
      </c>
      <c r="D5904" s="1">
        <v>40616</v>
      </c>
      <c r="E5904" t="s">
        <v>18529</v>
      </c>
      <c r="F5904" t="b">
        <v>1</v>
      </c>
      <c r="G5904" t="s">
        <v>326</v>
      </c>
      <c r="H5904" t="s">
        <v>1147</v>
      </c>
      <c r="I5904" t="s">
        <v>18530</v>
      </c>
      <c r="J5904" t="s">
        <v>7136</v>
      </c>
      <c r="K5904" t="s">
        <v>362</v>
      </c>
      <c r="L5904" t="s">
        <v>542</v>
      </c>
      <c r="M5904" t="s">
        <v>17401</v>
      </c>
      <c r="N5904">
        <v>46.680203349647996</v>
      </c>
      <c r="O5904">
        <v>-91.623026498128397</v>
      </c>
      <c r="P5904" t="s">
        <v>705</v>
      </c>
      <c r="Q5904" t="s">
        <v>18473</v>
      </c>
      <c r="R5904" t="s">
        <v>18474</v>
      </c>
      <c r="S5904" t="s">
        <v>17421</v>
      </c>
      <c r="T5904" t="s">
        <v>542</v>
      </c>
      <c r="U5904">
        <v>54880</v>
      </c>
      <c r="V5904" t="s">
        <v>18475</v>
      </c>
      <c r="W5904" t="s">
        <v>17730</v>
      </c>
      <c r="X5904" t="s">
        <v>17736</v>
      </c>
      <c r="Y5904" t="s">
        <v>17737</v>
      </c>
      <c r="Z5904" t="s">
        <v>28</v>
      </c>
      <c r="AA5904" t="s">
        <v>28</v>
      </c>
      <c r="AB5904" t="s">
        <v>542</v>
      </c>
      <c r="AC5904" t="s">
        <v>28</v>
      </c>
      <c r="AD5904" t="s">
        <v>34</v>
      </c>
      <c r="AE5904" t="s">
        <v>28</v>
      </c>
      <c r="AF5904" t="b">
        <f t="shared" si="92"/>
        <v>0</v>
      </c>
      <c r="AG5904" t="b">
        <f>IF(Table1[[#This Row],[bank_type]] = "Private Nonprofit", TRUE, FALSE)</f>
        <v>0</v>
      </c>
    </row>
    <row r="5905" spans="1:33" x14ac:dyDescent="0.2">
      <c r="A5905">
        <v>970</v>
      </c>
      <c r="B5905" t="s">
        <v>18528</v>
      </c>
      <c r="C5905" s="1">
        <v>36526</v>
      </c>
      <c r="D5905" s="1">
        <v>40616</v>
      </c>
      <c r="E5905" t="s">
        <v>18529</v>
      </c>
      <c r="F5905" t="b">
        <v>1</v>
      </c>
      <c r="G5905" t="s">
        <v>326</v>
      </c>
      <c r="H5905" t="s">
        <v>1147</v>
      </c>
      <c r="I5905" t="s">
        <v>18530</v>
      </c>
      <c r="J5905" t="s">
        <v>7136</v>
      </c>
      <c r="K5905" t="s">
        <v>362</v>
      </c>
      <c r="L5905" t="s">
        <v>542</v>
      </c>
      <c r="M5905" t="s">
        <v>17401</v>
      </c>
      <c r="N5905">
        <v>46.680203349647996</v>
      </c>
      <c r="O5905">
        <v>-91.623026498128397</v>
      </c>
      <c r="P5905" t="s">
        <v>705</v>
      </c>
      <c r="Q5905" t="s">
        <v>18473</v>
      </c>
      <c r="R5905" t="s">
        <v>18474</v>
      </c>
      <c r="S5905" t="s">
        <v>17421</v>
      </c>
      <c r="T5905" t="s">
        <v>542</v>
      </c>
      <c r="U5905">
        <v>54880</v>
      </c>
      <c r="V5905" t="s">
        <v>18475</v>
      </c>
      <c r="W5905" t="s">
        <v>17730</v>
      </c>
      <c r="X5905" t="s">
        <v>17731</v>
      </c>
      <c r="Y5905" t="s">
        <v>17732</v>
      </c>
      <c r="Z5905" t="s">
        <v>28</v>
      </c>
      <c r="AA5905" t="s">
        <v>28</v>
      </c>
      <c r="AB5905" t="s">
        <v>542</v>
      </c>
      <c r="AC5905" t="s">
        <v>28</v>
      </c>
      <c r="AD5905" t="s">
        <v>34</v>
      </c>
      <c r="AE5905" t="s">
        <v>28</v>
      </c>
      <c r="AF5905" t="b">
        <f t="shared" si="92"/>
        <v>0</v>
      </c>
      <c r="AG5905" t="b">
        <f>IF(Table1[[#This Row],[bank_type]] = "Private Nonprofit", TRUE, FALSE)</f>
        <v>0</v>
      </c>
    </row>
    <row r="5906" spans="1:33" x14ac:dyDescent="0.2">
      <c r="A5906">
        <v>970</v>
      </c>
      <c r="B5906" t="s">
        <v>18528</v>
      </c>
      <c r="C5906" s="1">
        <v>36526</v>
      </c>
      <c r="D5906" s="1">
        <v>40616</v>
      </c>
      <c r="E5906" t="s">
        <v>18529</v>
      </c>
      <c r="F5906" t="b">
        <v>1</v>
      </c>
      <c r="G5906" t="s">
        <v>326</v>
      </c>
      <c r="H5906" t="s">
        <v>1147</v>
      </c>
      <c r="I5906" t="s">
        <v>18530</v>
      </c>
      <c r="J5906" t="s">
        <v>7136</v>
      </c>
      <c r="K5906" t="s">
        <v>362</v>
      </c>
      <c r="L5906" t="s">
        <v>542</v>
      </c>
      <c r="M5906" t="s">
        <v>17401</v>
      </c>
      <c r="N5906">
        <v>46.680203349647996</v>
      </c>
      <c r="O5906">
        <v>-91.623026498128397</v>
      </c>
      <c r="P5906" t="s">
        <v>705</v>
      </c>
      <c r="Q5906" t="s">
        <v>18473</v>
      </c>
      <c r="R5906" t="s">
        <v>18474</v>
      </c>
      <c r="S5906" t="s">
        <v>17421</v>
      </c>
      <c r="T5906" t="s">
        <v>542</v>
      </c>
      <c r="U5906">
        <v>54880</v>
      </c>
      <c r="V5906" t="s">
        <v>18475</v>
      </c>
      <c r="W5906" t="s">
        <v>698</v>
      </c>
      <c r="X5906" t="s">
        <v>18476</v>
      </c>
      <c r="Y5906" t="s">
        <v>18477</v>
      </c>
      <c r="Z5906" t="s">
        <v>18478</v>
      </c>
      <c r="AA5906" t="s">
        <v>13016</v>
      </c>
      <c r="AB5906" t="s">
        <v>542</v>
      </c>
      <c r="AC5906" t="s">
        <v>18479</v>
      </c>
      <c r="AD5906" t="s">
        <v>60</v>
      </c>
      <c r="AE5906" t="s">
        <v>18480</v>
      </c>
      <c r="AF5906" t="b">
        <f t="shared" si="92"/>
        <v>0</v>
      </c>
      <c r="AG5906" t="b">
        <f>IF(Table1[[#This Row],[bank_type]] = "Private Nonprofit", TRUE, FALSE)</f>
        <v>0</v>
      </c>
    </row>
    <row r="5907" spans="1:33" x14ac:dyDescent="0.2">
      <c r="A5907">
        <v>970</v>
      </c>
      <c r="B5907" t="s">
        <v>18528</v>
      </c>
      <c r="C5907" s="1">
        <v>36526</v>
      </c>
      <c r="D5907" s="1">
        <v>40616</v>
      </c>
      <c r="E5907" t="s">
        <v>18529</v>
      </c>
      <c r="F5907" t="b">
        <v>1</v>
      </c>
      <c r="G5907" t="s">
        <v>326</v>
      </c>
      <c r="H5907" t="s">
        <v>1147</v>
      </c>
      <c r="I5907" t="s">
        <v>18530</v>
      </c>
      <c r="J5907" t="s">
        <v>7136</v>
      </c>
      <c r="K5907" t="s">
        <v>362</v>
      </c>
      <c r="L5907" t="s">
        <v>542</v>
      </c>
      <c r="M5907" t="s">
        <v>17401</v>
      </c>
      <c r="N5907">
        <v>46.680203349647996</v>
      </c>
      <c r="O5907">
        <v>-91.623026498128397</v>
      </c>
      <c r="P5907" t="s">
        <v>705</v>
      </c>
      <c r="Q5907" t="s">
        <v>18473</v>
      </c>
      <c r="R5907" t="s">
        <v>18474</v>
      </c>
      <c r="S5907" t="s">
        <v>17421</v>
      </c>
      <c r="T5907" t="s">
        <v>542</v>
      </c>
      <c r="U5907">
        <v>54880</v>
      </c>
      <c r="V5907" t="s">
        <v>18475</v>
      </c>
      <c r="W5907" t="s">
        <v>555</v>
      </c>
      <c r="X5907" t="s">
        <v>17733</v>
      </c>
      <c r="Y5907" t="s">
        <v>17734</v>
      </c>
      <c r="Z5907" t="s">
        <v>17735</v>
      </c>
      <c r="AA5907" t="s">
        <v>17287</v>
      </c>
      <c r="AB5907" t="s">
        <v>542</v>
      </c>
      <c r="AC5907">
        <v>54304</v>
      </c>
      <c r="AD5907" t="s">
        <v>34</v>
      </c>
      <c r="AE5907" t="s">
        <v>28</v>
      </c>
      <c r="AF5907" t="b">
        <f t="shared" si="92"/>
        <v>0</v>
      </c>
      <c r="AG5907" t="b">
        <f>IF(Table1[[#This Row],[bank_type]] = "Private Nonprofit", TRUE, FALSE)</f>
        <v>0</v>
      </c>
    </row>
    <row r="5908" spans="1:33" x14ac:dyDescent="0.2">
      <c r="A5908">
        <v>970</v>
      </c>
      <c r="B5908" t="s">
        <v>18528</v>
      </c>
      <c r="C5908" s="1">
        <v>36526</v>
      </c>
      <c r="D5908" s="1">
        <v>40616</v>
      </c>
      <c r="E5908" t="s">
        <v>18529</v>
      </c>
      <c r="F5908" t="b">
        <v>1</v>
      </c>
      <c r="G5908" t="s">
        <v>326</v>
      </c>
      <c r="H5908" t="s">
        <v>1147</v>
      </c>
      <c r="I5908" t="s">
        <v>18530</v>
      </c>
      <c r="J5908" t="s">
        <v>7136</v>
      </c>
      <c r="K5908" t="s">
        <v>362</v>
      </c>
      <c r="L5908" t="s">
        <v>542</v>
      </c>
      <c r="M5908" t="s">
        <v>17401</v>
      </c>
      <c r="N5908">
        <v>46.680203349647996</v>
      </c>
      <c r="O5908">
        <v>-91.623026498128397</v>
      </c>
      <c r="P5908" t="s">
        <v>705</v>
      </c>
      <c r="Q5908" t="s">
        <v>18473</v>
      </c>
      <c r="R5908" t="s">
        <v>18474</v>
      </c>
      <c r="S5908" t="s">
        <v>17421</v>
      </c>
      <c r="T5908" t="s">
        <v>542</v>
      </c>
      <c r="U5908">
        <v>54880</v>
      </c>
      <c r="V5908" t="s">
        <v>18475</v>
      </c>
      <c r="W5908" t="s">
        <v>17738</v>
      </c>
      <c r="X5908" t="s">
        <v>17739</v>
      </c>
      <c r="Y5908" t="s">
        <v>17740</v>
      </c>
      <c r="Z5908" t="s">
        <v>17738</v>
      </c>
      <c r="AA5908" t="s">
        <v>28</v>
      </c>
      <c r="AB5908" t="s">
        <v>542</v>
      </c>
      <c r="AC5908" t="s">
        <v>28</v>
      </c>
      <c r="AD5908" t="s">
        <v>60</v>
      </c>
      <c r="AE5908" t="s">
        <v>28</v>
      </c>
      <c r="AF5908" t="b">
        <f t="shared" si="92"/>
        <v>0</v>
      </c>
      <c r="AG5908" t="b">
        <f>IF(Table1[[#This Row],[bank_type]] = "Private Nonprofit", TRUE, FALSE)</f>
        <v>0</v>
      </c>
    </row>
    <row r="5909" spans="1:33" x14ac:dyDescent="0.2">
      <c r="A5909">
        <v>969</v>
      </c>
      <c r="B5909" t="s">
        <v>18531</v>
      </c>
      <c r="C5909" s="1">
        <v>36526</v>
      </c>
      <c r="D5909" s="1">
        <v>36526</v>
      </c>
      <c r="E5909" t="s">
        <v>18532</v>
      </c>
      <c r="F5909" t="b">
        <v>1</v>
      </c>
      <c r="G5909" t="s">
        <v>326</v>
      </c>
      <c r="H5909" t="s">
        <v>331</v>
      </c>
      <c r="I5909" t="s">
        <v>6055</v>
      </c>
      <c r="J5909" t="s">
        <v>1192</v>
      </c>
      <c r="K5909" t="s">
        <v>24</v>
      </c>
      <c r="L5909" t="s">
        <v>542</v>
      </c>
      <c r="M5909" t="s">
        <v>17401</v>
      </c>
      <c r="N5909">
        <v>46.683750092332303</v>
      </c>
      <c r="O5909">
        <v>-91.6336673821597</v>
      </c>
      <c r="P5909" t="s">
        <v>705</v>
      </c>
      <c r="Q5909" t="s">
        <v>18473</v>
      </c>
      <c r="R5909" t="s">
        <v>18474</v>
      </c>
      <c r="S5909" t="s">
        <v>17421</v>
      </c>
      <c r="T5909" t="s">
        <v>542</v>
      </c>
      <c r="U5909">
        <v>54880</v>
      </c>
      <c r="V5909" t="s">
        <v>18475</v>
      </c>
      <c r="W5909" t="s">
        <v>17730</v>
      </c>
      <c r="X5909" t="s">
        <v>17736</v>
      </c>
      <c r="Y5909" t="s">
        <v>17737</v>
      </c>
      <c r="Z5909" t="s">
        <v>28</v>
      </c>
      <c r="AA5909" t="s">
        <v>28</v>
      </c>
      <c r="AB5909" t="s">
        <v>542</v>
      </c>
      <c r="AC5909" t="s">
        <v>28</v>
      </c>
      <c r="AD5909" t="s">
        <v>34</v>
      </c>
      <c r="AE5909" t="s">
        <v>28</v>
      </c>
      <c r="AF5909" t="b">
        <f t="shared" si="92"/>
        <v>0</v>
      </c>
      <c r="AG5909" t="b">
        <f>IF(Table1[[#This Row],[bank_type]] = "Private Nonprofit", TRUE, FALSE)</f>
        <v>0</v>
      </c>
    </row>
    <row r="5910" spans="1:33" x14ac:dyDescent="0.2">
      <c r="A5910">
        <v>969</v>
      </c>
      <c r="B5910" t="s">
        <v>18531</v>
      </c>
      <c r="C5910" s="1">
        <v>36526</v>
      </c>
      <c r="D5910" s="1">
        <v>36526</v>
      </c>
      <c r="E5910" t="s">
        <v>18532</v>
      </c>
      <c r="F5910" t="b">
        <v>1</v>
      </c>
      <c r="G5910" t="s">
        <v>326</v>
      </c>
      <c r="H5910" t="s">
        <v>331</v>
      </c>
      <c r="I5910" t="s">
        <v>6055</v>
      </c>
      <c r="J5910" t="s">
        <v>1192</v>
      </c>
      <c r="K5910" t="s">
        <v>24</v>
      </c>
      <c r="L5910" t="s">
        <v>542</v>
      </c>
      <c r="M5910" t="s">
        <v>17401</v>
      </c>
      <c r="N5910">
        <v>46.683750092332303</v>
      </c>
      <c r="O5910">
        <v>-91.6336673821597</v>
      </c>
      <c r="P5910" t="s">
        <v>705</v>
      </c>
      <c r="Q5910" t="s">
        <v>18473</v>
      </c>
      <c r="R5910" t="s">
        <v>18474</v>
      </c>
      <c r="S5910" t="s">
        <v>17421</v>
      </c>
      <c r="T5910" t="s">
        <v>542</v>
      </c>
      <c r="U5910">
        <v>54880</v>
      </c>
      <c r="V5910" t="s">
        <v>18475</v>
      </c>
      <c r="W5910" t="s">
        <v>17730</v>
      </c>
      <c r="X5910" t="s">
        <v>17731</v>
      </c>
      <c r="Y5910" t="s">
        <v>17732</v>
      </c>
      <c r="Z5910" t="s">
        <v>28</v>
      </c>
      <c r="AA5910" t="s">
        <v>28</v>
      </c>
      <c r="AB5910" t="s">
        <v>542</v>
      </c>
      <c r="AC5910" t="s">
        <v>28</v>
      </c>
      <c r="AD5910" t="s">
        <v>34</v>
      </c>
      <c r="AE5910" t="s">
        <v>28</v>
      </c>
      <c r="AF5910" t="b">
        <f t="shared" si="92"/>
        <v>0</v>
      </c>
      <c r="AG5910" t="b">
        <f>IF(Table1[[#This Row],[bank_type]] = "Private Nonprofit", TRUE, FALSE)</f>
        <v>0</v>
      </c>
    </row>
    <row r="5911" spans="1:33" x14ac:dyDescent="0.2">
      <c r="A5911">
        <v>969</v>
      </c>
      <c r="B5911" t="s">
        <v>18531</v>
      </c>
      <c r="C5911" s="1">
        <v>36526</v>
      </c>
      <c r="D5911" s="1">
        <v>36526</v>
      </c>
      <c r="E5911" t="s">
        <v>18532</v>
      </c>
      <c r="F5911" t="b">
        <v>1</v>
      </c>
      <c r="G5911" t="s">
        <v>326</v>
      </c>
      <c r="H5911" t="s">
        <v>331</v>
      </c>
      <c r="I5911" t="s">
        <v>6055</v>
      </c>
      <c r="J5911" t="s">
        <v>1192</v>
      </c>
      <c r="K5911" t="s">
        <v>24</v>
      </c>
      <c r="L5911" t="s">
        <v>542</v>
      </c>
      <c r="M5911" t="s">
        <v>17401</v>
      </c>
      <c r="N5911">
        <v>46.683750092332303</v>
      </c>
      <c r="O5911">
        <v>-91.6336673821597</v>
      </c>
      <c r="P5911" t="s">
        <v>705</v>
      </c>
      <c r="Q5911" t="s">
        <v>18473</v>
      </c>
      <c r="R5911" t="s">
        <v>18474</v>
      </c>
      <c r="S5911" t="s">
        <v>17421</v>
      </c>
      <c r="T5911" t="s">
        <v>542</v>
      </c>
      <c r="U5911">
        <v>54880</v>
      </c>
      <c r="V5911" t="s">
        <v>18475</v>
      </c>
      <c r="W5911" t="s">
        <v>698</v>
      </c>
      <c r="X5911" t="s">
        <v>18476</v>
      </c>
      <c r="Y5911" t="s">
        <v>18477</v>
      </c>
      <c r="Z5911" t="s">
        <v>18478</v>
      </c>
      <c r="AA5911" t="s">
        <v>13016</v>
      </c>
      <c r="AB5911" t="s">
        <v>542</v>
      </c>
      <c r="AC5911" t="s">
        <v>18479</v>
      </c>
      <c r="AD5911" t="s">
        <v>60</v>
      </c>
      <c r="AE5911" t="s">
        <v>18480</v>
      </c>
      <c r="AF5911" t="b">
        <f t="shared" si="92"/>
        <v>0</v>
      </c>
      <c r="AG5911" t="b">
        <f>IF(Table1[[#This Row],[bank_type]] = "Private Nonprofit", TRUE, FALSE)</f>
        <v>0</v>
      </c>
    </row>
    <row r="5912" spans="1:33" x14ac:dyDescent="0.2">
      <c r="A5912">
        <v>969</v>
      </c>
      <c r="B5912" t="s">
        <v>18531</v>
      </c>
      <c r="C5912" s="1">
        <v>36526</v>
      </c>
      <c r="D5912" s="1">
        <v>36526</v>
      </c>
      <c r="E5912" t="s">
        <v>18532</v>
      </c>
      <c r="F5912" t="b">
        <v>1</v>
      </c>
      <c r="G5912" t="s">
        <v>326</v>
      </c>
      <c r="H5912" t="s">
        <v>331</v>
      </c>
      <c r="I5912" t="s">
        <v>6055</v>
      </c>
      <c r="J5912" t="s">
        <v>1192</v>
      </c>
      <c r="K5912" t="s">
        <v>24</v>
      </c>
      <c r="L5912" t="s">
        <v>542</v>
      </c>
      <c r="M5912" t="s">
        <v>17401</v>
      </c>
      <c r="N5912">
        <v>46.683750092332303</v>
      </c>
      <c r="O5912">
        <v>-91.6336673821597</v>
      </c>
      <c r="P5912" t="s">
        <v>705</v>
      </c>
      <c r="Q5912" t="s">
        <v>18473</v>
      </c>
      <c r="R5912" t="s">
        <v>18474</v>
      </c>
      <c r="S5912" t="s">
        <v>17421</v>
      </c>
      <c r="T5912" t="s">
        <v>542</v>
      </c>
      <c r="U5912">
        <v>54880</v>
      </c>
      <c r="V5912" t="s">
        <v>18475</v>
      </c>
      <c r="W5912" t="s">
        <v>555</v>
      </c>
      <c r="X5912" t="s">
        <v>17733</v>
      </c>
      <c r="Y5912" t="s">
        <v>17734</v>
      </c>
      <c r="Z5912" t="s">
        <v>17735</v>
      </c>
      <c r="AA5912" t="s">
        <v>17287</v>
      </c>
      <c r="AB5912" t="s">
        <v>542</v>
      </c>
      <c r="AC5912">
        <v>54304</v>
      </c>
      <c r="AD5912" t="s">
        <v>34</v>
      </c>
      <c r="AE5912" t="s">
        <v>28</v>
      </c>
      <c r="AF5912" t="b">
        <f t="shared" si="92"/>
        <v>0</v>
      </c>
      <c r="AG5912" t="b">
        <f>IF(Table1[[#This Row],[bank_type]] = "Private Nonprofit", TRUE, FALSE)</f>
        <v>0</v>
      </c>
    </row>
    <row r="5913" spans="1:33" x14ac:dyDescent="0.2">
      <c r="A5913">
        <v>969</v>
      </c>
      <c r="B5913" t="s">
        <v>18531</v>
      </c>
      <c r="C5913" s="1">
        <v>36526</v>
      </c>
      <c r="D5913" s="1">
        <v>36526</v>
      </c>
      <c r="E5913" t="s">
        <v>18532</v>
      </c>
      <c r="F5913" t="b">
        <v>1</v>
      </c>
      <c r="G5913" t="s">
        <v>326</v>
      </c>
      <c r="H5913" t="s">
        <v>331</v>
      </c>
      <c r="I5913" t="s">
        <v>6055</v>
      </c>
      <c r="J5913" t="s">
        <v>1192</v>
      </c>
      <c r="K5913" t="s">
        <v>24</v>
      </c>
      <c r="L5913" t="s">
        <v>542</v>
      </c>
      <c r="M5913" t="s">
        <v>17401</v>
      </c>
      <c r="N5913">
        <v>46.683750092332303</v>
      </c>
      <c r="O5913">
        <v>-91.6336673821597</v>
      </c>
      <c r="P5913" t="s">
        <v>705</v>
      </c>
      <c r="Q5913" t="s">
        <v>18473</v>
      </c>
      <c r="R5913" t="s">
        <v>18474</v>
      </c>
      <c r="S5913" t="s">
        <v>17421</v>
      </c>
      <c r="T5913" t="s">
        <v>542</v>
      </c>
      <c r="U5913">
        <v>54880</v>
      </c>
      <c r="V5913" t="s">
        <v>18475</v>
      </c>
      <c r="W5913" t="s">
        <v>17738</v>
      </c>
      <c r="X5913" t="s">
        <v>17739</v>
      </c>
      <c r="Y5913" t="s">
        <v>17740</v>
      </c>
      <c r="Z5913" t="s">
        <v>17738</v>
      </c>
      <c r="AA5913" t="s">
        <v>28</v>
      </c>
      <c r="AB5913" t="s">
        <v>542</v>
      </c>
      <c r="AC5913" t="s">
        <v>28</v>
      </c>
      <c r="AD5913" t="s">
        <v>60</v>
      </c>
      <c r="AE5913" t="s">
        <v>28</v>
      </c>
      <c r="AF5913" t="b">
        <f t="shared" si="92"/>
        <v>0</v>
      </c>
      <c r="AG5913" t="b">
        <f>IF(Table1[[#This Row],[bank_type]] = "Private Nonprofit", TRUE, FALSE)</f>
        <v>0</v>
      </c>
    </row>
    <row r="5914" spans="1:33" x14ac:dyDescent="0.2">
      <c r="A5914">
        <v>2771</v>
      </c>
      <c r="B5914" t="s">
        <v>18533</v>
      </c>
      <c r="C5914" t="s">
        <v>28</v>
      </c>
      <c r="D5914" s="1">
        <v>45442</v>
      </c>
      <c r="E5914" t="s">
        <v>18534</v>
      </c>
      <c r="F5914" t="b">
        <v>1</v>
      </c>
      <c r="G5914" t="s">
        <v>326</v>
      </c>
      <c r="H5914" t="s">
        <v>5726</v>
      </c>
      <c r="I5914" t="s">
        <v>7135</v>
      </c>
      <c r="J5914" t="s">
        <v>7136</v>
      </c>
      <c r="K5914" t="s">
        <v>829</v>
      </c>
      <c r="L5914" t="s">
        <v>542</v>
      </c>
      <c r="M5914" t="s">
        <v>17401</v>
      </c>
      <c r="N5914">
        <v>46.215055601786503</v>
      </c>
      <c r="O5914">
        <v>-91.799836640973993</v>
      </c>
      <c r="P5914" t="s">
        <v>705</v>
      </c>
      <c r="Q5914" t="s">
        <v>17729</v>
      </c>
      <c r="R5914" t="s">
        <v>28</v>
      </c>
      <c r="S5914" t="s">
        <v>13016</v>
      </c>
      <c r="T5914" t="s">
        <v>542</v>
      </c>
      <c r="U5914" t="s">
        <v>28</v>
      </c>
      <c r="V5914" t="s">
        <v>28</v>
      </c>
      <c r="W5914" t="s">
        <v>17730</v>
      </c>
      <c r="X5914" t="s">
        <v>17731</v>
      </c>
      <c r="Y5914" t="s">
        <v>17732</v>
      </c>
      <c r="Z5914" t="s">
        <v>28</v>
      </c>
      <c r="AA5914" t="s">
        <v>28</v>
      </c>
      <c r="AB5914" t="s">
        <v>542</v>
      </c>
      <c r="AC5914" t="s">
        <v>28</v>
      </c>
      <c r="AD5914" t="s">
        <v>34</v>
      </c>
      <c r="AE5914" t="s">
        <v>28</v>
      </c>
      <c r="AF5914" t="b">
        <f t="shared" si="92"/>
        <v>0</v>
      </c>
      <c r="AG5914" t="b">
        <f>IF(Table1[[#This Row],[bank_type]] = "Private Nonprofit", TRUE, FALSE)</f>
        <v>0</v>
      </c>
    </row>
    <row r="5915" spans="1:33" x14ac:dyDescent="0.2">
      <c r="A5915">
        <v>2771</v>
      </c>
      <c r="B5915" t="s">
        <v>18533</v>
      </c>
      <c r="C5915" t="s">
        <v>28</v>
      </c>
      <c r="D5915" s="1">
        <v>45442</v>
      </c>
      <c r="E5915" t="s">
        <v>18534</v>
      </c>
      <c r="F5915" t="b">
        <v>1</v>
      </c>
      <c r="G5915" t="s">
        <v>326</v>
      </c>
      <c r="H5915" t="s">
        <v>5726</v>
      </c>
      <c r="I5915" t="s">
        <v>7135</v>
      </c>
      <c r="J5915" t="s">
        <v>7136</v>
      </c>
      <c r="K5915" t="s">
        <v>829</v>
      </c>
      <c r="L5915" t="s">
        <v>542</v>
      </c>
      <c r="M5915" t="s">
        <v>17401</v>
      </c>
      <c r="N5915">
        <v>46.215055601786503</v>
      </c>
      <c r="O5915">
        <v>-91.799836640973993</v>
      </c>
      <c r="P5915" t="s">
        <v>705</v>
      </c>
      <c r="Q5915" t="s">
        <v>17729</v>
      </c>
      <c r="R5915" t="s">
        <v>28</v>
      </c>
      <c r="S5915" t="s">
        <v>13016</v>
      </c>
      <c r="T5915" t="s">
        <v>542</v>
      </c>
      <c r="U5915" t="s">
        <v>28</v>
      </c>
      <c r="V5915" t="s">
        <v>28</v>
      </c>
      <c r="W5915" t="s">
        <v>698</v>
      </c>
      <c r="X5915" t="s">
        <v>18476</v>
      </c>
      <c r="Y5915" t="s">
        <v>18477</v>
      </c>
      <c r="Z5915" t="s">
        <v>18478</v>
      </c>
      <c r="AA5915" t="s">
        <v>13016</v>
      </c>
      <c r="AB5915" t="s">
        <v>542</v>
      </c>
      <c r="AC5915" t="s">
        <v>18479</v>
      </c>
      <c r="AD5915" t="s">
        <v>60</v>
      </c>
      <c r="AE5915" t="s">
        <v>18480</v>
      </c>
      <c r="AF5915" t="b">
        <f t="shared" si="92"/>
        <v>0</v>
      </c>
      <c r="AG5915" t="b">
        <f>IF(Table1[[#This Row],[bank_type]] = "Private Nonprofit", TRUE, FALSE)</f>
        <v>0</v>
      </c>
    </row>
    <row r="5916" spans="1:33" x14ac:dyDescent="0.2">
      <c r="A5916">
        <v>2771</v>
      </c>
      <c r="B5916" t="s">
        <v>18533</v>
      </c>
      <c r="C5916" t="s">
        <v>28</v>
      </c>
      <c r="D5916" s="1">
        <v>45442</v>
      </c>
      <c r="E5916" t="s">
        <v>18534</v>
      </c>
      <c r="F5916" t="b">
        <v>1</v>
      </c>
      <c r="G5916" t="s">
        <v>326</v>
      </c>
      <c r="H5916" t="s">
        <v>5726</v>
      </c>
      <c r="I5916" t="s">
        <v>7135</v>
      </c>
      <c r="J5916" t="s">
        <v>7136</v>
      </c>
      <c r="K5916" t="s">
        <v>829</v>
      </c>
      <c r="L5916" t="s">
        <v>542</v>
      </c>
      <c r="M5916" t="s">
        <v>17401</v>
      </c>
      <c r="N5916">
        <v>46.215055601786503</v>
      </c>
      <c r="O5916">
        <v>-91.799836640973993</v>
      </c>
      <c r="P5916" t="s">
        <v>705</v>
      </c>
      <c r="Q5916" t="s">
        <v>17729</v>
      </c>
      <c r="R5916" t="s">
        <v>28</v>
      </c>
      <c r="S5916" t="s">
        <v>13016</v>
      </c>
      <c r="T5916" t="s">
        <v>542</v>
      </c>
      <c r="U5916" t="s">
        <v>28</v>
      </c>
      <c r="V5916" t="s">
        <v>28</v>
      </c>
      <c r="W5916" t="s">
        <v>555</v>
      </c>
      <c r="X5916" t="s">
        <v>17733</v>
      </c>
      <c r="Y5916" t="s">
        <v>17734</v>
      </c>
      <c r="Z5916" t="s">
        <v>17735</v>
      </c>
      <c r="AA5916" t="s">
        <v>17287</v>
      </c>
      <c r="AB5916" t="s">
        <v>542</v>
      </c>
      <c r="AC5916">
        <v>54304</v>
      </c>
      <c r="AD5916" t="s">
        <v>34</v>
      </c>
      <c r="AE5916" t="s">
        <v>28</v>
      </c>
      <c r="AF5916" t="b">
        <f t="shared" si="92"/>
        <v>0</v>
      </c>
      <c r="AG5916" t="b">
        <f>IF(Table1[[#This Row],[bank_type]] = "Private Nonprofit", TRUE, FALSE)</f>
        <v>0</v>
      </c>
    </row>
    <row r="5917" spans="1:33" x14ac:dyDescent="0.2">
      <c r="A5917">
        <v>2771</v>
      </c>
      <c r="B5917" t="s">
        <v>18533</v>
      </c>
      <c r="C5917" t="s">
        <v>28</v>
      </c>
      <c r="D5917" s="1">
        <v>45442</v>
      </c>
      <c r="E5917" t="s">
        <v>18534</v>
      </c>
      <c r="F5917" t="b">
        <v>1</v>
      </c>
      <c r="G5917" t="s">
        <v>326</v>
      </c>
      <c r="H5917" t="s">
        <v>5726</v>
      </c>
      <c r="I5917" t="s">
        <v>7135</v>
      </c>
      <c r="J5917" t="s">
        <v>7136</v>
      </c>
      <c r="K5917" t="s">
        <v>829</v>
      </c>
      <c r="L5917" t="s">
        <v>542</v>
      </c>
      <c r="M5917" t="s">
        <v>17401</v>
      </c>
      <c r="N5917">
        <v>46.215055601786503</v>
      </c>
      <c r="O5917">
        <v>-91.799836640973993</v>
      </c>
      <c r="P5917" t="s">
        <v>705</v>
      </c>
      <c r="Q5917" t="s">
        <v>17729</v>
      </c>
      <c r="R5917" t="s">
        <v>28</v>
      </c>
      <c r="S5917" t="s">
        <v>13016</v>
      </c>
      <c r="T5917" t="s">
        <v>542</v>
      </c>
      <c r="U5917" t="s">
        <v>28</v>
      </c>
      <c r="V5917" t="s">
        <v>28</v>
      </c>
      <c r="W5917" t="s">
        <v>17730</v>
      </c>
      <c r="X5917" t="s">
        <v>17736</v>
      </c>
      <c r="Y5917" t="s">
        <v>17737</v>
      </c>
      <c r="Z5917" t="s">
        <v>28</v>
      </c>
      <c r="AA5917" t="s">
        <v>28</v>
      </c>
      <c r="AB5917" t="s">
        <v>542</v>
      </c>
      <c r="AC5917" t="s">
        <v>28</v>
      </c>
      <c r="AD5917" t="s">
        <v>34</v>
      </c>
      <c r="AE5917" t="s">
        <v>28</v>
      </c>
      <c r="AF5917" t="b">
        <f t="shared" si="92"/>
        <v>0</v>
      </c>
      <c r="AG5917" t="b">
        <f>IF(Table1[[#This Row],[bank_type]] = "Private Nonprofit", TRUE, FALSE)</f>
        <v>0</v>
      </c>
    </row>
    <row r="5918" spans="1:33" x14ac:dyDescent="0.2">
      <c r="A5918">
        <v>2771</v>
      </c>
      <c r="B5918" t="s">
        <v>18533</v>
      </c>
      <c r="C5918" t="s">
        <v>28</v>
      </c>
      <c r="D5918" s="1">
        <v>45442</v>
      </c>
      <c r="E5918" t="s">
        <v>18534</v>
      </c>
      <c r="F5918" t="b">
        <v>1</v>
      </c>
      <c r="G5918" t="s">
        <v>326</v>
      </c>
      <c r="H5918" t="s">
        <v>5726</v>
      </c>
      <c r="I5918" t="s">
        <v>7135</v>
      </c>
      <c r="J5918" t="s">
        <v>7136</v>
      </c>
      <c r="K5918" t="s">
        <v>829</v>
      </c>
      <c r="L5918" t="s">
        <v>542</v>
      </c>
      <c r="M5918" t="s">
        <v>17401</v>
      </c>
      <c r="N5918">
        <v>46.215055601786503</v>
      </c>
      <c r="O5918">
        <v>-91.799836640973993</v>
      </c>
      <c r="P5918" t="s">
        <v>705</v>
      </c>
      <c r="Q5918" t="s">
        <v>17729</v>
      </c>
      <c r="R5918" t="s">
        <v>28</v>
      </c>
      <c r="S5918" t="s">
        <v>13016</v>
      </c>
      <c r="T5918" t="s">
        <v>542</v>
      </c>
      <c r="U5918" t="s">
        <v>28</v>
      </c>
      <c r="V5918" t="s">
        <v>28</v>
      </c>
      <c r="W5918" t="s">
        <v>17738</v>
      </c>
      <c r="X5918" t="s">
        <v>17739</v>
      </c>
      <c r="Y5918" t="s">
        <v>17740</v>
      </c>
      <c r="Z5918" t="s">
        <v>17738</v>
      </c>
      <c r="AA5918" t="s">
        <v>28</v>
      </c>
      <c r="AB5918" t="s">
        <v>542</v>
      </c>
      <c r="AC5918" t="s">
        <v>28</v>
      </c>
      <c r="AD5918" t="s">
        <v>60</v>
      </c>
      <c r="AE5918" t="s">
        <v>28</v>
      </c>
      <c r="AF5918" t="b">
        <f t="shared" si="92"/>
        <v>0</v>
      </c>
      <c r="AG5918" t="b">
        <f>IF(Table1[[#This Row],[bank_type]] = "Private Nonprofit", TRUE, FALSE)</f>
        <v>0</v>
      </c>
    </row>
    <row r="5919" spans="1:33" x14ac:dyDescent="0.2">
      <c r="A5919">
        <v>959</v>
      </c>
      <c r="B5919" t="s">
        <v>18535</v>
      </c>
      <c r="C5919" s="1">
        <v>39574</v>
      </c>
      <c r="D5919" s="1">
        <v>39574</v>
      </c>
      <c r="E5919" t="s">
        <v>18536</v>
      </c>
      <c r="F5919" t="b">
        <v>1</v>
      </c>
      <c r="G5919" t="s">
        <v>326</v>
      </c>
      <c r="H5919" t="s">
        <v>1518</v>
      </c>
      <c r="I5919" t="s">
        <v>6055</v>
      </c>
      <c r="J5919" t="s">
        <v>332</v>
      </c>
      <c r="K5919" t="s">
        <v>24</v>
      </c>
      <c r="L5919" t="s">
        <v>542</v>
      </c>
      <c r="M5919" t="s">
        <v>18537</v>
      </c>
      <c r="N5919">
        <v>44.826035027451603</v>
      </c>
      <c r="O5919">
        <v>-92.078449501070494</v>
      </c>
      <c r="P5919" t="s">
        <v>705</v>
      </c>
      <c r="Q5919" t="s">
        <v>18492</v>
      </c>
      <c r="R5919" t="s">
        <v>18493</v>
      </c>
      <c r="S5919" t="s">
        <v>8210</v>
      </c>
      <c r="T5919" t="s">
        <v>542</v>
      </c>
      <c r="U5919" t="s">
        <v>18494</v>
      </c>
      <c r="V5919" t="s">
        <v>18495</v>
      </c>
      <c r="W5919" t="s">
        <v>17730</v>
      </c>
      <c r="X5919" t="s">
        <v>17736</v>
      </c>
      <c r="Y5919" t="s">
        <v>17737</v>
      </c>
      <c r="Z5919" t="s">
        <v>28</v>
      </c>
      <c r="AA5919" t="s">
        <v>28</v>
      </c>
      <c r="AB5919" t="s">
        <v>542</v>
      </c>
      <c r="AC5919" t="s">
        <v>28</v>
      </c>
      <c r="AD5919" t="s">
        <v>34</v>
      </c>
      <c r="AE5919" t="s">
        <v>28</v>
      </c>
      <c r="AF5919" t="b">
        <f t="shared" si="92"/>
        <v>0</v>
      </c>
      <c r="AG5919" t="b">
        <f>IF(Table1[[#This Row],[bank_type]] = "Private Nonprofit", TRUE, FALSE)</f>
        <v>0</v>
      </c>
    </row>
    <row r="5920" spans="1:33" x14ac:dyDescent="0.2">
      <c r="A5920">
        <v>959</v>
      </c>
      <c r="B5920" t="s">
        <v>18535</v>
      </c>
      <c r="C5920" s="1">
        <v>39574</v>
      </c>
      <c r="D5920" s="1">
        <v>39574</v>
      </c>
      <c r="E5920" t="s">
        <v>18536</v>
      </c>
      <c r="F5920" t="b">
        <v>1</v>
      </c>
      <c r="G5920" t="s">
        <v>326</v>
      </c>
      <c r="H5920" t="s">
        <v>1518</v>
      </c>
      <c r="I5920" t="s">
        <v>6055</v>
      </c>
      <c r="J5920" t="s">
        <v>332</v>
      </c>
      <c r="K5920" t="s">
        <v>24</v>
      </c>
      <c r="L5920" t="s">
        <v>542</v>
      </c>
      <c r="M5920" t="s">
        <v>18537</v>
      </c>
      <c r="N5920">
        <v>44.826035027451603</v>
      </c>
      <c r="O5920">
        <v>-92.078449501070494</v>
      </c>
      <c r="P5920" t="s">
        <v>705</v>
      </c>
      <c r="Q5920" t="s">
        <v>18492</v>
      </c>
      <c r="R5920" t="s">
        <v>18493</v>
      </c>
      <c r="S5920" t="s">
        <v>8210</v>
      </c>
      <c r="T5920" t="s">
        <v>542</v>
      </c>
      <c r="U5920" t="s">
        <v>18494</v>
      </c>
      <c r="V5920" t="s">
        <v>18495</v>
      </c>
      <c r="W5920" t="s">
        <v>17730</v>
      </c>
      <c r="X5920" t="s">
        <v>17731</v>
      </c>
      <c r="Y5920" t="s">
        <v>17732</v>
      </c>
      <c r="Z5920" t="s">
        <v>28</v>
      </c>
      <c r="AA5920" t="s">
        <v>28</v>
      </c>
      <c r="AB5920" t="s">
        <v>542</v>
      </c>
      <c r="AC5920" t="s">
        <v>28</v>
      </c>
      <c r="AD5920" t="s">
        <v>34</v>
      </c>
      <c r="AE5920" t="s">
        <v>28</v>
      </c>
      <c r="AF5920" t="b">
        <f t="shared" si="92"/>
        <v>0</v>
      </c>
      <c r="AG5920" t="b">
        <f>IF(Table1[[#This Row],[bank_type]] = "Private Nonprofit", TRUE, FALSE)</f>
        <v>0</v>
      </c>
    </row>
    <row r="5921" spans="1:33" x14ac:dyDescent="0.2">
      <c r="A5921">
        <v>959</v>
      </c>
      <c r="B5921" t="s">
        <v>18535</v>
      </c>
      <c r="C5921" s="1">
        <v>39574</v>
      </c>
      <c r="D5921" s="1">
        <v>39574</v>
      </c>
      <c r="E5921" t="s">
        <v>18536</v>
      </c>
      <c r="F5921" t="b">
        <v>1</v>
      </c>
      <c r="G5921" t="s">
        <v>326</v>
      </c>
      <c r="H5921" t="s">
        <v>1518</v>
      </c>
      <c r="I5921" t="s">
        <v>6055</v>
      </c>
      <c r="J5921" t="s">
        <v>332</v>
      </c>
      <c r="K5921" t="s">
        <v>24</v>
      </c>
      <c r="L5921" t="s">
        <v>542</v>
      </c>
      <c r="M5921" t="s">
        <v>18537</v>
      </c>
      <c r="N5921">
        <v>44.826035027451603</v>
      </c>
      <c r="O5921">
        <v>-92.078449501070494</v>
      </c>
      <c r="P5921" t="s">
        <v>705</v>
      </c>
      <c r="Q5921" t="s">
        <v>18492</v>
      </c>
      <c r="R5921" t="s">
        <v>18493</v>
      </c>
      <c r="S5921" t="s">
        <v>8210</v>
      </c>
      <c r="T5921" t="s">
        <v>542</v>
      </c>
      <c r="U5921" t="s">
        <v>18494</v>
      </c>
      <c r="V5921" t="s">
        <v>18495</v>
      </c>
      <c r="W5921" t="s">
        <v>698</v>
      </c>
      <c r="X5921" t="s">
        <v>18476</v>
      </c>
      <c r="Y5921" t="s">
        <v>18477</v>
      </c>
      <c r="Z5921" t="s">
        <v>18478</v>
      </c>
      <c r="AA5921" t="s">
        <v>13016</v>
      </c>
      <c r="AB5921" t="s">
        <v>542</v>
      </c>
      <c r="AC5921" t="s">
        <v>18479</v>
      </c>
      <c r="AD5921" t="s">
        <v>60</v>
      </c>
      <c r="AE5921" t="s">
        <v>18480</v>
      </c>
      <c r="AF5921" t="b">
        <f t="shared" si="92"/>
        <v>0</v>
      </c>
      <c r="AG5921" t="b">
        <f>IF(Table1[[#This Row],[bank_type]] = "Private Nonprofit", TRUE, FALSE)</f>
        <v>0</v>
      </c>
    </row>
    <row r="5922" spans="1:33" x14ac:dyDescent="0.2">
      <c r="A5922">
        <v>959</v>
      </c>
      <c r="B5922" t="s">
        <v>18535</v>
      </c>
      <c r="C5922" s="1">
        <v>39574</v>
      </c>
      <c r="D5922" s="1">
        <v>39574</v>
      </c>
      <c r="E5922" t="s">
        <v>18536</v>
      </c>
      <c r="F5922" t="b">
        <v>1</v>
      </c>
      <c r="G5922" t="s">
        <v>326</v>
      </c>
      <c r="H5922" t="s">
        <v>1518</v>
      </c>
      <c r="I5922" t="s">
        <v>6055</v>
      </c>
      <c r="J5922" t="s">
        <v>332</v>
      </c>
      <c r="K5922" t="s">
        <v>24</v>
      </c>
      <c r="L5922" t="s">
        <v>542</v>
      </c>
      <c r="M5922" t="s">
        <v>18537</v>
      </c>
      <c r="N5922">
        <v>44.826035027451603</v>
      </c>
      <c r="O5922">
        <v>-92.078449501070494</v>
      </c>
      <c r="P5922" t="s">
        <v>705</v>
      </c>
      <c r="Q5922" t="s">
        <v>18492</v>
      </c>
      <c r="R5922" t="s">
        <v>18493</v>
      </c>
      <c r="S5922" t="s">
        <v>8210</v>
      </c>
      <c r="T5922" t="s">
        <v>542</v>
      </c>
      <c r="U5922" t="s">
        <v>18494</v>
      </c>
      <c r="V5922" t="s">
        <v>18495</v>
      </c>
      <c r="W5922" t="s">
        <v>555</v>
      </c>
      <c r="X5922" t="s">
        <v>17733</v>
      </c>
      <c r="Y5922" t="s">
        <v>17734</v>
      </c>
      <c r="Z5922" t="s">
        <v>17735</v>
      </c>
      <c r="AA5922" t="s">
        <v>17287</v>
      </c>
      <c r="AB5922" t="s">
        <v>542</v>
      </c>
      <c r="AC5922">
        <v>54304</v>
      </c>
      <c r="AD5922" t="s">
        <v>34</v>
      </c>
      <c r="AE5922" t="s">
        <v>28</v>
      </c>
      <c r="AF5922" t="b">
        <f t="shared" si="92"/>
        <v>0</v>
      </c>
      <c r="AG5922" t="b">
        <f>IF(Table1[[#This Row],[bank_type]] = "Private Nonprofit", TRUE, FALSE)</f>
        <v>0</v>
      </c>
    </row>
    <row r="5923" spans="1:33" x14ac:dyDescent="0.2">
      <c r="A5923">
        <v>959</v>
      </c>
      <c r="B5923" t="s">
        <v>18535</v>
      </c>
      <c r="C5923" s="1">
        <v>39574</v>
      </c>
      <c r="D5923" s="1">
        <v>39574</v>
      </c>
      <c r="E5923" t="s">
        <v>18536</v>
      </c>
      <c r="F5923" t="b">
        <v>1</v>
      </c>
      <c r="G5923" t="s">
        <v>326</v>
      </c>
      <c r="H5923" t="s">
        <v>1518</v>
      </c>
      <c r="I5923" t="s">
        <v>6055</v>
      </c>
      <c r="J5923" t="s">
        <v>332</v>
      </c>
      <c r="K5923" t="s">
        <v>24</v>
      </c>
      <c r="L5923" t="s">
        <v>542</v>
      </c>
      <c r="M5923" t="s">
        <v>18537</v>
      </c>
      <c r="N5923">
        <v>44.826035027451603</v>
      </c>
      <c r="O5923">
        <v>-92.078449501070494</v>
      </c>
      <c r="P5923" t="s">
        <v>705</v>
      </c>
      <c r="Q5923" t="s">
        <v>18492</v>
      </c>
      <c r="R5923" t="s">
        <v>18493</v>
      </c>
      <c r="S5923" t="s">
        <v>8210</v>
      </c>
      <c r="T5923" t="s">
        <v>542</v>
      </c>
      <c r="U5923" t="s">
        <v>18494</v>
      </c>
      <c r="V5923" t="s">
        <v>18495</v>
      </c>
      <c r="W5923" t="s">
        <v>17738</v>
      </c>
      <c r="X5923" t="s">
        <v>17739</v>
      </c>
      <c r="Y5923" t="s">
        <v>17740</v>
      </c>
      <c r="Z5923" t="s">
        <v>17738</v>
      </c>
      <c r="AA5923" t="s">
        <v>28</v>
      </c>
      <c r="AB5923" t="s">
        <v>542</v>
      </c>
      <c r="AC5923" t="s">
        <v>28</v>
      </c>
      <c r="AD5923" t="s">
        <v>60</v>
      </c>
      <c r="AE5923" t="s">
        <v>28</v>
      </c>
      <c r="AF5923" t="b">
        <f t="shared" si="92"/>
        <v>0</v>
      </c>
      <c r="AG5923" t="b">
        <f>IF(Table1[[#This Row],[bank_type]] = "Private Nonprofit", TRUE, FALSE)</f>
        <v>0</v>
      </c>
    </row>
    <row r="5924" spans="1:33" x14ac:dyDescent="0.2">
      <c r="A5924">
        <v>1000</v>
      </c>
      <c r="B5924" t="s">
        <v>18538</v>
      </c>
      <c r="C5924" s="1">
        <v>39721</v>
      </c>
      <c r="D5924" s="1">
        <v>40634</v>
      </c>
      <c r="E5924" t="s">
        <v>18539</v>
      </c>
      <c r="F5924" t="b">
        <v>1</v>
      </c>
      <c r="G5924" t="s">
        <v>326</v>
      </c>
      <c r="J5924" t="s">
        <v>332</v>
      </c>
      <c r="K5924" t="s">
        <v>362</v>
      </c>
      <c r="L5924" t="s">
        <v>542</v>
      </c>
      <c r="M5924" t="s">
        <v>18540</v>
      </c>
      <c r="N5924">
        <v>43.892714159045298</v>
      </c>
      <c r="O5924">
        <v>-88.627477436540701</v>
      </c>
      <c r="P5924" t="s">
        <v>705</v>
      </c>
      <c r="Q5924" t="s">
        <v>18503</v>
      </c>
      <c r="R5924" t="s">
        <v>17735</v>
      </c>
      <c r="S5924" t="s">
        <v>18504</v>
      </c>
      <c r="T5924" t="s">
        <v>542</v>
      </c>
      <c r="U5924" t="s">
        <v>18505</v>
      </c>
      <c r="V5924" t="s">
        <v>28</v>
      </c>
      <c r="W5924" t="s">
        <v>17730</v>
      </c>
      <c r="X5924" t="s">
        <v>17731</v>
      </c>
      <c r="Y5924" t="s">
        <v>17732</v>
      </c>
      <c r="Z5924" t="s">
        <v>28</v>
      </c>
      <c r="AA5924" t="s">
        <v>28</v>
      </c>
      <c r="AB5924" t="s">
        <v>542</v>
      </c>
      <c r="AC5924" t="s">
        <v>28</v>
      </c>
      <c r="AD5924" t="s">
        <v>34</v>
      </c>
      <c r="AE5924" t="s">
        <v>28</v>
      </c>
      <c r="AF5924" t="b">
        <f t="shared" si="92"/>
        <v>0</v>
      </c>
      <c r="AG5924" t="b">
        <f>IF(Table1[[#This Row],[bank_type]] = "Private Nonprofit", TRUE, FALSE)</f>
        <v>0</v>
      </c>
    </row>
    <row r="5925" spans="1:33" x14ac:dyDescent="0.2">
      <c r="A5925">
        <v>1000</v>
      </c>
      <c r="B5925" t="s">
        <v>18538</v>
      </c>
      <c r="C5925" s="1">
        <v>39721</v>
      </c>
      <c r="D5925" s="1">
        <v>40634</v>
      </c>
      <c r="E5925" t="s">
        <v>18539</v>
      </c>
      <c r="F5925" t="b">
        <v>1</v>
      </c>
      <c r="G5925" t="s">
        <v>326</v>
      </c>
      <c r="J5925" t="s">
        <v>332</v>
      </c>
      <c r="K5925" t="s">
        <v>362</v>
      </c>
      <c r="L5925" t="s">
        <v>542</v>
      </c>
      <c r="M5925" t="s">
        <v>18540</v>
      </c>
      <c r="N5925">
        <v>43.892714159045298</v>
      </c>
      <c r="O5925">
        <v>-88.627477436540701</v>
      </c>
      <c r="P5925" t="s">
        <v>705</v>
      </c>
      <c r="Q5925" t="s">
        <v>18503</v>
      </c>
      <c r="R5925" t="s">
        <v>17735</v>
      </c>
      <c r="S5925" t="s">
        <v>18504</v>
      </c>
      <c r="T5925" t="s">
        <v>542</v>
      </c>
      <c r="U5925" t="s">
        <v>18505</v>
      </c>
      <c r="V5925" t="s">
        <v>28</v>
      </c>
      <c r="W5925" t="s">
        <v>698</v>
      </c>
      <c r="X5925" t="s">
        <v>18476</v>
      </c>
      <c r="Y5925" t="s">
        <v>18477</v>
      </c>
      <c r="Z5925" t="s">
        <v>18478</v>
      </c>
      <c r="AA5925" t="s">
        <v>13016</v>
      </c>
      <c r="AB5925" t="s">
        <v>542</v>
      </c>
      <c r="AC5925" t="s">
        <v>18479</v>
      </c>
      <c r="AD5925" t="s">
        <v>60</v>
      </c>
      <c r="AE5925" t="s">
        <v>18480</v>
      </c>
      <c r="AF5925" t="b">
        <f t="shared" si="92"/>
        <v>0</v>
      </c>
      <c r="AG5925" t="b">
        <f>IF(Table1[[#This Row],[bank_type]] = "Private Nonprofit", TRUE, FALSE)</f>
        <v>0</v>
      </c>
    </row>
    <row r="5926" spans="1:33" x14ac:dyDescent="0.2">
      <c r="A5926">
        <v>1000</v>
      </c>
      <c r="B5926" t="s">
        <v>18538</v>
      </c>
      <c r="C5926" s="1">
        <v>39721</v>
      </c>
      <c r="D5926" s="1">
        <v>40634</v>
      </c>
      <c r="E5926" t="s">
        <v>18539</v>
      </c>
      <c r="F5926" t="b">
        <v>1</v>
      </c>
      <c r="G5926" t="s">
        <v>326</v>
      </c>
      <c r="J5926" t="s">
        <v>332</v>
      </c>
      <c r="K5926" t="s">
        <v>362</v>
      </c>
      <c r="L5926" t="s">
        <v>542</v>
      </c>
      <c r="M5926" t="s">
        <v>18540</v>
      </c>
      <c r="N5926">
        <v>43.892714159045298</v>
      </c>
      <c r="O5926">
        <v>-88.627477436540701</v>
      </c>
      <c r="P5926" t="s">
        <v>705</v>
      </c>
      <c r="Q5926" t="s">
        <v>18503</v>
      </c>
      <c r="R5926" t="s">
        <v>17735</v>
      </c>
      <c r="S5926" t="s">
        <v>18504</v>
      </c>
      <c r="T5926" t="s">
        <v>542</v>
      </c>
      <c r="U5926" t="s">
        <v>18505</v>
      </c>
      <c r="V5926" t="s">
        <v>28</v>
      </c>
      <c r="W5926" t="s">
        <v>555</v>
      </c>
      <c r="X5926" t="s">
        <v>17733</v>
      </c>
      <c r="Y5926" t="s">
        <v>17734</v>
      </c>
      <c r="Z5926" t="s">
        <v>17735</v>
      </c>
      <c r="AA5926" t="s">
        <v>17287</v>
      </c>
      <c r="AB5926" t="s">
        <v>542</v>
      </c>
      <c r="AC5926">
        <v>54304</v>
      </c>
      <c r="AD5926" t="s">
        <v>34</v>
      </c>
      <c r="AE5926" t="s">
        <v>28</v>
      </c>
      <c r="AF5926" t="b">
        <f t="shared" si="92"/>
        <v>0</v>
      </c>
      <c r="AG5926" t="b">
        <f>IF(Table1[[#This Row],[bank_type]] = "Private Nonprofit", TRUE, FALSE)</f>
        <v>0</v>
      </c>
    </row>
    <row r="5927" spans="1:33" x14ac:dyDescent="0.2">
      <c r="A5927">
        <v>1000</v>
      </c>
      <c r="B5927" t="s">
        <v>18538</v>
      </c>
      <c r="C5927" s="1">
        <v>39721</v>
      </c>
      <c r="D5927" s="1">
        <v>40634</v>
      </c>
      <c r="E5927" t="s">
        <v>18539</v>
      </c>
      <c r="F5927" t="b">
        <v>1</v>
      </c>
      <c r="G5927" t="s">
        <v>326</v>
      </c>
      <c r="J5927" t="s">
        <v>332</v>
      </c>
      <c r="K5927" t="s">
        <v>362</v>
      </c>
      <c r="L5927" t="s">
        <v>542</v>
      </c>
      <c r="M5927" t="s">
        <v>18540</v>
      </c>
      <c r="N5927">
        <v>43.892714159045298</v>
      </c>
      <c r="O5927">
        <v>-88.627477436540701</v>
      </c>
      <c r="P5927" t="s">
        <v>705</v>
      </c>
      <c r="Q5927" t="s">
        <v>18503</v>
      </c>
      <c r="R5927" t="s">
        <v>17735</v>
      </c>
      <c r="S5927" t="s">
        <v>18504</v>
      </c>
      <c r="T5927" t="s">
        <v>542</v>
      </c>
      <c r="U5927" t="s">
        <v>18505</v>
      </c>
      <c r="V5927" t="s">
        <v>28</v>
      </c>
      <c r="W5927" t="s">
        <v>17730</v>
      </c>
      <c r="X5927" t="s">
        <v>17736</v>
      </c>
      <c r="Y5927" t="s">
        <v>17737</v>
      </c>
      <c r="Z5927" t="s">
        <v>28</v>
      </c>
      <c r="AA5927" t="s">
        <v>28</v>
      </c>
      <c r="AB5927" t="s">
        <v>542</v>
      </c>
      <c r="AC5927" t="s">
        <v>28</v>
      </c>
      <c r="AD5927" t="s">
        <v>34</v>
      </c>
      <c r="AE5927" t="s">
        <v>28</v>
      </c>
      <c r="AF5927" t="b">
        <f t="shared" si="92"/>
        <v>0</v>
      </c>
      <c r="AG5927" t="b">
        <f>IF(Table1[[#This Row],[bank_type]] = "Private Nonprofit", TRUE, FALSE)</f>
        <v>0</v>
      </c>
    </row>
    <row r="5928" spans="1:33" x14ac:dyDescent="0.2">
      <c r="A5928">
        <v>1000</v>
      </c>
      <c r="B5928" t="s">
        <v>18538</v>
      </c>
      <c r="C5928" s="1">
        <v>39721</v>
      </c>
      <c r="D5928" s="1">
        <v>40634</v>
      </c>
      <c r="E5928" t="s">
        <v>18539</v>
      </c>
      <c r="F5928" t="b">
        <v>1</v>
      </c>
      <c r="G5928" t="s">
        <v>326</v>
      </c>
      <c r="J5928" t="s">
        <v>332</v>
      </c>
      <c r="K5928" t="s">
        <v>362</v>
      </c>
      <c r="L5928" t="s">
        <v>542</v>
      </c>
      <c r="M5928" t="s">
        <v>18540</v>
      </c>
      <c r="N5928">
        <v>43.892714159045298</v>
      </c>
      <c r="O5928">
        <v>-88.627477436540701</v>
      </c>
      <c r="P5928" t="s">
        <v>705</v>
      </c>
      <c r="Q5928" t="s">
        <v>18503</v>
      </c>
      <c r="R5928" t="s">
        <v>17735</v>
      </c>
      <c r="S5928" t="s">
        <v>18504</v>
      </c>
      <c r="T5928" t="s">
        <v>542</v>
      </c>
      <c r="U5928" t="s">
        <v>18505</v>
      </c>
      <c r="V5928" t="s">
        <v>28</v>
      </c>
      <c r="W5928" t="s">
        <v>17738</v>
      </c>
      <c r="X5928" t="s">
        <v>17739</v>
      </c>
      <c r="Y5928" t="s">
        <v>17740</v>
      </c>
      <c r="Z5928" t="s">
        <v>17738</v>
      </c>
      <c r="AA5928" t="s">
        <v>28</v>
      </c>
      <c r="AB5928" t="s">
        <v>542</v>
      </c>
      <c r="AC5928" t="s">
        <v>28</v>
      </c>
      <c r="AD5928" t="s">
        <v>60</v>
      </c>
      <c r="AE5928" t="s">
        <v>28</v>
      </c>
      <c r="AF5928" t="b">
        <f t="shared" si="92"/>
        <v>0</v>
      </c>
      <c r="AG5928" t="b">
        <f>IF(Table1[[#This Row],[bank_type]] = "Private Nonprofit", TRUE, FALSE)</f>
        <v>0</v>
      </c>
    </row>
    <row r="5929" spans="1:33" x14ac:dyDescent="0.2">
      <c r="A5929">
        <v>1285</v>
      </c>
      <c r="B5929" t="s">
        <v>18541</v>
      </c>
      <c r="C5929" s="1">
        <v>37683</v>
      </c>
      <c r="D5929" s="1">
        <v>40634</v>
      </c>
      <c r="E5929" t="s">
        <v>18542</v>
      </c>
      <c r="F5929" t="b">
        <v>1</v>
      </c>
      <c r="G5929" t="s">
        <v>326</v>
      </c>
      <c r="H5929" t="s">
        <v>846</v>
      </c>
      <c r="I5929" t="s">
        <v>847</v>
      </c>
      <c r="J5929" t="s">
        <v>332</v>
      </c>
      <c r="K5929" t="s">
        <v>362</v>
      </c>
      <c r="L5929" t="s">
        <v>542</v>
      </c>
      <c r="M5929" t="s">
        <v>18543</v>
      </c>
      <c r="N5929">
        <v>43.779571769237499</v>
      </c>
      <c r="O5929">
        <v>-88.403567514370195</v>
      </c>
      <c r="P5929" t="s">
        <v>705</v>
      </c>
      <c r="Q5929" t="s">
        <v>18544</v>
      </c>
      <c r="R5929" t="s">
        <v>18545</v>
      </c>
      <c r="S5929" t="s">
        <v>17758</v>
      </c>
      <c r="T5929" t="s">
        <v>542</v>
      </c>
      <c r="U5929" t="s">
        <v>18546</v>
      </c>
      <c r="V5929" t="s">
        <v>18547</v>
      </c>
      <c r="W5929" t="s">
        <v>17730</v>
      </c>
      <c r="X5929" t="s">
        <v>17731</v>
      </c>
      <c r="Y5929" t="s">
        <v>17732</v>
      </c>
      <c r="Z5929" t="s">
        <v>28</v>
      </c>
      <c r="AA5929" t="s">
        <v>28</v>
      </c>
      <c r="AB5929" t="s">
        <v>542</v>
      </c>
      <c r="AC5929" t="s">
        <v>28</v>
      </c>
      <c r="AD5929" t="s">
        <v>34</v>
      </c>
      <c r="AE5929" t="s">
        <v>28</v>
      </c>
      <c r="AF5929" t="b">
        <f t="shared" si="92"/>
        <v>0</v>
      </c>
      <c r="AG5929" t="b">
        <f>IF(Table1[[#This Row],[bank_type]] = "Private Nonprofit", TRUE, FALSE)</f>
        <v>0</v>
      </c>
    </row>
    <row r="5930" spans="1:33" x14ac:dyDescent="0.2">
      <c r="A5930">
        <v>1285</v>
      </c>
      <c r="B5930" t="s">
        <v>18541</v>
      </c>
      <c r="C5930" s="1">
        <v>37683</v>
      </c>
      <c r="D5930" s="1">
        <v>40634</v>
      </c>
      <c r="E5930" t="s">
        <v>18542</v>
      </c>
      <c r="F5930" t="b">
        <v>1</v>
      </c>
      <c r="G5930" t="s">
        <v>326</v>
      </c>
      <c r="H5930" t="s">
        <v>846</v>
      </c>
      <c r="I5930" t="s">
        <v>847</v>
      </c>
      <c r="J5930" t="s">
        <v>332</v>
      </c>
      <c r="K5930" t="s">
        <v>362</v>
      </c>
      <c r="L5930" t="s">
        <v>542</v>
      </c>
      <c r="M5930" t="s">
        <v>18543</v>
      </c>
      <c r="N5930">
        <v>43.779571769237499</v>
      </c>
      <c r="O5930">
        <v>-88.403567514370195</v>
      </c>
      <c r="P5930" t="s">
        <v>705</v>
      </c>
      <c r="Q5930" t="s">
        <v>18544</v>
      </c>
      <c r="R5930" t="s">
        <v>18545</v>
      </c>
      <c r="S5930" t="s">
        <v>17758</v>
      </c>
      <c r="T5930" t="s">
        <v>542</v>
      </c>
      <c r="U5930" t="s">
        <v>18546</v>
      </c>
      <c r="V5930" t="s">
        <v>18547</v>
      </c>
      <c r="W5930" t="s">
        <v>698</v>
      </c>
      <c r="X5930" t="s">
        <v>18476</v>
      </c>
      <c r="Y5930" t="s">
        <v>18477</v>
      </c>
      <c r="Z5930" t="s">
        <v>18478</v>
      </c>
      <c r="AA5930" t="s">
        <v>13016</v>
      </c>
      <c r="AB5930" t="s">
        <v>542</v>
      </c>
      <c r="AC5930" t="s">
        <v>18479</v>
      </c>
      <c r="AD5930" t="s">
        <v>60</v>
      </c>
      <c r="AE5930" t="s">
        <v>18480</v>
      </c>
      <c r="AF5930" t="b">
        <f t="shared" si="92"/>
        <v>0</v>
      </c>
      <c r="AG5930" t="b">
        <f>IF(Table1[[#This Row],[bank_type]] = "Private Nonprofit", TRUE, FALSE)</f>
        <v>0</v>
      </c>
    </row>
    <row r="5931" spans="1:33" x14ac:dyDescent="0.2">
      <c r="A5931">
        <v>1285</v>
      </c>
      <c r="B5931" t="s">
        <v>18541</v>
      </c>
      <c r="C5931" s="1">
        <v>37683</v>
      </c>
      <c r="D5931" s="1">
        <v>40634</v>
      </c>
      <c r="E5931" t="s">
        <v>18542</v>
      </c>
      <c r="F5931" t="b">
        <v>1</v>
      </c>
      <c r="G5931" t="s">
        <v>326</v>
      </c>
      <c r="H5931" t="s">
        <v>846</v>
      </c>
      <c r="I5931" t="s">
        <v>847</v>
      </c>
      <c r="J5931" t="s">
        <v>332</v>
      </c>
      <c r="K5931" t="s">
        <v>362</v>
      </c>
      <c r="L5931" t="s">
        <v>542</v>
      </c>
      <c r="M5931" t="s">
        <v>18543</v>
      </c>
      <c r="N5931">
        <v>43.779571769237499</v>
      </c>
      <c r="O5931">
        <v>-88.403567514370195</v>
      </c>
      <c r="P5931" t="s">
        <v>705</v>
      </c>
      <c r="Q5931" t="s">
        <v>18544</v>
      </c>
      <c r="R5931" t="s">
        <v>18545</v>
      </c>
      <c r="S5931" t="s">
        <v>17758</v>
      </c>
      <c r="T5931" t="s">
        <v>542</v>
      </c>
      <c r="U5931" t="s">
        <v>18546</v>
      </c>
      <c r="V5931" t="s">
        <v>18547</v>
      </c>
      <c r="W5931" t="s">
        <v>555</v>
      </c>
      <c r="X5931" t="s">
        <v>17733</v>
      </c>
      <c r="Y5931" t="s">
        <v>17734</v>
      </c>
      <c r="Z5931" t="s">
        <v>17735</v>
      </c>
      <c r="AA5931" t="s">
        <v>17287</v>
      </c>
      <c r="AB5931" t="s">
        <v>542</v>
      </c>
      <c r="AC5931">
        <v>54304</v>
      </c>
      <c r="AD5931" t="s">
        <v>34</v>
      </c>
      <c r="AE5931" t="s">
        <v>28</v>
      </c>
      <c r="AF5931" t="b">
        <f t="shared" si="92"/>
        <v>0</v>
      </c>
      <c r="AG5931" t="b">
        <f>IF(Table1[[#This Row],[bank_type]] = "Private Nonprofit", TRUE, FALSE)</f>
        <v>0</v>
      </c>
    </row>
    <row r="5932" spans="1:33" x14ac:dyDescent="0.2">
      <c r="A5932">
        <v>1285</v>
      </c>
      <c r="B5932" t="s">
        <v>18541</v>
      </c>
      <c r="C5932" s="1">
        <v>37683</v>
      </c>
      <c r="D5932" s="1">
        <v>40634</v>
      </c>
      <c r="E5932" t="s">
        <v>18542</v>
      </c>
      <c r="F5932" t="b">
        <v>1</v>
      </c>
      <c r="G5932" t="s">
        <v>326</v>
      </c>
      <c r="H5932" t="s">
        <v>846</v>
      </c>
      <c r="I5932" t="s">
        <v>847</v>
      </c>
      <c r="J5932" t="s">
        <v>332</v>
      </c>
      <c r="K5932" t="s">
        <v>362</v>
      </c>
      <c r="L5932" t="s">
        <v>542</v>
      </c>
      <c r="M5932" t="s">
        <v>18543</v>
      </c>
      <c r="N5932">
        <v>43.779571769237499</v>
      </c>
      <c r="O5932">
        <v>-88.403567514370195</v>
      </c>
      <c r="P5932" t="s">
        <v>705</v>
      </c>
      <c r="Q5932" t="s">
        <v>18544</v>
      </c>
      <c r="R5932" t="s">
        <v>18545</v>
      </c>
      <c r="S5932" t="s">
        <v>17758</v>
      </c>
      <c r="T5932" t="s">
        <v>542</v>
      </c>
      <c r="U5932" t="s">
        <v>18546</v>
      </c>
      <c r="V5932" t="s">
        <v>18547</v>
      </c>
      <c r="W5932" t="s">
        <v>17730</v>
      </c>
      <c r="X5932" t="s">
        <v>17736</v>
      </c>
      <c r="Y5932" t="s">
        <v>17737</v>
      </c>
      <c r="Z5932" t="s">
        <v>28</v>
      </c>
      <c r="AA5932" t="s">
        <v>28</v>
      </c>
      <c r="AB5932" t="s">
        <v>542</v>
      </c>
      <c r="AC5932" t="s">
        <v>28</v>
      </c>
      <c r="AD5932" t="s">
        <v>34</v>
      </c>
      <c r="AE5932" t="s">
        <v>28</v>
      </c>
      <c r="AF5932" t="b">
        <f t="shared" si="92"/>
        <v>0</v>
      </c>
      <c r="AG5932" t="b">
        <f>IF(Table1[[#This Row],[bank_type]] = "Private Nonprofit", TRUE, FALSE)</f>
        <v>0</v>
      </c>
    </row>
    <row r="5933" spans="1:33" x14ac:dyDescent="0.2">
      <c r="A5933">
        <v>1285</v>
      </c>
      <c r="B5933" t="s">
        <v>18541</v>
      </c>
      <c r="C5933" s="1">
        <v>37683</v>
      </c>
      <c r="D5933" s="1">
        <v>40634</v>
      </c>
      <c r="E5933" t="s">
        <v>18542</v>
      </c>
      <c r="F5933" t="b">
        <v>1</v>
      </c>
      <c r="G5933" t="s">
        <v>326</v>
      </c>
      <c r="H5933" t="s">
        <v>846</v>
      </c>
      <c r="I5933" t="s">
        <v>847</v>
      </c>
      <c r="J5933" t="s">
        <v>332</v>
      </c>
      <c r="K5933" t="s">
        <v>362</v>
      </c>
      <c r="L5933" t="s">
        <v>542</v>
      </c>
      <c r="M5933" t="s">
        <v>18543</v>
      </c>
      <c r="N5933">
        <v>43.779571769237499</v>
      </c>
      <c r="O5933">
        <v>-88.403567514370195</v>
      </c>
      <c r="P5933" t="s">
        <v>705</v>
      </c>
      <c r="Q5933" t="s">
        <v>18544</v>
      </c>
      <c r="R5933" t="s">
        <v>18545</v>
      </c>
      <c r="S5933" t="s">
        <v>17758</v>
      </c>
      <c r="T5933" t="s">
        <v>542</v>
      </c>
      <c r="U5933" t="s">
        <v>18546</v>
      </c>
      <c r="V5933" t="s">
        <v>18547</v>
      </c>
      <c r="W5933" t="s">
        <v>17738</v>
      </c>
      <c r="X5933" t="s">
        <v>17739</v>
      </c>
      <c r="Y5933" t="s">
        <v>17740</v>
      </c>
      <c r="Z5933" t="s">
        <v>17738</v>
      </c>
      <c r="AA5933" t="s">
        <v>28</v>
      </c>
      <c r="AB5933" t="s">
        <v>542</v>
      </c>
      <c r="AC5933" t="s">
        <v>28</v>
      </c>
      <c r="AD5933" t="s">
        <v>60</v>
      </c>
      <c r="AE5933" t="s">
        <v>28</v>
      </c>
      <c r="AF5933" t="b">
        <f t="shared" si="92"/>
        <v>0</v>
      </c>
      <c r="AG5933" t="b">
        <f>IF(Table1[[#This Row],[bank_type]] = "Private Nonprofit", TRUE, FALSE)</f>
        <v>0</v>
      </c>
    </row>
    <row r="5934" spans="1:33" x14ac:dyDescent="0.2">
      <c r="A5934">
        <v>1299</v>
      </c>
      <c r="B5934" t="s">
        <v>18548</v>
      </c>
      <c r="C5934" s="1">
        <v>40647</v>
      </c>
      <c r="D5934" s="1">
        <v>40647</v>
      </c>
      <c r="E5934" t="s">
        <v>18549</v>
      </c>
      <c r="F5934" t="b">
        <v>1</v>
      </c>
      <c r="G5934" t="s">
        <v>326</v>
      </c>
      <c r="H5934" t="s">
        <v>1518</v>
      </c>
      <c r="I5934" t="s">
        <v>6055</v>
      </c>
      <c r="J5934" t="s">
        <v>1192</v>
      </c>
      <c r="K5934" t="s">
        <v>24</v>
      </c>
      <c r="L5934" t="s">
        <v>542</v>
      </c>
      <c r="M5934" t="s">
        <v>17522</v>
      </c>
      <c r="N5934">
        <v>43.778182999999999</v>
      </c>
      <c r="O5934">
        <v>-90.342061999999999</v>
      </c>
      <c r="P5934" t="s">
        <v>705</v>
      </c>
      <c r="Q5934" t="s">
        <v>18544</v>
      </c>
      <c r="R5934" t="s">
        <v>18545</v>
      </c>
      <c r="S5934" t="s">
        <v>17758</v>
      </c>
      <c r="T5934" t="s">
        <v>542</v>
      </c>
      <c r="U5934" t="s">
        <v>18546</v>
      </c>
      <c r="V5934" t="s">
        <v>18547</v>
      </c>
      <c r="W5934" t="s">
        <v>17730</v>
      </c>
      <c r="X5934" t="s">
        <v>17731</v>
      </c>
      <c r="Y5934" t="s">
        <v>17732</v>
      </c>
      <c r="Z5934" t="s">
        <v>28</v>
      </c>
      <c r="AA5934" t="s">
        <v>28</v>
      </c>
      <c r="AB5934" t="s">
        <v>542</v>
      </c>
      <c r="AC5934" t="s">
        <v>28</v>
      </c>
      <c r="AD5934" t="s">
        <v>34</v>
      </c>
      <c r="AE5934" t="s">
        <v>28</v>
      </c>
      <c r="AF5934" t="b">
        <f t="shared" si="92"/>
        <v>0</v>
      </c>
      <c r="AG5934" t="b">
        <f>IF(Table1[[#This Row],[bank_type]] = "Private Nonprofit", TRUE, FALSE)</f>
        <v>0</v>
      </c>
    </row>
    <row r="5935" spans="1:33" x14ac:dyDescent="0.2">
      <c r="A5935">
        <v>1299</v>
      </c>
      <c r="B5935" t="s">
        <v>18548</v>
      </c>
      <c r="C5935" s="1">
        <v>40647</v>
      </c>
      <c r="D5935" s="1">
        <v>40647</v>
      </c>
      <c r="E5935" t="s">
        <v>18549</v>
      </c>
      <c r="F5935" t="b">
        <v>1</v>
      </c>
      <c r="G5935" t="s">
        <v>326</v>
      </c>
      <c r="H5935" t="s">
        <v>1518</v>
      </c>
      <c r="I5935" t="s">
        <v>6055</v>
      </c>
      <c r="J5935" t="s">
        <v>1192</v>
      </c>
      <c r="K5935" t="s">
        <v>24</v>
      </c>
      <c r="L5935" t="s">
        <v>542</v>
      </c>
      <c r="M5935" t="s">
        <v>17522</v>
      </c>
      <c r="N5935">
        <v>43.778182999999999</v>
      </c>
      <c r="O5935">
        <v>-90.342061999999999</v>
      </c>
      <c r="P5935" t="s">
        <v>705</v>
      </c>
      <c r="Q5935" t="s">
        <v>18544</v>
      </c>
      <c r="R5935" t="s">
        <v>18545</v>
      </c>
      <c r="S5935" t="s">
        <v>17758</v>
      </c>
      <c r="T5935" t="s">
        <v>542</v>
      </c>
      <c r="U5935" t="s">
        <v>18546</v>
      </c>
      <c r="V5935" t="s">
        <v>18547</v>
      </c>
      <c r="W5935" t="s">
        <v>698</v>
      </c>
      <c r="X5935" t="s">
        <v>18476</v>
      </c>
      <c r="Y5935" t="s">
        <v>18477</v>
      </c>
      <c r="Z5935" t="s">
        <v>18478</v>
      </c>
      <c r="AA5935" t="s">
        <v>13016</v>
      </c>
      <c r="AB5935" t="s">
        <v>542</v>
      </c>
      <c r="AC5935" t="s">
        <v>18479</v>
      </c>
      <c r="AD5935" t="s">
        <v>60</v>
      </c>
      <c r="AE5935" t="s">
        <v>18480</v>
      </c>
      <c r="AF5935" t="b">
        <f t="shared" si="92"/>
        <v>0</v>
      </c>
      <c r="AG5935" t="b">
        <f>IF(Table1[[#This Row],[bank_type]] = "Private Nonprofit", TRUE, FALSE)</f>
        <v>0</v>
      </c>
    </row>
    <row r="5936" spans="1:33" x14ac:dyDescent="0.2">
      <c r="A5936">
        <v>1299</v>
      </c>
      <c r="B5936" t="s">
        <v>18548</v>
      </c>
      <c r="C5936" s="1">
        <v>40647</v>
      </c>
      <c r="D5936" s="1">
        <v>40647</v>
      </c>
      <c r="E5936" t="s">
        <v>18549</v>
      </c>
      <c r="F5936" t="b">
        <v>1</v>
      </c>
      <c r="G5936" t="s">
        <v>326</v>
      </c>
      <c r="H5936" t="s">
        <v>1518</v>
      </c>
      <c r="I5936" t="s">
        <v>6055</v>
      </c>
      <c r="J5936" t="s">
        <v>1192</v>
      </c>
      <c r="K5936" t="s">
        <v>24</v>
      </c>
      <c r="L5936" t="s">
        <v>542</v>
      </c>
      <c r="M5936" t="s">
        <v>17522</v>
      </c>
      <c r="N5936">
        <v>43.778182999999999</v>
      </c>
      <c r="O5936">
        <v>-90.342061999999999</v>
      </c>
      <c r="P5936" t="s">
        <v>705</v>
      </c>
      <c r="Q5936" t="s">
        <v>18544</v>
      </c>
      <c r="R5936" t="s">
        <v>18545</v>
      </c>
      <c r="S5936" t="s">
        <v>17758</v>
      </c>
      <c r="T5936" t="s">
        <v>542</v>
      </c>
      <c r="U5936" t="s">
        <v>18546</v>
      </c>
      <c r="V5936" t="s">
        <v>18547</v>
      </c>
      <c r="W5936" t="s">
        <v>555</v>
      </c>
      <c r="X5936" t="s">
        <v>17733</v>
      </c>
      <c r="Y5936" t="s">
        <v>17734</v>
      </c>
      <c r="Z5936" t="s">
        <v>17735</v>
      </c>
      <c r="AA5936" t="s">
        <v>17287</v>
      </c>
      <c r="AB5936" t="s">
        <v>542</v>
      </c>
      <c r="AC5936">
        <v>54304</v>
      </c>
      <c r="AD5936" t="s">
        <v>34</v>
      </c>
      <c r="AE5936" t="s">
        <v>28</v>
      </c>
      <c r="AF5936" t="b">
        <f t="shared" si="92"/>
        <v>0</v>
      </c>
      <c r="AG5936" t="b">
        <f>IF(Table1[[#This Row],[bank_type]] = "Private Nonprofit", TRUE, FALSE)</f>
        <v>0</v>
      </c>
    </row>
    <row r="5937" spans="1:33" x14ac:dyDescent="0.2">
      <c r="A5937">
        <v>1299</v>
      </c>
      <c r="B5937" t="s">
        <v>18548</v>
      </c>
      <c r="C5937" s="1">
        <v>40647</v>
      </c>
      <c r="D5937" s="1">
        <v>40647</v>
      </c>
      <c r="E5937" t="s">
        <v>18549</v>
      </c>
      <c r="F5937" t="b">
        <v>1</v>
      </c>
      <c r="G5937" t="s">
        <v>326</v>
      </c>
      <c r="H5937" t="s">
        <v>1518</v>
      </c>
      <c r="I5937" t="s">
        <v>6055</v>
      </c>
      <c r="J5937" t="s">
        <v>1192</v>
      </c>
      <c r="K5937" t="s">
        <v>24</v>
      </c>
      <c r="L5937" t="s">
        <v>542</v>
      </c>
      <c r="M5937" t="s">
        <v>17522</v>
      </c>
      <c r="N5937">
        <v>43.778182999999999</v>
      </c>
      <c r="O5937">
        <v>-90.342061999999999</v>
      </c>
      <c r="P5937" t="s">
        <v>705</v>
      </c>
      <c r="Q5937" t="s">
        <v>18544</v>
      </c>
      <c r="R5937" t="s">
        <v>18545</v>
      </c>
      <c r="S5937" t="s">
        <v>17758</v>
      </c>
      <c r="T5937" t="s">
        <v>542</v>
      </c>
      <c r="U5937" t="s">
        <v>18546</v>
      </c>
      <c r="V5937" t="s">
        <v>18547</v>
      </c>
      <c r="W5937" t="s">
        <v>17730</v>
      </c>
      <c r="X5937" t="s">
        <v>17736</v>
      </c>
      <c r="Y5937" t="s">
        <v>17737</v>
      </c>
      <c r="Z5937" t="s">
        <v>28</v>
      </c>
      <c r="AA5937" t="s">
        <v>28</v>
      </c>
      <c r="AB5937" t="s">
        <v>542</v>
      </c>
      <c r="AC5937" t="s">
        <v>28</v>
      </c>
      <c r="AD5937" t="s">
        <v>34</v>
      </c>
      <c r="AE5937" t="s">
        <v>28</v>
      </c>
      <c r="AF5937" t="b">
        <f t="shared" si="92"/>
        <v>0</v>
      </c>
      <c r="AG5937" t="b">
        <f>IF(Table1[[#This Row],[bank_type]] = "Private Nonprofit", TRUE, FALSE)</f>
        <v>0</v>
      </c>
    </row>
    <row r="5938" spans="1:33" x14ac:dyDescent="0.2">
      <c r="A5938">
        <v>1299</v>
      </c>
      <c r="B5938" t="s">
        <v>18548</v>
      </c>
      <c r="C5938" s="1">
        <v>40647</v>
      </c>
      <c r="D5938" s="1">
        <v>40647</v>
      </c>
      <c r="E5938" t="s">
        <v>18549</v>
      </c>
      <c r="F5938" t="b">
        <v>1</v>
      </c>
      <c r="G5938" t="s">
        <v>326</v>
      </c>
      <c r="H5938" t="s">
        <v>1518</v>
      </c>
      <c r="I5938" t="s">
        <v>6055</v>
      </c>
      <c r="J5938" t="s">
        <v>1192</v>
      </c>
      <c r="K5938" t="s">
        <v>24</v>
      </c>
      <c r="L5938" t="s">
        <v>542</v>
      </c>
      <c r="M5938" t="s">
        <v>17522</v>
      </c>
      <c r="N5938">
        <v>43.778182999999999</v>
      </c>
      <c r="O5938">
        <v>-90.342061999999999</v>
      </c>
      <c r="P5938" t="s">
        <v>705</v>
      </c>
      <c r="Q5938" t="s">
        <v>18544</v>
      </c>
      <c r="R5938" t="s">
        <v>18545</v>
      </c>
      <c r="S5938" t="s">
        <v>17758</v>
      </c>
      <c r="T5938" t="s">
        <v>542</v>
      </c>
      <c r="U5938" t="s">
        <v>18546</v>
      </c>
      <c r="V5938" t="s">
        <v>18547</v>
      </c>
      <c r="W5938" t="s">
        <v>17738</v>
      </c>
      <c r="X5938" t="s">
        <v>17739</v>
      </c>
      <c r="Y5938" t="s">
        <v>17740</v>
      </c>
      <c r="Z5938" t="s">
        <v>17738</v>
      </c>
      <c r="AA5938" t="s">
        <v>28</v>
      </c>
      <c r="AB5938" t="s">
        <v>542</v>
      </c>
      <c r="AC5938" t="s">
        <v>28</v>
      </c>
      <c r="AD5938" t="s">
        <v>60</v>
      </c>
      <c r="AE5938" t="s">
        <v>28</v>
      </c>
      <c r="AF5938" t="b">
        <f t="shared" si="92"/>
        <v>0</v>
      </c>
      <c r="AG5938" t="b">
        <f>IF(Table1[[#This Row],[bank_type]] = "Private Nonprofit", TRUE, FALSE)</f>
        <v>0</v>
      </c>
    </row>
    <row r="5939" spans="1:33" x14ac:dyDescent="0.2">
      <c r="A5939">
        <v>961</v>
      </c>
      <c r="B5939" t="s">
        <v>18550</v>
      </c>
      <c r="C5939" s="1">
        <v>39246</v>
      </c>
      <c r="D5939" s="1">
        <v>39246</v>
      </c>
      <c r="E5939" t="s">
        <v>18551</v>
      </c>
      <c r="F5939" t="b">
        <v>1</v>
      </c>
      <c r="G5939" t="s">
        <v>326</v>
      </c>
      <c r="H5939" t="s">
        <v>1147</v>
      </c>
      <c r="I5939" t="s">
        <v>7155</v>
      </c>
      <c r="J5939" t="s">
        <v>1192</v>
      </c>
      <c r="K5939" t="s">
        <v>24</v>
      </c>
      <c r="L5939" t="s">
        <v>542</v>
      </c>
      <c r="M5939" t="s">
        <v>17486</v>
      </c>
      <c r="N5939">
        <v>43.043055357998902</v>
      </c>
      <c r="O5939">
        <v>-88.9967425594091</v>
      </c>
      <c r="P5939" t="s">
        <v>705</v>
      </c>
      <c r="Q5939" t="s">
        <v>18517</v>
      </c>
      <c r="R5939" t="s">
        <v>18518</v>
      </c>
      <c r="S5939" t="s">
        <v>13016</v>
      </c>
      <c r="T5939" t="s">
        <v>542</v>
      </c>
      <c r="U5939" t="s">
        <v>18519</v>
      </c>
      <c r="V5939" t="s">
        <v>28</v>
      </c>
      <c r="W5939" t="s">
        <v>18552</v>
      </c>
      <c r="X5939" t="s">
        <v>18553</v>
      </c>
      <c r="Y5939" t="s">
        <v>18554</v>
      </c>
      <c r="Z5939" t="s">
        <v>18555</v>
      </c>
      <c r="AA5939" t="s">
        <v>17492</v>
      </c>
      <c r="AB5939" t="s">
        <v>542</v>
      </c>
      <c r="AC5939">
        <v>53005</v>
      </c>
      <c r="AD5939" t="s">
        <v>39</v>
      </c>
      <c r="AE5939" t="s">
        <v>18556</v>
      </c>
      <c r="AF5939" t="b">
        <f t="shared" si="92"/>
        <v>0</v>
      </c>
      <c r="AG5939" t="b">
        <f>IF(Table1[[#This Row],[bank_type]] = "Private Nonprofit", TRUE, FALSE)</f>
        <v>0</v>
      </c>
    </row>
    <row r="5940" spans="1:33" x14ac:dyDescent="0.2">
      <c r="A5940">
        <v>961</v>
      </c>
      <c r="B5940" t="s">
        <v>18550</v>
      </c>
      <c r="C5940" s="1">
        <v>39246</v>
      </c>
      <c r="D5940" s="1">
        <v>39246</v>
      </c>
      <c r="E5940" t="s">
        <v>18551</v>
      </c>
      <c r="F5940" t="b">
        <v>1</v>
      </c>
      <c r="G5940" t="s">
        <v>326</v>
      </c>
      <c r="H5940" t="s">
        <v>1147</v>
      </c>
      <c r="I5940" t="s">
        <v>7155</v>
      </c>
      <c r="J5940" t="s">
        <v>1192</v>
      </c>
      <c r="K5940" t="s">
        <v>24</v>
      </c>
      <c r="L5940" t="s">
        <v>542</v>
      </c>
      <c r="M5940" t="s">
        <v>17486</v>
      </c>
      <c r="N5940">
        <v>43.043055357998902</v>
      </c>
      <c r="O5940">
        <v>-88.9967425594091</v>
      </c>
      <c r="P5940" t="s">
        <v>705</v>
      </c>
      <c r="Q5940" t="s">
        <v>18517</v>
      </c>
      <c r="R5940" t="s">
        <v>18518</v>
      </c>
      <c r="S5940" t="s">
        <v>13016</v>
      </c>
      <c r="T5940" t="s">
        <v>542</v>
      </c>
      <c r="U5940" t="s">
        <v>18519</v>
      </c>
      <c r="V5940" t="s">
        <v>28</v>
      </c>
      <c r="W5940" t="s">
        <v>17730</v>
      </c>
      <c r="X5940" t="s">
        <v>17736</v>
      </c>
      <c r="Y5940" t="s">
        <v>17737</v>
      </c>
      <c r="Z5940" t="s">
        <v>28</v>
      </c>
      <c r="AA5940" t="s">
        <v>28</v>
      </c>
      <c r="AB5940" t="s">
        <v>542</v>
      </c>
      <c r="AC5940" t="s">
        <v>28</v>
      </c>
      <c r="AD5940" t="s">
        <v>34</v>
      </c>
      <c r="AE5940" t="s">
        <v>28</v>
      </c>
      <c r="AF5940" t="b">
        <f t="shared" si="92"/>
        <v>0</v>
      </c>
      <c r="AG5940" t="b">
        <f>IF(Table1[[#This Row],[bank_type]] = "Private Nonprofit", TRUE, FALSE)</f>
        <v>0</v>
      </c>
    </row>
    <row r="5941" spans="1:33" x14ac:dyDescent="0.2">
      <c r="A5941">
        <v>961</v>
      </c>
      <c r="B5941" t="s">
        <v>18550</v>
      </c>
      <c r="C5941" s="1">
        <v>39246</v>
      </c>
      <c r="D5941" s="1">
        <v>39246</v>
      </c>
      <c r="E5941" t="s">
        <v>18551</v>
      </c>
      <c r="F5941" t="b">
        <v>1</v>
      </c>
      <c r="G5941" t="s">
        <v>326</v>
      </c>
      <c r="H5941" t="s">
        <v>1147</v>
      </c>
      <c r="I5941" t="s">
        <v>7155</v>
      </c>
      <c r="J5941" t="s">
        <v>1192</v>
      </c>
      <c r="K5941" t="s">
        <v>24</v>
      </c>
      <c r="L5941" t="s">
        <v>542</v>
      </c>
      <c r="M5941" t="s">
        <v>17486</v>
      </c>
      <c r="N5941">
        <v>43.043055357998902</v>
      </c>
      <c r="O5941">
        <v>-88.9967425594091</v>
      </c>
      <c r="P5941" t="s">
        <v>705</v>
      </c>
      <c r="Q5941" t="s">
        <v>18517</v>
      </c>
      <c r="R5941" t="s">
        <v>18518</v>
      </c>
      <c r="S5941" t="s">
        <v>13016</v>
      </c>
      <c r="T5941" t="s">
        <v>542</v>
      </c>
      <c r="U5941" t="s">
        <v>18519</v>
      </c>
      <c r="V5941" t="s">
        <v>28</v>
      </c>
      <c r="W5941" t="s">
        <v>17730</v>
      </c>
      <c r="X5941" t="s">
        <v>17731</v>
      </c>
      <c r="Y5941" t="s">
        <v>17732</v>
      </c>
      <c r="Z5941" t="s">
        <v>28</v>
      </c>
      <c r="AA5941" t="s">
        <v>28</v>
      </c>
      <c r="AB5941" t="s">
        <v>542</v>
      </c>
      <c r="AC5941" t="s">
        <v>28</v>
      </c>
      <c r="AD5941" t="s">
        <v>34</v>
      </c>
      <c r="AE5941" t="s">
        <v>28</v>
      </c>
      <c r="AF5941" t="b">
        <f t="shared" si="92"/>
        <v>0</v>
      </c>
      <c r="AG5941" t="b">
        <f>IF(Table1[[#This Row],[bank_type]] = "Private Nonprofit", TRUE, FALSE)</f>
        <v>0</v>
      </c>
    </row>
    <row r="5942" spans="1:33" x14ac:dyDescent="0.2">
      <c r="A5942">
        <v>961</v>
      </c>
      <c r="B5942" t="s">
        <v>18550</v>
      </c>
      <c r="C5942" s="1">
        <v>39246</v>
      </c>
      <c r="D5942" s="1">
        <v>39246</v>
      </c>
      <c r="E5942" t="s">
        <v>18551</v>
      </c>
      <c r="F5942" t="b">
        <v>1</v>
      </c>
      <c r="G5942" t="s">
        <v>326</v>
      </c>
      <c r="H5942" t="s">
        <v>1147</v>
      </c>
      <c r="I5942" t="s">
        <v>7155</v>
      </c>
      <c r="J5942" t="s">
        <v>1192</v>
      </c>
      <c r="K5942" t="s">
        <v>24</v>
      </c>
      <c r="L5942" t="s">
        <v>542</v>
      </c>
      <c r="M5942" t="s">
        <v>17486</v>
      </c>
      <c r="N5942">
        <v>43.043055357998902</v>
      </c>
      <c r="O5942">
        <v>-88.9967425594091</v>
      </c>
      <c r="P5942" t="s">
        <v>705</v>
      </c>
      <c r="Q5942" t="s">
        <v>18517</v>
      </c>
      <c r="R5942" t="s">
        <v>18518</v>
      </c>
      <c r="S5942" t="s">
        <v>13016</v>
      </c>
      <c r="T5942" t="s">
        <v>542</v>
      </c>
      <c r="U5942" t="s">
        <v>18519</v>
      </c>
      <c r="V5942" t="s">
        <v>28</v>
      </c>
      <c r="W5942" t="s">
        <v>698</v>
      </c>
      <c r="X5942" t="s">
        <v>18476</v>
      </c>
      <c r="Y5942" t="s">
        <v>18477</v>
      </c>
      <c r="Z5942" t="s">
        <v>18478</v>
      </c>
      <c r="AA5942" t="s">
        <v>13016</v>
      </c>
      <c r="AB5942" t="s">
        <v>542</v>
      </c>
      <c r="AC5942" t="s">
        <v>18479</v>
      </c>
      <c r="AD5942" t="s">
        <v>60</v>
      </c>
      <c r="AE5942" t="s">
        <v>18480</v>
      </c>
      <c r="AF5942" t="b">
        <f t="shared" si="92"/>
        <v>0</v>
      </c>
      <c r="AG5942" t="b">
        <f>IF(Table1[[#This Row],[bank_type]] = "Private Nonprofit", TRUE, FALSE)</f>
        <v>0</v>
      </c>
    </row>
    <row r="5943" spans="1:33" x14ac:dyDescent="0.2">
      <c r="A5943">
        <v>961</v>
      </c>
      <c r="B5943" t="s">
        <v>18550</v>
      </c>
      <c r="C5943" s="1">
        <v>39246</v>
      </c>
      <c r="D5943" s="1">
        <v>39246</v>
      </c>
      <c r="E5943" t="s">
        <v>18551</v>
      </c>
      <c r="F5943" t="b">
        <v>1</v>
      </c>
      <c r="G5943" t="s">
        <v>326</v>
      </c>
      <c r="H5943" t="s">
        <v>1147</v>
      </c>
      <c r="I5943" t="s">
        <v>7155</v>
      </c>
      <c r="J5943" t="s">
        <v>1192</v>
      </c>
      <c r="K5943" t="s">
        <v>24</v>
      </c>
      <c r="L5943" t="s">
        <v>542</v>
      </c>
      <c r="M5943" t="s">
        <v>17486</v>
      </c>
      <c r="N5943">
        <v>43.043055357998902</v>
      </c>
      <c r="O5943">
        <v>-88.9967425594091</v>
      </c>
      <c r="P5943" t="s">
        <v>705</v>
      </c>
      <c r="Q5943" t="s">
        <v>18517</v>
      </c>
      <c r="R5943" t="s">
        <v>18518</v>
      </c>
      <c r="S5943" t="s">
        <v>13016</v>
      </c>
      <c r="T5943" t="s">
        <v>542</v>
      </c>
      <c r="U5943" t="s">
        <v>18519</v>
      </c>
      <c r="V5943" t="s">
        <v>28</v>
      </c>
      <c r="W5943" t="s">
        <v>555</v>
      </c>
      <c r="X5943" t="s">
        <v>17733</v>
      </c>
      <c r="Y5943" t="s">
        <v>17734</v>
      </c>
      <c r="Z5943" t="s">
        <v>17735</v>
      </c>
      <c r="AA5943" t="s">
        <v>17287</v>
      </c>
      <c r="AB5943" t="s">
        <v>542</v>
      </c>
      <c r="AC5943">
        <v>54304</v>
      </c>
      <c r="AD5943" t="s">
        <v>34</v>
      </c>
      <c r="AE5943" t="s">
        <v>28</v>
      </c>
      <c r="AF5943" t="b">
        <f t="shared" si="92"/>
        <v>0</v>
      </c>
      <c r="AG5943" t="b">
        <f>IF(Table1[[#This Row],[bank_type]] = "Private Nonprofit", TRUE, FALSE)</f>
        <v>0</v>
      </c>
    </row>
    <row r="5944" spans="1:33" x14ac:dyDescent="0.2">
      <c r="A5944">
        <v>961</v>
      </c>
      <c r="B5944" t="s">
        <v>18550</v>
      </c>
      <c r="C5944" s="1">
        <v>39246</v>
      </c>
      <c r="D5944" s="1">
        <v>39246</v>
      </c>
      <c r="E5944" t="s">
        <v>18551</v>
      </c>
      <c r="F5944" t="b">
        <v>1</v>
      </c>
      <c r="G5944" t="s">
        <v>326</v>
      </c>
      <c r="H5944" t="s">
        <v>1147</v>
      </c>
      <c r="I5944" t="s">
        <v>7155</v>
      </c>
      <c r="J5944" t="s">
        <v>1192</v>
      </c>
      <c r="K5944" t="s">
        <v>24</v>
      </c>
      <c r="L5944" t="s">
        <v>542</v>
      </c>
      <c r="M5944" t="s">
        <v>17486</v>
      </c>
      <c r="N5944">
        <v>43.043055357998902</v>
      </c>
      <c r="O5944">
        <v>-88.9967425594091</v>
      </c>
      <c r="P5944" t="s">
        <v>705</v>
      </c>
      <c r="Q5944" t="s">
        <v>18517</v>
      </c>
      <c r="R5944" t="s">
        <v>18518</v>
      </c>
      <c r="S5944" t="s">
        <v>13016</v>
      </c>
      <c r="T5944" t="s">
        <v>542</v>
      </c>
      <c r="U5944" t="s">
        <v>18519</v>
      </c>
      <c r="V5944" t="s">
        <v>28</v>
      </c>
      <c r="W5944" t="s">
        <v>17738</v>
      </c>
      <c r="X5944" t="s">
        <v>17739</v>
      </c>
      <c r="Y5944" t="s">
        <v>17740</v>
      </c>
      <c r="Z5944" t="s">
        <v>17738</v>
      </c>
      <c r="AA5944" t="s">
        <v>28</v>
      </c>
      <c r="AB5944" t="s">
        <v>542</v>
      </c>
      <c r="AC5944" t="s">
        <v>28</v>
      </c>
      <c r="AD5944" t="s">
        <v>60</v>
      </c>
      <c r="AE5944" t="s">
        <v>28</v>
      </c>
      <c r="AF5944" t="b">
        <f t="shared" si="92"/>
        <v>0</v>
      </c>
      <c r="AG5944" t="b">
        <f>IF(Table1[[#This Row],[bank_type]] = "Private Nonprofit", TRUE, FALSE)</f>
        <v>0</v>
      </c>
    </row>
    <row r="5945" spans="1:33" x14ac:dyDescent="0.2">
      <c r="A5945">
        <v>1274</v>
      </c>
      <c r="B5945" t="s">
        <v>18557</v>
      </c>
      <c r="C5945" s="1">
        <v>40662</v>
      </c>
      <c r="D5945" s="1">
        <v>40662</v>
      </c>
      <c r="E5945" t="s">
        <v>18558</v>
      </c>
      <c r="F5945" t="b">
        <v>1</v>
      </c>
      <c r="G5945" t="s">
        <v>326</v>
      </c>
      <c r="H5945" t="s">
        <v>6716</v>
      </c>
      <c r="I5945" t="s">
        <v>6055</v>
      </c>
      <c r="J5945" t="s">
        <v>332</v>
      </c>
      <c r="K5945" t="s">
        <v>24</v>
      </c>
      <c r="L5945" t="s">
        <v>542</v>
      </c>
      <c r="M5945" t="s">
        <v>17496</v>
      </c>
      <c r="N5945">
        <v>42.572108</v>
      </c>
      <c r="O5945">
        <v>-88.223595000000003</v>
      </c>
      <c r="P5945" t="s">
        <v>705</v>
      </c>
      <c r="Q5945" t="s">
        <v>18544</v>
      </c>
      <c r="R5945" t="s">
        <v>18545</v>
      </c>
      <c r="S5945" t="s">
        <v>17758</v>
      </c>
      <c r="T5945" t="s">
        <v>542</v>
      </c>
      <c r="U5945" t="s">
        <v>18546</v>
      </c>
      <c r="V5945" t="s">
        <v>18547</v>
      </c>
      <c r="W5945" t="s">
        <v>17730</v>
      </c>
      <c r="X5945" t="s">
        <v>17731</v>
      </c>
      <c r="Y5945" t="s">
        <v>17732</v>
      </c>
      <c r="Z5945" t="s">
        <v>28</v>
      </c>
      <c r="AA5945" t="s">
        <v>28</v>
      </c>
      <c r="AB5945" t="s">
        <v>542</v>
      </c>
      <c r="AC5945" t="s">
        <v>28</v>
      </c>
      <c r="AD5945" t="s">
        <v>34</v>
      </c>
      <c r="AE5945" t="s">
        <v>28</v>
      </c>
      <c r="AF5945" t="b">
        <f t="shared" si="92"/>
        <v>0</v>
      </c>
      <c r="AG5945" t="b">
        <f>IF(Table1[[#This Row],[bank_type]] = "Private Nonprofit", TRUE, FALSE)</f>
        <v>0</v>
      </c>
    </row>
    <row r="5946" spans="1:33" x14ac:dyDescent="0.2">
      <c r="A5946">
        <v>1274</v>
      </c>
      <c r="B5946" t="s">
        <v>18557</v>
      </c>
      <c r="C5946" s="1">
        <v>40662</v>
      </c>
      <c r="D5946" s="1">
        <v>40662</v>
      </c>
      <c r="E5946" t="s">
        <v>18558</v>
      </c>
      <c r="F5946" t="b">
        <v>1</v>
      </c>
      <c r="G5946" t="s">
        <v>326</v>
      </c>
      <c r="H5946" t="s">
        <v>6716</v>
      </c>
      <c r="I5946" t="s">
        <v>6055</v>
      </c>
      <c r="J5946" t="s">
        <v>332</v>
      </c>
      <c r="K5946" t="s">
        <v>24</v>
      </c>
      <c r="L5946" t="s">
        <v>542</v>
      </c>
      <c r="M5946" t="s">
        <v>17496</v>
      </c>
      <c r="N5946">
        <v>42.572108</v>
      </c>
      <c r="O5946">
        <v>-88.223595000000003</v>
      </c>
      <c r="P5946" t="s">
        <v>705</v>
      </c>
      <c r="Q5946" t="s">
        <v>18544</v>
      </c>
      <c r="R5946" t="s">
        <v>18545</v>
      </c>
      <c r="S5946" t="s">
        <v>17758</v>
      </c>
      <c r="T5946" t="s">
        <v>542</v>
      </c>
      <c r="U5946" t="s">
        <v>18546</v>
      </c>
      <c r="V5946" t="s">
        <v>18547</v>
      </c>
      <c r="W5946" t="s">
        <v>698</v>
      </c>
      <c r="X5946" t="s">
        <v>18476</v>
      </c>
      <c r="Y5946" t="s">
        <v>18477</v>
      </c>
      <c r="Z5946" t="s">
        <v>18478</v>
      </c>
      <c r="AA5946" t="s">
        <v>13016</v>
      </c>
      <c r="AB5946" t="s">
        <v>542</v>
      </c>
      <c r="AC5946" t="s">
        <v>18479</v>
      </c>
      <c r="AD5946" t="s">
        <v>60</v>
      </c>
      <c r="AE5946" t="s">
        <v>18480</v>
      </c>
      <c r="AF5946" t="b">
        <f t="shared" si="92"/>
        <v>0</v>
      </c>
      <c r="AG5946" t="b">
        <f>IF(Table1[[#This Row],[bank_type]] = "Private Nonprofit", TRUE, FALSE)</f>
        <v>0</v>
      </c>
    </row>
    <row r="5947" spans="1:33" x14ac:dyDescent="0.2">
      <c r="A5947">
        <v>1274</v>
      </c>
      <c r="B5947" t="s">
        <v>18557</v>
      </c>
      <c r="C5947" s="1">
        <v>40662</v>
      </c>
      <c r="D5947" s="1">
        <v>40662</v>
      </c>
      <c r="E5947" t="s">
        <v>18558</v>
      </c>
      <c r="F5947" t="b">
        <v>1</v>
      </c>
      <c r="G5947" t="s">
        <v>326</v>
      </c>
      <c r="H5947" t="s">
        <v>6716</v>
      </c>
      <c r="I5947" t="s">
        <v>6055</v>
      </c>
      <c r="J5947" t="s">
        <v>332</v>
      </c>
      <c r="K5947" t="s">
        <v>24</v>
      </c>
      <c r="L5947" t="s">
        <v>542</v>
      </c>
      <c r="M5947" t="s">
        <v>17496</v>
      </c>
      <c r="N5947">
        <v>42.572108</v>
      </c>
      <c r="O5947">
        <v>-88.223595000000003</v>
      </c>
      <c r="P5947" t="s">
        <v>705</v>
      </c>
      <c r="Q5947" t="s">
        <v>18544</v>
      </c>
      <c r="R5947" t="s">
        <v>18545</v>
      </c>
      <c r="S5947" t="s">
        <v>17758</v>
      </c>
      <c r="T5947" t="s">
        <v>542</v>
      </c>
      <c r="U5947" t="s">
        <v>18546</v>
      </c>
      <c r="V5947" t="s">
        <v>18547</v>
      </c>
      <c r="W5947" t="s">
        <v>555</v>
      </c>
      <c r="X5947" t="s">
        <v>17733</v>
      </c>
      <c r="Y5947" t="s">
        <v>17734</v>
      </c>
      <c r="Z5947" t="s">
        <v>17735</v>
      </c>
      <c r="AA5947" t="s">
        <v>17287</v>
      </c>
      <c r="AB5947" t="s">
        <v>542</v>
      </c>
      <c r="AC5947">
        <v>54304</v>
      </c>
      <c r="AD5947" t="s">
        <v>34</v>
      </c>
      <c r="AE5947" t="s">
        <v>28</v>
      </c>
      <c r="AF5947" t="b">
        <f t="shared" si="92"/>
        <v>0</v>
      </c>
      <c r="AG5947" t="b">
        <f>IF(Table1[[#This Row],[bank_type]] = "Private Nonprofit", TRUE, FALSE)</f>
        <v>0</v>
      </c>
    </row>
    <row r="5948" spans="1:33" x14ac:dyDescent="0.2">
      <c r="A5948">
        <v>1274</v>
      </c>
      <c r="B5948" t="s">
        <v>18557</v>
      </c>
      <c r="C5948" s="1">
        <v>40662</v>
      </c>
      <c r="D5948" s="1">
        <v>40662</v>
      </c>
      <c r="E5948" t="s">
        <v>18558</v>
      </c>
      <c r="F5948" t="b">
        <v>1</v>
      </c>
      <c r="G5948" t="s">
        <v>326</v>
      </c>
      <c r="H5948" t="s">
        <v>6716</v>
      </c>
      <c r="I5948" t="s">
        <v>6055</v>
      </c>
      <c r="J5948" t="s">
        <v>332</v>
      </c>
      <c r="K5948" t="s">
        <v>24</v>
      </c>
      <c r="L5948" t="s">
        <v>542</v>
      </c>
      <c r="M5948" t="s">
        <v>17496</v>
      </c>
      <c r="N5948">
        <v>42.572108</v>
      </c>
      <c r="O5948">
        <v>-88.223595000000003</v>
      </c>
      <c r="P5948" t="s">
        <v>705</v>
      </c>
      <c r="Q5948" t="s">
        <v>18544</v>
      </c>
      <c r="R5948" t="s">
        <v>18545</v>
      </c>
      <c r="S5948" t="s">
        <v>17758</v>
      </c>
      <c r="T5948" t="s">
        <v>542</v>
      </c>
      <c r="U5948" t="s">
        <v>18546</v>
      </c>
      <c r="V5948" t="s">
        <v>18547</v>
      </c>
      <c r="W5948" t="s">
        <v>17730</v>
      </c>
      <c r="X5948" t="s">
        <v>17736</v>
      </c>
      <c r="Y5948" t="s">
        <v>17737</v>
      </c>
      <c r="Z5948" t="s">
        <v>28</v>
      </c>
      <c r="AA5948" t="s">
        <v>28</v>
      </c>
      <c r="AB5948" t="s">
        <v>542</v>
      </c>
      <c r="AC5948" t="s">
        <v>28</v>
      </c>
      <c r="AD5948" t="s">
        <v>34</v>
      </c>
      <c r="AE5948" t="s">
        <v>28</v>
      </c>
      <c r="AF5948" t="b">
        <f t="shared" si="92"/>
        <v>0</v>
      </c>
      <c r="AG5948" t="b">
        <f>IF(Table1[[#This Row],[bank_type]] = "Private Nonprofit", TRUE, FALSE)</f>
        <v>0</v>
      </c>
    </row>
    <row r="5949" spans="1:33" x14ac:dyDescent="0.2">
      <c r="A5949">
        <v>1274</v>
      </c>
      <c r="B5949" t="s">
        <v>18557</v>
      </c>
      <c r="C5949" s="1">
        <v>40662</v>
      </c>
      <c r="D5949" s="1">
        <v>40662</v>
      </c>
      <c r="E5949" t="s">
        <v>18558</v>
      </c>
      <c r="F5949" t="b">
        <v>1</v>
      </c>
      <c r="G5949" t="s">
        <v>326</v>
      </c>
      <c r="H5949" t="s">
        <v>6716</v>
      </c>
      <c r="I5949" t="s">
        <v>6055</v>
      </c>
      <c r="J5949" t="s">
        <v>332</v>
      </c>
      <c r="K5949" t="s">
        <v>24</v>
      </c>
      <c r="L5949" t="s">
        <v>542</v>
      </c>
      <c r="M5949" t="s">
        <v>17496</v>
      </c>
      <c r="N5949">
        <v>42.572108</v>
      </c>
      <c r="O5949">
        <v>-88.223595000000003</v>
      </c>
      <c r="P5949" t="s">
        <v>705</v>
      </c>
      <c r="Q5949" t="s">
        <v>18544</v>
      </c>
      <c r="R5949" t="s">
        <v>18545</v>
      </c>
      <c r="S5949" t="s">
        <v>17758</v>
      </c>
      <c r="T5949" t="s">
        <v>542</v>
      </c>
      <c r="U5949" t="s">
        <v>18546</v>
      </c>
      <c r="V5949" t="s">
        <v>18547</v>
      </c>
      <c r="W5949" t="s">
        <v>17738</v>
      </c>
      <c r="X5949" t="s">
        <v>17739</v>
      </c>
      <c r="Y5949" t="s">
        <v>17740</v>
      </c>
      <c r="Z5949" t="s">
        <v>17738</v>
      </c>
      <c r="AA5949" t="s">
        <v>28</v>
      </c>
      <c r="AB5949" t="s">
        <v>542</v>
      </c>
      <c r="AC5949" t="s">
        <v>28</v>
      </c>
      <c r="AD5949" t="s">
        <v>60</v>
      </c>
      <c r="AE5949" t="s">
        <v>28</v>
      </c>
      <c r="AF5949" t="b">
        <f t="shared" si="92"/>
        <v>0</v>
      </c>
      <c r="AG5949" t="b">
        <f>IF(Table1[[#This Row],[bank_type]] = "Private Nonprofit", TRUE, FALSE)</f>
        <v>0</v>
      </c>
    </row>
    <row r="5950" spans="1:33" x14ac:dyDescent="0.2">
      <c r="A5950">
        <v>949</v>
      </c>
      <c r="B5950" t="s">
        <v>18559</v>
      </c>
      <c r="C5950" s="1">
        <v>40177</v>
      </c>
      <c r="D5950" s="1">
        <v>40177</v>
      </c>
      <c r="E5950" t="s">
        <v>18560</v>
      </c>
      <c r="F5950" t="b">
        <v>1</v>
      </c>
      <c r="G5950" t="s">
        <v>326</v>
      </c>
      <c r="H5950" t="s">
        <v>5726</v>
      </c>
      <c r="I5950" t="s">
        <v>7135</v>
      </c>
      <c r="J5950" t="s">
        <v>7136</v>
      </c>
      <c r="K5950" t="s">
        <v>24</v>
      </c>
      <c r="L5950" t="s">
        <v>542</v>
      </c>
      <c r="M5950" t="s">
        <v>18561</v>
      </c>
      <c r="N5950">
        <v>45.189855821766002</v>
      </c>
      <c r="O5950">
        <v>-89.263346781024097</v>
      </c>
      <c r="P5950" t="s">
        <v>705</v>
      </c>
      <c r="Q5950" t="s">
        <v>18562</v>
      </c>
      <c r="R5950" t="s">
        <v>18563</v>
      </c>
      <c r="S5950" t="s">
        <v>18564</v>
      </c>
      <c r="T5950" t="s">
        <v>542</v>
      </c>
      <c r="U5950">
        <v>54495</v>
      </c>
      <c r="V5950" t="s">
        <v>18565</v>
      </c>
      <c r="W5950" t="s">
        <v>17730</v>
      </c>
      <c r="X5950" t="s">
        <v>17736</v>
      </c>
      <c r="Y5950" t="s">
        <v>17737</v>
      </c>
      <c r="Z5950" t="s">
        <v>28</v>
      </c>
      <c r="AA5950" t="s">
        <v>28</v>
      </c>
      <c r="AB5950" t="s">
        <v>542</v>
      </c>
      <c r="AC5950" t="s">
        <v>28</v>
      </c>
      <c r="AD5950" t="s">
        <v>34</v>
      </c>
      <c r="AE5950" t="s">
        <v>28</v>
      </c>
      <c r="AF5950" t="b">
        <f t="shared" si="92"/>
        <v>0</v>
      </c>
      <c r="AG5950" t="b">
        <f>IF(Table1[[#This Row],[bank_type]] = "Private Nonprofit", TRUE, FALSE)</f>
        <v>0</v>
      </c>
    </row>
    <row r="5951" spans="1:33" x14ac:dyDescent="0.2">
      <c r="A5951">
        <v>949</v>
      </c>
      <c r="B5951" t="s">
        <v>18559</v>
      </c>
      <c r="C5951" s="1">
        <v>40177</v>
      </c>
      <c r="D5951" s="1">
        <v>40177</v>
      </c>
      <c r="E5951" t="s">
        <v>18560</v>
      </c>
      <c r="F5951" t="b">
        <v>1</v>
      </c>
      <c r="G5951" t="s">
        <v>326</v>
      </c>
      <c r="H5951" t="s">
        <v>5726</v>
      </c>
      <c r="I5951" t="s">
        <v>7135</v>
      </c>
      <c r="J5951" t="s">
        <v>7136</v>
      </c>
      <c r="K5951" t="s">
        <v>24</v>
      </c>
      <c r="L5951" t="s">
        <v>542</v>
      </c>
      <c r="M5951" t="s">
        <v>18561</v>
      </c>
      <c r="N5951">
        <v>45.189855821766002</v>
      </c>
      <c r="O5951">
        <v>-89.263346781024097</v>
      </c>
      <c r="P5951" t="s">
        <v>705</v>
      </c>
      <c r="Q5951" t="s">
        <v>18562</v>
      </c>
      <c r="R5951" t="s">
        <v>18563</v>
      </c>
      <c r="S5951" t="s">
        <v>18564</v>
      </c>
      <c r="T5951" t="s">
        <v>542</v>
      </c>
      <c r="U5951">
        <v>54495</v>
      </c>
      <c r="V5951" t="s">
        <v>18565</v>
      </c>
      <c r="W5951" t="s">
        <v>17730</v>
      </c>
      <c r="X5951" t="s">
        <v>17731</v>
      </c>
      <c r="Y5951" t="s">
        <v>17732</v>
      </c>
      <c r="Z5951" t="s">
        <v>28</v>
      </c>
      <c r="AA5951" t="s">
        <v>28</v>
      </c>
      <c r="AB5951" t="s">
        <v>542</v>
      </c>
      <c r="AC5951" t="s">
        <v>28</v>
      </c>
      <c r="AD5951" t="s">
        <v>34</v>
      </c>
      <c r="AE5951" t="s">
        <v>28</v>
      </c>
      <c r="AF5951" t="b">
        <f t="shared" si="92"/>
        <v>0</v>
      </c>
      <c r="AG5951" t="b">
        <f>IF(Table1[[#This Row],[bank_type]] = "Private Nonprofit", TRUE, FALSE)</f>
        <v>0</v>
      </c>
    </row>
    <row r="5952" spans="1:33" x14ac:dyDescent="0.2">
      <c r="A5952">
        <v>949</v>
      </c>
      <c r="B5952" t="s">
        <v>18559</v>
      </c>
      <c r="C5952" s="1">
        <v>40177</v>
      </c>
      <c r="D5952" s="1">
        <v>40177</v>
      </c>
      <c r="E5952" t="s">
        <v>18560</v>
      </c>
      <c r="F5952" t="b">
        <v>1</v>
      </c>
      <c r="G5952" t="s">
        <v>326</v>
      </c>
      <c r="H5952" t="s">
        <v>5726</v>
      </c>
      <c r="I5952" t="s">
        <v>7135</v>
      </c>
      <c r="J5952" t="s">
        <v>7136</v>
      </c>
      <c r="K5952" t="s">
        <v>24</v>
      </c>
      <c r="L5952" t="s">
        <v>542</v>
      </c>
      <c r="M5952" t="s">
        <v>18561</v>
      </c>
      <c r="N5952">
        <v>45.189855821766002</v>
      </c>
      <c r="O5952">
        <v>-89.263346781024097</v>
      </c>
      <c r="P5952" t="s">
        <v>705</v>
      </c>
      <c r="Q5952" t="s">
        <v>18562</v>
      </c>
      <c r="R5952" t="s">
        <v>18563</v>
      </c>
      <c r="S5952" t="s">
        <v>18564</v>
      </c>
      <c r="T5952" t="s">
        <v>542</v>
      </c>
      <c r="U5952">
        <v>54495</v>
      </c>
      <c r="V5952" t="s">
        <v>18565</v>
      </c>
      <c r="W5952" t="s">
        <v>698</v>
      </c>
      <c r="X5952" t="s">
        <v>18476</v>
      </c>
      <c r="Y5952" t="s">
        <v>18477</v>
      </c>
      <c r="Z5952" t="s">
        <v>18478</v>
      </c>
      <c r="AA5952" t="s">
        <v>13016</v>
      </c>
      <c r="AB5952" t="s">
        <v>542</v>
      </c>
      <c r="AC5952" t="s">
        <v>18479</v>
      </c>
      <c r="AD5952" t="s">
        <v>60</v>
      </c>
      <c r="AE5952" t="s">
        <v>18480</v>
      </c>
      <c r="AF5952" t="b">
        <f t="shared" si="92"/>
        <v>0</v>
      </c>
      <c r="AG5952" t="b">
        <f>IF(Table1[[#This Row],[bank_type]] = "Private Nonprofit", TRUE, FALSE)</f>
        <v>0</v>
      </c>
    </row>
    <row r="5953" spans="1:33" x14ac:dyDescent="0.2">
      <c r="A5953">
        <v>949</v>
      </c>
      <c r="B5953" t="s">
        <v>18559</v>
      </c>
      <c r="C5953" s="1">
        <v>40177</v>
      </c>
      <c r="D5953" s="1">
        <v>40177</v>
      </c>
      <c r="E5953" t="s">
        <v>18560</v>
      </c>
      <c r="F5953" t="b">
        <v>1</v>
      </c>
      <c r="G5953" t="s">
        <v>326</v>
      </c>
      <c r="H5953" t="s">
        <v>5726</v>
      </c>
      <c r="I5953" t="s">
        <v>7135</v>
      </c>
      <c r="J5953" t="s">
        <v>7136</v>
      </c>
      <c r="K5953" t="s">
        <v>24</v>
      </c>
      <c r="L5953" t="s">
        <v>542</v>
      </c>
      <c r="M5953" t="s">
        <v>18561</v>
      </c>
      <c r="N5953">
        <v>45.189855821766002</v>
      </c>
      <c r="O5953">
        <v>-89.263346781024097</v>
      </c>
      <c r="P5953" t="s">
        <v>705</v>
      </c>
      <c r="Q5953" t="s">
        <v>18562</v>
      </c>
      <c r="R5953" t="s">
        <v>18563</v>
      </c>
      <c r="S5953" t="s">
        <v>18564</v>
      </c>
      <c r="T5953" t="s">
        <v>542</v>
      </c>
      <c r="U5953">
        <v>54495</v>
      </c>
      <c r="V5953" t="s">
        <v>18565</v>
      </c>
      <c r="W5953" t="s">
        <v>555</v>
      </c>
      <c r="X5953" t="s">
        <v>17733</v>
      </c>
      <c r="Y5953" t="s">
        <v>17734</v>
      </c>
      <c r="Z5953" t="s">
        <v>17735</v>
      </c>
      <c r="AA5953" t="s">
        <v>17287</v>
      </c>
      <c r="AB5953" t="s">
        <v>542</v>
      </c>
      <c r="AC5953">
        <v>54304</v>
      </c>
      <c r="AD5953" t="s">
        <v>34</v>
      </c>
      <c r="AE5953" t="s">
        <v>28</v>
      </c>
      <c r="AF5953" t="b">
        <f t="shared" si="92"/>
        <v>0</v>
      </c>
      <c r="AG5953" t="b">
        <f>IF(Table1[[#This Row],[bank_type]] = "Private Nonprofit", TRUE, FALSE)</f>
        <v>0</v>
      </c>
    </row>
    <row r="5954" spans="1:33" x14ac:dyDescent="0.2">
      <c r="A5954">
        <v>949</v>
      </c>
      <c r="B5954" t="s">
        <v>18559</v>
      </c>
      <c r="C5954" s="1">
        <v>40177</v>
      </c>
      <c r="D5954" s="1">
        <v>40177</v>
      </c>
      <c r="E5954" t="s">
        <v>18560</v>
      </c>
      <c r="F5954" t="b">
        <v>1</v>
      </c>
      <c r="G5954" t="s">
        <v>326</v>
      </c>
      <c r="H5954" t="s">
        <v>5726</v>
      </c>
      <c r="I5954" t="s">
        <v>7135</v>
      </c>
      <c r="J5954" t="s">
        <v>7136</v>
      </c>
      <c r="K5954" t="s">
        <v>24</v>
      </c>
      <c r="L5954" t="s">
        <v>542</v>
      </c>
      <c r="M5954" t="s">
        <v>18561</v>
      </c>
      <c r="N5954">
        <v>45.189855821766002</v>
      </c>
      <c r="O5954">
        <v>-89.263346781024097</v>
      </c>
      <c r="P5954" t="s">
        <v>705</v>
      </c>
      <c r="Q5954" t="s">
        <v>18562</v>
      </c>
      <c r="R5954" t="s">
        <v>18563</v>
      </c>
      <c r="S5954" t="s">
        <v>18564</v>
      </c>
      <c r="T5954" t="s">
        <v>542</v>
      </c>
      <c r="U5954">
        <v>54495</v>
      </c>
      <c r="V5954" t="s">
        <v>18565</v>
      </c>
      <c r="W5954" t="s">
        <v>17738</v>
      </c>
      <c r="X5954" t="s">
        <v>17739</v>
      </c>
      <c r="Y5954" t="s">
        <v>17740</v>
      </c>
      <c r="Z5954" t="s">
        <v>17738</v>
      </c>
      <c r="AA5954" t="s">
        <v>28</v>
      </c>
      <c r="AB5954" t="s">
        <v>542</v>
      </c>
      <c r="AC5954" t="s">
        <v>28</v>
      </c>
      <c r="AD5954" t="s">
        <v>60</v>
      </c>
      <c r="AE5954" t="s">
        <v>28</v>
      </c>
      <c r="AF5954" t="b">
        <f t="shared" si="92"/>
        <v>0</v>
      </c>
      <c r="AG5954" t="b">
        <f>IF(Table1[[#This Row],[bank_type]] = "Private Nonprofit", TRUE, FALSE)</f>
        <v>0</v>
      </c>
    </row>
    <row r="5955" spans="1:33" x14ac:dyDescent="0.2">
      <c r="A5955">
        <v>950</v>
      </c>
      <c r="B5955" t="s">
        <v>18566</v>
      </c>
      <c r="C5955" t="s">
        <v>28</v>
      </c>
      <c r="D5955" s="1">
        <v>40634</v>
      </c>
      <c r="E5955" t="s">
        <v>18567</v>
      </c>
      <c r="F5955" t="b">
        <v>1</v>
      </c>
      <c r="G5955" t="s">
        <v>326</v>
      </c>
      <c r="J5955" t="s">
        <v>332</v>
      </c>
      <c r="K5955" t="s">
        <v>362</v>
      </c>
      <c r="L5955" t="s">
        <v>542</v>
      </c>
      <c r="M5955" t="s">
        <v>17502</v>
      </c>
      <c r="N5955">
        <v>44.262573000000003</v>
      </c>
      <c r="O5955">
        <v>-87.570806000000005</v>
      </c>
      <c r="P5955" t="s">
        <v>705</v>
      </c>
      <c r="Q5955" t="s">
        <v>18503</v>
      </c>
      <c r="R5955" t="s">
        <v>17735</v>
      </c>
      <c r="S5955" t="s">
        <v>18504</v>
      </c>
      <c r="T5955" t="s">
        <v>542</v>
      </c>
      <c r="U5955" t="s">
        <v>18505</v>
      </c>
      <c r="V5955" t="s">
        <v>28</v>
      </c>
      <c r="W5955" t="s">
        <v>17730</v>
      </c>
      <c r="X5955" t="s">
        <v>17736</v>
      </c>
      <c r="Y5955" t="s">
        <v>17737</v>
      </c>
      <c r="Z5955" t="s">
        <v>28</v>
      </c>
      <c r="AA5955" t="s">
        <v>28</v>
      </c>
      <c r="AB5955" t="s">
        <v>542</v>
      </c>
      <c r="AC5955" t="s">
        <v>28</v>
      </c>
      <c r="AD5955" t="s">
        <v>34</v>
      </c>
      <c r="AE5955" t="s">
        <v>28</v>
      </c>
      <c r="AF5955" t="b">
        <f t="shared" ref="AF5955:AF6018" si="93">IF(P5955="Public Commercial",TRUE,FALSE)</f>
        <v>0</v>
      </c>
      <c r="AG5955" t="b">
        <f>IF(Table1[[#This Row],[bank_type]] = "Private Nonprofit", TRUE, FALSE)</f>
        <v>0</v>
      </c>
    </row>
    <row r="5956" spans="1:33" x14ac:dyDescent="0.2">
      <c r="A5956">
        <v>950</v>
      </c>
      <c r="B5956" t="s">
        <v>18566</v>
      </c>
      <c r="C5956" t="s">
        <v>28</v>
      </c>
      <c r="D5956" s="1">
        <v>40634</v>
      </c>
      <c r="E5956" t="s">
        <v>18567</v>
      </c>
      <c r="F5956" t="b">
        <v>1</v>
      </c>
      <c r="G5956" t="s">
        <v>326</v>
      </c>
      <c r="J5956" t="s">
        <v>332</v>
      </c>
      <c r="K5956" t="s">
        <v>362</v>
      </c>
      <c r="L5956" t="s">
        <v>542</v>
      </c>
      <c r="M5956" t="s">
        <v>17502</v>
      </c>
      <c r="N5956">
        <v>44.262573000000003</v>
      </c>
      <c r="O5956">
        <v>-87.570806000000005</v>
      </c>
      <c r="P5956" t="s">
        <v>705</v>
      </c>
      <c r="Q5956" t="s">
        <v>18503</v>
      </c>
      <c r="R5956" t="s">
        <v>17735</v>
      </c>
      <c r="S5956" t="s">
        <v>18504</v>
      </c>
      <c r="T5956" t="s">
        <v>542</v>
      </c>
      <c r="U5956" t="s">
        <v>18505</v>
      </c>
      <c r="V5956" t="s">
        <v>28</v>
      </c>
      <c r="W5956" t="s">
        <v>17730</v>
      </c>
      <c r="X5956" t="s">
        <v>17731</v>
      </c>
      <c r="Y5956" t="s">
        <v>17732</v>
      </c>
      <c r="Z5956" t="s">
        <v>28</v>
      </c>
      <c r="AA5956" t="s">
        <v>28</v>
      </c>
      <c r="AB5956" t="s">
        <v>542</v>
      </c>
      <c r="AC5956" t="s">
        <v>28</v>
      </c>
      <c r="AD5956" t="s">
        <v>34</v>
      </c>
      <c r="AE5956" t="s">
        <v>28</v>
      </c>
      <c r="AF5956" t="b">
        <f t="shared" si="93"/>
        <v>0</v>
      </c>
      <c r="AG5956" t="b">
        <f>IF(Table1[[#This Row],[bank_type]] = "Private Nonprofit", TRUE, FALSE)</f>
        <v>0</v>
      </c>
    </row>
    <row r="5957" spans="1:33" x14ac:dyDescent="0.2">
      <c r="A5957">
        <v>950</v>
      </c>
      <c r="B5957" t="s">
        <v>18566</v>
      </c>
      <c r="C5957" t="s">
        <v>28</v>
      </c>
      <c r="D5957" s="1">
        <v>40634</v>
      </c>
      <c r="E5957" t="s">
        <v>18567</v>
      </c>
      <c r="F5957" t="b">
        <v>1</v>
      </c>
      <c r="G5957" t="s">
        <v>326</v>
      </c>
      <c r="J5957" t="s">
        <v>332</v>
      </c>
      <c r="K5957" t="s">
        <v>362</v>
      </c>
      <c r="L5957" t="s">
        <v>542</v>
      </c>
      <c r="M5957" t="s">
        <v>17502</v>
      </c>
      <c r="N5957">
        <v>44.262573000000003</v>
      </c>
      <c r="O5957">
        <v>-87.570806000000005</v>
      </c>
      <c r="P5957" t="s">
        <v>705</v>
      </c>
      <c r="Q5957" t="s">
        <v>18503</v>
      </c>
      <c r="R5957" t="s">
        <v>17735</v>
      </c>
      <c r="S5957" t="s">
        <v>18504</v>
      </c>
      <c r="T5957" t="s">
        <v>542</v>
      </c>
      <c r="U5957" t="s">
        <v>18505</v>
      </c>
      <c r="V5957" t="s">
        <v>28</v>
      </c>
      <c r="W5957" t="s">
        <v>698</v>
      </c>
      <c r="X5957" t="s">
        <v>18476</v>
      </c>
      <c r="Y5957" t="s">
        <v>18477</v>
      </c>
      <c r="Z5957" t="s">
        <v>18478</v>
      </c>
      <c r="AA5957" t="s">
        <v>13016</v>
      </c>
      <c r="AB5957" t="s">
        <v>542</v>
      </c>
      <c r="AC5957" t="s">
        <v>18479</v>
      </c>
      <c r="AD5957" t="s">
        <v>60</v>
      </c>
      <c r="AE5957" t="s">
        <v>18480</v>
      </c>
      <c r="AF5957" t="b">
        <f t="shared" si="93"/>
        <v>0</v>
      </c>
      <c r="AG5957" t="b">
        <f>IF(Table1[[#This Row],[bank_type]] = "Private Nonprofit", TRUE, FALSE)</f>
        <v>0</v>
      </c>
    </row>
    <row r="5958" spans="1:33" x14ac:dyDescent="0.2">
      <c r="A5958">
        <v>950</v>
      </c>
      <c r="B5958" t="s">
        <v>18566</v>
      </c>
      <c r="C5958" t="s">
        <v>28</v>
      </c>
      <c r="D5958" s="1">
        <v>40634</v>
      </c>
      <c r="E5958" t="s">
        <v>18567</v>
      </c>
      <c r="F5958" t="b">
        <v>1</v>
      </c>
      <c r="G5958" t="s">
        <v>326</v>
      </c>
      <c r="J5958" t="s">
        <v>332</v>
      </c>
      <c r="K5958" t="s">
        <v>362</v>
      </c>
      <c r="L5958" t="s">
        <v>542</v>
      </c>
      <c r="M5958" t="s">
        <v>17502</v>
      </c>
      <c r="N5958">
        <v>44.262573000000003</v>
      </c>
      <c r="O5958">
        <v>-87.570806000000005</v>
      </c>
      <c r="P5958" t="s">
        <v>705</v>
      </c>
      <c r="Q5958" t="s">
        <v>18503</v>
      </c>
      <c r="R5958" t="s">
        <v>17735</v>
      </c>
      <c r="S5958" t="s">
        <v>18504</v>
      </c>
      <c r="T5958" t="s">
        <v>542</v>
      </c>
      <c r="U5958" t="s">
        <v>18505</v>
      </c>
      <c r="V5958" t="s">
        <v>28</v>
      </c>
      <c r="W5958" t="s">
        <v>555</v>
      </c>
      <c r="X5958" t="s">
        <v>17733</v>
      </c>
      <c r="Y5958" t="s">
        <v>17734</v>
      </c>
      <c r="Z5958" t="s">
        <v>17735</v>
      </c>
      <c r="AA5958" t="s">
        <v>17287</v>
      </c>
      <c r="AB5958" t="s">
        <v>542</v>
      </c>
      <c r="AC5958">
        <v>54304</v>
      </c>
      <c r="AD5958" t="s">
        <v>34</v>
      </c>
      <c r="AE5958" t="s">
        <v>28</v>
      </c>
      <c r="AF5958" t="b">
        <f t="shared" si="93"/>
        <v>0</v>
      </c>
      <c r="AG5958" t="b">
        <f>IF(Table1[[#This Row],[bank_type]] = "Private Nonprofit", TRUE, FALSE)</f>
        <v>0</v>
      </c>
    </row>
    <row r="5959" spans="1:33" x14ac:dyDescent="0.2">
      <c r="A5959">
        <v>950</v>
      </c>
      <c r="B5959" t="s">
        <v>18566</v>
      </c>
      <c r="C5959" t="s">
        <v>28</v>
      </c>
      <c r="D5959" s="1">
        <v>40634</v>
      </c>
      <c r="E5959" t="s">
        <v>18567</v>
      </c>
      <c r="F5959" t="b">
        <v>1</v>
      </c>
      <c r="G5959" t="s">
        <v>326</v>
      </c>
      <c r="J5959" t="s">
        <v>332</v>
      </c>
      <c r="K5959" t="s">
        <v>362</v>
      </c>
      <c r="L5959" t="s">
        <v>542</v>
      </c>
      <c r="M5959" t="s">
        <v>17502</v>
      </c>
      <c r="N5959">
        <v>44.262573000000003</v>
      </c>
      <c r="O5959">
        <v>-87.570806000000005</v>
      </c>
      <c r="P5959" t="s">
        <v>705</v>
      </c>
      <c r="Q5959" t="s">
        <v>18503</v>
      </c>
      <c r="R5959" t="s">
        <v>17735</v>
      </c>
      <c r="S5959" t="s">
        <v>18504</v>
      </c>
      <c r="T5959" t="s">
        <v>542</v>
      </c>
      <c r="U5959" t="s">
        <v>18505</v>
      </c>
      <c r="V5959" t="s">
        <v>28</v>
      </c>
      <c r="W5959" t="s">
        <v>17738</v>
      </c>
      <c r="X5959" t="s">
        <v>17739</v>
      </c>
      <c r="Y5959" t="s">
        <v>17740</v>
      </c>
      <c r="Z5959" t="s">
        <v>17738</v>
      </c>
      <c r="AA5959" t="s">
        <v>28</v>
      </c>
      <c r="AB5959" t="s">
        <v>542</v>
      </c>
      <c r="AC5959" t="s">
        <v>28</v>
      </c>
      <c r="AD5959" t="s">
        <v>60</v>
      </c>
      <c r="AE5959" t="s">
        <v>28</v>
      </c>
      <c r="AF5959" t="b">
        <f t="shared" si="93"/>
        <v>0</v>
      </c>
      <c r="AG5959" t="b">
        <f>IF(Table1[[#This Row],[bank_type]] = "Private Nonprofit", TRUE, FALSE)</f>
        <v>0</v>
      </c>
    </row>
    <row r="5960" spans="1:33" x14ac:dyDescent="0.2">
      <c r="A5960">
        <v>1770</v>
      </c>
      <c r="B5960" t="s">
        <v>18568</v>
      </c>
      <c r="C5960" s="1">
        <v>40466</v>
      </c>
      <c r="D5960" s="1">
        <v>40466</v>
      </c>
      <c r="E5960" t="s">
        <v>18569</v>
      </c>
      <c r="F5960" t="b">
        <v>1</v>
      </c>
      <c r="G5960" t="s">
        <v>326</v>
      </c>
      <c r="H5960" t="s">
        <v>1518</v>
      </c>
      <c r="I5960" t="s">
        <v>6055</v>
      </c>
      <c r="J5960" t="s">
        <v>332</v>
      </c>
      <c r="K5960" t="s">
        <v>24</v>
      </c>
      <c r="L5960" t="s">
        <v>542</v>
      </c>
      <c r="M5960" t="s">
        <v>17512</v>
      </c>
      <c r="N5960">
        <v>45.0289655280421</v>
      </c>
      <c r="O5960">
        <v>-90.175175835758097</v>
      </c>
      <c r="P5960" t="s">
        <v>705</v>
      </c>
      <c r="Q5960" t="s">
        <v>18562</v>
      </c>
      <c r="R5960" t="s">
        <v>18563</v>
      </c>
      <c r="S5960" t="s">
        <v>18564</v>
      </c>
      <c r="T5960" t="s">
        <v>542</v>
      </c>
      <c r="U5960">
        <v>54495</v>
      </c>
      <c r="V5960" t="s">
        <v>18565</v>
      </c>
      <c r="W5960" t="s">
        <v>17730</v>
      </c>
      <c r="X5960" t="s">
        <v>17731</v>
      </c>
      <c r="Y5960" t="s">
        <v>17732</v>
      </c>
      <c r="Z5960" t="s">
        <v>28</v>
      </c>
      <c r="AA5960" t="s">
        <v>28</v>
      </c>
      <c r="AB5960" t="s">
        <v>542</v>
      </c>
      <c r="AC5960" t="s">
        <v>28</v>
      </c>
      <c r="AD5960" t="s">
        <v>34</v>
      </c>
      <c r="AE5960" t="s">
        <v>28</v>
      </c>
      <c r="AF5960" t="b">
        <f t="shared" si="93"/>
        <v>0</v>
      </c>
      <c r="AG5960" t="b">
        <f>IF(Table1[[#This Row],[bank_type]] = "Private Nonprofit", TRUE, FALSE)</f>
        <v>0</v>
      </c>
    </row>
    <row r="5961" spans="1:33" x14ac:dyDescent="0.2">
      <c r="A5961">
        <v>1770</v>
      </c>
      <c r="B5961" t="s">
        <v>18568</v>
      </c>
      <c r="C5961" s="1">
        <v>40466</v>
      </c>
      <c r="D5961" s="1">
        <v>40466</v>
      </c>
      <c r="E5961" t="s">
        <v>18569</v>
      </c>
      <c r="F5961" t="b">
        <v>1</v>
      </c>
      <c r="G5961" t="s">
        <v>326</v>
      </c>
      <c r="H5961" t="s">
        <v>1518</v>
      </c>
      <c r="I5961" t="s">
        <v>6055</v>
      </c>
      <c r="J5961" t="s">
        <v>332</v>
      </c>
      <c r="K5961" t="s">
        <v>24</v>
      </c>
      <c r="L5961" t="s">
        <v>542</v>
      </c>
      <c r="M5961" t="s">
        <v>17512</v>
      </c>
      <c r="N5961">
        <v>45.0289655280421</v>
      </c>
      <c r="O5961">
        <v>-90.175175835758097</v>
      </c>
      <c r="P5961" t="s">
        <v>705</v>
      </c>
      <c r="Q5961" t="s">
        <v>18562</v>
      </c>
      <c r="R5961" t="s">
        <v>18563</v>
      </c>
      <c r="S5961" t="s">
        <v>18564</v>
      </c>
      <c r="T5961" t="s">
        <v>542</v>
      </c>
      <c r="U5961">
        <v>54495</v>
      </c>
      <c r="V5961" t="s">
        <v>18565</v>
      </c>
      <c r="W5961" t="s">
        <v>698</v>
      </c>
      <c r="X5961" t="s">
        <v>18476</v>
      </c>
      <c r="Y5961" t="s">
        <v>18477</v>
      </c>
      <c r="Z5961" t="s">
        <v>18478</v>
      </c>
      <c r="AA5961" t="s">
        <v>13016</v>
      </c>
      <c r="AB5961" t="s">
        <v>542</v>
      </c>
      <c r="AC5961" t="s">
        <v>18479</v>
      </c>
      <c r="AD5961" t="s">
        <v>60</v>
      </c>
      <c r="AE5961" t="s">
        <v>18480</v>
      </c>
      <c r="AF5961" t="b">
        <f t="shared" si="93"/>
        <v>0</v>
      </c>
      <c r="AG5961" t="b">
        <f>IF(Table1[[#This Row],[bank_type]] = "Private Nonprofit", TRUE, FALSE)</f>
        <v>0</v>
      </c>
    </row>
    <row r="5962" spans="1:33" x14ac:dyDescent="0.2">
      <c r="A5962">
        <v>1770</v>
      </c>
      <c r="B5962" t="s">
        <v>18568</v>
      </c>
      <c r="C5962" s="1">
        <v>40466</v>
      </c>
      <c r="D5962" s="1">
        <v>40466</v>
      </c>
      <c r="E5962" t="s">
        <v>18569</v>
      </c>
      <c r="F5962" t="b">
        <v>1</v>
      </c>
      <c r="G5962" t="s">
        <v>326</v>
      </c>
      <c r="H5962" t="s">
        <v>1518</v>
      </c>
      <c r="I5962" t="s">
        <v>6055</v>
      </c>
      <c r="J5962" t="s">
        <v>332</v>
      </c>
      <c r="K5962" t="s">
        <v>24</v>
      </c>
      <c r="L5962" t="s">
        <v>542</v>
      </c>
      <c r="M5962" t="s">
        <v>17512</v>
      </c>
      <c r="N5962">
        <v>45.0289655280421</v>
      </c>
      <c r="O5962">
        <v>-90.175175835758097</v>
      </c>
      <c r="P5962" t="s">
        <v>705</v>
      </c>
      <c r="Q5962" t="s">
        <v>18562</v>
      </c>
      <c r="R5962" t="s">
        <v>18563</v>
      </c>
      <c r="S5962" t="s">
        <v>18564</v>
      </c>
      <c r="T5962" t="s">
        <v>542</v>
      </c>
      <c r="U5962">
        <v>54495</v>
      </c>
      <c r="V5962" t="s">
        <v>18565</v>
      </c>
      <c r="W5962" t="s">
        <v>555</v>
      </c>
      <c r="X5962" t="s">
        <v>17733</v>
      </c>
      <c r="Y5962" t="s">
        <v>17734</v>
      </c>
      <c r="Z5962" t="s">
        <v>17735</v>
      </c>
      <c r="AA5962" t="s">
        <v>17287</v>
      </c>
      <c r="AB5962" t="s">
        <v>542</v>
      </c>
      <c r="AC5962">
        <v>54304</v>
      </c>
      <c r="AD5962" t="s">
        <v>34</v>
      </c>
      <c r="AE5962" t="s">
        <v>28</v>
      </c>
      <c r="AF5962" t="b">
        <f t="shared" si="93"/>
        <v>0</v>
      </c>
      <c r="AG5962" t="b">
        <f>IF(Table1[[#This Row],[bank_type]] = "Private Nonprofit", TRUE, FALSE)</f>
        <v>0</v>
      </c>
    </row>
    <row r="5963" spans="1:33" x14ac:dyDescent="0.2">
      <c r="A5963">
        <v>1770</v>
      </c>
      <c r="B5963" t="s">
        <v>18568</v>
      </c>
      <c r="C5963" s="1">
        <v>40466</v>
      </c>
      <c r="D5963" s="1">
        <v>40466</v>
      </c>
      <c r="E5963" t="s">
        <v>18569</v>
      </c>
      <c r="F5963" t="b">
        <v>1</v>
      </c>
      <c r="G5963" t="s">
        <v>326</v>
      </c>
      <c r="H5963" t="s">
        <v>1518</v>
      </c>
      <c r="I5963" t="s">
        <v>6055</v>
      </c>
      <c r="J5963" t="s">
        <v>332</v>
      </c>
      <c r="K5963" t="s">
        <v>24</v>
      </c>
      <c r="L5963" t="s">
        <v>542</v>
      </c>
      <c r="M5963" t="s">
        <v>17512</v>
      </c>
      <c r="N5963">
        <v>45.0289655280421</v>
      </c>
      <c r="O5963">
        <v>-90.175175835758097</v>
      </c>
      <c r="P5963" t="s">
        <v>705</v>
      </c>
      <c r="Q5963" t="s">
        <v>18562</v>
      </c>
      <c r="R5963" t="s">
        <v>18563</v>
      </c>
      <c r="S5963" t="s">
        <v>18564</v>
      </c>
      <c r="T5963" t="s">
        <v>542</v>
      </c>
      <c r="U5963">
        <v>54495</v>
      </c>
      <c r="V5963" t="s">
        <v>18565</v>
      </c>
      <c r="W5963" t="s">
        <v>17730</v>
      </c>
      <c r="X5963" t="s">
        <v>17736</v>
      </c>
      <c r="Y5963" t="s">
        <v>17737</v>
      </c>
      <c r="Z5963" t="s">
        <v>28</v>
      </c>
      <c r="AA5963" t="s">
        <v>28</v>
      </c>
      <c r="AB5963" t="s">
        <v>542</v>
      </c>
      <c r="AC5963" t="s">
        <v>28</v>
      </c>
      <c r="AD5963" t="s">
        <v>34</v>
      </c>
      <c r="AE5963" t="s">
        <v>28</v>
      </c>
      <c r="AF5963" t="b">
        <f t="shared" si="93"/>
        <v>0</v>
      </c>
      <c r="AG5963" t="b">
        <f>IF(Table1[[#This Row],[bank_type]] = "Private Nonprofit", TRUE, FALSE)</f>
        <v>0</v>
      </c>
    </row>
    <row r="5964" spans="1:33" x14ac:dyDescent="0.2">
      <c r="A5964">
        <v>1770</v>
      </c>
      <c r="B5964" t="s">
        <v>18568</v>
      </c>
      <c r="C5964" s="1">
        <v>40466</v>
      </c>
      <c r="D5964" s="1">
        <v>40466</v>
      </c>
      <c r="E5964" t="s">
        <v>18569</v>
      </c>
      <c r="F5964" t="b">
        <v>1</v>
      </c>
      <c r="G5964" t="s">
        <v>326</v>
      </c>
      <c r="H5964" t="s">
        <v>1518</v>
      </c>
      <c r="I5964" t="s">
        <v>6055</v>
      </c>
      <c r="J5964" t="s">
        <v>332</v>
      </c>
      <c r="K5964" t="s">
        <v>24</v>
      </c>
      <c r="L5964" t="s">
        <v>542</v>
      </c>
      <c r="M5964" t="s">
        <v>17512</v>
      </c>
      <c r="N5964">
        <v>45.0289655280421</v>
      </c>
      <c r="O5964">
        <v>-90.175175835758097</v>
      </c>
      <c r="P5964" t="s">
        <v>705</v>
      </c>
      <c r="Q5964" t="s">
        <v>18562</v>
      </c>
      <c r="R5964" t="s">
        <v>18563</v>
      </c>
      <c r="S5964" t="s">
        <v>18564</v>
      </c>
      <c r="T5964" t="s">
        <v>542</v>
      </c>
      <c r="U5964">
        <v>54495</v>
      </c>
      <c r="V5964" t="s">
        <v>18565</v>
      </c>
      <c r="W5964" t="s">
        <v>17738</v>
      </c>
      <c r="X5964" t="s">
        <v>17739</v>
      </c>
      <c r="Y5964" t="s">
        <v>17740</v>
      </c>
      <c r="Z5964" t="s">
        <v>17738</v>
      </c>
      <c r="AA5964" t="s">
        <v>28</v>
      </c>
      <c r="AB5964" t="s">
        <v>542</v>
      </c>
      <c r="AC5964" t="s">
        <v>28</v>
      </c>
      <c r="AD5964" t="s">
        <v>60</v>
      </c>
      <c r="AE5964" t="s">
        <v>28</v>
      </c>
      <c r="AF5964" t="b">
        <f t="shared" si="93"/>
        <v>0</v>
      </c>
      <c r="AG5964" t="b">
        <f>IF(Table1[[#This Row],[bank_type]] = "Private Nonprofit", TRUE, FALSE)</f>
        <v>0</v>
      </c>
    </row>
    <row r="5965" spans="1:33" x14ac:dyDescent="0.2">
      <c r="A5965">
        <v>978</v>
      </c>
      <c r="B5965" t="s">
        <v>18570</v>
      </c>
      <c r="C5965" s="1">
        <v>40647</v>
      </c>
      <c r="D5965" s="1">
        <v>40647</v>
      </c>
      <c r="E5965" t="s">
        <v>18571</v>
      </c>
      <c r="F5965" t="b">
        <v>1</v>
      </c>
      <c r="G5965" t="s">
        <v>326</v>
      </c>
      <c r="H5965" t="s">
        <v>1518</v>
      </c>
      <c r="I5965" t="s">
        <v>6055</v>
      </c>
      <c r="J5965" t="s">
        <v>332</v>
      </c>
      <c r="K5965" t="s">
        <v>24</v>
      </c>
      <c r="L5965" t="s">
        <v>542</v>
      </c>
      <c r="M5965" t="s">
        <v>17512</v>
      </c>
      <c r="N5965">
        <v>44.936485843783501</v>
      </c>
      <c r="O5965">
        <v>-90.224757577360293</v>
      </c>
      <c r="P5965" t="s">
        <v>705</v>
      </c>
      <c r="Q5965" t="s">
        <v>18562</v>
      </c>
      <c r="R5965" t="s">
        <v>18563</v>
      </c>
      <c r="S5965" t="s">
        <v>18564</v>
      </c>
      <c r="T5965" t="s">
        <v>542</v>
      </c>
      <c r="U5965">
        <v>54495</v>
      </c>
      <c r="V5965" t="s">
        <v>18565</v>
      </c>
      <c r="W5965" t="s">
        <v>17730</v>
      </c>
      <c r="X5965" t="s">
        <v>17736</v>
      </c>
      <c r="Y5965" t="s">
        <v>17737</v>
      </c>
      <c r="Z5965" t="s">
        <v>28</v>
      </c>
      <c r="AA5965" t="s">
        <v>28</v>
      </c>
      <c r="AB5965" t="s">
        <v>542</v>
      </c>
      <c r="AC5965" t="s">
        <v>28</v>
      </c>
      <c r="AD5965" t="s">
        <v>34</v>
      </c>
      <c r="AE5965" t="s">
        <v>28</v>
      </c>
      <c r="AF5965" t="b">
        <f t="shared" si="93"/>
        <v>0</v>
      </c>
      <c r="AG5965" t="b">
        <f>IF(Table1[[#This Row],[bank_type]] = "Private Nonprofit", TRUE, FALSE)</f>
        <v>0</v>
      </c>
    </row>
    <row r="5966" spans="1:33" x14ac:dyDescent="0.2">
      <c r="A5966">
        <v>978</v>
      </c>
      <c r="B5966" t="s">
        <v>18570</v>
      </c>
      <c r="C5966" s="1">
        <v>40647</v>
      </c>
      <c r="D5966" s="1">
        <v>40647</v>
      </c>
      <c r="E5966" t="s">
        <v>18571</v>
      </c>
      <c r="F5966" t="b">
        <v>1</v>
      </c>
      <c r="G5966" t="s">
        <v>326</v>
      </c>
      <c r="H5966" t="s">
        <v>1518</v>
      </c>
      <c r="I5966" t="s">
        <v>6055</v>
      </c>
      <c r="J5966" t="s">
        <v>332</v>
      </c>
      <c r="K5966" t="s">
        <v>24</v>
      </c>
      <c r="L5966" t="s">
        <v>542</v>
      </c>
      <c r="M5966" t="s">
        <v>17512</v>
      </c>
      <c r="N5966">
        <v>44.936485843783501</v>
      </c>
      <c r="O5966">
        <v>-90.224757577360293</v>
      </c>
      <c r="P5966" t="s">
        <v>705</v>
      </c>
      <c r="Q5966" t="s">
        <v>18562</v>
      </c>
      <c r="R5966" t="s">
        <v>18563</v>
      </c>
      <c r="S5966" t="s">
        <v>18564</v>
      </c>
      <c r="T5966" t="s">
        <v>542</v>
      </c>
      <c r="U5966">
        <v>54495</v>
      </c>
      <c r="V5966" t="s">
        <v>18565</v>
      </c>
      <c r="W5966" t="s">
        <v>17730</v>
      </c>
      <c r="X5966" t="s">
        <v>17731</v>
      </c>
      <c r="Y5966" t="s">
        <v>17732</v>
      </c>
      <c r="Z5966" t="s">
        <v>28</v>
      </c>
      <c r="AA5966" t="s">
        <v>28</v>
      </c>
      <c r="AB5966" t="s">
        <v>542</v>
      </c>
      <c r="AC5966" t="s">
        <v>28</v>
      </c>
      <c r="AD5966" t="s">
        <v>34</v>
      </c>
      <c r="AE5966" t="s">
        <v>28</v>
      </c>
      <c r="AF5966" t="b">
        <f t="shared" si="93"/>
        <v>0</v>
      </c>
      <c r="AG5966" t="b">
        <f>IF(Table1[[#This Row],[bank_type]] = "Private Nonprofit", TRUE, FALSE)</f>
        <v>0</v>
      </c>
    </row>
    <row r="5967" spans="1:33" x14ac:dyDescent="0.2">
      <c r="A5967">
        <v>978</v>
      </c>
      <c r="B5967" t="s">
        <v>18570</v>
      </c>
      <c r="C5967" s="1">
        <v>40647</v>
      </c>
      <c r="D5967" s="1">
        <v>40647</v>
      </c>
      <c r="E5967" t="s">
        <v>18571</v>
      </c>
      <c r="F5967" t="b">
        <v>1</v>
      </c>
      <c r="G5967" t="s">
        <v>326</v>
      </c>
      <c r="H5967" t="s">
        <v>1518</v>
      </c>
      <c r="I5967" t="s">
        <v>6055</v>
      </c>
      <c r="J5967" t="s">
        <v>332</v>
      </c>
      <c r="K5967" t="s">
        <v>24</v>
      </c>
      <c r="L5967" t="s">
        <v>542</v>
      </c>
      <c r="M5967" t="s">
        <v>17512</v>
      </c>
      <c r="N5967">
        <v>44.936485843783501</v>
      </c>
      <c r="O5967">
        <v>-90.224757577360293</v>
      </c>
      <c r="P5967" t="s">
        <v>705</v>
      </c>
      <c r="Q5967" t="s">
        <v>18562</v>
      </c>
      <c r="R5967" t="s">
        <v>18563</v>
      </c>
      <c r="S5967" t="s">
        <v>18564</v>
      </c>
      <c r="T5967" t="s">
        <v>542</v>
      </c>
      <c r="U5967">
        <v>54495</v>
      </c>
      <c r="V5967" t="s">
        <v>18565</v>
      </c>
      <c r="W5967" t="s">
        <v>698</v>
      </c>
      <c r="X5967" t="s">
        <v>18476</v>
      </c>
      <c r="Y5967" t="s">
        <v>18477</v>
      </c>
      <c r="Z5967" t="s">
        <v>18478</v>
      </c>
      <c r="AA5967" t="s">
        <v>13016</v>
      </c>
      <c r="AB5967" t="s">
        <v>542</v>
      </c>
      <c r="AC5967" t="s">
        <v>18479</v>
      </c>
      <c r="AD5967" t="s">
        <v>60</v>
      </c>
      <c r="AE5967" t="s">
        <v>18480</v>
      </c>
      <c r="AF5967" t="b">
        <f t="shared" si="93"/>
        <v>0</v>
      </c>
      <c r="AG5967" t="b">
        <f>IF(Table1[[#This Row],[bank_type]] = "Private Nonprofit", TRUE, FALSE)</f>
        <v>0</v>
      </c>
    </row>
    <row r="5968" spans="1:33" x14ac:dyDescent="0.2">
      <c r="A5968">
        <v>978</v>
      </c>
      <c r="B5968" t="s">
        <v>18570</v>
      </c>
      <c r="C5968" s="1">
        <v>40647</v>
      </c>
      <c r="D5968" s="1">
        <v>40647</v>
      </c>
      <c r="E5968" t="s">
        <v>18571</v>
      </c>
      <c r="F5968" t="b">
        <v>1</v>
      </c>
      <c r="G5968" t="s">
        <v>326</v>
      </c>
      <c r="H5968" t="s">
        <v>1518</v>
      </c>
      <c r="I5968" t="s">
        <v>6055</v>
      </c>
      <c r="J5968" t="s">
        <v>332</v>
      </c>
      <c r="K5968" t="s">
        <v>24</v>
      </c>
      <c r="L5968" t="s">
        <v>542</v>
      </c>
      <c r="M5968" t="s">
        <v>17512</v>
      </c>
      <c r="N5968">
        <v>44.936485843783501</v>
      </c>
      <c r="O5968">
        <v>-90.224757577360293</v>
      </c>
      <c r="P5968" t="s">
        <v>705</v>
      </c>
      <c r="Q5968" t="s">
        <v>18562</v>
      </c>
      <c r="R5968" t="s">
        <v>18563</v>
      </c>
      <c r="S5968" t="s">
        <v>18564</v>
      </c>
      <c r="T5968" t="s">
        <v>542</v>
      </c>
      <c r="U5968">
        <v>54495</v>
      </c>
      <c r="V5968" t="s">
        <v>18565</v>
      </c>
      <c r="W5968" t="s">
        <v>555</v>
      </c>
      <c r="X5968" t="s">
        <v>17733</v>
      </c>
      <c r="Y5968" t="s">
        <v>17734</v>
      </c>
      <c r="Z5968" t="s">
        <v>17735</v>
      </c>
      <c r="AA5968" t="s">
        <v>17287</v>
      </c>
      <c r="AB5968" t="s">
        <v>542</v>
      </c>
      <c r="AC5968">
        <v>54304</v>
      </c>
      <c r="AD5968" t="s">
        <v>34</v>
      </c>
      <c r="AE5968" t="s">
        <v>28</v>
      </c>
      <c r="AF5968" t="b">
        <f t="shared" si="93"/>
        <v>0</v>
      </c>
      <c r="AG5968" t="b">
        <f>IF(Table1[[#This Row],[bank_type]] = "Private Nonprofit", TRUE, FALSE)</f>
        <v>0</v>
      </c>
    </row>
    <row r="5969" spans="1:33" x14ac:dyDescent="0.2">
      <c r="A5969">
        <v>978</v>
      </c>
      <c r="B5969" t="s">
        <v>18570</v>
      </c>
      <c r="C5969" s="1">
        <v>40647</v>
      </c>
      <c r="D5969" s="1">
        <v>40647</v>
      </c>
      <c r="E5969" t="s">
        <v>18571</v>
      </c>
      <c r="F5969" t="b">
        <v>1</v>
      </c>
      <c r="G5969" t="s">
        <v>326</v>
      </c>
      <c r="H5969" t="s">
        <v>1518</v>
      </c>
      <c r="I5969" t="s">
        <v>6055</v>
      </c>
      <c r="J5969" t="s">
        <v>332</v>
      </c>
      <c r="K5969" t="s">
        <v>24</v>
      </c>
      <c r="L5969" t="s">
        <v>542</v>
      </c>
      <c r="M5969" t="s">
        <v>17512</v>
      </c>
      <c r="N5969">
        <v>44.936485843783501</v>
      </c>
      <c r="O5969">
        <v>-90.224757577360293</v>
      </c>
      <c r="P5969" t="s">
        <v>705</v>
      </c>
      <c r="Q5969" t="s">
        <v>18562</v>
      </c>
      <c r="R5969" t="s">
        <v>18563</v>
      </c>
      <c r="S5969" t="s">
        <v>18564</v>
      </c>
      <c r="T5969" t="s">
        <v>542</v>
      </c>
      <c r="U5969">
        <v>54495</v>
      </c>
      <c r="V5969" t="s">
        <v>18565</v>
      </c>
      <c r="W5969" t="s">
        <v>17738</v>
      </c>
      <c r="X5969" t="s">
        <v>17739</v>
      </c>
      <c r="Y5969" t="s">
        <v>17740</v>
      </c>
      <c r="Z5969" t="s">
        <v>17738</v>
      </c>
      <c r="AA5969" t="s">
        <v>28</v>
      </c>
      <c r="AB5969" t="s">
        <v>542</v>
      </c>
      <c r="AC5969" t="s">
        <v>28</v>
      </c>
      <c r="AD5969" t="s">
        <v>60</v>
      </c>
      <c r="AE5969" t="s">
        <v>28</v>
      </c>
      <c r="AF5969" t="b">
        <f t="shared" si="93"/>
        <v>0</v>
      </c>
      <c r="AG5969" t="b">
        <f>IF(Table1[[#This Row],[bank_type]] = "Private Nonprofit", TRUE, FALSE)</f>
        <v>0</v>
      </c>
    </row>
    <row r="5970" spans="1:33" x14ac:dyDescent="0.2">
      <c r="A5970">
        <v>979</v>
      </c>
      <c r="B5970" t="s">
        <v>18572</v>
      </c>
      <c r="C5970" s="1">
        <v>36326</v>
      </c>
      <c r="D5970" s="1">
        <v>36326</v>
      </c>
      <c r="E5970" t="s">
        <v>18573</v>
      </c>
      <c r="F5970" t="b">
        <v>1</v>
      </c>
      <c r="G5970" t="s">
        <v>326</v>
      </c>
      <c r="H5970" t="s">
        <v>846</v>
      </c>
      <c r="I5970" t="s">
        <v>847</v>
      </c>
      <c r="J5970" t="s">
        <v>332</v>
      </c>
      <c r="K5970" t="s">
        <v>24</v>
      </c>
      <c r="L5970" t="s">
        <v>542</v>
      </c>
      <c r="M5970" t="s">
        <v>17512</v>
      </c>
      <c r="N5970">
        <v>44.929843895481604</v>
      </c>
      <c r="O5970">
        <v>-90.212301427537</v>
      </c>
      <c r="P5970" t="s">
        <v>705</v>
      </c>
      <c r="Q5970" t="s">
        <v>18562</v>
      </c>
      <c r="R5970" t="s">
        <v>18563</v>
      </c>
      <c r="S5970" t="s">
        <v>18564</v>
      </c>
      <c r="T5970" t="s">
        <v>542</v>
      </c>
      <c r="U5970">
        <v>54495</v>
      </c>
      <c r="V5970" t="s">
        <v>18565</v>
      </c>
      <c r="W5970" t="s">
        <v>17730</v>
      </c>
      <c r="X5970" t="s">
        <v>17736</v>
      </c>
      <c r="Y5970" t="s">
        <v>17737</v>
      </c>
      <c r="Z5970" t="s">
        <v>28</v>
      </c>
      <c r="AA5970" t="s">
        <v>28</v>
      </c>
      <c r="AB5970" t="s">
        <v>542</v>
      </c>
      <c r="AC5970" t="s">
        <v>28</v>
      </c>
      <c r="AD5970" t="s">
        <v>34</v>
      </c>
      <c r="AE5970" t="s">
        <v>28</v>
      </c>
      <c r="AF5970" t="b">
        <f t="shared" si="93"/>
        <v>0</v>
      </c>
      <c r="AG5970" t="b">
        <f>IF(Table1[[#This Row],[bank_type]] = "Private Nonprofit", TRUE, FALSE)</f>
        <v>0</v>
      </c>
    </row>
    <row r="5971" spans="1:33" x14ac:dyDescent="0.2">
      <c r="A5971">
        <v>979</v>
      </c>
      <c r="B5971" t="s">
        <v>18572</v>
      </c>
      <c r="C5971" s="1">
        <v>36326</v>
      </c>
      <c r="D5971" s="1">
        <v>36326</v>
      </c>
      <c r="E5971" t="s">
        <v>18573</v>
      </c>
      <c r="F5971" t="b">
        <v>1</v>
      </c>
      <c r="G5971" t="s">
        <v>326</v>
      </c>
      <c r="H5971" t="s">
        <v>846</v>
      </c>
      <c r="I5971" t="s">
        <v>847</v>
      </c>
      <c r="J5971" t="s">
        <v>332</v>
      </c>
      <c r="K5971" t="s">
        <v>24</v>
      </c>
      <c r="L5971" t="s">
        <v>542</v>
      </c>
      <c r="M5971" t="s">
        <v>17512</v>
      </c>
      <c r="N5971">
        <v>44.929843895481604</v>
      </c>
      <c r="O5971">
        <v>-90.212301427537</v>
      </c>
      <c r="P5971" t="s">
        <v>705</v>
      </c>
      <c r="Q5971" t="s">
        <v>18562</v>
      </c>
      <c r="R5971" t="s">
        <v>18563</v>
      </c>
      <c r="S5971" t="s">
        <v>18564</v>
      </c>
      <c r="T5971" t="s">
        <v>542</v>
      </c>
      <c r="U5971">
        <v>54495</v>
      </c>
      <c r="V5971" t="s">
        <v>18565</v>
      </c>
      <c r="W5971" t="s">
        <v>17730</v>
      </c>
      <c r="X5971" t="s">
        <v>17731</v>
      </c>
      <c r="Y5971" t="s">
        <v>17732</v>
      </c>
      <c r="Z5971" t="s">
        <v>28</v>
      </c>
      <c r="AA5971" t="s">
        <v>28</v>
      </c>
      <c r="AB5971" t="s">
        <v>542</v>
      </c>
      <c r="AC5971" t="s">
        <v>28</v>
      </c>
      <c r="AD5971" t="s">
        <v>34</v>
      </c>
      <c r="AE5971" t="s">
        <v>28</v>
      </c>
      <c r="AF5971" t="b">
        <f t="shared" si="93"/>
        <v>0</v>
      </c>
      <c r="AG5971" t="b">
        <f>IF(Table1[[#This Row],[bank_type]] = "Private Nonprofit", TRUE, FALSE)</f>
        <v>0</v>
      </c>
    </row>
    <row r="5972" spans="1:33" x14ac:dyDescent="0.2">
      <c r="A5972">
        <v>979</v>
      </c>
      <c r="B5972" t="s">
        <v>18572</v>
      </c>
      <c r="C5972" s="1">
        <v>36326</v>
      </c>
      <c r="D5972" s="1">
        <v>36326</v>
      </c>
      <c r="E5972" t="s">
        <v>18573</v>
      </c>
      <c r="F5972" t="b">
        <v>1</v>
      </c>
      <c r="G5972" t="s">
        <v>326</v>
      </c>
      <c r="H5972" t="s">
        <v>846</v>
      </c>
      <c r="I5972" t="s">
        <v>847</v>
      </c>
      <c r="J5972" t="s">
        <v>332</v>
      </c>
      <c r="K5972" t="s">
        <v>24</v>
      </c>
      <c r="L5972" t="s">
        <v>542</v>
      </c>
      <c r="M5972" t="s">
        <v>17512</v>
      </c>
      <c r="N5972">
        <v>44.929843895481604</v>
      </c>
      <c r="O5972">
        <v>-90.212301427537</v>
      </c>
      <c r="P5972" t="s">
        <v>705</v>
      </c>
      <c r="Q5972" t="s">
        <v>18562</v>
      </c>
      <c r="R5972" t="s">
        <v>18563</v>
      </c>
      <c r="S5972" t="s">
        <v>18564</v>
      </c>
      <c r="T5972" t="s">
        <v>542</v>
      </c>
      <c r="U5972">
        <v>54495</v>
      </c>
      <c r="V5972" t="s">
        <v>18565</v>
      </c>
      <c r="W5972" t="s">
        <v>698</v>
      </c>
      <c r="X5972" t="s">
        <v>18476</v>
      </c>
      <c r="Y5972" t="s">
        <v>18477</v>
      </c>
      <c r="Z5972" t="s">
        <v>18478</v>
      </c>
      <c r="AA5972" t="s">
        <v>13016</v>
      </c>
      <c r="AB5972" t="s">
        <v>542</v>
      </c>
      <c r="AC5972" t="s">
        <v>18479</v>
      </c>
      <c r="AD5972" t="s">
        <v>60</v>
      </c>
      <c r="AE5972" t="s">
        <v>18480</v>
      </c>
      <c r="AF5972" t="b">
        <f t="shared" si="93"/>
        <v>0</v>
      </c>
      <c r="AG5972" t="b">
        <f>IF(Table1[[#This Row],[bank_type]] = "Private Nonprofit", TRUE, FALSE)</f>
        <v>0</v>
      </c>
    </row>
    <row r="5973" spans="1:33" x14ac:dyDescent="0.2">
      <c r="A5973">
        <v>979</v>
      </c>
      <c r="B5973" t="s">
        <v>18572</v>
      </c>
      <c r="C5973" s="1">
        <v>36326</v>
      </c>
      <c r="D5973" s="1">
        <v>36326</v>
      </c>
      <c r="E5973" t="s">
        <v>18573</v>
      </c>
      <c r="F5973" t="b">
        <v>1</v>
      </c>
      <c r="G5973" t="s">
        <v>326</v>
      </c>
      <c r="H5973" t="s">
        <v>846</v>
      </c>
      <c r="I5973" t="s">
        <v>847</v>
      </c>
      <c r="J5973" t="s">
        <v>332</v>
      </c>
      <c r="K5973" t="s">
        <v>24</v>
      </c>
      <c r="L5973" t="s">
        <v>542</v>
      </c>
      <c r="M5973" t="s">
        <v>17512</v>
      </c>
      <c r="N5973">
        <v>44.929843895481604</v>
      </c>
      <c r="O5973">
        <v>-90.212301427537</v>
      </c>
      <c r="P5973" t="s">
        <v>705</v>
      </c>
      <c r="Q5973" t="s">
        <v>18562</v>
      </c>
      <c r="R5973" t="s">
        <v>18563</v>
      </c>
      <c r="S5973" t="s">
        <v>18564</v>
      </c>
      <c r="T5973" t="s">
        <v>542</v>
      </c>
      <c r="U5973">
        <v>54495</v>
      </c>
      <c r="V5973" t="s">
        <v>18565</v>
      </c>
      <c r="W5973" t="s">
        <v>555</v>
      </c>
      <c r="X5973" t="s">
        <v>17733</v>
      </c>
      <c r="Y5973" t="s">
        <v>17734</v>
      </c>
      <c r="Z5973" t="s">
        <v>17735</v>
      </c>
      <c r="AA5973" t="s">
        <v>17287</v>
      </c>
      <c r="AB5973" t="s">
        <v>542</v>
      </c>
      <c r="AC5973">
        <v>54304</v>
      </c>
      <c r="AD5973" t="s">
        <v>34</v>
      </c>
      <c r="AE5973" t="s">
        <v>28</v>
      </c>
      <c r="AF5973" t="b">
        <f t="shared" si="93"/>
        <v>0</v>
      </c>
      <c r="AG5973" t="b">
        <f>IF(Table1[[#This Row],[bank_type]] = "Private Nonprofit", TRUE, FALSE)</f>
        <v>0</v>
      </c>
    </row>
    <row r="5974" spans="1:33" x14ac:dyDescent="0.2">
      <c r="A5974">
        <v>979</v>
      </c>
      <c r="B5974" t="s">
        <v>18572</v>
      </c>
      <c r="C5974" s="1">
        <v>36326</v>
      </c>
      <c r="D5974" s="1">
        <v>36326</v>
      </c>
      <c r="E5974" t="s">
        <v>18573</v>
      </c>
      <c r="F5974" t="b">
        <v>1</v>
      </c>
      <c r="G5974" t="s">
        <v>326</v>
      </c>
      <c r="H5974" t="s">
        <v>846</v>
      </c>
      <c r="I5974" t="s">
        <v>847</v>
      </c>
      <c r="J5974" t="s">
        <v>332</v>
      </c>
      <c r="K5974" t="s">
        <v>24</v>
      </c>
      <c r="L5974" t="s">
        <v>542</v>
      </c>
      <c r="M5974" t="s">
        <v>17512</v>
      </c>
      <c r="N5974">
        <v>44.929843895481604</v>
      </c>
      <c r="O5974">
        <v>-90.212301427537</v>
      </c>
      <c r="P5974" t="s">
        <v>705</v>
      </c>
      <c r="Q5974" t="s">
        <v>18562</v>
      </c>
      <c r="R5974" t="s">
        <v>18563</v>
      </c>
      <c r="S5974" t="s">
        <v>18564</v>
      </c>
      <c r="T5974" t="s">
        <v>542</v>
      </c>
      <c r="U5974">
        <v>54495</v>
      </c>
      <c r="V5974" t="s">
        <v>18565</v>
      </c>
      <c r="W5974" t="s">
        <v>17738</v>
      </c>
      <c r="X5974" t="s">
        <v>17739</v>
      </c>
      <c r="Y5974" t="s">
        <v>17740</v>
      </c>
      <c r="Z5974" t="s">
        <v>17738</v>
      </c>
      <c r="AA5974" t="s">
        <v>28</v>
      </c>
      <c r="AB5974" t="s">
        <v>542</v>
      </c>
      <c r="AC5974" t="s">
        <v>28</v>
      </c>
      <c r="AD5974" t="s">
        <v>60</v>
      </c>
      <c r="AE5974" t="s">
        <v>28</v>
      </c>
      <c r="AF5974" t="b">
        <f t="shared" si="93"/>
        <v>0</v>
      </c>
      <c r="AG5974" t="b">
        <f>IF(Table1[[#This Row],[bank_type]] = "Private Nonprofit", TRUE, FALSE)</f>
        <v>0</v>
      </c>
    </row>
    <row r="5975" spans="1:33" x14ac:dyDescent="0.2">
      <c r="A5975">
        <v>954</v>
      </c>
      <c r="B5975" t="s">
        <v>18574</v>
      </c>
      <c r="C5975" s="1">
        <v>35298</v>
      </c>
      <c r="D5975" s="1">
        <v>35298</v>
      </c>
      <c r="E5975" t="s">
        <v>18575</v>
      </c>
      <c r="F5975" t="b">
        <v>1</v>
      </c>
      <c r="G5975" t="s">
        <v>326</v>
      </c>
      <c r="H5975" t="s">
        <v>331</v>
      </c>
      <c r="I5975" t="s">
        <v>6055</v>
      </c>
      <c r="J5975" t="s">
        <v>332</v>
      </c>
      <c r="K5975" t="s">
        <v>24</v>
      </c>
      <c r="L5975" t="s">
        <v>542</v>
      </c>
      <c r="M5975" t="s">
        <v>18576</v>
      </c>
      <c r="N5975">
        <v>43.732382381335</v>
      </c>
      <c r="O5975">
        <v>-89.284350538577897</v>
      </c>
      <c r="P5975" t="s">
        <v>705</v>
      </c>
      <c r="Q5975" t="s">
        <v>18562</v>
      </c>
      <c r="R5975" t="s">
        <v>18563</v>
      </c>
      <c r="S5975" t="s">
        <v>18564</v>
      </c>
      <c r="T5975" t="s">
        <v>542</v>
      </c>
      <c r="U5975">
        <v>54495</v>
      </c>
      <c r="V5975" t="s">
        <v>18565</v>
      </c>
      <c r="W5975" t="s">
        <v>17730</v>
      </c>
      <c r="X5975" t="s">
        <v>17736</v>
      </c>
      <c r="Y5975" t="s">
        <v>17737</v>
      </c>
      <c r="Z5975" t="s">
        <v>28</v>
      </c>
      <c r="AA5975" t="s">
        <v>28</v>
      </c>
      <c r="AB5975" t="s">
        <v>542</v>
      </c>
      <c r="AC5975" t="s">
        <v>28</v>
      </c>
      <c r="AD5975" t="s">
        <v>34</v>
      </c>
      <c r="AE5975" t="s">
        <v>28</v>
      </c>
      <c r="AF5975" t="b">
        <f t="shared" si="93"/>
        <v>0</v>
      </c>
      <c r="AG5975" t="b">
        <f>IF(Table1[[#This Row],[bank_type]] = "Private Nonprofit", TRUE, FALSE)</f>
        <v>0</v>
      </c>
    </row>
    <row r="5976" spans="1:33" x14ac:dyDescent="0.2">
      <c r="A5976">
        <v>954</v>
      </c>
      <c r="B5976" t="s">
        <v>18574</v>
      </c>
      <c r="C5976" s="1">
        <v>35298</v>
      </c>
      <c r="D5976" s="1">
        <v>35298</v>
      </c>
      <c r="E5976" t="s">
        <v>18575</v>
      </c>
      <c r="F5976" t="b">
        <v>1</v>
      </c>
      <c r="G5976" t="s">
        <v>326</v>
      </c>
      <c r="H5976" t="s">
        <v>331</v>
      </c>
      <c r="I5976" t="s">
        <v>6055</v>
      </c>
      <c r="J5976" t="s">
        <v>332</v>
      </c>
      <c r="K5976" t="s">
        <v>24</v>
      </c>
      <c r="L5976" t="s">
        <v>542</v>
      </c>
      <c r="M5976" t="s">
        <v>18576</v>
      </c>
      <c r="N5976">
        <v>43.732382381335</v>
      </c>
      <c r="O5976">
        <v>-89.284350538577897</v>
      </c>
      <c r="P5976" t="s">
        <v>705</v>
      </c>
      <c r="Q5976" t="s">
        <v>18562</v>
      </c>
      <c r="R5976" t="s">
        <v>18563</v>
      </c>
      <c r="S5976" t="s">
        <v>18564</v>
      </c>
      <c r="T5976" t="s">
        <v>542</v>
      </c>
      <c r="U5976">
        <v>54495</v>
      </c>
      <c r="V5976" t="s">
        <v>18565</v>
      </c>
      <c r="W5976" t="s">
        <v>17730</v>
      </c>
      <c r="X5976" t="s">
        <v>17731</v>
      </c>
      <c r="Y5976" t="s">
        <v>17732</v>
      </c>
      <c r="Z5976" t="s">
        <v>28</v>
      </c>
      <c r="AA5976" t="s">
        <v>28</v>
      </c>
      <c r="AB5976" t="s">
        <v>542</v>
      </c>
      <c r="AC5976" t="s">
        <v>28</v>
      </c>
      <c r="AD5976" t="s">
        <v>34</v>
      </c>
      <c r="AE5976" t="s">
        <v>28</v>
      </c>
      <c r="AF5976" t="b">
        <f t="shared" si="93"/>
        <v>0</v>
      </c>
      <c r="AG5976" t="b">
        <f>IF(Table1[[#This Row],[bank_type]] = "Private Nonprofit", TRUE, FALSE)</f>
        <v>0</v>
      </c>
    </row>
    <row r="5977" spans="1:33" x14ac:dyDescent="0.2">
      <c r="A5977">
        <v>954</v>
      </c>
      <c r="B5977" t="s">
        <v>18574</v>
      </c>
      <c r="C5977" s="1">
        <v>35298</v>
      </c>
      <c r="D5977" s="1">
        <v>35298</v>
      </c>
      <c r="E5977" t="s">
        <v>18575</v>
      </c>
      <c r="F5977" t="b">
        <v>1</v>
      </c>
      <c r="G5977" t="s">
        <v>326</v>
      </c>
      <c r="H5977" t="s">
        <v>331</v>
      </c>
      <c r="I5977" t="s">
        <v>6055</v>
      </c>
      <c r="J5977" t="s">
        <v>332</v>
      </c>
      <c r="K5977" t="s">
        <v>24</v>
      </c>
      <c r="L5977" t="s">
        <v>542</v>
      </c>
      <c r="M5977" t="s">
        <v>18576</v>
      </c>
      <c r="N5977">
        <v>43.732382381335</v>
      </c>
      <c r="O5977">
        <v>-89.284350538577897</v>
      </c>
      <c r="P5977" t="s">
        <v>705</v>
      </c>
      <c r="Q5977" t="s">
        <v>18562</v>
      </c>
      <c r="R5977" t="s">
        <v>18563</v>
      </c>
      <c r="S5977" t="s">
        <v>18564</v>
      </c>
      <c r="T5977" t="s">
        <v>542</v>
      </c>
      <c r="U5977">
        <v>54495</v>
      </c>
      <c r="V5977" t="s">
        <v>18565</v>
      </c>
      <c r="W5977" t="s">
        <v>698</v>
      </c>
      <c r="X5977" t="s">
        <v>18476</v>
      </c>
      <c r="Y5977" t="s">
        <v>18477</v>
      </c>
      <c r="Z5977" t="s">
        <v>18478</v>
      </c>
      <c r="AA5977" t="s">
        <v>13016</v>
      </c>
      <c r="AB5977" t="s">
        <v>542</v>
      </c>
      <c r="AC5977" t="s">
        <v>18479</v>
      </c>
      <c r="AD5977" t="s">
        <v>60</v>
      </c>
      <c r="AE5977" t="s">
        <v>18480</v>
      </c>
      <c r="AF5977" t="b">
        <f t="shared" si="93"/>
        <v>0</v>
      </c>
      <c r="AG5977" t="b">
        <f>IF(Table1[[#This Row],[bank_type]] = "Private Nonprofit", TRUE, FALSE)</f>
        <v>0</v>
      </c>
    </row>
    <row r="5978" spans="1:33" x14ac:dyDescent="0.2">
      <c r="A5978">
        <v>954</v>
      </c>
      <c r="B5978" t="s">
        <v>18574</v>
      </c>
      <c r="C5978" s="1">
        <v>35298</v>
      </c>
      <c r="D5978" s="1">
        <v>35298</v>
      </c>
      <c r="E5978" t="s">
        <v>18575</v>
      </c>
      <c r="F5978" t="b">
        <v>1</v>
      </c>
      <c r="G5978" t="s">
        <v>326</v>
      </c>
      <c r="H5978" t="s">
        <v>331</v>
      </c>
      <c r="I5978" t="s">
        <v>6055</v>
      </c>
      <c r="J5978" t="s">
        <v>332</v>
      </c>
      <c r="K5978" t="s">
        <v>24</v>
      </c>
      <c r="L5978" t="s">
        <v>542</v>
      </c>
      <c r="M5978" t="s">
        <v>18576</v>
      </c>
      <c r="N5978">
        <v>43.732382381335</v>
      </c>
      <c r="O5978">
        <v>-89.284350538577897</v>
      </c>
      <c r="P5978" t="s">
        <v>705</v>
      </c>
      <c r="Q5978" t="s">
        <v>18562</v>
      </c>
      <c r="R5978" t="s">
        <v>18563</v>
      </c>
      <c r="S5978" t="s">
        <v>18564</v>
      </c>
      <c r="T5978" t="s">
        <v>542</v>
      </c>
      <c r="U5978">
        <v>54495</v>
      </c>
      <c r="V5978" t="s">
        <v>18565</v>
      </c>
      <c r="W5978" t="s">
        <v>555</v>
      </c>
      <c r="X5978" t="s">
        <v>17733</v>
      </c>
      <c r="Y5978" t="s">
        <v>17734</v>
      </c>
      <c r="Z5978" t="s">
        <v>17735</v>
      </c>
      <c r="AA5978" t="s">
        <v>17287</v>
      </c>
      <c r="AB5978" t="s">
        <v>542</v>
      </c>
      <c r="AC5978">
        <v>54304</v>
      </c>
      <c r="AD5978" t="s">
        <v>34</v>
      </c>
      <c r="AE5978" t="s">
        <v>28</v>
      </c>
      <c r="AF5978" t="b">
        <f t="shared" si="93"/>
        <v>0</v>
      </c>
      <c r="AG5978" t="b">
        <f>IF(Table1[[#This Row],[bank_type]] = "Private Nonprofit", TRUE, FALSE)</f>
        <v>0</v>
      </c>
    </row>
    <row r="5979" spans="1:33" x14ac:dyDescent="0.2">
      <c r="A5979">
        <v>954</v>
      </c>
      <c r="B5979" t="s">
        <v>18574</v>
      </c>
      <c r="C5979" s="1">
        <v>35298</v>
      </c>
      <c r="D5979" s="1">
        <v>35298</v>
      </c>
      <c r="E5979" t="s">
        <v>18575</v>
      </c>
      <c r="F5979" t="b">
        <v>1</v>
      </c>
      <c r="G5979" t="s">
        <v>326</v>
      </c>
      <c r="H5979" t="s">
        <v>331</v>
      </c>
      <c r="I5979" t="s">
        <v>6055</v>
      </c>
      <c r="J5979" t="s">
        <v>332</v>
      </c>
      <c r="K5979" t="s">
        <v>24</v>
      </c>
      <c r="L5979" t="s">
        <v>542</v>
      </c>
      <c r="M5979" t="s">
        <v>18576</v>
      </c>
      <c r="N5979">
        <v>43.732382381335</v>
      </c>
      <c r="O5979">
        <v>-89.284350538577897</v>
      </c>
      <c r="P5979" t="s">
        <v>705</v>
      </c>
      <c r="Q5979" t="s">
        <v>18562</v>
      </c>
      <c r="R5979" t="s">
        <v>18563</v>
      </c>
      <c r="S5979" t="s">
        <v>18564</v>
      </c>
      <c r="T5979" t="s">
        <v>542</v>
      </c>
      <c r="U5979">
        <v>54495</v>
      </c>
      <c r="V5979" t="s">
        <v>18565</v>
      </c>
      <c r="W5979" t="s">
        <v>17738</v>
      </c>
      <c r="X5979" t="s">
        <v>17739</v>
      </c>
      <c r="Y5979" t="s">
        <v>17740</v>
      </c>
      <c r="Z5979" t="s">
        <v>17738</v>
      </c>
      <c r="AA5979" t="s">
        <v>28</v>
      </c>
      <c r="AB5979" t="s">
        <v>542</v>
      </c>
      <c r="AC5979" t="s">
        <v>28</v>
      </c>
      <c r="AD5979" t="s">
        <v>60</v>
      </c>
      <c r="AE5979" t="s">
        <v>28</v>
      </c>
      <c r="AF5979" t="b">
        <f t="shared" si="93"/>
        <v>0</v>
      </c>
      <c r="AG5979" t="b">
        <f>IF(Table1[[#This Row],[bank_type]] = "Private Nonprofit", TRUE, FALSE)</f>
        <v>0</v>
      </c>
    </row>
    <row r="5980" spans="1:33" x14ac:dyDescent="0.2">
      <c r="A5980">
        <v>955</v>
      </c>
      <c r="B5980" t="s">
        <v>18577</v>
      </c>
      <c r="C5980" s="1">
        <v>35237</v>
      </c>
      <c r="D5980" s="1">
        <v>35237</v>
      </c>
      <c r="E5980" t="s">
        <v>18578</v>
      </c>
      <c r="F5980" t="b">
        <v>1</v>
      </c>
      <c r="G5980" t="s">
        <v>326</v>
      </c>
      <c r="H5980" t="s">
        <v>1518</v>
      </c>
      <c r="I5980" t="s">
        <v>6055</v>
      </c>
      <c r="J5980" t="s">
        <v>332</v>
      </c>
      <c r="K5980" t="s">
        <v>24</v>
      </c>
      <c r="L5980" t="s">
        <v>542</v>
      </c>
      <c r="M5980" t="s">
        <v>18576</v>
      </c>
      <c r="N5980">
        <v>43.747792624426097</v>
      </c>
      <c r="O5980">
        <v>-89.283258675501997</v>
      </c>
      <c r="P5980" t="s">
        <v>705</v>
      </c>
      <c r="Q5980" t="s">
        <v>18562</v>
      </c>
      <c r="R5980" t="s">
        <v>18563</v>
      </c>
      <c r="S5980" t="s">
        <v>18564</v>
      </c>
      <c r="T5980" t="s">
        <v>542</v>
      </c>
      <c r="U5980">
        <v>54495</v>
      </c>
      <c r="V5980" t="s">
        <v>18565</v>
      </c>
      <c r="W5980" t="s">
        <v>17730</v>
      </c>
      <c r="X5980" t="s">
        <v>17736</v>
      </c>
      <c r="Y5980" t="s">
        <v>17737</v>
      </c>
      <c r="Z5980" t="s">
        <v>28</v>
      </c>
      <c r="AA5980" t="s">
        <v>28</v>
      </c>
      <c r="AB5980" t="s">
        <v>542</v>
      </c>
      <c r="AC5980" t="s">
        <v>28</v>
      </c>
      <c r="AD5980" t="s">
        <v>34</v>
      </c>
      <c r="AE5980" t="s">
        <v>28</v>
      </c>
      <c r="AF5980" t="b">
        <f t="shared" si="93"/>
        <v>0</v>
      </c>
      <c r="AG5980" t="b">
        <f>IF(Table1[[#This Row],[bank_type]] = "Private Nonprofit", TRUE, FALSE)</f>
        <v>0</v>
      </c>
    </row>
    <row r="5981" spans="1:33" x14ac:dyDescent="0.2">
      <c r="A5981">
        <v>955</v>
      </c>
      <c r="B5981" t="s">
        <v>18577</v>
      </c>
      <c r="C5981" s="1">
        <v>35237</v>
      </c>
      <c r="D5981" s="1">
        <v>35237</v>
      </c>
      <c r="E5981" t="s">
        <v>18578</v>
      </c>
      <c r="F5981" t="b">
        <v>1</v>
      </c>
      <c r="G5981" t="s">
        <v>326</v>
      </c>
      <c r="H5981" t="s">
        <v>1518</v>
      </c>
      <c r="I5981" t="s">
        <v>6055</v>
      </c>
      <c r="J5981" t="s">
        <v>332</v>
      </c>
      <c r="K5981" t="s">
        <v>24</v>
      </c>
      <c r="L5981" t="s">
        <v>542</v>
      </c>
      <c r="M5981" t="s">
        <v>18576</v>
      </c>
      <c r="N5981">
        <v>43.747792624426097</v>
      </c>
      <c r="O5981">
        <v>-89.283258675501997</v>
      </c>
      <c r="P5981" t="s">
        <v>705</v>
      </c>
      <c r="Q5981" t="s">
        <v>18562</v>
      </c>
      <c r="R5981" t="s">
        <v>18563</v>
      </c>
      <c r="S5981" t="s">
        <v>18564</v>
      </c>
      <c r="T5981" t="s">
        <v>542</v>
      </c>
      <c r="U5981">
        <v>54495</v>
      </c>
      <c r="V5981" t="s">
        <v>18565</v>
      </c>
      <c r="W5981" t="s">
        <v>17730</v>
      </c>
      <c r="X5981" t="s">
        <v>17731</v>
      </c>
      <c r="Y5981" t="s">
        <v>17732</v>
      </c>
      <c r="Z5981" t="s">
        <v>28</v>
      </c>
      <c r="AA5981" t="s">
        <v>28</v>
      </c>
      <c r="AB5981" t="s">
        <v>542</v>
      </c>
      <c r="AC5981" t="s">
        <v>28</v>
      </c>
      <c r="AD5981" t="s">
        <v>34</v>
      </c>
      <c r="AE5981" t="s">
        <v>28</v>
      </c>
      <c r="AF5981" t="b">
        <f t="shared" si="93"/>
        <v>0</v>
      </c>
      <c r="AG5981" t="b">
        <f>IF(Table1[[#This Row],[bank_type]] = "Private Nonprofit", TRUE, FALSE)</f>
        <v>0</v>
      </c>
    </row>
    <row r="5982" spans="1:33" x14ac:dyDescent="0.2">
      <c r="A5982">
        <v>955</v>
      </c>
      <c r="B5982" t="s">
        <v>18577</v>
      </c>
      <c r="C5982" s="1">
        <v>35237</v>
      </c>
      <c r="D5982" s="1">
        <v>35237</v>
      </c>
      <c r="E5982" t="s">
        <v>18578</v>
      </c>
      <c r="F5982" t="b">
        <v>1</v>
      </c>
      <c r="G5982" t="s">
        <v>326</v>
      </c>
      <c r="H5982" t="s">
        <v>1518</v>
      </c>
      <c r="I5982" t="s">
        <v>6055</v>
      </c>
      <c r="J5982" t="s">
        <v>332</v>
      </c>
      <c r="K5982" t="s">
        <v>24</v>
      </c>
      <c r="L5982" t="s">
        <v>542</v>
      </c>
      <c r="M5982" t="s">
        <v>18576</v>
      </c>
      <c r="N5982">
        <v>43.747792624426097</v>
      </c>
      <c r="O5982">
        <v>-89.283258675501997</v>
      </c>
      <c r="P5982" t="s">
        <v>705</v>
      </c>
      <c r="Q5982" t="s">
        <v>18562</v>
      </c>
      <c r="R5982" t="s">
        <v>18563</v>
      </c>
      <c r="S5982" t="s">
        <v>18564</v>
      </c>
      <c r="T5982" t="s">
        <v>542</v>
      </c>
      <c r="U5982">
        <v>54495</v>
      </c>
      <c r="V5982" t="s">
        <v>18565</v>
      </c>
      <c r="W5982" t="s">
        <v>698</v>
      </c>
      <c r="X5982" t="s">
        <v>18476</v>
      </c>
      <c r="Y5982" t="s">
        <v>18477</v>
      </c>
      <c r="Z5982" t="s">
        <v>18478</v>
      </c>
      <c r="AA5982" t="s">
        <v>13016</v>
      </c>
      <c r="AB5982" t="s">
        <v>542</v>
      </c>
      <c r="AC5982" t="s">
        <v>18479</v>
      </c>
      <c r="AD5982" t="s">
        <v>60</v>
      </c>
      <c r="AE5982" t="s">
        <v>18480</v>
      </c>
      <c r="AF5982" t="b">
        <f t="shared" si="93"/>
        <v>0</v>
      </c>
      <c r="AG5982" t="b">
        <f>IF(Table1[[#This Row],[bank_type]] = "Private Nonprofit", TRUE, FALSE)</f>
        <v>0</v>
      </c>
    </row>
    <row r="5983" spans="1:33" x14ac:dyDescent="0.2">
      <c r="A5983">
        <v>955</v>
      </c>
      <c r="B5983" t="s">
        <v>18577</v>
      </c>
      <c r="C5983" s="1">
        <v>35237</v>
      </c>
      <c r="D5983" s="1">
        <v>35237</v>
      </c>
      <c r="E5983" t="s">
        <v>18578</v>
      </c>
      <c r="F5983" t="b">
        <v>1</v>
      </c>
      <c r="G5983" t="s">
        <v>326</v>
      </c>
      <c r="H5983" t="s">
        <v>1518</v>
      </c>
      <c r="I5983" t="s">
        <v>6055</v>
      </c>
      <c r="J5983" t="s">
        <v>332</v>
      </c>
      <c r="K5983" t="s">
        <v>24</v>
      </c>
      <c r="L5983" t="s">
        <v>542</v>
      </c>
      <c r="M5983" t="s">
        <v>18576</v>
      </c>
      <c r="N5983">
        <v>43.747792624426097</v>
      </c>
      <c r="O5983">
        <v>-89.283258675501997</v>
      </c>
      <c r="P5983" t="s">
        <v>705</v>
      </c>
      <c r="Q5983" t="s">
        <v>18562</v>
      </c>
      <c r="R5983" t="s">
        <v>18563</v>
      </c>
      <c r="S5983" t="s">
        <v>18564</v>
      </c>
      <c r="T5983" t="s">
        <v>542</v>
      </c>
      <c r="U5983">
        <v>54495</v>
      </c>
      <c r="V5983" t="s">
        <v>18565</v>
      </c>
      <c r="W5983" t="s">
        <v>555</v>
      </c>
      <c r="X5983" t="s">
        <v>17733</v>
      </c>
      <c r="Y5983" t="s">
        <v>17734</v>
      </c>
      <c r="Z5983" t="s">
        <v>17735</v>
      </c>
      <c r="AA5983" t="s">
        <v>17287</v>
      </c>
      <c r="AB5983" t="s">
        <v>542</v>
      </c>
      <c r="AC5983">
        <v>54304</v>
      </c>
      <c r="AD5983" t="s">
        <v>34</v>
      </c>
      <c r="AE5983" t="s">
        <v>28</v>
      </c>
      <c r="AF5983" t="b">
        <f t="shared" si="93"/>
        <v>0</v>
      </c>
      <c r="AG5983" t="b">
        <f>IF(Table1[[#This Row],[bank_type]] = "Private Nonprofit", TRUE, FALSE)</f>
        <v>0</v>
      </c>
    </row>
    <row r="5984" spans="1:33" x14ac:dyDescent="0.2">
      <c r="A5984">
        <v>955</v>
      </c>
      <c r="B5984" t="s">
        <v>18577</v>
      </c>
      <c r="C5984" s="1">
        <v>35237</v>
      </c>
      <c r="D5984" s="1">
        <v>35237</v>
      </c>
      <c r="E5984" t="s">
        <v>18578</v>
      </c>
      <c r="F5984" t="b">
        <v>1</v>
      </c>
      <c r="G5984" t="s">
        <v>326</v>
      </c>
      <c r="H5984" t="s">
        <v>1518</v>
      </c>
      <c r="I5984" t="s">
        <v>6055</v>
      </c>
      <c r="J5984" t="s">
        <v>332</v>
      </c>
      <c r="K5984" t="s">
        <v>24</v>
      </c>
      <c r="L5984" t="s">
        <v>542</v>
      </c>
      <c r="M5984" t="s">
        <v>18576</v>
      </c>
      <c r="N5984">
        <v>43.747792624426097</v>
      </c>
      <c r="O5984">
        <v>-89.283258675501997</v>
      </c>
      <c r="P5984" t="s">
        <v>705</v>
      </c>
      <c r="Q5984" t="s">
        <v>18562</v>
      </c>
      <c r="R5984" t="s">
        <v>18563</v>
      </c>
      <c r="S5984" t="s">
        <v>18564</v>
      </c>
      <c r="T5984" t="s">
        <v>542</v>
      </c>
      <c r="U5984">
        <v>54495</v>
      </c>
      <c r="V5984" t="s">
        <v>18565</v>
      </c>
      <c r="W5984" t="s">
        <v>17738</v>
      </c>
      <c r="X5984" t="s">
        <v>17739</v>
      </c>
      <c r="Y5984" t="s">
        <v>17740</v>
      </c>
      <c r="Z5984" t="s">
        <v>17738</v>
      </c>
      <c r="AA5984" t="s">
        <v>28</v>
      </c>
      <c r="AB5984" t="s">
        <v>542</v>
      </c>
      <c r="AC5984" t="s">
        <v>28</v>
      </c>
      <c r="AD5984" t="s">
        <v>60</v>
      </c>
      <c r="AE5984" t="s">
        <v>28</v>
      </c>
      <c r="AF5984" t="b">
        <f t="shared" si="93"/>
        <v>0</v>
      </c>
      <c r="AG5984" t="b">
        <f>IF(Table1[[#This Row],[bank_type]] = "Private Nonprofit", TRUE, FALSE)</f>
        <v>0</v>
      </c>
    </row>
    <row r="5985" spans="1:33" x14ac:dyDescent="0.2">
      <c r="A5985">
        <v>3156</v>
      </c>
      <c r="B5985" t="s">
        <v>18579</v>
      </c>
      <c r="C5985" s="1">
        <v>36759</v>
      </c>
      <c r="D5985" s="1">
        <v>41750</v>
      </c>
      <c r="E5985" t="s">
        <v>18580</v>
      </c>
      <c r="F5985" t="b">
        <v>1</v>
      </c>
      <c r="G5985" t="s">
        <v>326</v>
      </c>
      <c r="H5985" t="s">
        <v>1147</v>
      </c>
      <c r="I5985" t="s">
        <v>7155</v>
      </c>
      <c r="J5985" t="s">
        <v>469</v>
      </c>
      <c r="K5985" t="s">
        <v>24</v>
      </c>
      <c r="L5985" t="s">
        <v>542</v>
      </c>
      <c r="M5985" t="s">
        <v>17522</v>
      </c>
      <c r="N5985">
        <v>43.957588136860899</v>
      </c>
      <c r="O5985">
        <v>-90.325066271599695</v>
      </c>
      <c r="P5985" t="s">
        <v>705</v>
      </c>
      <c r="Q5985" t="s">
        <v>18512</v>
      </c>
      <c r="R5985" t="s">
        <v>18513</v>
      </c>
      <c r="S5985" t="s">
        <v>17559</v>
      </c>
      <c r="T5985" t="s">
        <v>542</v>
      </c>
      <c r="U5985" t="s">
        <v>18514</v>
      </c>
      <c r="V5985" t="s">
        <v>28</v>
      </c>
      <c r="W5985" t="s">
        <v>17730</v>
      </c>
      <c r="X5985" t="s">
        <v>17731</v>
      </c>
      <c r="Y5985" t="s">
        <v>17732</v>
      </c>
      <c r="Z5985" t="s">
        <v>28</v>
      </c>
      <c r="AA5985" t="s">
        <v>28</v>
      </c>
      <c r="AB5985" t="s">
        <v>542</v>
      </c>
      <c r="AC5985" t="s">
        <v>28</v>
      </c>
      <c r="AD5985" t="s">
        <v>34</v>
      </c>
      <c r="AE5985" t="s">
        <v>28</v>
      </c>
      <c r="AF5985" t="b">
        <f t="shared" si="93"/>
        <v>0</v>
      </c>
      <c r="AG5985" t="b">
        <f>IF(Table1[[#This Row],[bank_type]] = "Private Nonprofit", TRUE, FALSE)</f>
        <v>0</v>
      </c>
    </row>
    <row r="5986" spans="1:33" x14ac:dyDescent="0.2">
      <c r="A5986">
        <v>3156</v>
      </c>
      <c r="B5986" t="s">
        <v>18579</v>
      </c>
      <c r="C5986" s="1">
        <v>36759</v>
      </c>
      <c r="D5986" s="1">
        <v>41750</v>
      </c>
      <c r="E5986" t="s">
        <v>18580</v>
      </c>
      <c r="F5986" t="b">
        <v>1</v>
      </c>
      <c r="G5986" t="s">
        <v>326</v>
      </c>
      <c r="H5986" t="s">
        <v>1147</v>
      </c>
      <c r="I5986" t="s">
        <v>7155</v>
      </c>
      <c r="J5986" t="s">
        <v>469</v>
      </c>
      <c r="K5986" t="s">
        <v>24</v>
      </c>
      <c r="L5986" t="s">
        <v>542</v>
      </c>
      <c r="M5986" t="s">
        <v>17522</v>
      </c>
      <c r="N5986">
        <v>43.957588136860899</v>
      </c>
      <c r="O5986">
        <v>-90.325066271599695</v>
      </c>
      <c r="P5986" t="s">
        <v>705</v>
      </c>
      <c r="Q5986" t="s">
        <v>18512</v>
      </c>
      <c r="R5986" t="s">
        <v>18513</v>
      </c>
      <c r="S5986" t="s">
        <v>17559</v>
      </c>
      <c r="T5986" t="s">
        <v>542</v>
      </c>
      <c r="U5986" t="s">
        <v>18514</v>
      </c>
      <c r="V5986" t="s">
        <v>28</v>
      </c>
      <c r="W5986" t="s">
        <v>698</v>
      </c>
      <c r="X5986" t="s">
        <v>18476</v>
      </c>
      <c r="Y5986" t="s">
        <v>18477</v>
      </c>
      <c r="Z5986" t="s">
        <v>18478</v>
      </c>
      <c r="AA5986" t="s">
        <v>13016</v>
      </c>
      <c r="AB5986" t="s">
        <v>542</v>
      </c>
      <c r="AC5986" t="s">
        <v>18479</v>
      </c>
      <c r="AD5986" t="s">
        <v>60</v>
      </c>
      <c r="AE5986" t="s">
        <v>18480</v>
      </c>
      <c r="AF5986" t="b">
        <f t="shared" si="93"/>
        <v>0</v>
      </c>
      <c r="AG5986" t="b">
        <f>IF(Table1[[#This Row],[bank_type]] = "Private Nonprofit", TRUE, FALSE)</f>
        <v>0</v>
      </c>
    </row>
    <row r="5987" spans="1:33" x14ac:dyDescent="0.2">
      <c r="A5987">
        <v>3156</v>
      </c>
      <c r="B5987" t="s">
        <v>18579</v>
      </c>
      <c r="C5987" s="1">
        <v>36759</v>
      </c>
      <c r="D5987" s="1">
        <v>41750</v>
      </c>
      <c r="E5987" t="s">
        <v>18580</v>
      </c>
      <c r="F5987" t="b">
        <v>1</v>
      </c>
      <c r="G5987" t="s">
        <v>326</v>
      </c>
      <c r="H5987" t="s">
        <v>1147</v>
      </c>
      <c r="I5987" t="s">
        <v>7155</v>
      </c>
      <c r="J5987" t="s">
        <v>469</v>
      </c>
      <c r="K5987" t="s">
        <v>24</v>
      </c>
      <c r="L5987" t="s">
        <v>542</v>
      </c>
      <c r="M5987" t="s">
        <v>17522</v>
      </c>
      <c r="N5987">
        <v>43.957588136860899</v>
      </c>
      <c r="O5987">
        <v>-90.325066271599695</v>
      </c>
      <c r="P5987" t="s">
        <v>705</v>
      </c>
      <c r="Q5987" t="s">
        <v>18512</v>
      </c>
      <c r="R5987" t="s">
        <v>18513</v>
      </c>
      <c r="S5987" t="s">
        <v>17559</v>
      </c>
      <c r="T5987" t="s">
        <v>542</v>
      </c>
      <c r="U5987" t="s">
        <v>18514</v>
      </c>
      <c r="V5987" t="s">
        <v>28</v>
      </c>
      <c r="W5987" t="s">
        <v>555</v>
      </c>
      <c r="X5987" t="s">
        <v>17733</v>
      </c>
      <c r="Y5987" t="s">
        <v>17734</v>
      </c>
      <c r="Z5987" t="s">
        <v>17735</v>
      </c>
      <c r="AA5987" t="s">
        <v>17287</v>
      </c>
      <c r="AB5987" t="s">
        <v>542</v>
      </c>
      <c r="AC5987">
        <v>54304</v>
      </c>
      <c r="AD5987" t="s">
        <v>34</v>
      </c>
      <c r="AE5987" t="s">
        <v>28</v>
      </c>
      <c r="AF5987" t="b">
        <f t="shared" si="93"/>
        <v>0</v>
      </c>
      <c r="AG5987" t="b">
        <f>IF(Table1[[#This Row],[bank_type]] = "Private Nonprofit", TRUE, FALSE)</f>
        <v>0</v>
      </c>
    </row>
    <row r="5988" spans="1:33" x14ac:dyDescent="0.2">
      <c r="A5988">
        <v>3156</v>
      </c>
      <c r="B5988" t="s">
        <v>18579</v>
      </c>
      <c r="C5988" s="1">
        <v>36759</v>
      </c>
      <c r="D5988" s="1">
        <v>41750</v>
      </c>
      <c r="E5988" t="s">
        <v>18580</v>
      </c>
      <c r="F5988" t="b">
        <v>1</v>
      </c>
      <c r="G5988" t="s">
        <v>326</v>
      </c>
      <c r="H5988" t="s">
        <v>1147</v>
      </c>
      <c r="I5988" t="s">
        <v>7155</v>
      </c>
      <c r="J5988" t="s">
        <v>469</v>
      </c>
      <c r="K5988" t="s">
        <v>24</v>
      </c>
      <c r="L5988" t="s">
        <v>542</v>
      </c>
      <c r="M5988" t="s">
        <v>17522</v>
      </c>
      <c r="N5988">
        <v>43.957588136860899</v>
      </c>
      <c r="O5988">
        <v>-90.325066271599695</v>
      </c>
      <c r="P5988" t="s">
        <v>705</v>
      </c>
      <c r="Q5988" t="s">
        <v>18512</v>
      </c>
      <c r="R5988" t="s">
        <v>18513</v>
      </c>
      <c r="S5988" t="s">
        <v>17559</v>
      </c>
      <c r="T5988" t="s">
        <v>542</v>
      </c>
      <c r="U5988" t="s">
        <v>18514</v>
      </c>
      <c r="V5988" t="s">
        <v>28</v>
      </c>
      <c r="W5988" t="s">
        <v>17730</v>
      </c>
      <c r="X5988" t="s">
        <v>17736</v>
      </c>
      <c r="Y5988" t="s">
        <v>17737</v>
      </c>
      <c r="Z5988" t="s">
        <v>28</v>
      </c>
      <c r="AA5988" t="s">
        <v>28</v>
      </c>
      <c r="AB5988" t="s">
        <v>542</v>
      </c>
      <c r="AC5988" t="s">
        <v>28</v>
      </c>
      <c r="AD5988" t="s">
        <v>34</v>
      </c>
      <c r="AE5988" t="s">
        <v>28</v>
      </c>
      <c r="AF5988" t="b">
        <f t="shared" si="93"/>
        <v>0</v>
      </c>
      <c r="AG5988" t="b">
        <f>IF(Table1[[#This Row],[bank_type]] = "Private Nonprofit", TRUE, FALSE)</f>
        <v>0</v>
      </c>
    </row>
    <row r="5989" spans="1:33" x14ac:dyDescent="0.2">
      <c r="A5989">
        <v>3156</v>
      </c>
      <c r="B5989" t="s">
        <v>18579</v>
      </c>
      <c r="C5989" s="1">
        <v>36759</v>
      </c>
      <c r="D5989" s="1">
        <v>41750</v>
      </c>
      <c r="E5989" t="s">
        <v>18580</v>
      </c>
      <c r="F5989" t="b">
        <v>1</v>
      </c>
      <c r="G5989" t="s">
        <v>326</v>
      </c>
      <c r="H5989" t="s">
        <v>1147</v>
      </c>
      <c r="I5989" t="s">
        <v>7155</v>
      </c>
      <c r="J5989" t="s">
        <v>469</v>
      </c>
      <c r="K5989" t="s">
        <v>24</v>
      </c>
      <c r="L5989" t="s">
        <v>542</v>
      </c>
      <c r="M5989" t="s">
        <v>17522</v>
      </c>
      <c r="N5989">
        <v>43.957588136860899</v>
      </c>
      <c r="O5989">
        <v>-90.325066271599695</v>
      </c>
      <c r="P5989" t="s">
        <v>705</v>
      </c>
      <c r="Q5989" t="s">
        <v>18512</v>
      </c>
      <c r="R5989" t="s">
        <v>18513</v>
      </c>
      <c r="S5989" t="s">
        <v>17559</v>
      </c>
      <c r="T5989" t="s">
        <v>542</v>
      </c>
      <c r="U5989" t="s">
        <v>18514</v>
      </c>
      <c r="V5989" t="s">
        <v>28</v>
      </c>
      <c r="W5989" t="s">
        <v>17738</v>
      </c>
      <c r="X5989" t="s">
        <v>17739</v>
      </c>
      <c r="Y5989" t="s">
        <v>17740</v>
      </c>
      <c r="Z5989" t="s">
        <v>17738</v>
      </c>
      <c r="AA5989" t="s">
        <v>28</v>
      </c>
      <c r="AB5989" t="s">
        <v>542</v>
      </c>
      <c r="AC5989" t="s">
        <v>28</v>
      </c>
      <c r="AD5989" t="s">
        <v>60</v>
      </c>
      <c r="AE5989" t="s">
        <v>28</v>
      </c>
      <c r="AF5989" t="b">
        <f t="shared" si="93"/>
        <v>0</v>
      </c>
      <c r="AG5989" t="b">
        <f>IF(Table1[[#This Row],[bank_type]] = "Private Nonprofit", TRUE, FALSE)</f>
        <v>0</v>
      </c>
    </row>
    <row r="5990" spans="1:33" x14ac:dyDescent="0.2">
      <c r="A5990">
        <v>966</v>
      </c>
      <c r="B5990" t="s">
        <v>18581</v>
      </c>
      <c r="C5990" s="1">
        <v>40186</v>
      </c>
      <c r="D5990" s="1">
        <v>40663</v>
      </c>
      <c r="E5990" t="s">
        <v>18582</v>
      </c>
      <c r="F5990" t="b">
        <v>1</v>
      </c>
      <c r="G5990" t="s">
        <v>326</v>
      </c>
      <c r="J5990" t="s">
        <v>332</v>
      </c>
      <c r="K5990" t="s">
        <v>362</v>
      </c>
      <c r="L5990" t="s">
        <v>542</v>
      </c>
      <c r="M5990" t="s">
        <v>17566</v>
      </c>
      <c r="N5990">
        <v>44.843096000000003</v>
      </c>
      <c r="O5990">
        <v>-87.891480000000001</v>
      </c>
      <c r="P5990" t="s">
        <v>705</v>
      </c>
      <c r="Q5990" t="s">
        <v>18503</v>
      </c>
      <c r="R5990" t="s">
        <v>17735</v>
      </c>
      <c r="S5990" t="s">
        <v>18504</v>
      </c>
      <c r="T5990" t="s">
        <v>542</v>
      </c>
      <c r="U5990" t="s">
        <v>18505</v>
      </c>
      <c r="V5990" t="s">
        <v>28</v>
      </c>
      <c r="W5990" t="s">
        <v>17730</v>
      </c>
      <c r="X5990" t="s">
        <v>17736</v>
      </c>
      <c r="Y5990" t="s">
        <v>17737</v>
      </c>
      <c r="Z5990" t="s">
        <v>28</v>
      </c>
      <c r="AA5990" t="s">
        <v>28</v>
      </c>
      <c r="AB5990" t="s">
        <v>542</v>
      </c>
      <c r="AC5990" t="s">
        <v>28</v>
      </c>
      <c r="AD5990" t="s">
        <v>34</v>
      </c>
      <c r="AE5990" t="s">
        <v>28</v>
      </c>
      <c r="AF5990" t="b">
        <f t="shared" si="93"/>
        <v>0</v>
      </c>
      <c r="AG5990" t="b">
        <f>IF(Table1[[#This Row],[bank_type]] = "Private Nonprofit", TRUE, FALSE)</f>
        <v>0</v>
      </c>
    </row>
    <row r="5991" spans="1:33" x14ac:dyDescent="0.2">
      <c r="A5991">
        <v>966</v>
      </c>
      <c r="B5991" t="s">
        <v>18581</v>
      </c>
      <c r="C5991" s="1">
        <v>40186</v>
      </c>
      <c r="D5991" s="1">
        <v>40663</v>
      </c>
      <c r="E5991" t="s">
        <v>18582</v>
      </c>
      <c r="F5991" t="b">
        <v>1</v>
      </c>
      <c r="G5991" t="s">
        <v>326</v>
      </c>
      <c r="J5991" t="s">
        <v>332</v>
      </c>
      <c r="K5991" t="s">
        <v>362</v>
      </c>
      <c r="L5991" t="s">
        <v>542</v>
      </c>
      <c r="M5991" t="s">
        <v>17566</v>
      </c>
      <c r="N5991">
        <v>44.843096000000003</v>
      </c>
      <c r="O5991">
        <v>-87.891480000000001</v>
      </c>
      <c r="P5991" t="s">
        <v>705</v>
      </c>
      <c r="Q5991" t="s">
        <v>18503</v>
      </c>
      <c r="R5991" t="s">
        <v>17735</v>
      </c>
      <c r="S5991" t="s">
        <v>18504</v>
      </c>
      <c r="T5991" t="s">
        <v>542</v>
      </c>
      <c r="U5991" t="s">
        <v>18505</v>
      </c>
      <c r="V5991" t="s">
        <v>28</v>
      </c>
      <c r="W5991" t="s">
        <v>17730</v>
      </c>
      <c r="X5991" t="s">
        <v>17731</v>
      </c>
      <c r="Y5991" t="s">
        <v>17732</v>
      </c>
      <c r="Z5991" t="s">
        <v>28</v>
      </c>
      <c r="AA5991" t="s">
        <v>28</v>
      </c>
      <c r="AB5991" t="s">
        <v>542</v>
      </c>
      <c r="AC5991" t="s">
        <v>28</v>
      </c>
      <c r="AD5991" t="s">
        <v>34</v>
      </c>
      <c r="AE5991" t="s">
        <v>28</v>
      </c>
      <c r="AF5991" t="b">
        <f t="shared" si="93"/>
        <v>0</v>
      </c>
      <c r="AG5991" t="b">
        <f>IF(Table1[[#This Row],[bank_type]] = "Private Nonprofit", TRUE, FALSE)</f>
        <v>0</v>
      </c>
    </row>
    <row r="5992" spans="1:33" x14ac:dyDescent="0.2">
      <c r="A5992">
        <v>966</v>
      </c>
      <c r="B5992" t="s">
        <v>18581</v>
      </c>
      <c r="C5992" s="1">
        <v>40186</v>
      </c>
      <c r="D5992" s="1">
        <v>40663</v>
      </c>
      <c r="E5992" t="s">
        <v>18582</v>
      </c>
      <c r="F5992" t="b">
        <v>1</v>
      </c>
      <c r="G5992" t="s">
        <v>326</v>
      </c>
      <c r="J5992" t="s">
        <v>332</v>
      </c>
      <c r="K5992" t="s">
        <v>362</v>
      </c>
      <c r="L5992" t="s">
        <v>542</v>
      </c>
      <c r="M5992" t="s">
        <v>17566</v>
      </c>
      <c r="N5992">
        <v>44.843096000000003</v>
      </c>
      <c r="O5992">
        <v>-87.891480000000001</v>
      </c>
      <c r="P5992" t="s">
        <v>705</v>
      </c>
      <c r="Q5992" t="s">
        <v>18503</v>
      </c>
      <c r="R5992" t="s">
        <v>17735</v>
      </c>
      <c r="S5992" t="s">
        <v>18504</v>
      </c>
      <c r="T5992" t="s">
        <v>542</v>
      </c>
      <c r="U5992" t="s">
        <v>18505</v>
      </c>
      <c r="V5992" t="s">
        <v>28</v>
      </c>
      <c r="W5992" t="s">
        <v>698</v>
      </c>
      <c r="X5992" t="s">
        <v>18476</v>
      </c>
      <c r="Y5992" t="s">
        <v>18477</v>
      </c>
      <c r="Z5992" t="s">
        <v>18478</v>
      </c>
      <c r="AA5992" t="s">
        <v>13016</v>
      </c>
      <c r="AB5992" t="s">
        <v>542</v>
      </c>
      <c r="AC5992" t="s">
        <v>18479</v>
      </c>
      <c r="AD5992" t="s">
        <v>60</v>
      </c>
      <c r="AE5992" t="s">
        <v>18480</v>
      </c>
      <c r="AF5992" t="b">
        <f t="shared" si="93"/>
        <v>0</v>
      </c>
      <c r="AG5992" t="b">
        <f>IF(Table1[[#This Row],[bank_type]] = "Private Nonprofit", TRUE, FALSE)</f>
        <v>0</v>
      </c>
    </row>
    <row r="5993" spans="1:33" x14ac:dyDescent="0.2">
      <c r="A5993">
        <v>966</v>
      </c>
      <c r="B5993" t="s">
        <v>18581</v>
      </c>
      <c r="C5993" s="1">
        <v>40186</v>
      </c>
      <c r="D5993" s="1">
        <v>40663</v>
      </c>
      <c r="E5993" t="s">
        <v>18582</v>
      </c>
      <c r="F5993" t="b">
        <v>1</v>
      </c>
      <c r="G5993" t="s">
        <v>326</v>
      </c>
      <c r="J5993" t="s">
        <v>332</v>
      </c>
      <c r="K5993" t="s">
        <v>362</v>
      </c>
      <c r="L5993" t="s">
        <v>542</v>
      </c>
      <c r="M5993" t="s">
        <v>17566</v>
      </c>
      <c r="N5993">
        <v>44.843096000000003</v>
      </c>
      <c r="O5993">
        <v>-87.891480000000001</v>
      </c>
      <c r="P5993" t="s">
        <v>705</v>
      </c>
      <c r="Q5993" t="s">
        <v>18503</v>
      </c>
      <c r="R5993" t="s">
        <v>17735</v>
      </c>
      <c r="S5993" t="s">
        <v>18504</v>
      </c>
      <c r="T5993" t="s">
        <v>542</v>
      </c>
      <c r="U5993" t="s">
        <v>18505</v>
      </c>
      <c r="V5993" t="s">
        <v>28</v>
      </c>
      <c r="W5993" t="s">
        <v>555</v>
      </c>
      <c r="X5993" t="s">
        <v>17733</v>
      </c>
      <c r="Y5993" t="s">
        <v>17734</v>
      </c>
      <c r="Z5993" t="s">
        <v>17735</v>
      </c>
      <c r="AA5993" t="s">
        <v>17287</v>
      </c>
      <c r="AB5993" t="s">
        <v>542</v>
      </c>
      <c r="AC5993">
        <v>54304</v>
      </c>
      <c r="AD5993" t="s">
        <v>34</v>
      </c>
      <c r="AE5993" t="s">
        <v>28</v>
      </c>
      <c r="AF5993" t="b">
        <f t="shared" si="93"/>
        <v>0</v>
      </c>
      <c r="AG5993" t="b">
        <f>IF(Table1[[#This Row],[bank_type]] = "Private Nonprofit", TRUE, FALSE)</f>
        <v>0</v>
      </c>
    </row>
    <row r="5994" spans="1:33" x14ac:dyDescent="0.2">
      <c r="A5994">
        <v>966</v>
      </c>
      <c r="B5994" t="s">
        <v>18581</v>
      </c>
      <c r="C5994" s="1">
        <v>40186</v>
      </c>
      <c r="D5994" s="1">
        <v>40663</v>
      </c>
      <c r="E5994" t="s">
        <v>18582</v>
      </c>
      <c r="F5994" t="b">
        <v>1</v>
      </c>
      <c r="G5994" t="s">
        <v>326</v>
      </c>
      <c r="J5994" t="s">
        <v>332</v>
      </c>
      <c r="K5994" t="s">
        <v>362</v>
      </c>
      <c r="L5994" t="s">
        <v>542</v>
      </c>
      <c r="M5994" t="s">
        <v>17566</v>
      </c>
      <c r="N5994">
        <v>44.843096000000003</v>
      </c>
      <c r="O5994">
        <v>-87.891480000000001</v>
      </c>
      <c r="P5994" t="s">
        <v>705</v>
      </c>
      <c r="Q5994" t="s">
        <v>18503</v>
      </c>
      <c r="R5994" t="s">
        <v>17735</v>
      </c>
      <c r="S5994" t="s">
        <v>18504</v>
      </c>
      <c r="T5994" t="s">
        <v>542</v>
      </c>
      <c r="U5994" t="s">
        <v>18505</v>
      </c>
      <c r="V5994" t="s">
        <v>28</v>
      </c>
      <c r="W5994" t="s">
        <v>17738</v>
      </c>
      <c r="X5994" t="s">
        <v>17739</v>
      </c>
      <c r="Y5994" t="s">
        <v>17740</v>
      </c>
      <c r="Z5994" t="s">
        <v>17738</v>
      </c>
      <c r="AA5994" t="s">
        <v>28</v>
      </c>
      <c r="AB5994" t="s">
        <v>542</v>
      </c>
      <c r="AC5994" t="s">
        <v>28</v>
      </c>
      <c r="AD5994" t="s">
        <v>60</v>
      </c>
      <c r="AE5994" t="s">
        <v>28</v>
      </c>
      <c r="AF5994" t="b">
        <f t="shared" si="93"/>
        <v>0</v>
      </c>
      <c r="AG5994" t="b">
        <f>IF(Table1[[#This Row],[bank_type]] = "Private Nonprofit", TRUE, FALSE)</f>
        <v>0</v>
      </c>
    </row>
    <row r="5995" spans="1:33" x14ac:dyDescent="0.2">
      <c r="A5995">
        <v>1079</v>
      </c>
      <c r="B5995" t="s">
        <v>18583</v>
      </c>
      <c r="C5995" s="1">
        <v>40725</v>
      </c>
      <c r="D5995" s="1">
        <v>40725</v>
      </c>
      <c r="E5995" t="s">
        <v>18584</v>
      </c>
      <c r="F5995" t="b">
        <v>1</v>
      </c>
      <c r="G5995" t="s">
        <v>326</v>
      </c>
      <c r="H5995" t="s">
        <v>1147</v>
      </c>
      <c r="I5995" t="s">
        <v>7155</v>
      </c>
      <c r="J5995" t="s">
        <v>332</v>
      </c>
      <c r="K5995" t="s">
        <v>24</v>
      </c>
      <c r="L5995" t="s">
        <v>542</v>
      </c>
      <c r="M5995" t="s">
        <v>17566</v>
      </c>
      <c r="N5995">
        <v>45.121070000000003</v>
      </c>
      <c r="O5995">
        <v>-88.292699999999996</v>
      </c>
      <c r="P5995" t="s">
        <v>705</v>
      </c>
      <c r="Q5995" t="s">
        <v>18503</v>
      </c>
      <c r="R5995" t="s">
        <v>17735</v>
      </c>
      <c r="S5995" t="s">
        <v>18504</v>
      </c>
      <c r="T5995" t="s">
        <v>542</v>
      </c>
      <c r="U5995" t="s">
        <v>18505</v>
      </c>
      <c r="V5995" t="s">
        <v>28</v>
      </c>
      <c r="W5995" t="s">
        <v>17730</v>
      </c>
      <c r="X5995" t="s">
        <v>17731</v>
      </c>
      <c r="Y5995" t="s">
        <v>17732</v>
      </c>
      <c r="Z5995" t="s">
        <v>28</v>
      </c>
      <c r="AA5995" t="s">
        <v>28</v>
      </c>
      <c r="AB5995" t="s">
        <v>542</v>
      </c>
      <c r="AC5995" t="s">
        <v>28</v>
      </c>
      <c r="AD5995" t="s">
        <v>34</v>
      </c>
      <c r="AE5995" t="s">
        <v>28</v>
      </c>
      <c r="AF5995" t="b">
        <f t="shared" si="93"/>
        <v>0</v>
      </c>
      <c r="AG5995" t="b">
        <f>IF(Table1[[#This Row],[bank_type]] = "Private Nonprofit", TRUE, FALSE)</f>
        <v>0</v>
      </c>
    </row>
    <row r="5996" spans="1:33" x14ac:dyDescent="0.2">
      <c r="A5996">
        <v>1079</v>
      </c>
      <c r="B5996" t="s">
        <v>18583</v>
      </c>
      <c r="C5996" s="1">
        <v>40725</v>
      </c>
      <c r="D5996" s="1">
        <v>40725</v>
      </c>
      <c r="E5996" t="s">
        <v>18584</v>
      </c>
      <c r="F5996" t="b">
        <v>1</v>
      </c>
      <c r="G5996" t="s">
        <v>326</v>
      </c>
      <c r="H5996" t="s">
        <v>1147</v>
      </c>
      <c r="I5996" t="s">
        <v>7155</v>
      </c>
      <c r="J5996" t="s">
        <v>332</v>
      </c>
      <c r="K5996" t="s">
        <v>24</v>
      </c>
      <c r="L5996" t="s">
        <v>542</v>
      </c>
      <c r="M5996" t="s">
        <v>17566</v>
      </c>
      <c r="N5996">
        <v>45.121070000000003</v>
      </c>
      <c r="O5996">
        <v>-88.292699999999996</v>
      </c>
      <c r="P5996" t="s">
        <v>705</v>
      </c>
      <c r="Q5996" t="s">
        <v>18503</v>
      </c>
      <c r="R5996" t="s">
        <v>17735</v>
      </c>
      <c r="S5996" t="s">
        <v>18504</v>
      </c>
      <c r="T5996" t="s">
        <v>542</v>
      </c>
      <c r="U5996" t="s">
        <v>18505</v>
      </c>
      <c r="V5996" t="s">
        <v>28</v>
      </c>
      <c r="W5996" t="s">
        <v>698</v>
      </c>
      <c r="X5996" t="s">
        <v>18476</v>
      </c>
      <c r="Y5996" t="s">
        <v>18477</v>
      </c>
      <c r="Z5996" t="s">
        <v>18478</v>
      </c>
      <c r="AA5996" t="s">
        <v>13016</v>
      </c>
      <c r="AB5996" t="s">
        <v>542</v>
      </c>
      <c r="AC5996" t="s">
        <v>18479</v>
      </c>
      <c r="AD5996" t="s">
        <v>60</v>
      </c>
      <c r="AE5996" t="s">
        <v>18480</v>
      </c>
      <c r="AF5996" t="b">
        <f t="shared" si="93"/>
        <v>0</v>
      </c>
      <c r="AG5996" t="b">
        <f>IF(Table1[[#This Row],[bank_type]] = "Private Nonprofit", TRUE, FALSE)</f>
        <v>0</v>
      </c>
    </row>
    <row r="5997" spans="1:33" x14ac:dyDescent="0.2">
      <c r="A5997">
        <v>1079</v>
      </c>
      <c r="B5997" t="s">
        <v>18583</v>
      </c>
      <c r="C5997" s="1">
        <v>40725</v>
      </c>
      <c r="D5997" s="1">
        <v>40725</v>
      </c>
      <c r="E5997" t="s">
        <v>18584</v>
      </c>
      <c r="F5997" t="b">
        <v>1</v>
      </c>
      <c r="G5997" t="s">
        <v>326</v>
      </c>
      <c r="H5997" t="s">
        <v>1147</v>
      </c>
      <c r="I5997" t="s">
        <v>7155</v>
      </c>
      <c r="J5997" t="s">
        <v>332</v>
      </c>
      <c r="K5997" t="s">
        <v>24</v>
      </c>
      <c r="L5997" t="s">
        <v>542</v>
      </c>
      <c r="M5997" t="s">
        <v>17566</v>
      </c>
      <c r="N5997">
        <v>45.121070000000003</v>
      </c>
      <c r="O5997">
        <v>-88.292699999999996</v>
      </c>
      <c r="P5997" t="s">
        <v>705</v>
      </c>
      <c r="Q5997" t="s">
        <v>18503</v>
      </c>
      <c r="R5997" t="s">
        <v>17735</v>
      </c>
      <c r="S5997" t="s">
        <v>18504</v>
      </c>
      <c r="T5997" t="s">
        <v>542</v>
      </c>
      <c r="U5997" t="s">
        <v>18505</v>
      </c>
      <c r="V5997" t="s">
        <v>28</v>
      </c>
      <c r="W5997" t="s">
        <v>555</v>
      </c>
      <c r="X5997" t="s">
        <v>17733</v>
      </c>
      <c r="Y5997" t="s">
        <v>17734</v>
      </c>
      <c r="Z5997" t="s">
        <v>17735</v>
      </c>
      <c r="AA5997" t="s">
        <v>17287</v>
      </c>
      <c r="AB5997" t="s">
        <v>542</v>
      </c>
      <c r="AC5997">
        <v>54304</v>
      </c>
      <c r="AD5997" t="s">
        <v>34</v>
      </c>
      <c r="AE5997" t="s">
        <v>28</v>
      </c>
      <c r="AF5997" t="b">
        <f t="shared" si="93"/>
        <v>0</v>
      </c>
      <c r="AG5997" t="b">
        <f>IF(Table1[[#This Row],[bank_type]] = "Private Nonprofit", TRUE, FALSE)</f>
        <v>0</v>
      </c>
    </row>
    <row r="5998" spans="1:33" x14ac:dyDescent="0.2">
      <c r="A5998">
        <v>1079</v>
      </c>
      <c r="B5998" t="s">
        <v>18583</v>
      </c>
      <c r="C5998" s="1">
        <v>40725</v>
      </c>
      <c r="D5998" s="1">
        <v>40725</v>
      </c>
      <c r="E5998" t="s">
        <v>18584</v>
      </c>
      <c r="F5998" t="b">
        <v>1</v>
      </c>
      <c r="G5998" t="s">
        <v>326</v>
      </c>
      <c r="H5998" t="s">
        <v>1147</v>
      </c>
      <c r="I5998" t="s">
        <v>7155</v>
      </c>
      <c r="J5998" t="s">
        <v>332</v>
      </c>
      <c r="K5998" t="s">
        <v>24</v>
      </c>
      <c r="L5998" t="s">
        <v>542</v>
      </c>
      <c r="M5998" t="s">
        <v>17566</v>
      </c>
      <c r="N5998">
        <v>45.121070000000003</v>
      </c>
      <c r="O5998">
        <v>-88.292699999999996</v>
      </c>
      <c r="P5998" t="s">
        <v>705</v>
      </c>
      <c r="Q5998" t="s">
        <v>18503</v>
      </c>
      <c r="R5998" t="s">
        <v>17735</v>
      </c>
      <c r="S5998" t="s">
        <v>18504</v>
      </c>
      <c r="T5998" t="s">
        <v>542</v>
      </c>
      <c r="U5998" t="s">
        <v>18505</v>
      </c>
      <c r="V5998" t="s">
        <v>28</v>
      </c>
      <c r="W5998" t="s">
        <v>17730</v>
      </c>
      <c r="X5998" t="s">
        <v>17736</v>
      </c>
      <c r="Y5998" t="s">
        <v>17737</v>
      </c>
      <c r="Z5998" t="s">
        <v>28</v>
      </c>
      <c r="AA5998" t="s">
        <v>28</v>
      </c>
      <c r="AB5998" t="s">
        <v>542</v>
      </c>
      <c r="AC5998" t="s">
        <v>28</v>
      </c>
      <c r="AD5998" t="s">
        <v>34</v>
      </c>
      <c r="AE5998" t="s">
        <v>28</v>
      </c>
      <c r="AF5998" t="b">
        <f t="shared" si="93"/>
        <v>0</v>
      </c>
      <c r="AG5998" t="b">
        <f>IF(Table1[[#This Row],[bank_type]] = "Private Nonprofit", TRUE, FALSE)</f>
        <v>0</v>
      </c>
    </row>
    <row r="5999" spans="1:33" x14ac:dyDescent="0.2">
      <c r="A5999">
        <v>1079</v>
      </c>
      <c r="B5999" t="s">
        <v>18583</v>
      </c>
      <c r="C5999" s="1">
        <v>40725</v>
      </c>
      <c r="D5999" s="1">
        <v>40725</v>
      </c>
      <c r="E5999" t="s">
        <v>18584</v>
      </c>
      <c r="F5999" t="b">
        <v>1</v>
      </c>
      <c r="G5999" t="s">
        <v>326</v>
      </c>
      <c r="H5999" t="s">
        <v>1147</v>
      </c>
      <c r="I5999" t="s">
        <v>7155</v>
      </c>
      <c r="J5999" t="s">
        <v>332</v>
      </c>
      <c r="K5999" t="s">
        <v>24</v>
      </c>
      <c r="L5999" t="s">
        <v>542</v>
      </c>
      <c r="M5999" t="s">
        <v>17566</v>
      </c>
      <c r="N5999">
        <v>45.121070000000003</v>
      </c>
      <c r="O5999">
        <v>-88.292699999999996</v>
      </c>
      <c r="P5999" t="s">
        <v>705</v>
      </c>
      <c r="Q5999" t="s">
        <v>18503</v>
      </c>
      <c r="R5999" t="s">
        <v>17735</v>
      </c>
      <c r="S5999" t="s">
        <v>18504</v>
      </c>
      <c r="T5999" t="s">
        <v>542</v>
      </c>
      <c r="U5999" t="s">
        <v>18505</v>
      </c>
      <c r="V5999" t="s">
        <v>28</v>
      </c>
      <c r="W5999" t="s">
        <v>17738</v>
      </c>
      <c r="X5999" t="s">
        <v>17739</v>
      </c>
      <c r="Y5999" t="s">
        <v>17740</v>
      </c>
      <c r="Z5999" t="s">
        <v>17738</v>
      </c>
      <c r="AA5999" t="s">
        <v>28</v>
      </c>
      <c r="AB5999" t="s">
        <v>542</v>
      </c>
      <c r="AC5999" t="s">
        <v>28</v>
      </c>
      <c r="AD5999" t="s">
        <v>60</v>
      </c>
      <c r="AE5999" t="s">
        <v>28</v>
      </c>
      <c r="AF5999" t="b">
        <f t="shared" si="93"/>
        <v>0</v>
      </c>
      <c r="AG5999" t="b">
        <f>IF(Table1[[#This Row],[bank_type]] = "Private Nonprofit", TRUE, FALSE)</f>
        <v>0</v>
      </c>
    </row>
    <row r="6000" spans="1:33" x14ac:dyDescent="0.2">
      <c r="A6000">
        <v>3453</v>
      </c>
      <c r="B6000" t="s">
        <v>18585</v>
      </c>
      <c r="C6000" s="1">
        <v>43670</v>
      </c>
      <c r="D6000" s="1">
        <v>43670</v>
      </c>
      <c r="E6000" t="s">
        <v>18586</v>
      </c>
      <c r="F6000" t="b">
        <v>1</v>
      </c>
      <c r="G6000" t="s">
        <v>326</v>
      </c>
      <c r="H6000" t="s">
        <v>1518</v>
      </c>
      <c r="I6000" t="s">
        <v>6055</v>
      </c>
      <c r="J6000" t="s">
        <v>332</v>
      </c>
      <c r="K6000" t="s">
        <v>24</v>
      </c>
      <c r="L6000" t="s">
        <v>542</v>
      </c>
      <c r="M6000" t="s">
        <v>17566</v>
      </c>
      <c r="N6000">
        <v>45.123529089207402</v>
      </c>
      <c r="O6000">
        <v>-88.297333675613999</v>
      </c>
      <c r="P6000" t="s">
        <v>705</v>
      </c>
      <c r="Q6000" t="s">
        <v>17729</v>
      </c>
      <c r="R6000" t="s">
        <v>28</v>
      </c>
      <c r="S6000" t="s">
        <v>13016</v>
      </c>
      <c r="T6000" t="s">
        <v>542</v>
      </c>
      <c r="U6000" t="s">
        <v>28</v>
      </c>
      <c r="V6000" t="s">
        <v>28</v>
      </c>
      <c r="W6000" t="s">
        <v>17730</v>
      </c>
      <c r="X6000" t="s">
        <v>17731</v>
      </c>
      <c r="Y6000" t="s">
        <v>17732</v>
      </c>
      <c r="Z6000" t="s">
        <v>28</v>
      </c>
      <c r="AA6000" t="s">
        <v>28</v>
      </c>
      <c r="AB6000" t="s">
        <v>542</v>
      </c>
      <c r="AC6000" t="s">
        <v>28</v>
      </c>
      <c r="AD6000" t="s">
        <v>34</v>
      </c>
      <c r="AE6000" t="s">
        <v>28</v>
      </c>
      <c r="AF6000" t="b">
        <f t="shared" si="93"/>
        <v>0</v>
      </c>
      <c r="AG6000" t="b">
        <f>IF(Table1[[#This Row],[bank_type]] = "Private Nonprofit", TRUE, FALSE)</f>
        <v>0</v>
      </c>
    </row>
    <row r="6001" spans="1:33" x14ac:dyDescent="0.2">
      <c r="A6001">
        <v>3453</v>
      </c>
      <c r="B6001" t="s">
        <v>18585</v>
      </c>
      <c r="C6001" s="1">
        <v>43670</v>
      </c>
      <c r="D6001" s="1">
        <v>43670</v>
      </c>
      <c r="E6001" t="s">
        <v>18586</v>
      </c>
      <c r="F6001" t="b">
        <v>1</v>
      </c>
      <c r="G6001" t="s">
        <v>326</v>
      </c>
      <c r="H6001" t="s">
        <v>1518</v>
      </c>
      <c r="I6001" t="s">
        <v>6055</v>
      </c>
      <c r="J6001" t="s">
        <v>332</v>
      </c>
      <c r="K6001" t="s">
        <v>24</v>
      </c>
      <c r="L6001" t="s">
        <v>542</v>
      </c>
      <c r="M6001" t="s">
        <v>17566</v>
      </c>
      <c r="N6001">
        <v>45.123529089207402</v>
      </c>
      <c r="O6001">
        <v>-88.297333675613999</v>
      </c>
      <c r="P6001" t="s">
        <v>705</v>
      </c>
      <c r="Q6001" t="s">
        <v>17729</v>
      </c>
      <c r="R6001" t="s">
        <v>28</v>
      </c>
      <c r="S6001" t="s">
        <v>13016</v>
      </c>
      <c r="T6001" t="s">
        <v>542</v>
      </c>
      <c r="U6001" t="s">
        <v>28</v>
      </c>
      <c r="V6001" t="s">
        <v>28</v>
      </c>
      <c r="W6001" t="s">
        <v>698</v>
      </c>
      <c r="X6001" t="s">
        <v>18476</v>
      </c>
      <c r="Y6001" t="s">
        <v>18477</v>
      </c>
      <c r="Z6001" t="s">
        <v>18478</v>
      </c>
      <c r="AA6001" t="s">
        <v>13016</v>
      </c>
      <c r="AB6001" t="s">
        <v>542</v>
      </c>
      <c r="AC6001" t="s">
        <v>18479</v>
      </c>
      <c r="AD6001" t="s">
        <v>60</v>
      </c>
      <c r="AE6001" t="s">
        <v>18480</v>
      </c>
      <c r="AF6001" t="b">
        <f t="shared" si="93"/>
        <v>0</v>
      </c>
      <c r="AG6001" t="b">
        <f>IF(Table1[[#This Row],[bank_type]] = "Private Nonprofit", TRUE, FALSE)</f>
        <v>0</v>
      </c>
    </row>
    <row r="6002" spans="1:33" x14ac:dyDescent="0.2">
      <c r="A6002">
        <v>3453</v>
      </c>
      <c r="B6002" t="s">
        <v>18585</v>
      </c>
      <c r="C6002" s="1">
        <v>43670</v>
      </c>
      <c r="D6002" s="1">
        <v>43670</v>
      </c>
      <c r="E6002" t="s">
        <v>18586</v>
      </c>
      <c r="F6002" t="b">
        <v>1</v>
      </c>
      <c r="G6002" t="s">
        <v>326</v>
      </c>
      <c r="H6002" t="s">
        <v>1518</v>
      </c>
      <c r="I6002" t="s">
        <v>6055</v>
      </c>
      <c r="J6002" t="s">
        <v>332</v>
      </c>
      <c r="K6002" t="s">
        <v>24</v>
      </c>
      <c r="L6002" t="s">
        <v>542</v>
      </c>
      <c r="M6002" t="s">
        <v>17566</v>
      </c>
      <c r="N6002">
        <v>45.123529089207402</v>
      </c>
      <c r="O6002">
        <v>-88.297333675613999</v>
      </c>
      <c r="P6002" t="s">
        <v>705</v>
      </c>
      <c r="Q6002" t="s">
        <v>17729</v>
      </c>
      <c r="R6002" t="s">
        <v>28</v>
      </c>
      <c r="S6002" t="s">
        <v>13016</v>
      </c>
      <c r="T6002" t="s">
        <v>542</v>
      </c>
      <c r="U6002" t="s">
        <v>28</v>
      </c>
      <c r="V6002" t="s">
        <v>28</v>
      </c>
      <c r="W6002" t="s">
        <v>555</v>
      </c>
      <c r="X6002" t="s">
        <v>17733</v>
      </c>
      <c r="Y6002" t="s">
        <v>17734</v>
      </c>
      <c r="Z6002" t="s">
        <v>17735</v>
      </c>
      <c r="AA6002" t="s">
        <v>17287</v>
      </c>
      <c r="AB6002" t="s">
        <v>542</v>
      </c>
      <c r="AC6002">
        <v>54304</v>
      </c>
      <c r="AD6002" t="s">
        <v>34</v>
      </c>
      <c r="AE6002" t="s">
        <v>28</v>
      </c>
      <c r="AF6002" t="b">
        <f t="shared" si="93"/>
        <v>0</v>
      </c>
      <c r="AG6002" t="b">
        <f>IF(Table1[[#This Row],[bank_type]] = "Private Nonprofit", TRUE, FALSE)</f>
        <v>0</v>
      </c>
    </row>
    <row r="6003" spans="1:33" x14ac:dyDescent="0.2">
      <c r="A6003">
        <v>3453</v>
      </c>
      <c r="B6003" t="s">
        <v>18585</v>
      </c>
      <c r="C6003" s="1">
        <v>43670</v>
      </c>
      <c r="D6003" s="1">
        <v>43670</v>
      </c>
      <c r="E6003" t="s">
        <v>18586</v>
      </c>
      <c r="F6003" t="b">
        <v>1</v>
      </c>
      <c r="G6003" t="s">
        <v>326</v>
      </c>
      <c r="H6003" t="s">
        <v>1518</v>
      </c>
      <c r="I6003" t="s">
        <v>6055</v>
      </c>
      <c r="J6003" t="s">
        <v>332</v>
      </c>
      <c r="K6003" t="s">
        <v>24</v>
      </c>
      <c r="L6003" t="s">
        <v>542</v>
      </c>
      <c r="M6003" t="s">
        <v>17566</v>
      </c>
      <c r="N6003">
        <v>45.123529089207402</v>
      </c>
      <c r="O6003">
        <v>-88.297333675613999</v>
      </c>
      <c r="P6003" t="s">
        <v>705</v>
      </c>
      <c r="Q6003" t="s">
        <v>17729</v>
      </c>
      <c r="R6003" t="s">
        <v>28</v>
      </c>
      <c r="S6003" t="s">
        <v>13016</v>
      </c>
      <c r="T6003" t="s">
        <v>542</v>
      </c>
      <c r="U6003" t="s">
        <v>28</v>
      </c>
      <c r="V6003" t="s">
        <v>28</v>
      </c>
      <c r="W6003" t="s">
        <v>17730</v>
      </c>
      <c r="X6003" t="s">
        <v>17736</v>
      </c>
      <c r="Y6003" t="s">
        <v>17737</v>
      </c>
      <c r="Z6003" t="s">
        <v>28</v>
      </c>
      <c r="AA6003" t="s">
        <v>28</v>
      </c>
      <c r="AB6003" t="s">
        <v>542</v>
      </c>
      <c r="AC6003" t="s">
        <v>28</v>
      </c>
      <c r="AD6003" t="s">
        <v>34</v>
      </c>
      <c r="AE6003" t="s">
        <v>28</v>
      </c>
      <c r="AF6003" t="b">
        <f t="shared" si="93"/>
        <v>0</v>
      </c>
      <c r="AG6003" t="b">
        <f>IF(Table1[[#This Row],[bank_type]] = "Private Nonprofit", TRUE, FALSE)</f>
        <v>0</v>
      </c>
    </row>
    <row r="6004" spans="1:33" x14ac:dyDescent="0.2">
      <c r="A6004">
        <v>3453</v>
      </c>
      <c r="B6004" t="s">
        <v>18585</v>
      </c>
      <c r="C6004" s="1">
        <v>43670</v>
      </c>
      <c r="D6004" s="1">
        <v>43670</v>
      </c>
      <c r="E6004" t="s">
        <v>18586</v>
      </c>
      <c r="F6004" t="b">
        <v>1</v>
      </c>
      <c r="G6004" t="s">
        <v>326</v>
      </c>
      <c r="H6004" t="s">
        <v>1518</v>
      </c>
      <c r="I6004" t="s">
        <v>6055</v>
      </c>
      <c r="J6004" t="s">
        <v>332</v>
      </c>
      <c r="K6004" t="s">
        <v>24</v>
      </c>
      <c r="L6004" t="s">
        <v>542</v>
      </c>
      <c r="M6004" t="s">
        <v>17566</v>
      </c>
      <c r="N6004">
        <v>45.123529089207402</v>
      </c>
      <c r="O6004">
        <v>-88.297333675613999</v>
      </c>
      <c r="P6004" t="s">
        <v>705</v>
      </c>
      <c r="Q6004" t="s">
        <v>17729</v>
      </c>
      <c r="R6004" t="s">
        <v>28</v>
      </c>
      <c r="S6004" t="s">
        <v>13016</v>
      </c>
      <c r="T6004" t="s">
        <v>542</v>
      </c>
      <c r="U6004" t="s">
        <v>28</v>
      </c>
      <c r="V6004" t="s">
        <v>28</v>
      </c>
      <c r="W6004" t="s">
        <v>17738</v>
      </c>
      <c r="X6004" t="s">
        <v>17739</v>
      </c>
      <c r="Y6004" t="s">
        <v>17740</v>
      </c>
      <c r="Z6004" t="s">
        <v>17738</v>
      </c>
      <c r="AA6004" t="s">
        <v>28</v>
      </c>
      <c r="AB6004" t="s">
        <v>542</v>
      </c>
      <c r="AC6004" t="s">
        <v>28</v>
      </c>
      <c r="AD6004" t="s">
        <v>60</v>
      </c>
      <c r="AE6004" t="s">
        <v>28</v>
      </c>
      <c r="AF6004" t="b">
        <f t="shared" si="93"/>
        <v>0</v>
      </c>
      <c r="AG6004" t="b">
        <f>IF(Table1[[#This Row],[bank_type]] = "Private Nonprofit", TRUE, FALSE)</f>
        <v>0</v>
      </c>
    </row>
    <row r="6005" spans="1:33" x14ac:dyDescent="0.2">
      <c r="A6005">
        <v>967</v>
      </c>
      <c r="B6005" t="s">
        <v>18587</v>
      </c>
      <c r="C6005" s="1">
        <v>40543</v>
      </c>
      <c r="D6005" s="1">
        <v>40543</v>
      </c>
      <c r="E6005" t="s">
        <v>18588</v>
      </c>
      <c r="F6005" t="b">
        <v>1</v>
      </c>
      <c r="G6005" t="s">
        <v>326</v>
      </c>
      <c r="H6005" t="s">
        <v>1518</v>
      </c>
      <c r="I6005" t="s">
        <v>6928</v>
      </c>
      <c r="J6005" t="s">
        <v>332</v>
      </c>
      <c r="K6005" t="s">
        <v>24</v>
      </c>
      <c r="L6005" t="s">
        <v>542</v>
      </c>
      <c r="M6005" t="s">
        <v>17566</v>
      </c>
      <c r="N6005">
        <v>45.105607124547802</v>
      </c>
      <c r="O6005">
        <v>-88.299139824337203</v>
      </c>
      <c r="P6005" t="s">
        <v>705</v>
      </c>
      <c r="Q6005" t="s">
        <v>18503</v>
      </c>
      <c r="R6005" t="s">
        <v>17735</v>
      </c>
      <c r="S6005" t="s">
        <v>18504</v>
      </c>
      <c r="T6005" t="s">
        <v>542</v>
      </c>
      <c r="U6005" t="s">
        <v>18505</v>
      </c>
      <c r="V6005" t="s">
        <v>28</v>
      </c>
      <c r="W6005" t="s">
        <v>17730</v>
      </c>
      <c r="X6005" t="s">
        <v>17736</v>
      </c>
      <c r="Y6005" t="s">
        <v>17737</v>
      </c>
      <c r="Z6005" t="s">
        <v>28</v>
      </c>
      <c r="AA6005" t="s">
        <v>28</v>
      </c>
      <c r="AB6005" t="s">
        <v>542</v>
      </c>
      <c r="AC6005" t="s">
        <v>28</v>
      </c>
      <c r="AD6005" t="s">
        <v>34</v>
      </c>
      <c r="AE6005" t="s">
        <v>28</v>
      </c>
      <c r="AF6005" t="b">
        <f t="shared" si="93"/>
        <v>0</v>
      </c>
      <c r="AG6005" t="b">
        <f>IF(Table1[[#This Row],[bank_type]] = "Private Nonprofit", TRUE, FALSE)</f>
        <v>0</v>
      </c>
    </row>
    <row r="6006" spans="1:33" x14ac:dyDescent="0.2">
      <c r="A6006">
        <v>967</v>
      </c>
      <c r="B6006" t="s">
        <v>18587</v>
      </c>
      <c r="C6006" s="1">
        <v>40543</v>
      </c>
      <c r="D6006" s="1">
        <v>40543</v>
      </c>
      <c r="E6006" t="s">
        <v>18588</v>
      </c>
      <c r="F6006" t="b">
        <v>1</v>
      </c>
      <c r="G6006" t="s">
        <v>326</v>
      </c>
      <c r="H6006" t="s">
        <v>1518</v>
      </c>
      <c r="I6006" t="s">
        <v>6928</v>
      </c>
      <c r="J6006" t="s">
        <v>332</v>
      </c>
      <c r="K6006" t="s">
        <v>24</v>
      </c>
      <c r="L6006" t="s">
        <v>542</v>
      </c>
      <c r="M6006" t="s">
        <v>17566</v>
      </c>
      <c r="N6006">
        <v>45.105607124547802</v>
      </c>
      <c r="O6006">
        <v>-88.299139824337203</v>
      </c>
      <c r="P6006" t="s">
        <v>705</v>
      </c>
      <c r="Q6006" t="s">
        <v>18503</v>
      </c>
      <c r="R6006" t="s">
        <v>17735</v>
      </c>
      <c r="S6006" t="s">
        <v>18504</v>
      </c>
      <c r="T6006" t="s">
        <v>542</v>
      </c>
      <c r="U6006" t="s">
        <v>18505</v>
      </c>
      <c r="V6006" t="s">
        <v>28</v>
      </c>
      <c r="W6006" t="s">
        <v>17730</v>
      </c>
      <c r="X6006" t="s">
        <v>17731</v>
      </c>
      <c r="Y6006" t="s">
        <v>17732</v>
      </c>
      <c r="Z6006" t="s">
        <v>28</v>
      </c>
      <c r="AA6006" t="s">
        <v>28</v>
      </c>
      <c r="AB6006" t="s">
        <v>542</v>
      </c>
      <c r="AC6006" t="s">
        <v>28</v>
      </c>
      <c r="AD6006" t="s">
        <v>34</v>
      </c>
      <c r="AE6006" t="s">
        <v>28</v>
      </c>
      <c r="AF6006" t="b">
        <f t="shared" si="93"/>
        <v>0</v>
      </c>
      <c r="AG6006" t="b">
        <f>IF(Table1[[#This Row],[bank_type]] = "Private Nonprofit", TRUE, FALSE)</f>
        <v>0</v>
      </c>
    </row>
    <row r="6007" spans="1:33" x14ac:dyDescent="0.2">
      <c r="A6007">
        <v>967</v>
      </c>
      <c r="B6007" t="s">
        <v>18587</v>
      </c>
      <c r="C6007" s="1">
        <v>40543</v>
      </c>
      <c r="D6007" s="1">
        <v>40543</v>
      </c>
      <c r="E6007" t="s">
        <v>18588</v>
      </c>
      <c r="F6007" t="b">
        <v>1</v>
      </c>
      <c r="G6007" t="s">
        <v>326</v>
      </c>
      <c r="H6007" t="s">
        <v>1518</v>
      </c>
      <c r="I6007" t="s">
        <v>6928</v>
      </c>
      <c r="J6007" t="s">
        <v>332</v>
      </c>
      <c r="K6007" t="s">
        <v>24</v>
      </c>
      <c r="L6007" t="s">
        <v>542</v>
      </c>
      <c r="M6007" t="s">
        <v>17566</v>
      </c>
      <c r="N6007">
        <v>45.105607124547802</v>
      </c>
      <c r="O6007">
        <v>-88.299139824337203</v>
      </c>
      <c r="P6007" t="s">
        <v>705</v>
      </c>
      <c r="Q6007" t="s">
        <v>18503</v>
      </c>
      <c r="R6007" t="s">
        <v>17735</v>
      </c>
      <c r="S6007" t="s">
        <v>18504</v>
      </c>
      <c r="T6007" t="s">
        <v>542</v>
      </c>
      <c r="U6007" t="s">
        <v>18505</v>
      </c>
      <c r="V6007" t="s">
        <v>28</v>
      </c>
      <c r="W6007" t="s">
        <v>698</v>
      </c>
      <c r="X6007" t="s">
        <v>18476</v>
      </c>
      <c r="Y6007" t="s">
        <v>18477</v>
      </c>
      <c r="Z6007" t="s">
        <v>18478</v>
      </c>
      <c r="AA6007" t="s">
        <v>13016</v>
      </c>
      <c r="AB6007" t="s">
        <v>542</v>
      </c>
      <c r="AC6007" t="s">
        <v>18479</v>
      </c>
      <c r="AD6007" t="s">
        <v>60</v>
      </c>
      <c r="AE6007" t="s">
        <v>18480</v>
      </c>
      <c r="AF6007" t="b">
        <f t="shared" si="93"/>
        <v>0</v>
      </c>
      <c r="AG6007" t="b">
        <f>IF(Table1[[#This Row],[bank_type]] = "Private Nonprofit", TRUE, FALSE)</f>
        <v>0</v>
      </c>
    </row>
    <row r="6008" spans="1:33" x14ac:dyDescent="0.2">
      <c r="A6008">
        <v>967</v>
      </c>
      <c r="B6008" t="s">
        <v>18587</v>
      </c>
      <c r="C6008" s="1">
        <v>40543</v>
      </c>
      <c r="D6008" s="1">
        <v>40543</v>
      </c>
      <c r="E6008" t="s">
        <v>18588</v>
      </c>
      <c r="F6008" t="b">
        <v>1</v>
      </c>
      <c r="G6008" t="s">
        <v>326</v>
      </c>
      <c r="H6008" t="s">
        <v>1518</v>
      </c>
      <c r="I6008" t="s">
        <v>6928</v>
      </c>
      <c r="J6008" t="s">
        <v>332</v>
      </c>
      <c r="K6008" t="s">
        <v>24</v>
      </c>
      <c r="L6008" t="s">
        <v>542</v>
      </c>
      <c r="M6008" t="s">
        <v>17566</v>
      </c>
      <c r="N6008">
        <v>45.105607124547802</v>
      </c>
      <c r="O6008">
        <v>-88.299139824337203</v>
      </c>
      <c r="P6008" t="s">
        <v>705</v>
      </c>
      <c r="Q6008" t="s">
        <v>18503</v>
      </c>
      <c r="R6008" t="s">
        <v>17735</v>
      </c>
      <c r="S6008" t="s">
        <v>18504</v>
      </c>
      <c r="T6008" t="s">
        <v>542</v>
      </c>
      <c r="U6008" t="s">
        <v>18505</v>
      </c>
      <c r="V6008" t="s">
        <v>28</v>
      </c>
      <c r="W6008" t="s">
        <v>555</v>
      </c>
      <c r="X6008" t="s">
        <v>17733</v>
      </c>
      <c r="Y6008" t="s">
        <v>17734</v>
      </c>
      <c r="Z6008" t="s">
        <v>17735</v>
      </c>
      <c r="AA6008" t="s">
        <v>17287</v>
      </c>
      <c r="AB6008" t="s">
        <v>542</v>
      </c>
      <c r="AC6008">
        <v>54304</v>
      </c>
      <c r="AD6008" t="s">
        <v>34</v>
      </c>
      <c r="AE6008" t="s">
        <v>28</v>
      </c>
      <c r="AF6008" t="b">
        <f t="shared" si="93"/>
        <v>0</v>
      </c>
      <c r="AG6008" t="b">
        <f>IF(Table1[[#This Row],[bank_type]] = "Private Nonprofit", TRUE, FALSE)</f>
        <v>0</v>
      </c>
    </row>
    <row r="6009" spans="1:33" x14ac:dyDescent="0.2">
      <c r="A6009">
        <v>967</v>
      </c>
      <c r="B6009" t="s">
        <v>18587</v>
      </c>
      <c r="C6009" s="1">
        <v>40543</v>
      </c>
      <c r="D6009" s="1">
        <v>40543</v>
      </c>
      <c r="E6009" t="s">
        <v>18588</v>
      </c>
      <c r="F6009" t="b">
        <v>1</v>
      </c>
      <c r="G6009" t="s">
        <v>326</v>
      </c>
      <c r="H6009" t="s">
        <v>1518</v>
      </c>
      <c r="I6009" t="s">
        <v>6928</v>
      </c>
      <c r="J6009" t="s">
        <v>332</v>
      </c>
      <c r="K6009" t="s">
        <v>24</v>
      </c>
      <c r="L6009" t="s">
        <v>542</v>
      </c>
      <c r="M6009" t="s">
        <v>17566</v>
      </c>
      <c r="N6009">
        <v>45.105607124547802</v>
      </c>
      <c r="O6009">
        <v>-88.299139824337203</v>
      </c>
      <c r="P6009" t="s">
        <v>705</v>
      </c>
      <c r="Q6009" t="s">
        <v>18503</v>
      </c>
      <c r="R6009" t="s">
        <v>17735</v>
      </c>
      <c r="S6009" t="s">
        <v>18504</v>
      </c>
      <c r="T6009" t="s">
        <v>542</v>
      </c>
      <c r="U6009" t="s">
        <v>18505</v>
      </c>
      <c r="V6009" t="s">
        <v>28</v>
      </c>
      <c r="W6009" t="s">
        <v>17738</v>
      </c>
      <c r="X6009" t="s">
        <v>17739</v>
      </c>
      <c r="Y6009" t="s">
        <v>17740</v>
      </c>
      <c r="Z6009" t="s">
        <v>17738</v>
      </c>
      <c r="AA6009" t="s">
        <v>28</v>
      </c>
      <c r="AB6009" t="s">
        <v>542</v>
      </c>
      <c r="AC6009" t="s">
        <v>28</v>
      </c>
      <c r="AD6009" t="s">
        <v>60</v>
      </c>
      <c r="AE6009" t="s">
        <v>28</v>
      </c>
      <c r="AF6009" t="b">
        <f t="shared" si="93"/>
        <v>0</v>
      </c>
      <c r="AG6009" t="b">
        <f>IF(Table1[[#This Row],[bank_type]] = "Private Nonprofit", TRUE, FALSE)</f>
        <v>0</v>
      </c>
    </row>
    <row r="6010" spans="1:33" x14ac:dyDescent="0.2">
      <c r="A6010">
        <v>965</v>
      </c>
      <c r="B6010" t="s">
        <v>18589</v>
      </c>
      <c r="C6010" s="1">
        <v>39898</v>
      </c>
      <c r="D6010" s="1">
        <v>39898</v>
      </c>
      <c r="E6010" t="s">
        <v>18590</v>
      </c>
      <c r="F6010" t="b">
        <v>1</v>
      </c>
      <c r="G6010" t="s">
        <v>326</v>
      </c>
      <c r="H6010" t="s">
        <v>1518</v>
      </c>
      <c r="I6010" t="s">
        <v>6055</v>
      </c>
      <c r="J6010" t="s">
        <v>332</v>
      </c>
      <c r="K6010" t="s">
        <v>24</v>
      </c>
      <c r="L6010" t="s">
        <v>542</v>
      </c>
      <c r="M6010" t="s">
        <v>18591</v>
      </c>
      <c r="N6010">
        <v>44.791233594919298</v>
      </c>
      <c r="O6010">
        <v>-92.533932144471606</v>
      </c>
      <c r="P6010" t="s">
        <v>705</v>
      </c>
      <c r="Q6010" t="s">
        <v>18512</v>
      </c>
      <c r="R6010" t="s">
        <v>18513</v>
      </c>
      <c r="S6010" t="s">
        <v>17559</v>
      </c>
      <c r="T6010" t="s">
        <v>542</v>
      </c>
      <c r="U6010" t="s">
        <v>18514</v>
      </c>
      <c r="V6010" t="s">
        <v>28</v>
      </c>
      <c r="W6010" t="s">
        <v>17730</v>
      </c>
      <c r="X6010" t="s">
        <v>17736</v>
      </c>
      <c r="Y6010" t="s">
        <v>17737</v>
      </c>
      <c r="Z6010" t="s">
        <v>28</v>
      </c>
      <c r="AA6010" t="s">
        <v>28</v>
      </c>
      <c r="AB6010" t="s">
        <v>542</v>
      </c>
      <c r="AC6010" t="s">
        <v>28</v>
      </c>
      <c r="AD6010" t="s">
        <v>34</v>
      </c>
      <c r="AE6010" t="s">
        <v>28</v>
      </c>
      <c r="AF6010" t="b">
        <f t="shared" si="93"/>
        <v>0</v>
      </c>
      <c r="AG6010" t="b">
        <f>IF(Table1[[#This Row],[bank_type]] = "Private Nonprofit", TRUE, FALSE)</f>
        <v>0</v>
      </c>
    </row>
    <row r="6011" spans="1:33" x14ac:dyDescent="0.2">
      <c r="A6011">
        <v>965</v>
      </c>
      <c r="B6011" t="s">
        <v>18589</v>
      </c>
      <c r="C6011" s="1">
        <v>39898</v>
      </c>
      <c r="D6011" s="1">
        <v>39898</v>
      </c>
      <c r="E6011" t="s">
        <v>18590</v>
      </c>
      <c r="F6011" t="b">
        <v>1</v>
      </c>
      <c r="G6011" t="s">
        <v>326</v>
      </c>
      <c r="H6011" t="s">
        <v>1518</v>
      </c>
      <c r="I6011" t="s">
        <v>6055</v>
      </c>
      <c r="J6011" t="s">
        <v>332</v>
      </c>
      <c r="K6011" t="s">
        <v>24</v>
      </c>
      <c r="L6011" t="s">
        <v>542</v>
      </c>
      <c r="M6011" t="s">
        <v>18591</v>
      </c>
      <c r="N6011">
        <v>44.791233594919298</v>
      </c>
      <c r="O6011">
        <v>-92.533932144471606</v>
      </c>
      <c r="P6011" t="s">
        <v>705</v>
      </c>
      <c r="Q6011" t="s">
        <v>18512</v>
      </c>
      <c r="R6011" t="s">
        <v>18513</v>
      </c>
      <c r="S6011" t="s">
        <v>17559</v>
      </c>
      <c r="T6011" t="s">
        <v>542</v>
      </c>
      <c r="U6011" t="s">
        <v>18514</v>
      </c>
      <c r="V6011" t="s">
        <v>28</v>
      </c>
      <c r="W6011" t="s">
        <v>17730</v>
      </c>
      <c r="X6011" t="s">
        <v>17731</v>
      </c>
      <c r="Y6011" t="s">
        <v>17732</v>
      </c>
      <c r="Z6011" t="s">
        <v>28</v>
      </c>
      <c r="AA6011" t="s">
        <v>28</v>
      </c>
      <c r="AB6011" t="s">
        <v>542</v>
      </c>
      <c r="AC6011" t="s">
        <v>28</v>
      </c>
      <c r="AD6011" t="s">
        <v>34</v>
      </c>
      <c r="AE6011" t="s">
        <v>28</v>
      </c>
      <c r="AF6011" t="b">
        <f t="shared" si="93"/>
        <v>0</v>
      </c>
      <c r="AG6011" t="b">
        <f>IF(Table1[[#This Row],[bank_type]] = "Private Nonprofit", TRUE, FALSE)</f>
        <v>0</v>
      </c>
    </row>
    <row r="6012" spans="1:33" x14ac:dyDescent="0.2">
      <c r="A6012">
        <v>965</v>
      </c>
      <c r="B6012" t="s">
        <v>18589</v>
      </c>
      <c r="C6012" s="1">
        <v>39898</v>
      </c>
      <c r="D6012" s="1">
        <v>39898</v>
      </c>
      <c r="E6012" t="s">
        <v>18590</v>
      </c>
      <c r="F6012" t="b">
        <v>1</v>
      </c>
      <c r="G6012" t="s">
        <v>326</v>
      </c>
      <c r="H6012" t="s">
        <v>1518</v>
      </c>
      <c r="I6012" t="s">
        <v>6055</v>
      </c>
      <c r="J6012" t="s">
        <v>332</v>
      </c>
      <c r="K6012" t="s">
        <v>24</v>
      </c>
      <c r="L6012" t="s">
        <v>542</v>
      </c>
      <c r="M6012" t="s">
        <v>18591</v>
      </c>
      <c r="N6012">
        <v>44.791233594919298</v>
      </c>
      <c r="O6012">
        <v>-92.533932144471606</v>
      </c>
      <c r="P6012" t="s">
        <v>705</v>
      </c>
      <c r="Q6012" t="s">
        <v>18512</v>
      </c>
      <c r="R6012" t="s">
        <v>18513</v>
      </c>
      <c r="S6012" t="s">
        <v>17559</v>
      </c>
      <c r="T6012" t="s">
        <v>542</v>
      </c>
      <c r="U6012" t="s">
        <v>18514</v>
      </c>
      <c r="V6012" t="s">
        <v>28</v>
      </c>
      <c r="W6012" t="s">
        <v>698</v>
      </c>
      <c r="X6012" t="s">
        <v>18476</v>
      </c>
      <c r="Y6012" t="s">
        <v>18477</v>
      </c>
      <c r="Z6012" t="s">
        <v>18478</v>
      </c>
      <c r="AA6012" t="s">
        <v>13016</v>
      </c>
      <c r="AB6012" t="s">
        <v>542</v>
      </c>
      <c r="AC6012" t="s">
        <v>18479</v>
      </c>
      <c r="AD6012" t="s">
        <v>60</v>
      </c>
      <c r="AE6012" t="s">
        <v>18480</v>
      </c>
      <c r="AF6012" t="b">
        <f t="shared" si="93"/>
        <v>0</v>
      </c>
      <c r="AG6012" t="b">
        <f>IF(Table1[[#This Row],[bank_type]] = "Private Nonprofit", TRUE, FALSE)</f>
        <v>0</v>
      </c>
    </row>
    <row r="6013" spans="1:33" x14ac:dyDescent="0.2">
      <c r="A6013">
        <v>965</v>
      </c>
      <c r="B6013" t="s">
        <v>18589</v>
      </c>
      <c r="C6013" s="1">
        <v>39898</v>
      </c>
      <c r="D6013" s="1">
        <v>39898</v>
      </c>
      <c r="E6013" t="s">
        <v>18590</v>
      </c>
      <c r="F6013" t="b">
        <v>1</v>
      </c>
      <c r="G6013" t="s">
        <v>326</v>
      </c>
      <c r="H6013" t="s">
        <v>1518</v>
      </c>
      <c r="I6013" t="s">
        <v>6055</v>
      </c>
      <c r="J6013" t="s">
        <v>332</v>
      </c>
      <c r="K6013" t="s">
        <v>24</v>
      </c>
      <c r="L6013" t="s">
        <v>542</v>
      </c>
      <c r="M6013" t="s">
        <v>18591</v>
      </c>
      <c r="N6013">
        <v>44.791233594919298</v>
      </c>
      <c r="O6013">
        <v>-92.533932144471606</v>
      </c>
      <c r="P6013" t="s">
        <v>705</v>
      </c>
      <c r="Q6013" t="s">
        <v>18512</v>
      </c>
      <c r="R6013" t="s">
        <v>18513</v>
      </c>
      <c r="S6013" t="s">
        <v>17559</v>
      </c>
      <c r="T6013" t="s">
        <v>542</v>
      </c>
      <c r="U6013" t="s">
        <v>18514</v>
      </c>
      <c r="V6013" t="s">
        <v>28</v>
      </c>
      <c r="W6013" t="s">
        <v>555</v>
      </c>
      <c r="X6013" t="s">
        <v>17733</v>
      </c>
      <c r="Y6013" t="s">
        <v>17734</v>
      </c>
      <c r="Z6013" t="s">
        <v>17735</v>
      </c>
      <c r="AA6013" t="s">
        <v>17287</v>
      </c>
      <c r="AB6013" t="s">
        <v>542</v>
      </c>
      <c r="AC6013">
        <v>54304</v>
      </c>
      <c r="AD6013" t="s">
        <v>34</v>
      </c>
      <c r="AE6013" t="s">
        <v>28</v>
      </c>
      <c r="AF6013" t="b">
        <f t="shared" si="93"/>
        <v>0</v>
      </c>
      <c r="AG6013" t="b">
        <f>IF(Table1[[#This Row],[bank_type]] = "Private Nonprofit", TRUE, FALSE)</f>
        <v>0</v>
      </c>
    </row>
    <row r="6014" spans="1:33" x14ac:dyDescent="0.2">
      <c r="A6014">
        <v>965</v>
      </c>
      <c r="B6014" t="s">
        <v>18589</v>
      </c>
      <c r="C6014" s="1">
        <v>39898</v>
      </c>
      <c r="D6014" s="1">
        <v>39898</v>
      </c>
      <c r="E6014" t="s">
        <v>18590</v>
      </c>
      <c r="F6014" t="b">
        <v>1</v>
      </c>
      <c r="G6014" t="s">
        <v>326</v>
      </c>
      <c r="H6014" t="s">
        <v>1518</v>
      </c>
      <c r="I6014" t="s">
        <v>6055</v>
      </c>
      <c r="J6014" t="s">
        <v>332</v>
      </c>
      <c r="K6014" t="s">
        <v>24</v>
      </c>
      <c r="L6014" t="s">
        <v>542</v>
      </c>
      <c r="M6014" t="s">
        <v>18591</v>
      </c>
      <c r="N6014">
        <v>44.791233594919298</v>
      </c>
      <c r="O6014">
        <v>-92.533932144471606</v>
      </c>
      <c r="P6014" t="s">
        <v>705</v>
      </c>
      <c r="Q6014" t="s">
        <v>18512</v>
      </c>
      <c r="R6014" t="s">
        <v>18513</v>
      </c>
      <c r="S6014" t="s">
        <v>17559</v>
      </c>
      <c r="T6014" t="s">
        <v>542</v>
      </c>
      <c r="U6014" t="s">
        <v>18514</v>
      </c>
      <c r="V6014" t="s">
        <v>28</v>
      </c>
      <c r="W6014" t="s">
        <v>17738</v>
      </c>
      <c r="X6014" t="s">
        <v>17739</v>
      </c>
      <c r="Y6014" t="s">
        <v>17740</v>
      </c>
      <c r="Z6014" t="s">
        <v>17738</v>
      </c>
      <c r="AA6014" t="s">
        <v>28</v>
      </c>
      <c r="AB6014" t="s">
        <v>542</v>
      </c>
      <c r="AC6014" t="s">
        <v>28</v>
      </c>
      <c r="AD6014" t="s">
        <v>60</v>
      </c>
      <c r="AE6014" t="s">
        <v>28</v>
      </c>
      <c r="AF6014" t="b">
        <f t="shared" si="93"/>
        <v>0</v>
      </c>
      <c r="AG6014" t="b">
        <f>IF(Table1[[#This Row],[bank_type]] = "Private Nonprofit", TRUE, FALSE)</f>
        <v>0</v>
      </c>
    </row>
    <row r="6015" spans="1:33" x14ac:dyDescent="0.2">
      <c r="A6015">
        <v>1288</v>
      </c>
      <c r="B6015" t="s">
        <v>18592</v>
      </c>
      <c r="C6015" s="1">
        <v>40647</v>
      </c>
      <c r="D6015" s="1">
        <v>40647</v>
      </c>
      <c r="E6015" t="s">
        <v>18593</v>
      </c>
      <c r="F6015" t="b">
        <v>1</v>
      </c>
      <c r="G6015" t="s">
        <v>326</v>
      </c>
      <c r="J6015" t="s">
        <v>332</v>
      </c>
      <c r="K6015" t="s">
        <v>24</v>
      </c>
      <c r="L6015" t="s">
        <v>542</v>
      </c>
      <c r="M6015" t="s">
        <v>17626</v>
      </c>
      <c r="N6015">
        <v>42.740779000000003</v>
      </c>
      <c r="O6015">
        <v>-88.087074000000001</v>
      </c>
      <c r="P6015" t="s">
        <v>705</v>
      </c>
      <c r="Q6015" t="s">
        <v>18544</v>
      </c>
      <c r="R6015" t="s">
        <v>18545</v>
      </c>
      <c r="S6015" t="s">
        <v>17758</v>
      </c>
      <c r="T6015" t="s">
        <v>542</v>
      </c>
      <c r="U6015" t="s">
        <v>18546</v>
      </c>
      <c r="V6015" t="s">
        <v>18547</v>
      </c>
      <c r="W6015" t="s">
        <v>18594</v>
      </c>
      <c r="X6015" t="s">
        <v>18595</v>
      </c>
      <c r="Y6015" t="s">
        <v>18596</v>
      </c>
      <c r="Z6015" t="s">
        <v>28</v>
      </c>
      <c r="AA6015" t="s">
        <v>28</v>
      </c>
      <c r="AB6015" t="s">
        <v>542</v>
      </c>
      <c r="AC6015" t="s">
        <v>28</v>
      </c>
      <c r="AD6015" t="s">
        <v>39</v>
      </c>
      <c r="AE6015" t="s">
        <v>28</v>
      </c>
      <c r="AF6015" t="b">
        <f t="shared" si="93"/>
        <v>0</v>
      </c>
      <c r="AG6015" t="b">
        <f>IF(Table1[[#This Row],[bank_type]] = "Private Nonprofit", TRUE, FALSE)</f>
        <v>0</v>
      </c>
    </row>
    <row r="6016" spans="1:33" x14ac:dyDescent="0.2">
      <c r="A6016">
        <v>1288</v>
      </c>
      <c r="B6016" t="s">
        <v>18592</v>
      </c>
      <c r="C6016" s="1">
        <v>40647</v>
      </c>
      <c r="D6016" s="1">
        <v>40647</v>
      </c>
      <c r="E6016" t="s">
        <v>18593</v>
      </c>
      <c r="F6016" t="b">
        <v>1</v>
      </c>
      <c r="G6016" t="s">
        <v>326</v>
      </c>
      <c r="J6016" t="s">
        <v>332</v>
      </c>
      <c r="K6016" t="s">
        <v>24</v>
      </c>
      <c r="L6016" t="s">
        <v>542</v>
      </c>
      <c r="M6016" t="s">
        <v>17626</v>
      </c>
      <c r="N6016">
        <v>42.740779000000003</v>
      </c>
      <c r="O6016">
        <v>-88.087074000000001</v>
      </c>
      <c r="P6016" t="s">
        <v>705</v>
      </c>
      <c r="Q6016" t="s">
        <v>18544</v>
      </c>
      <c r="R6016" t="s">
        <v>18545</v>
      </c>
      <c r="S6016" t="s">
        <v>17758</v>
      </c>
      <c r="T6016" t="s">
        <v>542</v>
      </c>
      <c r="U6016" t="s">
        <v>18546</v>
      </c>
      <c r="V6016" t="s">
        <v>18547</v>
      </c>
      <c r="W6016" t="s">
        <v>17730</v>
      </c>
      <c r="X6016" t="s">
        <v>17731</v>
      </c>
      <c r="Y6016" t="s">
        <v>17732</v>
      </c>
      <c r="Z6016" t="s">
        <v>28</v>
      </c>
      <c r="AA6016" t="s">
        <v>28</v>
      </c>
      <c r="AB6016" t="s">
        <v>542</v>
      </c>
      <c r="AC6016" t="s">
        <v>28</v>
      </c>
      <c r="AD6016" t="s">
        <v>34</v>
      </c>
      <c r="AE6016" t="s">
        <v>28</v>
      </c>
      <c r="AF6016" t="b">
        <f t="shared" si="93"/>
        <v>0</v>
      </c>
      <c r="AG6016" t="b">
        <f>IF(Table1[[#This Row],[bank_type]] = "Private Nonprofit", TRUE, FALSE)</f>
        <v>0</v>
      </c>
    </row>
    <row r="6017" spans="1:33" x14ac:dyDescent="0.2">
      <c r="A6017">
        <v>1288</v>
      </c>
      <c r="B6017" t="s">
        <v>18592</v>
      </c>
      <c r="C6017" s="1">
        <v>40647</v>
      </c>
      <c r="D6017" s="1">
        <v>40647</v>
      </c>
      <c r="E6017" t="s">
        <v>18593</v>
      </c>
      <c r="F6017" t="b">
        <v>1</v>
      </c>
      <c r="G6017" t="s">
        <v>326</v>
      </c>
      <c r="J6017" t="s">
        <v>332</v>
      </c>
      <c r="K6017" t="s">
        <v>24</v>
      </c>
      <c r="L6017" t="s">
        <v>542</v>
      </c>
      <c r="M6017" t="s">
        <v>17626</v>
      </c>
      <c r="N6017">
        <v>42.740779000000003</v>
      </c>
      <c r="O6017">
        <v>-88.087074000000001</v>
      </c>
      <c r="P6017" t="s">
        <v>705</v>
      </c>
      <c r="Q6017" t="s">
        <v>18544</v>
      </c>
      <c r="R6017" t="s">
        <v>18545</v>
      </c>
      <c r="S6017" t="s">
        <v>17758</v>
      </c>
      <c r="T6017" t="s">
        <v>542</v>
      </c>
      <c r="U6017" t="s">
        <v>18546</v>
      </c>
      <c r="V6017" t="s">
        <v>18547</v>
      </c>
      <c r="W6017" t="s">
        <v>698</v>
      </c>
      <c r="X6017" t="s">
        <v>18476</v>
      </c>
      <c r="Y6017" t="s">
        <v>18477</v>
      </c>
      <c r="Z6017" t="s">
        <v>18478</v>
      </c>
      <c r="AA6017" t="s">
        <v>13016</v>
      </c>
      <c r="AB6017" t="s">
        <v>542</v>
      </c>
      <c r="AC6017" t="s">
        <v>18479</v>
      </c>
      <c r="AD6017" t="s">
        <v>60</v>
      </c>
      <c r="AE6017" t="s">
        <v>18480</v>
      </c>
      <c r="AF6017" t="b">
        <f t="shared" si="93"/>
        <v>0</v>
      </c>
      <c r="AG6017" t="b">
        <f>IF(Table1[[#This Row],[bank_type]] = "Private Nonprofit", TRUE, FALSE)</f>
        <v>0</v>
      </c>
    </row>
    <row r="6018" spans="1:33" x14ac:dyDescent="0.2">
      <c r="A6018">
        <v>1288</v>
      </c>
      <c r="B6018" t="s">
        <v>18592</v>
      </c>
      <c r="C6018" s="1">
        <v>40647</v>
      </c>
      <c r="D6018" s="1">
        <v>40647</v>
      </c>
      <c r="E6018" t="s">
        <v>18593</v>
      </c>
      <c r="F6018" t="b">
        <v>1</v>
      </c>
      <c r="G6018" t="s">
        <v>326</v>
      </c>
      <c r="J6018" t="s">
        <v>332</v>
      </c>
      <c r="K6018" t="s">
        <v>24</v>
      </c>
      <c r="L6018" t="s">
        <v>542</v>
      </c>
      <c r="M6018" t="s">
        <v>17626</v>
      </c>
      <c r="N6018">
        <v>42.740779000000003</v>
      </c>
      <c r="O6018">
        <v>-88.087074000000001</v>
      </c>
      <c r="P6018" t="s">
        <v>705</v>
      </c>
      <c r="Q6018" t="s">
        <v>18544</v>
      </c>
      <c r="R6018" t="s">
        <v>18545</v>
      </c>
      <c r="S6018" t="s">
        <v>17758</v>
      </c>
      <c r="T6018" t="s">
        <v>542</v>
      </c>
      <c r="U6018" t="s">
        <v>18546</v>
      </c>
      <c r="V6018" t="s">
        <v>18547</v>
      </c>
      <c r="W6018" t="s">
        <v>555</v>
      </c>
      <c r="X6018" t="s">
        <v>17733</v>
      </c>
      <c r="Y6018" t="s">
        <v>17734</v>
      </c>
      <c r="Z6018" t="s">
        <v>17735</v>
      </c>
      <c r="AA6018" t="s">
        <v>17287</v>
      </c>
      <c r="AB6018" t="s">
        <v>542</v>
      </c>
      <c r="AC6018">
        <v>54304</v>
      </c>
      <c r="AD6018" t="s">
        <v>34</v>
      </c>
      <c r="AE6018" t="s">
        <v>28</v>
      </c>
      <c r="AF6018" t="b">
        <f t="shared" si="93"/>
        <v>0</v>
      </c>
      <c r="AG6018" t="b">
        <f>IF(Table1[[#This Row],[bank_type]] = "Private Nonprofit", TRUE, FALSE)</f>
        <v>0</v>
      </c>
    </row>
    <row r="6019" spans="1:33" x14ac:dyDescent="0.2">
      <c r="A6019">
        <v>1288</v>
      </c>
      <c r="B6019" t="s">
        <v>18592</v>
      </c>
      <c r="C6019" s="1">
        <v>40647</v>
      </c>
      <c r="D6019" s="1">
        <v>40647</v>
      </c>
      <c r="E6019" t="s">
        <v>18593</v>
      </c>
      <c r="F6019" t="b">
        <v>1</v>
      </c>
      <c r="G6019" t="s">
        <v>326</v>
      </c>
      <c r="J6019" t="s">
        <v>332</v>
      </c>
      <c r="K6019" t="s">
        <v>24</v>
      </c>
      <c r="L6019" t="s">
        <v>542</v>
      </c>
      <c r="M6019" t="s">
        <v>17626</v>
      </c>
      <c r="N6019">
        <v>42.740779000000003</v>
      </c>
      <c r="O6019">
        <v>-88.087074000000001</v>
      </c>
      <c r="P6019" t="s">
        <v>705</v>
      </c>
      <c r="Q6019" t="s">
        <v>18544</v>
      </c>
      <c r="R6019" t="s">
        <v>18545</v>
      </c>
      <c r="S6019" t="s">
        <v>17758</v>
      </c>
      <c r="T6019" t="s">
        <v>542</v>
      </c>
      <c r="U6019" t="s">
        <v>18546</v>
      </c>
      <c r="V6019" t="s">
        <v>18547</v>
      </c>
      <c r="W6019" t="s">
        <v>17730</v>
      </c>
      <c r="X6019" t="s">
        <v>17736</v>
      </c>
      <c r="Y6019" t="s">
        <v>17737</v>
      </c>
      <c r="Z6019" t="s">
        <v>28</v>
      </c>
      <c r="AA6019" t="s">
        <v>28</v>
      </c>
      <c r="AB6019" t="s">
        <v>542</v>
      </c>
      <c r="AC6019" t="s">
        <v>28</v>
      </c>
      <c r="AD6019" t="s">
        <v>34</v>
      </c>
      <c r="AE6019" t="s">
        <v>28</v>
      </c>
      <c r="AF6019" t="b">
        <f t="shared" ref="AF6019:AF6082" si="94">IF(P6019="Public Commercial",TRUE,FALSE)</f>
        <v>0</v>
      </c>
      <c r="AG6019" t="b">
        <f>IF(Table1[[#This Row],[bank_type]] = "Private Nonprofit", TRUE, FALSE)</f>
        <v>0</v>
      </c>
    </row>
    <row r="6020" spans="1:33" x14ac:dyDescent="0.2">
      <c r="A6020">
        <v>1288</v>
      </c>
      <c r="B6020" t="s">
        <v>18592</v>
      </c>
      <c r="C6020" s="1">
        <v>40647</v>
      </c>
      <c r="D6020" s="1">
        <v>40647</v>
      </c>
      <c r="E6020" t="s">
        <v>18593</v>
      </c>
      <c r="F6020" t="b">
        <v>1</v>
      </c>
      <c r="G6020" t="s">
        <v>326</v>
      </c>
      <c r="J6020" t="s">
        <v>332</v>
      </c>
      <c r="K6020" t="s">
        <v>24</v>
      </c>
      <c r="L6020" t="s">
        <v>542</v>
      </c>
      <c r="M6020" t="s">
        <v>17626</v>
      </c>
      <c r="N6020">
        <v>42.740779000000003</v>
      </c>
      <c r="O6020">
        <v>-88.087074000000001</v>
      </c>
      <c r="P6020" t="s">
        <v>705</v>
      </c>
      <c r="Q6020" t="s">
        <v>18544</v>
      </c>
      <c r="R6020" t="s">
        <v>18545</v>
      </c>
      <c r="S6020" t="s">
        <v>17758</v>
      </c>
      <c r="T6020" t="s">
        <v>542</v>
      </c>
      <c r="U6020" t="s">
        <v>18546</v>
      </c>
      <c r="V6020" t="s">
        <v>18547</v>
      </c>
      <c r="W6020" t="s">
        <v>17738</v>
      </c>
      <c r="X6020" t="s">
        <v>17739</v>
      </c>
      <c r="Y6020" t="s">
        <v>17740</v>
      </c>
      <c r="Z6020" t="s">
        <v>17738</v>
      </c>
      <c r="AA6020" t="s">
        <v>28</v>
      </c>
      <c r="AB6020" t="s">
        <v>542</v>
      </c>
      <c r="AC6020" t="s">
        <v>28</v>
      </c>
      <c r="AD6020" t="s">
        <v>60</v>
      </c>
      <c r="AE6020" t="s">
        <v>28</v>
      </c>
      <c r="AF6020" t="b">
        <f t="shared" si="94"/>
        <v>0</v>
      </c>
      <c r="AG6020" t="b">
        <f>IF(Table1[[#This Row],[bank_type]] = "Private Nonprofit", TRUE, FALSE)</f>
        <v>0</v>
      </c>
    </row>
    <row r="6021" spans="1:33" x14ac:dyDescent="0.2">
      <c r="A6021">
        <v>1265</v>
      </c>
      <c r="B6021" t="s">
        <v>18597</v>
      </c>
      <c r="C6021" s="1">
        <v>40647</v>
      </c>
      <c r="D6021" s="1">
        <v>40647</v>
      </c>
      <c r="E6021" t="s">
        <v>18598</v>
      </c>
      <c r="F6021" t="b">
        <v>1</v>
      </c>
      <c r="G6021" t="s">
        <v>326</v>
      </c>
      <c r="H6021" t="s">
        <v>846</v>
      </c>
      <c r="I6021" t="s">
        <v>847</v>
      </c>
      <c r="J6021" t="s">
        <v>1192</v>
      </c>
      <c r="K6021" t="s">
        <v>24</v>
      </c>
      <c r="L6021" t="s">
        <v>542</v>
      </c>
      <c r="M6021" t="s">
        <v>17634</v>
      </c>
      <c r="N6021">
        <v>43.385803787291998</v>
      </c>
      <c r="O6021">
        <v>-90.251416529103494</v>
      </c>
      <c r="P6021" t="s">
        <v>705</v>
      </c>
      <c r="Q6021" t="s">
        <v>18512</v>
      </c>
      <c r="R6021" t="s">
        <v>18513</v>
      </c>
      <c r="S6021" t="s">
        <v>17559</v>
      </c>
      <c r="T6021" t="s">
        <v>542</v>
      </c>
      <c r="U6021" t="s">
        <v>18514</v>
      </c>
      <c r="V6021" t="s">
        <v>28</v>
      </c>
      <c r="W6021" t="s">
        <v>17730</v>
      </c>
      <c r="X6021" t="s">
        <v>17731</v>
      </c>
      <c r="Y6021" t="s">
        <v>17732</v>
      </c>
      <c r="Z6021" t="s">
        <v>28</v>
      </c>
      <c r="AA6021" t="s">
        <v>28</v>
      </c>
      <c r="AB6021" t="s">
        <v>542</v>
      </c>
      <c r="AC6021" t="s">
        <v>28</v>
      </c>
      <c r="AD6021" t="s">
        <v>34</v>
      </c>
      <c r="AE6021" t="s">
        <v>28</v>
      </c>
      <c r="AF6021" t="b">
        <f t="shared" si="94"/>
        <v>0</v>
      </c>
      <c r="AG6021" t="b">
        <f>IF(Table1[[#This Row],[bank_type]] = "Private Nonprofit", TRUE, FALSE)</f>
        <v>0</v>
      </c>
    </row>
    <row r="6022" spans="1:33" x14ac:dyDescent="0.2">
      <c r="A6022">
        <v>1265</v>
      </c>
      <c r="B6022" t="s">
        <v>18597</v>
      </c>
      <c r="C6022" s="1">
        <v>40647</v>
      </c>
      <c r="D6022" s="1">
        <v>40647</v>
      </c>
      <c r="E6022" t="s">
        <v>18598</v>
      </c>
      <c r="F6022" t="b">
        <v>1</v>
      </c>
      <c r="G6022" t="s">
        <v>326</v>
      </c>
      <c r="H6022" t="s">
        <v>846</v>
      </c>
      <c r="I6022" t="s">
        <v>847</v>
      </c>
      <c r="J6022" t="s">
        <v>1192</v>
      </c>
      <c r="K6022" t="s">
        <v>24</v>
      </c>
      <c r="L6022" t="s">
        <v>542</v>
      </c>
      <c r="M6022" t="s">
        <v>17634</v>
      </c>
      <c r="N6022">
        <v>43.385803787291998</v>
      </c>
      <c r="O6022">
        <v>-90.251416529103494</v>
      </c>
      <c r="P6022" t="s">
        <v>705</v>
      </c>
      <c r="Q6022" t="s">
        <v>18512</v>
      </c>
      <c r="R6022" t="s">
        <v>18513</v>
      </c>
      <c r="S6022" t="s">
        <v>17559</v>
      </c>
      <c r="T6022" t="s">
        <v>542</v>
      </c>
      <c r="U6022" t="s">
        <v>18514</v>
      </c>
      <c r="V6022" t="s">
        <v>28</v>
      </c>
      <c r="W6022" t="s">
        <v>698</v>
      </c>
      <c r="X6022" t="s">
        <v>18476</v>
      </c>
      <c r="Y6022" t="s">
        <v>18477</v>
      </c>
      <c r="Z6022" t="s">
        <v>18478</v>
      </c>
      <c r="AA6022" t="s">
        <v>13016</v>
      </c>
      <c r="AB6022" t="s">
        <v>542</v>
      </c>
      <c r="AC6022" t="s">
        <v>18479</v>
      </c>
      <c r="AD6022" t="s">
        <v>60</v>
      </c>
      <c r="AE6022" t="s">
        <v>18480</v>
      </c>
      <c r="AF6022" t="b">
        <f t="shared" si="94"/>
        <v>0</v>
      </c>
      <c r="AG6022" t="b">
        <f>IF(Table1[[#This Row],[bank_type]] = "Private Nonprofit", TRUE, FALSE)</f>
        <v>0</v>
      </c>
    </row>
    <row r="6023" spans="1:33" x14ac:dyDescent="0.2">
      <c r="A6023">
        <v>1265</v>
      </c>
      <c r="B6023" t="s">
        <v>18597</v>
      </c>
      <c r="C6023" s="1">
        <v>40647</v>
      </c>
      <c r="D6023" s="1">
        <v>40647</v>
      </c>
      <c r="E6023" t="s">
        <v>18598</v>
      </c>
      <c r="F6023" t="b">
        <v>1</v>
      </c>
      <c r="G6023" t="s">
        <v>326</v>
      </c>
      <c r="H6023" t="s">
        <v>846</v>
      </c>
      <c r="I6023" t="s">
        <v>847</v>
      </c>
      <c r="J6023" t="s">
        <v>1192</v>
      </c>
      <c r="K6023" t="s">
        <v>24</v>
      </c>
      <c r="L6023" t="s">
        <v>542</v>
      </c>
      <c r="M6023" t="s">
        <v>17634</v>
      </c>
      <c r="N6023">
        <v>43.385803787291998</v>
      </c>
      <c r="O6023">
        <v>-90.251416529103494</v>
      </c>
      <c r="P6023" t="s">
        <v>705</v>
      </c>
      <c r="Q6023" t="s">
        <v>18512</v>
      </c>
      <c r="R6023" t="s">
        <v>18513</v>
      </c>
      <c r="S6023" t="s">
        <v>17559</v>
      </c>
      <c r="T6023" t="s">
        <v>542</v>
      </c>
      <c r="U6023" t="s">
        <v>18514</v>
      </c>
      <c r="V6023" t="s">
        <v>28</v>
      </c>
      <c r="W6023" t="s">
        <v>555</v>
      </c>
      <c r="X6023" t="s">
        <v>17733</v>
      </c>
      <c r="Y6023" t="s">
        <v>17734</v>
      </c>
      <c r="Z6023" t="s">
        <v>17735</v>
      </c>
      <c r="AA6023" t="s">
        <v>17287</v>
      </c>
      <c r="AB6023" t="s">
        <v>542</v>
      </c>
      <c r="AC6023">
        <v>54304</v>
      </c>
      <c r="AD6023" t="s">
        <v>34</v>
      </c>
      <c r="AE6023" t="s">
        <v>28</v>
      </c>
      <c r="AF6023" t="b">
        <f t="shared" si="94"/>
        <v>0</v>
      </c>
      <c r="AG6023" t="b">
        <f>IF(Table1[[#This Row],[bank_type]] = "Private Nonprofit", TRUE, FALSE)</f>
        <v>0</v>
      </c>
    </row>
    <row r="6024" spans="1:33" x14ac:dyDescent="0.2">
      <c r="A6024">
        <v>1265</v>
      </c>
      <c r="B6024" t="s">
        <v>18597</v>
      </c>
      <c r="C6024" s="1">
        <v>40647</v>
      </c>
      <c r="D6024" s="1">
        <v>40647</v>
      </c>
      <c r="E6024" t="s">
        <v>18598</v>
      </c>
      <c r="F6024" t="b">
        <v>1</v>
      </c>
      <c r="G6024" t="s">
        <v>326</v>
      </c>
      <c r="H6024" t="s">
        <v>846</v>
      </c>
      <c r="I6024" t="s">
        <v>847</v>
      </c>
      <c r="J6024" t="s">
        <v>1192</v>
      </c>
      <c r="K6024" t="s">
        <v>24</v>
      </c>
      <c r="L6024" t="s">
        <v>542</v>
      </c>
      <c r="M6024" t="s">
        <v>17634</v>
      </c>
      <c r="N6024">
        <v>43.385803787291998</v>
      </c>
      <c r="O6024">
        <v>-90.251416529103494</v>
      </c>
      <c r="P6024" t="s">
        <v>705</v>
      </c>
      <c r="Q6024" t="s">
        <v>18512</v>
      </c>
      <c r="R6024" t="s">
        <v>18513</v>
      </c>
      <c r="S6024" t="s">
        <v>17559</v>
      </c>
      <c r="T6024" t="s">
        <v>542</v>
      </c>
      <c r="U6024" t="s">
        <v>18514</v>
      </c>
      <c r="V6024" t="s">
        <v>28</v>
      </c>
      <c r="W6024" t="s">
        <v>17730</v>
      </c>
      <c r="X6024" t="s">
        <v>17736</v>
      </c>
      <c r="Y6024" t="s">
        <v>17737</v>
      </c>
      <c r="Z6024" t="s">
        <v>28</v>
      </c>
      <c r="AA6024" t="s">
        <v>28</v>
      </c>
      <c r="AB6024" t="s">
        <v>542</v>
      </c>
      <c r="AC6024" t="s">
        <v>28</v>
      </c>
      <c r="AD6024" t="s">
        <v>34</v>
      </c>
      <c r="AE6024" t="s">
        <v>28</v>
      </c>
      <c r="AF6024" t="b">
        <f t="shared" si="94"/>
        <v>0</v>
      </c>
      <c r="AG6024" t="b">
        <f>IF(Table1[[#This Row],[bank_type]] = "Private Nonprofit", TRUE, FALSE)</f>
        <v>0</v>
      </c>
    </row>
    <row r="6025" spans="1:33" x14ac:dyDescent="0.2">
      <c r="A6025">
        <v>1265</v>
      </c>
      <c r="B6025" t="s">
        <v>18597</v>
      </c>
      <c r="C6025" s="1">
        <v>40647</v>
      </c>
      <c r="D6025" s="1">
        <v>40647</v>
      </c>
      <c r="E6025" t="s">
        <v>18598</v>
      </c>
      <c r="F6025" t="b">
        <v>1</v>
      </c>
      <c r="G6025" t="s">
        <v>326</v>
      </c>
      <c r="H6025" t="s">
        <v>846</v>
      </c>
      <c r="I6025" t="s">
        <v>847</v>
      </c>
      <c r="J6025" t="s">
        <v>1192</v>
      </c>
      <c r="K6025" t="s">
        <v>24</v>
      </c>
      <c r="L6025" t="s">
        <v>542</v>
      </c>
      <c r="M6025" t="s">
        <v>17634</v>
      </c>
      <c r="N6025">
        <v>43.385803787291998</v>
      </c>
      <c r="O6025">
        <v>-90.251416529103494</v>
      </c>
      <c r="P6025" t="s">
        <v>705</v>
      </c>
      <c r="Q6025" t="s">
        <v>18512</v>
      </c>
      <c r="R6025" t="s">
        <v>18513</v>
      </c>
      <c r="S6025" t="s">
        <v>17559</v>
      </c>
      <c r="T6025" t="s">
        <v>542</v>
      </c>
      <c r="U6025" t="s">
        <v>18514</v>
      </c>
      <c r="V6025" t="s">
        <v>28</v>
      </c>
      <c r="W6025" t="s">
        <v>17738</v>
      </c>
      <c r="X6025" t="s">
        <v>17739</v>
      </c>
      <c r="Y6025" t="s">
        <v>17740</v>
      </c>
      <c r="Z6025" t="s">
        <v>17738</v>
      </c>
      <c r="AA6025" t="s">
        <v>28</v>
      </c>
      <c r="AB6025" t="s">
        <v>542</v>
      </c>
      <c r="AC6025" t="s">
        <v>28</v>
      </c>
      <c r="AD6025" t="s">
        <v>60</v>
      </c>
      <c r="AE6025" t="s">
        <v>28</v>
      </c>
      <c r="AF6025" t="b">
        <f t="shared" si="94"/>
        <v>0</v>
      </c>
      <c r="AG6025" t="b">
        <f>IF(Table1[[#This Row],[bank_type]] = "Private Nonprofit", TRUE, FALSE)</f>
        <v>0</v>
      </c>
    </row>
    <row r="6026" spans="1:33" x14ac:dyDescent="0.2">
      <c r="A6026">
        <v>983</v>
      </c>
      <c r="B6026" t="s">
        <v>18599</v>
      </c>
      <c r="C6026" s="1">
        <v>36916</v>
      </c>
      <c r="D6026" s="1">
        <v>36916</v>
      </c>
      <c r="E6026" t="s">
        <v>18600</v>
      </c>
      <c r="F6026" t="b">
        <v>1</v>
      </c>
      <c r="G6026" t="s">
        <v>326</v>
      </c>
      <c r="H6026" t="s">
        <v>1518</v>
      </c>
      <c r="I6026" t="s">
        <v>6055</v>
      </c>
      <c r="J6026" t="s">
        <v>1192</v>
      </c>
      <c r="K6026" t="s">
        <v>24</v>
      </c>
      <c r="L6026" t="s">
        <v>542</v>
      </c>
      <c r="M6026" t="s">
        <v>17634</v>
      </c>
      <c r="N6026">
        <v>43.453234295802801</v>
      </c>
      <c r="O6026">
        <v>-90.357551759108603</v>
      </c>
      <c r="P6026" t="s">
        <v>705</v>
      </c>
      <c r="Q6026" t="s">
        <v>18512</v>
      </c>
      <c r="R6026" t="s">
        <v>18513</v>
      </c>
      <c r="S6026" t="s">
        <v>17559</v>
      </c>
      <c r="T6026" t="s">
        <v>542</v>
      </c>
      <c r="U6026" t="s">
        <v>18514</v>
      </c>
      <c r="V6026" t="s">
        <v>28</v>
      </c>
      <c r="W6026" t="s">
        <v>17730</v>
      </c>
      <c r="X6026" t="s">
        <v>17736</v>
      </c>
      <c r="Y6026" t="s">
        <v>17737</v>
      </c>
      <c r="Z6026" t="s">
        <v>28</v>
      </c>
      <c r="AA6026" t="s">
        <v>28</v>
      </c>
      <c r="AB6026" t="s">
        <v>542</v>
      </c>
      <c r="AC6026" t="s">
        <v>28</v>
      </c>
      <c r="AD6026" t="s">
        <v>34</v>
      </c>
      <c r="AE6026" t="s">
        <v>28</v>
      </c>
      <c r="AF6026" t="b">
        <f t="shared" si="94"/>
        <v>0</v>
      </c>
      <c r="AG6026" t="b">
        <f>IF(Table1[[#This Row],[bank_type]] = "Private Nonprofit", TRUE, FALSE)</f>
        <v>0</v>
      </c>
    </row>
    <row r="6027" spans="1:33" x14ac:dyDescent="0.2">
      <c r="A6027">
        <v>983</v>
      </c>
      <c r="B6027" t="s">
        <v>18599</v>
      </c>
      <c r="C6027" s="1">
        <v>36916</v>
      </c>
      <c r="D6027" s="1">
        <v>36916</v>
      </c>
      <c r="E6027" t="s">
        <v>18600</v>
      </c>
      <c r="F6027" t="b">
        <v>1</v>
      </c>
      <c r="G6027" t="s">
        <v>326</v>
      </c>
      <c r="H6027" t="s">
        <v>1518</v>
      </c>
      <c r="I6027" t="s">
        <v>6055</v>
      </c>
      <c r="J6027" t="s">
        <v>1192</v>
      </c>
      <c r="K6027" t="s">
        <v>24</v>
      </c>
      <c r="L6027" t="s">
        <v>542</v>
      </c>
      <c r="M6027" t="s">
        <v>17634</v>
      </c>
      <c r="N6027">
        <v>43.453234295802801</v>
      </c>
      <c r="O6027">
        <v>-90.357551759108603</v>
      </c>
      <c r="P6027" t="s">
        <v>705</v>
      </c>
      <c r="Q6027" t="s">
        <v>18512</v>
      </c>
      <c r="R6027" t="s">
        <v>18513</v>
      </c>
      <c r="S6027" t="s">
        <v>17559</v>
      </c>
      <c r="T6027" t="s">
        <v>542</v>
      </c>
      <c r="U6027" t="s">
        <v>18514</v>
      </c>
      <c r="V6027" t="s">
        <v>28</v>
      </c>
      <c r="W6027" t="s">
        <v>17730</v>
      </c>
      <c r="X6027" t="s">
        <v>17731</v>
      </c>
      <c r="Y6027" t="s">
        <v>17732</v>
      </c>
      <c r="Z6027" t="s">
        <v>28</v>
      </c>
      <c r="AA6027" t="s">
        <v>28</v>
      </c>
      <c r="AB6027" t="s">
        <v>542</v>
      </c>
      <c r="AC6027" t="s">
        <v>28</v>
      </c>
      <c r="AD6027" t="s">
        <v>34</v>
      </c>
      <c r="AE6027" t="s">
        <v>28</v>
      </c>
      <c r="AF6027" t="b">
        <f t="shared" si="94"/>
        <v>0</v>
      </c>
      <c r="AG6027" t="b">
        <f>IF(Table1[[#This Row],[bank_type]] = "Private Nonprofit", TRUE, FALSE)</f>
        <v>0</v>
      </c>
    </row>
    <row r="6028" spans="1:33" x14ac:dyDescent="0.2">
      <c r="A6028">
        <v>983</v>
      </c>
      <c r="B6028" t="s">
        <v>18599</v>
      </c>
      <c r="C6028" s="1">
        <v>36916</v>
      </c>
      <c r="D6028" s="1">
        <v>36916</v>
      </c>
      <c r="E6028" t="s">
        <v>18600</v>
      </c>
      <c r="F6028" t="b">
        <v>1</v>
      </c>
      <c r="G6028" t="s">
        <v>326</v>
      </c>
      <c r="H6028" t="s">
        <v>1518</v>
      </c>
      <c r="I6028" t="s">
        <v>6055</v>
      </c>
      <c r="J6028" t="s">
        <v>1192</v>
      </c>
      <c r="K6028" t="s">
        <v>24</v>
      </c>
      <c r="L6028" t="s">
        <v>542</v>
      </c>
      <c r="M6028" t="s">
        <v>17634</v>
      </c>
      <c r="N6028">
        <v>43.453234295802801</v>
      </c>
      <c r="O6028">
        <v>-90.357551759108603</v>
      </c>
      <c r="P6028" t="s">
        <v>705</v>
      </c>
      <c r="Q6028" t="s">
        <v>18512</v>
      </c>
      <c r="R6028" t="s">
        <v>18513</v>
      </c>
      <c r="S6028" t="s">
        <v>17559</v>
      </c>
      <c r="T6028" t="s">
        <v>542</v>
      </c>
      <c r="U6028" t="s">
        <v>18514</v>
      </c>
      <c r="V6028" t="s">
        <v>28</v>
      </c>
      <c r="W6028" t="s">
        <v>698</v>
      </c>
      <c r="X6028" t="s">
        <v>18476</v>
      </c>
      <c r="Y6028" t="s">
        <v>18477</v>
      </c>
      <c r="Z6028" t="s">
        <v>18478</v>
      </c>
      <c r="AA6028" t="s">
        <v>13016</v>
      </c>
      <c r="AB6028" t="s">
        <v>542</v>
      </c>
      <c r="AC6028" t="s">
        <v>18479</v>
      </c>
      <c r="AD6028" t="s">
        <v>60</v>
      </c>
      <c r="AE6028" t="s">
        <v>18480</v>
      </c>
      <c r="AF6028" t="b">
        <f t="shared" si="94"/>
        <v>0</v>
      </c>
      <c r="AG6028" t="b">
        <f>IF(Table1[[#This Row],[bank_type]] = "Private Nonprofit", TRUE, FALSE)</f>
        <v>0</v>
      </c>
    </row>
    <row r="6029" spans="1:33" x14ac:dyDescent="0.2">
      <c r="A6029">
        <v>983</v>
      </c>
      <c r="B6029" t="s">
        <v>18599</v>
      </c>
      <c r="C6029" s="1">
        <v>36916</v>
      </c>
      <c r="D6029" s="1">
        <v>36916</v>
      </c>
      <c r="E6029" t="s">
        <v>18600</v>
      </c>
      <c r="F6029" t="b">
        <v>1</v>
      </c>
      <c r="G6029" t="s">
        <v>326</v>
      </c>
      <c r="H6029" t="s">
        <v>1518</v>
      </c>
      <c r="I6029" t="s">
        <v>6055</v>
      </c>
      <c r="J6029" t="s">
        <v>1192</v>
      </c>
      <c r="K6029" t="s">
        <v>24</v>
      </c>
      <c r="L6029" t="s">
        <v>542</v>
      </c>
      <c r="M6029" t="s">
        <v>17634</v>
      </c>
      <c r="N6029">
        <v>43.453234295802801</v>
      </c>
      <c r="O6029">
        <v>-90.357551759108603</v>
      </c>
      <c r="P6029" t="s">
        <v>705</v>
      </c>
      <c r="Q6029" t="s">
        <v>18512</v>
      </c>
      <c r="R6029" t="s">
        <v>18513</v>
      </c>
      <c r="S6029" t="s">
        <v>17559</v>
      </c>
      <c r="T6029" t="s">
        <v>542</v>
      </c>
      <c r="U6029" t="s">
        <v>18514</v>
      </c>
      <c r="V6029" t="s">
        <v>28</v>
      </c>
      <c r="W6029" t="s">
        <v>555</v>
      </c>
      <c r="X6029" t="s">
        <v>17733</v>
      </c>
      <c r="Y6029" t="s">
        <v>17734</v>
      </c>
      <c r="Z6029" t="s">
        <v>17735</v>
      </c>
      <c r="AA6029" t="s">
        <v>17287</v>
      </c>
      <c r="AB6029" t="s">
        <v>542</v>
      </c>
      <c r="AC6029">
        <v>54304</v>
      </c>
      <c r="AD6029" t="s">
        <v>34</v>
      </c>
      <c r="AE6029" t="s">
        <v>28</v>
      </c>
      <c r="AF6029" t="b">
        <f t="shared" si="94"/>
        <v>0</v>
      </c>
      <c r="AG6029" t="b">
        <f>IF(Table1[[#This Row],[bank_type]] = "Private Nonprofit", TRUE, FALSE)</f>
        <v>0</v>
      </c>
    </row>
    <row r="6030" spans="1:33" x14ac:dyDescent="0.2">
      <c r="A6030">
        <v>983</v>
      </c>
      <c r="B6030" t="s">
        <v>18599</v>
      </c>
      <c r="C6030" s="1">
        <v>36916</v>
      </c>
      <c r="D6030" s="1">
        <v>36916</v>
      </c>
      <c r="E6030" t="s">
        <v>18600</v>
      </c>
      <c r="F6030" t="b">
        <v>1</v>
      </c>
      <c r="G6030" t="s">
        <v>326</v>
      </c>
      <c r="H6030" t="s">
        <v>1518</v>
      </c>
      <c r="I6030" t="s">
        <v>6055</v>
      </c>
      <c r="J6030" t="s">
        <v>1192</v>
      </c>
      <c r="K6030" t="s">
        <v>24</v>
      </c>
      <c r="L6030" t="s">
        <v>542</v>
      </c>
      <c r="M6030" t="s">
        <v>17634</v>
      </c>
      <c r="N6030">
        <v>43.453234295802801</v>
      </c>
      <c r="O6030">
        <v>-90.357551759108603</v>
      </c>
      <c r="P6030" t="s">
        <v>705</v>
      </c>
      <c r="Q6030" t="s">
        <v>18512</v>
      </c>
      <c r="R6030" t="s">
        <v>18513</v>
      </c>
      <c r="S6030" t="s">
        <v>17559</v>
      </c>
      <c r="T6030" t="s">
        <v>542</v>
      </c>
      <c r="U6030" t="s">
        <v>18514</v>
      </c>
      <c r="V6030" t="s">
        <v>28</v>
      </c>
      <c r="W6030" t="s">
        <v>17738</v>
      </c>
      <c r="X6030" t="s">
        <v>17739</v>
      </c>
      <c r="Y6030" t="s">
        <v>17740</v>
      </c>
      <c r="Z6030" t="s">
        <v>17738</v>
      </c>
      <c r="AA6030" t="s">
        <v>28</v>
      </c>
      <c r="AB6030" t="s">
        <v>542</v>
      </c>
      <c r="AC6030" t="s">
        <v>28</v>
      </c>
      <c r="AD6030" t="s">
        <v>60</v>
      </c>
      <c r="AE6030" t="s">
        <v>28</v>
      </c>
      <c r="AF6030" t="b">
        <f t="shared" si="94"/>
        <v>0</v>
      </c>
      <c r="AG6030" t="b">
        <f>IF(Table1[[#This Row],[bank_type]] = "Private Nonprofit", TRUE, FALSE)</f>
        <v>0</v>
      </c>
    </row>
    <row r="6031" spans="1:33" x14ac:dyDescent="0.2">
      <c r="A6031">
        <v>957</v>
      </c>
      <c r="B6031" t="s">
        <v>18601</v>
      </c>
      <c r="C6031" s="1">
        <v>40182</v>
      </c>
      <c r="D6031" s="1">
        <v>40182</v>
      </c>
      <c r="E6031" t="s">
        <v>18602</v>
      </c>
      <c r="F6031" t="b">
        <v>1</v>
      </c>
      <c r="G6031" t="s">
        <v>326</v>
      </c>
      <c r="H6031" t="s">
        <v>846</v>
      </c>
      <c r="I6031" t="s">
        <v>847</v>
      </c>
      <c r="J6031" t="s">
        <v>332</v>
      </c>
      <c r="K6031" t="s">
        <v>24</v>
      </c>
      <c r="L6031" t="s">
        <v>542</v>
      </c>
      <c r="M6031" t="s">
        <v>18603</v>
      </c>
      <c r="N6031">
        <v>45.427099835537298</v>
      </c>
      <c r="O6031">
        <v>-91.194298366516705</v>
      </c>
      <c r="P6031" t="s">
        <v>705</v>
      </c>
      <c r="Q6031" t="s">
        <v>18473</v>
      </c>
      <c r="R6031" t="s">
        <v>18474</v>
      </c>
      <c r="S6031" t="s">
        <v>17421</v>
      </c>
      <c r="T6031" t="s">
        <v>542</v>
      </c>
      <c r="U6031">
        <v>54880</v>
      </c>
      <c r="V6031" t="s">
        <v>18475</v>
      </c>
      <c r="W6031" t="s">
        <v>17730</v>
      </c>
      <c r="X6031" t="s">
        <v>17736</v>
      </c>
      <c r="Y6031" t="s">
        <v>17737</v>
      </c>
      <c r="Z6031" t="s">
        <v>28</v>
      </c>
      <c r="AA6031" t="s">
        <v>28</v>
      </c>
      <c r="AB6031" t="s">
        <v>542</v>
      </c>
      <c r="AC6031" t="s">
        <v>28</v>
      </c>
      <c r="AD6031" t="s">
        <v>34</v>
      </c>
      <c r="AE6031" t="s">
        <v>28</v>
      </c>
      <c r="AF6031" t="b">
        <f t="shared" si="94"/>
        <v>0</v>
      </c>
      <c r="AG6031" t="b">
        <f>IF(Table1[[#This Row],[bank_type]] = "Private Nonprofit", TRUE, FALSE)</f>
        <v>0</v>
      </c>
    </row>
    <row r="6032" spans="1:33" x14ac:dyDescent="0.2">
      <c r="A6032">
        <v>957</v>
      </c>
      <c r="B6032" t="s">
        <v>18601</v>
      </c>
      <c r="C6032" s="1">
        <v>40182</v>
      </c>
      <c r="D6032" s="1">
        <v>40182</v>
      </c>
      <c r="E6032" t="s">
        <v>18602</v>
      </c>
      <c r="F6032" t="b">
        <v>1</v>
      </c>
      <c r="G6032" t="s">
        <v>326</v>
      </c>
      <c r="H6032" t="s">
        <v>846</v>
      </c>
      <c r="I6032" t="s">
        <v>847</v>
      </c>
      <c r="J6032" t="s">
        <v>332</v>
      </c>
      <c r="K6032" t="s">
        <v>24</v>
      </c>
      <c r="L6032" t="s">
        <v>542</v>
      </c>
      <c r="M6032" t="s">
        <v>18603</v>
      </c>
      <c r="N6032">
        <v>45.427099835537298</v>
      </c>
      <c r="O6032">
        <v>-91.194298366516705</v>
      </c>
      <c r="P6032" t="s">
        <v>705</v>
      </c>
      <c r="Q6032" t="s">
        <v>18473</v>
      </c>
      <c r="R6032" t="s">
        <v>18474</v>
      </c>
      <c r="S6032" t="s">
        <v>17421</v>
      </c>
      <c r="T6032" t="s">
        <v>542</v>
      </c>
      <c r="U6032">
        <v>54880</v>
      </c>
      <c r="V6032" t="s">
        <v>18475</v>
      </c>
      <c r="W6032" t="s">
        <v>17730</v>
      </c>
      <c r="X6032" t="s">
        <v>17731</v>
      </c>
      <c r="Y6032" t="s">
        <v>17732</v>
      </c>
      <c r="Z6032" t="s">
        <v>28</v>
      </c>
      <c r="AA6032" t="s">
        <v>28</v>
      </c>
      <c r="AB6032" t="s">
        <v>542</v>
      </c>
      <c r="AC6032" t="s">
        <v>28</v>
      </c>
      <c r="AD6032" t="s">
        <v>34</v>
      </c>
      <c r="AE6032" t="s">
        <v>28</v>
      </c>
      <c r="AF6032" t="b">
        <f t="shared" si="94"/>
        <v>0</v>
      </c>
      <c r="AG6032" t="b">
        <f>IF(Table1[[#This Row],[bank_type]] = "Private Nonprofit", TRUE, FALSE)</f>
        <v>0</v>
      </c>
    </row>
    <row r="6033" spans="1:33" x14ac:dyDescent="0.2">
      <c r="A6033">
        <v>957</v>
      </c>
      <c r="B6033" t="s">
        <v>18601</v>
      </c>
      <c r="C6033" s="1">
        <v>40182</v>
      </c>
      <c r="D6033" s="1">
        <v>40182</v>
      </c>
      <c r="E6033" t="s">
        <v>18602</v>
      </c>
      <c r="F6033" t="b">
        <v>1</v>
      </c>
      <c r="G6033" t="s">
        <v>326</v>
      </c>
      <c r="H6033" t="s">
        <v>846</v>
      </c>
      <c r="I6033" t="s">
        <v>847</v>
      </c>
      <c r="J6033" t="s">
        <v>332</v>
      </c>
      <c r="K6033" t="s">
        <v>24</v>
      </c>
      <c r="L6033" t="s">
        <v>542</v>
      </c>
      <c r="M6033" t="s">
        <v>18603</v>
      </c>
      <c r="N6033">
        <v>45.427099835537298</v>
      </c>
      <c r="O6033">
        <v>-91.194298366516705</v>
      </c>
      <c r="P6033" t="s">
        <v>705</v>
      </c>
      <c r="Q6033" t="s">
        <v>18473</v>
      </c>
      <c r="R6033" t="s">
        <v>18474</v>
      </c>
      <c r="S6033" t="s">
        <v>17421</v>
      </c>
      <c r="T6033" t="s">
        <v>542</v>
      </c>
      <c r="U6033">
        <v>54880</v>
      </c>
      <c r="V6033" t="s">
        <v>18475</v>
      </c>
      <c r="W6033" t="s">
        <v>698</v>
      </c>
      <c r="X6033" t="s">
        <v>18476</v>
      </c>
      <c r="Y6033" t="s">
        <v>18477</v>
      </c>
      <c r="Z6033" t="s">
        <v>18478</v>
      </c>
      <c r="AA6033" t="s">
        <v>13016</v>
      </c>
      <c r="AB6033" t="s">
        <v>542</v>
      </c>
      <c r="AC6033" t="s">
        <v>18479</v>
      </c>
      <c r="AD6033" t="s">
        <v>60</v>
      </c>
      <c r="AE6033" t="s">
        <v>18480</v>
      </c>
      <c r="AF6033" t="b">
        <f t="shared" si="94"/>
        <v>0</v>
      </c>
      <c r="AG6033" t="b">
        <f>IF(Table1[[#This Row],[bank_type]] = "Private Nonprofit", TRUE, FALSE)</f>
        <v>0</v>
      </c>
    </row>
    <row r="6034" spans="1:33" x14ac:dyDescent="0.2">
      <c r="A6034">
        <v>957</v>
      </c>
      <c r="B6034" t="s">
        <v>18601</v>
      </c>
      <c r="C6034" s="1">
        <v>40182</v>
      </c>
      <c r="D6034" s="1">
        <v>40182</v>
      </c>
      <c r="E6034" t="s">
        <v>18602</v>
      </c>
      <c r="F6034" t="b">
        <v>1</v>
      </c>
      <c r="G6034" t="s">
        <v>326</v>
      </c>
      <c r="H6034" t="s">
        <v>846</v>
      </c>
      <c r="I6034" t="s">
        <v>847</v>
      </c>
      <c r="J6034" t="s">
        <v>332</v>
      </c>
      <c r="K6034" t="s">
        <v>24</v>
      </c>
      <c r="L6034" t="s">
        <v>542</v>
      </c>
      <c r="M6034" t="s">
        <v>18603</v>
      </c>
      <c r="N6034">
        <v>45.427099835537298</v>
      </c>
      <c r="O6034">
        <v>-91.194298366516705</v>
      </c>
      <c r="P6034" t="s">
        <v>705</v>
      </c>
      <c r="Q6034" t="s">
        <v>18473</v>
      </c>
      <c r="R6034" t="s">
        <v>18474</v>
      </c>
      <c r="S6034" t="s">
        <v>17421</v>
      </c>
      <c r="T6034" t="s">
        <v>542</v>
      </c>
      <c r="U6034">
        <v>54880</v>
      </c>
      <c r="V6034" t="s">
        <v>18475</v>
      </c>
      <c r="W6034" t="s">
        <v>555</v>
      </c>
      <c r="X6034" t="s">
        <v>17733</v>
      </c>
      <c r="Y6034" t="s">
        <v>17734</v>
      </c>
      <c r="Z6034" t="s">
        <v>17735</v>
      </c>
      <c r="AA6034" t="s">
        <v>17287</v>
      </c>
      <c r="AB6034" t="s">
        <v>542</v>
      </c>
      <c r="AC6034">
        <v>54304</v>
      </c>
      <c r="AD6034" t="s">
        <v>34</v>
      </c>
      <c r="AE6034" t="s">
        <v>28</v>
      </c>
      <c r="AF6034" t="b">
        <f t="shared" si="94"/>
        <v>0</v>
      </c>
      <c r="AG6034" t="b">
        <f>IF(Table1[[#This Row],[bank_type]] = "Private Nonprofit", TRUE, FALSE)</f>
        <v>0</v>
      </c>
    </row>
    <row r="6035" spans="1:33" x14ac:dyDescent="0.2">
      <c r="A6035">
        <v>957</v>
      </c>
      <c r="B6035" t="s">
        <v>18601</v>
      </c>
      <c r="C6035" s="1">
        <v>40182</v>
      </c>
      <c r="D6035" s="1">
        <v>40182</v>
      </c>
      <c r="E6035" t="s">
        <v>18602</v>
      </c>
      <c r="F6035" t="b">
        <v>1</v>
      </c>
      <c r="G6035" t="s">
        <v>326</v>
      </c>
      <c r="H6035" t="s">
        <v>846</v>
      </c>
      <c r="I6035" t="s">
        <v>847</v>
      </c>
      <c r="J6035" t="s">
        <v>332</v>
      </c>
      <c r="K6035" t="s">
        <v>24</v>
      </c>
      <c r="L6035" t="s">
        <v>542</v>
      </c>
      <c r="M6035" t="s">
        <v>18603</v>
      </c>
      <c r="N6035">
        <v>45.427099835537298</v>
      </c>
      <c r="O6035">
        <v>-91.194298366516705</v>
      </c>
      <c r="P6035" t="s">
        <v>705</v>
      </c>
      <c r="Q6035" t="s">
        <v>18473</v>
      </c>
      <c r="R6035" t="s">
        <v>18474</v>
      </c>
      <c r="S6035" t="s">
        <v>17421</v>
      </c>
      <c r="T6035" t="s">
        <v>542</v>
      </c>
      <c r="U6035">
        <v>54880</v>
      </c>
      <c r="V6035" t="s">
        <v>18475</v>
      </c>
      <c r="W6035" t="s">
        <v>17738</v>
      </c>
      <c r="X6035" t="s">
        <v>17739</v>
      </c>
      <c r="Y6035" t="s">
        <v>17740</v>
      </c>
      <c r="Z6035" t="s">
        <v>17738</v>
      </c>
      <c r="AA6035" t="s">
        <v>28</v>
      </c>
      <c r="AB6035" t="s">
        <v>542</v>
      </c>
      <c r="AC6035" t="s">
        <v>28</v>
      </c>
      <c r="AD6035" t="s">
        <v>60</v>
      </c>
      <c r="AE6035" t="s">
        <v>28</v>
      </c>
      <c r="AF6035" t="b">
        <f t="shared" si="94"/>
        <v>0</v>
      </c>
      <c r="AG6035" t="b">
        <f>IF(Table1[[#This Row],[bank_type]] = "Private Nonprofit", TRUE, FALSE)</f>
        <v>0</v>
      </c>
    </row>
    <row r="6036" spans="1:33" x14ac:dyDescent="0.2">
      <c r="A6036">
        <v>1748</v>
      </c>
      <c r="B6036" t="s">
        <v>18604</v>
      </c>
      <c r="C6036" s="1">
        <v>33751</v>
      </c>
      <c r="D6036" s="1">
        <v>40634</v>
      </c>
      <c r="E6036" t="s">
        <v>18605</v>
      </c>
      <c r="F6036" t="b">
        <v>1</v>
      </c>
      <c r="K6036" t="s">
        <v>362</v>
      </c>
      <c r="L6036" t="s">
        <v>542</v>
      </c>
      <c r="M6036" t="s">
        <v>17664</v>
      </c>
      <c r="N6036">
        <v>45.6841120438948</v>
      </c>
      <c r="O6036">
        <v>-91.261674880612205</v>
      </c>
      <c r="P6036" t="s">
        <v>705</v>
      </c>
      <c r="Q6036" t="s">
        <v>18492</v>
      </c>
      <c r="R6036" t="s">
        <v>18493</v>
      </c>
      <c r="S6036" t="s">
        <v>8210</v>
      </c>
      <c r="T6036" t="s">
        <v>542</v>
      </c>
      <c r="U6036" t="s">
        <v>18494</v>
      </c>
      <c r="V6036" t="s">
        <v>18495</v>
      </c>
      <c r="W6036" t="s">
        <v>17730</v>
      </c>
      <c r="X6036" t="s">
        <v>17731</v>
      </c>
      <c r="Y6036" t="s">
        <v>17732</v>
      </c>
      <c r="Z6036" t="s">
        <v>28</v>
      </c>
      <c r="AA6036" t="s">
        <v>28</v>
      </c>
      <c r="AB6036" t="s">
        <v>542</v>
      </c>
      <c r="AC6036" t="s">
        <v>28</v>
      </c>
      <c r="AD6036" t="s">
        <v>34</v>
      </c>
      <c r="AE6036" t="s">
        <v>28</v>
      </c>
      <c r="AF6036" t="b">
        <f t="shared" si="94"/>
        <v>0</v>
      </c>
      <c r="AG6036" t="b">
        <f>IF(Table1[[#This Row],[bank_type]] = "Private Nonprofit", TRUE, FALSE)</f>
        <v>0</v>
      </c>
    </row>
    <row r="6037" spans="1:33" x14ac:dyDescent="0.2">
      <c r="A6037">
        <v>1748</v>
      </c>
      <c r="B6037" t="s">
        <v>18604</v>
      </c>
      <c r="C6037" s="1">
        <v>33751</v>
      </c>
      <c r="D6037" s="1">
        <v>40634</v>
      </c>
      <c r="E6037" t="s">
        <v>18605</v>
      </c>
      <c r="F6037" t="b">
        <v>1</v>
      </c>
      <c r="K6037" t="s">
        <v>362</v>
      </c>
      <c r="L6037" t="s">
        <v>542</v>
      </c>
      <c r="M6037" t="s">
        <v>17664</v>
      </c>
      <c r="N6037">
        <v>45.6841120438948</v>
      </c>
      <c r="O6037">
        <v>-91.261674880612205</v>
      </c>
      <c r="P6037" t="s">
        <v>705</v>
      </c>
      <c r="Q6037" t="s">
        <v>18492</v>
      </c>
      <c r="R6037" t="s">
        <v>18493</v>
      </c>
      <c r="S6037" t="s">
        <v>8210</v>
      </c>
      <c r="T6037" t="s">
        <v>542</v>
      </c>
      <c r="U6037" t="s">
        <v>18494</v>
      </c>
      <c r="V6037" t="s">
        <v>18495</v>
      </c>
      <c r="W6037" t="s">
        <v>698</v>
      </c>
      <c r="X6037" t="s">
        <v>18476</v>
      </c>
      <c r="Y6037" t="s">
        <v>18477</v>
      </c>
      <c r="Z6037" t="s">
        <v>18478</v>
      </c>
      <c r="AA6037" t="s">
        <v>13016</v>
      </c>
      <c r="AB6037" t="s">
        <v>542</v>
      </c>
      <c r="AC6037" t="s">
        <v>18479</v>
      </c>
      <c r="AD6037" t="s">
        <v>60</v>
      </c>
      <c r="AE6037" t="s">
        <v>18480</v>
      </c>
      <c r="AF6037" t="b">
        <f t="shared" si="94"/>
        <v>0</v>
      </c>
      <c r="AG6037" t="b">
        <f>IF(Table1[[#This Row],[bank_type]] = "Private Nonprofit", TRUE, FALSE)</f>
        <v>0</v>
      </c>
    </row>
    <row r="6038" spans="1:33" x14ac:dyDescent="0.2">
      <c r="A6038">
        <v>1748</v>
      </c>
      <c r="B6038" t="s">
        <v>18604</v>
      </c>
      <c r="C6038" s="1">
        <v>33751</v>
      </c>
      <c r="D6038" s="1">
        <v>40634</v>
      </c>
      <c r="E6038" t="s">
        <v>18605</v>
      </c>
      <c r="F6038" t="b">
        <v>1</v>
      </c>
      <c r="K6038" t="s">
        <v>362</v>
      </c>
      <c r="L6038" t="s">
        <v>542</v>
      </c>
      <c r="M6038" t="s">
        <v>17664</v>
      </c>
      <c r="N6038">
        <v>45.6841120438948</v>
      </c>
      <c r="O6038">
        <v>-91.261674880612205</v>
      </c>
      <c r="P6038" t="s">
        <v>705</v>
      </c>
      <c r="Q6038" t="s">
        <v>18492</v>
      </c>
      <c r="R6038" t="s">
        <v>18493</v>
      </c>
      <c r="S6038" t="s">
        <v>8210</v>
      </c>
      <c r="T6038" t="s">
        <v>542</v>
      </c>
      <c r="U6038" t="s">
        <v>18494</v>
      </c>
      <c r="V6038" t="s">
        <v>18495</v>
      </c>
      <c r="W6038" t="s">
        <v>555</v>
      </c>
      <c r="X6038" t="s">
        <v>17733</v>
      </c>
      <c r="Y6038" t="s">
        <v>17734</v>
      </c>
      <c r="Z6038" t="s">
        <v>17735</v>
      </c>
      <c r="AA6038" t="s">
        <v>17287</v>
      </c>
      <c r="AB6038" t="s">
        <v>542</v>
      </c>
      <c r="AC6038">
        <v>54304</v>
      </c>
      <c r="AD6038" t="s">
        <v>34</v>
      </c>
      <c r="AE6038" t="s">
        <v>28</v>
      </c>
      <c r="AF6038" t="b">
        <f t="shared" si="94"/>
        <v>0</v>
      </c>
      <c r="AG6038" t="b">
        <f>IF(Table1[[#This Row],[bank_type]] = "Private Nonprofit", TRUE, FALSE)</f>
        <v>0</v>
      </c>
    </row>
    <row r="6039" spans="1:33" x14ac:dyDescent="0.2">
      <c r="A6039">
        <v>1748</v>
      </c>
      <c r="B6039" t="s">
        <v>18604</v>
      </c>
      <c r="C6039" s="1">
        <v>33751</v>
      </c>
      <c r="D6039" s="1">
        <v>40634</v>
      </c>
      <c r="E6039" t="s">
        <v>18605</v>
      </c>
      <c r="F6039" t="b">
        <v>1</v>
      </c>
      <c r="K6039" t="s">
        <v>362</v>
      </c>
      <c r="L6039" t="s">
        <v>542</v>
      </c>
      <c r="M6039" t="s">
        <v>17664</v>
      </c>
      <c r="N6039">
        <v>45.6841120438948</v>
      </c>
      <c r="O6039">
        <v>-91.261674880612205</v>
      </c>
      <c r="P6039" t="s">
        <v>705</v>
      </c>
      <c r="Q6039" t="s">
        <v>18492</v>
      </c>
      <c r="R6039" t="s">
        <v>18493</v>
      </c>
      <c r="S6039" t="s">
        <v>8210</v>
      </c>
      <c r="T6039" t="s">
        <v>542</v>
      </c>
      <c r="U6039" t="s">
        <v>18494</v>
      </c>
      <c r="V6039" t="s">
        <v>18495</v>
      </c>
      <c r="W6039" t="s">
        <v>17730</v>
      </c>
      <c r="X6039" t="s">
        <v>17736</v>
      </c>
      <c r="Y6039" t="s">
        <v>17737</v>
      </c>
      <c r="Z6039" t="s">
        <v>28</v>
      </c>
      <c r="AA6039" t="s">
        <v>28</v>
      </c>
      <c r="AB6039" t="s">
        <v>542</v>
      </c>
      <c r="AC6039" t="s">
        <v>28</v>
      </c>
      <c r="AD6039" t="s">
        <v>34</v>
      </c>
      <c r="AE6039" t="s">
        <v>28</v>
      </c>
      <c r="AF6039" t="b">
        <f t="shared" si="94"/>
        <v>0</v>
      </c>
      <c r="AG6039" t="b">
        <f>IF(Table1[[#This Row],[bank_type]] = "Private Nonprofit", TRUE, FALSE)</f>
        <v>0</v>
      </c>
    </row>
    <row r="6040" spans="1:33" x14ac:dyDescent="0.2">
      <c r="A6040">
        <v>1748</v>
      </c>
      <c r="B6040" t="s">
        <v>18604</v>
      </c>
      <c r="C6040" s="1">
        <v>33751</v>
      </c>
      <c r="D6040" s="1">
        <v>40634</v>
      </c>
      <c r="E6040" t="s">
        <v>18605</v>
      </c>
      <c r="F6040" t="b">
        <v>1</v>
      </c>
      <c r="K6040" t="s">
        <v>362</v>
      </c>
      <c r="L6040" t="s">
        <v>542</v>
      </c>
      <c r="M6040" t="s">
        <v>17664</v>
      </c>
      <c r="N6040">
        <v>45.6841120438948</v>
      </c>
      <c r="O6040">
        <v>-91.261674880612205</v>
      </c>
      <c r="P6040" t="s">
        <v>705</v>
      </c>
      <c r="Q6040" t="s">
        <v>18492</v>
      </c>
      <c r="R6040" t="s">
        <v>18493</v>
      </c>
      <c r="S6040" t="s">
        <v>8210</v>
      </c>
      <c r="T6040" t="s">
        <v>542</v>
      </c>
      <c r="U6040" t="s">
        <v>18494</v>
      </c>
      <c r="V6040" t="s">
        <v>18495</v>
      </c>
      <c r="W6040" t="s">
        <v>17738</v>
      </c>
      <c r="X6040" t="s">
        <v>17739</v>
      </c>
      <c r="Y6040" t="s">
        <v>17740</v>
      </c>
      <c r="Z6040" t="s">
        <v>17738</v>
      </c>
      <c r="AA6040" t="s">
        <v>28</v>
      </c>
      <c r="AB6040" t="s">
        <v>542</v>
      </c>
      <c r="AC6040" t="s">
        <v>28</v>
      </c>
      <c r="AD6040" t="s">
        <v>60</v>
      </c>
      <c r="AE6040" t="s">
        <v>28</v>
      </c>
      <c r="AF6040" t="b">
        <f t="shared" si="94"/>
        <v>0</v>
      </c>
      <c r="AG6040" t="b">
        <f>IF(Table1[[#This Row],[bank_type]] = "Private Nonprofit", TRUE, FALSE)</f>
        <v>0</v>
      </c>
    </row>
    <row r="6041" spans="1:33" x14ac:dyDescent="0.2">
      <c r="A6041">
        <v>1359</v>
      </c>
      <c r="B6041" t="s">
        <v>18606</v>
      </c>
      <c r="C6041" s="1">
        <v>40338</v>
      </c>
      <c r="D6041" s="1">
        <v>40338</v>
      </c>
      <c r="E6041" t="s">
        <v>18607</v>
      </c>
      <c r="F6041" t="b">
        <v>1</v>
      </c>
      <c r="G6041" t="s">
        <v>326</v>
      </c>
      <c r="H6041" t="s">
        <v>846</v>
      </c>
      <c r="I6041" t="s">
        <v>847</v>
      </c>
      <c r="J6041" t="s">
        <v>332</v>
      </c>
      <c r="K6041" t="s">
        <v>24</v>
      </c>
      <c r="L6041" t="s">
        <v>542</v>
      </c>
      <c r="M6041" t="s">
        <v>18608</v>
      </c>
      <c r="N6041">
        <v>45.35</v>
      </c>
      <c r="O6041">
        <v>-90.866600000000005</v>
      </c>
      <c r="P6041" t="s">
        <v>705</v>
      </c>
      <c r="Q6041" t="s">
        <v>18473</v>
      </c>
      <c r="R6041" t="s">
        <v>18474</v>
      </c>
      <c r="S6041" t="s">
        <v>17421</v>
      </c>
      <c r="T6041" t="s">
        <v>542</v>
      </c>
      <c r="U6041">
        <v>54880</v>
      </c>
      <c r="V6041" t="s">
        <v>18475</v>
      </c>
      <c r="W6041" t="s">
        <v>17730</v>
      </c>
      <c r="X6041" t="s">
        <v>17731</v>
      </c>
      <c r="Y6041" t="s">
        <v>17732</v>
      </c>
      <c r="Z6041" t="s">
        <v>28</v>
      </c>
      <c r="AA6041" t="s">
        <v>28</v>
      </c>
      <c r="AB6041" t="s">
        <v>542</v>
      </c>
      <c r="AC6041" t="s">
        <v>28</v>
      </c>
      <c r="AD6041" t="s">
        <v>34</v>
      </c>
      <c r="AE6041" t="s">
        <v>28</v>
      </c>
      <c r="AF6041" t="b">
        <f t="shared" si="94"/>
        <v>0</v>
      </c>
      <c r="AG6041" t="b">
        <f>IF(Table1[[#This Row],[bank_type]] = "Private Nonprofit", TRUE, FALSE)</f>
        <v>0</v>
      </c>
    </row>
    <row r="6042" spans="1:33" x14ac:dyDescent="0.2">
      <c r="A6042">
        <v>1359</v>
      </c>
      <c r="B6042" t="s">
        <v>18606</v>
      </c>
      <c r="C6042" s="1">
        <v>40338</v>
      </c>
      <c r="D6042" s="1">
        <v>40338</v>
      </c>
      <c r="E6042" t="s">
        <v>18607</v>
      </c>
      <c r="F6042" t="b">
        <v>1</v>
      </c>
      <c r="G6042" t="s">
        <v>326</v>
      </c>
      <c r="H6042" t="s">
        <v>846</v>
      </c>
      <c r="I6042" t="s">
        <v>847</v>
      </c>
      <c r="J6042" t="s">
        <v>332</v>
      </c>
      <c r="K6042" t="s">
        <v>24</v>
      </c>
      <c r="L6042" t="s">
        <v>542</v>
      </c>
      <c r="M6042" t="s">
        <v>18608</v>
      </c>
      <c r="N6042">
        <v>45.35</v>
      </c>
      <c r="O6042">
        <v>-90.866600000000005</v>
      </c>
      <c r="P6042" t="s">
        <v>705</v>
      </c>
      <c r="Q6042" t="s">
        <v>18473</v>
      </c>
      <c r="R6042" t="s">
        <v>18474</v>
      </c>
      <c r="S6042" t="s">
        <v>17421</v>
      </c>
      <c r="T6042" t="s">
        <v>542</v>
      </c>
      <c r="U6042">
        <v>54880</v>
      </c>
      <c r="V6042" t="s">
        <v>18475</v>
      </c>
      <c r="W6042" t="s">
        <v>698</v>
      </c>
      <c r="X6042" t="s">
        <v>18476</v>
      </c>
      <c r="Y6042" t="s">
        <v>18477</v>
      </c>
      <c r="Z6042" t="s">
        <v>18478</v>
      </c>
      <c r="AA6042" t="s">
        <v>13016</v>
      </c>
      <c r="AB6042" t="s">
        <v>542</v>
      </c>
      <c r="AC6042" t="s">
        <v>18479</v>
      </c>
      <c r="AD6042" t="s">
        <v>60</v>
      </c>
      <c r="AE6042" t="s">
        <v>18480</v>
      </c>
      <c r="AF6042" t="b">
        <f t="shared" si="94"/>
        <v>0</v>
      </c>
      <c r="AG6042" t="b">
        <f>IF(Table1[[#This Row],[bank_type]] = "Private Nonprofit", TRUE, FALSE)</f>
        <v>0</v>
      </c>
    </row>
    <row r="6043" spans="1:33" x14ac:dyDescent="0.2">
      <c r="A6043">
        <v>1359</v>
      </c>
      <c r="B6043" t="s">
        <v>18606</v>
      </c>
      <c r="C6043" s="1">
        <v>40338</v>
      </c>
      <c r="D6043" s="1">
        <v>40338</v>
      </c>
      <c r="E6043" t="s">
        <v>18607</v>
      </c>
      <c r="F6043" t="b">
        <v>1</v>
      </c>
      <c r="G6043" t="s">
        <v>326</v>
      </c>
      <c r="H6043" t="s">
        <v>846</v>
      </c>
      <c r="I6043" t="s">
        <v>847</v>
      </c>
      <c r="J6043" t="s">
        <v>332</v>
      </c>
      <c r="K6043" t="s">
        <v>24</v>
      </c>
      <c r="L6043" t="s">
        <v>542</v>
      </c>
      <c r="M6043" t="s">
        <v>18608</v>
      </c>
      <c r="N6043">
        <v>45.35</v>
      </c>
      <c r="O6043">
        <v>-90.866600000000005</v>
      </c>
      <c r="P6043" t="s">
        <v>705</v>
      </c>
      <c r="Q6043" t="s">
        <v>18473</v>
      </c>
      <c r="R6043" t="s">
        <v>18474</v>
      </c>
      <c r="S6043" t="s">
        <v>17421</v>
      </c>
      <c r="T6043" t="s">
        <v>542</v>
      </c>
      <c r="U6043">
        <v>54880</v>
      </c>
      <c r="V6043" t="s">
        <v>18475</v>
      </c>
      <c r="W6043" t="s">
        <v>555</v>
      </c>
      <c r="X6043" t="s">
        <v>17733</v>
      </c>
      <c r="Y6043" t="s">
        <v>17734</v>
      </c>
      <c r="Z6043" t="s">
        <v>17735</v>
      </c>
      <c r="AA6043" t="s">
        <v>17287</v>
      </c>
      <c r="AB6043" t="s">
        <v>542</v>
      </c>
      <c r="AC6043">
        <v>54304</v>
      </c>
      <c r="AD6043" t="s">
        <v>34</v>
      </c>
      <c r="AE6043" t="s">
        <v>28</v>
      </c>
      <c r="AF6043" t="b">
        <f t="shared" si="94"/>
        <v>0</v>
      </c>
      <c r="AG6043" t="b">
        <f>IF(Table1[[#This Row],[bank_type]] = "Private Nonprofit", TRUE, FALSE)</f>
        <v>0</v>
      </c>
    </row>
    <row r="6044" spans="1:33" x14ac:dyDescent="0.2">
      <c r="A6044">
        <v>1359</v>
      </c>
      <c r="B6044" t="s">
        <v>18606</v>
      </c>
      <c r="C6044" s="1">
        <v>40338</v>
      </c>
      <c r="D6044" s="1">
        <v>40338</v>
      </c>
      <c r="E6044" t="s">
        <v>18607</v>
      </c>
      <c r="F6044" t="b">
        <v>1</v>
      </c>
      <c r="G6044" t="s">
        <v>326</v>
      </c>
      <c r="H6044" t="s">
        <v>846</v>
      </c>
      <c r="I6044" t="s">
        <v>847</v>
      </c>
      <c r="J6044" t="s">
        <v>332</v>
      </c>
      <c r="K6044" t="s">
        <v>24</v>
      </c>
      <c r="L6044" t="s">
        <v>542</v>
      </c>
      <c r="M6044" t="s">
        <v>18608</v>
      </c>
      <c r="N6044">
        <v>45.35</v>
      </c>
      <c r="O6044">
        <v>-90.866600000000005</v>
      </c>
      <c r="P6044" t="s">
        <v>705</v>
      </c>
      <c r="Q6044" t="s">
        <v>18473</v>
      </c>
      <c r="R6044" t="s">
        <v>18474</v>
      </c>
      <c r="S6044" t="s">
        <v>17421</v>
      </c>
      <c r="T6044" t="s">
        <v>542</v>
      </c>
      <c r="U6044">
        <v>54880</v>
      </c>
      <c r="V6044" t="s">
        <v>18475</v>
      </c>
      <c r="W6044" t="s">
        <v>17730</v>
      </c>
      <c r="X6044" t="s">
        <v>17736</v>
      </c>
      <c r="Y6044" t="s">
        <v>17737</v>
      </c>
      <c r="Z6044" t="s">
        <v>28</v>
      </c>
      <c r="AA6044" t="s">
        <v>28</v>
      </c>
      <c r="AB6044" t="s">
        <v>542</v>
      </c>
      <c r="AC6044" t="s">
        <v>28</v>
      </c>
      <c r="AD6044" t="s">
        <v>34</v>
      </c>
      <c r="AE6044" t="s">
        <v>28</v>
      </c>
      <c r="AF6044" t="b">
        <f t="shared" si="94"/>
        <v>0</v>
      </c>
      <c r="AG6044" t="b">
        <f>IF(Table1[[#This Row],[bank_type]] = "Private Nonprofit", TRUE, FALSE)</f>
        <v>0</v>
      </c>
    </row>
    <row r="6045" spans="1:33" x14ac:dyDescent="0.2">
      <c r="A6045">
        <v>1359</v>
      </c>
      <c r="B6045" t="s">
        <v>18606</v>
      </c>
      <c r="C6045" s="1">
        <v>40338</v>
      </c>
      <c r="D6045" s="1">
        <v>40338</v>
      </c>
      <c r="E6045" t="s">
        <v>18607</v>
      </c>
      <c r="F6045" t="b">
        <v>1</v>
      </c>
      <c r="G6045" t="s">
        <v>326</v>
      </c>
      <c r="H6045" t="s">
        <v>846</v>
      </c>
      <c r="I6045" t="s">
        <v>847</v>
      </c>
      <c r="J6045" t="s">
        <v>332</v>
      </c>
      <c r="K6045" t="s">
        <v>24</v>
      </c>
      <c r="L6045" t="s">
        <v>542</v>
      </c>
      <c r="M6045" t="s">
        <v>18608</v>
      </c>
      <c r="N6045">
        <v>45.35</v>
      </c>
      <c r="O6045">
        <v>-90.866600000000005</v>
      </c>
      <c r="P6045" t="s">
        <v>705</v>
      </c>
      <c r="Q6045" t="s">
        <v>18473</v>
      </c>
      <c r="R6045" t="s">
        <v>18474</v>
      </c>
      <c r="S6045" t="s">
        <v>17421</v>
      </c>
      <c r="T6045" t="s">
        <v>542</v>
      </c>
      <c r="U6045">
        <v>54880</v>
      </c>
      <c r="V6045" t="s">
        <v>18475</v>
      </c>
      <c r="W6045" t="s">
        <v>17738</v>
      </c>
      <c r="X6045" t="s">
        <v>17739</v>
      </c>
      <c r="Y6045" t="s">
        <v>17740</v>
      </c>
      <c r="Z6045" t="s">
        <v>17738</v>
      </c>
      <c r="AA6045" t="s">
        <v>28</v>
      </c>
      <c r="AB6045" t="s">
        <v>542</v>
      </c>
      <c r="AC6045" t="s">
        <v>28</v>
      </c>
      <c r="AD6045" t="s">
        <v>60</v>
      </c>
      <c r="AE6045" t="s">
        <v>28</v>
      </c>
      <c r="AF6045" t="b">
        <f t="shared" si="94"/>
        <v>0</v>
      </c>
      <c r="AG6045" t="b">
        <f>IF(Table1[[#This Row],[bank_type]] = "Private Nonprofit", TRUE, FALSE)</f>
        <v>0</v>
      </c>
    </row>
    <row r="6046" spans="1:33" x14ac:dyDescent="0.2">
      <c r="A6046">
        <v>1289</v>
      </c>
      <c r="B6046" t="s">
        <v>18609</v>
      </c>
      <c r="C6046" t="s">
        <v>28</v>
      </c>
      <c r="D6046" s="1">
        <v>40647</v>
      </c>
      <c r="E6046" t="s">
        <v>18610</v>
      </c>
      <c r="F6046" t="b">
        <v>1</v>
      </c>
      <c r="K6046" t="s">
        <v>362</v>
      </c>
      <c r="L6046" t="s">
        <v>542</v>
      </c>
      <c r="M6046" t="s">
        <v>17695</v>
      </c>
      <c r="N6046">
        <v>44.294407</v>
      </c>
      <c r="O6046">
        <v>-91.281941000000003</v>
      </c>
      <c r="P6046" t="s">
        <v>705</v>
      </c>
      <c r="Q6046" t="s">
        <v>18492</v>
      </c>
      <c r="R6046" t="s">
        <v>18493</v>
      </c>
      <c r="S6046" t="s">
        <v>8210</v>
      </c>
      <c r="T6046" t="s">
        <v>542</v>
      </c>
      <c r="U6046" t="s">
        <v>18494</v>
      </c>
      <c r="V6046" t="s">
        <v>18495</v>
      </c>
      <c r="W6046" t="s">
        <v>17730</v>
      </c>
      <c r="X6046" t="s">
        <v>17731</v>
      </c>
      <c r="Y6046" t="s">
        <v>17732</v>
      </c>
      <c r="Z6046" t="s">
        <v>28</v>
      </c>
      <c r="AA6046" t="s">
        <v>28</v>
      </c>
      <c r="AB6046" t="s">
        <v>542</v>
      </c>
      <c r="AC6046" t="s">
        <v>28</v>
      </c>
      <c r="AD6046" t="s">
        <v>34</v>
      </c>
      <c r="AE6046" t="s">
        <v>28</v>
      </c>
      <c r="AF6046" t="b">
        <f t="shared" si="94"/>
        <v>0</v>
      </c>
      <c r="AG6046" t="b">
        <f>IF(Table1[[#This Row],[bank_type]] = "Private Nonprofit", TRUE, FALSE)</f>
        <v>0</v>
      </c>
    </row>
    <row r="6047" spans="1:33" x14ac:dyDescent="0.2">
      <c r="A6047">
        <v>1289</v>
      </c>
      <c r="B6047" t="s">
        <v>18609</v>
      </c>
      <c r="C6047" t="s">
        <v>28</v>
      </c>
      <c r="D6047" s="1">
        <v>40647</v>
      </c>
      <c r="E6047" t="s">
        <v>18610</v>
      </c>
      <c r="F6047" t="b">
        <v>1</v>
      </c>
      <c r="K6047" t="s">
        <v>362</v>
      </c>
      <c r="L6047" t="s">
        <v>542</v>
      </c>
      <c r="M6047" t="s">
        <v>17695</v>
      </c>
      <c r="N6047">
        <v>44.294407</v>
      </c>
      <c r="O6047">
        <v>-91.281941000000003</v>
      </c>
      <c r="P6047" t="s">
        <v>705</v>
      </c>
      <c r="Q6047" t="s">
        <v>18492</v>
      </c>
      <c r="R6047" t="s">
        <v>18493</v>
      </c>
      <c r="S6047" t="s">
        <v>8210</v>
      </c>
      <c r="T6047" t="s">
        <v>542</v>
      </c>
      <c r="U6047" t="s">
        <v>18494</v>
      </c>
      <c r="V6047" t="s">
        <v>18495</v>
      </c>
      <c r="W6047" t="s">
        <v>698</v>
      </c>
      <c r="X6047" t="s">
        <v>18476</v>
      </c>
      <c r="Y6047" t="s">
        <v>18477</v>
      </c>
      <c r="Z6047" t="s">
        <v>18478</v>
      </c>
      <c r="AA6047" t="s">
        <v>13016</v>
      </c>
      <c r="AB6047" t="s">
        <v>542</v>
      </c>
      <c r="AC6047" t="s">
        <v>18479</v>
      </c>
      <c r="AD6047" t="s">
        <v>60</v>
      </c>
      <c r="AE6047" t="s">
        <v>18480</v>
      </c>
      <c r="AF6047" t="b">
        <f t="shared" si="94"/>
        <v>0</v>
      </c>
      <c r="AG6047" t="b">
        <f>IF(Table1[[#This Row],[bank_type]] = "Private Nonprofit", TRUE, FALSE)</f>
        <v>0</v>
      </c>
    </row>
    <row r="6048" spans="1:33" x14ac:dyDescent="0.2">
      <c r="A6048">
        <v>1289</v>
      </c>
      <c r="B6048" t="s">
        <v>18609</v>
      </c>
      <c r="C6048" t="s">
        <v>28</v>
      </c>
      <c r="D6048" s="1">
        <v>40647</v>
      </c>
      <c r="E6048" t="s">
        <v>18610</v>
      </c>
      <c r="F6048" t="b">
        <v>1</v>
      </c>
      <c r="K6048" t="s">
        <v>362</v>
      </c>
      <c r="L6048" t="s">
        <v>542</v>
      </c>
      <c r="M6048" t="s">
        <v>17695</v>
      </c>
      <c r="N6048">
        <v>44.294407</v>
      </c>
      <c r="O6048">
        <v>-91.281941000000003</v>
      </c>
      <c r="P6048" t="s">
        <v>705</v>
      </c>
      <c r="Q6048" t="s">
        <v>18492</v>
      </c>
      <c r="R6048" t="s">
        <v>18493</v>
      </c>
      <c r="S6048" t="s">
        <v>8210</v>
      </c>
      <c r="T6048" t="s">
        <v>542</v>
      </c>
      <c r="U6048" t="s">
        <v>18494</v>
      </c>
      <c r="V6048" t="s">
        <v>18495</v>
      </c>
      <c r="W6048" t="s">
        <v>555</v>
      </c>
      <c r="X6048" t="s">
        <v>17733</v>
      </c>
      <c r="Y6048" t="s">
        <v>17734</v>
      </c>
      <c r="Z6048" t="s">
        <v>17735</v>
      </c>
      <c r="AA6048" t="s">
        <v>17287</v>
      </c>
      <c r="AB6048" t="s">
        <v>542</v>
      </c>
      <c r="AC6048">
        <v>54304</v>
      </c>
      <c r="AD6048" t="s">
        <v>34</v>
      </c>
      <c r="AE6048" t="s">
        <v>28</v>
      </c>
      <c r="AF6048" t="b">
        <f t="shared" si="94"/>
        <v>0</v>
      </c>
      <c r="AG6048" t="b">
        <f>IF(Table1[[#This Row],[bank_type]] = "Private Nonprofit", TRUE, FALSE)</f>
        <v>0</v>
      </c>
    </row>
    <row r="6049" spans="1:33" x14ac:dyDescent="0.2">
      <c r="A6049">
        <v>1289</v>
      </c>
      <c r="B6049" t="s">
        <v>18609</v>
      </c>
      <c r="C6049" t="s">
        <v>28</v>
      </c>
      <c r="D6049" s="1">
        <v>40647</v>
      </c>
      <c r="E6049" t="s">
        <v>18610</v>
      </c>
      <c r="F6049" t="b">
        <v>1</v>
      </c>
      <c r="K6049" t="s">
        <v>362</v>
      </c>
      <c r="L6049" t="s">
        <v>542</v>
      </c>
      <c r="M6049" t="s">
        <v>17695</v>
      </c>
      <c r="N6049">
        <v>44.294407</v>
      </c>
      <c r="O6049">
        <v>-91.281941000000003</v>
      </c>
      <c r="P6049" t="s">
        <v>705</v>
      </c>
      <c r="Q6049" t="s">
        <v>18492</v>
      </c>
      <c r="R6049" t="s">
        <v>18493</v>
      </c>
      <c r="S6049" t="s">
        <v>8210</v>
      </c>
      <c r="T6049" t="s">
        <v>542</v>
      </c>
      <c r="U6049" t="s">
        <v>18494</v>
      </c>
      <c r="V6049" t="s">
        <v>18495</v>
      </c>
      <c r="W6049" t="s">
        <v>17730</v>
      </c>
      <c r="X6049" t="s">
        <v>17736</v>
      </c>
      <c r="Y6049" t="s">
        <v>17737</v>
      </c>
      <c r="Z6049" t="s">
        <v>28</v>
      </c>
      <c r="AA6049" t="s">
        <v>28</v>
      </c>
      <c r="AB6049" t="s">
        <v>542</v>
      </c>
      <c r="AC6049" t="s">
        <v>28</v>
      </c>
      <c r="AD6049" t="s">
        <v>34</v>
      </c>
      <c r="AE6049" t="s">
        <v>28</v>
      </c>
      <c r="AF6049" t="b">
        <f t="shared" si="94"/>
        <v>0</v>
      </c>
      <c r="AG6049" t="b">
        <f>IF(Table1[[#This Row],[bank_type]] = "Private Nonprofit", TRUE, FALSE)</f>
        <v>0</v>
      </c>
    </row>
    <row r="6050" spans="1:33" x14ac:dyDescent="0.2">
      <c r="A6050">
        <v>1289</v>
      </c>
      <c r="B6050" t="s">
        <v>18609</v>
      </c>
      <c r="C6050" t="s">
        <v>28</v>
      </c>
      <c r="D6050" s="1">
        <v>40647</v>
      </c>
      <c r="E6050" t="s">
        <v>18610</v>
      </c>
      <c r="F6050" t="b">
        <v>1</v>
      </c>
      <c r="K6050" t="s">
        <v>362</v>
      </c>
      <c r="L6050" t="s">
        <v>542</v>
      </c>
      <c r="M6050" t="s">
        <v>17695</v>
      </c>
      <c r="N6050">
        <v>44.294407</v>
      </c>
      <c r="O6050">
        <v>-91.281941000000003</v>
      </c>
      <c r="P6050" t="s">
        <v>705</v>
      </c>
      <c r="Q6050" t="s">
        <v>18492</v>
      </c>
      <c r="R6050" t="s">
        <v>18493</v>
      </c>
      <c r="S6050" t="s">
        <v>8210</v>
      </c>
      <c r="T6050" t="s">
        <v>542</v>
      </c>
      <c r="U6050" t="s">
        <v>18494</v>
      </c>
      <c r="V6050" t="s">
        <v>18495</v>
      </c>
      <c r="W6050" t="s">
        <v>17738</v>
      </c>
      <c r="X6050" t="s">
        <v>17739</v>
      </c>
      <c r="Y6050" t="s">
        <v>17740</v>
      </c>
      <c r="Z6050" t="s">
        <v>17738</v>
      </c>
      <c r="AA6050" t="s">
        <v>28</v>
      </c>
      <c r="AB6050" t="s">
        <v>542</v>
      </c>
      <c r="AC6050" t="s">
        <v>28</v>
      </c>
      <c r="AD6050" t="s">
        <v>60</v>
      </c>
      <c r="AE6050" t="s">
        <v>28</v>
      </c>
      <c r="AF6050" t="b">
        <f t="shared" si="94"/>
        <v>0</v>
      </c>
      <c r="AG6050" t="b">
        <f>IF(Table1[[#This Row],[bank_type]] = "Private Nonprofit", TRUE, FALSE)</f>
        <v>0</v>
      </c>
    </row>
    <row r="6051" spans="1:33" x14ac:dyDescent="0.2">
      <c r="A6051">
        <v>3018</v>
      </c>
      <c r="B6051" t="s">
        <v>18611</v>
      </c>
      <c r="C6051" s="1">
        <v>40757</v>
      </c>
      <c r="D6051" s="1">
        <v>41610</v>
      </c>
      <c r="E6051" t="s">
        <v>18612</v>
      </c>
      <c r="F6051" t="b">
        <v>1</v>
      </c>
      <c r="G6051" t="s">
        <v>326</v>
      </c>
      <c r="J6051" t="s">
        <v>332</v>
      </c>
      <c r="K6051" t="s">
        <v>362</v>
      </c>
      <c r="L6051" t="s">
        <v>542</v>
      </c>
      <c r="M6051" t="s">
        <v>18613</v>
      </c>
      <c r="N6051">
        <v>43.631472000000002</v>
      </c>
      <c r="O6051">
        <v>-90.598903000000007</v>
      </c>
      <c r="P6051" t="s">
        <v>705</v>
      </c>
      <c r="Q6051" t="s">
        <v>28</v>
      </c>
      <c r="R6051" t="s">
        <v>28</v>
      </c>
      <c r="S6051" t="s">
        <v>28</v>
      </c>
      <c r="T6051" t="s">
        <v>28</v>
      </c>
      <c r="U6051" t="s">
        <v>28</v>
      </c>
      <c r="V6051" t="s">
        <v>28</v>
      </c>
      <c r="W6051" t="s">
        <v>17730</v>
      </c>
      <c r="X6051" t="s">
        <v>17731</v>
      </c>
      <c r="Y6051" t="s">
        <v>17732</v>
      </c>
      <c r="Z6051" t="s">
        <v>28</v>
      </c>
      <c r="AA6051" t="s">
        <v>28</v>
      </c>
      <c r="AB6051" t="s">
        <v>542</v>
      </c>
      <c r="AC6051" t="s">
        <v>28</v>
      </c>
      <c r="AD6051" t="s">
        <v>34</v>
      </c>
      <c r="AE6051" t="s">
        <v>28</v>
      </c>
      <c r="AF6051" t="b">
        <f t="shared" si="94"/>
        <v>0</v>
      </c>
      <c r="AG6051" t="b">
        <f>IF(Table1[[#This Row],[bank_type]] = "Private Nonprofit", TRUE, FALSE)</f>
        <v>0</v>
      </c>
    </row>
    <row r="6052" spans="1:33" x14ac:dyDescent="0.2">
      <c r="A6052">
        <v>3018</v>
      </c>
      <c r="B6052" t="s">
        <v>18611</v>
      </c>
      <c r="C6052" s="1">
        <v>40757</v>
      </c>
      <c r="D6052" s="1">
        <v>41610</v>
      </c>
      <c r="E6052" t="s">
        <v>18612</v>
      </c>
      <c r="F6052" t="b">
        <v>1</v>
      </c>
      <c r="G6052" t="s">
        <v>326</v>
      </c>
      <c r="J6052" t="s">
        <v>332</v>
      </c>
      <c r="K6052" t="s">
        <v>362</v>
      </c>
      <c r="L6052" t="s">
        <v>542</v>
      </c>
      <c r="M6052" t="s">
        <v>18613</v>
      </c>
      <c r="N6052">
        <v>43.631472000000002</v>
      </c>
      <c r="O6052">
        <v>-90.598903000000007</v>
      </c>
      <c r="P6052" t="s">
        <v>705</v>
      </c>
      <c r="Q6052" t="s">
        <v>28</v>
      </c>
      <c r="R6052" t="s">
        <v>28</v>
      </c>
      <c r="S6052" t="s">
        <v>28</v>
      </c>
      <c r="T6052" t="s">
        <v>28</v>
      </c>
      <c r="U6052" t="s">
        <v>28</v>
      </c>
      <c r="V6052" t="s">
        <v>28</v>
      </c>
      <c r="W6052" t="s">
        <v>698</v>
      </c>
      <c r="X6052" t="s">
        <v>18476</v>
      </c>
      <c r="Y6052" t="s">
        <v>18477</v>
      </c>
      <c r="Z6052" t="s">
        <v>18478</v>
      </c>
      <c r="AA6052" t="s">
        <v>13016</v>
      </c>
      <c r="AB6052" t="s">
        <v>542</v>
      </c>
      <c r="AC6052" t="s">
        <v>18479</v>
      </c>
      <c r="AD6052" t="s">
        <v>60</v>
      </c>
      <c r="AE6052" t="s">
        <v>18480</v>
      </c>
      <c r="AF6052" t="b">
        <f t="shared" si="94"/>
        <v>0</v>
      </c>
      <c r="AG6052" t="b">
        <f>IF(Table1[[#This Row],[bank_type]] = "Private Nonprofit", TRUE, FALSE)</f>
        <v>0</v>
      </c>
    </row>
    <row r="6053" spans="1:33" x14ac:dyDescent="0.2">
      <c r="A6053">
        <v>3018</v>
      </c>
      <c r="B6053" t="s">
        <v>18611</v>
      </c>
      <c r="C6053" s="1">
        <v>40757</v>
      </c>
      <c r="D6053" s="1">
        <v>41610</v>
      </c>
      <c r="E6053" t="s">
        <v>18612</v>
      </c>
      <c r="F6053" t="b">
        <v>1</v>
      </c>
      <c r="G6053" t="s">
        <v>326</v>
      </c>
      <c r="J6053" t="s">
        <v>332</v>
      </c>
      <c r="K6053" t="s">
        <v>362</v>
      </c>
      <c r="L6053" t="s">
        <v>542</v>
      </c>
      <c r="M6053" t="s">
        <v>18613</v>
      </c>
      <c r="N6053">
        <v>43.631472000000002</v>
      </c>
      <c r="O6053">
        <v>-90.598903000000007</v>
      </c>
      <c r="P6053" t="s">
        <v>705</v>
      </c>
      <c r="Q6053" t="s">
        <v>28</v>
      </c>
      <c r="R6053" t="s">
        <v>28</v>
      </c>
      <c r="S6053" t="s">
        <v>28</v>
      </c>
      <c r="T6053" t="s">
        <v>28</v>
      </c>
      <c r="U6053" t="s">
        <v>28</v>
      </c>
      <c r="V6053" t="s">
        <v>28</v>
      </c>
      <c r="W6053" t="s">
        <v>555</v>
      </c>
      <c r="X6053" t="s">
        <v>17733</v>
      </c>
      <c r="Y6053" t="s">
        <v>17734</v>
      </c>
      <c r="Z6053" t="s">
        <v>17735</v>
      </c>
      <c r="AA6053" t="s">
        <v>17287</v>
      </c>
      <c r="AB6053" t="s">
        <v>542</v>
      </c>
      <c r="AC6053">
        <v>54304</v>
      </c>
      <c r="AD6053" t="s">
        <v>34</v>
      </c>
      <c r="AE6053" t="s">
        <v>28</v>
      </c>
      <c r="AF6053" t="b">
        <f t="shared" si="94"/>
        <v>0</v>
      </c>
      <c r="AG6053" t="b">
        <f>IF(Table1[[#This Row],[bank_type]] = "Private Nonprofit", TRUE, FALSE)</f>
        <v>0</v>
      </c>
    </row>
    <row r="6054" spans="1:33" x14ac:dyDescent="0.2">
      <c r="A6054">
        <v>3018</v>
      </c>
      <c r="B6054" t="s">
        <v>18611</v>
      </c>
      <c r="C6054" s="1">
        <v>40757</v>
      </c>
      <c r="D6054" s="1">
        <v>41610</v>
      </c>
      <c r="E6054" t="s">
        <v>18612</v>
      </c>
      <c r="F6054" t="b">
        <v>1</v>
      </c>
      <c r="G6054" t="s">
        <v>326</v>
      </c>
      <c r="J6054" t="s">
        <v>332</v>
      </c>
      <c r="K6054" t="s">
        <v>362</v>
      </c>
      <c r="L6054" t="s">
        <v>542</v>
      </c>
      <c r="M6054" t="s">
        <v>18613</v>
      </c>
      <c r="N6054">
        <v>43.631472000000002</v>
      </c>
      <c r="O6054">
        <v>-90.598903000000007</v>
      </c>
      <c r="P6054" t="s">
        <v>705</v>
      </c>
      <c r="Q6054" t="s">
        <v>28</v>
      </c>
      <c r="R6054" t="s">
        <v>28</v>
      </c>
      <c r="S6054" t="s">
        <v>28</v>
      </c>
      <c r="T6054" t="s">
        <v>28</v>
      </c>
      <c r="U6054" t="s">
        <v>28</v>
      </c>
      <c r="V6054" t="s">
        <v>28</v>
      </c>
      <c r="W6054" t="s">
        <v>17730</v>
      </c>
      <c r="X6054" t="s">
        <v>17736</v>
      </c>
      <c r="Y6054" t="s">
        <v>17737</v>
      </c>
      <c r="Z6054" t="s">
        <v>28</v>
      </c>
      <c r="AA6054" t="s">
        <v>28</v>
      </c>
      <c r="AB6054" t="s">
        <v>542</v>
      </c>
      <c r="AC6054" t="s">
        <v>28</v>
      </c>
      <c r="AD6054" t="s">
        <v>34</v>
      </c>
      <c r="AE6054" t="s">
        <v>28</v>
      </c>
      <c r="AF6054" t="b">
        <f t="shared" si="94"/>
        <v>0</v>
      </c>
      <c r="AG6054" t="b">
        <f>IF(Table1[[#This Row],[bank_type]] = "Private Nonprofit", TRUE, FALSE)</f>
        <v>0</v>
      </c>
    </row>
    <row r="6055" spans="1:33" x14ac:dyDescent="0.2">
      <c r="A6055">
        <v>3018</v>
      </c>
      <c r="B6055" t="s">
        <v>18611</v>
      </c>
      <c r="C6055" s="1">
        <v>40757</v>
      </c>
      <c r="D6055" s="1">
        <v>41610</v>
      </c>
      <c r="E6055" t="s">
        <v>18612</v>
      </c>
      <c r="F6055" t="b">
        <v>1</v>
      </c>
      <c r="G6055" t="s">
        <v>326</v>
      </c>
      <c r="J6055" t="s">
        <v>332</v>
      </c>
      <c r="K6055" t="s">
        <v>362</v>
      </c>
      <c r="L6055" t="s">
        <v>542</v>
      </c>
      <c r="M6055" t="s">
        <v>18613</v>
      </c>
      <c r="N6055">
        <v>43.631472000000002</v>
      </c>
      <c r="O6055">
        <v>-90.598903000000007</v>
      </c>
      <c r="P6055" t="s">
        <v>705</v>
      </c>
      <c r="Q6055" t="s">
        <v>28</v>
      </c>
      <c r="R6055" t="s">
        <v>28</v>
      </c>
      <c r="S6055" t="s">
        <v>28</v>
      </c>
      <c r="T6055" t="s">
        <v>28</v>
      </c>
      <c r="U6055" t="s">
        <v>28</v>
      </c>
      <c r="V6055" t="s">
        <v>28</v>
      </c>
      <c r="W6055" t="s">
        <v>17738</v>
      </c>
      <c r="X6055" t="s">
        <v>17739</v>
      </c>
      <c r="Y6055" t="s">
        <v>17740</v>
      </c>
      <c r="Z6055" t="s">
        <v>17738</v>
      </c>
      <c r="AA6055" t="s">
        <v>28</v>
      </c>
      <c r="AB6055" t="s">
        <v>542</v>
      </c>
      <c r="AC6055" t="s">
        <v>28</v>
      </c>
      <c r="AD6055" t="s">
        <v>60</v>
      </c>
      <c r="AE6055" t="s">
        <v>28</v>
      </c>
      <c r="AF6055" t="b">
        <f t="shared" si="94"/>
        <v>0</v>
      </c>
      <c r="AG6055" t="b">
        <f>IF(Table1[[#This Row],[bank_type]] = "Private Nonprofit", TRUE, FALSE)</f>
        <v>0</v>
      </c>
    </row>
    <row r="6056" spans="1:33" x14ac:dyDescent="0.2">
      <c r="A6056">
        <v>1269</v>
      </c>
      <c r="B6056" t="s">
        <v>18614</v>
      </c>
      <c r="C6056" s="1">
        <v>40647</v>
      </c>
      <c r="D6056" s="1">
        <v>40647</v>
      </c>
      <c r="E6056" t="s">
        <v>18615</v>
      </c>
      <c r="F6056" t="b">
        <v>1</v>
      </c>
      <c r="G6056" t="s">
        <v>326</v>
      </c>
      <c r="H6056" t="s">
        <v>846</v>
      </c>
      <c r="I6056" t="s">
        <v>847</v>
      </c>
      <c r="J6056" t="s">
        <v>1192</v>
      </c>
      <c r="K6056" t="s">
        <v>24</v>
      </c>
      <c r="L6056" t="s">
        <v>542</v>
      </c>
      <c r="M6056" t="s">
        <v>18613</v>
      </c>
      <c r="N6056">
        <v>43.701507842178799</v>
      </c>
      <c r="O6056">
        <v>-90.604066712892205</v>
      </c>
      <c r="P6056" t="s">
        <v>705</v>
      </c>
      <c r="Q6056" t="s">
        <v>18512</v>
      </c>
      <c r="R6056" t="s">
        <v>18513</v>
      </c>
      <c r="S6056" t="s">
        <v>17559</v>
      </c>
      <c r="T6056" t="s">
        <v>542</v>
      </c>
      <c r="U6056" t="s">
        <v>18514</v>
      </c>
      <c r="V6056" t="s">
        <v>28</v>
      </c>
      <c r="W6056" t="s">
        <v>17730</v>
      </c>
      <c r="X6056" t="s">
        <v>17731</v>
      </c>
      <c r="Y6056" t="s">
        <v>17732</v>
      </c>
      <c r="Z6056" t="s">
        <v>28</v>
      </c>
      <c r="AA6056" t="s">
        <v>28</v>
      </c>
      <c r="AB6056" t="s">
        <v>542</v>
      </c>
      <c r="AC6056" t="s">
        <v>28</v>
      </c>
      <c r="AD6056" t="s">
        <v>34</v>
      </c>
      <c r="AE6056" t="s">
        <v>28</v>
      </c>
      <c r="AF6056" t="b">
        <f t="shared" si="94"/>
        <v>0</v>
      </c>
      <c r="AG6056" t="b">
        <f>IF(Table1[[#This Row],[bank_type]] = "Private Nonprofit", TRUE, FALSE)</f>
        <v>0</v>
      </c>
    </row>
    <row r="6057" spans="1:33" x14ac:dyDescent="0.2">
      <c r="A6057">
        <v>1269</v>
      </c>
      <c r="B6057" t="s">
        <v>18614</v>
      </c>
      <c r="C6057" s="1">
        <v>40647</v>
      </c>
      <c r="D6057" s="1">
        <v>40647</v>
      </c>
      <c r="E6057" t="s">
        <v>18615</v>
      </c>
      <c r="F6057" t="b">
        <v>1</v>
      </c>
      <c r="G6057" t="s">
        <v>326</v>
      </c>
      <c r="H6057" t="s">
        <v>846</v>
      </c>
      <c r="I6057" t="s">
        <v>847</v>
      </c>
      <c r="J6057" t="s">
        <v>1192</v>
      </c>
      <c r="K6057" t="s">
        <v>24</v>
      </c>
      <c r="L6057" t="s">
        <v>542</v>
      </c>
      <c r="M6057" t="s">
        <v>18613</v>
      </c>
      <c r="N6057">
        <v>43.701507842178799</v>
      </c>
      <c r="O6057">
        <v>-90.604066712892205</v>
      </c>
      <c r="P6057" t="s">
        <v>705</v>
      </c>
      <c r="Q6057" t="s">
        <v>18512</v>
      </c>
      <c r="R6057" t="s">
        <v>18513</v>
      </c>
      <c r="S6057" t="s">
        <v>17559</v>
      </c>
      <c r="T6057" t="s">
        <v>542</v>
      </c>
      <c r="U6057" t="s">
        <v>18514</v>
      </c>
      <c r="V6057" t="s">
        <v>28</v>
      </c>
      <c r="W6057" t="s">
        <v>698</v>
      </c>
      <c r="X6057" t="s">
        <v>18476</v>
      </c>
      <c r="Y6057" t="s">
        <v>18477</v>
      </c>
      <c r="Z6057" t="s">
        <v>18478</v>
      </c>
      <c r="AA6057" t="s">
        <v>13016</v>
      </c>
      <c r="AB6057" t="s">
        <v>542</v>
      </c>
      <c r="AC6057" t="s">
        <v>18479</v>
      </c>
      <c r="AD6057" t="s">
        <v>60</v>
      </c>
      <c r="AE6057" t="s">
        <v>18480</v>
      </c>
      <c r="AF6057" t="b">
        <f t="shared" si="94"/>
        <v>0</v>
      </c>
      <c r="AG6057" t="b">
        <f>IF(Table1[[#This Row],[bank_type]] = "Private Nonprofit", TRUE, FALSE)</f>
        <v>0</v>
      </c>
    </row>
    <row r="6058" spans="1:33" x14ac:dyDescent="0.2">
      <c r="A6058">
        <v>1269</v>
      </c>
      <c r="B6058" t="s">
        <v>18614</v>
      </c>
      <c r="C6058" s="1">
        <v>40647</v>
      </c>
      <c r="D6058" s="1">
        <v>40647</v>
      </c>
      <c r="E6058" t="s">
        <v>18615</v>
      </c>
      <c r="F6058" t="b">
        <v>1</v>
      </c>
      <c r="G6058" t="s">
        <v>326</v>
      </c>
      <c r="H6058" t="s">
        <v>846</v>
      </c>
      <c r="I6058" t="s">
        <v>847</v>
      </c>
      <c r="J6058" t="s">
        <v>1192</v>
      </c>
      <c r="K6058" t="s">
        <v>24</v>
      </c>
      <c r="L6058" t="s">
        <v>542</v>
      </c>
      <c r="M6058" t="s">
        <v>18613</v>
      </c>
      <c r="N6058">
        <v>43.701507842178799</v>
      </c>
      <c r="O6058">
        <v>-90.604066712892205</v>
      </c>
      <c r="P6058" t="s">
        <v>705</v>
      </c>
      <c r="Q6058" t="s">
        <v>18512</v>
      </c>
      <c r="R6058" t="s">
        <v>18513</v>
      </c>
      <c r="S6058" t="s">
        <v>17559</v>
      </c>
      <c r="T6058" t="s">
        <v>542</v>
      </c>
      <c r="U6058" t="s">
        <v>18514</v>
      </c>
      <c r="V6058" t="s">
        <v>28</v>
      </c>
      <c r="W6058" t="s">
        <v>555</v>
      </c>
      <c r="X6058" t="s">
        <v>17733</v>
      </c>
      <c r="Y6058" t="s">
        <v>17734</v>
      </c>
      <c r="Z6058" t="s">
        <v>17735</v>
      </c>
      <c r="AA6058" t="s">
        <v>17287</v>
      </c>
      <c r="AB6058" t="s">
        <v>542</v>
      </c>
      <c r="AC6058">
        <v>54304</v>
      </c>
      <c r="AD6058" t="s">
        <v>34</v>
      </c>
      <c r="AE6058" t="s">
        <v>28</v>
      </c>
      <c r="AF6058" t="b">
        <f t="shared" si="94"/>
        <v>0</v>
      </c>
      <c r="AG6058" t="b">
        <f>IF(Table1[[#This Row],[bank_type]] = "Private Nonprofit", TRUE, FALSE)</f>
        <v>0</v>
      </c>
    </row>
    <row r="6059" spans="1:33" x14ac:dyDescent="0.2">
      <c r="A6059">
        <v>1269</v>
      </c>
      <c r="B6059" t="s">
        <v>18614</v>
      </c>
      <c r="C6059" s="1">
        <v>40647</v>
      </c>
      <c r="D6059" s="1">
        <v>40647</v>
      </c>
      <c r="E6059" t="s">
        <v>18615</v>
      </c>
      <c r="F6059" t="b">
        <v>1</v>
      </c>
      <c r="G6059" t="s">
        <v>326</v>
      </c>
      <c r="H6059" t="s">
        <v>846</v>
      </c>
      <c r="I6059" t="s">
        <v>847</v>
      </c>
      <c r="J6059" t="s">
        <v>1192</v>
      </c>
      <c r="K6059" t="s">
        <v>24</v>
      </c>
      <c r="L6059" t="s">
        <v>542</v>
      </c>
      <c r="M6059" t="s">
        <v>18613</v>
      </c>
      <c r="N6059">
        <v>43.701507842178799</v>
      </c>
      <c r="O6059">
        <v>-90.604066712892205</v>
      </c>
      <c r="P6059" t="s">
        <v>705</v>
      </c>
      <c r="Q6059" t="s">
        <v>18512</v>
      </c>
      <c r="R6059" t="s">
        <v>18513</v>
      </c>
      <c r="S6059" t="s">
        <v>17559</v>
      </c>
      <c r="T6059" t="s">
        <v>542</v>
      </c>
      <c r="U6059" t="s">
        <v>18514</v>
      </c>
      <c r="V6059" t="s">
        <v>28</v>
      </c>
      <c r="W6059" t="s">
        <v>17730</v>
      </c>
      <c r="X6059" t="s">
        <v>17736</v>
      </c>
      <c r="Y6059" t="s">
        <v>17737</v>
      </c>
      <c r="Z6059" t="s">
        <v>28</v>
      </c>
      <c r="AA6059" t="s">
        <v>28</v>
      </c>
      <c r="AB6059" t="s">
        <v>542</v>
      </c>
      <c r="AC6059" t="s">
        <v>28</v>
      </c>
      <c r="AD6059" t="s">
        <v>34</v>
      </c>
      <c r="AE6059" t="s">
        <v>28</v>
      </c>
      <c r="AF6059" t="b">
        <f t="shared" si="94"/>
        <v>0</v>
      </c>
      <c r="AG6059" t="b">
        <f>IF(Table1[[#This Row],[bank_type]] = "Private Nonprofit", TRUE, FALSE)</f>
        <v>0</v>
      </c>
    </row>
    <row r="6060" spans="1:33" x14ac:dyDescent="0.2">
      <c r="A6060">
        <v>1269</v>
      </c>
      <c r="B6060" t="s">
        <v>18614</v>
      </c>
      <c r="C6060" s="1">
        <v>40647</v>
      </c>
      <c r="D6060" s="1">
        <v>40647</v>
      </c>
      <c r="E6060" t="s">
        <v>18615</v>
      </c>
      <c r="F6060" t="b">
        <v>1</v>
      </c>
      <c r="G6060" t="s">
        <v>326</v>
      </c>
      <c r="H6060" t="s">
        <v>846</v>
      </c>
      <c r="I6060" t="s">
        <v>847</v>
      </c>
      <c r="J6060" t="s">
        <v>1192</v>
      </c>
      <c r="K6060" t="s">
        <v>24</v>
      </c>
      <c r="L6060" t="s">
        <v>542</v>
      </c>
      <c r="M6060" t="s">
        <v>18613</v>
      </c>
      <c r="N6060">
        <v>43.701507842178799</v>
      </c>
      <c r="O6060">
        <v>-90.604066712892205</v>
      </c>
      <c r="P6060" t="s">
        <v>705</v>
      </c>
      <c r="Q6060" t="s">
        <v>18512</v>
      </c>
      <c r="R6060" t="s">
        <v>18513</v>
      </c>
      <c r="S6060" t="s">
        <v>17559</v>
      </c>
      <c r="T6060" t="s">
        <v>542</v>
      </c>
      <c r="U6060" t="s">
        <v>18514</v>
      </c>
      <c r="V6060" t="s">
        <v>28</v>
      </c>
      <c r="W6060" t="s">
        <v>17738</v>
      </c>
      <c r="X6060" t="s">
        <v>17739</v>
      </c>
      <c r="Y6060" t="s">
        <v>17740</v>
      </c>
      <c r="Z6060" t="s">
        <v>17738</v>
      </c>
      <c r="AA6060" t="s">
        <v>28</v>
      </c>
      <c r="AB6060" t="s">
        <v>542</v>
      </c>
      <c r="AC6060" t="s">
        <v>28</v>
      </c>
      <c r="AD6060" t="s">
        <v>60</v>
      </c>
      <c r="AE6060" t="s">
        <v>28</v>
      </c>
      <c r="AF6060" t="b">
        <f t="shared" si="94"/>
        <v>0</v>
      </c>
      <c r="AG6060" t="b">
        <f>IF(Table1[[#This Row],[bank_type]] = "Private Nonprofit", TRUE, FALSE)</f>
        <v>0</v>
      </c>
    </row>
    <row r="6061" spans="1:33" x14ac:dyDescent="0.2">
      <c r="A6061">
        <v>2629</v>
      </c>
      <c r="B6061" t="s">
        <v>18616</v>
      </c>
      <c r="C6061" t="s">
        <v>28</v>
      </c>
      <c r="D6061" s="1">
        <v>42830</v>
      </c>
      <c r="E6061" t="s">
        <v>18617</v>
      </c>
      <c r="F6061" t="b">
        <v>1</v>
      </c>
      <c r="K6061" t="s">
        <v>829</v>
      </c>
      <c r="L6061" t="s">
        <v>542</v>
      </c>
      <c r="M6061" t="s">
        <v>18618</v>
      </c>
      <c r="N6061">
        <v>46.050820000000002</v>
      </c>
      <c r="O6061">
        <v>-89.869910000000004</v>
      </c>
      <c r="P6061" t="s">
        <v>705</v>
      </c>
      <c r="Q6061" t="s">
        <v>18619</v>
      </c>
      <c r="R6061" t="s">
        <v>18620</v>
      </c>
      <c r="S6061" t="s">
        <v>18621</v>
      </c>
      <c r="T6061" t="s">
        <v>542</v>
      </c>
      <c r="U6061">
        <v>54501</v>
      </c>
      <c r="V6061" t="s">
        <v>28</v>
      </c>
      <c r="W6061" t="s">
        <v>17730</v>
      </c>
      <c r="X6061" t="s">
        <v>17731</v>
      </c>
      <c r="Y6061" t="s">
        <v>17732</v>
      </c>
      <c r="Z6061" t="s">
        <v>28</v>
      </c>
      <c r="AA6061" t="s">
        <v>28</v>
      </c>
      <c r="AB6061" t="s">
        <v>542</v>
      </c>
      <c r="AC6061" t="s">
        <v>28</v>
      </c>
      <c r="AD6061" t="s">
        <v>34</v>
      </c>
      <c r="AE6061" t="s">
        <v>28</v>
      </c>
      <c r="AF6061" t="b">
        <f t="shared" si="94"/>
        <v>0</v>
      </c>
      <c r="AG6061" t="b">
        <f>IF(Table1[[#This Row],[bank_type]] = "Private Nonprofit", TRUE, FALSE)</f>
        <v>0</v>
      </c>
    </row>
    <row r="6062" spans="1:33" x14ac:dyDescent="0.2">
      <c r="A6062">
        <v>2629</v>
      </c>
      <c r="B6062" t="s">
        <v>18616</v>
      </c>
      <c r="C6062" t="s">
        <v>28</v>
      </c>
      <c r="D6062" s="1">
        <v>42830</v>
      </c>
      <c r="E6062" t="s">
        <v>18617</v>
      </c>
      <c r="F6062" t="b">
        <v>1</v>
      </c>
      <c r="K6062" t="s">
        <v>829</v>
      </c>
      <c r="L6062" t="s">
        <v>542</v>
      </c>
      <c r="M6062" t="s">
        <v>18618</v>
      </c>
      <c r="N6062">
        <v>46.050820000000002</v>
      </c>
      <c r="O6062">
        <v>-89.869910000000004</v>
      </c>
      <c r="P6062" t="s">
        <v>705</v>
      </c>
      <c r="Q6062" t="s">
        <v>18619</v>
      </c>
      <c r="R6062" t="s">
        <v>18620</v>
      </c>
      <c r="S6062" t="s">
        <v>18621</v>
      </c>
      <c r="T6062" t="s">
        <v>542</v>
      </c>
      <c r="U6062">
        <v>54501</v>
      </c>
      <c r="V6062" t="s">
        <v>28</v>
      </c>
      <c r="W6062" t="s">
        <v>698</v>
      </c>
      <c r="X6062" t="s">
        <v>18476</v>
      </c>
      <c r="Y6062" t="s">
        <v>18477</v>
      </c>
      <c r="Z6062" t="s">
        <v>18478</v>
      </c>
      <c r="AA6062" t="s">
        <v>13016</v>
      </c>
      <c r="AB6062" t="s">
        <v>542</v>
      </c>
      <c r="AC6062" t="s">
        <v>18479</v>
      </c>
      <c r="AD6062" t="s">
        <v>60</v>
      </c>
      <c r="AE6062" t="s">
        <v>18480</v>
      </c>
      <c r="AF6062" t="b">
        <f t="shared" si="94"/>
        <v>0</v>
      </c>
      <c r="AG6062" t="b">
        <f>IF(Table1[[#This Row],[bank_type]] = "Private Nonprofit", TRUE, FALSE)</f>
        <v>0</v>
      </c>
    </row>
    <row r="6063" spans="1:33" x14ac:dyDescent="0.2">
      <c r="A6063">
        <v>2629</v>
      </c>
      <c r="B6063" t="s">
        <v>18616</v>
      </c>
      <c r="C6063" t="s">
        <v>28</v>
      </c>
      <c r="D6063" s="1">
        <v>42830</v>
      </c>
      <c r="E6063" t="s">
        <v>18617</v>
      </c>
      <c r="F6063" t="b">
        <v>1</v>
      </c>
      <c r="K6063" t="s">
        <v>829</v>
      </c>
      <c r="L6063" t="s">
        <v>542</v>
      </c>
      <c r="M6063" t="s">
        <v>18618</v>
      </c>
      <c r="N6063">
        <v>46.050820000000002</v>
      </c>
      <c r="O6063">
        <v>-89.869910000000004</v>
      </c>
      <c r="P6063" t="s">
        <v>705</v>
      </c>
      <c r="Q6063" t="s">
        <v>18619</v>
      </c>
      <c r="R6063" t="s">
        <v>18620</v>
      </c>
      <c r="S6063" t="s">
        <v>18621</v>
      </c>
      <c r="T6063" t="s">
        <v>542</v>
      </c>
      <c r="U6063">
        <v>54501</v>
      </c>
      <c r="V6063" t="s">
        <v>28</v>
      </c>
      <c r="W6063" t="s">
        <v>555</v>
      </c>
      <c r="X6063" t="s">
        <v>17733</v>
      </c>
      <c r="Y6063" t="s">
        <v>17734</v>
      </c>
      <c r="Z6063" t="s">
        <v>17735</v>
      </c>
      <c r="AA6063" t="s">
        <v>17287</v>
      </c>
      <c r="AB6063" t="s">
        <v>542</v>
      </c>
      <c r="AC6063">
        <v>54304</v>
      </c>
      <c r="AD6063" t="s">
        <v>34</v>
      </c>
      <c r="AE6063" t="s">
        <v>28</v>
      </c>
      <c r="AF6063" t="b">
        <f t="shared" si="94"/>
        <v>0</v>
      </c>
      <c r="AG6063" t="b">
        <f>IF(Table1[[#This Row],[bank_type]] = "Private Nonprofit", TRUE, FALSE)</f>
        <v>0</v>
      </c>
    </row>
    <row r="6064" spans="1:33" x14ac:dyDescent="0.2">
      <c r="A6064">
        <v>2629</v>
      </c>
      <c r="B6064" t="s">
        <v>18616</v>
      </c>
      <c r="C6064" t="s">
        <v>28</v>
      </c>
      <c r="D6064" s="1">
        <v>42830</v>
      </c>
      <c r="E6064" t="s">
        <v>18617</v>
      </c>
      <c r="F6064" t="b">
        <v>1</v>
      </c>
      <c r="K6064" t="s">
        <v>829</v>
      </c>
      <c r="L6064" t="s">
        <v>542</v>
      </c>
      <c r="M6064" t="s">
        <v>18618</v>
      </c>
      <c r="N6064">
        <v>46.050820000000002</v>
      </c>
      <c r="O6064">
        <v>-89.869910000000004</v>
      </c>
      <c r="P6064" t="s">
        <v>705</v>
      </c>
      <c r="Q6064" t="s">
        <v>18619</v>
      </c>
      <c r="R6064" t="s">
        <v>18620</v>
      </c>
      <c r="S6064" t="s">
        <v>18621</v>
      </c>
      <c r="T6064" t="s">
        <v>542</v>
      </c>
      <c r="U6064">
        <v>54501</v>
      </c>
      <c r="V6064" t="s">
        <v>28</v>
      </c>
      <c r="W6064" t="s">
        <v>17730</v>
      </c>
      <c r="X6064" t="s">
        <v>17736</v>
      </c>
      <c r="Y6064" t="s">
        <v>17737</v>
      </c>
      <c r="Z6064" t="s">
        <v>28</v>
      </c>
      <c r="AA6064" t="s">
        <v>28</v>
      </c>
      <c r="AB6064" t="s">
        <v>542</v>
      </c>
      <c r="AC6064" t="s">
        <v>28</v>
      </c>
      <c r="AD6064" t="s">
        <v>34</v>
      </c>
      <c r="AE6064" t="s">
        <v>28</v>
      </c>
      <c r="AF6064" t="b">
        <f t="shared" si="94"/>
        <v>0</v>
      </c>
      <c r="AG6064" t="b">
        <f>IF(Table1[[#This Row],[bank_type]] = "Private Nonprofit", TRUE, FALSE)</f>
        <v>0</v>
      </c>
    </row>
    <row r="6065" spans="1:33" x14ac:dyDescent="0.2">
      <c r="A6065">
        <v>2629</v>
      </c>
      <c r="B6065" t="s">
        <v>18616</v>
      </c>
      <c r="C6065" t="s">
        <v>28</v>
      </c>
      <c r="D6065" s="1">
        <v>42830</v>
      </c>
      <c r="E6065" t="s">
        <v>18617</v>
      </c>
      <c r="F6065" t="b">
        <v>1</v>
      </c>
      <c r="K6065" t="s">
        <v>829</v>
      </c>
      <c r="L6065" t="s">
        <v>542</v>
      </c>
      <c r="M6065" t="s">
        <v>18618</v>
      </c>
      <c r="N6065">
        <v>46.050820000000002</v>
      </c>
      <c r="O6065">
        <v>-89.869910000000004</v>
      </c>
      <c r="P6065" t="s">
        <v>705</v>
      </c>
      <c r="Q6065" t="s">
        <v>18619</v>
      </c>
      <c r="R6065" t="s">
        <v>18620</v>
      </c>
      <c r="S6065" t="s">
        <v>18621</v>
      </c>
      <c r="T6065" t="s">
        <v>542</v>
      </c>
      <c r="U6065">
        <v>54501</v>
      </c>
      <c r="V6065" t="s">
        <v>28</v>
      </c>
      <c r="W6065" t="s">
        <v>17738</v>
      </c>
      <c r="X6065" t="s">
        <v>17739</v>
      </c>
      <c r="Y6065" t="s">
        <v>17740</v>
      </c>
      <c r="Z6065" t="s">
        <v>17738</v>
      </c>
      <c r="AA6065" t="s">
        <v>28</v>
      </c>
      <c r="AB6065" t="s">
        <v>542</v>
      </c>
      <c r="AC6065" t="s">
        <v>28</v>
      </c>
      <c r="AD6065" t="s">
        <v>60</v>
      </c>
      <c r="AE6065" t="s">
        <v>28</v>
      </c>
      <c r="AF6065" t="b">
        <f t="shared" si="94"/>
        <v>0</v>
      </c>
      <c r="AG6065" t="b">
        <f>IF(Table1[[#This Row],[bank_type]] = "Private Nonprofit", TRUE, FALSE)</f>
        <v>0</v>
      </c>
    </row>
    <row r="6066" spans="1:33" x14ac:dyDescent="0.2">
      <c r="A6066">
        <v>2759</v>
      </c>
      <c r="B6066" t="s">
        <v>18622</v>
      </c>
      <c r="C6066" s="1">
        <v>41533</v>
      </c>
      <c r="D6066" s="1">
        <v>41533</v>
      </c>
      <c r="E6066" t="s">
        <v>18623</v>
      </c>
      <c r="F6066" t="b">
        <v>1</v>
      </c>
      <c r="G6066" t="s">
        <v>326</v>
      </c>
      <c r="H6066" t="s">
        <v>1518</v>
      </c>
      <c r="I6066" t="s">
        <v>6055</v>
      </c>
      <c r="J6066" t="s">
        <v>332</v>
      </c>
      <c r="K6066" t="s">
        <v>24</v>
      </c>
      <c r="L6066" t="s">
        <v>542</v>
      </c>
      <c r="M6066" t="s">
        <v>17704</v>
      </c>
      <c r="N6066">
        <v>42.806760001222102</v>
      </c>
      <c r="O6066">
        <v>-88.320341364434398</v>
      </c>
      <c r="P6066" t="s">
        <v>705</v>
      </c>
      <c r="Q6066" t="s">
        <v>17729</v>
      </c>
      <c r="R6066" t="s">
        <v>28</v>
      </c>
      <c r="S6066" t="s">
        <v>13016</v>
      </c>
      <c r="T6066" t="s">
        <v>542</v>
      </c>
      <c r="U6066" t="s">
        <v>28</v>
      </c>
      <c r="V6066" t="s">
        <v>28</v>
      </c>
      <c r="W6066" t="s">
        <v>17730</v>
      </c>
      <c r="X6066" t="s">
        <v>17731</v>
      </c>
      <c r="Y6066" t="s">
        <v>17732</v>
      </c>
      <c r="Z6066" t="s">
        <v>28</v>
      </c>
      <c r="AA6066" t="s">
        <v>28</v>
      </c>
      <c r="AB6066" t="s">
        <v>542</v>
      </c>
      <c r="AC6066" t="s">
        <v>28</v>
      </c>
      <c r="AD6066" t="s">
        <v>34</v>
      </c>
      <c r="AE6066" t="s">
        <v>28</v>
      </c>
      <c r="AF6066" t="b">
        <f t="shared" si="94"/>
        <v>0</v>
      </c>
      <c r="AG6066" t="b">
        <f>IF(Table1[[#This Row],[bank_type]] = "Private Nonprofit", TRUE, FALSE)</f>
        <v>0</v>
      </c>
    </row>
    <row r="6067" spans="1:33" x14ac:dyDescent="0.2">
      <c r="A6067">
        <v>2759</v>
      </c>
      <c r="B6067" t="s">
        <v>18622</v>
      </c>
      <c r="C6067" s="1">
        <v>41533</v>
      </c>
      <c r="D6067" s="1">
        <v>41533</v>
      </c>
      <c r="E6067" t="s">
        <v>18623</v>
      </c>
      <c r="F6067" t="b">
        <v>1</v>
      </c>
      <c r="G6067" t="s">
        <v>326</v>
      </c>
      <c r="H6067" t="s">
        <v>1518</v>
      </c>
      <c r="I6067" t="s">
        <v>6055</v>
      </c>
      <c r="J6067" t="s">
        <v>332</v>
      </c>
      <c r="K6067" t="s">
        <v>24</v>
      </c>
      <c r="L6067" t="s">
        <v>542</v>
      </c>
      <c r="M6067" t="s">
        <v>17704</v>
      </c>
      <c r="N6067">
        <v>42.806760001222102</v>
      </c>
      <c r="O6067">
        <v>-88.320341364434398</v>
      </c>
      <c r="P6067" t="s">
        <v>705</v>
      </c>
      <c r="Q6067" t="s">
        <v>17729</v>
      </c>
      <c r="R6067" t="s">
        <v>28</v>
      </c>
      <c r="S6067" t="s">
        <v>13016</v>
      </c>
      <c r="T6067" t="s">
        <v>542</v>
      </c>
      <c r="U6067" t="s">
        <v>28</v>
      </c>
      <c r="V6067" t="s">
        <v>28</v>
      </c>
      <c r="W6067" t="s">
        <v>698</v>
      </c>
      <c r="X6067" t="s">
        <v>18476</v>
      </c>
      <c r="Y6067" t="s">
        <v>18477</v>
      </c>
      <c r="Z6067" t="s">
        <v>18478</v>
      </c>
      <c r="AA6067" t="s">
        <v>13016</v>
      </c>
      <c r="AB6067" t="s">
        <v>542</v>
      </c>
      <c r="AC6067" t="s">
        <v>18479</v>
      </c>
      <c r="AD6067" t="s">
        <v>60</v>
      </c>
      <c r="AE6067" t="s">
        <v>18480</v>
      </c>
      <c r="AF6067" t="b">
        <f t="shared" si="94"/>
        <v>0</v>
      </c>
      <c r="AG6067" t="b">
        <f>IF(Table1[[#This Row],[bank_type]] = "Private Nonprofit", TRUE, FALSE)</f>
        <v>0</v>
      </c>
    </row>
    <row r="6068" spans="1:33" x14ac:dyDescent="0.2">
      <c r="A6068">
        <v>2759</v>
      </c>
      <c r="B6068" t="s">
        <v>18622</v>
      </c>
      <c r="C6068" s="1">
        <v>41533</v>
      </c>
      <c r="D6068" s="1">
        <v>41533</v>
      </c>
      <c r="E6068" t="s">
        <v>18623</v>
      </c>
      <c r="F6068" t="b">
        <v>1</v>
      </c>
      <c r="G6068" t="s">
        <v>326</v>
      </c>
      <c r="H6068" t="s">
        <v>1518</v>
      </c>
      <c r="I6068" t="s">
        <v>6055</v>
      </c>
      <c r="J6068" t="s">
        <v>332</v>
      </c>
      <c r="K6068" t="s">
        <v>24</v>
      </c>
      <c r="L6068" t="s">
        <v>542</v>
      </c>
      <c r="M6068" t="s">
        <v>17704</v>
      </c>
      <c r="N6068">
        <v>42.806760001222102</v>
      </c>
      <c r="O6068">
        <v>-88.320341364434398</v>
      </c>
      <c r="P6068" t="s">
        <v>705</v>
      </c>
      <c r="Q6068" t="s">
        <v>17729</v>
      </c>
      <c r="R6068" t="s">
        <v>28</v>
      </c>
      <c r="S6068" t="s">
        <v>13016</v>
      </c>
      <c r="T6068" t="s">
        <v>542</v>
      </c>
      <c r="U6068" t="s">
        <v>28</v>
      </c>
      <c r="V6068" t="s">
        <v>28</v>
      </c>
      <c r="W6068" t="s">
        <v>555</v>
      </c>
      <c r="X6068" t="s">
        <v>17733</v>
      </c>
      <c r="Y6068" t="s">
        <v>17734</v>
      </c>
      <c r="Z6068" t="s">
        <v>17735</v>
      </c>
      <c r="AA6068" t="s">
        <v>17287</v>
      </c>
      <c r="AB6068" t="s">
        <v>542</v>
      </c>
      <c r="AC6068">
        <v>54304</v>
      </c>
      <c r="AD6068" t="s">
        <v>34</v>
      </c>
      <c r="AE6068" t="s">
        <v>28</v>
      </c>
      <c r="AF6068" t="b">
        <f t="shared" si="94"/>
        <v>0</v>
      </c>
      <c r="AG6068" t="b">
        <f>IF(Table1[[#This Row],[bank_type]] = "Private Nonprofit", TRUE, FALSE)</f>
        <v>0</v>
      </c>
    </row>
    <row r="6069" spans="1:33" x14ac:dyDescent="0.2">
      <c r="A6069">
        <v>2759</v>
      </c>
      <c r="B6069" t="s">
        <v>18622</v>
      </c>
      <c r="C6069" s="1">
        <v>41533</v>
      </c>
      <c r="D6069" s="1">
        <v>41533</v>
      </c>
      <c r="E6069" t="s">
        <v>18623</v>
      </c>
      <c r="F6069" t="b">
        <v>1</v>
      </c>
      <c r="G6069" t="s">
        <v>326</v>
      </c>
      <c r="H6069" t="s">
        <v>1518</v>
      </c>
      <c r="I6069" t="s">
        <v>6055</v>
      </c>
      <c r="J6069" t="s">
        <v>332</v>
      </c>
      <c r="K6069" t="s">
        <v>24</v>
      </c>
      <c r="L6069" t="s">
        <v>542</v>
      </c>
      <c r="M6069" t="s">
        <v>17704</v>
      </c>
      <c r="N6069">
        <v>42.806760001222102</v>
      </c>
      <c r="O6069">
        <v>-88.320341364434398</v>
      </c>
      <c r="P6069" t="s">
        <v>705</v>
      </c>
      <c r="Q6069" t="s">
        <v>17729</v>
      </c>
      <c r="R6069" t="s">
        <v>28</v>
      </c>
      <c r="S6069" t="s">
        <v>13016</v>
      </c>
      <c r="T6069" t="s">
        <v>542</v>
      </c>
      <c r="U6069" t="s">
        <v>28</v>
      </c>
      <c r="V6069" t="s">
        <v>28</v>
      </c>
      <c r="W6069" t="s">
        <v>17730</v>
      </c>
      <c r="X6069" t="s">
        <v>17736</v>
      </c>
      <c r="Y6069" t="s">
        <v>17737</v>
      </c>
      <c r="Z6069" t="s">
        <v>28</v>
      </c>
      <c r="AA6069" t="s">
        <v>28</v>
      </c>
      <c r="AB6069" t="s">
        <v>542</v>
      </c>
      <c r="AC6069" t="s">
        <v>28</v>
      </c>
      <c r="AD6069" t="s">
        <v>34</v>
      </c>
      <c r="AE6069" t="s">
        <v>28</v>
      </c>
      <c r="AF6069" t="b">
        <f t="shared" si="94"/>
        <v>0</v>
      </c>
      <c r="AG6069" t="b">
        <f>IF(Table1[[#This Row],[bank_type]] = "Private Nonprofit", TRUE, FALSE)</f>
        <v>0</v>
      </c>
    </row>
    <row r="6070" spans="1:33" x14ac:dyDescent="0.2">
      <c r="A6070">
        <v>2759</v>
      </c>
      <c r="B6070" t="s">
        <v>18622</v>
      </c>
      <c r="C6070" s="1">
        <v>41533</v>
      </c>
      <c r="D6070" s="1">
        <v>41533</v>
      </c>
      <c r="E6070" t="s">
        <v>18623</v>
      </c>
      <c r="F6070" t="b">
        <v>1</v>
      </c>
      <c r="G6070" t="s">
        <v>326</v>
      </c>
      <c r="H6070" t="s">
        <v>1518</v>
      </c>
      <c r="I6070" t="s">
        <v>6055</v>
      </c>
      <c r="J6070" t="s">
        <v>332</v>
      </c>
      <c r="K6070" t="s">
        <v>24</v>
      </c>
      <c r="L6070" t="s">
        <v>542</v>
      </c>
      <c r="M6070" t="s">
        <v>17704</v>
      </c>
      <c r="N6070">
        <v>42.806760001222102</v>
      </c>
      <c r="O6070">
        <v>-88.320341364434398</v>
      </c>
      <c r="P6070" t="s">
        <v>705</v>
      </c>
      <c r="Q6070" t="s">
        <v>17729</v>
      </c>
      <c r="R6070" t="s">
        <v>28</v>
      </c>
      <c r="S6070" t="s">
        <v>13016</v>
      </c>
      <c r="T6070" t="s">
        <v>542</v>
      </c>
      <c r="U6070" t="s">
        <v>28</v>
      </c>
      <c r="V6070" t="s">
        <v>28</v>
      </c>
      <c r="W6070" t="s">
        <v>17738</v>
      </c>
      <c r="X6070" t="s">
        <v>17739</v>
      </c>
      <c r="Y6070" t="s">
        <v>17740</v>
      </c>
      <c r="Z6070" t="s">
        <v>17738</v>
      </c>
      <c r="AA6070" t="s">
        <v>28</v>
      </c>
      <c r="AB6070" t="s">
        <v>542</v>
      </c>
      <c r="AC6070" t="s">
        <v>28</v>
      </c>
      <c r="AD6070" t="s">
        <v>60</v>
      </c>
      <c r="AE6070" t="s">
        <v>28</v>
      </c>
      <c r="AF6070" t="b">
        <f t="shared" si="94"/>
        <v>0</v>
      </c>
      <c r="AG6070" t="b">
        <f>IF(Table1[[#This Row],[bank_type]] = "Private Nonprofit", TRUE, FALSE)</f>
        <v>0</v>
      </c>
    </row>
    <row r="6071" spans="1:33" x14ac:dyDescent="0.2">
      <c r="A6071">
        <v>956</v>
      </c>
      <c r="B6071" t="s">
        <v>18624</v>
      </c>
      <c r="C6071" s="1">
        <v>40177</v>
      </c>
      <c r="D6071" s="1">
        <v>40177</v>
      </c>
      <c r="E6071" t="s">
        <v>18625</v>
      </c>
      <c r="F6071" t="b">
        <v>1</v>
      </c>
      <c r="G6071" t="s">
        <v>326</v>
      </c>
      <c r="H6071" t="s">
        <v>846</v>
      </c>
      <c r="I6071" t="s">
        <v>847</v>
      </c>
      <c r="J6071" t="s">
        <v>332</v>
      </c>
      <c r="K6071" t="s">
        <v>24</v>
      </c>
      <c r="L6071" t="s">
        <v>542</v>
      </c>
      <c r="M6071" t="s">
        <v>17704</v>
      </c>
      <c r="N6071">
        <v>42.6931705979813</v>
      </c>
      <c r="O6071">
        <v>-88.693229618634504</v>
      </c>
      <c r="P6071" t="s">
        <v>705</v>
      </c>
      <c r="Q6071" t="s">
        <v>18544</v>
      </c>
      <c r="R6071" t="s">
        <v>18545</v>
      </c>
      <c r="S6071" t="s">
        <v>17758</v>
      </c>
      <c r="T6071" t="s">
        <v>542</v>
      </c>
      <c r="U6071" t="s">
        <v>18546</v>
      </c>
      <c r="V6071" t="s">
        <v>18547</v>
      </c>
      <c r="W6071" t="s">
        <v>17730</v>
      </c>
      <c r="X6071" t="s">
        <v>17736</v>
      </c>
      <c r="Y6071" t="s">
        <v>17737</v>
      </c>
      <c r="Z6071" t="s">
        <v>28</v>
      </c>
      <c r="AA6071" t="s">
        <v>28</v>
      </c>
      <c r="AB6071" t="s">
        <v>542</v>
      </c>
      <c r="AC6071" t="s">
        <v>28</v>
      </c>
      <c r="AD6071" t="s">
        <v>34</v>
      </c>
      <c r="AE6071" t="s">
        <v>28</v>
      </c>
      <c r="AF6071" t="b">
        <f t="shared" si="94"/>
        <v>0</v>
      </c>
      <c r="AG6071" t="b">
        <f>IF(Table1[[#This Row],[bank_type]] = "Private Nonprofit", TRUE, FALSE)</f>
        <v>0</v>
      </c>
    </row>
    <row r="6072" spans="1:33" x14ac:dyDescent="0.2">
      <c r="A6072">
        <v>956</v>
      </c>
      <c r="B6072" t="s">
        <v>18624</v>
      </c>
      <c r="C6072" s="1">
        <v>40177</v>
      </c>
      <c r="D6072" s="1">
        <v>40177</v>
      </c>
      <c r="E6072" t="s">
        <v>18625</v>
      </c>
      <c r="F6072" t="b">
        <v>1</v>
      </c>
      <c r="G6072" t="s">
        <v>326</v>
      </c>
      <c r="H6072" t="s">
        <v>846</v>
      </c>
      <c r="I6072" t="s">
        <v>847</v>
      </c>
      <c r="J6072" t="s">
        <v>332</v>
      </c>
      <c r="K6072" t="s">
        <v>24</v>
      </c>
      <c r="L6072" t="s">
        <v>542</v>
      </c>
      <c r="M6072" t="s">
        <v>17704</v>
      </c>
      <c r="N6072">
        <v>42.6931705979813</v>
      </c>
      <c r="O6072">
        <v>-88.693229618634504</v>
      </c>
      <c r="P6072" t="s">
        <v>705</v>
      </c>
      <c r="Q6072" t="s">
        <v>18544</v>
      </c>
      <c r="R6072" t="s">
        <v>18545</v>
      </c>
      <c r="S6072" t="s">
        <v>17758</v>
      </c>
      <c r="T6072" t="s">
        <v>542</v>
      </c>
      <c r="U6072" t="s">
        <v>18546</v>
      </c>
      <c r="V6072" t="s">
        <v>18547</v>
      </c>
      <c r="W6072" t="s">
        <v>17730</v>
      </c>
      <c r="X6072" t="s">
        <v>17731</v>
      </c>
      <c r="Y6072" t="s">
        <v>17732</v>
      </c>
      <c r="Z6072" t="s">
        <v>28</v>
      </c>
      <c r="AA6072" t="s">
        <v>28</v>
      </c>
      <c r="AB6072" t="s">
        <v>542</v>
      </c>
      <c r="AC6072" t="s">
        <v>28</v>
      </c>
      <c r="AD6072" t="s">
        <v>34</v>
      </c>
      <c r="AE6072" t="s">
        <v>28</v>
      </c>
      <c r="AF6072" t="b">
        <f t="shared" si="94"/>
        <v>0</v>
      </c>
      <c r="AG6072" t="b">
        <f>IF(Table1[[#This Row],[bank_type]] = "Private Nonprofit", TRUE, FALSE)</f>
        <v>0</v>
      </c>
    </row>
    <row r="6073" spans="1:33" x14ac:dyDescent="0.2">
      <c r="A6073">
        <v>956</v>
      </c>
      <c r="B6073" t="s">
        <v>18624</v>
      </c>
      <c r="C6073" s="1">
        <v>40177</v>
      </c>
      <c r="D6073" s="1">
        <v>40177</v>
      </c>
      <c r="E6073" t="s">
        <v>18625</v>
      </c>
      <c r="F6073" t="b">
        <v>1</v>
      </c>
      <c r="G6073" t="s">
        <v>326</v>
      </c>
      <c r="H6073" t="s">
        <v>846</v>
      </c>
      <c r="I6073" t="s">
        <v>847</v>
      </c>
      <c r="J6073" t="s">
        <v>332</v>
      </c>
      <c r="K6073" t="s">
        <v>24</v>
      </c>
      <c r="L6073" t="s">
        <v>542</v>
      </c>
      <c r="M6073" t="s">
        <v>17704</v>
      </c>
      <c r="N6073">
        <v>42.6931705979813</v>
      </c>
      <c r="O6073">
        <v>-88.693229618634504</v>
      </c>
      <c r="P6073" t="s">
        <v>705</v>
      </c>
      <c r="Q6073" t="s">
        <v>18544</v>
      </c>
      <c r="R6073" t="s">
        <v>18545</v>
      </c>
      <c r="S6073" t="s">
        <v>17758</v>
      </c>
      <c r="T6073" t="s">
        <v>542</v>
      </c>
      <c r="U6073" t="s">
        <v>18546</v>
      </c>
      <c r="V6073" t="s">
        <v>18547</v>
      </c>
      <c r="W6073" t="s">
        <v>698</v>
      </c>
      <c r="X6073" t="s">
        <v>18476</v>
      </c>
      <c r="Y6073" t="s">
        <v>18477</v>
      </c>
      <c r="Z6073" t="s">
        <v>18478</v>
      </c>
      <c r="AA6073" t="s">
        <v>13016</v>
      </c>
      <c r="AB6073" t="s">
        <v>542</v>
      </c>
      <c r="AC6073" t="s">
        <v>18479</v>
      </c>
      <c r="AD6073" t="s">
        <v>60</v>
      </c>
      <c r="AE6073" t="s">
        <v>18480</v>
      </c>
      <c r="AF6073" t="b">
        <f t="shared" si="94"/>
        <v>0</v>
      </c>
      <c r="AG6073" t="b">
        <f>IF(Table1[[#This Row],[bank_type]] = "Private Nonprofit", TRUE, FALSE)</f>
        <v>0</v>
      </c>
    </row>
    <row r="6074" spans="1:33" x14ac:dyDescent="0.2">
      <c r="A6074">
        <v>956</v>
      </c>
      <c r="B6074" t="s">
        <v>18624</v>
      </c>
      <c r="C6074" s="1">
        <v>40177</v>
      </c>
      <c r="D6074" s="1">
        <v>40177</v>
      </c>
      <c r="E6074" t="s">
        <v>18625</v>
      </c>
      <c r="F6074" t="b">
        <v>1</v>
      </c>
      <c r="G6074" t="s">
        <v>326</v>
      </c>
      <c r="H6074" t="s">
        <v>846</v>
      </c>
      <c r="I6074" t="s">
        <v>847</v>
      </c>
      <c r="J6074" t="s">
        <v>332</v>
      </c>
      <c r="K6074" t="s">
        <v>24</v>
      </c>
      <c r="L6074" t="s">
        <v>542</v>
      </c>
      <c r="M6074" t="s">
        <v>17704</v>
      </c>
      <c r="N6074">
        <v>42.6931705979813</v>
      </c>
      <c r="O6074">
        <v>-88.693229618634504</v>
      </c>
      <c r="P6074" t="s">
        <v>705</v>
      </c>
      <c r="Q6074" t="s">
        <v>18544</v>
      </c>
      <c r="R6074" t="s">
        <v>18545</v>
      </c>
      <c r="S6074" t="s">
        <v>17758</v>
      </c>
      <c r="T6074" t="s">
        <v>542</v>
      </c>
      <c r="U6074" t="s">
        <v>18546</v>
      </c>
      <c r="V6074" t="s">
        <v>18547</v>
      </c>
      <c r="W6074" t="s">
        <v>555</v>
      </c>
      <c r="X6074" t="s">
        <v>17733</v>
      </c>
      <c r="Y6074" t="s">
        <v>17734</v>
      </c>
      <c r="Z6074" t="s">
        <v>17735</v>
      </c>
      <c r="AA6074" t="s">
        <v>17287</v>
      </c>
      <c r="AB6074" t="s">
        <v>542</v>
      </c>
      <c r="AC6074">
        <v>54304</v>
      </c>
      <c r="AD6074" t="s">
        <v>34</v>
      </c>
      <c r="AE6074" t="s">
        <v>28</v>
      </c>
      <c r="AF6074" t="b">
        <f t="shared" si="94"/>
        <v>0</v>
      </c>
      <c r="AG6074" t="b">
        <f>IF(Table1[[#This Row],[bank_type]] = "Private Nonprofit", TRUE, FALSE)</f>
        <v>0</v>
      </c>
    </row>
    <row r="6075" spans="1:33" x14ac:dyDescent="0.2">
      <c r="A6075">
        <v>956</v>
      </c>
      <c r="B6075" t="s">
        <v>18624</v>
      </c>
      <c r="C6075" s="1">
        <v>40177</v>
      </c>
      <c r="D6075" s="1">
        <v>40177</v>
      </c>
      <c r="E6075" t="s">
        <v>18625</v>
      </c>
      <c r="F6075" t="b">
        <v>1</v>
      </c>
      <c r="G6075" t="s">
        <v>326</v>
      </c>
      <c r="H6075" t="s">
        <v>846</v>
      </c>
      <c r="I6075" t="s">
        <v>847</v>
      </c>
      <c r="J6075" t="s">
        <v>332</v>
      </c>
      <c r="K6075" t="s">
        <v>24</v>
      </c>
      <c r="L6075" t="s">
        <v>542</v>
      </c>
      <c r="M6075" t="s">
        <v>17704</v>
      </c>
      <c r="N6075">
        <v>42.6931705979813</v>
      </c>
      <c r="O6075">
        <v>-88.693229618634504</v>
      </c>
      <c r="P6075" t="s">
        <v>705</v>
      </c>
      <c r="Q6075" t="s">
        <v>18544</v>
      </c>
      <c r="R6075" t="s">
        <v>18545</v>
      </c>
      <c r="S6075" t="s">
        <v>17758</v>
      </c>
      <c r="T6075" t="s">
        <v>542</v>
      </c>
      <c r="U6075" t="s">
        <v>18546</v>
      </c>
      <c r="V6075" t="s">
        <v>18547</v>
      </c>
      <c r="W6075" t="s">
        <v>17738</v>
      </c>
      <c r="X6075" t="s">
        <v>17739</v>
      </c>
      <c r="Y6075" t="s">
        <v>17740</v>
      </c>
      <c r="Z6075" t="s">
        <v>17738</v>
      </c>
      <c r="AA6075" t="s">
        <v>28</v>
      </c>
      <c r="AB6075" t="s">
        <v>542</v>
      </c>
      <c r="AC6075" t="s">
        <v>28</v>
      </c>
      <c r="AD6075" t="s">
        <v>60</v>
      </c>
      <c r="AE6075" t="s">
        <v>28</v>
      </c>
      <c r="AF6075" t="b">
        <f t="shared" si="94"/>
        <v>0</v>
      </c>
      <c r="AG6075" t="b">
        <f>IF(Table1[[#This Row],[bank_type]] = "Private Nonprofit", TRUE, FALSE)</f>
        <v>0</v>
      </c>
    </row>
    <row r="6076" spans="1:33" x14ac:dyDescent="0.2">
      <c r="A6076">
        <v>1280</v>
      </c>
      <c r="B6076" t="s">
        <v>18626</v>
      </c>
      <c r="C6076" s="1">
        <v>37120</v>
      </c>
      <c r="D6076" s="1">
        <v>37120</v>
      </c>
      <c r="E6076" t="s">
        <v>18627</v>
      </c>
      <c r="F6076" t="b">
        <v>1</v>
      </c>
      <c r="G6076" t="s">
        <v>326</v>
      </c>
      <c r="H6076" t="s">
        <v>846</v>
      </c>
      <c r="I6076" t="s">
        <v>847</v>
      </c>
      <c r="J6076" t="s">
        <v>332</v>
      </c>
      <c r="K6076" t="s">
        <v>24</v>
      </c>
      <c r="L6076" t="s">
        <v>542</v>
      </c>
      <c r="M6076" t="s">
        <v>17704</v>
      </c>
      <c r="N6076">
        <v>42.809475917715297</v>
      </c>
      <c r="O6076">
        <v>-88.709616269066302</v>
      </c>
      <c r="P6076" t="s">
        <v>705</v>
      </c>
      <c r="Q6076" t="s">
        <v>18544</v>
      </c>
      <c r="R6076" t="s">
        <v>18545</v>
      </c>
      <c r="S6076" t="s">
        <v>17758</v>
      </c>
      <c r="T6076" t="s">
        <v>542</v>
      </c>
      <c r="U6076" t="s">
        <v>18546</v>
      </c>
      <c r="V6076" t="s">
        <v>18547</v>
      </c>
      <c r="W6076" t="s">
        <v>17730</v>
      </c>
      <c r="X6076" t="s">
        <v>17731</v>
      </c>
      <c r="Y6076" t="s">
        <v>17732</v>
      </c>
      <c r="Z6076" t="s">
        <v>28</v>
      </c>
      <c r="AA6076" t="s">
        <v>28</v>
      </c>
      <c r="AB6076" t="s">
        <v>542</v>
      </c>
      <c r="AC6076" t="s">
        <v>28</v>
      </c>
      <c r="AD6076" t="s">
        <v>34</v>
      </c>
      <c r="AE6076" t="s">
        <v>28</v>
      </c>
      <c r="AF6076" t="b">
        <f t="shared" si="94"/>
        <v>0</v>
      </c>
      <c r="AG6076" t="b">
        <f>IF(Table1[[#This Row],[bank_type]] = "Private Nonprofit", TRUE, FALSE)</f>
        <v>0</v>
      </c>
    </row>
    <row r="6077" spans="1:33" x14ac:dyDescent="0.2">
      <c r="A6077">
        <v>1280</v>
      </c>
      <c r="B6077" t="s">
        <v>18626</v>
      </c>
      <c r="C6077" s="1">
        <v>37120</v>
      </c>
      <c r="D6077" s="1">
        <v>37120</v>
      </c>
      <c r="E6077" t="s">
        <v>18627</v>
      </c>
      <c r="F6077" t="b">
        <v>1</v>
      </c>
      <c r="G6077" t="s">
        <v>326</v>
      </c>
      <c r="H6077" t="s">
        <v>846</v>
      </c>
      <c r="I6077" t="s">
        <v>847</v>
      </c>
      <c r="J6077" t="s">
        <v>332</v>
      </c>
      <c r="K6077" t="s">
        <v>24</v>
      </c>
      <c r="L6077" t="s">
        <v>542</v>
      </c>
      <c r="M6077" t="s">
        <v>17704</v>
      </c>
      <c r="N6077">
        <v>42.809475917715297</v>
      </c>
      <c r="O6077">
        <v>-88.709616269066302</v>
      </c>
      <c r="P6077" t="s">
        <v>705</v>
      </c>
      <c r="Q6077" t="s">
        <v>18544</v>
      </c>
      <c r="R6077" t="s">
        <v>18545</v>
      </c>
      <c r="S6077" t="s">
        <v>17758</v>
      </c>
      <c r="T6077" t="s">
        <v>542</v>
      </c>
      <c r="U6077" t="s">
        <v>18546</v>
      </c>
      <c r="V6077" t="s">
        <v>18547</v>
      </c>
      <c r="W6077" t="s">
        <v>698</v>
      </c>
      <c r="X6077" t="s">
        <v>18476</v>
      </c>
      <c r="Y6077" t="s">
        <v>18477</v>
      </c>
      <c r="Z6077" t="s">
        <v>18478</v>
      </c>
      <c r="AA6077" t="s">
        <v>13016</v>
      </c>
      <c r="AB6077" t="s">
        <v>542</v>
      </c>
      <c r="AC6077" t="s">
        <v>18479</v>
      </c>
      <c r="AD6077" t="s">
        <v>60</v>
      </c>
      <c r="AE6077" t="s">
        <v>18480</v>
      </c>
      <c r="AF6077" t="b">
        <f t="shared" si="94"/>
        <v>0</v>
      </c>
      <c r="AG6077" t="b">
        <f>IF(Table1[[#This Row],[bank_type]] = "Private Nonprofit", TRUE, FALSE)</f>
        <v>0</v>
      </c>
    </row>
    <row r="6078" spans="1:33" x14ac:dyDescent="0.2">
      <c r="A6078">
        <v>1280</v>
      </c>
      <c r="B6078" t="s">
        <v>18626</v>
      </c>
      <c r="C6078" s="1">
        <v>37120</v>
      </c>
      <c r="D6078" s="1">
        <v>37120</v>
      </c>
      <c r="E6078" t="s">
        <v>18627</v>
      </c>
      <c r="F6078" t="b">
        <v>1</v>
      </c>
      <c r="G6078" t="s">
        <v>326</v>
      </c>
      <c r="H6078" t="s">
        <v>846</v>
      </c>
      <c r="I6078" t="s">
        <v>847</v>
      </c>
      <c r="J6078" t="s">
        <v>332</v>
      </c>
      <c r="K6078" t="s">
        <v>24</v>
      </c>
      <c r="L6078" t="s">
        <v>542</v>
      </c>
      <c r="M6078" t="s">
        <v>17704</v>
      </c>
      <c r="N6078">
        <v>42.809475917715297</v>
      </c>
      <c r="O6078">
        <v>-88.709616269066302</v>
      </c>
      <c r="P6078" t="s">
        <v>705</v>
      </c>
      <c r="Q6078" t="s">
        <v>18544</v>
      </c>
      <c r="R6078" t="s">
        <v>18545</v>
      </c>
      <c r="S6078" t="s">
        <v>17758</v>
      </c>
      <c r="T6078" t="s">
        <v>542</v>
      </c>
      <c r="U6078" t="s">
        <v>18546</v>
      </c>
      <c r="V6078" t="s">
        <v>18547</v>
      </c>
      <c r="W6078" t="s">
        <v>555</v>
      </c>
      <c r="X6078" t="s">
        <v>17733</v>
      </c>
      <c r="Y6078" t="s">
        <v>17734</v>
      </c>
      <c r="Z6078" t="s">
        <v>17735</v>
      </c>
      <c r="AA6078" t="s">
        <v>17287</v>
      </c>
      <c r="AB6078" t="s">
        <v>542</v>
      </c>
      <c r="AC6078">
        <v>54304</v>
      </c>
      <c r="AD6078" t="s">
        <v>34</v>
      </c>
      <c r="AE6078" t="s">
        <v>28</v>
      </c>
      <c r="AF6078" t="b">
        <f t="shared" si="94"/>
        <v>0</v>
      </c>
      <c r="AG6078" t="b">
        <f>IF(Table1[[#This Row],[bank_type]] = "Private Nonprofit", TRUE, FALSE)</f>
        <v>0</v>
      </c>
    </row>
    <row r="6079" spans="1:33" x14ac:dyDescent="0.2">
      <c r="A6079">
        <v>1280</v>
      </c>
      <c r="B6079" t="s">
        <v>18626</v>
      </c>
      <c r="C6079" s="1">
        <v>37120</v>
      </c>
      <c r="D6079" s="1">
        <v>37120</v>
      </c>
      <c r="E6079" t="s">
        <v>18627</v>
      </c>
      <c r="F6079" t="b">
        <v>1</v>
      </c>
      <c r="G6079" t="s">
        <v>326</v>
      </c>
      <c r="H6079" t="s">
        <v>846</v>
      </c>
      <c r="I6079" t="s">
        <v>847</v>
      </c>
      <c r="J6079" t="s">
        <v>332</v>
      </c>
      <c r="K6079" t="s">
        <v>24</v>
      </c>
      <c r="L6079" t="s">
        <v>542</v>
      </c>
      <c r="M6079" t="s">
        <v>17704</v>
      </c>
      <c r="N6079">
        <v>42.809475917715297</v>
      </c>
      <c r="O6079">
        <v>-88.709616269066302</v>
      </c>
      <c r="P6079" t="s">
        <v>705</v>
      </c>
      <c r="Q6079" t="s">
        <v>18544</v>
      </c>
      <c r="R6079" t="s">
        <v>18545</v>
      </c>
      <c r="S6079" t="s">
        <v>17758</v>
      </c>
      <c r="T6079" t="s">
        <v>542</v>
      </c>
      <c r="U6079" t="s">
        <v>18546</v>
      </c>
      <c r="V6079" t="s">
        <v>18547</v>
      </c>
      <c r="W6079" t="s">
        <v>17730</v>
      </c>
      <c r="X6079" t="s">
        <v>17736</v>
      </c>
      <c r="Y6079" t="s">
        <v>17737</v>
      </c>
      <c r="Z6079" t="s">
        <v>28</v>
      </c>
      <c r="AA6079" t="s">
        <v>28</v>
      </c>
      <c r="AB6079" t="s">
        <v>542</v>
      </c>
      <c r="AC6079" t="s">
        <v>28</v>
      </c>
      <c r="AD6079" t="s">
        <v>34</v>
      </c>
      <c r="AE6079" t="s">
        <v>28</v>
      </c>
      <c r="AF6079" t="b">
        <f t="shared" si="94"/>
        <v>0</v>
      </c>
      <c r="AG6079" t="b">
        <f>IF(Table1[[#This Row],[bank_type]] = "Private Nonprofit", TRUE, FALSE)</f>
        <v>0</v>
      </c>
    </row>
    <row r="6080" spans="1:33" x14ac:dyDescent="0.2">
      <c r="A6080">
        <v>1280</v>
      </c>
      <c r="B6080" t="s">
        <v>18626</v>
      </c>
      <c r="C6080" s="1">
        <v>37120</v>
      </c>
      <c r="D6080" s="1">
        <v>37120</v>
      </c>
      <c r="E6080" t="s">
        <v>18627</v>
      </c>
      <c r="F6080" t="b">
        <v>1</v>
      </c>
      <c r="G6080" t="s">
        <v>326</v>
      </c>
      <c r="H6080" t="s">
        <v>846</v>
      </c>
      <c r="I6080" t="s">
        <v>847</v>
      </c>
      <c r="J6080" t="s">
        <v>332</v>
      </c>
      <c r="K6080" t="s">
        <v>24</v>
      </c>
      <c r="L6080" t="s">
        <v>542</v>
      </c>
      <c r="M6080" t="s">
        <v>17704</v>
      </c>
      <c r="N6080">
        <v>42.809475917715297</v>
      </c>
      <c r="O6080">
        <v>-88.709616269066302</v>
      </c>
      <c r="P6080" t="s">
        <v>705</v>
      </c>
      <c r="Q6080" t="s">
        <v>18544</v>
      </c>
      <c r="R6080" t="s">
        <v>18545</v>
      </c>
      <c r="S6080" t="s">
        <v>17758</v>
      </c>
      <c r="T6080" t="s">
        <v>542</v>
      </c>
      <c r="U6080" t="s">
        <v>18546</v>
      </c>
      <c r="V6080" t="s">
        <v>18547</v>
      </c>
      <c r="W6080" t="s">
        <v>17738</v>
      </c>
      <c r="X6080" t="s">
        <v>17739</v>
      </c>
      <c r="Y6080" t="s">
        <v>17740</v>
      </c>
      <c r="Z6080" t="s">
        <v>17738</v>
      </c>
      <c r="AA6080" t="s">
        <v>28</v>
      </c>
      <c r="AB6080" t="s">
        <v>542</v>
      </c>
      <c r="AC6080" t="s">
        <v>28</v>
      </c>
      <c r="AD6080" t="s">
        <v>60</v>
      </c>
      <c r="AE6080" t="s">
        <v>28</v>
      </c>
      <c r="AF6080" t="b">
        <f t="shared" si="94"/>
        <v>0</v>
      </c>
      <c r="AG6080" t="b">
        <f>IF(Table1[[#This Row],[bank_type]] = "Private Nonprofit", TRUE, FALSE)</f>
        <v>0</v>
      </c>
    </row>
    <row r="6081" spans="1:33" x14ac:dyDescent="0.2">
      <c r="A6081">
        <v>1279</v>
      </c>
      <c r="B6081" t="s">
        <v>18628</v>
      </c>
      <c r="C6081" s="1">
        <v>40662</v>
      </c>
      <c r="D6081" s="1">
        <v>41408</v>
      </c>
      <c r="E6081" t="s">
        <v>18629</v>
      </c>
      <c r="F6081" t="b">
        <v>1</v>
      </c>
      <c r="K6081" t="s">
        <v>362</v>
      </c>
      <c r="L6081" t="s">
        <v>542</v>
      </c>
      <c r="M6081" t="s">
        <v>17704</v>
      </c>
      <c r="N6081">
        <v>42.667527999999997</v>
      </c>
      <c r="O6081">
        <v>-88.311798999999993</v>
      </c>
      <c r="P6081" t="s">
        <v>705</v>
      </c>
      <c r="Q6081" t="s">
        <v>18544</v>
      </c>
      <c r="R6081" t="s">
        <v>18545</v>
      </c>
      <c r="S6081" t="s">
        <v>17758</v>
      </c>
      <c r="T6081" t="s">
        <v>542</v>
      </c>
      <c r="U6081" t="s">
        <v>18546</v>
      </c>
      <c r="V6081" t="s">
        <v>18547</v>
      </c>
      <c r="W6081" t="s">
        <v>17730</v>
      </c>
      <c r="X6081" t="s">
        <v>17731</v>
      </c>
      <c r="Y6081" t="s">
        <v>17732</v>
      </c>
      <c r="Z6081" t="s">
        <v>28</v>
      </c>
      <c r="AA6081" t="s">
        <v>28</v>
      </c>
      <c r="AB6081" t="s">
        <v>542</v>
      </c>
      <c r="AC6081" t="s">
        <v>28</v>
      </c>
      <c r="AD6081" t="s">
        <v>34</v>
      </c>
      <c r="AE6081" t="s">
        <v>28</v>
      </c>
      <c r="AF6081" t="b">
        <f t="shared" si="94"/>
        <v>0</v>
      </c>
      <c r="AG6081" t="b">
        <f>IF(Table1[[#This Row],[bank_type]] = "Private Nonprofit", TRUE, FALSE)</f>
        <v>0</v>
      </c>
    </row>
    <row r="6082" spans="1:33" x14ac:dyDescent="0.2">
      <c r="A6082">
        <v>1279</v>
      </c>
      <c r="B6082" t="s">
        <v>18628</v>
      </c>
      <c r="C6082" s="1">
        <v>40662</v>
      </c>
      <c r="D6082" s="1">
        <v>41408</v>
      </c>
      <c r="E6082" t="s">
        <v>18629</v>
      </c>
      <c r="F6082" t="b">
        <v>1</v>
      </c>
      <c r="K6082" t="s">
        <v>362</v>
      </c>
      <c r="L6082" t="s">
        <v>542</v>
      </c>
      <c r="M6082" t="s">
        <v>17704</v>
      </c>
      <c r="N6082">
        <v>42.667527999999997</v>
      </c>
      <c r="O6082">
        <v>-88.311798999999993</v>
      </c>
      <c r="P6082" t="s">
        <v>705</v>
      </c>
      <c r="Q6082" t="s">
        <v>18544</v>
      </c>
      <c r="R6082" t="s">
        <v>18545</v>
      </c>
      <c r="S6082" t="s">
        <v>17758</v>
      </c>
      <c r="T6082" t="s">
        <v>542</v>
      </c>
      <c r="U6082" t="s">
        <v>18546</v>
      </c>
      <c r="V6082" t="s">
        <v>18547</v>
      </c>
      <c r="W6082" t="s">
        <v>698</v>
      </c>
      <c r="X6082" t="s">
        <v>18476</v>
      </c>
      <c r="Y6082" t="s">
        <v>18477</v>
      </c>
      <c r="Z6082" t="s">
        <v>18478</v>
      </c>
      <c r="AA6082" t="s">
        <v>13016</v>
      </c>
      <c r="AB6082" t="s">
        <v>542</v>
      </c>
      <c r="AC6082" t="s">
        <v>18479</v>
      </c>
      <c r="AD6082" t="s">
        <v>60</v>
      </c>
      <c r="AE6082" t="s">
        <v>18480</v>
      </c>
      <c r="AF6082" t="b">
        <f t="shared" si="94"/>
        <v>0</v>
      </c>
      <c r="AG6082" t="b">
        <f>IF(Table1[[#This Row],[bank_type]] = "Private Nonprofit", TRUE, FALSE)</f>
        <v>0</v>
      </c>
    </row>
    <row r="6083" spans="1:33" x14ac:dyDescent="0.2">
      <c r="A6083">
        <v>1279</v>
      </c>
      <c r="B6083" t="s">
        <v>18628</v>
      </c>
      <c r="C6083" s="1">
        <v>40662</v>
      </c>
      <c r="D6083" s="1">
        <v>41408</v>
      </c>
      <c r="E6083" t="s">
        <v>18629</v>
      </c>
      <c r="F6083" t="b">
        <v>1</v>
      </c>
      <c r="K6083" t="s">
        <v>362</v>
      </c>
      <c r="L6083" t="s">
        <v>542</v>
      </c>
      <c r="M6083" t="s">
        <v>17704</v>
      </c>
      <c r="N6083">
        <v>42.667527999999997</v>
      </c>
      <c r="O6083">
        <v>-88.311798999999993</v>
      </c>
      <c r="P6083" t="s">
        <v>705</v>
      </c>
      <c r="Q6083" t="s">
        <v>18544</v>
      </c>
      <c r="R6083" t="s">
        <v>18545</v>
      </c>
      <c r="S6083" t="s">
        <v>17758</v>
      </c>
      <c r="T6083" t="s">
        <v>542</v>
      </c>
      <c r="U6083" t="s">
        <v>18546</v>
      </c>
      <c r="V6083" t="s">
        <v>18547</v>
      </c>
      <c r="W6083" t="s">
        <v>555</v>
      </c>
      <c r="X6083" t="s">
        <v>17733</v>
      </c>
      <c r="Y6083" t="s">
        <v>17734</v>
      </c>
      <c r="Z6083" t="s">
        <v>17735</v>
      </c>
      <c r="AA6083" t="s">
        <v>17287</v>
      </c>
      <c r="AB6083" t="s">
        <v>542</v>
      </c>
      <c r="AC6083">
        <v>54304</v>
      </c>
      <c r="AD6083" t="s">
        <v>34</v>
      </c>
      <c r="AE6083" t="s">
        <v>28</v>
      </c>
      <c r="AF6083" t="b">
        <f t="shared" ref="AF6083:AF6146" si="95">IF(P6083="Public Commercial",TRUE,FALSE)</f>
        <v>0</v>
      </c>
      <c r="AG6083" t="b">
        <f>IF(Table1[[#This Row],[bank_type]] = "Private Nonprofit", TRUE, FALSE)</f>
        <v>0</v>
      </c>
    </row>
    <row r="6084" spans="1:33" x14ac:dyDescent="0.2">
      <c r="A6084">
        <v>1279</v>
      </c>
      <c r="B6084" t="s">
        <v>18628</v>
      </c>
      <c r="C6084" s="1">
        <v>40662</v>
      </c>
      <c r="D6084" s="1">
        <v>41408</v>
      </c>
      <c r="E6084" t="s">
        <v>18629</v>
      </c>
      <c r="F6084" t="b">
        <v>1</v>
      </c>
      <c r="K6084" t="s">
        <v>362</v>
      </c>
      <c r="L6084" t="s">
        <v>542</v>
      </c>
      <c r="M6084" t="s">
        <v>17704</v>
      </c>
      <c r="N6084">
        <v>42.667527999999997</v>
      </c>
      <c r="O6084">
        <v>-88.311798999999993</v>
      </c>
      <c r="P6084" t="s">
        <v>705</v>
      </c>
      <c r="Q6084" t="s">
        <v>18544</v>
      </c>
      <c r="R6084" t="s">
        <v>18545</v>
      </c>
      <c r="S6084" t="s">
        <v>17758</v>
      </c>
      <c r="T6084" t="s">
        <v>542</v>
      </c>
      <c r="U6084" t="s">
        <v>18546</v>
      </c>
      <c r="V6084" t="s">
        <v>18547</v>
      </c>
      <c r="W6084" t="s">
        <v>17730</v>
      </c>
      <c r="X6084" t="s">
        <v>17736</v>
      </c>
      <c r="Y6084" t="s">
        <v>17737</v>
      </c>
      <c r="Z6084" t="s">
        <v>28</v>
      </c>
      <c r="AA6084" t="s">
        <v>28</v>
      </c>
      <c r="AB6084" t="s">
        <v>542</v>
      </c>
      <c r="AC6084" t="s">
        <v>28</v>
      </c>
      <c r="AD6084" t="s">
        <v>34</v>
      </c>
      <c r="AE6084" t="s">
        <v>28</v>
      </c>
      <c r="AF6084" t="b">
        <f t="shared" si="95"/>
        <v>0</v>
      </c>
      <c r="AG6084" t="b">
        <f>IF(Table1[[#This Row],[bank_type]] = "Private Nonprofit", TRUE, FALSE)</f>
        <v>0</v>
      </c>
    </row>
    <row r="6085" spans="1:33" x14ac:dyDescent="0.2">
      <c r="A6085">
        <v>1279</v>
      </c>
      <c r="B6085" t="s">
        <v>18628</v>
      </c>
      <c r="C6085" s="1">
        <v>40662</v>
      </c>
      <c r="D6085" s="1">
        <v>41408</v>
      </c>
      <c r="E6085" t="s">
        <v>18629</v>
      </c>
      <c r="F6085" t="b">
        <v>1</v>
      </c>
      <c r="K6085" t="s">
        <v>362</v>
      </c>
      <c r="L6085" t="s">
        <v>542</v>
      </c>
      <c r="M6085" t="s">
        <v>17704</v>
      </c>
      <c r="N6085">
        <v>42.667527999999997</v>
      </c>
      <c r="O6085">
        <v>-88.311798999999993</v>
      </c>
      <c r="P6085" t="s">
        <v>705</v>
      </c>
      <c r="Q6085" t="s">
        <v>18544</v>
      </c>
      <c r="R6085" t="s">
        <v>18545</v>
      </c>
      <c r="S6085" t="s">
        <v>17758</v>
      </c>
      <c r="T6085" t="s">
        <v>542</v>
      </c>
      <c r="U6085" t="s">
        <v>18546</v>
      </c>
      <c r="V6085" t="s">
        <v>18547</v>
      </c>
      <c r="W6085" t="s">
        <v>17738</v>
      </c>
      <c r="X6085" t="s">
        <v>17739</v>
      </c>
      <c r="Y6085" t="s">
        <v>17740</v>
      </c>
      <c r="Z6085" t="s">
        <v>17738</v>
      </c>
      <c r="AA6085" t="s">
        <v>28</v>
      </c>
      <c r="AB6085" t="s">
        <v>542</v>
      </c>
      <c r="AC6085" t="s">
        <v>28</v>
      </c>
      <c r="AD6085" t="s">
        <v>60</v>
      </c>
      <c r="AE6085" t="s">
        <v>28</v>
      </c>
      <c r="AF6085" t="b">
        <f t="shared" si="95"/>
        <v>0</v>
      </c>
      <c r="AG6085" t="b">
        <f>IF(Table1[[#This Row],[bank_type]] = "Private Nonprofit", TRUE, FALSE)</f>
        <v>0</v>
      </c>
    </row>
    <row r="6086" spans="1:33" x14ac:dyDescent="0.2">
      <c r="A6086">
        <v>1013</v>
      </c>
      <c r="B6086" t="s">
        <v>18630</v>
      </c>
      <c r="C6086" s="1">
        <v>40312</v>
      </c>
      <c r="D6086" s="1">
        <v>40312</v>
      </c>
      <c r="E6086" t="s">
        <v>18631</v>
      </c>
      <c r="F6086" t="b">
        <v>1</v>
      </c>
      <c r="G6086" t="s">
        <v>326</v>
      </c>
      <c r="H6086" t="s">
        <v>1518</v>
      </c>
      <c r="I6086" t="s">
        <v>6055</v>
      </c>
      <c r="J6086" t="s">
        <v>332</v>
      </c>
      <c r="K6086" t="s">
        <v>24</v>
      </c>
      <c r="L6086" t="s">
        <v>542</v>
      </c>
      <c r="M6086" t="s">
        <v>17711</v>
      </c>
      <c r="N6086">
        <v>45.762762017062698</v>
      </c>
      <c r="O6086">
        <v>-91.830513989532804</v>
      </c>
      <c r="P6086" t="s">
        <v>705</v>
      </c>
      <c r="Q6086" t="s">
        <v>18473</v>
      </c>
      <c r="R6086" t="s">
        <v>18474</v>
      </c>
      <c r="S6086" t="s">
        <v>17421</v>
      </c>
      <c r="T6086" t="s">
        <v>542</v>
      </c>
      <c r="U6086">
        <v>54880</v>
      </c>
      <c r="V6086" t="s">
        <v>18475</v>
      </c>
      <c r="W6086" t="s">
        <v>17730</v>
      </c>
      <c r="X6086" t="s">
        <v>17731</v>
      </c>
      <c r="Y6086" t="s">
        <v>17732</v>
      </c>
      <c r="Z6086" t="s">
        <v>28</v>
      </c>
      <c r="AA6086" t="s">
        <v>28</v>
      </c>
      <c r="AB6086" t="s">
        <v>542</v>
      </c>
      <c r="AC6086" t="s">
        <v>28</v>
      </c>
      <c r="AD6086" t="s">
        <v>34</v>
      </c>
      <c r="AE6086" t="s">
        <v>28</v>
      </c>
      <c r="AF6086" t="b">
        <f t="shared" si="95"/>
        <v>0</v>
      </c>
      <c r="AG6086" t="b">
        <f>IF(Table1[[#This Row],[bank_type]] = "Private Nonprofit", TRUE, FALSE)</f>
        <v>0</v>
      </c>
    </row>
    <row r="6087" spans="1:33" x14ac:dyDescent="0.2">
      <c r="A6087">
        <v>1013</v>
      </c>
      <c r="B6087" t="s">
        <v>18630</v>
      </c>
      <c r="C6087" s="1">
        <v>40312</v>
      </c>
      <c r="D6087" s="1">
        <v>40312</v>
      </c>
      <c r="E6087" t="s">
        <v>18631</v>
      </c>
      <c r="F6087" t="b">
        <v>1</v>
      </c>
      <c r="G6087" t="s">
        <v>326</v>
      </c>
      <c r="H6087" t="s">
        <v>1518</v>
      </c>
      <c r="I6087" t="s">
        <v>6055</v>
      </c>
      <c r="J6087" t="s">
        <v>332</v>
      </c>
      <c r="K6087" t="s">
        <v>24</v>
      </c>
      <c r="L6087" t="s">
        <v>542</v>
      </c>
      <c r="M6087" t="s">
        <v>17711</v>
      </c>
      <c r="N6087">
        <v>45.762762017062698</v>
      </c>
      <c r="O6087">
        <v>-91.830513989532804</v>
      </c>
      <c r="P6087" t="s">
        <v>705</v>
      </c>
      <c r="Q6087" t="s">
        <v>18473</v>
      </c>
      <c r="R6087" t="s">
        <v>18474</v>
      </c>
      <c r="S6087" t="s">
        <v>17421</v>
      </c>
      <c r="T6087" t="s">
        <v>542</v>
      </c>
      <c r="U6087">
        <v>54880</v>
      </c>
      <c r="V6087" t="s">
        <v>18475</v>
      </c>
      <c r="W6087" t="s">
        <v>698</v>
      </c>
      <c r="X6087" t="s">
        <v>18476</v>
      </c>
      <c r="Y6087" t="s">
        <v>18477</v>
      </c>
      <c r="Z6087" t="s">
        <v>18478</v>
      </c>
      <c r="AA6087" t="s">
        <v>13016</v>
      </c>
      <c r="AB6087" t="s">
        <v>542</v>
      </c>
      <c r="AC6087" t="s">
        <v>18479</v>
      </c>
      <c r="AD6087" t="s">
        <v>60</v>
      </c>
      <c r="AE6087" t="s">
        <v>18480</v>
      </c>
      <c r="AF6087" t="b">
        <f t="shared" si="95"/>
        <v>0</v>
      </c>
      <c r="AG6087" t="b">
        <f>IF(Table1[[#This Row],[bank_type]] = "Private Nonprofit", TRUE, FALSE)</f>
        <v>0</v>
      </c>
    </row>
    <row r="6088" spans="1:33" x14ac:dyDescent="0.2">
      <c r="A6088">
        <v>1013</v>
      </c>
      <c r="B6088" t="s">
        <v>18630</v>
      </c>
      <c r="C6088" s="1">
        <v>40312</v>
      </c>
      <c r="D6088" s="1">
        <v>40312</v>
      </c>
      <c r="E6088" t="s">
        <v>18631</v>
      </c>
      <c r="F6088" t="b">
        <v>1</v>
      </c>
      <c r="G6088" t="s">
        <v>326</v>
      </c>
      <c r="H6088" t="s">
        <v>1518</v>
      </c>
      <c r="I6088" t="s">
        <v>6055</v>
      </c>
      <c r="J6088" t="s">
        <v>332</v>
      </c>
      <c r="K6088" t="s">
        <v>24</v>
      </c>
      <c r="L6088" t="s">
        <v>542</v>
      </c>
      <c r="M6088" t="s">
        <v>17711</v>
      </c>
      <c r="N6088">
        <v>45.762762017062698</v>
      </c>
      <c r="O6088">
        <v>-91.830513989532804</v>
      </c>
      <c r="P6088" t="s">
        <v>705</v>
      </c>
      <c r="Q6088" t="s">
        <v>18473</v>
      </c>
      <c r="R6088" t="s">
        <v>18474</v>
      </c>
      <c r="S6088" t="s">
        <v>17421</v>
      </c>
      <c r="T6088" t="s">
        <v>542</v>
      </c>
      <c r="U6088">
        <v>54880</v>
      </c>
      <c r="V6088" t="s">
        <v>18475</v>
      </c>
      <c r="W6088" t="s">
        <v>555</v>
      </c>
      <c r="X6088" t="s">
        <v>17733</v>
      </c>
      <c r="Y6088" t="s">
        <v>17734</v>
      </c>
      <c r="Z6088" t="s">
        <v>17735</v>
      </c>
      <c r="AA6088" t="s">
        <v>17287</v>
      </c>
      <c r="AB6088" t="s">
        <v>542</v>
      </c>
      <c r="AC6088">
        <v>54304</v>
      </c>
      <c r="AD6088" t="s">
        <v>34</v>
      </c>
      <c r="AE6088" t="s">
        <v>28</v>
      </c>
      <c r="AF6088" t="b">
        <f t="shared" si="95"/>
        <v>0</v>
      </c>
      <c r="AG6088" t="b">
        <f>IF(Table1[[#This Row],[bank_type]] = "Private Nonprofit", TRUE, FALSE)</f>
        <v>0</v>
      </c>
    </row>
    <row r="6089" spans="1:33" x14ac:dyDescent="0.2">
      <c r="A6089">
        <v>1013</v>
      </c>
      <c r="B6089" t="s">
        <v>18630</v>
      </c>
      <c r="C6089" s="1">
        <v>40312</v>
      </c>
      <c r="D6089" s="1">
        <v>40312</v>
      </c>
      <c r="E6089" t="s">
        <v>18631</v>
      </c>
      <c r="F6089" t="b">
        <v>1</v>
      </c>
      <c r="G6089" t="s">
        <v>326</v>
      </c>
      <c r="H6089" t="s">
        <v>1518</v>
      </c>
      <c r="I6089" t="s">
        <v>6055</v>
      </c>
      <c r="J6089" t="s">
        <v>332</v>
      </c>
      <c r="K6089" t="s">
        <v>24</v>
      </c>
      <c r="L6089" t="s">
        <v>542</v>
      </c>
      <c r="M6089" t="s">
        <v>17711</v>
      </c>
      <c r="N6089">
        <v>45.762762017062698</v>
      </c>
      <c r="O6089">
        <v>-91.830513989532804</v>
      </c>
      <c r="P6089" t="s">
        <v>705</v>
      </c>
      <c r="Q6089" t="s">
        <v>18473</v>
      </c>
      <c r="R6089" t="s">
        <v>18474</v>
      </c>
      <c r="S6089" t="s">
        <v>17421</v>
      </c>
      <c r="T6089" t="s">
        <v>542</v>
      </c>
      <c r="U6089">
        <v>54880</v>
      </c>
      <c r="V6089" t="s">
        <v>18475</v>
      </c>
      <c r="W6089" t="s">
        <v>17730</v>
      </c>
      <c r="X6089" t="s">
        <v>17736</v>
      </c>
      <c r="Y6089" t="s">
        <v>17737</v>
      </c>
      <c r="Z6089" t="s">
        <v>28</v>
      </c>
      <c r="AA6089" t="s">
        <v>28</v>
      </c>
      <c r="AB6089" t="s">
        <v>542</v>
      </c>
      <c r="AC6089" t="s">
        <v>28</v>
      </c>
      <c r="AD6089" t="s">
        <v>34</v>
      </c>
      <c r="AE6089" t="s">
        <v>28</v>
      </c>
      <c r="AF6089" t="b">
        <f t="shared" si="95"/>
        <v>0</v>
      </c>
      <c r="AG6089" t="b">
        <f>IF(Table1[[#This Row],[bank_type]] = "Private Nonprofit", TRUE, FALSE)</f>
        <v>0</v>
      </c>
    </row>
    <row r="6090" spans="1:33" x14ac:dyDescent="0.2">
      <c r="A6090">
        <v>1013</v>
      </c>
      <c r="B6090" t="s">
        <v>18630</v>
      </c>
      <c r="C6090" s="1">
        <v>40312</v>
      </c>
      <c r="D6090" s="1">
        <v>40312</v>
      </c>
      <c r="E6090" t="s">
        <v>18631</v>
      </c>
      <c r="F6090" t="b">
        <v>1</v>
      </c>
      <c r="G6090" t="s">
        <v>326</v>
      </c>
      <c r="H6090" t="s">
        <v>1518</v>
      </c>
      <c r="I6090" t="s">
        <v>6055</v>
      </c>
      <c r="J6090" t="s">
        <v>332</v>
      </c>
      <c r="K6090" t="s">
        <v>24</v>
      </c>
      <c r="L6090" t="s">
        <v>542</v>
      </c>
      <c r="M6090" t="s">
        <v>17711</v>
      </c>
      <c r="N6090">
        <v>45.762762017062698</v>
      </c>
      <c r="O6090">
        <v>-91.830513989532804</v>
      </c>
      <c r="P6090" t="s">
        <v>705</v>
      </c>
      <c r="Q6090" t="s">
        <v>18473</v>
      </c>
      <c r="R6090" t="s">
        <v>18474</v>
      </c>
      <c r="S6090" t="s">
        <v>17421</v>
      </c>
      <c r="T6090" t="s">
        <v>542</v>
      </c>
      <c r="U6090">
        <v>54880</v>
      </c>
      <c r="V6090" t="s">
        <v>18475</v>
      </c>
      <c r="W6090" t="s">
        <v>17738</v>
      </c>
      <c r="X6090" t="s">
        <v>17739</v>
      </c>
      <c r="Y6090" t="s">
        <v>17740</v>
      </c>
      <c r="Z6090" t="s">
        <v>17738</v>
      </c>
      <c r="AA6090" t="s">
        <v>28</v>
      </c>
      <c r="AB6090" t="s">
        <v>542</v>
      </c>
      <c r="AC6090" t="s">
        <v>28</v>
      </c>
      <c r="AD6090" t="s">
        <v>60</v>
      </c>
      <c r="AE6090" t="s">
        <v>28</v>
      </c>
      <c r="AF6090" t="b">
        <f t="shared" si="95"/>
        <v>0</v>
      </c>
      <c r="AG6090" t="b">
        <f>IF(Table1[[#This Row],[bank_type]] = "Private Nonprofit", TRUE, FALSE)</f>
        <v>0</v>
      </c>
    </row>
    <row r="6091" spans="1:33" x14ac:dyDescent="0.2">
      <c r="A6091">
        <v>997</v>
      </c>
      <c r="B6091" t="s">
        <v>18632</v>
      </c>
      <c r="C6091" s="1">
        <v>39721</v>
      </c>
      <c r="D6091" s="1">
        <v>41060</v>
      </c>
      <c r="E6091" t="s">
        <v>18633</v>
      </c>
      <c r="F6091" t="b">
        <v>1</v>
      </c>
      <c r="G6091" t="s">
        <v>326</v>
      </c>
      <c r="J6091" t="s">
        <v>332</v>
      </c>
      <c r="K6091" t="s">
        <v>362</v>
      </c>
      <c r="L6091" t="s">
        <v>542</v>
      </c>
      <c r="M6091" t="s">
        <v>17724</v>
      </c>
      <c r="N6091">
        <v>43.424993291280003</v>
      </c>
      <c r="O6091">
        <v>-88.284933262576104</v>
      </c>
      <c r="P6091" t="s">
        <v>705</v>
      </c>
      <c r="Q6091" t="s">
        <v>18544</v>
      </c>
      <c r="R6091" t="s">
        <v>18545</v>
      </c>
      <c r="S6091" t="s">
        <v>17758</v>
      </c>
      <c r="T6091" t="s">
        <v>542</v>
      </c>
      <c r="U6091" t="s">
        <v>18546</v>
      </c>
      <c r="V6091" t="s">
        <v>18547</v>
      </c>
      <c r="W6091" t="s">
        <v>17730</v>
      </c>
      <c r="X6091" t="s">
        <v>17731</v>
      </c>
      <c r="Y6091" t="s">
        <v>17732</v>
      </c>
      <c r="Z6091" t="s">
        <v>28</v>
      </c>
      <c r="AA6091" t="s">
        <v>28</v>
      </c>
      <c r="AB6091" t="s">
        <v>542</v>
      </c>
      <c r="AC6091" t="s">
        <v>28</v>
      </c>
      <c r="AD6091" t="s">
        <v>34</v>
      </c>
      <c r="AE6091" t="s">
        <v>28</v>
      </c>
      <c r="AF6091" t="b">
        <f t="shared" si="95"/>
        <v>0</v>
      </c>
      <c r="AG6091" t="b">
        <f>IF(Table1[[#This Row],[bank_type]] = "Private Nonprofit", TRUE, FALSE)</f>
        <v>0</v>
      </c>
    </row>
    <row r="6092" spans="1:33" x14ac:dyDescent="0.2">
      <c r="A6092">
        <v>997</v>
      </c>
      <c r="B6092" t="s">
        <v>18632</v>
      </c>
      <c r="C6092" s="1">
        <v>39721</v>
      </c>
      <c r="D6092" s="1">
        <v>41060</v>
      </c>
      <c r="E6092" t="s">
        <v>18633</v>
      </c>
      <c r="F6092" t="b">
        <v>1</v>
      </c>
      <c r="G6092" t="s">
        <v>326</v>
      </c>
      <c r="J6092" t="s">
        <v>332</v>
      </c>
      <c r="K6092" t="s">
        <v>362</v>
      </c>
      <c r="L6092" t="s">
        <v>542</v>
      </c>
      <c r="M6092" t="s">
        <v>17724</v>
      </c>
      <c r="N6092">
        <v>43.424993291280003</v>
      </c>
      <c r="O6092">
        <v>-88.284933262576104</v>
      </c>
      <c r="P6092" t="s">
        <v>705</v>
      </c>
      <c r="Q6092" t="s">
        <v>18544</v>
      </c>
      <c r="R6092" t="s">
        <v>18545</v>
      </c>
      <c r="S6092" t="s">
        <v>17758</v>
      </c>
      <c r="T6092" t="s">
        <v>542</v>
      </c>
      <c r="U6092" t="s">
        <v>18546</v>
      </c>
      <c r="V6092" t="s">
        <v>18547</v>
      </c>
      <c r="W6092" t="s">
        <v>698</v>
      </c>
      <c r="X6092" t="s">
        <v>18476</v>
      </c>
      <c r="Y6092" t="s">
        <v>18477</v>
      </c>
      <c r="Z6092" t="s">
        <v>18478</v>
      </c>
      <c r="AA6092" t="s">
        <v>13016</v>
      </c>
      <c r="AB6092" t="s">
        <v>542</v>
      </c>
      <c r="AC6092" t="s">
        <v>18479</v>
      </c>
      <c r="AD6092" t="s">
        <v>60</v>
      </c>
      <c r="AE6092" t="s">
        <v>18480</v>
      </c>
      <c r="AF6092" t="b">
        <f t="shared" si="95"/>
        <v>0</v>
      </c>
      <c r="AG6092" t="b">
        <f>IF(Table1[[#This Row],[bank_type]] = "Private Nonprofit", TRUE, FALSE)</f>
        <v>0</v>
      </c>
    </row>
    <row r="6093" spans="1:33" x14ac:dyDescent="0.2">
      <c r="A6093">
        <v>997</v>
      </c>
      <c r="B6093" t="s">
        <v>18632</v>
      </c>
      <c r="C6093" s="1">
        <v>39721</v>
      </c>
      <c r="D6093" s="1">
        <v>41060</v>
      </c>
      <c r="E6093" t="s">
        <v>18633</v>
      </c>
      <c r="F6093" t="b">
        <v>1</v>
      </c>
      <c r="G6093" t="s">
        <v>326</v>
      </c>
      <c r="J6093" t="s">
        <v>332</v>
      </c>
      <c r="K6093" t="s">
        <v>362</v>
      </c>
      <c r="L6093" t="s">
        <v>542</v>
      </c>
      <c r="M6093" t="s">
        <v>17724</v>
      </c>
      <c r="N6093">
        <v>43.424993291280003</v>
      </c>
      <c r="O6093">
        <v>-88.284933262576104</v>
      </c>
      <c r="P6093" t="s">
        <v>705</v>
      </c>
      <c r="Q6093" t="s">
        <v>18544</v>
      </c>
      <c r="R6093" t="s">
        <v>18545</v>
      </c>
      <c r="S6093" t="s">
        <v>17758</v>
      </c>
      <c r="T6093" t="s">
        <v>542</v>
      </c>
      <c r="U6093" t="s">
        <v>18546</v>
      </c>
      <c r="V6093" t="s">
        <v>18547</v>
      </c>
      <c r="W6093" t="s">
        <v>555</v>
      </c>
      <c r="X6093" t="s">
        <v>17733</v>
      </c>
      <c r="Y6093" t="s">
        <v>17734</v>
      </c>
      <c r="Z6093" t="s">
        <v>17735</v>
      </c>
      <c r="AA6093" t="s">
        <v>17287</v>
      </c>
      <c r="AB6093" t="s">
        <v>542</v>
      </c>
      <c r="AC6093">
        <v>54304</v>
      </c>
      <c r="AD6093" t="s">
        <v>34</v>
      </c>
      <c r="AE6093" t="s">
        <v>28</v>
      </c>
      <c r="AF6093" t="b">
        <f t="shared" si="95"/>
        <v>0</v>
      </c>
      <c r="AG6093" t="b">
        <f>IF(Table1[[#This Row],[bank_type]] = "Private Nonprofit", TRUE, FALSE)</f>
        <v>0</v>
      </c>
    </row>
    <row r="6094" spans="1:33" x14ac:dyDescent="0.2">
      <c r="A6094">
        <v>997</v>
      </c>
      <c r="B6094" t="s">
        <v>18632</v>
      </c>
      <c r="C6094" s="1">
        <v>39721</v>
      </c>
      <c r="D6094" s="1">
        <v>41060</v>
      </c>
      <c r="E6094" t="s">
        <v>18633</v>
      </c>
      <c r="F6094" t="b">
        <v>1</v>
      </c>
      <c r="G6094" t="s">
        <v>326</v>
      </c>
      <c r="J6094" t="s">
        <v>332</v>
      </c>
      <c r="K6094" t="s">
        <v>362</v>
      </c>
      <c r="L6094" t="s">
        <v>542</v>
      </c>
      <c r="M6094" t="s">
        <v>17724</v>
      </c>
      <c r="N6094">
        <v>43.424993291280003</v>
      </c>
      <c r="O6094">
        <v>-88.284933262576104</v>
      </c>
      <c r="P6094" t="s">
        <v>705</v>
      </c>
      <c r="Q6094" t="s">
        <v>18544</v>
      </c>
      <c r="R6094" t="s">
        <v>18545</v>
      </c>
      <c r="S6094" t="s">
        <v>17758</v>
      </c>
      <c r="T6094" t="s">
        <v>542</v>
      </c>
      <c r="U6094" t="s">
        <v>18546</v>
      </c>
      <c r="V6094" t="s">
        <v>18547</v>
      </c>
      <c r="W6094" t="s">
        <v>17730</v>
      </c>
      <c r="X6094" t="s">
        <v>17736</v>
      </c>
      <c r="Y6094" t="s">
        <v>17737</v>
      </c>
      <c r="Z6094" t="s">
        <v>28</v>
      </c>
      <c r="AA6094" t="s">
        <v>28</v>
      </c>
      <c r="AB6094" t="s">
        <v>542</v>
      </c>
      <c r="AC6094" t="s">
        <v>28</v>
      </c>
      <c r="AD6094" t="s">
        <v>34</v>
      </c>
      <c r="AE6094" t="s">
        <v>28</v>
      </c>
      <c r="AF6094" t="b">
        <f t="shared" si="95"/>
        <v>0</v>
      </c>
      <c r="AG6094" t="b">
        <f>IF(Table1[[#This Row],[bank_type]] = "Private Nonprofit", TRUE, FALSE)</f>
        <v>0</v>
      </c>
    </row>
    <row r="6095" spans="1:33" x14ac:dyDescent="0.2">
      <c r="A6095">
        <v>997</v>
      </c>
      <c r="B6095" t="s">
        <v>18632</v>
      </c>
      <c r="C6095" s="1">
        <v>39721</v>
      </c>
      <c r="D6095" s="1">
        <v>41060</v>
      </c>
      <c r="E6095" t="s">
        <v>18633</v>
      </c>
      <c r="F6095" t="b">
        <v>1</v>
      </c>
      <c r="G6095" t="s">
        <v>326</v>
      </c>
      <c r="J6095" t="s">
        <v>332</v>
      </c>
      <c r="K6095" t="s">
        <v>362</v>
      </c>
      <c r="L6095" t="s">
        <v>542</v>
      </c>
      <c r="M6095" t="s">
        <v>17724</v>
      </c>
      <c r="N6095">
        <v>43.424993291280003</v>
      </c>
      <c r="O6095">
        <v>-88.284933262576104</v>
      </c>
      <c r="P6095" t="s">
        <v>705</v>
      </c>
      <c r="Q6095" t="s">
        <v>18544</v>
      </c>
      <c r="R6095" t="s">
        <v>18545</v>
      </c>
      <c r="S6095" t="s">
        <v>17758</v>
      </c>
      <c r="T6095" t="s">
        <v>542</v>
      </c>
      <c r="U6095" t="s">
        <v>18546</v>
      </c>
      <c r="V6095" t="s">
        <v>18547</v>
      </c>
      <c r="W6095" t="s">
        <v>17738</v>
      </c>
      <c r="X6095" t="s">
        <v>17739</v>
      </c>
      <c r="Y6095" t="s">
        <v>17740</v>
      </c>
      <c r="Z6095" t="s">
        <v>17738</v>
      </c>
      <c r="AA6095" t="s">
        <v>28</v>
      </c>
      <c r="AB6095" t="s">
        <v>542</v>
      </c>
      <c r="AC6095" t="s">
        <v>28</v>
      </c>
      <c r="AD6095" t="s">
        <v>60</v>
      </c>
      <c r="AE6095" t="s">
        <v>28</v>
      </c>
      <c r="AF6095" t="b">
        <f t="shared" si="95"/>
        <v>0</v>
      </c>
      <c r="AG6095" t="b">
        <f>IF(Table1[[#This Row],[bank_type]] = "Private Nonprofit", TRUE, FALSE)</f>
        <v>0</v>
      </c>
    </row>
    <row r="6096" spans="1:33" x14ac:dyDescent="0.2">
      <c r="A6096">
        <v>996</v>
      </c>
      <c r="B6096" t="s">
        <v>18634</v>
      </c>
      <c r="C6096" s="1">
        <v>39721</v>
      </c>
      <c r="D6096" s="1">
        <v>39721</v>
      </c>
      <c r="E6096" t="s">
        <v>18635</v>
      </c>
      <c r="F6096" t="b">
        <v>1</v>
      </c>
      <c r="G6096" t="s">
        <v>326</v>
      </c>
      <c r="J6096" t="s">
        <v>332</v>
      </c>
      <c r="K6096" t="s">
        <v>24</v>
      </c>
      <c r="L6096" t="s">
        <v>542</v>
      </c>
      <c r="M6096" t="s">
        <v>9796</v>
      </c>
      <c r="N6096">
        <v>43.095907376645201</v>
      </c>
      <c r="O6096">
        <v>-88.315250081234694</v>
      </c>
      <c r="P6096" t="s">
        <v>705</v>
      </c>
      <c r="Q6096" t="s">
        <v>18544</v>
      </c>
      <c r="R6096" t="s">
        <v>18545</v>
      </c>
      <c r="S6096" t="s">
        <v>17758</v>
      </c>
      <c r="T6096" t="s">
        <v>542</v>
      </c>
      <c r="U6096" t="s">
        <v>18546</v>
      </c>
      <c r="V6096" t="s">
        <v>18547</v>
      </c>
      <c r="W6096" t="s">
        <v>17730</v>
      </c>
      <c r="X6096" t="s">
        <v>17736</v>
      </c>
      <c r="Y6096" t="s">
        <v>17737</v>
      </c>
      <c r="Z6096" t="s">
        <v>28</v>
      </c>
      <c r="AA6096" t="s">
        <v>28</v>
      </c>
      <c r="AB6096" t="s">
        <v>542</v>
      </c>
      <c r="AC6096" t="s">
        <v>28</v>
      </c>
      <c r="AD6096" t="s">
        <v>34</v>
      </c>
      <c r="AE6096" t="s">
        <v>28</v>
      </c>
      <c r="AF6096" t="b">
        <f t="shared" si="95"/>
        <v>0</v>
      </c>
      <c r="AG6096" t="b">
        <f>IF(Table1[[#This Row],[bank_type]] = "Private Nonprofit", TRUE, FALSE)</f>
        <v>0</v>
      </c>
    </row>
    <row r="6097" spans="1:33" x14ac:dyDescent="0.2">
      <c r="A6097">
        <v>996</v>
      </c>
      <c r="B6097" t="s">
        <v>18634</v>
      </c>
      <c r="C6097" s="1">
        <v>39721</v>
      </c>
      <c r="D6097" s="1">
        <v>39721</v>
      </c>
      <c r="E6097" t="s">
        <v>18635</v>
      </c>
      <c r="F6097" t="b">
        <v>1</v>
      </c>
      <c r="G6097" t="s">
        <v>326</v>
      </c>
      <c r="J6097" t="s">
        <v>332</v>
      </c>
      <c r="K6097" t="s">
        <v>24</v>
      </c>
      <c r="L6097" t="s">
        <v>542</v>
      </c>
      <c r="M6097" t="s">
        <v>9796</v>
      </c>
      <c r="N6097">
        <v>43.095907376645201</v>
      </c>
      <c r="O6097">
        <v>-88.315250081234694</v>
      </c>
      <c r="P6097" t="s">
        <v>705</v>
      </c>
      <c r="Q6097" t="s">
        <v>18544</v>
      </c>
      <c r="R6097" t="s">
        <v>18545</v>
      </c>
      <c r="S6097" t="s">
        <v>17758</v>
      </c>
      <c r="T6097" t="s">
        <v>542</v>
      </c>
      <c r="U6097" t="s">
        <v>18546</v>
      </c>
      <c r="V6097" t="s">
        <v>18547</v>
      </c>
      <c r="W6097" t="s">
        <v>17730</v>
      </c>
      <c r="X6097" t="s">
        <v>17731</v>
      </c>
      <c r="Y6097" t="s">
        <v>17732</v>
      </c>
      <c r="Z6097" t="s">
        <v>28</v>
      </c>
      <c r="AA6097" t="s">
        <v>28</v>
      </c>
      <c r="AB6097" t="s">
        <v>542</v>
      </c>
      <c r="AC6097" t="s">
        <v>28</v>
      </c>
      <c r="AD6097" t="s">
        <v>34</v>
      </c>
      <c r="AE6097" t="s">
        <v>28</v>
      </c>
      <c r="AF6097" t="b">
        <f t="shared" si="95"/>
        <v>0</v>
      </c>
      <c r="AG6097" t="b">
        <f>IF(Table1[[#This Row],[bank_type]] = "Private Nonprofit", TRUE, FALSE)</f>
        <v>0</v>
      </c>
    </row>
    <row r="6098" spans="1:33" x14ac:dyDescent="0.2">
      <c r="A6098">
        <v>996</v>
      </c>
      <c r="B6098" t="s">
        <v>18634</v>
      </c>
      <c r="C6098" s="1">
        <v>39721</v>
      </c>
      <c r="D6098" s="1">
        <v>39721</v>
      </c>
      <c r="E6098" t="s">
        <v>18635</v>
      </c>
      <c r="F6098" t="b">
        <v>1</v>
      </c>
      <c r="G6098" t="s">
        <v>326</v>
      </c>
      <c r="J6098" t="s">
        <v>332</v>
      </c>
      <c r="K6098" t="s">
        <v>24</v>
      </c>
      <c r="L6098" t="s">
        <v>542</v>
      </c>
      <c r="M6098" t="s">
        <v>9796</v>
      </c>
      <c r="N6098">
        <v>43.095907376645201</v>
      </c>
      <c r="O6098">
        <v>-88.315250081234694</v>
      </c>
      <c r="P6098" t="s">
        <v>705</v>
      </c>
      <c r="Q6098" t="s">
        <v>18544</v>
      </c>
      <c r="R6098" t="s">
        <v>18545</v>
      </c>
      <c r="S6098" t="s">
        <v>17758</v>
      </c>
      <c r="T6098" t="s">
        <v>542</v>
      </c>
      <c r="U6098" t="s">
        <v>18546</v>
      </c>
      <c r="V6098" t="s">
        <v>18547</v>
      </c>
      <c r="W6098" t="s">
        <v>698</v>
      </c>
      <c r="X6098" t="s">
        <v>18476</v>
      </c>
      <c r="Y6098" t="s">
        <v>18477</v>
      </c>
      <c r="Z6098" t="s">
        <v>18478</v>
      </c>
      <c r="AA6098" t="s">
        <v>13016</v>
      </c>
      <c r="AB6098" t="s">
        <v>542</v>
      </c>
      <c r="AC6098" t="s">
        <v>18479</v>
      </c>
      <c r="AD6098" t="s">
        <v>60</v>
      </c>
      <c r="AE6098" t="s">
        <v>18480</v>
      </c>
      <c r="AF6098" t="b">
        <f t="shared" si="95"/>
        <v>0</v>
      </c>
      <c r="AG6098" t="b">
        <f>IF(Table1[[#This Row],[bank_type]] = "Private Nonprofit", TRUE, FALSE)</f>
        <v>0</v>
      </c>
    </row>
    <row r="6099" spans="1:33" x14ac:dyDescent="0.2">
      <c r="A6099">
        <v>996</v>
      </c>
      <c r="B6099" t="s">
        <v>18634</v>
      </c>
      <c r="C6099" s="1">
        <v>39721</v>
      </c>
      <c r="D6099" s="1">
        <v>39721</v>
      </c>
      <c r="E6099" t="s">
        <v>18635</v>
      </c>
      <c r="F6099" t="b">
        <v>1</v>
      </c>
      <c r="G6099" t="s">
        <v>326</v>
      </c>
      <c r="J6099" t="s">
        <v>332</v>
      </c>
      <c r="K6099" t="s">
        <v>24</v>
      </c>
      <c r="L6099" t="s">
        <v>542</v>
      </c>
      <c r="M6099" t="s">
        <v>9796</v>
      </c>
      <c r="N6099">
        <v>43.095907376645201</v>
      </c>
      <c r="O6099">
        <v>-88.315250081234694</v>
      </c>
      <c r="P6099" t="s">
        <v>705</v>
      </c>
      <c r="Q6099" t="s">
        <v>18544</v>
      </c>
      <c r="R6099" t="s">
        <v>18545</v>
      </c>
      <c r="S6099" t="s">
        <v>17758</v>
      </c>
      <c r="T6099" t="s">
        <v>542</v>
      </c>
      <c r="U6099" t="s">
        <v>18546</v>
      </c>
      <c r="V6099" t="s">
        <v>18547</v>
      </c>
      <c r="W6099" t="s">
        <v>555</v>
      </c>
      <c r="X6099" t="s">
        <v>17733</v>
      </c>
      <c r="Y6099" t="s">
        <v>17734</v>
      </c>
      <c r="Z6099" t="s">
        <v>17735</v>
      </c>
      <c r="AA6099" t="s">
        <v>17287</v>
      </c>
      <c r="AB6099" t="s">
        <v>542</v>
      </c>
      <c r="AC6099">
        <v>54304</v>
      </c>
      <c r="AD6099" t="s">
        <v>34</v>
      </c>
      <c r="AE6099" t="s">
        <v>28</v>
      </c>
      <c r="AF6099" t="b">
        <f t="shared" si="95"/>
        <v>0</v>
      </c>
      <c r="AG6099" t="b">
        <f>IF(Table1[[#This Row],[bank_type]] = "Private Nonprofit", TRUE, FALSE)</f>
        <v>0</v>
      </c>
    </row>
    <row r="6100" spans="1:33" x14ac:dyDescent="0.2">
      <c r="A6100">
        <v>996</v>
      </c>
      <c r="B6100" t="s">
        <v>18634</v>
      </c>
      <c r="C6100" s="1">
        <v>39721</v>
      </c>
      <c r="D6100" s="1">
        <v>39721</v>
      </c>
      <c r="E6100" t="s">
        <v>18635</v>
      </c>
      <c r="F6100" t="b">
        <v>1</v>
      </c>
      <c r="G6100" t="s">
        <v>326</v>
      </c>
      <c r="J6100" t="s">
        <v>332</v>
      </c>
      <c r="K6100" t="s">
        <v>24</v>
      </c>
      <c r="L6100" t="s">
        <v>542</v>
      </c>
      <c r="M6100" t="s">
        <v>9796</v>
      </c>
      <c r="N6100">
        <v>43.095907376645201</v>
      </c>
      <c r="O6100">
        <v>-88.315250081234694</v>
      </c>
      <c r="P6100" t="s">
        <v>705</v>
      </c>
      <c r="Q6100" t="s">
        <v>18544</v>
      </c>
      <c r="R6100" t="s">
        <v>18545</v>
      </c>
      <c r="S6100" t="s">
        <v>17758</v>
      </c>
      <c r="T6100" t="s">
        <v>542</v>
      </c>
      <c r="U6100" t="s">
        <v>18546</v>
      </c>
      <c r="V6100" t="s">
        <v>18547</v>
      </c>
      <c r="W6100" t="s">
        <v>17738</v>
      </c>
      <c r="X6100" t="s">
        <v>17739</v>
      </c>
      <c r="Y6100" t="s">
        <v>17740</v>
      </c>
      <c r="Z6100" t="s">
        <v>17738</v>
      </c>
      <c r="AA6100" t="s">
        <v>28</v>
      </c>
      <c r="AB6100" t="s">
        <v>542</v>
      </c>
      <c r="AC6100" t="s">
        <v>28</v>
      </c>
      <c r="AD6100" t="s">
        <v>60</v>
      </c>
      <c r="AE6100" t="s">
        <v>28</v>
      </c>
      <c r="AF6100" t="b">
        <f t="shared" si="95"/>
        <v>0</v>
      </c>
      <c r="AG6100" t="b">
        <f>IF(Table1[[#This Row],[bank_type]] = "Private Nonprofit", TRUE, FALSE)</f>
        <v>0</v>
      </c>
    </row>
    <row r="6101" spans="1:33" x14ac:dyDescent="0.2">
      <c r="A6101">
        <v>1586</v>
      </c>
      <c r="B6101" t="s">
        <v>18636</v>
      </c>
      <c r="C6101" s="1">
        <v>40662</v>
      </c>
      <c r="D6101" s="1">
        <v>41060</v>
      </c>
      <c r="E6101" t="s">
        <v>18637</v>
      </c>
      <c r="F6101" t="b">
        <v>1</v>
      </c>
      <c r="K6101" t="s">
        <v>362</v>
      </c>
      <c r="L6101" t="s">
        <v>542</v>
      </c>
      <c r="M6101" t="s">
        <v>9796</v>
      </c>
      <c r="N6101">
        <v>43.146559470543203</v>
      </c>
      <c r="O6101">
        <v>-88.509056744153796</v>
      </c>
      <c r="P6101" t="s">
        <v>705</v>
      </c>
      <c r="Q6101" t="s">
        <v>17729</v>
      </c>
      <c r="R6101" t="s">
        <v>28</v>
      </c>
      <c r="S6101" t="s">
        <v>13016</v>
      </c>
      <c r="T6101" t="s">
        <v>542</v>
      </c>
      <c r="U6101" t="s">
        <v>28</v>
      </c>
      <c r="V6101" t="s">
        <v>28</v>
      </c>
      <c r="W6101" t="s">
        <v>17730</v>
      </c>
      <c r="X6101" t="s">
        <v>17731</v>
      </c>
      <c r="Y6101" t="s">
        <v>17732</v>
      </c>
      <c r="Z6101" t="s">
        <v>28</v>
      </c>
      <c r="AA6101" t="s">
        <v>28</v>
      </c>
      <c r="AB6101" t="s">
        <v>542</v>
      </c>
      <c r="AC6101" t="s">
        <v>28</v>
      </c>
      <c r="AD6101" t="s">
        <v>34</v>
      </c>
      <c r="AE6101" t="s">
        <v>28</v>
      </c>
      <c r="AF6101" t="b">
        <f t="shared" si="95"/>
        <v>0</v>
      </c>
      <c r="AG6101" t="b">
        <f>IF(Table1[[#This Row],[bank_type]] = "Private Nonprofit", TRUE, FALSE)</f>
        <v>0</v>
      </c>
    </row>
    <row r="6102" spans="1:33" x14ac:dyDescent="0.2">
      <c r="A6102">
        <v>1586</v>
      </c>
      <c r="B6102" t="s">
        <v>18636</v>
      </c>
      <c r="C6102" s="1">
        <v>40662</v>
      </c>
      <c r="D6102" s="1">
        <v>41060</v>
      </c>
      <c r="E6102" t="s">
        <v>18637</v>
      </c>
      <c r="F6102" t="b">
        <v>1</v>
      </c>
      <c r="K6102" t="s">
        <v>362</v>
      </c>
      <c r="L6102" t="s">
        <v>542</v>
      </c>
      <c r="M6102" t="s">
        <v>9796</v>
      </c>
      <c r="N6102">
        <v>43.146559470543203</v>
      </c>
      <c r="O6102">
        <v>-88.509056744153796</v>
      </c>
      <c r="P6102" t="s">
        <v>705</v>
      </c>
      <c r="Q6102" t="s">
        <v>17729</v>
      </c>
      <c r="R6102" t="s">
        <v>28</v>
      </c>
      <c r="S6102" t="s">
        <v>13016</v>
      </c>
      <c r="T6102" t="s">
        <v>542</v>
      </c>
      <c r="U6102" t="s">
        <v>28</v>
      </c>
      <c r="V6102" t="s">
        <v>28</v>
      </c>
      <c r="W6102" t="s">
        <v>698</v>
      </c>
      <c r="X6102" t="s">
        <v>18476</v>
      </c>
      <c r="Y6102" t="s">
        <v>18477</v>
      </c>
      <c r="Z6102" t="s">
        <v>18478</v>
      </c>
      <c r="AA6102" t="s">
        <v>13016</v>
      </c>
      <c r="AB6102" t="s">
        <v>542</v>
      </c>
      <c r="AC6102" t="s">
        <v>18479</v>
      </c>
      <c r="AD6102" t="s">
        <v>60</v>
      </c>
      <c r="AE6102" t="s">
        <v>18480</v>
      </c>
      <c r="AF6102" t="b">
        <f t="shared" si="95"/>
        <v>0</v>
      </c>
      <c r="AG6102" t="b">
        <f>IF(Table1[[#This Row],[bank_type]] = "Private Nonprofit", TRUE, FALSE)</f>
        <v>0</v>
      </c>
    </row>
    <row r="6103" spans="1:33" x14ac:dyDescent="0.2">
      <c r="A6103">
        <v>1586</v>
      </c>
      <c r="B6103" t="s">
        <v>18636</v>
      </c>
      <c r="C6103" s="1">
        <v>40662</v>
      </c>
      <c r="D6103" s="1">
        <v>41060</v>
      </c>
      <c r="E6103" t="s">
        <v>18637</v>
      </c>
      <c r="F6103" t="b">
        <v>1</v>
      </c>
      <c r="K6103" t="s">
        <v>362</v>
      </c>
      <c r="L6103" t="s">
        <v>542</v>
      </c>
      <c r="M6103" t="s">
        <v>9796</v>
      </c>
      <c r="N6103">
        <v>43.146559470543203</v>
      </c>
      <c r="O6103">
        <v>-88.509056744153796</v>
      </c>
      <c r="P6103" t="s">
        <v>705</v>
      </c>
      <c r="Q6103" t="s">
        <v>17729</v>
      </c>
      <c r="R6103" t="s">
        <v>28</v>
      </c>
      <c r="S6103" t="s">
        <v>13016</v>
      </c>
      <c r="T6103" t="s">
        <v>542</v>
      </c>
      <c r="U6103" t="s">
        <v>28</v>
      </c>
      <c r="V6103" t="s">
        <v>28</v>
      </c>
      <c r="W6103" t="s">
        <v>555</v>
      </c>
      <c r="X6103" t="s">
        <v>17733</v>
      </c>
      <c r="Y6103" t="s">
        <v>17734</v>
      </c>
      <c r="Z6103" t="s">
        <v>17735</v>
      </c>
      <c r="AA6103" t="s">
        <v>17287</v>
      </c>
      <c r="AB6103" t="s">
        <v>542</v>
      </c>
      <c r="AC6103">
        <v>54304</v>
      </c>
      <c r="AD6103" t="s">
        <v>34</v>
      </c>
      <c r="AE6103" t="s">
        <v>28</v>
      </c>
      <c r="AF6103" t="b">
        <f t="shared" si="95"/>
        <v>0</v>
      </c>
      <c r="AG6103" t="b">
        <f>IF(Table1[[#This Row],[bank_type]] = "Private Nonprofit", TRUE, FALSE)</f>
        <v>0</v>
      </c>
    </row>
    <row r="6104" spans="1:33" x14ac:dyDescent="0.2">
      <c r="A6104">
        <v>1586</v>
      </c>
      <c r="B6104" t="s">
        <v>18636</v>
      </c>
      <c r="C6104" s="1">
        <v>40662</v>
      </c>
      <c r="D6104" s="1">
        <v>41060</v>
      </c>
      <c r="E6104" t="s">
        <v>18637</v>
      </c>
      <c r="F6104" t="b">
        <v>1</v>
      </c>
      <c r="K6104" t="s">
        <v>362</v>
      </c>
      <c r="L6104" t="s">
        <v>542</v>
      </c>
      <c r="M6104" t="s">
        <v>9796</v>
      </c>
      <c r="N6104">
        <v>43.146559470543203</v>
      </c>
      <c r="O6104">
        <v>-88.509056744153796</v>
      </c>
      <c r="P6104" t="s">
        <v>705</v>
      </c>
      <c r="Q6104" t="s">
        <v>17729</v>
      </c>
      <c r="R6104" t="s">
        <v>28</v>
      </c>
      <c r="S6104" t="s">
        <v>13016</v>
      </c>
      <c r="T6104" t="s">
        <v>542</v>
      </c>
      <c r="U6104" t="s">
        <v>28</v>
      </c>
      <c r="V6104" t="s">
        <v>28</v>
      </c>
      <c r="W6104" t="s">
        <v>17730</v>
      </c>
      <c r="X6104" t="s">
        <v>17736</v>
      </c>
      <c r="Y6104" t="s">
        <v>17737</v>
      </c>
      <c r="Z6104" t="s">
        <v>28</v>
      </c>
      <c r="AA6104" t="s">
        <v>28</v>
      </c>
      <c r="AB6104" t="s">
        <v>542</v>
      </c>
      <c r="AC6104" t="s">
        <v>28</v>
      </c>
      <c r="AD6104" t="s">
        <v>34</v>
      </c>
      <c r="AE6104" t="s">
        <v>28</v>
      </c>
      <c r="AF6104" t="b">
        <f t="shared" si="95"/>
        <v>0</v>
      </c>
      <c r="AG6104" t="b">
        <f>IF(Table1[[#This Row],[bank_type]] = "Private Nonprofit", TRUE, FALSE)</f>
        <v>0</v>
      </c>
    </row>
    <row r="6105" spans="1:33" x14ac:dyDescent="0.2">
      <c r="A6105">
        <v>1586</v>
      </c>
      <c r="B6105" t="s">
        <v>18636</v>
      </c>
      <c r="C6105" s="1">
        <v>40662</v>
      </c>
      <c r="D6105" s="1">
        <v>41060</v>
      </c>
      <c r="E6105" t="s">
        <v>18637</v>
      </c>
      <c r="F6105" t="b">
        <v>1</v>
      </c>
      <c r="K6105" t="s">
        <v>362</v>
      </c>
      <c r="L6105" t="s">
        <v>542</v>
      </c>
      <c r="M6105" t="s">
        <v>9796</v>
      </c>
      <c r="N6105">
        <v>43.146559470543203</v>
      </c>
      <c r="O6105">
        <v>-88.509056744153796</v>
      </c>
      <c r="P6105" t="s">
        <v>705</v>
      </c>
      <c r="Q6105" t="s">
        <v>17729</v>
      </c>
      <c r="R6105" t="s">
        <v>28</v>
      </c>
      <c r="S6105" t="s">
        <v>13016</v>
      </c>
      <c r="T6105" t="s">
        <v>542</v>
      </c>
      <c r="U6105" t="s">
        <v>28</v>
      </c>
      <c r="V6105" t="s">
        <v>28</v>
      </c>
      <c r="W6105" t="s">
        <v>17738</v>
      </c>
      <c r="X6105" t="s">
        <v>17739</v>
      </c>
      <c r="Y6105" t="s">
        <v>17740</v>
      </c>
      <c r="Z6105" t="s">
        <v>17738</v>
      </c>
      <c r="AA6105" t="s">
        <v>28</v>
      </c>
      <c r="AB6105" t="s">
        <v>542</v>
      </c>
      <c r="AC6105" t="s">
        <v>28</v>
      </c>
      <c r="AD6105" t="s">
        <v>60</v>
      </c>
      <c r="AE6105" t="s">
        <v>28</v>
      </c>
      <c r="AF6105" t="b">
        <f t="shared" si="95"/>
        <v>0</v>
      </c>
      <c r="AG6105" t="b">
        <f>IF(Table1[[#This Row],[bank_type]] = "Private Nonprofit", TRUE, FALSE)</f>
        <v>0</v>
      </c>
    </row>
    <row r="6106" spans="1:33" x14ac:dyDescent="0.2">
      <c r="A6106">
        <v>1001</v>
      </c>
      <c r="B6106" t="s">
        <v>18638</v>
      </c>
      <c r="C6106" t="s">
        <v>28</v>
      </c>
      <c r="D6106" s="1">
        <v>39566</v>
      </c>
      <c r="E6106" t="s">
        <v>18639</v>
      </c>
      <c r="F6106" t="b">
        <v>1</v>
      </c>
      <c r="G6106" t="s">
        <v>326</v>
      </c>
      <c r="J6106" t="s">
        <v>332</v>
      </c>
      <c r="K6106" t="s">
        <v>362</v>
      </c>
      <c r="L6106" t="s">
        <v>542</v>
      </c>
      <c r="M6106" t="s">
        <v>9796</v>
      </c>
      <c r="N6106">
        <v>42.8462411273741</v>
      </c>
      <c r="O6106">
        <v>-88.143540054268996</v>
      </c>
      <c r="P6106" t="s">
        <v>705</v>
      </c>
      <c r="Q6106" t="s">
        <v>18544</v>
      </c>
      <c r="R6106" t="s">
        <v>18545</v>
      </c>
      <c r="S6106" t="s">
        <v>17758</v>
      </c>
      <c r="T6106" t="s">
        <v>542</v>
      </c>
      <c r="U6106" t="s">
        <v>18546</v>
      </c>
      <c r="V6106" t="s">
        <v>18547</v>
      </c>
      <c r="W6106" t="s">
        <v>17730</v>
      </c>
      <c r="X6106" t="s">
        <v>17731</v>
      </c>
      <c r="Y6106" t="s">
        <v>17732</v>
      </c>
      <c r="Z6106" t="s">
        <v>28</v>
      </c>
      <c r="AA6106" t="s">
        <v>28</v>
      </c>
      <c r="AB6106" t="s">
        <v>542</v>
      </c>
      <c r="AC6106" t="s">
        <v>28</v>
      </c>
      <c r="AD6106" t="s">
        <v>34</v>
      </c>
      <c r="AE6106" t="s">
        <v>28</v>
      </c>
      <c r="AF6106" t="b">
        <f t="shared" si="95"/>
        <v>0</v>
      </c>
      <c r="AG6106" t="b">
        <f>IF(Table1[[#This Row],[bank_type]] = "Private Nonprofit", TRUE, FALSE)</f>
        <v>0</v>
      </c>
    </row>
    <row r="6107" spans="1:33" x14ac:dyDescent="0.2">
      <c r="A6107">
        <v>1001</v>
      </c>
      <c r="B6107" t="s">
        <v>18638</v>
      </c>
      <c r="C6107" t="s">
        <v>28</v>
      </c>
      <c r="D6107" s="1">
        <v>39566</v>
      </c>
      <c r="E6107" t="s">
        <v>18639</v>
      </c>
      <c r="F6107" t="b">
        <v>1</v>
      </c>
      <c r="G6107" t="s">
        <v>326</v>
      </c>
      <c r="J6107" t="s">
        <v>332</v>
      </c>
      <c r="K6107" t="s">
        <v>362</v>
      </c>
      <c r="L6107" t="s">
        <v>542</v>
      </c>
      <c r="M6107" t="s">
        <v>9796</v>
      </c>
      <c r="N6107">
        <v>42.8462411273741</v>
      </c>
      <c r="O6107">
        <v>-88.143540054268996</v>
      </c>
      <c r="P6107" t="s">
        <v>705</v>
      </c>
      <c r="Q6107" t="s">
        <v>18544</v>
      </c>
      <c r="R6107" t="s">
        <v>18545</v>
      </c>
      <c r="S6107" t="s">
        <v>17758</v>
      </c>
      <c r="T6107" t="s">
        <v>542</v>
      </c>
      <c r="U6107" t="s">
        <v>18546</v>
      </c>
      <c r="V6107" t="s">
        <v>18547</v>
      </c>
      <c r="W6107" t="s">
        <v>698</v>
      </c>
      <c r="X6107" t="s">
        <v>18476</v>
      </c>
      <c r="Y6107" t="s">
        <v>18477</v>
      </c>
      <c r="Z6107" t="s">
        <v>18478</v>
      </c>
      <c r="AA6107" t="s">
        <v>13016</v>
      </c>
      <c r="AB6107" t="s">
        <v>542</v>
      </c>
      <c r="AC6107" t="s">
        <v>18479</v>
      </c>
      <c r="AD6107" t="s">
        <v>60</v>
      </c>
      <c r="AE6107" t="s">
        <v>18480</v>
      </c>
      <c r="AF6107" t="b">
        <f t="shared" si="95"/>
        <v>0</v>
      </c>
      <c r="AG6107" t="b">
        <f>IF(Table1[[#This Row],[bank_type]] = "Private Nonprofit", TRUE, FALSE)</f>
        <v>0</v>
      </c>
    </row>
    <row r="6108" spans="1:33" x14ac:dyDescent="0.2">
      <c r="A6108">
        <v>1001</v>
      </c>
      <c r="B6108" t="s">
        <v>18638</v>
      </c>
      <c r="C6108" t="s">
        <v>28</v>
      </c>
      <c r="D6108" s="1">
        <v>39566</v>
      </c>
      <c r="E6108" t="s">
        <v>18639</v>
      </c>
      <c r="F6108" t="b">
        <v>1</v>
      </c>
      <c r="G6108" t="s">
        <v>326</v>
      </c>
      <c r="J6108" t="s">
        <v>332</v>
      </c>
      <c r="K6108" t="s">
        <v>362</v>
      </c>
      <c r="L6108" t="s">
        <v>542</v>
      </c>
      <c r="M6108" t="s">
        <v>9796</v>
      </c>
      <c r="N6108">
        <v>42.8462411273741</v>
      </c>
      <c r="O6108">
        <v>-88.143540054268996</v>
      </c>
      <c r="P6108" t="s">
        <v>705</v>
      </c>
      <c r="Q6108" t="s">
        <v>18544</v>
      </c>
      <c r="R6108" t="s">
        <v>18545</v>
      </c>
      <c r="S6108" t="s">
        <v>17758</v>
      </c>
      <c r="T6108" t="s">
        <v>542</v>
      </c>
      <c r="U6108" t="s">
        <v>18546</v>
      </c>
      <c r="V6108" t="s">
        <v>18547</v>
      </c>
      <c r="W6108" t="s">
        <v>555</v>
      </c>
      <c r="X6108" t="s">
        <v>17733</v>
      </c>
      <c r="Y6108" t="s">
        <v>17734</v>
      </c>
      <c r="Z6108" t="s">
        <v>17735</v>
      </c>
      <c r="AA6108" t="s">
        <v>17287</v>
      </c>
      <c r="AB6108" t="s">
        <v>542</v>
      </c>
      <c r="AC6108">
        <v>54304</v>
      </c>
      <c r="AD6108" t="s">
        <v>34</v>
      </c>
      <c r="AE6108" t="s">
        <v>28</v>
      </c>
      <c r="AF6108" t="b">
        <f t="shared" si="95"/>
        <v>0</v>
      </c>
      <c r="AG6108" t="b">
        <f>IF(Table1[[#This Row],[bank_type]] = "Private Nonprofit", TRUE, FALSE)</f>
        <v>0</v>
      </c>
    </row>
    <row r="6109" spans="1:33" x14ac:dyDescent="0.2">
      <c r="A6109">
        <v>1001</v>
      </c>
      <c r="B6109" t="s">
        <v>18638</v>
      </c>
      <c r="C6109" t="s">
        <v>28</v>
      </c>
      <c r="D6109" s="1">
        <v>39566</v>
      </c>
      <c r="E6109" t="s">
        <v>18639</v>
      </c>
      <c r="F6109" t="b">
        <v>1</v>
      </c>
      <c r="G6109" t="s">
        <v>326</v>
      </c>
      <c r="J6109" t="s">
        <v>332</v>
      </c>
      <c r="K6109" t="s">
        <v>362</v>
      </c>
      <c r="L6109" t="s">
        <v>542</v>
      </c>
      <c r="M6109" t="s">
        <v>9796</v>
      </c>
      <c r="N6109">
        <v>42.8462411273741</v>
      </c>
      <c r="O6109">
        <v>-88.143540054268996</v>
      </c>
      <c r="P6109" t="s">
        <v>705</v>
      </c>
      <c r="Q6109" t="s">
        <v>18544</v>
      </c>
      <c r="R6109" t="s">
        <v>18545</v>
      </c>
      <c r="S6109" t="s">
        <v>17758</v>
      </c>
      <c r="T6109" t="s">
        <v>542</v>
      </c>
      <c r="U6109" t="s">
        <v>18546</v>
      </c>
      <c r="V6109" t="s">
        <v>18547</v>
      </c>
      <c r="W6109" t="s">
        <v>17730</v>
      </c>
      <c r="X6109" t="s">
        <v>17736</v>
      </c>
      <c r="Y6109" t="s">
        <v>17737</v>
      </c>
      <c r="Z6109" t="s">
        <v>28</v>
      </c>
      <c r="AA6109" t="s">
        <v>28</v>
      </c>
      <c r="AB6109" t="s">
        <v>542</v>
      </c>
      <c r="AC6109" t="s">
        <v>28</v>
      </c>
      <c r="AD6109" t="s">
        <v>34</v>
      </c>
      <c r="AE6109" t="s">
        <v>28</v>
      </c>
      <c r="AF6109" t="b">
        <f t="shared" si="95"/>
        <v>0</v>
      </c>
      <c r="AG6109" t="b">
        <f>IF(Table1[[#This Row],[bank_type]] = "Private Nonprofit", TRUE, FALSE)</f>
        <v>0</v>
      </c>
    </row>
    <row r="6110" spans="1:33" x14ac:dyDescent="0.2">
      <c r="A6110">
        <v>1001</v>
      </c>
      <c r="B6110" t="s">
        <v>18638</v>
      </c>
      <c r="C6110" t="s">
        <v>28</v>
      </c>
      <c r="D6110" s="1">
        <v>39566</v>
      </c>
      <c r="E6110" t="s">
        <v>18639</v>
      </c>
      <c r="F6110" t="b">
        <v>1</v>
      </c>
      <c r="G6110" t="s">
        <v>326</v>
      </c>
      <c r="J6110" t="s">
        <v>332</v>
      </c>
      <c r="K6110" t="s">
        <v>362</v>
      </c>
      <c r="L6110" t="s">
        <v>542</v>
      </c>
      <c r="M6110" t="s">
        <v>9796</v>
      </c>
      <c r="N6110">
        <v>42.8462411273741</v>
      </c>
      <c r="O6110">
        <v>-88.143540054268996</v>
      </c>
      <c r="P6110" t="s">
        <v>705</v>
      </c>
      <c r="Q6110" t="s">
        <v>18544</v>
      </c>
      <c r="R6110" t="s">
        <v>18545</v>
      </c>
      <c r="S6110" t="s">
        <v>17758</v>
      </c>
      <c r="T6110" t="s">
        <v>542</v>
      </c>
      <c r="U6110" t="s">
        <v>18546</v>
      </c>
      <c r="V6110" t="s">
        <v>18547</v>
      </c>
      <c r="W6110" t="s">
        <v>17738</v>
      </c>
      <c r="X6110" t="s">
        <v>17739</v>
      </c>
      <c r="Y6110" t="s">
        <v>17740</v>
      </c>
      <c r="Z6110" t="s">
        <v>17738</v>
      </c>
      <c r="AA6110" t="s">
        <v>28</v>
      </c>
      <c r="AB6110" t="s">
        <v>542</v>
      </c>
      <c r="AC6110" t="s">
        <v>28</v>
      </c>
      <c r="AD6110" t="s">
        <v>60</v>
      </c>
      <c r="AE6110" t="s">
        <v>28</v>
      </c>
      <c r="AF6110" t="b">
        <f t="shared" si="95"/>
        <v>0</v>
      </c>
      <c r="AG6110" t="b">
        <f>IF(Table1[[#This Row],[bank_type]] = "Private Nonprofit", TRUE, FALSE)</f>
        <v>0</v>
      </c>
    </row>
    <row r="6111" spans="1:33" x14ac:dyDescent="0.2">
      <c r="A6111">
        <v>971</v>
      </c>
      <c r="B6111" t="s">
        <v>18640</v>
      </c>
      <c r="C6111" s="1">
        <v>39721</v>
      </c>
      <c r="D6111" s="1">
        <v>40647</v>
      </c>
      <c r="E6111" t="s">
        <v>18641</v>
      </c>
      <c r="F6111" t="b">
        <v>1</v>
      </c>
      <c r="G6111" t="s">
        <v>326</v>
      </c>
      <c r="J6111" t="s">
        <v>332</v>
      </c>
      <c r="K6111" t="s">
        <v>24</v>
      </c>
      <c r="L6111" t="s">
        <v>542</v>
      </c>
      <c r="M6111" t="s">
        <v>9796</v>
      </c>
      <c r="N6111">
        <v>43.070823188086898</v>
      </c>
      <c r="O6111">
        <v>-88.243648957258998</v>
      </c>
      <c r="P6111" t="s">
        <v>705</v>
      </c>
      <c r="Q6111" t="s">
        <v>18544</v>
      </c>
      <c r="R6111" t="s">
        <v>18545</v>
      </c>
      <c r="S6111" t="s">
        <v>17758</v>
      </c>
      <c r="T6111" t="s">
        <v>542</v>
      </c>
      <c r="U6111" t="s">
        <v>18546</v>
      </c>
      <c r="V6111" t="s">
        <v>18547</v>
      </c>
      <c r="W6111" t="s">
        <v>17730</v>
      </c>
      <c r="X6111" t="s">
        <v>17736</v>
      </c>
      <c r="Y6111" t="s">
        <v>17737</v>
      </c>
      <c r="Z6111" t="s">
        <v>28</v>
      </c>
      <c r="AA6111" t="s">
        <v>28</v>
      </c>
      <c r="AB6111" t="s">
        <v>542</v>
      </c>
      <c r="AC6111" t="s">
        <v>28</v>
      </c>
      <c r="AD6111" t="s">
        <v>34</v>
      </c>
      <c r="AE6111" t="s">
        <v>28</v>
      </c>
      <c r="AF6111" t="b">
        <f t="shared" si="95"/>
        <v>0</v>
      </c>
      <c r="AG6111" t="b">
        <f>IF(Table1[[#This Row],[bank_type]] = "Private Nonprofit", TRUE, FALSE)</f>
        <v>0</v>
      </c>
    </row>
    <row r="6112" spans="1:33" x14ac:dyDescent="0.2">
      <c r="A6112">
        <v>971</v>
      </c>
      <c r="B6112" t="s">
        <v>18640</v>
      </c>
      <c r="C6112" s="1">
        <v>39721</v>
      </c>
      <c r="D6112" s="1">
        <v>40647</v>
      </c>
      <c r="E6112" t="s">
        <v>18641</v>
      </c>
      <c r="F6112" t="b">
        <v>1</v>
      </c>
      <c r="G6112" t="s">
        <v>326</v>
      </c>
      <c r="J6112" t="s">
        <v>332</v>
      </c>
      <c r="K6112" t="s">
        <v>24</v>
      </c>
      <c r="L6112" t="s">
        <v>542</v>
      </c>
      <c r="M6112" t="s">
        <v>9796</v>
      </c>
      <c r="N6112">
        <v>43.070823188086898</v>
      </c>
      <c r="O6112">
        <v>-88.243648957258998</v>
      </c>
      <c r="P6112" t="s">
        <v>705</v>
      </c>
      <c r="Q6112" t="s">
        <v>18544</v>
      </c>
      <c r="R6112" t="s">
        <v>18545</v>
      </c>
      <c r="S6112" t="s">
        <v>17758</v>
      </c>
      <c r="T6112" t="s">
        <v>542</v>
      </c>
      <c r="U6112" t="s">
        <v>18546</v>
      </c>
      <c r="V6112" t="s">
        <v>18547</v>
      </c>
      <c r="W6112" t="s">
        <v>17730</v>
      </c>
      <c r="X6112" t="s">
        <v>17731</v>
      </c>
      <c r="Y6112" t="s">
        <v>17732</v>
      </c>
      <c r="Z6112" t="s">
        <v>28</v>
      </c>
      <c r="AA6112" t="s">
        <v>28</v>
      </c>
      <c r="AB6112" t="s">
        <v>542</v>
      </c>
      <c r="AC6112" t="s">
        <v>28</v>
      </c>
      <c r="AD6112" t="s">
        <v>34</v>
      </c>
      <c r="AE6112" t="s">
        <v>28</v>
      </c>
      <c r="AF6112" t="b">
        <f t="shared" si="95"/>
        <v>0</v>
      </c>
      <c r="AG6112" t="b">
        <f>IF(Table1[[#This Row],[bank_type]] = "Private Nonprofit", TRUE, FALSE)</f>
        <v>0</v>
      </c>
    </row>
    <row r="6113" spans="1:33" x14ac:dyDescent="0.2">
      <c r="A6113">
        <v>971</v>
      </c>
      <c r="B6113" t="s">
        <v>18640</v>
      </c>
      <c r="C6113" s="1">
        <v>39721</v>
      </c>
      <c r="D6113" s="1">
        <v>40647</v>
      </c>
      <c r="E6113" t="s">
        <v>18641</v>
      </c>
      <c r="F6113" t="b">
        <v>1</v>
      </c>
      <c r="G6113" t="s">
        <v>326</v>
      </c>
      <c r="J6113" t="s">
        <v>332</v>
      </c>
      <c r="K6113" t="s">
        <v>24</v>
      </c>
      <c r="L6113" t="s">
        <v>542</v>
      </c>
      <c r="M6113" t="s">
        <v>9796</v>
      </c>
      <c r="N6113">
        <v>43.070823188086898</v>
      </c>
      <c r="O6113">
        <v>-88.243648957258998</v>
      </c>
      <c r="P6113" t="s">
        <v>705</v>
      </c>
      <c r="Q6113" t="s">
        <v>18544</v>
      </c>
      <c r="R6113" t="s">
        <v>18545</v>
      </c>
      <c r="S6113" t="s">
        <v>17758</v>
      </c>
      <c r="T6113" t="s">
        <v>542</v>
      </c>
      <c r="U6113" t="s">
        <v>18546</v>
      </c>
      <c r="V6113" t="s">
        <v>18547</v>
      </c>
      <c r="W6113" t="s">
        <v>698</v>
      </c>
      <c r="X6113" t="s">
        <v>18476</v>
      </c>
      <c r="Y6113" t="s">
        <v>18477</v>
      </c>
      <c r="Z6113" t="s">
        <v>18478</v>
      </c>
      <c r="AA6113" t="s">
        <v>13016</v>
      </c>
      <c r="AB6113" t="s">
        <v>542</v>
      </c>
      <c r="AC6113" t="s">
        <v>18479</v>
      </c>
      <c r="AD6113" t="s">
        <v>60</v>
      </c>
      <c r="AE6113" t="s">
        <v>18480</v>
      </c>
      <c r="AF6113" t="b">
        <f t="shared" si="95"/>
        <v>0</v>
      </c>
      <c r="AG6113" t="b">
        <f>IF(Table1[[#This Row],[bank_type]] = "Private Nonprofit", TRUE, FALSE)</f>
        <v>0</v>
      </c>
    </row>
    <row r="6114" spans="1:33" x14ac:dyDescent="0.2">
      <c r="A6114">
        <v>971</v>
      </c>
      <c r="B6114" t="s">
        <v>18640</v>
      </c>
      <c r="C6114" s="1">
        <v>39721</v>
      </c>
      <c r="D6114" s="1">
        <v>40647</v>
      </c>
      <c r="E6114" t="s">
        <v>18641</v>
      </c>
      <c r="F6114" t="b">
        <v>1</v>
      </c>
      <c r="G6114" t="s">
        <v>326</v>
      </c>
      <c r="J6114" t="s">
        <v>332</v>
      </c>
      <c r="K6114" t="s">
        <v>24</v>
      </c>
      <c r="L6114" t="s">
        <v>542</v>
      </c>
      <c r="M6114" t="s">
        <v>9796</v>
      </c>
      <c r="N6114">
        <v>43.070823188086898</v>
      </c>
      <c r="O6114">
        <v>-88.243648957258998</v>
      </c>
      <c r="P6114" t="s">
        <v>705</v>
      </c>
      <c r="Q6114" t="s">
        <v>18544</v>
      </c>
      <c r="R6114" t="s">
        <v>18545</v>
      </c>
      <c r="S6114" t="s">
        <v>17758</v>
      </c>
      <c r="T6114" t="s">
        <v>542</v>
      </c>
      <c r="U6114" t="s">
        <v>18546</v>
      </c>
      <c r="V6114" t="s">
        <v>18547</v>
      </c>
      <c r="W6114" t="s">
        <v>555</v>
      </c>
      <c r="X6114" t="s">
        <v>17733</v>
      </c>
      <c r="Y6114" t="s">
        <v>17734</v>
      </c>
      <c r="Z6114" t="s">
        <v>17735</v>
      </c>
      <c r="AA6114" t="s">
        <v>17287</v>
      </c>
      <c r="AB6114" t="s">
        <v>542</v>
      </c>
      <c r="AC6114">
        <v>54304</v>
      </c>
      <c r="AD6114" t="s">
        <v>34</v>
      </c>
      <c r="AE6114" t="s">
        <v>28</v>
      </c>
      <c r="AF6114" t="b">
        <f t="shared" si="95"/>
        <v>0</v>
      </c>
      <c r="AG6114" t="b">
        <f>IF(Table1[[#This Row],[bank_type]] = "Private Nonprofit", TRUE, FALSE)</f>
        <v>0</v>
      </c>
    </row>
    <row r="6115" spans="1:33" x14ac:dyDescent="0.2">
      <c r="A6115">
        <v>971</v>
      </c>
      <c r="B6115" t="s">
        <v>18640</v>
      </c>
      <c r="C6115" s="1">
        <v>39721</v>
      </c>
      <c r="D6115" s="1">
        <v>40647</v>
      </c>
      <c r="E6115" t="s">
        <v>18641</v>
      </c>
      <c r="F6115" t="b">
        <v>1</v>
      </c>
      <c r="G6115" t="s">
        <v>326</v>
      </c>
      <c r="J6115" t="s">
        <v>332</v>
      </c>
      <c r="K6115" t="s">
        <v>24</v>
      </c>
      <c r="L6115" t="s">
        <v>542</v>
      </c>
      <c r="M6115" t="s">
        <v>9796</v>
      </c>
      <c r="N6115">
        <v>43.070823188086898</v>
      </c>
      <c r="O6115">
        <v>-88.243648957258998</v>
      </c>
      <c r="P6115" t="s">
        <v>705</v>
      </c>
      <c r="Q6115" t="s">
        <v>18544</v>
      </c>
      <c r="R6115" t="s">
        <v>18545</v>
      </c>
      <c r="S6115" t="s">
        <v>17758</v>
      </c>
      <c r="T6115" t="s">
        <v>542</v>
      </c>
      <c r="U6115" t="s">
        <v>18546</v>
      </c>
      <c r="V6115" t="s">
        <v>18547</v>
      </c>
      <c r="W6115" t="s">
        <v>17738</v>
      </c>
      <c r="X6115" t="s">
        <v>17739</v>
      </c>
      <c r="Y6115" t="s">
        <v>17740</v>
      </c>
      <c r="Z6115" t="s">
        <v>17738</v>
      </c>
      <c r="AA6115" t="s">
        <v>28</v>
      </c>
      <c r="AB6115" t="s">
        <v>542</v>
      </c>
      <c r="AC6115" t="s">
        <v>28</v>
      </c>
      <c r="AD6115" t="s">
        <v>60</v>
      </c>
      <c r="AE6115" t="s">
        <v>28</v>
      </c>
      <c r="AF6115" t="b">
        <f t="shared" si="95"/>
        <v>0</v>
      </c>
      <c r="AG6115" t="b">
        <f>IF(Table1[[#This Row],[bank_type]] = "Private Nonprofit", TRUE, FALSE)</f>
        <v>0</v>
      </c>
    </row>
    <row r="6116" spans="1:33" x14ac:dyDescent="0.2">
      <c r="A6116">
        <v>999</v>
      </c>
      <c r="B6116" t="s">
        <v>18642</v>
      </c>
      <c r="C6116" s="1">
        <v>40186</v>
      </c>
      <c r="D6116" s="1">
        <v>41389</v>
      </c>
      <c r="E6116" t="s">
        <v>18643</v>
      </c>
      <c r="F6116" t="b">
        <v>1</v>
      </c>
      <c r="G6116" t="s">
        <v>326</v>
      </c>
      <c r="J6116" t="s">
        <v>332</v>
      </c>
      <c r="K6116" t="s">
        <v>362</v>
      </c>
      <c r="L6116" t="s">
        <v>542</v>
      </c>
      <c r="M6116" t="s">
        <v>9796</v>
      </c>
      <c r="N6116">
        <v>42.975801514081503</v>
      </c>
      <c r="O6116">
        <v>-88.213340032133402</v>
      </c>
      <c r="P6116" t="s">
        <v>705</v>
      </c>
      <c r="Q6116" t="s">
        <v>18544</v>
      </c>
      <c r="R6116" t="s">
        <v>18545</v>
      </c>
      <c r="S6116" t="s">
        <v>17758</v>
      </c>
      <c r="T6116" t="s">
        <v>542</v>
      </c>
      <c r="U6116" t="s">
        <v>18546</v>
      </c>
      <c r="V6116" t="s">
        <v>18547</v>
      </c>
      <c r="W6116" t="s">
        <v>17730</v>
      </c>
      <c r="X6116" t="s">
        <v>17731</v>
      </c>
      <c r="Y6116" t="s">
        <v>17732</v>
      </c>
      <c r="Z6116" t="s">
        <v>28</v>
      </c>
      <c r="AA6116" t="s">
        <v>28</v>
      </c>
      <c r="AB6116" t="s">
        <v>542</v>
      </c>
      <c r="AC6116" t="s">
        <v>28</v>
      </c>
      <c r="AD6116" t="s">
        <v>34</v>
      </c>
      <c r="AE6116" t="s">
        <v>28</v>
      </c>
      <c r="AF6116" t="b">
        <f t="shared" si="95"/>
        <v>0</v>
      </c>
      <c r="AG6116" t="b">
        <f>IF(Table1[[#This Row],[bank_type]] = "Private Nonprofit", TRUE, FALSE)</f>
        <v>0</v>
      </c>
    </row>
    <row r="6117" spans="1:33" x14ac:dyDescent="0.2">
      <c r="A6117">
        <v>999</v>
      </c>
      <c r="B6117" t="s">
        <v>18642</v>
      </c>
      <c r="C6117" s="1">
        <v>40186</v>
      </c>
      <c r="D6117" s="1">
        <v>41389</v>
      </c>
      <c r="E6117" t="s">
        <v>18643</v>
      </c>
      <c r="F6117" t="b">
        <v>1</v>
      </c>
      <c r="G6117" t="s">
        <v>326</v>
      </c>
      <c r="J6117" t="s">
        <v>332</v>
      </c>
      <c r="K6117" t="s">
        <v>362</v>
      </c>
      <c r="L6117" t="s">
        <v>542</v>
      </c>
      <c r="M6117" t="s">
        <v>9796</v>
      </c>
      <c r="N6117">
        <v>42.975801514081503</v>
      </c>
      <c r="O6117">
        <v>-88.213340032133402</v>
      </c>
      <c r="P6117" t="s">
        <v>705</v>
      </c>
      <c r="Q6117" t="s">
        <v>18544</v>
      </c>
      <c r="R6117" t="s">
        <v>18545</v>
      </c>
      <c r="S6117" t="s">
        <v>17758</v>
      </c>
      <c r="T6117" t="s">
        <v>542</v>
      </c>
      <c r="U6117" t="s">
        <v>18546</v>
      </c>
      <c r="V6117" t="s">
        <v>18547</v>
      </c>
      <c r="W6117" t="s">
        <v>698</v>
      </c>
      <c r="X6117" t="s">
        <v>18476</v>
      </c>
      <c r="Y6117" t="s">
        <v>18477</v>
      </c>
      <c r="Z6117" t="s">
        <v>18478</v>
      </c>
      <c r="AA6117" t="s">
        <v>13016</v>
      </c>
      <c r="AB6117" t="s">
        <v>542</v>
      </c>
      <c r="AC6117" t="s">
        <v>18479</v>
      </c>
      <c r="AD6117" t="s">
        <v>60</v>
      </c>
      <c r="AE6117" t="s">
        <v>18480</v>
      </c>
      <c r="AF6117" t="b">
        <f t="shared" si="95"/>
        <v>0</v>
      </c>
      <c r="AG6117" t="b">
        <f>IF(Table1[[#This Row],[bank_type]] = "Private Nonprofit", TRUE, FALSE)</f>
        <v>0</v>
      </c>
    </row>
    <row r="6118" spans="1:33" x14ac:dyDescent="0.2">
      <c r="A6118">
        <v>999</v>
      </c>
      <c r="B6118" t="s">
        <v>18642</v>
      </c>
      <c r="C6118" s="1">
        <v>40186</v>
      </c>
      <c r="D6118" s="1">
        <v>41389</v>
      </c>
      <c r="E6118" t="s">
        <v>18643</v>
      </c>
      <c r="F6118" t="b">
        <v>1</v>
      </c>
      <c r="G6118" t="s">
        <v>326</v>
      </c>
      <c r="J6118" t="s">
        <v>332</v>
      </c>
      <c r="K6118" t="s">
        <v>362</v>
      </c>
      <c r="L6118" t="s">
        <v>542</v>
      </c>
      <c r="M6118" t="s">
        <v>9796</v>
      </c>
      <c r="N6118">
        <v>42.975801514081503</v>
      </c>
      <c r="O6118">
        <v>-88.213340032133402</v>
      </c>
      <c r="P6118" t="s">
        <v>705</v>
      </c>
      <c r="Q6118" t="s">
        <v>18544</v>
      </c>
      <c r="R6118" t="s">
        <v>18545</v>
      </c>
      <c r="S6118" t="s">
        <v>17758</v>
      </c>
      <c r="T6118" t="s">
        <v>542</v>
      </c>
      <c r="U6118" t="s">
        <v>18546</v>
      </c>
      <c r="V6118" t="s">
        <v>18547</v>
      </c>
      <c r="W6118" t="s">
        <v>555</v>
      </c>
      <c r="X6118" t="s">
        <v>17733</v>
      </c>
      <c r="Y6118" t="s">
        <v>17734</v>
      </c>
      <c r="Z6118" t="s">
        <v>17735</v>
      </c>
      <c r="AA6118" t="s">
        <v>17287</v>
      </c>
      <c r="AB6118" t="s">
        <v>542</v>
      </c>
      <c r="AC6118">
        <v>54304</v>
      </c>
      <c r="AD6118" t="s">
        <v>34</v>
      </c>
      <c r="AE6118" t="s">
        <v>28</v>
      </c>
      <c r="AF6118" t="b">
        <f t="shared" si="95"/>
        <v>0</v>
      </c>
      <c r="AG6118" t="b">
        <f>IF(Table1[[#This Row],[bank_type]] = "Private Nonprofit", TRUE, FALSE)</f>
        <v>0</v>
      </c>
    </row>
    <row r="6119" spans="1:33" x14ac:dyDescent="0.2">
      <c r="A6119">
        <v>999</v>
      </c>
      <c r="B6119" t="s">
        <v>18642</v>
      </c>
      <c r="C6119" s="1">
        <v>40186</v>
      </c>
      <c r="D6119" s="1">
        <v>41389</v>
      </c>
      <c r="E6119" t="s">
        <v>18643</v>
      </c>
      <c r="F6119" t="b">
        <v>1</v>
      </c>
      <c r="G6119" t="s">
        <v>326</v>
      </c>
      <c r="J6119" t="s">
        <v>332</v>
      </c>
      <c r="K6119" t="s">
        <v>362</v>
      </c>
      <c r="L6119" t="s">
        <v>542</v>
      </c>
      <c r="M6119" t="s">
        <v>9796</v>
      </c>
      <c r="N6119">
        <v>42.975801514081503</v>
      </c>
      <c r="O6119">
        <v>-88.213340032133402</v>
      </c>
      <c r="P6119" t="s">
        <v>705</v>
      </c>
      <c r="Q6119" t="s">
        <v>18544</v>
      </c>
      <c r="R6119" t="s">
        <v>18545</v>
      </c>
      <c r="S6119" t="s">
        <v>17758</v>
      </c>
      <c r="T6119" t="s">
        <v>542</v>
      </c>
      <c r="U6119" t="s">
        <v>18546</v>
      </c>
      <c r="V6119" t="s">
        <v>18547</v>
      </c>
      <c r="W6119" t="s">
        <v>17730</v>
      </c>
      <c r="X6119" t="s">
        <v>17736</v>
      </c>
      <c r="Y6119" t="s">
        <v>17737</v>
      </c>
      <c r="Z6119" t="s">
        <v>28</v>
      </c>
      <c r="AA6119" t="s">
        <v>28</v>
      </c>
      <c r="AB6119" t="s">
        <v>542</v>
      </c>
      <c r="AC6119" t="s">
        <v>28</v>
      </c>
      <c r="AD6119" t="s">
        <v>34</v>
      </c>
      <c r="AE6119" t="s">
        <v>28</v>
      </c>
      <c r="AF6119" t="b">
        <f t="shared" si="95"/>
        <v>0</v>
      </c>
      <c r="AG6119" t="b">
        <f>IF(Table1[[#This Row],[bank_type]] = "Private Nonprofit", TRUE, FALSE)</f>
        <v>0</v>
      </c>
    </row>
    <row r="6120" spans="1:33" x14ac:dyDescent="0.2">
      <c r="A6120">
        <v>999</v>
      </c>
      <c r="B6120" t="s">
        <v>18642</v>
      </c>
      <c r="C6120" s="1">
        <v>40186</v>
      </c>
      <c r="D6120" s="1">
        <v>41389</v>
      </c>
      <c r="E6120" t="s">
        <v>18643</v>
      </c>
      <c r="F6120" t="b">
        <v>1</v>
      </c>
      <c r="G6120" t="s">
        <v>326</v>
      </c>
      <c r="J6120" t="s">
        <v>332</v>
      </c>
      <c r="K6120" t="s">
        <v>362</v>
      </c>
      <c r="L6120" t="s">
        <v>542</v>
      </c>
      <c r="M6120" t="s">
        <v>9796</v>
      </c>
      <c r="N6120">
        <v>42.975801514081503</v>
      </c>
      <c r="O6120">
        <v>-88.213340032133402</v>
      </c>
      <c r="P6120" t="s">
        <v>705</v>
      </c>
      <c r="Q6120" t="s">
        <v>18544</v>
      </c>
      <c r="R6120" t="s">
        <v>18545</v>
      </c>
      <c r="S6120" t="s">
        <v>17758</v>
      </c>
      <c r="T6120" t="s">
        <v>542</v>
      </c>
      <c r="U6120" t="s">
        <v>18546</v>
      </c>
      <c r="V6120" t="s">
        <v>18547</v>
      </c>
      <c r="W6120" t="s">
        <v>17738</v>
      </c>
      <c r="X6120" t="s">
        <v>17739</v>
      </c>
      <c r="Y6120" t="s">
        <v>17740</v>
      </c>
      <c r="Z6120" t="s">
        <v>17738</v>
      </c>
      <c r="AA6120" t="s">
        <v>28</v>
      </c>
      <c r="AB6120" t="s">
        <v>542</v>
      </c>
      <c r="AC6120" t="s">
        <v>28</v>
      </c>
      <c r="AD6120" t="s">
        <v>60</v>
      </c>
      <c r="AE6120" t="s">
        <v>28</v>
      </c>
      <c r="AF6120" t="b">
        <f t="shared" si="95"/>
        <v>0</v>
      </c>
      <c r="AG6120" t="b">
        <f>IF(Table1[[#This Row],[bank_type]] = "Private Nonprofit", TRUE, FALSE)</f>
        <v>0</v>
      </c>
    </row>
    <row r="6121" spans="1:33" x14ac:dyDescent="0.2">
      <c r="A6121">
        <v>1286</v>
      </c>
      <c r="B6121" t="s">
        <v>18644</v>
      </c>
      <c r="C6121" s="1">
        <v>40647</v>
      </c>
      <c r="D6121" s="1">
        <v>40647</v>
      </c>
      <c r="E6121" t="s">
        <v>18645</v>
      </c>
      <c r="F6121" t="b">
        <v>1</v>
      </c>
      <c r="G6121" t="s">
        <v>326</v>
      </c>
      <c r="H6121" t="s">
        <v>846</v>
      </c>
      <c r="I6121" t="s">
        <v>847</v>
      </c>
      <c r="J6121" t="s">
        <v>332</v>
      </c>
      <c r="K6121" t="s">
        <v>24</v>
      </c>
      <c r="L6121" t="s">
        <v>542</v>
      </c>
      <c r="M6121" t="s">
        <v>9796</v>
      </c>
      <c r="N6121">
        <v>43.132716000000002</v>
      </c>
      <c r="O6121">
        <v>-88.476703999999998</v>
      </c>
      <c r="P6121" t="s">
        <v>705</v>
      </c>
      <c r="Q6121" t="s">
        <v>18544</v>
      </c>
      <c r="R6121" t="s">
        <v>18545</v>
      </c>
      <c r="S6121" t="s">
        <v>17758</v>
      </c>
      <c r="T6121" t="s">
        <v>542</v>
      </c>
      <c r="U6121" t="s">
        <v>18546</v>
      </c>
      <c r="V6121" t="s">
        <v>18547</v>
      </c>
      <c r="W6121" t="s">
        <v>17730</v>
      </c>
      <c r="X6121" t="s">
        <v>17731</v>
      </c>
      <c r="Y6121" t="s">
        <v>17732</v>
      </c>
      <c r="Z6121" t="s">
        <v>28</v>
      </c>
      <c r="AA6121" t="s">
        <v>28</v>
      </c>
      <c r="AB6121" t="s">
        <v>542</v>
      </c>
      <c r="AC6121" t="s">
        <v>28</v>
      </c>
      <c r="AD6121" t="s">
        <v>34</v>
      </c>
      <c r="AE6121" t="s">
        <v>28</v>
      </c>
      <c r="AF6121" t="b">
        <f t="shared" si="95"/>
        <v>0</v>
      </c>
      <c r="AG6121" t="b">
        <f>IF(Table1[[#This Row],[bank_type]] = "Private Nonprofit", TRUE, FALSE)</f>
        <v>0</v>
      </c>
    </row>
    <row r="6122" spans="1:33" x14ac:dyDescent="0.2">
      <c r="A6122">
        <v>1286</v>
      </c>
      <c r="B6122" t="s">
        <v>18644</v>
      </c>
      <c r="C6122" s="1">
        <v>40647</v>
      </c>
      <c r="D6122" s="1">
        <v>40647</v>
      </c>
      <c r="E6122" t="s">
        <v>18645</v>
      </c>
      <c r="F6122" t="b">
        <v>1</v>
      </c>
      <c r="G6122" t="s">
        <v>326</v>
      </c>
      <c r="H6122" t="s">
        <v>846</v>
      </c>
      <c r="I6122" t="s">
        <v>847</v>
      </c>
      <c r="J6122" t="s">
        <v>332</v>
      </c>
      <c r="K6122" t="s">
        <v>24</v>
      </c>
      <c r="L6122" t="s">
        <v>542</v>
      </c>
      <c r="M6122" t="s">
        <v>9796</v>
      </c>
      <c r="N6122">
        <v>43.132716000000002</v>
      </c>
      <c r="O6122">
        <v>-88.476703999999998</v>
      </c>
      <c r="P6122" t="s">
        <v>705</v>
      </c>
      <c r="Q6122" t="s">
        <v>18544</v>
      </c>
      <c r="R6122" t="s">
        <v>18545</v>
      </c>
      <c r="S6122" t="s">
        <v>17758</v>
      </c>
      <c r="T6122" t="s">
        <v>542</v>
      </c>
      <c r="U6122" t="s">
        <v>18546</v>
      </c>
      <c r="V6122" t="s">
        <v>18547</v>
      </c>
      <c r="W6122" t="s">
        <v>698</v>
      </c>
      <c r="X6122" t="s">
        <v>18476</v>
      </c>
      <c r="Y6122" t="s">
        <v>18477</v>
      </c>
      <c r="Z6122" t="s">
        <v>18478</v>
      </c>
      <c r="AA6122" t="s">
        <v>13016</v>
      </c>
      <c r="AB6122" t="s">
        <v>542</v>
      </c>
      <c r="AC6122" t="s">
        <v>18479</v>
      </c>
      <c r="AD6122" t="s">
        <v>60</v>
      </c>
      <c r="AE6122" t="s">
        <v>18480</v>
      </c>
      <c r="AF6122" t="b">
        <f t="shared" si="95"/>
        <v>0</v>
      </c>
      <c r="AG6122" t="b">
        <f>IF(Table1[[#This Row],[bank_type]] = "Private Nonprofit", TRUE, FALSE)</f>
        <v>0</v>
      </c>
    </row>
    <row r="6123" spans="1:33" x14ac:dyDescent="0.2">
      <c r="A6123">
        <v>1286</v>
      </c>
      <c r="B6123" t="s">
        <v>18644</v>
      </c>
      <c r="C6123" s="1">
        <v>40647</v>
      </c>
      <c r="D6123" s="1">
        <v>40647</v>
      </c>
      <c r="E6123" t="s">
        <v>18645</v>
      </c>
      <c r="F6123" t="b">
        <v>1</v>
      </c>
      <c r="G6123" t="s">
        <v>326</v>
      </c>
      <c r="H6123" t="s">
        <v>846</v>
      </c>
      <c r="I6123" t="s">
        <v>847</v>
      </c>
      <c r="J6123" t="s">
        <v>332</v>
      </c>
      <c r="K6123" t="s">
        <v>24</v>
      </c>
      <c r="L6123" t="s">
        <v>542</v>
      </c>
      <c r="M6123" t="s">
        <v>9796</v>
      </c>
      <c r="N6123">
        <v>43.132716000000002</v>
      </c>
      <c r="O6123">
        <v>-88.476703999999998</v>
      </c>
      <c r="P6123" t="s">
        <v>705</v>
      </c>
      <c r="Q6123" t="s">
        <v>18544</v>
      </c>
      <c r="R6123" t="s">
        <v>18545</v>
      </c>
      <c r="S6123" t="s">
        <v>17758</v>
      </c>
      <c r="T6123" t="s">
        <v>542</v>
      </c>
      <c r="U6123" t="s">
        <v>18546</v>
      </c>
      <c r="V6123" t="s">
        <v>18547</v>
      </c>
      <c r="W6123" t="s">
        <v>555</v>
      </c>
      <c r="X6123" t="s">
        <v>17733</v>
      </c>
      <c r="Y6123" t="s">
        <v>17734</v>
      </c>
      <c r="Z6123" t="s">
        <v>17735</v>
      </c>
      <c r="AA6123" t="s">
        <v>17287</v>
      </c>
      <c r="AB6123" t="s">
        <v>542</v>
      </c>
      <c r="AC6123">
        <v>54304</v>
      </c>
      <c r="AD6123" t="s">
        <v>34</v>
      </c>
      <c r="AE6123" t="s">
        <v>28</v>
      </c>
      <c r="AF6123" t="b">
        <f t="shared" si="95"/>
        <v>0</v>
      </c>
      <c r="AG6123" t="b">
        <f>IF(Table1[[#This Row],[bank_type]] = "Private Nonprofit", TRUE, FALSE)</f>
        <v>0</v>
      </c>
    </row>
    <row r="6124" spans="1:33" x14ac:dyDescent="0.2">
      <c r="A6124">
        <v>1286</v>
      </c>
      <c r="B6124" t="s">
        <v>18644</v>
      </c>
      <c r="C6124" s="1">
        <v>40647</v>
      </c>
      <c r="D6124" s="1">
        <v>40647</v>
      </c>
      <c r="E6124" t="s">
        <v>18645</v>
      </c>
      <c r="F6124" t="b">
        <v>1</v>
      </c>
      <c r="G6124" t="s">
        <v>326</v>
      </c>
      <c r="H6124" t="s">
        <v>846</v>
      </c>
      <c r="I6124" t="s">
        <v>847</v>
      </c>
      <c r="J6124" t="s">
        <v>332</v>
      </c>
      <c r="K6124" t="s">
        <v>24</v>
      </c>
      <c r="L6124" t="s">
        <v>542</v>
      </c>
      <c r="M6124" t="s">
        <v>9796</v>
      </c>
      <c r="N6124">
        <v>43.132716000000002</v>
      </c>
      <c r="O6124">
        <v>-88.476703999999998</v>
      </c>
      <c r="P6124" t="s">
        <v>705</v>
      </c>
      <c r="Q6124" t="s">
        <v>18544</v>
      </c>
      <c r="R6124" t="s">
        <v>18545</v>
      </c>
      <c r="S6124" t="s">
        <v>17758</v>
      </c>
      <c r="T6124" t="s">
        <v>542</v>
      </c>
      <c r="U6124" t="s">
        <v>18546</v>
      </c>
      <c r="V6124" t="s">
        <v>18547</v>
      </c>
      <c r="W6124" t="s">
        <v>17730</v>
      </c>
      <c r="X6124" t="s">
        <v>17736</v>
      </c>
      <c r="Y6124" t="s">
        <v>17737</v>
      </c>
      <c r="Z6124" t="s">
        <v>28</v>
      </c>
      <c r="AA6124" t="s">
        <v>28</v>
      </c>
      <c r="AB6124" t="s">
        <v>542</v>
      </c>
      <c r="AC6124" t="s">
        <v>28</v>
      </c>
      <c r="AD6124" t="s">
        <v>34</v>
      </c>
      <c r="AE6124" t="s">
        <v>28</v>
      </c>
      <c r="AF6124" t="b">
        <f t="shared" si="95"/>
        <v>0</v>
      </c>
      <c r="AG6124" t="b">
        <f>IF(Table1[[#This Row],[bank_type]] = "Private Nonprofit", TRUE, FALSE)</f>
        <v>0</v>
      </c>
    </row>
    <row r="6125" spans="1:33" x14ac:dyDescent="0.2">
      <c r="A6125">
        <v>1286</v>
      </c>
      <c r="B6125" t="s">
        <v>18644</v>
      </c>
      <c r="C6125" s="1">
        <v>40647</v>
      </c>
      <c r="D6125" s="1">
        <v>40647</v>
      </c>
      <c r="E6125" t="s">
        <v>18645</v>
      </c>
      <c r="F6125" t="b">
        <v>1</v>
      </c>
      <c r="G6125" t="s">
        <v>326</v>
      </c>
      <c r="H6125" t="s">
        <v>846</v>
      </c>
      <c r="I6125" t="s">
        <v>847</v>
      </c>
      <c r="J6125" t="s">
        <v>332</v>
      </c>
      <c r="K6125" t="s">
        <v>24</v>
      </c>
      <c r="L6125" t="s">
        <v>542</v>
      </c>
      <c r="M6125" t="s">
        <v>9796</v>
      </c>
      <c r="N6125">
        <v>43.132716000000002</v>
      </c>
      <c r="O6125">
        <v>-88.476703999999998</v>
      </c>
      <c r="P6125" t="s">
        <v>705</v>
      </c>
      <c r="Q6125" t="s">
        <v>18544</v>
      </c>
      <c r="R6125" t="s">
        <v>18545</v>
      </c>
      <c r="S6125" t="s">
        <v>17758</v>
      </c>
      <c r="T6125" t="s">
        <v>542</v>
      </c>
      <c r="U6125" t="s">
        <v>18546</v>
      </c>
      <c r="V6125" t="s">
        <v>18547</v>
      </c>
      <c r="W6125" t="s">
        <v>17738</v>
      </c>
      <c r="X6125" t="s">
        <v>17739</v>
      </c>
      <c r="Y6125" t="s">
        <v>17740</v>
      </c>
      <c r="Z6125" t="s">
        <v>17738</v>
      </c>
      <c r="AA6125" t="s">
        <v>28</v>
      </c>
      <c r="AB6125" t="s">
        <v>542</v>
      </c>
      <c r="AC6125" t="s">
        <v>28</v>
      </c>
      <c r="AD6125" t="s">
        <v>60</v>
      </c>
      <c r="AE6125" t="s">
        <v>28</v>
      </c>
      <c r="AF6125" t="b">
        <f t="shared" si="95"/>
        <v>0</v>
      </c>
      <c r="AG6125" t="b">
        <f>IF(Table1[[#This Row],[bank_type]] = "Private Nonprofit", TRUE, FALSE)</f>
        <v>0</v>
      </c>
    </row>
    <row r="6126" spans="1:33" x14ac:dyDescent="0.2">
      <c r="A6126">
        <v>980</v>
      </c>
      <c r="B6126" t="s">
        <v>18646</v>
      </c>
      <c r="C6126" t="s">
        <v>28</v>
      </c>
      <c r="D6126" s="1">
        <v>40647</v>
      </c>
      <c r="E6126" t="s">
        <v>18647</v>
      </c>
      <c r="F6126" t="b">
        <v>1</v>
      </c>
      <c r="G6126" t="s">
        <v>326</v>
      </c>
      <c r="J6126" t="s">
        <v>332</v>
      </c>
      <c r="K6126" t="s">
        <v>362</v>
      </c>
      <c r="L6126" t="s">
        <v>542</v>
      </c>
      <c r="M6126" t="s">
        <v>17806</v>
      </c>
      <c r="N6126">
        <v>44.086747000000003</v>
      </c>
      <c r="O6126">
        <v>-88.521458999999993</v>
      </c>
      <c r="P6126" t="s">
        <v>705</v>
      </c>
      <c r="Q6126" t="s">
        <v>18503</v>
      </c>
      <c r="R6126" t="s">
        <v>17735</v>
      </c>
      <c r="S6126" t="s">
        <v>18504</v>
      </c>
      <c r="T6126" t="s">
        <v>542</v>
      </c>
      <c r="U6126" t="s">
        <v>18505</v>
      </c>
      <c r="V6126" t="s">
        <v>28</v>
      </c>
      <c r="W6126" t="s">
        <v>17730</v>
      </c>
      <c r="X6126" t="s">
        <v>17736</v>
      </c>
      <c r="Y6126" t="s">
        <v>17737</v>
      </c>
      <c r="Z6126" t="s">
        <v>28</v>
      </c>
      <c r="AA6126" t="s">
        <v>28</v>
      </c>
      <c r="AB6126" t="s">
        <v>542</v>
      </c>
      <c r="AC6126" t="s">
        <v>28</v>
      </c>
      <c r="AD6126" t="s">
        <v>34</v>
      </c>
      <c r="AE6126" t="s">
        <v>28</v>
      </c>
      <c r="AF6126" t="b">
        <f t="shared" si="95"/>
        <v>0</v>
      </c>
      <c r="AG6126" t="b">
        <f>IF(Table1[[#This Row],[bank_type]] = "Private Nonprofit", TRUE, FALSE)</f>
        <v>0</v>
      </c>
    </row>
    <row r="6127" spans="1:33" x14ac:dyDescent="0.2">
      <c r="A6127">
        <v>980</v>
      </c>
      <c r="B6127" t="s">
        <v>18646</v>
      </c>
      <c r="C6127" t="s">
        <v>28</v>
      </c>
      <c r="D6127" s="1">
        <v>40647</v>
      </c>
      <c r="E6127" t="s">
        <v>18647</v>
      </c>
      <c r="F6127" t="b">
        <v>1</v>
      </c>
      <c r="G6127" t="s">
        <v>326</v>
      </c>
      <c r="J6127" t="s">
        <v>332</v>
      </c>
      <c r="K6127" t="s">
        <v>362</v>
      </c>
      <c r="L6127" t="s">
        <v>542</v>
      </c>
      <c r="M6127" t="s">
        <v>17806</v>
      </c>
      <c r="N6127">
        <v>44.086747000000003</v>
      </c>
      <c r="O6127">
        <v>-88.521458999999993</v>
      </c>
      <c r="P6127" t="s">
        <v>705</v>
      </c>
      <c r="Q6127" t="s">
        <v>18503</v>
      </c>
      <c r="R6127" t="s">
        <v>17735</v>
      </c>
      <c r="S6127" t="s">
        <v>18504</v>
      </c>
      <c r="T6127" t="s">
        <v>542</v>
      </c>
      <c r="U6127" t="s">
        <v>18505</v>
      </c>
      <c r="V6127" t="s">
        <v>28</v>
      </c>
      <c r="W6127" t="s">
        <v>17730</v>
      </c>
      <c r="X6127" t="s">
        <v>17731</v>
      </c>
      <c r="Y6127" t="s">
        <v>17732</v>
      </c>
      <c r="Z6127" t="s">
        <v>28</v>
      </c>
      <c r="AA6127" t="s">
        <v>28</v>
      </c>
      <c r="AB6127" t="s">
        <v>542</v>
      </c>
      <c r="AC6127" t="s">
        <v>28</v>
      </c>
      <c r="AD6127" t="s">
        <v>34</v>
      </c>
      <c r="AE6127" t="s">
        <v>28</v>
      </c>
      <c r="AF6127" t="b">
        <f t="shared" si="95"/>
        <v>0</v>
      </c>
      <c r="AG6127" t="b">
        <f>IF(Table1[[#This Row],[bank_type]] = "Private Nonprofit", TRUE, FALSE)</f>
        <v>0</v>
      </c>
    </row>
    <row r="6128" spans="1:33" x14ac:dyDescent="0.2">
      <c r="A6128">
        <v>980</v>
      </c>
      <c r="B6128" t="s">
        <v>18646</v>
      </c>
      <c r="C6128" t="s">
        <v>28</v>
      </c>
      <c r="D6128" s="1">
        <v>40647</v>
      </c>
      <c r="E6128" t="s">
        <v>18647</v>
      </c>
      <c r="F6128" t="b">
        <v>1</v>
      </c>
      <c r="G6128" t="s">
        <v>326</v>
      </c>
      <c r="J6128" t="s">
        <v>332</v>
      </c>
      <c r="K6128" t="s">
        <v>362</v>
      </c>
      <c r="L6128" t="s">
        <v>542</v>
      </c>
      <c r="M6128" t="s">
        <v>17806</v>
      </c>
      <c r="N6128">
        <v>44.086747000000003</v>
      </c>
      <c r="O6128">
        <v>-88.521458999999993</v>
      </c>
      <c r="P6128" t="s">
        <v>705</v>
      </c>
      <c r="Q6128" t="s">
        <v>18503</v>
      </c>
      <c r="R6128" t="s">
        <v>17735</v>
      </c>
      <c r="S6128" t="s">
        <v>18504</v>
      </c>
      <c r="T6128" t="s">
        <v>542</v>
      </c>
      <c r="U6128" t="s">
        <v>18505</v>
      </c>
      <c r="V6128" t="s">
        <v>28</v>
      </c>
      <c r="W6128" t="s">
        <v>698</v>
      </c>
      <c r="X6128" t="s">
        <v>18476</v>
      </c>
      <c r="Y6128" t="s">
        <v>18477</v>
      </c>
      <c r="Z6128" t="s">
        <v>18478</v>
      </c>
      <c r="AA6128" t="s">
        <v>13016</v>
      </c>
      <c r="AB6128" t="s">
        <v>542</v>
      </c>
      <c r="AC6128" t="s">
        <v>18479</v>
      </c>
      <c r="AD6128" t="s">
        <v>60</v>
      </c>
      <c r="AE6128" t="s">
        <v>18480</v>
      </c>
      <c r="AF6128" t="b">
        <f t="shared" si="95"/>
        <v>0</v>
      </c>
      <c r="AG6128" t="b">
        <f>IF(Table1[[#This Row],[bank_type]] = "Private Nonprofit", TRUE, FALSE)</f>
        <v>0</v>
      </c>
    </row>
    <row r="6129" spans="1:33" x14ac:dyDescent="0.2">
      <c r="A6129">
        <v>980</v>
      </c>
      <c r="B6129" t="s">
        <v>18646</v>
      </c>
      <c r="C6129" t="s">
        <v>28</v>
      </c>
      <c r="D6129" s="1">
        <v>40647</v>
      </c>
      <c r="E6129" t="s">
        <v>18647</v>
      </c>
      <c r="F6129" t="b">
        <v>1</v>
      </c>
      <c r="G6129" t="s">
        <v>326</v>
      </c>
      <c r="J6129" t="s">
        <v>332</v>
      </c>
      <c r="K6129" t="s">
        <v>362</v>
      </c>
      <c r="L6129" t="s">
        <v>542</v>
      </c>
      <c r="M6129" t="s">
        <v>17806</v>
      </c>
      <c r="N6129">
        <v>44.086747000000003</v>
      </c>
      <c r="O6129">
        <v>-88.521458999999993</v>
      </c>
      <c r="P6129" t="s">
        <v>705</v>
      </c>
      <c r="Q6129" t="s">
        <v>18503</v>
      </c>
      <c r="R6129" t="s">
        <v>17735</v>
      </c>
      <c r="S6129" t="s">
        <v>18504</v>
      </c>
      <c r="T6129" t="s">
        <v>542</v>
      </c>
      <c r="U6129" t="s">
        <v>18505</v>
      </c>
      <c r="V6129" t="s">
        <v>28</v>
      </c>
      <c r="W6129" t="s">
        <v>555</v>
      </c>
      <c r="X6129" t="s">
        <v>17733</v>
      </c>
      <c r="Y6129" t="s">
        <v>17734</v>
      </c>
      <c r="Z6129" t="s">
        <v>17735</v>
      </c>
      <c r="AA6129" t="s">
        <v>17287</v>
      </c>
      <c r="AB6129" t="s">
        <v>542</v>
      </c>
      <c r="AC6129">
        <v>54304</v>
      </c>
      <c r="AD6129" t="s">
        <v>34</v>
      </c>
      <c r="AE6129" t="s">
        <v>28</v>
      </c>
      <c r="AF6129" t="b">
        <f t="shared" si="95"/>
        <v>0</v>
      </c>
      <c r="AG6129" t="b">
        <f>IF(Table1[[#This Row],[bank_type]] = "Private Nonprofit", TRUE, FALSE)</f>
        <v>0</v>
      </c>
    </row>
    <row r="6130" spans="1:33" x14ac:dyDescent="0.2">
      <c r="A6130">
        <v>980</v>
      </c>
      <c r="B6130" t="s">
        <v>18646</v>
      </c>
      <c r="C6130" t="s">
        <v>28</v>
      </c>
      <c r="D6130" s="1">
        <v>40647</v>
      </c>
      <c r="E6130" t="s">
        <v>18647</v>
      </c>
      <c r="F6130" t="b">
        <v>1</v>
      </c>
      <c r="G6130" t="s">
        <v>326</v>
      </c>
      <c r="J6130" t="s">
        <v>332</v>
      </c>
      <c r="K6130" t="s">
        <v>362</v>
      </c>
      <c r="L6130" t="s">
        <v>542</v>
      </c>
      <c r="M6130" t="s">
        <v>17806</v>
      </c>
      <c r="N6130">
        <v>44.086747000000003</v>
      </c>
      <c r="O6130">
        <v>-88.521458999999993</v>
      </c>
      <c r="P6130" t="s">
        <v>705</v>
      </c>
      <c r="Q6130" t="s">
        <v>18503</v>
      </c>
      <c r="R6130" t="s">
        <v>17735</v>
      </c>
      <c r="S6130" t="s">
        <v>18504</v>
      </c>
      <c r="T6130" t="s">
        <v>542</v>
      </c>
      <c r="U6130" t="s">
        <v>18505</v>
      </c>
      <c r="V6130" t="s">
        <v>28</v>
      </c>
      <c r="W6130" t="s">
        <v>17738</v>
      </c>
      <c r="X6130" t="s">
        <v>17739</v>
      </c>
      <c r="Y6130" t="s">
        <v>17740</v>
      </c>
      <c r="Z6130" t="s">
        <v>17738</v>
      </c>
      <c r="AA6130" t="s">
        <v>28</v>
      </c>
      <c r="AB6130" t="s">
        <v>542</v>
      </c>
      <c r="AC6130" t="s">
        <v>28</v>
      </c>
      <c r="AD6130" t="s">
        <v>60</v>
      </c>
      <c r="AE6130" t="s">
        <v>28</v>
      </c>
      <c r="AF6130" t="b">
        <f t="shared" si="95"/>
        <v>0</v>
      </c>
      <c r="AG6130" t="b">
        <f>IF(Table1[[#This Row],[bank_type]] = "Private Nonprofit", TRUE, FALSE)</f>
        <v>0</v>
      </c>
    </row>
    <row r="6131" spans="1:33" x14ac:dyDescent="0.2">
      <c r="A6131">
        <v>7315</v>
      </c>
      <c r="B6131" t="s">
        <v>18648</v>
      </c>
      <c r="C6131" t="s">
        <v>28</v>
      </c>
      <c r="D6131" t="s">
        <v>28</v>
      </c>
      <c r="E6131" t="s">
        <v>18649</v>
      </c>
      <c r="F6131" t="b">
        <v>1</v>
      </c>
      <c r="K6131" t="s">
        <v>42</v>
      </c>
      <c r="L6131" t="s">
        <v>542</v>
      </c>
      <c r="M6131" t="s">
        <v>17824</v>
      </c>
      <c r="N6131">
        <v>44.484000000000002</v>
      </c>
      <c r="O6131">
        <v>-89.907799999999995</v>
      </c>
      <c r="P6131" t="s">
        <v>705</v>
      </c>
      <c r="Q6131" t="s">
        <v>17729</v>
      </c>
      <c r="R6131" t="s">
        <v>28</v>
      </c>
      <c r="S6131" t="s">
        <v>13016</v>
      </c>
      <c r="T6131" t="s">
        <v>542</v>
      </c>
      <c r="U6131" t="s">
        <v>28</v>
      </c>
      <c r="V6131" t="s">
        <v>28</v>
      </c>
      <c r="W6131" t="s">
        <v>17730</v>
      </c>
      <c r="X6131" t="s">
        <v>17731</v>
      </c>
      <c r="Y6131" t="s">
        <v>17732</v>
      </c>
      <c r="Z6131" t="s">
        <v>28</v>
      </c>
      <c r="AA6131" t="s">
        <v>28</v>
      </c>
      <c r="AB6131" t="s">
        <v>542</v>
      </c>
      <c r="AC6131" t="s">
        <v>28</v>
      </c>
      <c r="AD6131" t="s">
        <v>39</v>
      </c>
      <c r="AE6131" t="s">
        <v>28</v>
      </c>
      <c r="AF6131" t="b">
        <f t="shared" si="95"/>
        <v>0</v>
      </c>
      <c r="AG6131" t="b">
        <f>IF(Table1[[#This Row],[bank_type]] = "Private Nonprofit", TRUE, FALSE)</f>
        <v>0</v>
      </c>
    </row>
    <row r="6132" spans="1:33" x14ac:dyDescent="0.2">
      <c r="A6132">
        <v>664</v>
      </c>
      <c r="B6132" t="s">
        <v>18650</v>
      </c>
      <c r="C6132" s="1">
        <v>41810</v>
      </c>
      <c r="D6132" s="1">
        <v>41810</v>
      </c>
      <c r="E6132" t="s">
        <v>18651</v>
      </c>
      <c r="F6132" t="b">
        <v>1</v>
      </c>
      <c r="G6132" t="s">
        <v>326</v>
      </c>
      <c r="H6132" t="s">
        <v>331</v>
      </c>
      <c r="J6132" t="s">
        <v>332</v>
      </c>
      <c r="K6132" t="s">
        <v>24</v>
      </c>
      <c r="L6132" t="s">
        <v>692</v>
      </c>
      <c r="M6132" t="s">
        <v>693</v>
      </c>
      <c r="N6132">
        <v>28.229544127025399</v>
      </c>
      <c r="O6132">
        <v>-81.783494894545598</v>
      </c>
      <c r="P6132" t="s">
        <v>78</v>
      </c>
      <c r="Q6132" t="s">
        <v>18652</v>
      </c>
      <c r="R6132" t="s">
        <v>18653</v>
      </c>
      <c r="S6132" t="s">
        <v>18654</v>
      </c>
      <c r="T6132" t="s">
        <v>692</v>
      </c>
      <c r="U6132">
        <v>33809</v>
      </c>
      <c r="V6132" t="s">
        <v>28</v>
      </c>
      <c r="W6132" t="s">
        <v>1365</v>
      </c>
      <c r="X6132" t="s">
        <v>1366</v>
      </c>
      <c r="Y6132" t="s">
        <v>1367</v>
      </c>
      <c r="Z6132" t="s">
        <v>1368</v>
      </c>
      <c r="AA6132" t="s">
        <v>1369</v>
      </c>
      <c r="AB6132" t="s">
        <v>692</v>
      </c>
      <c r="AC6132">
        <v>32789</v>
      </c>
      <c r="AD6132" t="s">
        <v>60</v>
      </c>
      <c r="AE6132" t="s">
        <v>1370</v>
      </c>
      <c r="AF6132" t="b">
        <f t="shared" si="95"/>
        <v>0</v>
      </c>
      <c r="AG6132" t="b">
        <f>IF(Table1[[#This Row],[bank_type]] = "Private Nonprofit", TRUE, FALSE)</f>
        <v>0</v>
      </c>
    </row>
    <row r="6133" spans="1:33" x14ac:dyDescent="0.2">
      <c r="A6133">
        <v>6632</v>
      </c>
      <c r="B6133" t="s">
        <v>18655</v>
      </c>
      <c r="C6133" t="s">
        <v>28</v>
      </c>
      <c r="D6133" t="s">
        <v>28</v>
      </c>
      <c r="E6133" t="s">
        <v>18656</v>
      </c>
      <c r="F6133" t="b">
        <v>1</v>
      </c>
      <c r="G6133" t="s">
        <v>67</v>
      </c>
      <c r="J6133" t="s">
        <v>68</v>
      </c>
      <c r="K6133" t="s">
        <v>42</v>
      </c>
      <c r="L6133" t="s">
        <v>433</v>
      </c>
      <c r="M6133" t="s">
        <v>18657</v>
      </c>
      <c r="N6133">
        <v>36.225378952665402</v>
      </c>
      <c r="O6133">
        <v>-85.153071403511106</v>
      </c>
      <c r="P6133" t="s">
        <v>78</v>
      </c>
      <c r="Q6133" t="s">
        <v>18658</v>
      </c>
      <c r="R6133" t="s">
        <v>18659</v>
      </c>
      <c r="S6133" t="s">
        <v>6253</v>
      </c>
      <c r="T6133" t="s">
        <v>433</v>
      </c>
      <c r="U6133">
        <v>37066</v>
      </c>
      <c r="V6133" t="s">
        <v>28</v>
      </c>
      <c r="W6133" t="s">
        <v>936</v>
      </c>
      <c r="X6133" t="s">
        <v>6255</v>
      </c>
      <c r="Y6133" t="s">
        <v>9521</v>
      </c>
      <c r="Z6133" t="s">
        <v>28</v>
      </c>
      <c r="AA6133" t="s">
        <v>28</v>
      </c>
      <c r="AB6133" t="s">
        <v>28</v>
      </c>
      <c r="AC6133" t="s">
        <v>28</v>
      </c>
      <c r="AD6133" t="s">
        <v>405</v>
      </c>
      <c r="AE6133" t="s">
        <v>28</v>
      </c>
      <c r="AF6133" t="b">
        <f t="shared" si="95"/>
        <v>0</v>
      </c>
      <c r="AG6133" t="b">
        <f>IF(Table1[[#This Row],[bank_type]] = "Private Nonprofit", TRUE, FALSE)</f>
        <v>0</v>
      </c>
    </row>
    <row r="6134" spans="1:33" x14ac:dyDescent="0.2">
      <c r="A6134">
        <v>6632</v>
      </c>
      <c r="B6134" t="s">
        <v>18655</v>
      </c>
      <c r="C6134" t="s">
        <v>28</v>
      </c>
      <c r="D6134" t="s">
        <v>28</v>
      </c>
      <c r="E6134" t="s">
        <v>18656</v>
      </c>
      <c r="F6134" t="b">
        <v>1</v>
      </c>
      <c r="G6134" t="s">
        <v>67</v>
      </c>
      <c r="J6134" t="s">
        <v>68</v>
      </c>
      <c r="K6134" t="s">
        <v>42</v>
      </c>
      <c r="L6134" t="s">
        <v>433</v>
      </c>
      <c r="M6134" t="s">
        <v>18657</v>
      </c>
      <c r="N6134">
        <v>36.225378952665402</v>
      </c>
      <c r="O6134">
        <v>-85.153071403511106</v>
      </c>
      <c r="P6134" t="s">
        <v>78</v>
      </c>
      <c r="Q6134" t="s">
        <v>18658</v>
      </c>
      <c r="R6134" t="s">
        <v>18659</v>
      </c>
      <c r="S6134" t="s">
        <v>6253</v>
      </c>
      <c r="T6134" t="s">
        <v>433</v>
      </c>
      <c r="U6134">
        <v>37066</v>
      </c>
      <c r="V6134" t="s">
        <v>28</v>
      </c>
      <c r="W6134" t="s">
        <v>1863</v>
      </c>
      <c r="X6134" t="s">
        <v>2306</v>
      </c>
      <c r="Y6134" t="s">
        <v>3397</v>
      </c>
      <c r="Z6134" t="s">
        <v>3398</v>
      </c>
      <c r="AA6134" t="s">
        <v>2283</v>
      </c>
      <c r="AB6134" t="s">
        <v>43</v>
      </c>
      <c r="AC6134">
        <v>40511</v>
      </c>
      <c r="AD6134" t="s">
        <v>405</v>
      </c>
      <c r="AE6134" t="s">
        <v>28</v>
      </c>
      <c r="AF6134" t="b">
        <f t="shared" si="95"/>
        <v>0</v>
      </c>
      <c r="AG6134" t="b">
        <f>IF(Table1[[#This Row],[bank_type]] = "Private Nonprofit", TRUE, FALSE)</f>
        <v>0</v>
      </c>
    </row>
    <row r="6135" spans="1:33" x14ac:dyDescent="0.2">
      <c r="A6135">
        <v>358</v>
      </c>
      <c r="B6135" t="s">
        <v>18660</v>
      </c>
      <c r="C6135" s="1">
        <v>36465</v>
      </c>
      <c r="D6135" s="1">
        <v>37844</v>
      </c>
      <c r="E6135" t="s">
        <v>18661</v>
      </c>
      <c r="F6135" t="b">
        <v>1</v>
      </c>
      <c r="G6135" t="s">
        <v>326</v>
      </c>
      <c r="H6135" t="s">
        <v>53</v>
      </c>
      <c r="I6135" t="s">
        <v>1808</v>
      </c>
      <c r="J6135" t="s">
        <v>332</v>
      </c>
      <c r="K6135" t="s">
        <v>362</v>
      </c>
      <c r="L6135" t="s">
        <v>515</v>
      </c>
      <c r="M6135" t="s">
        <v>1176</v>
      </c>
      <c r="N6135">
        <v>30.496544</v>
      </c>
      <c r="O6135">
        <v>-93.120103</v>
      </c>
      <c r="P6135" t="s">
        <v>307</v>
      </c>
      <c r="Q6135" t="s">
        <v>1177</v>
      </c>
      <c r="R6135" t="s">
        <v>28</v>
      </c>
      <c r="S6135" t="s">
        <v>28</v>
      </c>
      <c r="T6135" t="s">
        <v>515</v>
      </c>
      <c r="U6135" t="s">
        <v>28</v>
      </c>
      <c r="V6135" t="s">
        <v>28</v>
      </c>
      <c r="W6135" t="s">
        <v>875</v>
      </c>
      <c r="X6135" t="s">
        <v>1178</v>
      </c>
      <c r="Y6135" t="s">
        <v>1179</v>
      </c>
      <c r="Z6135" t="s">
        <v>1180</v>
      </c>
      <c r="AA6135" t="s">
        <v>1181</v>
      </c>
      <c r="AB6135" t="s">
        <v>515</v>
      </c>
      <c r="AC6135">
        <v>70657</v>
      </c>
      <c r="AD6135" t="s">
        <v>39</v>
      </c>
      <c r="AE6135" t="s">
        <v>28</v>
      </c>
      <c r="AF6135" t="b">
        <f t="shared" si="95"/>
        <v>0</v>
      </c>
      <c r="AG6135" t="b">
        <f>IF(Table1[[#This Row],[bank_type]] = "Private Nonprofit", TRUE, FALSE)</f>
        <v>0</v>
      </c>
    </row>
    <row r="6136" spans="1:33" x14ac:dyDescent="0.2">
      <c r="A6136">
        <v>1229</v>
      </c>
      <c r="B6136" t="s">
        <v>18662</v>
      </c>
      <c r="C6136" s="1">
        <v>37224</v>
      </c>
      <c r="D6136" s="1">
        <v>37224</v>
      </c>
      <c r="E6136" t="s">
        <v>18663</v>
      </c>
      <c r="F6136" t="b">
        <v>1</v>
      </c>
      <c r="G6136" t="s">
        <v>326</v>
      </c>
      <c r="H6136" t="s">
        <v>53</v>
      </c>
      <c r="J6136" t="s">
        <v>332</v>
      </c>
      <c r="K6136" t="s">
        <v>24</v>
      </c>
      <c r="L6136" t="s">
        <v>433</v>
      </c>
      <c r="M6136" t="s">
        <v>10056</v>
      </c>
      <c r="N6136">
        <v>35.079833207636298</v>
      </c>
      <c r="O6136">
        <v>-89.598953598998193</v>
      </c>
      <c r="P6136" t="s">
        <v>78</v>
      </c>
      <c r="Q6136" t="s">
        <v>18664</v>
      </c>
      <c r="R6136" t="s">
        <v>18665</v>
      </c>
      <c r="S6136" t="s">
        <v>6297</v>
      </c>
      <c r="T6136" t="s">
        <v>433</v>
      </c>
      <c r="U6136">
        <v>37027</v>
      </c>
      <c r="V6136" t="s">
        <v>28</v>
      </c>
      <c r="W6136" t="s">
        <v>1097</v>
      </c>
      <c r="X6136" t="s">
        <v>18666</v>
      </c>
      <c r="Y6136" t="s">
        <v>18667</v>
      </c>
      <c r="Z6136" t="s">
        <v>18665</v>
      </c>
      <c r="AA6136" t="s">
        <v>6297</v>
      </c>
      <c r="AB6136" t="s">
        <v>433</v>
      </c>
      <c r="AC6136">
        <v>37027</v>
      </c>
      <c r="AD6136" t="s">
        <v>39</v>
      </c>
      <c r="AE6136" t="s">
        <v>28</v>
      </c>
      <c r="AF6136" t="b">
        <f t="shared" si="95"/>
        <v>0</v>
      </c>
      <c r="AG6136" t="b">
        <f>IF(Table1[[#This Row],[bank_type]] = "Private Nonprofit", TRUE, FALSE)</f>
        <v>0</v>
      </c>
    </row>
    <row r="6137" spans="1:33" x14ac:dyDescent="0.2">
      <c r="A6137">
        <v>3475</v>
      </c>
      <c r="B6137" t="s">
        <v>18664</v>
      </c>
      <c r="C6137" s="1">
        <v>43249</v>
      </c>
      <c r="D6137" s="1">
        <v>43249</v>
      </c>
      <c r="E6137" t="s">
        <v>18668</v>
      </c>
      <c r="F6137" t="b">
        <v>1</v>
      </c>
      <c r="G6137" t="s">
        <v>22</v>
      </c>
      <c r="H6137" t="s">
        <v>331</v>
      </c>
      <c r="I6137" t="s">
        <v>847</v>
      </c>
      <c r="J6137" t="s">
        <v>23</v>
      </c>
      <c r="K6137" t="s">
        <v>24</v>
      </c>
      <c r="L6137" t="s">
        <v>992</v>
      </c>
      <c r="M6137" t="s">
        <v>2339</v>
      </c>
      <c r="N6137">
        <v>30.6331433420237</v>
      </c>
      <c r="O6137">
        <v>-89.352265888089093</v>
      </c>
      <c r="P6137" t="s">
        <v>78</v>
      </c>
      <c r="Q6137" t="s">
        <v>13097</v>
      </c>
      <c r="R6137" t="s">
        <v>28</v>
      </c>
      <c r="S6137" t="s">
        <v>28</v>
      </c>
      <c r="T6137" t="s">
        <v>992</v>
      </c>
      <c r="U6137" t="s">
        <v>28</v>
      </c>
      <c r="V6137" t="s">
        <v>28</v>
      </c>
      <c r="W6137" t="s">
        <v>13100</v>
      </c>
      <c r="X6137" t="s">
        <v>13101</v>
      </c>
      <c r="Y6137" t="s">
        <v>13102</v>
      </c>
      <c r="Z6137" t="s">
        <v>13103</v>
      </c>
      <c r="AA6137" t="s">
        <v>9735</v>
      </c>
      <c r="AB6137" t="s">
        <v>992</v>
      </c>
      <c r="AC6137">
        <v>38821</v>
      </c>
      <c r="AD6137" t="s">
        <v>379</v>
      </c>
      <c r="AE6137" t="s">
        <v>28</v>
      </c>
      <c r="AF6137" t="b">
        <f t="shared" si="95"/>
        <v>0</v>
      </c>
      <c r="AG6137" t="b">
        <f>IF(Table1[[#This Row],[bank_type]] = "Private Nonprofit", TRUE, FALSE)</f>
        <v>0</v>
      </c>
    </row>
    <row r="6138" spans="1:33" x14ac:dyDescent="0.2">
      <c r="A6138">
        <v>2147</v>
      </c>
      <c r="B6138" t="s">
        <v>18669</v>
      </c>
      <c r="C6138" s="1">
        <v>42355</v>
      </c>
      <c r="D6138" s="1">
        <v>42355</v>
      </c>
      <c r="E6138" t="s">
        <v>18670</v>
      </c>
      <c r="F6138" t="b">
        <v>1</v>
      </c>
      <c r="G6138" t="s">
        <v>22</v>
      </c>
      <c r="H6138" t="s">
        <v>53</v>
      </c>
      <c r="J6138" t="s">
        <v>23</v>
      </c>
      <c r="K6138" t="s">
        <v>24</v>
      </c>
      <c r="L6138" t="s">
        <v>992</v>
      </c>
      <c r="M6138" t="s">
        <v>1809</v>
      </c>
      <c r="N6138">
        <v>30.776303242867499</v>
      </c>
      <c r="O6138">
        <v>-89.402289673395501</v>
      </c>
      <c r="P6138" t="s">
        <v>78</v>
      </c>
      <c r="Q6138" t="s">
        <v>18671</v>
      </c>
      <c r="R6138" t="s">
        <v>18672</v>
      </c>
      <c r="S6138" t="s">
        <v>18673</v>
      </c>
      <c r="T6138" t="s">
        <v>515</v>
      </c>
      <c r="U6138">
        <v>70130</v>
      </c>
      <c r="V6138" t="s">
        <v>28</v>
      </c>
      <c r="W6138" t="s">
        <v>174</v>
      </c>
      <c r="X6138" t="s">
        <v>9600</v>
      </c>
      <c r="Y6138" t="s">
        <v>9601</v>
      </c>
      <c r="Z6138" t="s">
        <v>9602</v>
      </c>
      <c r="AA6138" t="s">
        <v>1260</v>
      </c>
      <c r="AB6138" t="s">
        <v>997</v>
      </c>
      <c r="AC6138">
        <v>36117</v>
      </c>
      <c r="AD6138" t="s">
        <v>39</v>
      </c>
      <c r="AE6138" t="s">
        <v>9603</v>
      </c>
      <c r="AF6138" t="b">
        <f t="shared" si="95"/>
        <v>0</v>
      </c>
      <c r="AG6138" t="b">
        <f>IF(Table1[[#This Row],[bank_type]] = "Private Nonprofit", TRUE, FALSE)</f>
        <v>0</v>
      </c>
    </row>
    <row r="6139" spans="1:33" x14ac:dyDescent="0.2">
      <c r="A6139">
        <v>599</v>
      </c>
      <c r="B6139" t="s">
        <v>18674</v>
      </c>
      <c r="C6139" s="1">
        <v>39580</v>
      </c>
      <c r="D6139" s="1">
        <v>42892</v>
      </c>
      <c r="E6139" t="s">
        <v>18675</v>
      </c>
      <c r="F6139" t="b">
        <v>1</v>
      </c>
      <c r="G6139" t="s">
        <v>22</v>
      </c>
      <c r="J6139" t="s">
        <v>23</v>
      </c>
      <c r="K6139" t="s">
        <v>24</v>
      </c>
      <c r="L6139" t="s">
        <v>394</v>
      </c>
      <c r="M6139" t="s">
        <v>3532</v>
      </c>
      <c r="N6139">
        <v>38.118059375308903</v>
      </c>
      <c r="O6139">
        <v>-77.426542627031097</v>
      </c>
      <c r="P6139" t="s">
        <v>78</v>
      </c>
      <c r="Q6139" t="s">
        <v>18676</v>
      </c>
      <c r="R6139" t="s">
        <v>1596</v>
      </c>
      <c r="S6139" t="s">
        <v>1597</v>
      </c>
      <c r="T6139" t="s">
        <v>394</v>
      </c>
      <c r="U6139">
        <v>20176</v>
      </c>
      <c r="V6139" t="s">
        <v>28</v>
      </c>
      <c r="W6139" t="s">
        <v>875</v>
      </c>
      <c r="X6139" t="s">
        <v>1598</v>
      </c>
      <c r="Y6139" t="s">
        <v>1599</v>
      </c>
      <c r="Z6139" t="s">
        <v>1600</v>
      </c>
      <c r="AA6139" t="s">
        <v>1597</v>
      </c>
      <c r="AB6139" t="s">
        <v>394</v>
      </c>
      <c r="AC6139">
        <v>20176</v>
      </c>
      <c r="AD6139" t="s">
        <v>34</v>
      </c>
      <c r="AE6139" t="s">
        <v>28</v>
      </c>
      <c r="AF6139" t="b">
        <f t="shared" si="95"/>
        <v>0</v>
      </c>
      <c r="AG6139" t="b">
        <f>IF(Table1[[#This Row],[bank_type]] = "Private Nonprofit", TRUE, FALSE)</f>
        <v>0</v>
      </c>
    </row>
    <row r="6140" spans="1:33" x14ac:dyDescent="0.2">
      <c r="A6140">
        <v>599</v>
      </c>
      <c r="B6140" t="s">
        <v>18674</v>
      </c>
      <c r="C6140" s="1">
        <v>39580</v>
      </c>
      <c r="D6140" s="1">
        <v>42892</v>
      </c>
      <c r="E6140" t="s">
        <v>18675</v>
      </c>
      <c r="F6140" t="b">
        <v>1</v>
      </c>
      <c r="G6140" t="s">
        <v>22</v>
      </c>
      <c r="J6140" t="s">
        <v>23</v>
      </c>
      <c r="K6140" t="s">
        <v>24</v>
      </c>
      <c r="L6140" t="s">
        <v>394</v>
      </c>
      <c r="M6140" t="s">
        <v>3532</v>
      </c>
      <c r="N6140">
        <v>38.118059375308903</v>
      </c>
      <c r="O6140">
        <v>-77.426542627031097</v>
      </c>
      <c r="P6140" t="s">
        <v>78</v>
      </c>
      <c r="Q6140" t="s">
        <v>18676</v>
      </c>
      <c r="R6140" t="s">
        <v>1596</v>
      </c>
      <c r="S6140" t="s">
        <v>1597</v>
      </c>
      <c r="T6140" t="s">
        <v>394</v>
      </c>
      <c r="U6140">
        <v>20176</v>
      </c>
      <c r="V6140" t="s">
        <v>28</v>
      </c>
      <c r="W6140" t="s">
        <v>400</v>
      </c>
      <c r="X6140" t="s">
        <v>401</v>
      </c>
      <c r="Y6140" t="s">
        <v>402</v>
      </c>
      <c r="Z6140" t="s">
        <v>403</v>
      </c>
      <c r="AA6140" t="s">
        <v>404</v>
      </c>
      <c r="AB6140" t="s">
        <v>394</v>
      </c>
      <c r="AC6140">
        <v>20151</v>
      </c>
      <c r="AD6140" t="s">
        <v>405</v>
      </c>
      <c r="AE6140" t="s">
        <v>406</v>
      </c>
      <c r="AF6140" t="b">
        <f t="shared" si="95"/>
        <v>0</v>
      </c>
      <c r="AG6140" t="b">
        <f>IF(Table1[[#This Row],[bank_type]] = "Private Nonprofit", TRUE, FALSE)</f>
        <v>0</v>
      </c>
    </row>
    <row r="6141" spans="1:33" x14ac:dyDescent="0.2">
      <c r="A6141">
        <v>5672</v>
      </c>
      <c r="B6141" t="s">
        <v>18677</v>
      </c>
      <c r="C6141" s="1">
        <v>44624</v>
      </c>
      <c r="D6141" t="s">
        <v>28</v>
      </c>
      <c r="E6141" t="s">
        <v>18678</v>
      </c>
      <c r="F6141" t="b">
        <v>1</v>
      </c>
      <c r="K6141" t="s">
        <v>42</v>
      </c>
      <c r="L6141" t="s">
        <v>479</v>
      </c>
      <c r="M6141" t="s">
        <v>18679</v>
      </c>
      <c r="N6141">
        <v>31.020900000000001</v>
      </c>
      <c r="O6141">
        <v>-83.821399999999997</v>
      </c>
      <c r="P6141" t="s">
        <v>78</v>
      </c>
      <c r="Q6141" t="s">
        <v>18680</v>
      </c>
      <c r="R6141" t="s">
        <v>15100</v>
      </c>
      <c r="S6141" t="s">
        <v>843</v>
      </c>
      <c r="T6141" t="s">
        <v>479</v>
      </c>
      <c r="U6141">
        <v>30305</v>
      </c>
      <c r="V6141" t="s">
        <v>15101</v>
      </c>
      <c r="W6141" t="s">
        <v>555</v>
      </c>
      <c r="X6141" t="s">
        <v>885</v>
      </c>
      <c r="Y6141" t="s">
        <v>886</v>
      </c>
      <c r="Z6141" t="s">
        <v>887</v>
      </c>
      <c r="AA6141" t="s">
        <v>574</v>
      </c>
      <c r="AB6141" t="s">
        <v>479</v>
      </c>
      <c r="AC6141">
        <v>30043</v>
      </c>
      <c r="AD6141" t="s">
        <v>60</v>
      </c>
      <c r="AE6141" t="s">
        <v>888</v>
      </c>
      <c r="AF6141" t="b">
        <f t="shared" si="95"/>
        <v>0</v>
      </c>
      <c r="AG6141" t="b">
        <f>IF(Table1[[#This Row],[bank_type]] = "Private Nonprofit", TRUE, FALSE)</f>
        <v>0</v>
      </c>
    </row>
    <row r="6142" spans="1:33" x14ac:dyDescent="0.2">
      <c r="A6142">
        <v>5672</v>
      </c>
      <c r="B6142" t="s">
        <v>18677</v>
      </c>
      <c r="C6142" s="1">
        <v>44624</v>
      </c>
      <c r="D6142" t="s">
        <v>28</v>
      </c>
      <c r="E6142" t="s">
        <v>18678</v>
      </c>
      <c r="F6142" t="b">
        <v>1</v>
      </c>
      <c r="K6142" t="s">
        <v>42</v>
      </c>
      <c r="L6142" t="s">
        <v>479</v>
      </c>
      <c r="M6142" t="s">
        <v>18679</v>
      </c>
      <c r="N6142">
        <v>31.020900000000001</v>
      </c>
      <c r="O6142">
        <v>-83.821399999999997</v>
      </c>
      <c r="P6142" t="s">
        <v>78</v>
      </c>
      <c r="Q6142" t="s">
        <v>18680</v>
      </c>
      <c r="R6142" t="s">
        <v>15100</v>
      </c>
      <c r="S6142" t="s">
        <v>843</v>
      </c>
      <c r="T6142" t="s">
        <v>479</v>
      </c>
      <c r="U6142">
        <v>30305</v>
      </c>
      <c r="V6142" t="s">
        <v>15101</v>
      </c>
      <c r="W6142" t="s">
        <v>570</v>
      </c>
      <c r="X6142" t="s">
        <v>571</v>
      </c>
      <c r="Y6142" t="s">
        <v>572</v>
      </c>
      <c r="Z6142" t="s">
        <v>573</v>
      </c>
      <c r="AA6142" t="s">
        <v>574</v>
      </c>
      <c r="AB6142" t="s">
        <v>479</v>
      </c>
      <c r="AC6142">
        <v>30043</v>
      </c>
      <c r="AD6142" t="s">
        <v>60</v>
      </c>
      <c r="AE6142" t="s">
        <v>575</v>
      </c>
      <c r="AF6142" t="b">
        <f t="shared" si="95"/>
        <v>0</v>
      </c>
      <c r="AG6142" t="b">
        <f>IF(Table1[[#This Row],[bank_type]] = "Private Nonprofit", TRUE, FALSE)</f>
        <v>0</v>
      </c>
    </row>
    <row r="6143" spans="1:33" x14ac:dyDescent="0.2">
      <c r="A6143">
        <v>5672</v>
      </c>
      <c r="B6143" t="s">
        <v>18677</v>
      </c>
      <c r="C6143" s="1">
        <v>44624</v>
      </c>
      <c r="D6143" t="s">
        <v>28</v>
      </c>
      <c r="E6143" t="s">
        <v>18678</v>
      </c>
      <c r="F6143" t="b">
        <v>1</v>
      </c>
      <c r="K6143" t="s">
        <v>42</v>
      </c>
      <c r="L6143" t="s">
        <v>479</v>
      </c>
      <c r="M6143" t="s">
        <v>18679</v>
      </c>
      <c r="N6143">
        <v>31.020900000000001</v>
      </c>
      <c r="O6143">
        <v>-83.821399999999997</v>
      </c>
      <c r="P6143" t="s">
        <v>78</v>
      </c>
      <c r="Q6143" t="s">
        <v>18680</v>
      </c>
      <c r="R6143" t="s">
        <v>15100</v>
      </c>
      <c r="S6143" t="s">
        <v>843</v>
      </c>
      <c r="T6143" t="s">
        <v>479</v>
      </c>
      <c r="U6143">
        <v>30305</v>
      </c>
      <c r="V6143" t="s">
        <v>15101</v>
      </c>
      <c r="W6143" t="s">
        <v>4272</v>
      </c>
      <c r="X6143" t="s">
        <v>15102</v>
      </c>
      <c r="Y6143" t="s">
        <v>15103</v>
      </c>
      <c r="Z6143" t="s">
        <v>15104</v>
      </c>
      <c r="AA6143" t="s">
        <v>843</v>
      </c>
      <c r="AB6143" t="s">
        <v>479</v>
      </c>
      <c r="AC6143">
        <v>30305</v>
      </c>
      <c r="AD6143" t="s">
        <v>34</v>
      </c>
      <c r="AE6143" t="s">
        <v>28</v>
      </c>
      <c r="AF6143" t="b">
        <f t="shared" si="95"/>
        <v>0</v>
      </c>
      <c r="AG6143" t="b">
        <f>IF(Table1[[#This Row],[bank_type]] = "Private Nonprofit", TRUE, FALSE)</f>
        <v>0</v>
      </c>
    </row>
    <row r="6144" spans="1:33" x14ac:dyDescent="0.2">
      <c r="A6144">
        <v>649</v>
      </c>
      <c r="B6144" t="s">
        <v>18681</v>
      </c>
      <c r="C6144" t="s">
        <v>28</v>
      </c>
      <c r="D6144" s="1">
        <v>40665</v>
      </c>
      <c r="E6144" t="s">
        <v>18682</v>
      </c>
      <c r="F6144" t="b">
        <v>1</v>
      </c>
      <c r="G6144" t="s">
        <v>326</v>
      </c>
      <c r="K6144" t="s">
        <v>829</v>
      </c>
      <c r="L6144" t="s">
        <v>394</v>
      </c>
      <c r="M6144" t="s">
        <v>13540</v>
      </c>
      <c r="N6144">
        <v>37.351775000000004</v>
      </c>
      <c r="O6144">
        <v>-77.787391999999997</v>
      </c>
      <c r="P6144" t="s">
        <v>78</v>
      </c>
      <c r="Q6144" t="s">
        <v>28</v>
      </c>
      <c r="R6144" t="s">
        <v>28</v>
      </c>
      <c r="S6144" t="s">
        <v>28</v>
      </c>
      <c r="T6144" t="s">
        <v>28</v>
      </c>
      <c r="U6144" t="s">
        <v>28</v>
      </c>
      <c r="V6144" t="s">
        <v>28</v>
      </c>
      <c r="W6144" t="s">
        <v>28</v>
      </c>
      <c r="X6144" t="s">
        <v>28</v>
      </c>
      <c r="Y6144" t="s">
        <v>28</v>
      </c>
      <c r="Z6144" t="s">
        <v>28</v>
      </c>
      <c r="AA6144" t="s">
        <v>28</v>
      </c>
      <c r="AB6144" t="s">
        <v>28</v>
      </c>
      <c r="AC6144" t="s">
        <v>28</v>
      </c>
      <c r="AD6144" t="s">
        <v>28</v>
      </c>
      <c r="AE6144" t="s">
        <v>28</v>
      </c>
      <c r="AF6144" t="b">
        <f t="shared" si="95"/>
        <v>0</v>
      </c>
      <c r="AG6144" t="b">
        <f>IF(Table1[[#This Row],[bank_type]] = "Private Nonprofit", TRUE, FALSE)</f>
        <v>0</v>
      </c>
    </row>
    <row r="6145" spans="1:33" x14ac:dyDescent="0.2">
      <c r="A6145">
        <v>658</v>
      </c>
      <c r="B6145" t="s">
        <v>18683</v>
      </c>
      <c r="C6145" s="1">
        <v>37748</v>
      </c>
      <c r="D6145" s="1">
        <v>38969</v>
      </c>
      <c r="E6145" t="s">
        <v>18684</v>
      </c>
      <c r="F6145" t="b">
        <v>1</v>
      </c>
      <c r="G6145" t="s">
        <v>326</v>
      </c>
      <c r="J6145" t="s">
        <v>332</v>
      </c>
      <c r="K6145" t="s">
        <v>362</v>
      </c>
      <c r="L6145" t="s">
        <v>394</v>
      </c>
      <c r="M6145" t="s">
        <v>395</v>
      </c>
      <c r="N6145">
        <v>38.716667000000001</v>
      </c>
      <c r="O6145">
        <v>-77.770832999999996</v>
      </c>
      <c r="P6145" t="s">
        <v>78</v>
      </c>
      <c r="Q6145" t="s">
        <v>28</v>
      </c>
      <c r="R6145" t="s">
        <v>28</v>
      </c>
      <c r="S6145" t="s">
        <v>28</v>
      </c>
      <c r="T6145" t="s">
        <v>28</v>
      </c>
      <c r="U6145" t="s">
        <v>28</v>
      </c>
      <c r="V6145" t="s">
        <v>28</v>
      </c>
      <c r="W6145" t="s">
        <v>16661</v>
      </c>
      <c r="X6145" t="s">
        <v>4494</v>
      </c>
      <c r="Y6145" t="s">
        <v>18685</v>
      </c>
      <c r="Z6145" t="s">
        <v>18686</v>
      </c>
      <c r="AA6145" t="s">
        <v>398</v>
      </c>
      <c r="AB6145" t="s">
        <v>394</v>
      </c>
      <c r="AC6145">
        <v>20109</v>
      </c>
      <c r="AD6145" t="s">
        <v>39</v>
      </c>
      <c r="AE6145" t="s">
        <v>28</v>
      </c>
      <c r="AF6145" t="b">
        <f t="shared" si="95"/>
        <v>0</v>
      </c>
      <c r="AG6145" t="b">
        <f>IF(Table1[[#This Row],[bank_type]] = "Private Nonprofit", TRUE, FALSE)</f>
        <v>0</v>
      </c>
    </row>
    <row r="6146" spans="1:33" x14ac:dyDescent="0.2">
      <c r="A6146">
        <v>6533</v>
      </c>
      <c r="B6146" t="s">
        <v>18687</v>
      </c>
      <c r="C6146" t="s">
        <v>28</v>
      </c>
      <c r="D6146" s="1">
        <v>45730</v>
      </c>
      <c r="E6146" t="s">
        <v>18688</v>
      </c>
      <c r="F6146" t="b">
        <v>1</v>
      </c>
      <c r="K6146" t="s">
        <v>24</v>
      </c>
      <c r="L6146" t="s">
        <v>561</v>
      </c>
      <c r="M6146" t="s">
        <v>562</v>
      </c>
      <c r="N6146">
        <v>40.189445137550798</v>
      </c>
      <c r="O6146">
        <v>-82.789535538538701</v>
      </c>
      <c r="P6146" t="s">
        <v>38</v>
      </c>
      <c r="Q6146" t="s">
        <v>18689</v>
      </c>
      <c r="R6146" t="s">
        <v>18690</v>
      </c>
      <c r="S6146" t="s">
        <v>1940</v>
      </c>
      <c r="T6146" t="s">
        <v>561</v>
      </c>
      <c r="U6146">
        <v>43081</v>
      </c>
      <c r="V6146" t="s">
        <v>28</v>
      </c>
      <c r="W6146" t="s">
        <v>10093</v>
      </c>
      <c r="X6146" t="s">
        <v>10094</v>
      </c>
      <c r="Y6146" t="s">
        <v>10095</v>
      </c>
      <c r="Z6146" t="s">
        <v>10091</v>
      </c>
      <c r="AA6146" t="s">
        <v>10092</v>
      </c>
      <c r="AB6146" t="s">
        <v>561</v>
      </c>
      <c r="AC6146">
        <v>44224</v>
      </c>
      <c r="AD6146" t="s">
        <v>60</v>
      </c>
      <c r="AE6146" t="s">
        <v>28</v>
      </c>
      <c r="AF6146" t="b">
        <f t="shared" si="95"/>
        <v>0</v>
      </c>
      <c r="AG6146" t="b">
        <f>IF(Table1[[#This Row],[bank_type]] = "Private Nonprofit", TRUE, FALSE)</f>
        <v>1</v>
      </c>
    </row>
    <row r="6147" spans="1:33" x14ac:dyDescent="0.2">
      <c r="A6147">
        <v>600</v>
      </c>
      <c r="B6147" t="s">
        <v>18691</v>
      </c>
      <c r="C6147" s="1">
        <v>38503</v>
      </c>
      <c r="D6147" s="1">
        <v>45791</v>
      </c>
      <c r="E6147" t="s">
        <v>18692</v>
      </c>
      <c r="F6147" t="b">
        <v>1</v>
      </c>
      <c r="G6147" t="s">
        <v>67</v>
      </c>
      <c r="J6147" t="s">
        <v>68</v>
      </c>
      <c r="K6147" t="s">
        <v>24</v>
      </c>
      <c r="L6147" t="s">
        <v>394</v>
      </c>
      <c r="M6147" t="s">
        <v>9713</v>
      </c>
      <c r="N6147">
        <v>37.442137870939199</v>
      </c>
      <c r="O6147">
        <v>-78.9334426574475</v>
      </c>
      <c r="P6147" t="s">
        <v>78</v>
      </c>
      <c r="Q6147" t="s">
        <v>18693</v>
      </c>
      <c r="R6147" t="s">
        <v>17241</v>
      </c>
      <c r="S6147" t="s">
        <v>940</v>
      </c>
      <c r="T6147" t="s">
        <v>394</v>
      </c>
      <c r="U6147">
        <v>23231</v>
      </c>
      <c r="V6147" t="s">
        <v>28</v>
      </c>
      <c r="W6147" t="s">
        <v>2549</v>
      </c>
      <c r="X6147" t="s">
        <v>4291</v>
      </c>
      <c r="Y6147" t="s">
        <v>28</v>
      </c>
      <c r="Z6147" t="s">
        <v>4292</v>
      </c>
      <c r="AA6147" t="s">
        <v>940</v>
      </c>
      <c r="AB6147" t="s">
        <v>394</v>
      </c>
      <c r="AC6147">
        <v>23231</v>
      </c>
      <c r="AD6147" t="s">
        <v>39</v>
      </c>
      <c r="AE6147" t="s">
        <v>4293</v>
      </c>
      <c r="AF6147" t="b">
        <f t="shared" ref="AF6147:AF6210" si="96">IF(P6147="Public Commercial",TRUE,FALSE)</f>
        <v>0</v>
      </c>
      <c r="AG6147" t="b">
        <f>IF(Table1[[#This Row],[bank_type]] = "Private Nonprofit", TRUE, FALSE)</f>
        <v>0</v>
      </c>
    </row>
    <row r="6148" spans="1:33" x14ac:dyDescent="0.2">
      <c r="A6148">
        <v>600</v>
      </c>
      <c r="B6148" t="s">
        <v>18691</v>
      </c>
      <c r="C6148" s="1">
        <v>38503</v>
      </c>
      <c r="D6148" s="1">
        <v>45791</v>
      </c>
      <c r="E6148" t="s">
        <v>18692</v>
      </c>
      <c r="F6148" t="b">
        <v>1</v>
      </c>
      <c r="G6148" t="s">
        <v>67</v>
      </c>
      <c r="J6148" t="s">
        <v>68</v>
      </c>
      <c r="K6148" t="s">
        <v>24</v>
      </c>
      <c r="L6148" t="s">
        <v>394</v>
      </c>
      <c r="M6148" t="s">
        <v>9713</v>
      </c>
      <c r="N6148">
        <v>37.442137870939199</v>
      </c>
      <c r="O6148">
        <v>-78.9334426574475</v>
      </c>
      <c r="P6148" t="s">
        <v>78</v>
      </c>
      <c r="Q6148" t="s">
        <v>18693</v>
      </c>
      <c r="R6148" t="s">
        <v>17241</v>
      </c>
      <c r="S6148" t="s">
        <v>940</v>
      </c>
      <c r="T6148" t="s">
        <v>394</v>
      </c>
      <c r="U6148">
        <v>23231</v>
      </c>
      <c r="V6148" t="s">
        <v>28</v>
      </c>
      <c r="W6148" t="s">
        <v>56</v>
      </c>
      <c r="X6148" t="s">
        <v>4294</v>
      </c>
      <c r="Y6148" t="s">
        <v>4295</v>
      </c>
      <c r="Z6148" t="s">
        <v>4296</v>
      </c>
      <c r="AA6148" t="s">
        <v>940</v>
      </c>
      <c r="AB6148" t="s">
        <v>394</v>
      </c>
      <c r="AC6148">
        <v>23231</v>
      </c>
      <c r="AD6148" t="s">
        <v>39</v>
      </c>
      <c r="AE6148" t="s">
        <v>28</v>
      </c>
      <c r="AF6148" t="b">
        <f t="shared" si="96"/>
        <v>0</v>
      </c>
      <c r="AG6148" t="b">
        <f>IF(Table1[[#This Row],[bank_type]] = "Private Nonprofit", TRUE, FALSE)</f>
        <v>0</v>
      </c>
    </row>
    <row r="6149" spans="1:33" x14ac:dyDescent="0.2">
      <c r="A6149">
        <v>2955</v>
      </c>
      <c r="B6149" t="s">
        <v>18694</v>
      </c>
      <c r="C6149" s="1">
        <v>35732</v>
      </c>
      <c r="D6149" s="1">
        <v>41540</v>
      </c>
      <c r="E6149" t="s">
        <v>18695</v>
      </c>
      <c r="F6149" t="b">
        <v>1</v>
      </c>
      <c r="G6149" t="s">
        <v>991</v>
      </c>
      <c r="K6149" t="s">
        <v>362</v>
      </c>
      <c r="L6149" t="s">
        <v>470</v>
      </c>
      <c r="M6149" t="s">
        <v>2440</v>
      </c>
      <c r="N6149">
        <v>38.431085000000003</v>
      </c>
      <c r="O6149">
        <v>-122.776962</v>
      </c>
      <c r="P6149" t="s">
        <v>27</v>
      </c>
      <c r="Q6149" t="s">
        <v>1662</v>
      </c>
      <c r="R6149" t="s">
        <v>1663</v>
      </c>
      <c r="S6149" t="s">
        <v>1456</v>
      </c>
      <c r="T6149" t="s">
        <v>470</v>
      </c>
      <c r="U6149">
        <v>95814</v>
      </c>
      <c r="V6149" t="s">
        <v>28</v>
      </c>
      <c r="W6149" t="s">
        <v>28</v>
      </c>
      <c r="X6149" t="s">
        <v>28</v>
      </c>
      <c r="Y6149" t="s">
        <v>28</v>
      </c>
      <c r="Z6149" t="s">
        <v>28</v>
      </c>
      <c r="AA6149" t="s">
        <v>28</v>
      </c>
      <c r="AB6149" t="s">
        <v>28</v>
      </c>
      <c r="AC6149" t="s">
        <v>28</v>
      </c>
      <c r="AD6149" t="s">
        <v>28</v>
      </c>
      <c r="AE6149" t="s">
        <v>28</v>
      </c>
      <c r="AF6149" t="b">
        <f t="shared" si="96"/>
        <v>1</v>
      </c>
      <c r="AG6149" t="b">
        <f>IF(Table1[[#This Row],[bank_type]] = "Private Nonprofit", TRUE, FALSE)</f>
        <v>0</v>
      </c>
    </row>
    <row r="6150" spans="1:33" x14ac:dyDescent="0.2">
      <c r="A6150">
        <v>2353</v>
      </c>
      <c r="B6150" t="s">
        <v>18696</v>
      </c>
      <c r="C6150" t="s">
        <v>28</v>
      </c>
      <c r="D6150" s="1">
        <v>41200</v>
      </c>
      <c r="E6150" t="s">
        <v>18697</v>
      </c>
      <c r="F6150" t="b">
        <v>1</v>
      </c>
      <c r="G6150" t="s">
        <v>326</v>
      </c>
      <c r="J6150" t="s">
        <v>848</v>
      </c>
      <c r="K6150" t="s">
        <v>76</v>
      </c>
      <c r="L6150" t="s">
        <v>394</v>
      </c>
      <c r="M6150" t="s">
        <v>4808</v>
      </c>
      <c r="N6150">
        <v>37.108494</v>
      </c>
      <c r="O6150">
        <v>-76.39922</v>
      </c>
      <c r="P6150" t="s">
        <v>78</v>
      </c>
      <c r="Q6150" t="s">
        <v>18698</v>
      </c>
      <c r="R6150" t="s">
        <v>18699</v>
      </c>
      <c r="S6150" t="s">
        <v>18700</v>
      </c>
      <c r="T6150" t="s">
        <v>394</v>
      </c>
      <c r="U6150">
        <v>23693</v>
      </c>
      <c r="V6150" t="s">
        <v>28</v>
      </c>
      <c r="W6150" t="s">
        <v>2158</v>
      </c>
      <c r="X6150" t="s">
        <v>18701</v>
      </c>
      <c r="Y6150" t="s">
        <v>18702</v>
      </c>
      <c r="Z6150" t="s">
        <v>18699</v>
      </c>
      <c r="AA6150" t="s">
        <v>18700</v>
      </c>
      <c r="AB6150" t="s">
        <v>394</v>
      </c>
      <c r="AC6150">
        <v>23693</v>
      </c>
      <c r="AD6150" t="s">
        <v>34</v>
      </c>
      <c r="AE6150" t="s">
        <v>28</v>
      </c>
      <c r="AF6150" t="b">
        <f t="shared" si="96"/>
        <v>0</v>
      </c>
      <c r="AG6150" t="b">
        <f>IF(Table1[[#This Row],[bank_type]] = "Private Nonprofit", TRUE, FALSE)</f>
        <v>0</v>
      </c>
    </row>
    <row r="6151" spans="1:33" x14ac:dyDescent="0.2">
      <c r="A6151">
        <v>2353</v>
      </c>
      <c r="B6151" t="s">
        <v>18696</v>
      </c>
      <c r="C6151" t="s">
        <v>28</v>
      </c>
      <c r="D6151" s="1">
        <v>41200</v>
      </c>
      <c r="E6151" t="s">
        <v>18697</v>
      </c>
      <c r="F6151" t="b">
        <v>1</v>
      </c>
      <c r="G6151" t="s">
        <v>326</v>
      </c>
      <c r="J6151" t="s">
        <v>848</v>
      </c>
      <c r="K6151" t="s">
        <v>76</v>
      </c>
      <c r="L6151" t="s">
        <v>394</v>
      </c>
      <c r="M6151" t="s">
        <v>4808</v>
      </c>
      <c r="N6151">
        <v>37.108494</v>
      </c>
      <c r="O6151">
        <v>-76.39922</v>
      </c>
      <c r="P6151" t="s">
        <v>78</v>
      </c>
      <c r="Q6151" t="s">
        <v>18698</v>
      </c>
      <c r="R6151" t="s">
        <v>18699</v>
      </c>
      <c r="S6151" t="s">
        <v>18700</v>
      </c>
      <c r="T6151" t="s">
        <v>394</v>
      </c>
      <c r="U6151">
        <v>23693</v>
      </c>
      <c r="V6151" t="s">
        <v>28</v>
      </c>
      <c r="W6151" t="s">
        <v>646</v>
      </c>
      <c r="X6151" t="s">
        <v>3202</v>
      </c>
      <c r="Y6151" t="s">
        <v>3203</v>
      </c>
      <c r="Z6151" t="s">
        <v>3204</v>
      </c>
      <c r="AA6151" t="s">
        <v>3205</v>
      </c>
      <c r="AB6151" t="s">
        <v>673</v>
      </c>
      <c r="AC6151">
        <v>63304</v>
      </c>
      <c r="AD6151" t="s">
        <v>405</v>
      </c>
      <c r="AE6151" t="s">
        <v>3206</v>
      </c>
      <c r="AF6151" t="b">
        <f t="shared" si="96"/>
        <v>0</v>
      </c>
      <c r="AG6151" t="b">
        <f>IF(Table1[[#This Row],[bank_type]] = "Private Nonprofit", TRUE, FALSE)</f>
        <v>0</v>
      </c>
    </row>
    <row r="6152" spans="1:33" x14ac:dyDescent="0.2">
      <c r="A6152">
        <v>1973</v>
      </c>
      <c r="B6152" t="s">
        <v>18703</v>
      </c>
      <c r="C6152" s="1">
        <v>41243</v>
      </c>
      <c r="D6152" s="1">
        <v>41243</v>
      </c>
      <c r="E6152" t="s">
        <v>18704</v>
      </c>
      <c r="F6152" t="b">
        <v>1</v>
      </c>
      <c r="G6152" t="s">
        <v>22</v>
      </c>
      <c r="J6152" t="s">
        <v>23</v>
      </c>
      <c r="K6152" t="s">
        <v>24</v>
      </c>
      <c r="L6152" t="s">
        <v>479</v>
      </c>
      <c r="M6152" t="s">
        <v>18705</v>
      </c>
      <c r="N6152">
        <v>32.529299999999999</v>
      </c>
      <c r="O6152">
        <v>-82.351200000000006</v>
      </c>
      <c r="P6152" t="s">
        <v>78</v>
      </c>
      <c r="Q6152" t="s">
        <v>18706</v>
      </c>
      <c r="R6152" t="s">
        <v>18707</v>
      </c>
      <c r="S6152" t="s">
        <v>18708</v>
      </c>
      <c r="T6152" t="s">
        <v>479</v>
      </c>
      <c r="U6152">
        <v>30401</v>
      </c>
      <c r="V6152" t="s">
        <v>28</v>
      </c>
      <c r="W6152" t="s">
        <v>2343</v>
      </c>
      <c r="X6152" t="s">
        <v>571</v>
      </c>
      <c r="Y6152" t="s">
        <v>12700</v>
      </c>
      <c r="Z6152" t="s">
        <v>12701</v>
      </c>
      <c r="AA6152" t="s">
        <v>805</v>
      </c>
      <c r="AB6152" t="s">
        <v>479</v>
      </c>
      <c r="AC6152">
        <v>31405</v>
      </c>
      <c r="AD6152" t="s">
        <v>60</v>
      </c>
      <c r="AE6152" t="s">
        <v>12702</v>
      </c>
      <c r="AF6152" t="b">
        <f t="shared" si="96"/>
        <v>0</v>
      </c>
      <c r="AG6152" t="b">
        <f>IF(Table1[[#This Row],[bank_type]] = "Private Nonprofit", TRUE, FALSE)</f>
        <v>0</v>
      </c>
    </row>
    <row r="6153" spans="1:33" x14ac:dyDescent="0.2">
      <c r="A6153">
        <v>510</v>
      </c>
      <c r="B6153" t="s">
        <v>18709</v>
      </c>
      <c r="C6153" s="1">
        <v>39476</v>
      </c>
      <c r="D6153" s="1">
        <v>45182</v>
      </c>
      <c r="E6153" t="s">
        <v>18710</v>
      </c>
      <c r="F6153" t="b">
        <v>1</v>
      </c>
      <c r="G6153" t="s">
        <v>22</v>
      </c>
      <c r="J6153" t="s">
        <v>23</v>
      </c>
      <c r="K6153" t="s">
        <v>829</v>
      </c>
      <c r="L6153" t="s">
        <v>479</v>
      </c>
      <c r="M6153" t="s">
        <v>13555</v>
      </c>
      <c r="N6153">
        <v>33.184846999999998</v>
      </c>
      <c r="O6153">
        <v>-84.744219000000001</v>
      </c>
      <c r="P6153" t="s">
        <v>78</v>
      </c>
      <c r="Q6153" t="s">
        <v>18711</v>
      </c>
      <c r="R6153" t="s">
        <v>18712</v>
      </c>
      <c r="S6153" t="s">
        <v>18713</v>
      </c>
      <c r="T6153" t="s">
        <v>479</v>
      </c>
      <c r="U6153">
        <v>30251</v>
      </c>
      <c r="V6153" t="s">
        <v>28</v>
      </c>
      <c r="W6153" t="s">
        <v>1041</v>
      </c>
      <c r="X6153" t="s">
        <v>18714</v>
      </c>
      <c r="Y6153" t="s">
        <v>18715</v>
      </c>
      <c r="Z6153" t="s">
        <v>18712</v>
      </c>
      <c r="AA6153" t="s">
        <v>18713</v>
      </c>
      <c r="AB6153" t="s">
        <v>479</v>
      </c>
      <c r="AC6153">
        <v>30251</v>
      </c>
      <c r="AD6153" t="s">
        <v>39</v>
      </c>
      <c r="AE6153" t="s">
        <v>28</v>
      </c>
      <c r="AF6153" t="b">
        <f t="shared" si="96"/>
        <v>0</v>
      </c>
      <c r="AG6153" t="b">
        <f>IF(Table1[[#This Row],[bank_type]] = "Private Nonprofit", TRUE, FALSE)</f>
        <v>0</v>
      </c>
    </row>
    <row r="6154" spans="1:33" x14ac:dyDescent="0.2">
      <c r="A6154">
        <v>510</v>
      </c>
      <c r="B6154" t="s">
        <v>18709</v>
      </c>
      <c r="C6154" s="1">
        <v>39476</v>
      </c>
      <c r="D6154" s="1">
        <v>45182</v>
      </c>
      <c r="E6154" t="s">
        <v>18710</v>
      </c>
      <c r="F6154" t="b">
        <v>1</v>
      </c>
      <c r="G6154" t="s">
        <v>22</v>
      </c>
      <c r="J6154" t="s">
        <v>23</v>
      </c>
      <c r="K6154" t="s">
        <v>829</v>
      </c>
      <c r="L6154" t="s">
        <v>479</v>
      </c>
      <c r="M6154" t="s">
        <v>13555</v>
      </c>
      <c r="N6154">
        <v>33.184846999999998</v>
      </c>
      <c r="O6154">
        <v>-84.744219000000001</v>
      </c>
      <c r="P6154" t="s">
        <v>78</v>
      </c>
      <c r="Q6154" t="s">
        <v>18711</v>
      </c>
      <c r="R6154" t="s">
        <v>18712</v>
      </c>
      <c r="S6154" t="s">
        <v>18713</v>
      </c>
      <c r="T6154" t="s">
        <v>479</v>
      </c>
      <c r="U6154">
        <v>30251</v>
      </c>
      <c r="V6154" t="s">
        <v>28</v>
      </c>
      <c r="W6154" t="s">
        <v>2089</v>
      </c>
      <c r="X6154" t="s">
        <v>18714</v>
      </c>
      <c r="Y6154" t="s">
        <v>18716</v>
      </c>
      <c r="Z6154" t="s">
        <v>18717</v>
      </c>
      <c r="AA6154" t="s">
        <v>18713</v>
      </c>
      <c r="AB6154" t="s">
        <v>479</v>
      </c>
      <c r="AC6154">
        <v>30251</v>
      </c>
      <c r="AD6154" t="s">
        <v>39</v>
      </c>
      <c r="AE6154" t="s">
        <v>28</v>
      </c>
      <c r="AF6154" t="b">
        <f t="shared" si="96"/>
        <v>0</v>
      </c>
      <c r="AG6154" t="b">
        <f>IF(Table1[[#This Row],[bank_type]] = "Private Nonprofit", TRUE, FALSE)</f>
        <v>0</v>
      </c>
    </row>
    <row r="6155" spans="1:33" x14ac:dyDescent="0.2">
      <c r="A6155">
        <v>7020</v>
      </c>
      <c r="B6155" t="s">
        <v>18718</v>
      </c>
      <c r="C6155" t="s">
        <v>28</v>
      </c>
      <c r="D6155" t="s">
        <v>28</v>
      </c>
      <c r="E6155" t="s">
        <v>18719</v>
      </c>
      <c r="F6155" t="b">
        <v>1</v>
      </c>
      <c r="K6155" t="s">
        <v>42</v>
      </c>
      <c r="L6155" t="s">
        <v>479</v>
      </c>
      <c r="M6155" t="s">
        <v>13555</v>
      </c>
      <c r="N6155">
        <v>33.181989999999999</v>
      </c>
      <c r="O6155">
        <v>-84.744203999999996</v>
      </c>
      <c r="P6155" t="s">
        <v>78</v>
      </c>
      <c r="Q6155" t="s">
        <v>3504</v>
      </c>
      <c r="R6155" t="s">
        <v>3505</v>
      </c>
      <c r="S6155" t="s">
        <v>696</v>
      </c>
      <c r="T6155" t="s">
        <v>692</v>
      </c>
      <c r="U6155">
        <v>33324</v>
      </c>
      <c r="V6155" t="s">
        <v>3506</v>
      </c>
      <c r="W6155" t="s">
        <v>472</v>
      </c>
      <c r="X6155" t="s">
        <v>4358</v>
      </c>
      <c r="Y6155" t="s">
        <v>28</v>
      </c>
      <c r="Z6155" t="s">
        <v>3132</v>
      </c>
      <c r="AA6155" t="s">
        <v>4359</v>
      </c>
      <c r="AB6155" t="s">
        <v>479</v>
      </c>
      <c r="AC6155">
        <v>30075</v>
      </c>
      <c r="AD6155" t="s">
        <v>39</v>
      </c>
      <c r="AE6155" t="s">
        <v>3134</v>
      </c>
      <c r="AF6155" t="b">
        <f t="shared" si="96"/>
        <v>0</v>
      </c>
      <c r="AG6155" t="b">
        <f>IF(Table1[[#This Row],[bank_type]] = "Private Nonprofit", TRUE, FALSE)</f>
        <v>0</v>
      </c>
    </row>
    <row r="6156" spans="1:33" x14ac:dyDescent="0.2">
      <c r="A6156">
        <v>5878</v>
      </c>
      <c r="B6156" t="s">
        <v>18720</v>
      </c>
      <c r="C6156" t="s">
        <v>28</v>
      </c>
      <c r="D6156" t="s">
        <v>28</v>
      </c>
      <c r="E6156" t="s">
        <v>18721</v>
      </c>
      <c r="F6156" t="b">
        <v>1</v>
      </c>
      <c r="G6156" t="s">
        <v>326</v>
      </c>
      <c r="J6156" t="s">
        <v>6692</v>
      </c>
      <c r="K6156" t="s">
        <v>42</v>
      </c>
      <c r="L6156" t="s">
        <v>333</v>
      </c>
      <c r="M6156" t="s">
        <v>6877</v>
      </c>
      <c r="N6156">
        <v>44.138531</v>
      </c>
      <c r="O6156">
        <v>-70.970208</v>
      </c>
      <c r="P6156" t="s">
        <v>307</v>
      </c>
      <c r="Q6156" t="s">
        <v>28</v>
      </c>
      <c r="R6156" t="s">
        <v>28</v>
      </c>
      <c r="S6156" t="s">
        <v>28</v>
      </c>
      <c r="T6156" t="s">
        <v>28</v>
      </c>
      <c r="U6156" t="s">
        <v>28</v>
      </c>
      <c r="V6156" t="s">
        <v>28</v>
      </c>
      <c r="W6156" t="s">
        <v>339</v>
      </c>
      <c r="X6156" t="s">
        <v>340</v>
      </c>
      <c r="Y6156" t="s">
        <v>341</v>
      </c>
      <c r="Z6156" t="s">
        <v>342</v>
      </c>
      <c r="AA6156" t="s">
        <v>343</v>
      </c>
      <c r="AB6156" t="s">
        <v>333</v>
      </c>
      <c r="AC6156">
        <v>4011</v>
      </c>
      <c r="AD6156" t="s">
        <v>39</v>
      </c>
      <c r="AE6156" t="s">
        <v>344</v>
      </c>
      <c r="AF6156" t="b">
        <f t="shared" si="96"/>
        <v>0</v>
      </c>
      <c r="AG6156" t="b">
        <f>IF(Table1[[#This Row],[bank_type]] = "Private Nonprofit", TRUE, FALSE)</f>
        <v>0</v>
      </c>
    </row>
    <row r="6157" spans="1:33" x14ac:dyDescent="0.2">
      <c r="A6157">
        <v>5877</v>
      </c>
      <c r="B6157" t="s">
        <v>18722</v>
      </c>
      <c r="C6157" t="s">
        <v>28</v>
      </c>
      <c r="D6157" t="s">
        <v>28</v>
      </c>
      <c r="E6157" t="s">
        <v>18723</v>
      </c>
      <c r="F6157" t="b">
        <v>1</v>
      </c>
      <c r="G6157" t="s">
        <v>326</v>
      </c>
      <c r="H6157" t="s">
        <v>4944</v>
      </c>
      <c r="J6157" t="s">
        <v>6692</v>
      </c>
      <c r="K6157" t="s">
        <v>42</v>
      </c>
      <c r="L6157" t="s">
        <v>333</v>
      </c>
      <c r="M6157" t="s">
        <v>6693</v>
      </c>
      <c r="N6157">
        <v>43.432330999999998</v>
      </c>
      <c r="O6157">
        <v>-70.829333000000005</v>
      </c>
      <c r="P6157" t="s">
        <v>307</v>
      </c>
      <c r="Q6157" t="s">
        <v>28</v>
      </c>
      <c r="R6157" t="s">
        <v>28</v>
      </c>
      <c r="S6157" t="s">
        <v>28</v>
      </c>
      <c r="T6157" t="s">
        <v>28</v>
      </c>
      <c r="U6157" t="s">
        <v>28</v>
      </c>
      <c r="V6157" t="s">
        <v>28</v>
      </c>
      <c r="W6157" t="s">
        <v>339</v>
      </c>
      <c r="X6157" t="s">
        <v>340</v>
      </c>
      <c r="Y6157" t="s">
        <v>341</v>
      </c>
      <c r="Z6157" t="s">
        <v>342</v>
      </c>
      <c r="AA6157" t="s">
        <v>343</v>
      </c>
      <c r="AB6157" t="s">
        <v>333</v>
      </c>
      <c r="AC6157">
        <v>4011</v>
      </c>
      <c r="AD6157" t="s">
        <v>39</v>
      </c>
      <c r="AE6157" t="s">
        <v>344</v>
      </c>
      <c r="AF6157" t="b">
        <f t="shared" si="96"/>
        <v>0</v>
      </c>
      <c r="AG6157" t="b">
        <f>IF(Table1[[#This Row],[bank_type]] = "Private Nonprofit", TRUE, FALSE)</f>
        <v>0</v>
      </c>
    </row>
    <row r="6158" spans="1:33" x14ac:dyDescent="0.2">
      <c r="A6158">
        <v>5876</v>
      </c>
      <c r="B6158" t="s">
        <v>18724</v>
      </c>
      <c r="C6158" t="s">
        <v>28</v>
      </c>
      <c r="D6158" t="s">
        <v>28</v>
      </c>
      <c r="E6158" t="s">
        <v>18725</v>
      </c>
      <c r="F6158" t="b">
        <v>1</v>
      </c>
      <c r="G6158" t="s">
        <v>326</v>
      </c>
      <c r="J6158" t="s">
        <v>6692</v>
      </c>
      <c r="K6158" t="s">
        <v>42</v>
      </c>
      <c r="L6158" t="s">
        <v>333</v>
      </c>
      <c r="M6158" t="s">
        <v>6693</v>
      </c>
      <c r="N6158">
        <v>43.235567000000003</v>
      </c>
      <c r="O6158">
        <v>-70.724941999999999</v>
      </c>
      <c r="P6158" t="s">
        <v>307</v>
      </c>
      <c r="Q6158" t="s">
        <v>28</v>
      </c>
      <c r="R6158" t="s">
        <v>28</v>
      </c>
      <c r="S6158" t="s">
        <v>28</v>
      </c>
      <c r="T6158" t="s">
        <v>28</v>
      </c>
      <c r="U6158" t="s">
        <v>28</v>
      </c>
      <c r="V6158" t="s">
        <v>28</v>
      </c>
      <c r="W6158" t="s">
        <v>339</v>
      </c>
      <c r="X6158" t="s">
        <v>340</v>
      </c>
      <c r="Y6158" t="s">
        <v>341</v>
      </c>
      <c r="Z6158" t="s">
        <v>342</v>
      </c>
      <c r="AA6158" t="s">
        <v>343</v>
      </c>
      <c r="AB6158" t="s">
        <v>333</v>
      </c>
      <c r="AC6158">
        <v>4011</v>
      </c>
      <c r="AD6158" t="s">
        <v>39</v>
      </c>
      <c r="AE6158" t="s">
        <v>344</v>
      </c>
      <c r="AF6158" t="b">
        <f t="shared" si="96"/>
        <v>0</v>
      </c>
      <c r="AG6158" t="b">
        <f>IF(Table1[[#This Row],[bank_type]] = "Private Nonprofit", TRUE, FALSE)</f>
        <v>0</v>
      </c>
    </row>
    <row r="6159" spans="1:33" x14ac:dyDescent="0.2">
      <c r="A6159">
        <v>5875</v>
      </c>
      <c r="B6159" t="s">
        <v>18726</v>
      </c>
      <c r="C6159" t="s">
        <v>28</v>
      </c>
      <c r="D6159" t="s">
        <v>28</v>
      </c>
      <c r="E6159" t="s">
        <v>18727</v>
      </c>
      <c r="F6159" t="b">
        <v>1</v>
      </c>
      <c r="K6159" t="s">
        <v>42</v>
      </c>
      <c r="L6159" t="s">
        <v>333</v>
      </c>
      <c r="M6159" t="s">
        <v>6674</v>
      </c>
      <c r="N6159">
        <v>43.591791999999998</v>
      </c>
      <c r="O6159">
        <v>-70.239872000000005</v>
      </c>
      <c r="P6159" t="s">
        <v>307</v>
      </c>
      <c r="Q6159" t="s">
        <v>28</v>
      </c>
      <c r="R6159" t="s">
        <v>28</v>
      </c>
      <c r="S6159" t="s">
        <v>28</v>
      </c>
      <c r="T6159" t="s">
        <v>28</v>
      </c>
      <c r="U6159" t="s">
        <v>28</v>
      </c>
      <c r="V6159" t="s">
        <v>28</v>
      </c>
      <c r="W6159" t="s">
        <v>339</v>
      </c>
      <c r="X6159" t="s">
        <v>340</v>
      </c>
      <c r="Y6159" t="s">
        <v>341</v>
      </c>
      <c r="Z6159" t="s">
        <v>342</v>
      </c>
      <c r="AA6159" t="s">
        <v>343</v>
      </c>
      <c r="AB6159" t="s">
        <v>333</v>
      </c>
      <c r="AC6159">
        <v>4011</v>
      </c>
      <c r="AD6159" t="s">
        <v>39</v>
      </c>
      <c r="AE6159" t="s">
        <v>344</v>
      </c>
      <c r="AF6159" t="b">
        <f t="shared" si="96"/>
        <v>0</v>
      </c>
      <c r="AG6159" t="b">
        <f>IF(Table1[[#This Row],[bank_type]] = "Private Nonprofit", TRUE, FALSE)</f>
        <v>0</v>
      </c>
    </row>
    <row r="6160" spans="1:33" x14ac:dyDescent="0.2">
      <c r="A6160">
        <v>5873</v>
      </c>
      <c r="B6160" t="s">
        <v>18728</v>
      </c>
      <c r="C6160" s="1">
        <v>44914</v>
      </c>
      <c r="D6160" s="1">
        <v>44914</v>
      </c>
      <c r="E6160" t="s">
        <v>18729</v>
      </c>
      <c r="F6160" t="b">
        <v>1</v>
      </c>
      <c r="G6160" t="s">
        <v>22</v>
      </c>
      <c r="J6160" t="s">
        <v>1192</v>
      </c>
      <c r="K6160" t="s">
        <v>24</v>
      </c>
      <c r="L6160" t="s">
        <v>305</v>
      </c>
      <c r="M6160" t="s">
        <v>6989</v>
      </c>
      <c r="N6160">
        <v>44.145235999999997</v>
      </c>
      <c r="O6160">
        <v>-71.142739000000006</v>
      </c>
      <c r="P6160" t="s">
        <v>307</v>
      </c>
      <c r="Q6160" t="s">
        <v>28</v>
      </c>
      <c r="R6160" t="s">
        <v>28</v>
      </c>
      <c r="S6160" t="s">
        <v>28</v>
      </c>
      <c r="T6160" t="s">
        <v>28</v>
      </c>
      <c r="U6160" t="s">
        <v>28</v>
      </c>
      <c r="V6160" t="s">
        <v>28</v>
      </c>
      <c r="W6160" t="s">
        <v>315</v>
      </c>
      <c r="X6160" t="s">
        <v>316</v>
      </c>
      <c r="Y6160" t="s">
        <v>317</v>
      </c>
      <c r="Z6160" t="s">
        <v>28</v>
      </c>
      <c r="AA6160" t="s">
        <v>28</v>
      </c>
      <c r="AB6160" t="s">
        <v>28</v>
      </c>
      <c r="AC6160" t="s">
        <v>28</v>
      </c>
      <c r="AD6160" t="s">
        <v>39</v>
      </c>
      <c r="AE6160" t="s">
        <v>28</v>
      </c>
      <c r="AF6160" t="b">
        <f t="shared" si="96"/>
        <v>0</v>
      </c>
      <c r="AG6160" t="b">
        <f>IF(Table1[[#This Row],[bank_type]] = "Private Nonprofit", TRUE, FALSE)</f>
        <v>0</v>
      </c>
    </row>
    <row r="6161" spans="1:33" x14ac:dyDescent="0.2">
      <c r="A6161">
        <v>5873</v>
      </c>
      <c r="B6161" t="s">
        <v>18728</v>
      </c>
      <c r="C6161" s="1">
        <v>44914</v>
      </c>
      <c r="D6161" s="1">
        <v>44914</v>
      </c>
      <c r="E6161" t="s">
        <v>18729</v>
      </c>
      <c r="F6161" t="b">
        <v>1</v>
      </c>
      <c r="G6161" t="s">
        <v>22</v>
      </c>
      <c r="J6161" t="s">
        <v>1192</v>
      </c>
      <c r="K6161" t="s">
        <v>24</v>
      </c>
      <c r="L6161" t="s">
        <v>305</v>
      </c>
      <c r="M6161" t="s">
        <v>6989</v>
      </c>
      <c r="N6161">
        <v>44.145235999999997</v>
      </c>
      <c r="O6161">
        <v>-71.142739000000006</v>
      </c>
      <c r="P6161" t="s">
        <v>307</v>
      </c>
      <c r="Q6161" t="s">
        <v>28</v>
      </c>
      <c r="R6161" t="s">
        <v>28</v>
      </c>
      <c r="S6161" t="s">
        <v>28</v>
      </c>
      <c r="T6161" t="s">
        <v>28</v>
      </c>
      <c r="U6161" t="s">
        <v>28</v>
      </c>
      <c r="V6161" t="s">
        <v>28</v>
      </c>
      <c r="W6161" t="s">
        <v>14902</v>
      </c>
      <c r="X6161" t="s">
        <v>1975</v>
      </c>
      <c r="Y6161" t="s">
        <v>14903</v>
      </c>
      <c r="Z6161" t="s">
        <v>28</v>
      </c>
      <c r="AA6161" t="s">
        <v>28</v>
      </c>
      <c r="AB6161" t="s">
        <v>28</v>
      </c>
      <c r="AC6161" t="s">
        <v>28</v>
      </c>
      <c r="AD6161" t="s">
        <v>39</v>
      </c>
      <c r="AE6161" t="s">
        <v>28</v>
      </c>
      <c r="AF6161" t="b">
        <f t="shared" si="96"/>
        <v>0</v>
      </c>
      <c r="AG6161" t="b">
        <f>IF(Table1[[#This Row],[bank_type]] = "Private Nonprofit", TRUE, FALSE)</f>
        <v>0</v>
      </c>
    </row>
    <row r="6162" spans="1:33" x14ac:dyDescent="0.2">
      <c r="A6162">
        <v>5867</v>
      </c>
      <c r="B6162" t="s">
        <v>18730</v>
      </c>
      <c r="C6162" s="1">
        <v>44914</v>
      </c>
      <c r="D6162" s="1">
        <v>44914</v>
      </c>
      <c r="E6162" t="s">
        <v>18731</v>
      </c>
      <c r="F6162" t="b">
        <v>1</v>
      </c>
      <c r="G6162" t="s">
        <v>326</v>
      </c>
      <c r="J6162" t="s">
        <v>6692</v>
      </c>
      <c r="K6162" t="s">
        <v>24</v>
      </c>
      <c r="L6162" t="s">
        <v>305</v>
      </c>
      <c r="M6162" t="s">
        <v>6724</v>
      </c>
      <c r="N6162">
        <v>43.259943999999997</v>
      </c>
      <c r="O6162">
        <v>-71.169031000000004</v>
      </c>
      <c r="P6162" t="s">
        <v>307</v>
      </c>
      <c r="Q6162" t="s">
        <v>28</v>
      </c>
      <c r="R6162" t="s">
        <v>28</v>
      </c>
      <c r="S6162" t="s">
        <v>28</v>
      </c>
      <c r="T6162" t="s">
        <v>28</v>
      </c>
      <c r="U6162" t="s">
        <v>28</v>
      </c>
      <c r="V6162" t="s">
        <v>28</v>
      </c>
      <c r="W6162" t="s">
        <v>315</v>
      </c>
      <c r="X6162" t="s">
        <v>316</v>
      </c>
      <c r="Y6162" t="s">
        <v>317</v>
      </c>
      <c r="Z6162" t="s">
        <v>28</v>
      </c>
      <c r="AA6162" t="s">
        <v>28</v>
      </c>
      <c r="AB6162" t="s">
        <v>28</v>
      </c>
      <c r="AC6162" t="s">
        <v>28</v>
      </c>
      <c r="AD6162" t="s">
        <v>39</v>
      </c>
      <c r="AE6162" t="s">
        <v>28</v>
      </c>
      <c r="AF6162" t="b">
        <f t="shared" si="96"/>
        <v>0</v>
      </c>
      <c r="AG6162" t="b">
        <f>IF(Table1[[#This Row],[bank_type]] = "Private Nonprofit", TRUE, FALSE)</f>
        <v>0</v>
      </c>
    </row>
    <row r="6163" spans="1:33" x14ac:dyDescent="0.2">
      <c r="A6163">
        <v>5867</v>
      </c>
      <c r="B6163" t="s">
        <v>18730</v>
      </c>
      <c r="C6163" s="1">
        <v>44914</v>
      </c>
      <c r="D6163" s="1">
        <v>44914</v>
      </c>
      <c r="E6163" t="s">
        <v>18731</v>
      </c>
      <c r="F6163" t="b">
        <v>1</v>
      </c>
      <c r="G6163" t="s">
        <v>326</v>
      </c>
      <c r="J6163" t="s">
        <v>6692</v>
      </c>
      <c r="K6163" t="s">
        <v>24</v>
      </c>
      <c r="L6163" t="s">
        <v>305</v>
      </c>
      <c r="M6163" t="s">
        <v>6724</v>
      </c>
      <c r="N6163">
        <v>43.259943999999997</v>
      </c>
      <c r="O6163">
        <v>-71.169031000000004</v>
      </c>
      <c r="P6163" t="s">
        <v>307</v>
      </c>
      <c r="Q6163" t="s">
        <v>28</v>
      </c>
      <c r="R6163" t="s">
        <v>28</v>
      </c>
      <c r="S6163" t="s">
        <v>28</v>
      </c>
      <c r="T6163" t="s">
        <v>28</v>
      </c>
      <c r="U6163" t="s">
        <v>28</v>
      </c>
      <c r="V6163" t="s">
        <v>28</v>
      </c>
      <c r="W6163" t="s">
        <v>14902</v>
      </c>
      <c r="X6163" t="s">
        <v>1975</v>
      </c>
      <c r="Y6163" t="s">
        <v>14903</v>
      </c>
      <c r="Z6163" t="s">
        <v>28</v>
      </c>
      <c r="AA6163" t="s">
        <v>28</v>
      </c>
      <c r="AB6163" t="s">
        <v>28</v>
      </c>
      <c r="AC6163" t="s">
        <v>28</v>
      </c>
      <c r="AD6163" t="s">
        <v>39</v>
      </c>
      <c r="AE6163" t="s">
        <v>28</v>
      </c>
      <c r="AF6163" t="b">
        <f t="shared" si="96"/>
        <v>0</v>
      </c>
      <c r="AG6163" t="b">
        <f>IF(Table1[[#This Row],[bank_type]] = "Private Nonprofit", TRUE, FALSE)</f>
        <v>0</v>
      </c>
    </row>
    <row r="6164" spans="1:33" x14ac:dyDescent="0.2">
      <c r="A6164">
        <v>5868</v>
      </c>
      <c r="B6164" t="s">
        <v>18732</v>
      </c>
      <c r="C6164" s="1">
        <v>44617</v>
      </c>
      <c r="D6164" s="1">
        <v>44617</v>
      </c>
      <c r="E6164" t="s">
        <v>18733</v>
      </c>
      <c r="F6164" t="b">
        <v>1</v>
      </c>
      <c r="G6164" t="s">
        <v>22</v>
      </c>
      <c r="H6164" t="s">
        <v>53</v>
      </c>
      <c r="I6164" t="s">
        <v>72</v>
      </c>
      <c r="J6164" t="s">
        <v>304</v>
      </c>
      <c r="K6164" t="s">
        <v>24</v>
      </c>
      <c r="L6164" t="s">
        <v>305</v>
      </c>
      <c r="M6164" t="s">
        <v>6729</v>
      </c>
      <c r="N6164">
        <v>42.943505999999999</v>
      </c>
      <c r="O6164">
        <v>-70.881797000000006</v>
      </c>
      <c r="P6164" t="s">
        <v>307</v>
      </c>
      <c r="Q6164" t="s">
        <v>28</v>
      </c>
      <c r="R6164" t="s">
        <v>28</v>
      </c>
      <c r="S6164" t="s">
        <v>28</v>
      </c>
      <c r="T6164" t="s">
        <v>28</v>
      </c>
      <c r="U6164" t="s">
        <v>28</v>
      </c>
      <c r="V6164" t="s">
        <v>28</v>
      </c>
      <c r="W6164" t="s">
        <v>315</v>
      </c>
      <c r="X6164" t="s">
        <v>316</v>
      </c>
      <c r="Y6164" t="s">
        <v>317</v>
      </c>
      <c r="Z6164" t="s">
        <v>28</v>
      </c>
      <c r="AA6164" t="s">
        <v>28</v>
      </c>
      <c r="AB6164" t="s">
        <v>28</v>
      </c>
      <c r="AC6164" t="s">
        <v>28</v>
      </c>
      <c r="AD6164" t="s">
        <v>39</v>
      </c>
      <c r="AE6164" t="s">
        <v>28</v>
      </c>
      <c r="AF6164" t="b">
        <f t="shared" si="96"/>
        <v>0</v>
      </c>
      <c r="AG6164" t="b">
        <f>IF(Table1[[#This Row],[bank_type]] = "Private Nonprofit", TRUE, FALSE)</f>
        <v>0</v>
      </c>
    </row>
    <row r="6165" spans="1:33" x14ac:dyDescent="0.2">
      <c r="A6165">
        <v>5868</v>
      </c>
      <c r="B6165" t="s">
        <v>18732</v>
      </c>
      <c r="C6165" s="1">
        <v>44617</v>
      </c>
      <c r="D6165" s="1">
        <v>44617</v>
      </c>
      <c r="E6165" t="s">
        <v>18733</v>
      </c>
      <c r="F6165" t="b">
        <v>1</v>
      </c>
      <c r="G6165" t="s">
        <v>22</v>
      </c>
      <c r="H6165" t="s">
        <v>53</v>
      </c>
      <c r="I6165" t="s">
        <v>72</v>
      </c>
      <c r="J6165" t="s">
        <v>304</v>
      </c>
      <c r="K6165" t="s">
        <v>24</v>
      </c>
      <c r="L6165" t="s">
        <v>305</v>
      </c>
      <c r="M6165" t="s">
        <v>6729</v>
      </c>
      <c r="N6165">
        <v>42.943505999999999</v>
      </c>
      <c r="O6165">
        <v>-70.881797000000006</v>
      </c>
      <c r="P6165" t="s">
        <v>307</v>
      </c>
      <c r="Q6165" t="s">
        <v>28</v>
      </c>
      <c r="R6165" t="s">
        <v>28</v>
      </c>
      <c r="S6165" t="s">
        <v>28</v>
      </c>
      <c r="T6165" t="s">
        <v>28</v>
      </c>
      <c r="U6165" t="s">
        <v>28</v>
      </c>
      <c r="V6165" t="s">
        <v>28</v>
      </c>
      <c r="W6165" t="s">
        <v>14902</v>
      </c>
      <c r="X6165" t="s">
        <v>1975</v>
      </c>
      <c r="Y6165" t="s">
        <v>14903</v>
      </c>
      <c r="Z6165" t="s">
        <v>28</v>
      </c>
      <c r="AA6165" t="s">
        <v>28</v>
      </c>
      <c r="AB6165" t="s">
        <v>28</v>
      </c>
      <c r="AC6165" t="s">
        <v>28</v>
      </c>
      <c r="AD6165" t="s">
        <v>39</v>
      </c>
      <c r="AE6165" t="s">
        <v>28</v>
      </c>
      <c r="AF6165" t="b">
        <f t="shared" si="96"/>
        <v>0</v>
      </c>
      <c r="AG6165" t="b">
        <f>IF(Table1[[#This Row],[bank_type]] = "Private Nonprofit", TRUE, FALSE)</f>
        <v>0</v>
      </c>
    </row>
    <row r="6166" spans="1:33" x14ac:dyDescent="0.2">
      <c r="A6166">
        <v>5870</v>
      </c>
      <c r="B6166" t="s">
        <v>18734</v>
      </c>
      <c r="C6166" s="1">
        <v>44617</v>
      </c>
      <c r="D6166" s="1">
        <v>44617</v>
      </c>
      <c r="E6166" t="s">
        <v>18735</v>
      </c>
      <c r="F6166" t="b">
        <v>1</v>
      </c>
      <c r="G6166" t="s">
        <v>22</v>
      </c>
      <c r="H6166" t="s">
        <v>2177</v>
      </c>
      <c r="I6166" t="s">
        <v>72</v>
      </c>
      <c r="J6166" t="s">
        <v>320</v>
      </c>
      <c r="K6166" t="s">
        <v>24</v>
      </c>
      <c r="L6166" t="s">
        <v>305</v>
      </c>
      <c r="M6166" t="s">
        <v>6724</v>
      </c>
      <c r="N6166">
        <v>43.227105999999999</v>
      </c>
      <c r="O6166">
        <v>-71.103581000000005</v>
      </c>
      <c r="P6166" t="s">
        <v>307</v>
      </c>
      <c r="Q6166" t="s">
        <v>28</v>
      </c>
      <c r="R6166" t="s">
        <v>28</v>
      </c>
      <c r="S6166" t="s">
        <v>28</v>
      </c>
      <c r="T6166" t="s">
        <v>28</v>
      </c>
      <c r="U6166" t="s">
        <v>28</v>
      </c>
      <c r="V6166" t="s">
        <v>28</v>
      </c>
      <c r="W6166" t="s">
        <v>315</v>
      </c>
      <c r="X6166" t="s">
        <v>316</v>
      </c>
      <c r="Y6166" t="s">
        <v>317</v>
      </c>
      <c r="Z6166" t="s">
        <v>28</v>
      </c>
      <c r="AA6166" t="s">
        <v>28</v>
      </c>
      <c r="AB6166" t="s">
        <v>28</v>
      </c>
      <c r="AC6166" t="s">
        <v>28</v>
      </c>
      <c r="AD6166" t="s">
        <v>39</v>
      </c>
      <c r="AE6166" t="s">
        <v>28</v>
      </c>
      <c r="AF6166" t="b">
        <f t="shared" si="96"/>
        <v>0</v>
      </c>
      <c r="AG6166" t="b">
        <f>IF(Table1[[#This Row],[bank_type]] = "Private Nonprofit", TRUE, FALSE)</f>
        <v>0</v>
      </c>
    </row>
    <row r="6167" spans="1:33" x14ac:dyDescent="0.2">
      <c r="A6167">
        <v>5870</v>
      </c>
      <c r="B6167" t="s">
        <v>18734</v>
      </c>
      <c r="C6167" s="1">
        <v>44617</v>
      </c>
      <c r="D6167" s="1">
        <v>44617</v>
      </c>
      <c r="E6167" t="s">
        <v>18735</v>
      </c>
      <c r="F6167" t="b">
        <v>1</v>
      </c>
      <c r="G6167" t="s">
        <v>22</v>
      </c>
      <c r="H6167" t="s">
        <v>2177</v>
      </c>
      <c r="I6167" t="s">
        <v>72</v>
      </c>
      <c r="J6167" t="s">
        <v>320</v>
      </c>
      <c r="K6167" t="s">
        <v>24</v>
      </c>
      <c r="L6167" t="s">
        <v>305</v>
      </c>
      <c r="M6167" t="s">
        <v>6724</v>
      </c>
      <c r="N6167">
        <v>43.227105999999999</v>
      </c>
      <c r="O6167">
        <v>-71.103581000000005</v>
      </c>
      <c r="P6167" t="s">
        <v>307</v>
      </c>
      <c r="Q6167" t="s">
        <v>28</v>
      </c>
      <c r="R6167" t="s">
        <v>28</v>
      </c>
      <c r="S6167" t="s">
        <v>28</v>
      </c>
      <c r="T6167" t="s">
        <v>28</v>
      </c>
      <c r="U6167" t="s">
        <v>28</v>
      </c>
      <c r="V6167" t="s">
        <v>28</v>
      </c>
      <c r="W6167" t="s">
        <v>14902</v>
      </c>
      <c r="X6167" t="s">
        <v>1975</v>
      </c>
      <c r="Y6167" t="s">
        <v>14903</v>
      </c>
      <c r="Z6167" t="s">
        <v>28</v>
      </c>
      <c r="AA6167" t="s">
        <v>28</v>
      </c>
      <c r="AB6167" t="s">
        <v>28</v>
      </c>
      <c r="AC6167" t="s">
        <v>28</v>
      </c>
      <c r="AD6167" t="s">
        <v>39</v>
      </c>
      <c r="AE6167" t="s">
        <v>28</v>
      </c>
      <c r="AF6167" t="b">
        <f t="shared" si="96"/>
        <v>0</v>
      </c>
      <c r="AG6167" t="b">
        <f>IF(Table1[[#This Row],[bank_type]] = "Private Nonprofit", TRUE, FALSE)</f>
        <v>0</v>
      </c>
    </row>
    <row r="6168" spans="1:33" x14ac:dyDescent="0.2">
      <c r="A6168">
        <v>5869</v>
      </c>
      <c r="B6168" t="s">
        <v>18736</v>
      </c>
      <c r="C6168" s="1">
        <v>45084</v>
      </c>
      <c r="D6168" s="1">
        <v>45084</v>
      </c>
      <c r="E6168" t="s">
        <v>18737</v>
      </c>
      <c r="F6168" t="b">
        <v>1</v>
      </c>
      <c r="G6168" t="s">
        <v>22</v>
      </c>
      <c r="J6168" t="s">
        <v>1192</v>
      </c>
      <c r="K6168" t="s">
        <v>24</v>
      </c>
      <c r="L6168" t="s">
        <v>305</v>
      </c>
      <c r="M6168" t="s">
        <v>6724</v>
      </c>
      <c r="N6168">
        <v>43.435831</v>
      </c>
      <c r="O6168">
        <v>-71.015478000000002</v>
      </c>
      <c r="P6168" t="s">
        <v>307</v>
      </c>
      <c r="Q6168" t="s">
        <v>28</v>
      </c>
      <c r="R6168" t="s">
        <v>28</v>
      </c>
      <c r="S6168" t="s">
        <v>28</v>
      </c>
      <c r="T6168" t="s">
        <v>28</v>
      </c>
      <c r="U6168" t="s">
        <v>28</v>
      </c>
      <c r="V6168" t="s">
        <v>28</v>
      </c>
      <c r="W6168" t="s">
        <v>315</v>
      </c>
      <c r="X6168" t="s">
        <v>316</v>
      </c>
      <c r="Y6168" t="s">
        <v>317</v>
      </c>
      <c r="Z6168" t="s">
        <v>28</v>
      </c>
      <c r="AA6168" t="s">
        <v>28</v>
      </c>
      <c r="AB6168" t="s">
        <v>28</v>
      </c>
      <c r="AC6168" t="s">
        <v>28</v>
      </c>
      <c r="AD6168" t="s">
        <v>39</v>
      </c>
      <c r="AE6168" t="s">
        <v>28</v>
      </c>
      <c r="AF6168" t="b">
        <f t="shared" si="96"/>
        <v>0</v>
      </c>
      <c r="AG6168" t="b">
        <f>IF(Table1[[#This Row],[bank_type]] = "Private Nonprofit", TRUE, FALSE)</f>
        <v>0</v>
      </c>
    </row>
    <row r="6169" spans="1:33" x14ac:dyDescent="0.2">
      <c r="A6169">
        <v>5869</v>
      </c>
      <c r="B6169" t="s">
        <v>18736</v>
      </c>
      <c r="C6169" s="1">
        <v>45084</v>
      </c>
      <c r="D6169" s="1">
        <v>45084</v>
      </c>
      <c r="E6169" t="s">
        <v>18737</v>
      </c>
      <c r="F6169" t="b">
        <v>1</v>
      </c>
      <c r="G6169" t="s">
        <v>22</v>
      </c>
      <c r="J6169" t="s">
        <v>1192</v>
      </c>
      <c r="K6169" t="s">
        <v>24</v>
      </c>
      <c r="L6169" t="s">
        <v>305</v>
      </c>
      <c r="M6169" t="s">
        <v>6724</v>
      </c>
      <c r="N6169">
        <v>43.435831</v>
      </c>
      <c r="O6169">
        <v>-71.015478000000002</v>
      </c>
      <c r="P6169" t="s">
        <v>307</v>
      </c>
      <c r="Q6169" t="s">
        <v>28</v>
      </c>
      <c r="R6169" t="s">
        <v>28</v>
      </c>
      <c r="S6169" t="s">
        <v>28</v>
      </c>
      <c r="T6169" t="s">
        <v>28</v>
      </c>
      <c r="U6169" t="s">
        <v>28</v>
      </c>
      <c r="V6169" t="s">
        <v>28</v>
      </c>
      <c r="W6169" t="s">
        <v>14902</v>
      </c>
      <c r="X6169" t="s">
        <v>1975</v>
      </c>
      <c r="Y6169" t="s">
        <v>14903</v>
      </c>
      <c r="Z6169" t="s">
        <v>28</v>
      </c>
      <c r="AA6169" t="s">
        <v>28</v>
      </c>
      <c r="AB6169" t="s">
        <v>28</v>
      </c>
      <c r="AC6169" t="s">
        <v>28</v>
      </c>
      <c r="AD6169" t="s">
        <v>39</v>
      </c>
      <c r="AE6169" t="s">
        <v>28</v>
      </c>
      <c r="AF6169" t="b">
        <f t="shared" si="96"/>
        <v>0</v>
      </c>
      <c r="AG6169" t="b">
        <f>IF(Table1[[#This Row],[bank_type]] = "Private Nonprofit", TRUE, FALSE)</f>
        <v>0</v>
      </c>
    </row>
    <row r="6170" spans="1:33" x14ac:dyDescent="0.2">
      <c r="A6170">
        <v>6298</v>
      </c>
      <c r="B6170" t="s">
        <v>18738</v>
      </c>
      <c r="C6170" t="s">
        <v>28</v>
      </c>
      <c r="D6170" t="s">
        <v>28</v>
      </c>
      <c r="E6170" t="s">
        <v>18739</v>
      </c>
      <c r="F6170" t="b">
        <v>1</v>
      </c>
      <c r="K6170" t="s">
        <v>42</v>
      </c>
      <c r="L6170" t="s">
        <v>333</v>
      </c>
      <c r="M6170" t="s">
        <v>334</v>
      </c>
      <c r="N6170">
        <v>45.372750000000003</v>
      </c>
      <c r="O6170">
        <v>-68.742266666666694</v>
      </c>
      <c r="P6170" t="s">
        <v>38</v>
      </c>
      <c r="Q6170" t="s">
        <v>28</v>
      </c>
      <c r="R6170" t="s">
        <v>28</v>
      </c>
      <c r="S6170" t="s">
        <v>28</v>
      </c>
      <c r="T6170" t="s">
        <v>28</v>
      </c>
      <c r="U6170" t="s">
        <v>28</v>
      </c>
      <c r="V6170" t="s">
        <v>28</v>
      </c>
      <c r="W6170" t="s">
        <v>339</v>
      </c>
      <c r="X6170" t="s">
        <v>340</v>
      </c>
      <c r="Y6170" t="s">
        <v>341</v>
      </c>
      <c r="Z6170" t="s">
        <v>342</v>
      </c>
      <c r="AA6170" t="s">
        <v>343</v>
      </c>
      <c r="AB6170" t="s">
        <v>333</v>
      </c>
      <c r="AC6170">
        <v>4011</v>
      </c>
      <c r="AD6170" t="s">
        <v>39</v>
      </c>
      <c r="AE6170" t="s">
        <v>344</v>
      </c>
      <c r="AF6170" t="b">
        <f t="shared" si="96"/>
        <v>0</v>
      </c>
      <c r="AG6170" t="b">
        <f>IF(Table1[[#This Row],[bank_type]] = "Private Nonprofit", TRUE, FALSE)</f>
        <v>1</v>
      </c>
    </row>
    <row r="6171" spans="1:33" x14ac:dyDescent="0.2">
      <c r="A6171">
        <v>6301</v>
      </c>
      <c r="B6171" t="s">
        <v>18740</v>
      </c>
      <c r="C6171" t="s">
        <v>28</v>
      </c>
      <c r="D6171" t="s">
        <v>28</v>
      </c>
      <c r="E6171" t="s">
        <v>18741</v>
      </c>
      <c r="F6171" t="b">
        <v>1</v>
      </c>
      <c r="K6171" t="s">
        <v>42</v>
      </c>
      <c r="L6171" t="s">
        <v>333</v>
      </c>
      <c r="M6171" t="s">
        <v>6674</v>
      </c>
      <c r="N6171">
        <v>43.835358333333303</v>
      </c>
      <c r="O6171">
        <v>-70.017594444444399</v>
      </c>
      <c r="P6171" t="s">
        <v>78</v>
      </c>
      <c r="Q6171" t="s">
        <v>28</v>
      </c>
      <c r="R6171" t="s">
        <v>28</v>
      </c>
      <c r="S6171" t="s">
        <v>28</v>
      </c>
      <c r="T6171" t="s">
        <v>28</v>
      </c>
      <c r="U6171" t="s">
        <v>28</v>
      </c>
      <c r="V6171" t="s">
        <v>28</v>
      </c>
      <c r="W6171" t="s">
        <v>339</v>
      </c>
      <c r="X6171" t="s">
        <v>340</v>
      </c>
      <c r="Y6171" t="s">
        <v>341</v>
      </c>
      <c r="Z6171" t="s">
        <v>342</v>
      </c>
      <c r="AA6171" t="s">
        <v>343</v>
      </c>
      <c r="AB6171" t="s">
        <v>333</v>
      </c>
      <c r="AC6171">
        <v>4011</v>
      </c>
      <c r="AD6171" t="s">
        <v>39</v>
      </c>
      <c r="AE6171" t="s">
        <v>344</v>
      </c>
      <c r="AF6171" t="b">
        <f t="shared" si="96"/>
        <v>0</v>
      </c>
      <c r="AG6171" t="b">
        <f>IF(Table1[[#This Row],[bank_type]] = "Private Nonprofit", TRUE, FALSE)</f>
        <v>0</v>
      </c>
    </row>
    <row r="6172" spans="1:33" x14ac:dyDescent="0.2">
      <c r="A6172">
        <v>6303</v>
      </c>
      <c r="B6172" t="s">
        <v>18742</v>
      </c>
      <c r="C6172" t="s">
        <v>28</v>
      </c>
      <c r="D6172" t="s">
        <v>28</v>
      </c>
      <c r="E6172" t="s">
        <v>18743</v>
      </c>
      <c r="F6172" t="b">
        <v>1</v>
      </c>
      <c r="K6172" t="s">
        <v>42</v>
      </c>
      <c r="L6172" t="s">
        <v>333</v>
      </c>
      <c r="M6172" t="s">
        <v>6674</v>
      </c>
      <c r="N6172">
        <v>43.873847222222203</v>
      </c>
      <c r="O6172">
        <v>-70.095811111111104</v>
      </c>
      <c r="P6172" t="s">
        <v>38</v>
      </c>
      <c r="Q6172" t="s">
        <v>28</v>
      </c>
      <c r="R6172" t="s">
        <v>28</v>
      </c>
      <c r="S6172" t="s">
        <v>28</v>
      </c>
      <c r="T6172" t="s">
        <v>28</v>
      </c>
      <c r="U6172" t="s">
        <v>28</v>
      </c>
      <c r="V6172" t="s">
        <v>28</v>
      </c>
      <c r="W6172" t="s">
        <v>339</v>
      </c>
      <c r="X6172" t="s">
        <v>340</v>
      </c>
      <c r="Y6172" t="s">
        <v>341</v>
      </c>
      <c r="Z6172" t="s">
        <v>342</v>
      </c>
      <c r="AA6172" t="s">
        <v>343</v>
      </c>
      <c r="AB6172" t="s">
        <v>333</v>
      </c>
      <c r="AC6172">
        <v>4011</v>
      </c>
      <c r="AD6172" t="s">
        <v>39</v>
      </c>
      <c r="AE6172" t="s">
        <v>344</v>
      </c>
      <c r="AF6172" t="b">
        <f t="shared" si="96"/>
        <v>0</v>
      </c>
      <c r="AG6172" t="b">
        <f>IF(Table1[[#This Row],[bank_type]] = "Private Nonprofit", TRUE, FALSE)</f>
        <v>1</v>
      </c>
    </row>
    <row r="6173" spans="1:33" x14ac:dyDescent="0.2">
      <c r="A6173">
        <v>6304</v>
      </c>
      <c r="B6173" t="s">
        <v>18744</v>
      </c>
      <c r="C6173" t="s">
        <v>28</v>
      </c>
      <c r="D6173" t="s">
        <v>28</v>
      </c>
      <c r="E6173" t="s">
        <v>18745</v>
      </c>
      <c r="F6173" t="b">
        <v>1</v>
      </c>
      <c r="G6173" t="s">
        <v>326</v>
      </c>
      <c r="J6173" t="s">
        <v>6692</v>
      </c>
      <c r="K6173" t="s">
        <v>42</v>
      </c>
      <c r="L6173" t="s">
        <v>333</v>
      </c>
      <c r="M6173" t="s">
        <v>6773</v>
      </c>
      <c r="N6173">
        <v>43.9978388888889</v>
      </c>
      <c r="O6173">
        <v>-69.512166666666701</v>
      </c>
      <c r="P6173" t="s">
        <v>38</v>
      </c>
      <c r="Q6173" t="s">
        <v>28</v>
      </c>
      <c r="R6173" t="s">
        <v>28</v>
      </c>
      <c r="S6173" t="s">
        <v>28</v>
      </c>
      <c r="T6173" t="s">
        <v>28</v>
      </c>
      <c r="U6173" t="s">
        <v>28</v>
      </c>
      <c r="V6173" t="s">
        <v>28</v>
      </c>
      <c r="W6173" t="s">
        <v>339</v>
      </c>
      <c r="X6173" t="s">
        <v>340</v>
      </c>
      <c r="Y6173" t="s">
        <v>341</v>
      </c>
      <c r="Z6173" t="s">
        <v>342</v>
      </c>
      <c r="AA6173" t="s">
        <v>343</v>
      </c>
      <c r="AB6173" t="s">
        <v>333</v>
      </c>
      <c r="AC6173">
        <v>4011</v>
      </c>
      <c r="AD6173" t="s">
        <v>39</v>
      </c>
      <c r="AE6173" t="s">
        <v>344</v>
      </c>
      <c r="AF6173" t="b">
        <f t="shared" si="96"/>
        <v>0</v>
      </c>
      <c r="AG6173" t="b">
        <f>IF(Table1[[#This Row],[bank_type]] = "Private Nonprofit", TRUE, FALSE)</f>
        <v>1</v>
      </c>
    </row>
    <row r="6174" spans="1:33" x14ac:dyDescent="0.2">
      <c r="A6174">
        <v>6305</v>
      </c>
      <c r="B6174" t="s">
        <v>18746</v>
      </c>
      <c r="C6174" t="s">
        <v>28</v>
      </c>
      <c r="D6174" t="s">
        <v>28</v>
      </c>
      <c r="E6174" t="s">
        <v>18747</v>
      </c>
      <c r="F6174" t="b">
        <v>1</v>
      </c>
      <c r="G6174" t="s">
        <v>326</v>
      </c>
      <c r="J6174" t="s">
        <v>10938</v>
      </c>
      <c r="K6174" t="s">
        <v>42</v>
      </c>
      <c r="L6174" t="s">
        <v>333</v>
      </c>
      <c r="M6174" t="s">
        <v>6773</v>
      </c>
      <c r="N6174">
        <v>43.880719444444402</v>
      </c>
      <c r="O6174">
        <v>-69.705630555555601</v>
      </c>
      <c r="P6174" t="s">
        <v>38</v>
      </c>
      <c r="Q6174" t="s">
        <v>28</v>
      </c>
      <c r="R6174" t="s">
        <v>28</v>
      </c>
      <c r="S6174" t="s">
        <v>28</v>
      </c>
      <c r="T6174" t="s">
        <v>28</v>
      </c>
      <c r="U6174" t="s">
        <v>28</v>
      </c>
      <c r="V6174" t="s">
        <v>28</v>
      </c>
      <c r="W6174" t="s">
        <v>339</v>
      </c>
      <c r="X6174" t="s">
        <v>340</v>
      </c>
      <c r="Y6174" t="s">
        <v>341</v>
      </c>
      <c r="Z6174" t="s">
        <v>342</v>
      </c>
      <c r="AA6174" t="s">
        <v>343</v>
      </c>
      <c r="AB6174" t="s">
        <v>333</v>
      </c>
      <c r="AC6174">
        <v>4011</v>
      </c>
      <c r="AD6174" t="s">
        <v>39</v>
      </c>
      <c r="AE6174" t="s">
        <v>344</v>
      </c>
      <c r="AF6174" t="b">
        <f t="shared" si="96"/>
        <v>0</v>
      </c>
      <c r="AG6174" t="b">
        <f>IF(Table1[[#This Row],[bank_type]] = "Private Nonprofit", TRUE, FALSE)</f>
        <v>1</v>
      </c>
    </row>
    <row r="6175" spans="1:33" x14ac:dyDescent="0.2">
      <c r="A6175">
        <v>6306</v>
      </c>
      <c r="B6175" t="s">
        <v>18748</v>
      </c>
      <c r="C6175" t="s">
        <v>28</v>
      </c>
      <c r="D6175" t="s">
        <v>28</v>
      </c>
      <c r="E6175" t="s">
        <v>18749</v>
      </c>
      <c r="F6175" t="b">
        <v>1</v>
      </c>
      <c r="G6175" t="s">
        <v>326</v>
      </c>
      <c r="J6175" t="s">
        <v>10938</v>
      </c>
      <c r="K6175" t="s">
        <v>42</v>
      </c>
      <c r="L6175" t="s">
        <v>333</v>
      </c>
      <c r="M6175" t="s">
        <v>6674</v>
      </c>
      <c r="N6175">
        <v>43.8721305555556</v>
      </c>
      <c r="O6175">
        <v>-69.990458333333294</v>
      </c>
      <c r="P6175" t="s">
        <v>38</v>
      </c>
      <c r="Q6175" t="s">
        <v>28</v>
      </c>
      <c r="R6175" t="s">
        <v>28</v>
      </c>
      <c r="S6175" t="s">
        <v>28</v>
      </c>
      <c r="T6175" t="s">
        <v>28</v>
      </c>
      <c r="U6175" t="s">
        <v>28</v>
      </c>
      <c r="V6175" t="s">
        <v>28</v>
      </c>
      <c r="W6175" t="s">
        <v>339</v>
      </c>
      <c r="X6175" t="s">
        <v>340</v>
      </c>
      <c r="Y6175" t="s">
        <v>341</v>
      </c>
      <c r="Z6175" t="s">
        <v>342</v>
      </c>
      <c r="AA6175" t="s">
        <v>343</v>
      </c>
      <c r="AB6175" t="s">
        <v>333</v>
      </c>
      <c r="AC6175">
        <v>4011</v>
      </c>
      <c r="AD6175" t="s">
        <v>39</v>
      </c>
      <c r="AE6175" t="s">
        <v>344</v>
      </c>
      <c r="AF6175" t="b">
        <f t="shared" si="96"/>
        <v>0</v>
      </c>
      <c r="AG6175" t="b">
        <f>IF(Table1[[#This Row],[bank_type]] = "Private Nonprofit", TRUE, FALSE)</f>
        <v>1</v>
      </c>
    </row>
    <row r="6176" spans="1:33" x14ac:dyDescent="0.2">
      <c r="A6176">
        <v>6307</v>
      </c>
      <c r="B6176" t="s">
        <v>18750</v>
      </c>
      <c r="C6176" t="s">
        <v>28</v>
      </c>
      <c r="D6176" t="s">
        <v>28</v>
      </c>
      <c r="E6176" t="s">
        <v>18751</v>
      </c>
      <c r="F6176" t="b">
        <v>1</v>
      </c>
      <c r="G6176" t="s">
        <v>326</v>
      </c>
      <c r="J6176" t="s">
        <v>6692</v>
      </c>
      <c r="K6176" t="s">
        <v>42</v>
      </c>
      <c r="L6176" t="s">
        <v>333</v>
      </c>
      <c r="M6176" t="s">
        <v>372</v>
      </c>
      <c r="N6176">
        <v>44.132183333333302</v>
      </c>
      <c r="O6176">
        <v>-69.155958333333302</v>
      </c>
      <c r="P6176" t="s">
        <v>38</v>
      </c>
      <c r="Q6176" t="s">
        <v>28</v>
      </c>
      <c r="R6176" t="s">
        <v>28</v>
      </c>
      <c r="S6176" t="s">
        <v>28</v>
      </c>
      <c r="T6176" t="s">
        <v>28</v>
      </c>
      <c r="U6176" t="s">
        <v>28</v>
      </c>
      <c r="V6176" t="s">
        <v>28</v>
      </c>
      <c r="W6176" t="s">
        <v>339</v>
      </c>
      <c r="X6176" t="s">
        <v>340</v>
      </c>
      <c r="Y6176" t="s">
        <v>341</v>
      </c>
      <c r="Z6176" t="s">
        <v>342</v>
      </c>
      <c r="AA6176" t="s">
        <v>343</v>
      </c>
      <c r="AB6176" t="s">
        <v>333</v>
      </c>
      <c r="AC6176">
        <v>4011</v>
      </c>
      <c r="AD6176" t="s">
        <v>39</v>
      </c>
      <c r="AE6176" t="s">
        <v>344</v>
      </c>
      <c r="AF6176" t="b">
        <f t="shared" si="96"/>
        <v>0</v>
      </c>
      <c r="AG6176" t="b">
        <f>IF(Table1[[#This Row],[bank_type]] = "Private Nonprofit", TRUE, FALSE)</f>
        <v>1</v>
      </c>
    </row>
    <row r="6177" spans="1:33" x14ac:dyDescent="0.2">
      <c r="A6177">
        <v>6310</v>
      </c>
      <c r="B6177" t="s">
        <v>18752</v>
      </c>
      <c r="C6177" t="s">
        <v>28</v>
      </c>
      <c r="D6177" t="s">
        <v>28</v>
      </c>
      <c r="E6177" t="s">
        <v>18753</v>
      </c>
      <c r="F6177" t="b">
        <v>1</v>
      </c>
      <c r="K6177" t="s">
        <v>42</v>
      </c>
      <c r="L6177" t="s">
        <v>333</v>
      </c>
      <c r="M6177" t="s">
        <v>363</v>
      </c>
      <c r="N6177">
        <v>43.862155555555603</v>
      </c>
      <c r="O6177">
        <v>-69.754091666666696</v>
      </c>
      <c r="P6177" t="s">
        <v>38</v>
      </c>
      <c r="Q6177" t="s">
        <v>28</v>
      </c>
      <c r="R6177" t="s">
        <v>28</v>
      </c>
      <c r="S6177" t="s">
        <v>28</v>
      </c>
      <c r="T6177" t="s">
        <v>28</v>
      </c>
      <c r="U6177" t="s">
        <v>28</v>
      </c>
      <c r="V6177" t="s">
        <v>28</v>
      </c>
      <c r="W6177" t="s">
        <v>339</v>
      </c>
      <c r="X6177" t="s">
        <v>340</v>
      </c>
      <c r="Y6177" t="s">
        <v>341</v>
      </c>
      <c r="Z6177" t="s">
        <v>342</v>
      </c>
      <c r="AA6177" t="s">
        <v>343</v>
      </c>
      <c r="AB6177" t="s">
        <v>333</v>
      </c>
      <c r="AC6177">
        <v>4011</v>
      </c>
      <c r="AD6177" t="s">
        <v>39</v>
      </c>
      <c r="AE6177" t="s">
        <v>344</v>
      </c>
      <c r="AF6177" t="b">
        <f t="shared" si="96"/>
        <v>0</v>
      </c>
      <c r="AG6177" t="b">
        <f>IF(Table1[[#This Row],[bank_type]] = "Private Nonprofit", TRUE, FALSE)</f>
        <v>1</v>
      </c>
    </row>
    <row r="6178" spans="1:33" x14ac:dyDescent="0.2">
      <c r="A6178">
        <v>6309</v>
      </c>
      <c r="B6178" t="s">
        <v>18754</v>
      </c>
      <c r="C6178" t="s">
        <v>28</v>
      </c>
      <c r="D6178" t="s">
        <v>28</v>
      </c>
      <c r="E6178" t="s">
        <v>18755</v>
      </c>
      <c r="F6178" t="b">
        <v>1</v>
      </c>
      <c r="G6178" t="s">
        <v>326</v>
      </c>
      <c r="H6178" t="s">
        <v>4944</v>
      </c>
      <c r="J6178" t="s">
        <v>6692</v>
      </c>
      <c r="K6178" t="s">
        <v>42</v>
      </c>
      <c r="L6178" t="s">
        <v>333</v>
      </c>
      <c r="M6178" t="s">
        <v>334</v>
      </c>
      <c r="N6178">
        <v>44.870714</v>
      </c>
      <c r="O6178">
        <v>-68.758069000000006</v>
      </c>
      <c r="P6178" t="s">
        <v>38</v>
      </c>
      <c r="Q6178" t="s">
        <v>28</v>
      </c>
      <c r="R6178" t="s">
        <v>28</v>
      </c>
      <c r="S6178" t="s">
        <v>28</v>
      </c>
      <c r="T6178" t="s">
        <v>28</v>
      </c>
      <c r="U6178" t="s">
        <v>28</v>
      </c>
      <c r="V6178" t="s">
        <v>28</v>
      </c>
      <c r="W6178" t="s">
        <v>339</v>
      </c>
      <c r="X6178" t="s">
        <v>340</v>
      </c>
      <c r="Y6178" t="s">
        <v>341</v>
      </c>
      <c r="Z6178" t="s">
        <v>342</v>
      </c>
      <c r="AA6178" t="s">
        <v>343</v>
      </c>
      <c r="AB6178" t="s">
        <v>333</v>
      </c>
      <c r="AC6178">
        <v>4011</v>
      </c>
      <c r="AD6178" t="s">
        <v>39</v>
      </c>
      <c r="AE6178" t="s">
        <v>344</v>
      </c>
      <c r="AF6178" t="b">
        <f t="shared" si="96"/>
        <v>0</v>
      </c>
      <c r="AG6178" t="b">
        <f>IF(Table1[[#This Row],[bank_type]] = "Private Nonprofit", TRUE, FALSE)</f>
        <v>1</v>
      </c>
    </row>
    <row r="6179" spans="1:33" x14ac:dyDescent="0.2">
      <c r="A6179">
        <v>6199</v>
      </c>
      <c r="B6179" t="s">
        <v>18756</v>
      </c>
      <c r="C6179" t="s">
        <v>28</v>
      </c>
      <c r="D6179" t="s">
        <v>28</v>
      </c>
      <c r="E6179" t="s">
        <v>18757</v>
      </c>
      <c r="F6179" t="b">
        <v>1</v>
      </c>
      <c r="K6179" t="s">
        <v>42</v>
      </c>
      <c r="L6179" t="s">
        <v>4003</v>
      </c>
      <c r="M6179" t="s">
        <v>6597</v>
      </c>
      <c r="N6179">
        <v>42.663266666666701</v>
      </c>
      <c r="O6179">
        <v>-70.956455555555607</v>
      </c>
      <c r="P6179" t="s">
        <v>27</v>
      </c>
      <c r="Q6179" t="s">
        <v>28</v>
      </c>
      <c r="R6179" t="s">
        <v>28</v>
      </c>
      <c r="S6179" t="s">
        <v>28</v>
      </c>
      <c r="T6179" t="s">
        <v>28</v>
      </c>
      <c r="U6179" t="s">
        <v>28</v>
      </c>
      <c r="V6179" t="s">
        <v>28</v>
      </c>
      <c r="W6179" t="s">
        <v>6586</v>
      </c>
      <c r="X6179" t="s">
        <v>6587</v>
      </c>
      <c r="Y6179" t="s">
        <v>6588</v>
      </c>
      <c r="Z6179" t="s">
        <v>6589</v>
      </c>
      <c r="AA6179" t="s">
        <v>6585</v>
      </c>
      <c r="AB6179" t="s">
        <v>4003</v>
      </c>
      <c r="AC6179">
        <v>2114</v>
      </c>
      <c r="AD6179" t="s">
        <v>34</v>
      </c>
      <c r="AE6179" t="s">
        <v>28</v>
      </c>
      <c r="AF6179" t="b">
        <f t="shared" si="96"/>
        <v>1</v>
      </c>
      <c r="AG6179" t="b">
        <f>IF(Table1[[#This Row],[bank_type]] = "Private Nonprofit", TRUE, FALSE)</f>
        <v>0</v>
      </c>
    </row>
    <row r="6180" spans="1:33" x14ac:dyDescent="0.2">
      <c r="A6180">
        <v>7004</v>
      </c>
      <c r="B6180" t="s">
        <v>18758</v>
      </c>
      <c r="C6180" t="s">
        <v>28</v>
      </c>
      <c r="D6180" t="s">
        <v>28</v>
      </c>
      <c r="E6180" t="s">
        <v>18759</v>
      </c>
      <c r="F6180" t="b">
        <v>1</v>
      </c>
      <c r="K6180" t="s">
        <v>42</v>
      </c>
      <c r="L6180" t="s">
        <v>11097</v>
      </c>
      <c r="M6180" t="s">
        <v>11156</v>
      </c>
      <c r="N6180">
        <v>41.991694500000001</v>
      </c>
      <c r="O6180">
        <v>-72.998800399999993</v>
      </c>
      <c r="P6180" t="s">
        <v>27</v>
      </c>
      <c r="Q6180" t="s">
        <v>28</v>
      </c>
      <c r="R6180" t="s">
        <v>28</v>
      </c>
      <c r="S6180" t="s">
        <v>28</v>
      </c>
      <c r="T6180" t="s">
        <v>28</v>
      </c>
      <c r="U6180" t="s">
        <v>28</v>
      </c>
      <c r="V6180" t="s">
        <v>28</v>
      </c>
      <c r="W6180" t="s">
        <v>28</v>
      </c>
      <c r="X6180" t="s">
        <v>28</v>
      </c>
      <c r="Y6180" t="s">
        <v>28</v>
      </c>
      <c r="Z6180" t="s">
        <v>28</v>
      </c>
      <c r="AA6180" t="s">
        <v>28</v>
      </c>
      <c r="AB6180" t="s">
        <v>28</v>
      </c>
      <c r="AC6180" t="s">
        <v>28</v>
      </c>
      <c r="AD6180" t="s">
        <v>28</v>
      </c>
      <c r="AE6180" t="s">
        <v>28</v>
      </c>
      <c r="AF6180" t="b">
        <f t="shared" si="96"/>
        <v>1</v>
      </c>
      <c r="AG6180" t="b">
        <f>IF(Table1[[#This Row],[bank_type]] = "Private Nonprofit", TRUE, FALSE)</f>
        <v>0</v>
      </c>
    </row>
    <row r="6181" spans="1:33" x14ac:dyDescent="0.2">
      <c r="A6181">
        <v>7007</v>
      </c>
      <c r="B6181" t="s">
        <v>18760</v>
      </c>
      <c r="C6181" t="s">
        <v>28</v>
      </c>
      <c r="D6181" t="s">
        <v>28</v>
      </c>
      <c r="E6181" t="s">
        <v>18761</v>
      </c>
      <c r="F6181" t="b">
        <v>1</v>
      </c>
      <c r="K6181" t="s">
        <v>42</v>
      </c>
      <c r="L6181" t="s">
        <v>11097</v>
      </c>
      <c r="M6181" t="s">
        <v>11119</v>
      </c>
      <c r="N6181">
        <v>41.968888888888898</v>
      </c>
      <c r="O6181">
        <v>-73.190694444444404</v>
      </c>
      <c r="P6181" t="s">
        <v>27</v>
      </c>
      <c r="Q6181" t="s">
        <v>28</v>
      </c>
      <c r="R6181" t="s">
        <v>28</v>
      </c>
      <c r="S6181" t="s">
        <v>28</v>
      </c>
      <c r="T6181" t="s">
        <v>28</v>
      </c>
      <c r="U6181" t="s">
        <v>28</v>
      </c>
      <c r="V6181" t="s">
        <v>28</v>
      </c>
      <c r="W6181" t="s">
        <v>28</v>
      </c>
      <c r="X6181" t="s">
        <v>28</v>
      </c>
      <c r="Y6181" t="s">
        <v>28</v>
      </c>
      <c r="Z6181" t="s">
        <v>28</v>
      </c>
      <c r="AA6181" t="s">
        <v>28</v>
      </c>
      <c r="AB6181" t="s">
        <v>28</v>
      </c>
      <c r="AC6181" t="s">
        <v>28</v>
      </c>
      <c r="AD6181" t="s">
        <v>28</v>
      </c>
      <c r="AE6181" t="s">
        <v>28</v>
      </c>
      <c r="AF6181" t="b">
        <f t="shared" si="96"/>
        <v>1</v>
      </c>
      <c r="AG6181" t="b">
        <f>IF(Table1[[#This Row],[bank_type]] = "Private Nonprofit", TRUE, FALSE)</f>
        <v>0</v>
      </c>
    </row>
    <row r="6182" spans="1:33" x14ac:dyDescent="0.2">
      <c r="A6182">
        <v>6299</v>
      </c>
      <c r="B6182" t="s">
        <v>18762</v>
      </c>
      <c r="C6182" t="s">
        <v>28</v>
      </c>
      <c r="D6182" t="s">
        <v>28</v>
      </c>
      <c r="E6182" t="s">
        <v>18763</v>
      </c>
      <c r="F6182" t="b">
        <v>1</v>
      </c>
      <c r="K6182" t="s">
        <v>42</v>
      </c>
      <c r="L6182" t="s">
        <v>333</v>
      </c>
      <c r="M6182" t="s">
        <v>6793</v>
      </c>
      <c r="N6182">
        <v>44.528675</v>
      </c>
      <c r="O6182">
        <v>-68.268608333333304</v>
      </c>
      <c r="P6182" t="s">
        <v>38</v>
      </c>
      <c r="Q6182" t="s">
        <v>28</v>
      </c>
      <c r="R6182" t="s">
        <v>28</v>
      </c>
      <c r="S6182" t="s">
        <v>28</v>
      </c>
      <c r="T6182" t="s">
        <v>28</v>
      </c>
      <c r="U6182" t="s">
        <v>28</v>
      </c>
      <c r="V6182" t="s">
        <v>28</v>
      </c>
      <c r="W6182" t="s">
        <v>339</v>
      </c>
      <c r="X6182" t="s">
        <v>340</v>
      </c>
      <c r="Y6182" t="s">
        <v>341</v>
      </c>
      <c r="Z6182" t="s">
        <v>342</v>
      </c>
      <c r="AA6182" t="s">
        <v>343</v>
      </c>
      <c r="AB6182" t="s">
        <v>333</v>
      </c>
      <c r="AC6182">
        <v>4011</v>
      </c>
      <c r="AD6182" t="s">
        <v>39</v>
      </c>
      <c r="AE6182" t="s">
        <v>344</v>
      </c>
      <c r="AF6182" t="b">
        <f t="shared" si="96"/>
        <v>0</v>
      </c>
      <c r="AG6182" t="b">
        <f>IF(Table1[[#This Row],[bank_type]] = "Private Nonprofit", TRUE, FALSE)</f>
        <v>1</v>
      </c>
    </row>
    <row r="6183" spans="1:33" x14ac:dyDescent="0.2">
      <c r="A6183">
        <v>6300</v>
      </c>
      <c r="B6183" t="s">
        <v>18764</v>
      </c>
      <c r="C6183" t="s">
        <v>28</v>
      </c>
      <c r="D6183" t="s">
        <v>28</v>
      </c>
      <c r="E6183" t="s">
        <v>18765</v>
      </c>
      <c r="F6183" t="b">
        <v>1</v>
      </c>
      <c r="K6183" t="s">
        <v>42</v>
      </c>
      <c r="L6183" t="s">
        <v>333</v>
      </c>
      <c r="M6183" t="s">
        <v>6958</v>
      </c>
      <c r="N6183">
        <v>44.717436111111098</v>
      </c>
      <c r="O6183">
        <v>-67.431505555555603</v>
      </c>
      <c r="P6183" t="s">
        <v>78</v>
      </c>
      <c r="Q6183" t="s">
        <v>28</v>
      </c>
      <c r="R6183" t="s">
        <v>28</v>
      </c>
      <c r="S6183" t="s">
        <v>28</v>
      </c>
      <c r="T6183" t="s">
        <v>28</v>
      </c>
      <c r="U6183" t="s">
        <v>28</v>
      </c>
      <c r="V6183" t="s">
        <v>28</v>
      </c>
      <c r="W6183" t="s">
        <v>339</v>
      </c>
      <c r="X6183" t="s">
        <v>340</v>
      </c>
      <c r="Y6183" t="s">
        <v>341</v>
      </c>
      <c r="Z6183" t="s">
        <v>342</v>
      </c>
      <c r="AA6183" t="s">
        <v>343</v>
      </c>
      <c r="AB6183" t="s">
        <v>333</v>
      </c>
      <c r="AC6183">
        <v>4011</v>
      </c>
      <c r="AD6183" t="s">
        <v>39</v>
      </c>
      <c r="AE6183" t="s">
        <v>344</v>
      </c>
      <c r="AF6183" t="b">
        <f t="shared" si="96"/>
        <v>0</v>
      </c>
      <c r="AG6183" t="b">
        <f>IF(Table1[[#This Row],[bank_type]] = "Private Nonprofit", TRUE, FALSE)</f>
        <v>0</v>
      </c>
    </row>
    <row r="6184" spans="1:33" x14ac:dyDescent="0.2">
      <c r="A6184">
        <v>7005</v>
      </c>
      <c r="B6184" t="s">
        <v>18766</v>
      </c>
      <c r="C6184" t="s">
        <v>28</v>
      </c>
      <c r="D6184" t="s">
        <v>28</v>
      </c>
      <c r="E6184" t="s">
        <v>18767</v>
      </c>
      <c r="F6184" t="b">
        <v>1</v>
      </c>
      <c r="K6184" t="s">
        <v>42</v>
      </c>
      <c r="L6184" t="s">
        <v>11097</v>
      </c>
      <c r="M6184" t="s">
        <v>11156</v>
      </c>
      <c r="N6184">
        <v>41.750684999999997</v>
      </c>
      <c r="O6184">
        <v>-72.724061300000002</v>
      </c>
      <c r="P6184" t="s">
        <v>27</v>
      </c>
      <c r="Q6184" t="s">
        <v>28</v>
      </c>
      <c r="R6184" t="s">
        <v>28</v>
      </c>
      <c r="S6184" t="s">
        <v>28</v>
      </c>
      <c r="T6184" t="s">
        <v>28</v>
      </c>
      <c r="U6184" t="s">
        <v>28</v>
      </c>
      <c r="V6184" t="s">
        <v>28</v>
      </c>
      <c r="W6184" t="s">
        <v>28</v>
      </c>
      <c r="X6184" t="s">
        <v>28</v>
      </c>
      <c r="Y6184" t="s">
        <v>28</v>
      </c>
      <c r="Z6184" t="s">
        <v>28</v>
      </c>
      <c r="AA6184" t="s">
        <v>28</v>
      </c>
      <c r="AB6184" t="s">
        <v>28</v>
      </c>
      <c r="AC6184" t="s">
        <v>28</v>
      </c>
      <c r="AD6184" t="s">
        <v>28</v>
      </c>
      <c r="AE6184" t="s">
        <v>28</v>
      </c>
      <c r="AF6184" t="b">
        <f t="shared" si="96"/>
        <v>1</v>
      </c>
      <c r="AG6184" t="b">
        <f>IF(Table1[[#This Row],[bank_type]] = "Private Nonprofit", TRUE, FALSE)</f>
        <v>0</v>
      </c>
    </row>
    <row r="6185" spans="1:33" x14ac:dyDescent="0.2">
      <c r="A6185">
        <v>7006</v>
      </c>
      <c r="B6185" t="s">
        <v>18768</v>
      </c>
      <c r="C6185" t="s">
        <v>28</v>
      </c>
      <c r="D6185" t="s">
        <v>28</v>
      </c>
      <c r="E6185" t="s">
        <v>18769</v>
      </c>
      <c r="F6185" t="b">
        <v>1</v>
      </c>
      <c r="K6185" t="s">
        <v>42</v>
      </c>
      <c r="L6185" t="s">
        <v>11097</v>
      </c>
      <c r="M6185" t="s">
        <v>11122</v>
      </c>
      <c r="N6185">
        <v>41.221555555555597</v>
      </c>
      <c r="O6185">
        <v>-73.423333333333304</v>
      </c>
      <c r="P6185" t="s">
        <v>27</v>
      </c>
      <c r="Q6185" t="s">
        <v>28</v>
      </c>
      <c r="R6185" t="s">
        <v>28</v>
      </c>
      <c r="S6185" t="s">
        <v>28</v>
      </c>
      <c r="T6185" t="s">
        <v>28</v>
      </c>
      <c r="U6185" t="s">
        <v>28</v>
      </c>
      <c r="V6185" t="s">
        <v>28</v>
      </c>
      <c r="W6185" t="s">
        <v>28</v>
      </c>
      <c r="X6185" t="s">
        <v>28</v>
      </c>
      <c r="Y6185" t="s">
        <v>28</v>
      </c>
      <c r="Z6185" t="s">
        <v>28</v>
      </c>
      <c r="AA6185" t="s">
        <v>28</v>
      </c>
      <c r="AB6185" t="s">
        <v>28</v>
      </c>
      <c r="AC6185" t="s">
        <v>28</v>
      </c>
      <c r="AD6185" t="s">
        <v>28</v>
      </c>
      <c r="AE6185" t="s">
        <v>28</v>
      </c>
      <c r="AF6185" t="b">
        <f t="shared" si="96"/>
        <v>1</v>
      </c>
      <c r="AG6185" t="b">
        <f>IF(Table1[[#This Row],[bank_type]] = "Private Nonprofit", TRUE, FALSE)</f>
        <v>0</v>
      </c>
    </row>
    <row r="6186" spans="1:33" x14ac:dyDescent="0.2">
      <c r="A6186">
        <v>6398</v>
      </c>
      <c r="B6186" t="s">
        <v>18770</v>
      </c>
      <c r="C6186" s="1">
        <v>44914</v>
      </c>
      <c r="D6186" s="1">
        <v>44914</v>
      </c>
      <c r="E6186" t="s">
        <v>18771</v>
      </c>
      <c r="F6186" t="b">
        <v>1</v>
      </c>
      <c r="G6186" t="s">
        <v>326</v>
      </c>
      <c r="J6186" t="s">
        <v>1192</v>
      </c>
      <c r="K6186" t="s">
        <v>24</v>
      </c>
      <c r="L6186" t="s">
        <v>305</v>
      </c>
      <c r="M6186" t="s">
        <v>6724</v>
      </c>
      <c r="N6186">
        <v>43.277966999999997</v>
      </c>
      <c r="O6186">
        <v>-70.939581000000004</v>
      </c>
      <c r="P6186" t="s">
        <v>27</v>
      </c>
      <c r="Q6186" t="s">
        <v>28</v>
      </c>
      <c r="R6186" t="s">
        <v>28</v>
      </c>
      <c r="S6186" t="s">
        <v>28</v>
      </c>
      <c r="T6186" t="s">
        <v>28</v>
      </c>
      <c r="U6186" t="s">
        <v>28</v>
      </c>
      <c r="V6186" t="s">
        <v>28</v>
      </c>
      <c r="W6186" t="s">
        <v>315</v>
      </c>
      <c r="X6186" t="s">
        <v>316</v>
      </c>
      <c r="Y6186" t="s">
        <v>317</v>
      </c>
      <c r="Z6186" t="s">
        <v>28</v>
      </c>
      <c r="AA6186" t="s">
        <v>28</v>
      </c>
      <c r="AB6186" t="s">
        <v>28</v>
      </c>
      <c r="AC6186" t="s">
        <v>28</v>
      </c>
      <c r="AD6186" t="s">
        <v>39</v>
      </c>
      <c r="AE6186" t="s">
        <v>28</v>
      </c>
      <c r="AF6186" t="b">
        <f t="shared" si="96"/>
        <v>1</v>
      </c>
      <c r="AG6186" t="b">
        <f>IF(Table1[[#This Row],[bank_type]] = "Private Nonprofit", TRUE, FALSE)</f>
        <v>0</v>
      </c>
    </row>
    <row r="6187" spans="1:33" x14ac:dyDescent="0.2">
      <c r="A6187">
        <v>6398</v>
      </c>
      <c r="B6187" t="s">
        <v>18770</v>
      </c>
      <c r="C6187" s="1">
        <v>44914</v>
      </c>
      <c r="D6187" s="1">
        <v>44914</v>
      </c>
      <c r="E6187" t="s">
        <v>18771</v>
      </c>
      <c r="F6187" t="b">
        <v>1</v>
      </c>
      <c r="G6187" t="s">
        <v>326</v>
      </c>
      <c r="J6187" t="s">
        <v>1192</v>
      </c>
      <c r="K6187" t="s">
        <v>24</v>
      </c>
      <c r="L6187" t="s">
        <v>305</v>
      </c>
      <c r="M6187" t="s">
        <v>6724</v>
      </c>
      <c r="N6187">
        <v>43.277966999999997</v>
      </c>
      <c r="O6187">
        <v>-70.939581000000004</v>
      </c>
      <c r="P6187" t="s">
        <v>27</v>
      </c>
      <c r="Q6187" t="s">
        <v>28</v>
      </c>
      <c r="R6187" t="s">
        <v>28</v>
      </c>
      <c r="S6187" t="s">
        <v>28</v>
      </c>
      <c r="T6187" t="s">
        <v>28</v>
      </c>
      <c r="U6187" t="s">
        <v>28</v>
      </c>
      <c r="V6187" t="s">
        <v>28</v>
      </c>
      <c r="W6187" t="s">
        <v>14902</v>
      </c>
      <c r="X6187" t="s">
        <v>1975</v>
      </c>
      <c r="Y6187" t="s">
        <v>14903</v>
      </c>
      <c r="Z6187" t="s">
        <v>28</v>
      </c>
      <c r="AA6187" t="s">
        <v>28</v>
      </c>
      <c r="AB6187" t="s">
        <v>28</v>
      </c>
      <c r="AC6187" t="s">
        <v>28</v>
      </c>
      <c r="AD6187" t="s">
        <v>39</v>
      </c>
      <c r="AE6187" t="s">
        <v>28</v>
      </c>
      <c r="AF6187" t="b">
        <f t="shared" si="96"/>
        <v>1</v>
      </c>
      <c r="AG6187" t="b">
        <f>IF(Table1[[#This Row],[bank_type]] = "Private Nonprofit", TRUE, FALSE)</f>
        <v>0</v>
      </c>
    </row>
    <row r="6188" spans="1:33" x14ac:dyDescent="0.2">
      <c r="A6188">
        <v>6399</v>
      </c>
      <c r="B6188" t="s">
        <v>18772</v>
      </c>
      <c r="C6188" s="1">
        <v>44985</v>
      </c>
      <c r="D6188" s="1">
        <v>44985</v>
      </c>
      <c r="E6188" t="s">
        <v>18773</v>
      </c>
      <c r="F6188" t="b">
        <v>1</v>
      </c>
      <c r="G6188" t="s">
        <v>22</v>
      </c>
      <c r="J6188" t="s">
        <v>6692</v>
      </c>
      <c r="K6188" t="s">
        <v>24</v>
      </c>
      <c r="L6188" t="s">
        <v>305</v>
      </c>
      <c r="M6188" t="s">
        <v>6724</v>
      </c>
      <c r="N6188">
        <v>43.454402999999999</v>
      </c>
      <c r="O6188">
        <v>-71.048033000000004</v>
      </c>
      <c r="P6188" t="s">
        <v>27</v>
      </c>
      <c r="Q6188" t="s">
        <v>28</v>
      </c>
      <c r="R6188" t="s">
        <v>28</v>
      </c>
      <c r="S6188" t="s">
        <v>28</v>
      </c>
      <c r="T6188" t="s">
        <v>28</v>
      </c>
      <c r="U6188" t="s">
        <v>28</v>
      </c>
      <c r="V6188" t="s">
        <v>28</v>
      </c>
      <c r="W6188" t="s">
        <v>315</v>
      </c>
      <c r="X6188" t="s">
        <v>316</v>
      </c>
      <c r="Y6188" t="s">
        <v>317</v>
      </c>
      <c r="Z6188" t="s">
        <v>28</v>
      </c>
      <c r="AA6188" t="s">
        <v>28</v>
      </c>
      <c r="AB6188" t="s">
        <v>28</v>
      </c>
      <c r="AC6188" t="s">
        <v>28</v>
      </c>
      <c r="AD6188" t="s">
        <v>39</v>
      </c>
      <c r="AE6188" t="s">
        <v>28</v>
      </c>
      <c r="AF6188" t="b">
        <f t="shared" si="96"/>
        <v>1</v>
      </c>
      <c r="AG6188" t="b">
        <f>IF(Table1[[#This Row],[bank_type]] = "Private Nonprofit", TRUE, FALSE)</f>
        <v>0</v>
      </c>
    </row>
    <row r="6189" spans="1:33" x14ac:dyDescent="0.2">
      <c r="A6189">
        <v>6399</v>
      </c>
      <c r="B6189" t="s">
        <v>18772</v>
      </c>
      <c r="C6189" s="1">
        <v>44985</v>
      </c>
      <c r="D6189" s="1">
        <v>44985</v>
      </c>
      <c r="E6189" t="s">
        <v>18773</v>
      </c>
      <c r="F6189" t="b">
        <v>1</v>
      </c>
      <c r="G6189" t="s">
        <v>22</v>
      </c>
      <c r="J6189" t="s">
        <v>6692</v>
      </c>
      <c r="K6189" t="s">
        <v>24</v>
      </c>
      <c r="L6189" t="s">
        <v>305</v>
      </c>
      <c r="M6189" t="s">
        <v>6724</v>
      </c>
      <c r="N6189">
        <v>43.454402999999999</v>
      </c>
      <c r="O6189">
        <v>-71.048033000000004</v>
      </c>
      <c r="P6189" t="s">
        <v>27</v>
      </c>
      <c r="Q6189" t="s">
        <v>28</v>
      </c>
      <c r="R6189" t="s">
        <v>28</v>
      </c>
      <c r="S6189" t="s">
        <v>28</v>
      </c>
      <c r="T6189" t="s">
        <v>28</v>
      </c>
      <c r="U6189" t="s">
        <v>28</v>
      </c>
      <c r="V6189" t="s">
        <v>28</v>
      </c>
      <c r="W6189" t="s">
        <v>14902</v>
      </c>
      <c r="X6189" t="s">
        <v>1975</v>
      </c>
      <c r="Y6189" t="s">
        <v>14903</v>
      </c>
      <c r="Z6189" t="s">
        <v>28</v>
      </c>
      <c r="AA6189" t="s">
        <v>28</v>
      </c>
      <c r="AB6189" t="s">
        <v>28</v>
      </c>
      <c r="AC6189" t="s">
        <v>28</v>
      </c>
      <c r="AD6189" t="s">
        <v>39</v>
      </c>
      <c r="AE6189" t="s">
        <v>28</v>
      </c>
      <c r="AF6189" t="b">
        <f t="shared" si="96"/>
        <v>1</v>
      </c>
      <c r="AG6189" t="b">
        <f>IF(Table1[[#This Row],[bank_type]] = "Private Nonprofit", TRUE, FALSE)</f>
        <v>0</v>
      </c>
    </row>
    <row r="6190" spans="1:33" x14ac:dyDescent="0.2">
      <c r="A6190">
        <v>6400</v>
      </c>
      <c r="B6190" t="s">
        <v>18774</v>
      </c>
      <c r="C6190" s="1">
        <v>44914</v>
      </c>
      <c r="D6190" s="1">
        <v>44914</v>
      </c>
      <c r="E6190" t="s">
        <v>18775</v>
      </c>
      <c r="F6190" t="b">
        <v>1</v>
      </c>
      <c r="G6190" t="s">
        <v>22</v>
      </c>
      <c r="J6190" t="s">
        <v>6692</v>
      </c>
      <c r="K6190" t="s">
        <v>24</v>
      </c>
      <c r="L6190" t="s">
        <v>305</v>
      </c>
      <c r="M6190" t="s">
        <v>6724</v>
      </c>
      <c r="N6190">
        <v>43.110753000000003</v>
      </c>
      <c r="O6190">
        <v>-70.966257999999996</v>
      </c>
      <c r="P6190" t="s">
        <v>27</v>
      </c>
      <c r="Q6190" t="s">
        <v>28</v>
      </c>
      <c r="R6190" t="s">
        <v>28</v>
      </c>
      <c r="S6190" t="s">
        <v>28</v>
      </c>
      <c r="T6190" t="s">
        <v>28</v>
      </c>
      <c r="U6190" t="s">
        <v>28</v>
      </c>
      <c r="V6190" t="s">
        <v>28</v>
      </c>
      <c r="W6190" t="s">
        <v>315</v>
      </c>
      <c r="X6190" t="s">
        <v>316</v>
      </c>
      <c r="Y6190" t="s">
        <v>317</v>
      </c>
      <c r="Z6190" t="s">
        <v>28</v>
      </c>
      <c r="AA6190" t="s">
        <v>28</v>
      </c>
      <c r="AB6190" t="s">
        <v>28</v>
      </c>
      <c r="AC6190" t="s">
        <v>28</v>
      </c>
      <c r="AD6190" t="s">
        <v>39</v>
      </c>
      <c r="AE6190" t="s">
        <v>28</v>
      </c>
      <c r="AF6190" t="b">
        <f t="shared" si="96"/>
        <v>1</v>
      </c>
      <c r="AG6190" t="b">
        <f>IF(Table1[[#This Row],[bank_type]] = "Private Nonprofit", TRUE, FALSE)</f>
        <v>0</v>
      </c>
    </row>
    <row r="6191" spans="1:33" x14ac:dyDescent="0.2">
      <c r="A6191">
        <v>6400</v>
      </c>
      <c r="B6191" t="s">
        <v>18774</v>
      </c>
      <c r="C6191" s="1">
        <v>44914</v>
      </c>
      <c r="D6191" s="1">
        <v>44914</v>
      </c>
      <c r="E6191" t="s">
        <v>18775</v>
      </c>
      <c r="F6191" t="b">
        <v>1</v>
      </c>
      <c r="G6191" t="s">
        <v>22</v>
      </c>
      <c r="J6191" t="s">
        <v>6692</v>
      </c>
      <c r="K6191" t="s">
        <v>24</v>
      </c>
      <c r="L6191" t="s">
        <v>305</v>
      </c>
      <c r="M6191" t="s">
        <v>6724</v>
      </c>
      <c r="N6191">
        <v>43.110753000000003</v>
      </c>
      <c r="O6191">
        <v>-70.966257999999996</v>
      </c>
      <c r="P6191" t="s">
        <v>27</v>
      </c>
      <c r="Q6191" t="s">
        <v>28</v>
      </c>
      <c r="R6191" t="s">
        <v>28</v>
      </c>
      <c r="S6191" t="s">
        <v>28</v>
      </c>
      <c r="T6191" t="s">
        <v>28</v>
      </c>
      <c r="U6191" t="s">
        <v>28</v>
      </c>
      <c r="V6191" t="s">
        <v>28</v>
      </c>
      <c r="W6191" t="s">
        <v>14902</v>
      </c>
      <c r="X6191" t="s">
        <v>1975</v>
      </c>
      <c r="Y6191" t="s">
        <v>14903</v>
      </c>
      <c r="Z6191" t="s">
        <v>28</v>
      </c>
      <c r="AA6191" t="s">
        <v>28</v>
      </c>
      <c r="AB6191" t="s">
        <v>28</v>
      </c>
      <c r="AC6191" t="s">
        <v>28</v>
      </c>
      <c r="AD6191" t="s">
        <v>39</v>
      </c>
      <c r="AE6191" t="s">
        <v>28</v>
      </c>
      <c r="AF6191" t="b">
        <f t="shared" si="96"/>
        <v>1</v>
      </c>
      <c r="AG6191" t="b">
        <f>IF(Table1[[#This Row],[bank_type]] = "Private Nonprofit", TRUE, FALSE)</f>
        <v>0</v>
      </c>
    </row>
    <row r="6192" spans="1:33" x14ac:dyDescent="0.2">
      <c r="A6192">
        <v>6714</v>
      </c>
      <c r="B6192" t="s">
        <v>18776</v>
      </c>
      <c r="C6192" t="s">
        <v>28</v>
      </c>
      <c r="D6192" s="1">
        <v>45923</v>
      </c>
      <c r="E6192" t="s">
        <v>18777</v>
      </c>
      <c r="F6192" t="b">
        <v>1</v>
      </c>
      <c r="G6192" t="s">
        <v>22</v>
      </c>
      <c r="H6192" t="s">
        <v>846</v>
      </c>
      <c r="J6192" t="s">
        <v>23</v>
      </c>
      <c r="K6192" t="s">
        <v>24</v>
      </c>
      <c r="L6192" t="s">
        <v>4003</v>
      </c>
      <c r="M6192" t="s">
        <v>4004</v>
      </c>
      <c r="N6192">
        <v>42.009853</v>
      </c>
      <c r="O6192">
        <v>-70.740814</v>
      </c>
      <c r="P6192" t="s">
        <v>27</v>
      </c>
      <c r="Q6192" t="s">
        <v>28</v>
      </c>
      <c r="R6192" t="s">
        <v>28</v>
      </c>
      <c r="S6192" t="s">
        <v>28</v>
      </c>
      <c r="T6192" t="s">
        <v>28</v>
      </c>
      <c r="U6192" t="s">
        <v>28</v>
      </c>
      <c r="V6192" t="s">
        <v>28</v>
      </c>
      <c r="W6192" t="s">
        <v>6586</v>
      </c>
      <c r="X6192" t="s">
        <v>6587</v>
      </c>
      <c r="Y6192" t="s">
        <v>6588</v>
      </c>
      <c r="Z6192" t="s">
        <v>6589</v>
      </c>
      <c r="AA6192" t="s">
        <v>6585</v>
      </c>
      <c r="AB6192" t="s">
        <v>4003</v>
      </c>
      <c r="AC6192">
        <v>2114</v>
      </c>
      <c r="AD6192" t="s">
        <v>34</v>
      </c>
      <c r="AE6192" t="s">
        <v>28</v>
      </c>
      <c r="AF6192" t="b">
        <f t="shared" si="96"/>
        <v>1</v>
      </c>
      <c r="AG6192" t="b">
        <f>IF(Table1[[#This Row],[bank_type]] = "Private Nonprofit", TRUE, FALSE)</f>
        <v>0</v>
      </c>
    </row>
    <row r="6193" spans="1:33" x14ac:dyDescent="0.2">
      <c r="A6193">
        <v>7023</v>
      </c>
      <c r="B6193" t="s">
        <v>18778</v>
      </c>
      <c r="C6193" t="s">
        <v>28</v>
      </c>
      <c r="D6193" t="s">
        <v>28</v>
      </c>
      <c r="E6193" t="s">
        <v>18779</v>
      </c>
      <c r="F6193" t="b">
        <v>1</v>
      </c>
      <c r="K6193" t="s">
        <v>42</v>
      </c>
      <c r="L6193" t="s">
        <v>305</v>
      </c>
      <c r="M6193" t="s">
        <v>328</v>
      </c>
      <c r="N6193">
        <v>43.056162999999998</v>
      </c>
      <c r="O6193">
        <v>-71.590326000000005</v>
      </c>
      <c r="P6193" t="s">
        <v>78</v>
      </c>
      <c r="Q6193" t="s">
        <v>28</v>
      </c>
      <c r="R6193" t="s">
        <v>28</v>
      </c>
      <c r="S6193" t="s">
        <v>28</v>
      </c>
      <c r="T6193" t="s">
        <v>28</v>
      </c>
      <c r="U6193" t="s">
        <v>28</v>
      </c>
      <c r="V6193" t="s">
        <v>28</v>
      </c>
      <c r="W6193" t="s">
        <v>315</v>
      </c>
      <c r="X6193" t="s">
        <v>316</v>
      </c>
      <c r="Y6193" t="s">
        <v>317</v>
      </c>
      <c r="Z6193" t="s">
        <v>28</v>
      </c>
      <c r="AA6193" t="s">
        <v>28</v>
      </c>
      <c r="AB6193" t="s">
        <v>28</v>
      </c>
      <c r="AC6193" t="s">
        <v>28</v>
      </c>
      <c r="AD6193" t="s">
        <v>39</v>
      </c>
      <c r="AE6193" t="s">
        <v>28</v>
      </c>
      <c r="AF6193" t="b">
        <f t="shared" si="96"/>
        <v>0</v>
      </c>
      <c r="AG6193" t="b">
        <f>IF(Table1[[#This Row],[bank_type]] = "Private Nonprofit", TRUE, FALSE)</f>
        <v>0</v>
      </c>
    </row>
    <row r="6194" spans="1:33" x14ac:dyDescent="0.2">
      <c r="A6194">
        <v>7023</v>
      </c>
      <c r="B6194" t="s">
        <v>18778</v>
      </c>
      <c r="C6194" t="s">
        <v>28</v>
      </c>
      <c r="D6194" t="s">
        <v>28</v>
      </c>
      <c r="E6194" t="s">
        <v>18779</v>
      </c>
      <c r="F6194" t="b">
        <v>1</v>
      </c>
      <c r="K6194" t="s">
        <v>42</v>
      </c>
      <c r="L6194" t="s">
        <v>305</v>
      </c>
      <c r="M6194" t="s">
        <v>328</v>
      </c>
      <c r="N6194">
        <v>43.056162999999998</v>
      </c>
      <c r="O6194">
        <v>-71.590326000000005</v>
      </c>
      <c r="P6194" t="s">
        <v>78</v>
      </c>
      <c r="Q6194" t="s">
        <v>28</v>
      </c>
      <c r="R6194" t="s">
        <v>28</v>
      </c>
      <c r="S6194" t="s">
        <v>28</v>
      </c>
      <c r="T6194" t="s">
        <v>28</v>
      </c>
      <c r="U6194" t="s">
        <v>28</v>
      </c>
      <c r="V6194" t="s">
        <v>28</v>
      </c>
      <c r="W6194" t="s">
        <v>14902</v>
      </c>
      <c r="X6194" t="s">
        <v>1975</v>
      </c>
      <c r="Y6194" t="s">
        <v>14903</v>
      </c>
      <c r="Z6194" t="s">
        <v>28</v>
      </c>
      <c r="AA6194" t="s">
        <v>28</v>
      </c>
      <c r="AB6194" t="s">
        <v>28</v>
      </c>
      <c r="AC6194" t="s">
        <v>28</v>
      </c>
      <c r="AD6194" t="s">
        <v>39</v>
      </c>
      <c r="AE6194" t="s">
        <v>28</v>
      </c>
      <c r="AF6194" t="b">
        <f t="shared" si="96"/>
        <v>0</v>
      </c>
      <c r="AG6194" t="b">
        <f>IF(Table1[[#This Row],[bank_type]] = "Private Nonprofit", TRUE, FALSE)</f>
        <v>0</v>
      </c>
    </row>
    <row r="6195" spans="1:33" x14ac:dyDescent="0.2">
      <c r="A6195">
        <v>6504</v>
      </c>
      <c r="B6195" t="s">
        <v>18780</v>
      </c>
      <c r="C6195" t="s">
        <v>28</v>
      </c>
      <c r="D6195" t="s">
        <v>28</v>
      </c>
      <c r="E6195" t="s">
        <v>18781</v>
      </c>
      <c r="F6195" t="b">
        <v>1</v>
      </c>
      <c r="K6195" t="s">
        <v>42</v>
      </c>
      <c r="L6195" t="s">
        <v>333</v>
      </c>
      <c r="M6195" t="s">
        <v>6832</v>
      </c>
      <c r="N6195">
        <v>45.201113999999997</v>
      </c>
      <c r="O6195">
        <v>-69.077512999999996</v>
      </c>
      <c r="P6195" t="s">
        <v>38</v>
      </c>
      <c r="Q6195" t="s">
        <v>28</v>
      </c>
      <c r="R6195" t="s">
        <v>28</v>
      </c>
      <c r="S6195" t="s">
        <v>28</v>
      </c>
      <c r="T6195" t="s">
        <v>28</v>
      </c>
      <c r="U6195" t="s">
        <v>28</v>
      </c>
      <c r="V6195" t="s">
        <v>28</v>
      </c>
      <c r="W6195" t="s">
        <v>339</v>
      </c>
      <c r="X6195" t="s">
        <v>340</v>
      </c>
      <c r="Y6195" t="s">
        <v>341</v>
      </c>
      <c r="Z6195" t="s">
        <v>342</v>
      </c>
      <c r="AA6195" t="s">
        <v>343</v>
      </c>
      <c r="AB6195" t="s">
        <v>333</v>
      </c>
      <c r="AC6195">
        <v>4011</v>
      </c>
      <c r="AD6195" t="s">
        <v>39</v>
      </c>
      <c r="AE6195" t="s">
        <v>344</v>
      </c>
      <c r="AF6195" t="b">
        <f t="shared" si="96"/>
        <v>0</v>
      </c>
      <c r="AG6195" t="b">
        <f>IF(Table1[[#This Row],[bank_type]] = "Private Nonprofit", TRUE, FALSE)</f>
        <v>1</v>
      </c>
    </row>
    <row r="6196" spans="1:33" x14ac:dyDescent="0.2">
      <c r="A6196">
        <v>6508</v>
      </c>
      <c r="B6196" t="s">
        <v>18782</v>
      </c>
      <c r="C6196" t="s">
        <v>28</v>
      </c>
      <c r="D6196" t="s">
        <v>28</v>
      </c>
      <c r="E6196" t="s">
        <v>18783</v>
      </c>
      <c r="F6196" t="b">
        <v>1</v>
      </c>
      <c r="K6196" t="s">
        <v>42</v>
      </c>
      <c r="L6196" t="s">
        <v>333</v>
      </c>
      <c r="M6196" t="s">
        <v>6668</v>
      </c>
      <c r="N6196">
        <v>44.492911999999997</v>
      </c>
      <c r="O6196">
        <v>-69.016633999999996</v>
      </c>
      <c r="P6196" t="s">
        <v>78</v>
      </c>
      <c r="Q6196" t="s">
        <v>28</v>
      </c>
      <c r="R6196" t="s">
        <v>28</v>
      </c>
      <c r="S6196" t="s">
        <v>28</v>
      </c>
      <c r="T6196" t="s">
        <v>28</v>
      </c>
      <c r="U6196" t="s">
        <v>28</v>
      </c>
      <c r="V6196" t="s">
        <v>28</v>
      </c>
      <c r="W6196" t="s">
        <v>339</v>
      </c>
      <c r="X6196" t="s">
        <v>340</v>
      </c>
      <c r="Y6196" t="s">
        <v>341</v>
      </c>
      <c r="Z6196" t="s">
        <v>342</v>
      </c>
      <c r="AA6196" t="s">
        <v>343</v>
      </c>
      <c r="AB6196" t="s">
        <v>333</v>
      </c>
      <c r="AC6196">
        <v>4011</v>
      </c>
      <c r="AD6196" t="s">
        <v>39</v>
      </c>
      <c r="AE6196" t="s">
        <v>344</v>
      </c>
      <c r="AF6196" t="b">
        <f t="shared" si="96"/>
        <v>0</v>
      </c>
      <c r="AG6196" t="b">
        <f>IF(Table1[[#This Row],[bank_type]] = "Private Nonprofit", TRUE, FALSE)</f>
        <v>0</v>
      </c>
    </row>
    <row r="6197" spans="1:33" x14ac:dyDescent="0.2">
      <c r="A6197">
        <v>6758</v>
      </c>
      <c r="B6197" t="s">
        <v>18784</v>
      </c>
      <c r="C6197" s="1">
        <v>45278</v>
      </c>
      <c r="D6197" s="1">
        <v>45278</v>
      </c>
      <c r="E6197" t="s">
        <v>18785</v>
      </c>
      <c r="F6197" t="b">
        <v>1</v>
      </c>
      <c r="G6197" t="s">
        <v>2054</v>
      </c>
      <c r="J6197" t="s">
        <v>304</v>
      </c>
      <c r="K6197" t="s">
        <v>24</v>
      </c>
      <c r="L6197" t="s">
        <v>4003</v>
      </c>
      <c r="M6197" t="s">
        <v>18786</v>
      </c>
      <c r="N6197">
        <v>42.058528000000003</v>
      </c>
      <c r="O6197">
        <v>-72.402331000000004</v>
      </c>
      <c r="P6197" t="s">
        <v>27</v>
      </c>
      <c r="Q6197" t="s">
        <v>28</v>
      </c>
      <c r="R6197" t="s">
        <v>28</v>
      </c>
      <c r="S6197" t="s">
        <v>28</v>
      </c>
      <c r="T6197" t="s">
        <v>28</v>
      </c>
      <c r="U6197" t="s">
        <v>28</v>
      </c>
      <c r="V6197" t="s">
        <v>28</v>
      </c>
      <c r="W6197" t="s">
        <v>6586</v>
      </c>
      <c r="X6197" t="s">
        <v>6587</v>
      </c>
      <c r="Y6197" t="s">
        <v>6588</v>
      </c>
      <c r="Z6197" t="s">
        <v>6589</v>
      </c>
      <c r="AA6197" t="s">
        <v>6585</v>
      </c>
      <c r="AB6197" t="s">
        <v>4003</v>
      </c>
      <c r="AC6197">
        <v>2114</v>
      </c>
      <c r="AD6197" t="s">
        <v>34</v>
      </c>
      <c r="AE6197" t="s">
        <v>28</v>
      </c>
      <c r="AF6197" t="b">
        <f t="shared" si="96"/>
        <v>1</v>
      </c>
      <c r="AG6197" t="b">
        <f>IF(Table1[[#This Row],[bank_type]] = "Private Nonprofit", TRUE, FALSE)</f>
        <v>0</v>
      </c>
    </row>
    <row r="6198" spans="1:33" x14ac:dyDescent="0.2">
      <c r="A6198">
        <v>6505</v>
      </c>
      <c r="B6198" t="s">
        <v>18787</v>
      </c>
      <c r="C6198" t="s">
        <v>28</v>
      </c>
      <c r="D6198" t="s">
        <v>28</v>
      </c>
      <c r="E6198" t="s">
        <v>18788</v>
      </c>
      <c r="F6198" t="b">
        <v>1</v>
      </c>
      <c r="K6198" t="s">
        <v>42</v>
      </c>
      <c r="L6198" t="s">
        <v>333</v>
      </c>
      <c r="M6198" t="s">
        <v>6877</v>
      </c>
      <c r="N6198">
        <v>44.403827999999997</v>
      </c>
      <c r="O6198">
        <v>-70.644396</v>
      </c>
      <c r="P6198" t="s">
        <v>38</v>
      </c>
      <c r="Q6198" t="s">
        <v>28</v>
      </c>
      <c r="R6198" t="s">
        <v>28</v>
      </c>
      <c r="S6198" t="s">
        <v>28</v>
      </c>
      <c r="T6198" t="s">
        <v>28</v>
      </c>
      <c r="U6198" t="s">
        <v>28</v>
      </c>
      <c r="V6198" t="s">
        <v>28</v>
      </c>
      <c r="W6198" t="s">
        <v>339</v>
      </c>
      <c r="X6198" t="s">
        <v>340</v>
      </c>
      <c r="Y6198" t="s">
        <v>341</v>
      </c>
      <c r="Z6198" t="s">
        <v>342</v>
      </c>
      <c r="AA6198" t="s">
        <v>343</v>
      </c>
      <c r="AB6198" t="s">
        <v>333</v>
      </c>
      <c r="AC6198">
        <v>4011</v>
      </c>
      <c r="AD6198" t="s">
        <v>39</v>
      </c>
      <c r="AE6198" t="s">
        <v>344</v>
      </c>
      <c r="AF6198" t="b">
        <f t="shared" si="96"/>
        <v>0</v>
      </c>
      <c r="AG6198" t="b">
        <f>IF(Table1[[#This Row],[bank_type]] = "Private Nonprofit", TRUE, FALSE)</f>
        <v>1</v>
      </c>
    </row>
    <row r="6199" spans="1:33" x14ac:dyDescent="0.2">
      <c r="A6199">
        <v>6506</v>
      </c>
      <c r="B6199" t="s">
        <v>18789</v>
      </c>
      <c r="C6199" t="s">
        <v>28</v>
      </c>
      <c r="D6199" t="s">
        <v>28</v>
      </c>
      <c r="E6199" t="s">
        <v>18790</v>
      </c>
      <c r="F6199" t="b">
        <v>1</v>
      </c>
      <c r="K6199" t="s">
        <v>42</v>
      </c>
      <c r="L6199" t="s">
        <v>333</v>
      </c>
      <c r="M6199" t="s">
        <v>6877</v>
      </c>
      <c r="N6199">
        <v>44.440931999999997</v>
      </c>
      <c r="O6199">
        <v>-70.547317000000007</v>
      </c>
      <c r="P6199" t="s">
        <v>38</v>
      </c>
      <c r="Q6199" t="s">
        <v>28</v>
      </c>
      <c r="R6199" t="s">
        <v>28</v>
      </c>
      <c r="S6199" t="s">
        <v>28</v>
      </c>
      <c r="T6199" t="s">
        <v>28</v>
      </c>
      <c r="U6199" t="s">
        <v>28</v>
      </c>
      <c r="V6199" t="s">
        <v>28</v>
      </c>
      <c r="W6199" t="s">
        <v>339</v>
      </c>
      <c r="X6199" t="s">
        <v>340</v>
      </c>
      <c r="Y6199" t="s">
        <v>341</v>
      </c>
      <c r="Z6199" t="s">
        <v>342</v>
      </c>
      <c r="AA6199" t="s">
        <v>343</v>
      </c>
      <c r="AB6199" t="s">
        <v>333</v>
      </c>
      <c r="AC6199">
        <v>4011</v>
      </c>
      <c r="AD6199" t="s">
        <v>39</v>
      </c>
      <c r="AE6199" t="s">
        <v>344</v>
      </c>
      <c r="AF6199" t="b">
        <f t="shared" si="96"/>
        <v>0</v>
      </c>
      <c r="AG6199" t="b">
        <f>IF(Table1[[#This Row],[bank_type]] = "Private Nonprofit", TRUE, FALSE)</f>
        <v>1</v>
      </c>
    </row>
    <row r="6200" spans="1:33" x14ac:dyDescent="0.2">
      <c r="A6200">
        <v>6507</v>
      </c>
      <c r="B6200" t="s">
        <v>18791</v>
      </c>
      <c r="C6200" t="s">
        <v>28</v>
      </c>
      <c r="D6200" t="s">
        <v>28</v>
      </c>
      <c r="E6200" t="s">
        <v>18792</v>
      </c>
      <c r="F6200" t="b">
        <v>1</v>
      </c>
      <c r="K6200" t="s">
        <v>42</v>
      </c>
      <c r="L6200" t="s">
        <v>333</v>
      </c>
      <c r="M6200" t="s">
        <v>6752</v>
      </c>
      <c r="N6200">
        <v>44.865169999999999</v>
      </c>
      <c r="O6200">
        <v>-69.759493000000006</v>
      </c>
      <c r="P6200" t="s">
        <v>38</v>
      </c>
      <c r="Q6200" t="s">
        <v>28</v>
      </c>
      <c r="R6200" t="s">
        <v>28</v>
      </c>
      <c r="S6200" t="s">
        <v>28</v>
      </c>
      <c r="T6200" t="s">
        <v>28</v>
      </c>
      <c r="U6200" t="s">
        <v>28</v>
      </c>
      <c r="V6200" t="s">
        <v>28</v>
      </c>
      <c r="W6200" t="s">
        <v>339</v>
      </c>
      <c r="X6200" t="s">
        <v>340</v>
      </c>
      <c r="Y6200" t="s">
        <v>341</v>
      </c>
      <c r="Z6200" t="s">
        <v>342</v>
      </c>
      <c r="AA6200" t="s">
        <v>343</v>
      </c>
      <c r="AB6200" t="s">
        <v>333</v>
      </c>
      <c r="AC6200">
        <v>4011</v>
      </c>
      <c r="AD6200" t="s">
        <v>39</v>
      </c>
      <c r="AE6200" t="s">
        <v>344</v>
      </c>
      <c r="AF6200" t="b">
        <f t="shared" si="96"/>
        <v>0</v>
      </c>
      <c r="AG6200" t="b">
        <f>IF(Table1[[#This Row],[bank_type]] = "Private Nonprofit", TRUE, FALSE)</f>
        <v>1</v>
      </c>
    </row>
    <row r="6201" spans="1:33" x14ac:dyDescent="0.2">
      <c r="A6201">
        <v>6525</v>
      </c>
      <c r="B6201" t="s">
        <v>18793</v>
      </c>
      <c r="C6201" t="s">
        <v>28</v>
      </c>
      <c r="D6201" t="s">
        <v>28</v>
      </c>
      <c r="E6201" t="s">
        <v>18794</v>
      </c>
      <c r="F6201" t="b">
        <v>1</v>
      </c>
      <c r="K6201" t="s">
        <v>42</v>
      </c>
      <c r="L6201" t="s">
        <v>305</v>
      </c>
      <c r="M6201" t="s">
        <v>328</v>
      </c>
      <c r="N6201">
        <v>43.111986999999999</v>
      </c>
      <c r="O6201">
        <v>-71.896072000000004</v>
      </c>
      <c r="P6201" t="s">
        <v>38</v>
      </c>
      <c r="Q6201" t="s">
        <v>28</v>
      </c>
      <c r="R6201" t="s">
        <v>28</v>
      </c>
      <c r="S6201" t="s">
        <v>28</v>
      </c>
      <c r="T6201" t="s">
        <v>28</v>
      </c>
      <c r="U6201" t="s">
        <v>28</v>
      </c>
      <c r="V6201" t="s">
        <v>28</v>
      </c>
      <c r="W6201" t="s">
        <v>315</v>
      </c>
      <c r="X6201" t="s">
        <v>316</v>
      </c>
      <c r="Y6201" t="s">
        <v>317</v>
      </c>
      <c r="Z6201" t="s">
        <v>28</v>
      </c>
      <c r="AA6201" t="s">
        <v>28</v>
      </c>
      <c r="AB6201" t="s">
        <v>28</v>
      </c>
      <c r="AC6201" t="s">
        <v>28</v>
      </c>
      <c r="AD6201" t="s">
        <v>39</v>
      </c>
      <c r="AE6201" t="s">
        <v>28</v>
      </c>
      <c r="AF6201" t="b">
        <f t="shared" si="96"/>
        <v>0</v>
      </c>
      <c r="AG6201" t="b">
        <f>IF(Table1[[#This Row],[bank_type]] = "Private Nonprofit", TRUE, FALSE)</f>
        <v>1</v>
      </c>
    </row>
    <row r="6202" spans="1:33" x14ac:dyDescent="0.2">
      <c r="A6202">
        <v>6525</v>
      </c>
      <c r="B6202" t="s">
        <v>18793</v>
      </c>
      <c r="C6202" t="s">
        <v>28</v>
      </c>
      <c r="D6202" t="s">
        <v>28</v>
      </c>
      <c r="E6202" t="s">
        <v>18794</v>
      </c>
      <c r="F6202" t="b">
        <v>1</v>
      </c>
      <c r="K6202" t="s">
        <v>42</v>
      </c>
      <c r="L6202" t="s">
        <v>305</v>
      </c>
      <c r="M6202" t="s">
        <v>328</v>
      </c>
      <c r="N6202">
        <v>43.111986999999999</v>
      </c>
      <c r="O6202">
        <v>-71.896072000000004</v>
      </c>
      <c r="P6202" t="s">
        <v>38</v>
      </c>
      <c r="Q6202" t="s">
        <v>28</v>
      </c>
      <c r="R6202" t="s">
        <v>28</v>
      </c>
      <c r="S6202" t="s">
        <v>28</v>
      </c>
      <c r="T6202" t="s">
        <v>28</v>
      </c>
      <c r="U6202" t="s">
        <v>28</v>
      </c>
      <c r="V6202" t="s">
        <v>28</v>
      </c>
      <c r="W6202" t="s">
        <v>14902</v>
      </c>
      <c r="X6202" t="s">
        <v>1975</v>
      </c>
      <c r="Y6202" t="s">
        <v>14903</v>
      </c>
      <c r="Z6202" t="s">
        <v>28</v>
      </c>
      <c r="AA6202" t="s">
        <v>28</v>
      </c>
      <c r="AB6202" t="s">
        <v>28</v>
      </c>
      <c r="AC6202" t="s">
        <v>28</v>
      </c>
      <c r="AD6202" t="s">
        <v>39</v>
      </c>
      <c r="AE6202" t="s">
        <v>28</v>
      </c>
      <c r="AF6202" t="b">
        <f t="shared" si="96"/>
        <v>0</v>
      </c>
      <c r="AG6202" t="b">
        <f>IF(Table1[[#This Row],[bank_type]] = "Private Nonprofit", TRUE, FALSE)</f>
        <v>1</v>
      </c>
    </row>
    <row r="6203" spans="1:33" x14ac:dyDescent="0.2">
      <c r="A6203">
        <v>6509</v>
      </c>
      <c r="B6203" t="s">
        <v>18795</v>
      </c>
      <c r="C6203" t="s">
        <v>28</v>
      </c>
      <c r="D6203" t="s">
        <v>28</v>
      </c>
      <c r="E6203" t="s">
        <v>18796</v>
      </c>
      <c r="F6203" t="b">
        <v>1</v>
      </c>
      <c r="K6203" t="s">
        <v>42</v>
      </c>
      <c r="L6203" t="s">
        <v>333</v>
      </c>
      <c r="M6203" t="s">
        <v>6958</v>
      </c>
      <c r="N6203">
        <v>44.550493000000003</v>
      </c>
      <c r="O6203">
        <v>-67.889644000000004</v>
      </c>
      <c r="P6203" t="s">
        <v>38</v>
      </c>
      <c r="Q6203" t="s">
        <v>28</v>
      </c>
      <c r="R6203" t="s">
        <v>28</v>
      </c>
      <c r="S6203" t="s">
        <v>28</v>
      </c>
      <c r="T6203" t="s">
        <v>28</v>
      </c>
      <c r="U6203" t="s">
        <v>28</v>
      </c>
      <c r="V6203" t="s">
        <v>28</v>
      </c>
      <c r="W6203" t="s">
        <v>339</v>
      </c>
      <c r="X6203" t="s">
        <v>340</v>
      </c>
      <c r="Y6203" t="s">
        <v>341</v>
      </c>
      <c r="Z6203" t="s">
        <v>342</v>
      </c>
      <c r="AA6203" t="s">
        <v>343</v>
      </c>
      <c r="AB6203" t="s">
        <v>333</v>
      </c>
      <c r="AC6203">
        <v>4011</v>
      </c>
      <c r="AD6203" t="s">
        <v>39</v>
      </c>
      <c r="AE6203" t="s">
        <v>344</v>
      </c>
      <c r="AF6203" t="b">
        <f t="shared" si="96"/>
        <v>0</v>
      </c>
      <c r="AG6203" t="b">
        <f>IF(Table1[[#This Row],[bank_type]] = "Private Nonprofit", TRUE, FALSE)</f>
        <v>1</v>
      </c>
    </row>
    <row r="6204" spans="1:33" x14ac:dyDescent="0.2">
      <c r="A6204">
        <v>6523</v>
      </c>
      <c r="B6204" t="s">
        <v>18797</v>
      </c>
      <c r="C6204" t="s">
        <v>28</v>
      </c>
      <c r="D6204" t="s">
        <v>28</v>
      </c>
      <c r="E6204" t="s">
        <v>18798</v>
      </c>
      <c r="F6204" t="b">
        <v>1</v>
      </c>
      <c r="K6204" t="s">
        <v>42</v>
      </c>
      <c r="L6204" t="s">
        <v>305</v>
      </c>
      <c r="M6204" t="s">
        <v>6711</v>
      </c>
      <c r="N6204">
        <v>42.78575</v>
      </c>
      <c r="O6204">
        <v>-72.481560999999999</v>
      </c>
      <c r="P6204" t="s">
        <v>38</v>
      </c>
      <c r="Q6204" t="s">
        <v>28</v>
      </c>
      <c r="R6204" t="s">
        <v>28</v>
      </c>
      <c r="S6204" t="s">
        <v>28</v>
      </c>
      <c r="T6204" t="s">
        <v>28</v>
      </c>
      <c r="U6204" t="s">
        <v>28</v>
      </c>
      <c r="V6204" t="s">
        <v>28</v>
      </c>
      <c r="W6204" t="s">
        <v>315</v>
      </c>
      <c r="X6204" t="s">
        <v>316</v>
      </c>
      <c r="Y6204" t="s">
        <v>317</v>
      </c>
      <c r="Z6204" t="s">
        <v>28</v>
      </c>
      <c r="AA6204" t="s">
        <v>28</v>
      </c>
      <c r="AB6204" t="s">
        <v>28</v>
      </c>
      <c r="AC6204" t="s">
        <v>28</v>
      </c>
      <c r="AD6204" t="s">
        <v>39</v>
      </c>
      <c r="AE6204" t="s">
        <v>28</v>
      </c>
      <c r="AF6204" t="b">
        <f t="shared" si="96"/>
        <v>0</v>
      </c>
      <c r="AG6204" t="b">
        <f>IF(Table1[[#This Row],[bank_type]] = "Private Nonprofit", TRUE, FALSE)</f>
        <v>1</v>
      </c>
    </row>
    <row r="6205" spans="1:33" x14ac:dyDescent="0.2">
      <c r="A6205">
        <v>6523</v>
      </c>
      <c r="B6205" t="s">
        <v>18797</v>
      </c>
      <c r="C6205" t="s">
        <v>28</v>
      </c>
      <c r="D6205" t="s">
        <v>28</v>
      </c>
      <c r="E6205" t="s">
        <v>18798</v>
      </c>
      <c r="F6205" t="b">
        <v>1</v>
      </c>
      <c r="K6205" t="s">
        <v>42</v>
      </c>
      <c r="L6205" t="s">
        <v>305</v>
      </c>
      <c r="M6205" t="s">
        <v>6711</v>
      </c>
      <c r="N6205">
        <v>42.78575</v>
      </c>
      <c r="O6205">
        <v>-72.481560999999999</v>
      </c>
      <c r="P6205" t="s">
        <v>38</v>
      </c>
      <c r="Q6205" t="s">
        <v>28</v>
      </c>
      <c r="R6205" t="s">
        <v>28</v>
      </c>
      <c r="S6205" t="s">
        <v>28</v>
      </c>
      <c r="T6205" t="s">
        <v>28</v>
      </c>
      <c r="U6205" t="s">
        <v>28</v>
      </c>
      <c r="V6205" t="s">
        <v>28</v>
      </c>
      <c r="W6205" t="s">
        <v>14902</v>
      </c>
      <c r="X6205" t="s">
        <v>1975</v>
      </c>
      <c r="Y6205" t="s">
        <v>14903</v>
      </c>
      <c r="Z6205" t="s">
        <v>28</v>
      </c>
      <c r="AA6205" t="s">
        <v>28</v>
      </c>
      <c r="AB6205" t="s">
        <v>28</v>
      </c>
      <c r="AC6205" t="s">
        <v>28</v>
      </c>
      <c r="AD6205" t="s">
        <v>39</v>
      </c>
      <c r="AE6205" t="s">
        <v>28</v>
      </c>
      <c r="AF6205" t="b">
        <f t="shared" si="96"/>
        <v>0</v>
      </c>
      <c r="AG6205" t="b">
        <f>IF(Table1[[#This Row],[bank_type]] = "Private Nonprofit", TRUE, FALSE)</f>
        <v>1</v>
      </c>
    </row>
    <row r="6206" spans="1:33" x14ac:dyDescent="0.2">
      <c r="A6206">
        <v>6518</v>
      </c>
      <c r="B6206" t="s">
        <v>18799</v>
      </c>
      <c r="C6206" t="s">
        <v>28</v>
      </c>
      <c r="D6206" t="s">
        <v>28</v>
      </c>
      <c r="E6206" t="s">
        <v>18800</v>
      </c>
      <c r="F6206" t="b">
        <v>1</v>
      </c>
      <c r="K6206" t="s">
        <v>42</v>
      </c>
      <c r="L6206" t="s">
        <v>305</v>
      </c>
      <c r="M6206" t="s">
        <v>328</v>
      </c>
      <c r="N6206">
        <v>42.973706999999997</v>
      </c>
      <c r="O6206">
        <v>-71.814246999999995</v>
      </c>
      <c r="P6206" t="s">
        <v>38</v>
      </c>
      <c r="Q6206" t="s">
        <v>28</v>
      </c>
      <c r="R6206" t="s">
        <v>28</v>
      </c>
      <c r="S6206" t="s">
        <v>28</v>
      </c>
      <c r="T6206" t="s">
        <v>28</v>
      </c>
      <c r="U6206" t="s">
        <v>28</v>
      </c>
      <c r="V6206" t="s">
        <v>28</v>
      </c>
      <c r="W6206" t="s">
        <v>315</v>
      </c>
      <c r="X6206" t="s">
        <v>316</v>
      </c>
      <c r="Y6206" t="s">
        <v>317</v>
      </c>
      <c r="Z6206" t="s">
        <v>28</v>
      </c>
      <c r="AA6206" t="s">
        <v>28</v>
      </c>
      <c r="AB6206" t="s">
        <v>28</v>
      </c>
      <c r="AC6206" t="s">
        <v>28</v>
      </c>
      <c r="AD6206" t="s">
        <v>39</v>
      </c>
      <c r="AE6206" t="s">
        <v>28</v>
      </c>
      <c r="AF6206" t="b">
        <f t="shared" si="96"/>
        <v>0</v>
      </c>
      <c r="AG6206" t="b">
        <f>IF(Table1[[#This Row],[bank_type]] = "Private Nonprofit", TRUE, FALSE)</f>
        <v>1</v>
      </c>
    </row>
    <row r="6207" spans="1:33" x14ac:dyDescent="0.2">
      <c r="A6207">
        <v>6518</v>
      </c>
      <c r="B6207" t="s">
        <v>18799</v>
      </c>
      <c r="C6207" t="s">
        <v>28</v>
      </c>
      <c r="D6207" t="s">
        <v>28</v>
      </c>
      <c r="E6207" t="s">
        <v>18800</v>
      </c>
      <c r="F6207" t="b">
        <v>1</v>
      </c>
      <c r="K6207" t="s">
        <v>42</v>
      </c>
      <c r="L6207" t="s">
        <v>305</v>
      </c>
      <c r="M6207" t="s">
        <v>328</v>
      </c>
      <c r="N6207">
        <v>42.973706999999997</v>
      </c>
      <c r="O6207">
        <v>-71.814246999999995</v>
      </c>
      <c r="P6207" t="s">
        <v>38</v>
      </c>
      <c r="Q6207" t="s">
        <v>28</v>
      </c>
      <c r="R6207" t="s">
        <v>28</v>
      </c>
      <c r="S6207" t="s">
        <v>28</v>
      </c>
      <c r="T6207" t="s">
        <v>28</v>
      </c>
      <c r="U6207" t="s">
        <v>28</v>
      </c>
      <c r="V6207" t="s">
        <v>28</v>
      </c>
      <c r="W6207" t="s">
        <v>14902</v>
      </c>
      <c r="X6207" t="s">
        <v>1975</v>
      </c>
      <c r="Y6207" t="s">
        <v>14903</v>
      </c>
      <c r="Z6207" t="s">
        <v>28</v>
      </c>
      <c r="AA6207" t="s">
        <v>28</v>
      </c>
      <c r="AB6207" t="s">
        <v>28</v>
      </c>
      <c r="AC6207" t="s">
        <v>28</v>
      </c>
      <c r="AD6207" t="s">
        <v>39</v>
      </c>
      <c r="AE6207" t="s">
        <v>28</v>
      </c>
      <c r="AF6207" t="b">
        <f t="shared" si="96"/>
        <v>0</v>
      </c>
      <c r="AG6207" t="b">
        <f>IF(Table1[[#This Row],[bank_type]] = "Private Nonprofit", TRUE, FALSE)</f>
        <v>1</v>
      </c>
    </row>
    <row r="6208" spans="1:33" x14ac:dyDescent="0.2">
      <c r="A6208">
        <v>6519</v>
      </c>
      <c r="B6208" t="s">
        <v>18801</v>
      </c>
      <c r="C6208" t="s">
        <v>28</v>
      </c>
      <c r="D6208" t="s">
        <v>28</v>
      </c>
      <c r="E6208" t="s">
        <v>18802</v>
      </c>
      <c r="F6208" t="b">
        <v>1</v>
      </c>
      <c r="K6208" t="s">
        <v>42</v>
      </c>
      <c r="L6208" t="s">
        <v>305</v>
      </c>
      <c r="M6208" t="s">
        <v>6729</v>
      </c>
      <c r="N6208">
        <v>42.833089999999999</v>
      </c>
      <c r="O6208">
        <v>-71.401388999999995</v>
      </c>
      <c r="P6208" t="s">
        <v>38</v>
      </c>
      <c r="Q6208" t="s">
        <v>28</v>
      </c>
      <c r="R6208" t="s">
        <v>28</v>
      </c>
      <c r="S6208" t="s">
        <v>28</v>
      </c>
      <c r="T6208" t="s">
        <v>28</v>
      </c>
      <c r="U6208" t="s">
        <v>28</v>
      </c>
      <c r="V6208" t="s">
        <v>28</v>
      </c>
      <c r="W6208" t="s">
        <v>315</v>
      </c>
      <c r="X6208" t="s">
        <v>316</v>
      </c>
      <c r="Y6208" t="s">
        <v>317</v>
      </c>
      <c r="Z6208" t="s">
        <v>28</v>
      </c>
      <c r="AA6208" t="s">
        <v>28</v>
      </c>
      <c r="AB6208" t="s">
        <v>28</v>
      </c>
      <c r="AC6208" t="s">
        <v>28</v>
      </c>
      <c r="AD6208" t="s">
        <v>39</v>
      </c>
      <c r="AE6208" t="s">
        <v>28</v>
      </c>
      <c r="AF6208" t="b">
        <f t="shared" si="96"/>
        <v>0</v>
      </c>
      <c r="AG6208" t="b">
        <f>IF(Table1[[#This Row],[bank_type]] = "Private Nonprofit", TRUE, FALSE)</f>
        <v>1</v>
      </c>
    </row>
    <row r="6209" spans="1:33" x14ac:dyDescent="0.2">
      <c r="A6209">
        <v>6519</v>
      </c>
      <c r="B6209" t="s">
        <v>18801</v>
      </c>
      <c r="C6209" t="s">
        <v>28</v>
      </c>
      <c r="D6209" t="s">
        <v>28</v>
      </c>
      <c r="E6209" t="s">
        <v>18802</v>
      </c>
      <c r="F6209" t="b">
        <v>1</v>
      </c>
      <c r="K6209" t="s">
        <v>42</v>
      </c>
      <c r="L6209" t="s">
        <v>305</v>
      </c>
      <c r="M6209" t="s">
        <v>6729</v>
      </c>
      <c r="N6209">
        <v>42.833089999999999</v>
      </c>
      <c r="O6209">
        <v>-71.401388999999995</v>
      </c>
      <c r="P6209" t="s">
        <v>38</v>
      </c>
      <c r="Q6209" t="s">
        <v>28</v>
      </c>
      <c r="R6209" t="s">
        <v>28</v>
      </c>
      <c r="S6209" t="s">
        <v>28</v>
      </c>
      <c r="T6209" t="s">
        <v>28</v>
      </c>
      <c r="U6209" t="s">
        <v>28</v>
      </c>
      <c r="V6209" t="s">
        <v>28</v>
      </c>
      <c r="W6209" t="s">
        <v>14902</v>
      </c>
      <c r="X6209" t="s">
        <v>1975</v>
      </c>
      <c r="Y6209" t="s">
        <v>14903</v>
      </c>
      <c r="Z6209" t="s">
        <v>28</v>
      </c>
      <c r="AA6209" t="s">
        <v>28</v>
      </c>
      <c r="AB6209" t="s">
        <v>28</v>
      </c>
      <c r="AC6209" t="s">
        <v>28</v>
      </c>
      <c r="AD6209" t="s">
        <v>39</v>
      </c>
      <c r="AE6209" t="s">
        <v>28</v>
      </c>
      <c r="AF6209" t="b">
        <f t="shared" si="96"/>
        <v>0</v>
      </c>
      <c r="AG6209" t="b">
        <f>IF(Table1[[#This Row],[bank_type]] = "Private Nonprofit", TRUE, FALSE)</f>
        <v>1</v>
      </c>
    </row>
    <row r="6210" spans="1:33" x14ac:dyDescent="0.2">
      <c r="A6210">
        <v>6520</v>
      </c>
      <c r="B6210" t="s">
        <v>18803</v>
      </c>
      <c r="C6210" t="s">
        <v>28</v>
      </c>
      <c r="D6210" t="s">
        <v>28</v>
      </c>
      <c r="E6210" t="s">
        <v>18804</v>
      </c>
      <c r="F6210" t="b">
        <v>1</v>
      </c>
      <c r="K6210" t="s">
        <v>42</v>
      </c>
      <c r="L6210" t="s">
        <v>305</v>
      </c>
      <c r="M6210" t="s">
        <v>6729</v>
      </c>
      <c r="N6210">
        <v>42.852587</v>
      </c>
      <c r="O6210">
        <v>-71.160511</v>
      </c>
      <c r="P6210" t="s">
        <v>38</v>
      </c>
      <c r="Q6210" t="s">
        <v>28</v>
      </c>
      <c r="R6210" t="s">
        <v>28</v>
      </c>
      <c r="S6210" t="s">
        <v>28</v>
      </c>
      <c r="T6210" t="s">
        <v>28</v>
      </c>
      <c r="U6210" t="s">
        <v>28</v>
      </c>
      <c r="V6210" t="s">
        <v>28</v>
      </c>
      <c r="W6210" t="s">
        <v>315</v>
      </c>
      <c r="X6210" t="s">
        <v>316</v>
      </c>
      <c r="Y6210" t="s">
        <v>317</v>
      </c>
      <c r="Z6210" t="s">
        <v>28</v>
      </c>
      <c r="AA6210" t="s">
        <v>28</v>
      </c>
      <c r="AB6210" t="s">
        <v>28</v>
      </c>
      <c r="AC6210" t="s">
        <v>28</v>
      </c>
      <c r="AD6210" t="s">
        <v>39</v>
      </c>
      <c r="AE6210" t="s">
        <v>28</v>
      </c>
      <c r="AF6210" t="b">
        <f t="shared" si="96"/>
        <v>0</v>
      </c>
      <c r="AG6210" t="b">
        <f>IF(Table1[[#This Row],[bank_type]] = "Private Nonprofit", TRUE, FALSE)</f>
        <v>1</v>
      </c>
    </row>
    <row r="6211" spans="1:33" x14ac:dyDescent="0.2">
      <c r="A6211">
        <v>6520</v>
      </c>
      <c r="B6211" t="s">
        <v>18803</v>
      </c>
      <c r="C6211" t="s">
        <v>28</v>
      </c>
      <c r="D6211" t="s">
        <v>28</v>
      </c>
      <c r="E6211" t="s">
        <v>18804</v>
      </c>
      <c r="F6211" t="b">
        <v>1</v>
      </c>
      <c r="K6211" t="s">
        <v>42</v>
      </c>
      <c r="L6211" t="s">
        <v>305</v>
      </c>
      <c r="M6211" t="s">
        <v>6729</v>
      </c>
      <c r="N6211">
        <v>42.852587</v>
      </c>
      <c r="O6211">
        <v>-71.160511</v>
      </c>
      <c r="P6211" t="s">
        <v>38</v>
      </c>
      <c r="Q6211" t="s">
        <v>28</v>
      </c>
      <c r="R6211" t="s">
        <v>28</v>
      </c>
      <c r="S6211" t="s">
        <v>28</v>
      </c>
      <c r="T6211" t="s">
        <v>28</v>
      </c>
      <c r="U6211" t="s">
        <v>28</v>
      </c>
      <c r="V6211" t="s">
        <v>28</v>
      </c>
      <c r="W6211" t="s">
        <v>14902</v>
      </c>
      <c r="X6211" t="s">
        <v>1975</v>
      </c>
      <c r="Y6211" t="s">
        <v>14903</v>
      </c>
      <c r="Z6211" t="s">
        <v>28</v>
      </c>
      <c r="AA6211" t="s">
        <v>28</v>
      </c>
      <c r="AB6211" t="s">
        <v>28</v>
      </c>
      <c r="AC6211" t="s">
        <v>28</v>
      </c>
      <c r="AD6211" t="s">
        <v>39</v>
      </c>
      <c r="AE6211" t="s">
        <v>28</v>
      </c>
      <c r="AF6211" t="b">
        <f t="shared" ref="AF6211:AF6274" si="97">IF(P6211="Public Commercial",TRUE,FALSE)</f>
        <v>0</v>
      </c>
      <c r="AG6211" t="b">
        <f>IF(Table1[[#This Row],[bank_type]] = "Private Nonprofit", TRUE, FALSE)</f>
        <v>1</v>
      </c>
    </row>
    <row r="6212" spans="1:33" x14ac:dyDescent="0.2">
      <c r="A6212">
        <v>6521</v>
      </c>
      <c r="B6212" t="s">
        <v>18805</v>
      </c>
      <c r="C6212" t="s">
        <v>28</v>
      </c>
      <c r="D6212" t="s">
        <v>28</v>
      </c>
      <c r="E6212" t="s">
        <v>18806</v>
      </c>
      <c r="F6212" t="b">
        <v>1</v>
      </c>
      <c r="K6212" t="s">
        <v>42</v>
      </c>
      <c r="L6212" t="s">
        <v>305</v>
      </c>
      <c r="M6212" t="s">
        <v>6729</v>
      </c>
      <c r="N6212">
        <v>42.898029999999999</v>
      </c>
      <c r="O6212">
        <v>-71.045908999999995</v>
      </c>
      <c r="P6212" t="s">
        <v>38</v>
      </c>
      <c r="Q6212" t="s">
        <v>28</v>
      </c>
      <c r="R6212" t="s">
        <v>28</v>
      </c>
      <c r="S6212" t="s">
        <v>28</v>
      </c>
      <c r="T6212" t="s">
        <v>28</v>
      </c>
      <c r="U6212" t="s">
        <v>28</v>
      </c>
      <c r="V6212" t="s">
        <v>28</v>
      </c>
      <c r="W6212" t="s">
        <v>315</v>
      </c>
      <c r="X6212" t="s">
        <v>316</v>
      </c>
      <c r="Y6212" t="s">
        <v>317</v>
      </c>
      <c r="Z6212" t="s">
        <v>28</v>
      </c>
      <c r="AA6212" t="s">
        <v>28</v>
      </c>
      <c r="AB6212" t="s">
        <v>28</v>
      </c>
      <c r="AC6212" t="s">
        <v>28</v>
      </c>
      <c r="AD6212" t="s">
        <v>39</v>
      </c>
      <c r="AE6212" t="s">
        <v>28</v>
      </c>
      <c r="AF6212" t="b">
        <f t="shared" si="97"/>
        <v>0</v>
      </c>
      <c r="AG6212" t="b">
        <f>IF(Table1[[#This Row],[bank_type]] = "Private Nonprofit", TRUE, FALSE)</f>
        <v>1</v>
      </c>
    </row>
    <row r="6213" spans="1:33" x14ac:dyDescent="0.2">
      <c r="A6213">
        <v>6521</v>
      </c>
      <c r="B6213" t="s">
        <v>18805</v>
      </c>
      <c r="C6213" t="s">
        <v>28</v>
      </c>
      <c r="D6213" t="s">
        <v>28</v>
      </c>
      <c r="E6213" t="s">
        <v>18806</v>
      </c>
      <c r="F6213" t="b">
        <v>1</v>
      </c>
      <c r="K6213" t="s">
        <v>42</v>
      </c>
      <c r="L6213" t="s">
        <v>305</v>
      </c>
      <c r="M6213" t="s">
        <v>6729</v>
      </c>
      <c r="N6213">
        <v>42.898029999999999</v>
      </c>
      <c r="O6213">
        <v>-71.045908999999995</v>
      </c>
      <c r="P6213" t="s">
        <v>38</v>
      </c>
      <c r="Q6213" t="s">
        <v>28</v>
      </c>
      <c r="R6213" t="s">
        <v>28</v>
      </c>
      <c r="S6213" t="s">
        <v>28</v>
      </c>
      <c r="T6213" t="s">
        <v>28</v>
      </c>
      <c r="U6213" t="s">
        <v>28</v>
      </c>
      <c r="V6213" t="s">
        <v>28</v>
      </c>
      <c r="W6213" t="s">
        <v>14902</v>
      </c>
      <c r="X6213" t="s">
        <v>1975</v>
      </c>
      <c r="Y6213" t="s">
        <v>14903</v>
      </c>
      <c r="Z6213" t="s">
        <v>28</v>
      </c>
      <c r="AA6213" t="s">
        <v>28</v>
      </c>
      <c r="AB6213" t="s">
        <v>28</v>
      </c>
      <c r="AC6213" t="s">
        <v>28</v>
      </c>
      <c r="AD6213" t="s">
        <v>39</v>
      </c>
      <c r="AE6213" t="s">
        <v>28</v>
      </c>
      <c r="AF6213" t="b">
        <f t="shared" si="97"/>
        <v>0</v>
      </c>
      <c r="AG6213" t="b">
        <f>IF(Table1[[#This Row],[bank_type]] = "Private Nonprofit", TRUE, FALSE)</f>
        <v>1</v>
      </c>
    </row>
    <row r="6214" spans="1:33" x14ac:dyDescent="0.2">
      <c r="A6214">
        <v>6522</v>
      </c>
      <c r="B6214" t="s">
        <v>18807</v>
      </c>
      <c r="C6214" t="s">
        <v>28</v>
      </c>
      <c r="D6214" s="1">
        <v>45580</v>
      </c>
      <c r="E6214" t="s">
        <v>18808</v>
      </c>
      <c r="F6214" t="b">
        <v>1</v>
      </c>
      <c r="K6214" t="s">
        <v>76</v>
      </c>
      <c r="L6214" t="s">
        <v>305</v>
      </c>
      <c r="M6214" t="s">
        <v>328</v>
      </c>
      <c r="N6214">
        <v>42.979669000000001</v>
      </c>
      <c r="O6214">
        <v>-71.799368999999999</v>
      </c>
      <c r="P6214" t="s">
        <v>38</v>
      </c>
      <c r="Q6214" t="s">
        <v>28</v>
      </c>
      <c r="R6214" t="s">
        <v>28</v>
      </c>
      <c r="S6214" t="s">
        <v>28</v>
      </c>
      <c r="T6214" t="s">
        <v>28</v>
      </c>
      <c r="U6214" t="s">
        <v>28</v>
      </c>
      <c r="V6214" t="s">
        <v>28</v>
      </c>
      <c r="W6214" t="s">
        <v>315</v>
      </c>
      <c r="X6214" t="s">
        <v>316</v>
      </c>
      <c r="Y6214" t="s">
        <v>317</v>
      </c>
      <c r="Z6214" t="s">
        <v>28</v>
      </c>
      <c r="AA6214" t="s">
        <v>28</v>
      </c>
      <c r="AB6214" t="s">
        <v>28</v>
      </c>
      <c r="AC6214" t="s">
        <v>28</v>
      </c>
      <c r="AD6214" t="s">
        <v>39</v>
      </c>
      <c r="AE6214" t="s">
        <v>28</v>
      </c>
      <c r="AF6214" t="b">
        <f t="shared" si="97"/>
        <v>0</v>
      </c>
      <c r="AG6214" t="b">
        <f>IF(Table1[[#This Row],[bank_type]] = "Private Nonprofit", TRUE, FALSE)</f>
        <v>1</v>
      </c>
    </row>
    <row r="6215" spans="1:33" x14ac:dyDescent="0.2">
      <c r="A6215">
        <v>6522</v>
      </c>
      <c r="B6215" t="s">
        <v>18807</v>
      </c>
      <c r="C6215" t="s">
        <v>28</v>
      </c>
      <c r="D6215" s="1">
        <v>45580</v>
      </c>
      <c r="E6215" t="s">
        <v>18808</v>
      </c>
      <c r="F6215" t="b">
        <v>1</v>
      </c>
      <c r="K6215" t="s">
        <v>76</v>
      </c>
      <c r="L6215" t="s">
        <v>305</v>
      </c>
      <c r="M6215" t="s">
        <v>328</v>
      </c>
      <c r="N6215">
        <v>42.979669000000001</v>
      </c>
      <c r="O6215">
        <v>-71.799368999999999</v>
      </c>
      <c r="P6215" t="s">
        <v>38</v>
      </c>
      <c r="Q6215" t="s">
        <v>28</v>
      </c>
      <c r="R6215" t="s">
        <v>28</v>
      </c>
      <c r="S6215" t="s">
        <v>28</v>
      </c>
      <c r="T6215" t="s">
        <v>28</v>
      </c>
      <c r="U6215" t="s">
        <v>28</v>
      </c>
      <c r="V6215" t="s">
        <v>28</v>
      </c>
      <c r="W6215" t="s">
        <v>14902</v>
      </c>
      <c r="X6215" t="s">
        <v>1975</v>
      </c>
      <c r="Y6215" t="s">
        <v>14903</v>
      </c>
      <c r="Z6215" t="s">
        <v>28</v>
      </c>
      <c r="AA6215" t="s">
        <v>28</v>
      </c>
      <c r="AB6215" t="s">
        <v>28</v>
      </c>
      <c r="AC6215" t="s">
        <v>28</v>
      </c>
      <c r="AD6215" t="s">
        <v>39</v>
      </c>
      <c r="AE6215" t="s">
        <v>28</v>
      </c>
      <c r="AF6215" t="b">
        <f t="shared" si="97"/>
        <v>0</v>
      </c>
      <c r="AG6215" t="b">
        <f>IF(Table1[[#This Row],[bank_type]] = "Private Nonprofit", TRUE, FALSE)</f>
        <v>1</v>
      </c>
    </row>
    <row r="6216" spans="1:33" x14ac:dyDescent="0.2">
      <c r="A6216">
        <v>6526</v>
      </c>
      <c r="B6216" t="s">
        <v>18809</v>
      </c>
      <c r="C6216" t="s">
        <v>28</v>
      </c>
      <c r="D6216" t="s">
        <v>28</v>
      </c>
      <c r="E6216" t="s">
        <v>18810</v>
      </c>
      <c r="F6216" t="b">
        <v>1</v>
      </c>
      <c r="K6216" t="s">
        <v>42</v>
      </c>
      <c r="L6216" t="s">
        <v>305</v>
      </c>
      <c r="M6216" t="s">
        <v>6923</v>
      </c>
      <c r="N6216">
        <v>44.174022000000001</v>
      </c>
      <c r="O6216">
        <v>-71.988591</v>
      </c>
      <c r="P6216" t="s">
        <v>38</v>
      </c>
      <c r="Q6216" t="s">
        <v>28</v>
      </c>
      <c r="R6216" t="s">
        <v>28</v>
      </c>
      <c r="S6216" t="s">
        <v>28</v>
      </c>
      <c r="T6216" t="s">
        <v>28</v>
      </c>
      <c r="U6216" t="s">
        <v>28</v>
      </c>
      <c r="V6216" t="s">
        <v>28</v>
      </c>
      <c r="W6216" t="s">
        <v>315</v>
      </c>
      <c r="X6216" t="s">
        <v>316</v>
      </c>
      <c r="Y6216" t="s">
        <v>317</v>
      </c>
      <c r="Z6216" t="s">
        <v>28</v>
      </c>
      <c r="AA6216" t="s">
        <v>28</v>
      </c>
      <c r="AB6216" t="s">
        <v>28</v>
      </c>
      <c r="AC6216" t="s">
        <v>28</v>
      </c>
      <c r="AD6216" t="s">
        <v>39</v>
      </c>
      <c r="AE6216" t="s">
        <v>28</v>
      </c>
      <c r="AF6216" t="b">
        <f t="shared" si="97"/>
        <v>0</v>
      </c>
      <c r="AG6216" t="b">
        <f>IF(Table1[[#This Row],[bank_type]] = "Private Nonprofit", TRUE, FALSE)</f>
        <v>1</v>
      </c>
    </row>
    <row r="6217" spans="1:33" x14ac:dyDescent="0.2">
      <c r="A6217">
        <v>6526</v>
      </c>
      <c r="B6217" t="s">
        <v>18809</v>
      </c>
      <c r="C6217" t="s">
        <v>28</v>
      </c>
      <c r="D6217" t="s">
        <v>28</v>
      </c>
      <c r="E6217" t="s">
        <v>18810</v>
      </c>
      <c r="F6217" t="b">
        <v>1</v>
      </c>
      <c r="K6217" t="s">
        <v>42</v>
      </c>
      <c r="L6217" t="s">
        <v>305</v>
      </c>
      <c r="M6217" t="s">
        <v>6923</v>
      </c>
      <c r="N6217">
        <v>44.174022000000001</v>
      </c>
      <c r="O6217">
        <v>-71.988591</v>
      </c>
      <c r="P6217" t="s">
        <v>38</v>
      </c>
      <c r="Q6217" t="s">
        <v>28</v>
      </c>
      <c r="R6217" t="s">
        <v>28</v>
      </c>
      <c r="S6217" t="s">
        <v>28</v>
      </c>
      <c r="T6217" t="s">
        <v>28</v>
      </c>
      <c r="U6217" t="s">
        <v>28</v>
      </c>
      <c r="V6217" t="s">
        <v>28</v>
      </c>
      <c r="W6217" t="s">
        <v>14902</v>
      </c>
      <c r="X6217" t="s">
        <v>1975</v>
      </c>
      <c r="Y6217" t="s">
        <v>14903</v>
      </c>
      <c r="Z6217" t="s">
        <v>28</v>
      </c>
      <c r="AA6217" t="s">
        <v>28</v>
      </c>
      <c r="AB6217" t="s">
        <v>28</v>
      </c>
      <c r="AC6217" t="s">
        <v>28</v>
      </c>
      <c r="AD6217" t="s">
        <v>39</v>
      </c>
      <c r="AE6217" t="s">
        <v>28</v>
      </c>
      <c r="AF6217" t="b">
        <f t="shared" si="97"/>
        <v>0</v>
      </c>
      <c r="AG6217" t="b">
        <f>IF(Table1[[#This Row],[bank_type]] = "Private Nonprofit", TRUE, FALSE)</f>
        <v>1</v>
      </c>
    </row>
    <row r="6218" spans="1:33" x14ac:dyDescent="0.2">
      <c r="A6218">
        <v>6515</v>
      </c>
      <c r="B6218" t="s">
        <v>18811</v>
      </c>
      <c r="C6218" t="s">
        <v>28</v>
      </c>
      <c r="D6218" s="1">
        <v>45580</v>
      </c>
      <c r="E6218" t="s">
        <v>18812</v>
      </c>
      <c r="F6218" t="b">
        <v>1</v>
      </c>
      <c r="K6218" t="s">
        <v>76</v>
      </c>
      <c r="L6218" t="s">
        <v>305</v>
      </c>
      <c r="M6218" t="s">
        <v>6989</v>
      </c>
      <c r="N6218">
        <v>43.698126999999999</v>
      </c>
      <c r="O6218">
        <v>-71.280271999999997</v>
      </c>
      <c r="P6218" t="s">
        <v>38</v>
      </c>
      <c r="Q6218" t="s">
        <v>28</v>
      </c>
      <c r="R6218" t="s">
        <v>28</v>
      </c>
      <c r="S6218" t="s">
        <v>28</v>
      </c>
      <c r="T6218" t="s">
        <v>28</v>
      </c>
      <c r="U6218" t="s">
        <v>28</v>
      </c>
      <c r="V6218" t="s">
        <v>28</v>
      </c>
      <c r="W6218" t="s">
        <v>315</v>
      </c>
      <c r="X6218" t="s">
        <v>316</v>
      </c>
      <c r="Y6218" t="s">
        <v>317</v>
      </c>
      <c r="Z6218" t="s">
        <v>28</v>
      </c>
      <c r="AA6218" t="s">
        <v>28</v>
      </c>
      <c r="AB6218" t="s">
        <v>28</v>
      </c>
      <c r="AC6218" t="s">
        <v>28</v>
      </c>
      <c r="AD6218" t="s">
        <v>39</v>
      </c>
      <c r="AE6218" t="s">
        <v>28</v>
      </c>
      <c r="AF6218" t="b">
        <f t="shared" si="97"/>
        <v>0</v>
      </c>
      <c r="AG6218" t="b">
        <f>IF(Table1[[#This Row],[bank_type]] = "Private Nonprofit", TRUE, FALSE)</f>
        <v>1</v>
      </c>
    </row>
    <row r="6219" spans="1:33" x14ac:dyDescent="0.2">
      <c r="A6219">
        <v>6515</v>
      </c>
      <c r="B6219" t="s">
        <v>18811</v>
      </c>
      <c r="C6219" t="s">
        <v>28</v>
      </c>
      <c r="D6219" s="1">
        <v>45580</v>
      </c>
      <c r="E6219" t="s">
        <v>18812</v>
      </c>
      <c r="F6219" t="b">
        <v>1</v>
      </c>
      <c r="K6219" t="s">
        <v>76</v>
      </c>
      <c r="L6219" t="s">
        <v>305</v>
      </c>
      <c r="M6219" t="s">
        <v>6989</v>
      </c>
      <c r="N6219">
        <v>43.698126999999999</v>
      </c>
      <c r="O6219">
        <v>-71.280271999999997</v>
      </c>
      <c r="P6219" t="s">
        <v>38</v>
      </c>
      <c r="Q6219" t="s">
        <v>28</v>
      </c>
      <c r="R6219" t="s">
        <v>28</v>
      </c>
      <c r="S6219" t="s">
        <v>28</v>
      </c>
      <c r="T6219" t="s">
        <v>28</v>
      </c>
      <c r="U6219" t="s">
        <v>28</v>
      </c>
      <c r="V6219" t="s">
        <v>28</v>
      </c>
      <c r="W6219" t="s">
        <v>14902</v>
      </c>
      <c r="X6219" t="s">
        <v>1975</v>
      </c>
      <c r="Y6219" t="s">
        <v>14903</v>
      </c>
      <c r="Z6219" t="s">
        <v>28</v>
      </c>
      <c r="AA6219" t="s">
        <v>28</v>
      </c>
      <c r="AB6219" t="s">
        <v>28</v>
      </c>
      <c r="AC6219" t="s">
        <v>28</v>
      </c>
      <c r="AD6219" t="s">
        <v>39</v>
      </c>
      <c r="AE6219" t="s">
        <v>28</v>
      </c>
      <c r="AF6219" t="b">
        <f t="shared" si="97"/>
        <v>0</v>
      </c>
      <c r="AG6219" t="b">
        <f>IF(Table1[[#This Row],[bank_type]] = "Private Nonprofit", TRUE, FALSE)</f>
        <v>1</v>
      </c>
    </row>
    <row r="6220" spans="1:33" x14ac:dyDescent="0.2">
      <c r="A6220">
        <v>6516</v>
      </c>
      <c r="B6220" t="s">
        <v>18813</v>
      </c>
      <c r="C6220" t="s">
        <v>28</v>
      </c>
      <c r="D6220" t="s">
        <v>28</v>
      </c>
      <c r="E6220" t="s">
        <v>18814</v>
      </c>
      <c r="F6220" t="b">
        <v>1</v>
      </c>
      <c r="K6220" t="s">
        <v>42</v>
      </c>
      <c r="L6220" t="s">
        <v>305</v>
      </c>
      <c r="M6220" t="s">
        <v>6989</v>
      </c>
      <c r="N6220">
        <v>43.691240000000001</v>
      </c>
      <c r="O6220">
        <v>-71.279724000000002</v>
      </c>
      <c r="P6220" t="s">
        <v>38</v>
      </c>
      <c r="Q6220" t="s">
        <v>28</v>
      </c>
      <c r="R6220" t="s">
        <v>28</v>
      </c>
      <c r="S6220" t="s">
        <v>28</v>
      </c>
      <c r="T6220" t="s">
        <v>28</v>
      </c>
      <c r="U6220" t="s">
        <v>28</v>
      </c>
      <c r="V6220" t="s">
        <v>28</v>
      </c>
      <c r="W6220" t="s">
        <v>315</v>
      </c>
      <c r="X6220" t="s">
        <v>316</v>
      </c>
      <c r="Y6220" t="s">
        <v>317</v>
      </c>
      <c r="Z6220" t="s">
        <v>28</v>
      </c>
      <c r="AA6220" t="s">
        <v>28</v>
      </c>
      <c r="AB6220" t="s">
        <v>28</v>
      </c>
      <c r="AC6220" t="s">
        <v>28</v>
      </c>
      <c r="AD6220" t="s">
        <v>39</v>
      </c>
      <c r="AE6220" t="s">
        <v>28</v>
      </c>
      <c r="AF6220" t="b">
        <f t="shared" si="97"/>
        <v>0</v>
      </c>
      <c r="AG6220" t="b">
        <f>IF(Table1[[#This Row],[bank_type]] = "Private Nonprofit", TRUE, FALSE)</f>
        <v>1</v>
      </c>
    </row>
    <row r="6221" spans="1:33" x14ac:dyDescent="0.2">
      <c r="A6221">
        <v>6516</v>
      </c>
      <c r="B6221" t="s">
        <v>18813</v>
      </c>
      <c r="C6221" t="s">
        <v>28</v>
      </c>
      <c r="D6221" t="s">
        <v>28</v>
      </c>
      <c r="E6221" t="s">
        <v>18814</v>
      </c>
      <c r="F6221" t="b">
        <v>1</v>
      </c>
      <c r="K6221" t="s">
        <v>42</v>
      </c>
      <c r="L6221" t="s">
        <v>305</v>
      </c>
      <c r="M6221" t="s">
        <v>6989</v>
      </c>
      <c r="N6221">
        <v>43.691240000000001</v>
      </c>
      <c r="O6221">
        <v>-71.279724000000002</v>
      </c>
      <c r="P6221" t="s">
        <v>38</v>
      </c>
      <c r="Q6221" t="s">
        <v>28</v>
      </c>
      <c r="R6221" t="s">
        <v>28</v>
      </c>
      <c r="S6221" t="s">
        <v>28</v>
      </c>
      <c r="T6221" t="s">
        <v>28</v>
      </c>
      <c r="U6221" t="s">
        <v>28</v>
      </c>
      <c r="V6221" t="s">
        <v>28</v>
      </c>
      <c r="W6221" t="s">
        <v>14902</v>
      </c>
      <c r="X6221" t="s">
        <v>1975</v>
      </c>
      <c r="Y6221" t="s">
        <v>14903</v>
      </c>
      <c r="Z6221" t="s">
        <v>28</v>
      </c>
      <c r="AA6221" t="s">
        <v>28</v>
      </c>
      <c r="AB6221" t="s">
        <v>28</v>
      </c>
      <c r="AC6221" t="s">
        <v>28</v>
      </c>
      <c r="AD6221" t="s">
        <v>39</v>
      </c>
      <c r="AE6221" t="s">
        <v>28</v>
      </c>
      <c r="AF6221" t="b">
        <f t="shared" si="97"/>
        <v>0</v>
      </c>
      <c r="AG6221" t="b">
        <f>IF(Table1[[#This Row],[bank_type]] = "Private Nonprofit", TRUE, FALSE)</f>
        <v>1</v>
      </c>
    </row>
    <row r="6222" spans="1:33" x14ac:dyDescent="0.2">
      <c r="A6222">
        <v>6510</v>
      </c>
      <c r="B6222" t="s">
        <v>18815</v>
      </c>
      <c r="C6222" t="s">
        <v>28</v>
      </c>
      <c r="D6222" t="s">
        <v>28</v>
      </c>
      <c r="E6222" t="s">
        <v>18816</v>
      </c>
      <c r="F6222" t="b">
        <v>1</v>
      </c>
      <c r="K6222" t="s">
        <v>42</v>
      </c>
      <c r="L6222" t="s">
        <v>333</v>
      </c>
      <c r="M6222" t="s">
        <v>6693</v>
      </c>
      <c r="N6222">
        <v>43.456572999999999</v>
      </c>
      <c r="O6222">
        <v>-70.378945000000002</v>
      </c>
      <c r="P6222" t="s">
        <v>38</v>
      </c>
      <c r="Q6222" t="s">
        <v>28</v>
      </c>
      <c r="R6222" t="s">
        <v>28</v>
      </c>
      <c r="S6222" t="s">
        <v>28</v>
      </c>
      <c r="T6222" t="s">
        <v>28</v>
      </c>
      <c r="U6222" t="s">
        <v>28</v>
      </c>
      <c r="V6222" t="s">
        <v>28</v>
      </c>
      <c r="W6222" t="s">
        <v>339</v>
      </c>
      <c r="X6222" t="s">
        <v>340</v>
      </c>
      <c r="Y6222" t="s">
        <v>341</v>
      </c>
      <c r="Z6222" t="s">
        <v>342</v>
      </c>
      <c r="AA6222" t="s">
        <v>343</v>
      </c>
      <c r="AB6222" t="s">
        <v>333</v>
      </c>
      <c r="AC6222">
        <v>4011</v>
      </c>
      <c r="AD6222" t="s">
        <v>39</v>
      </c>
      <c r="AE6222" t="s">
        <v>344</v>
      </c>
      <c r="AF6222" t="b">
        <f t="shared" si="97"/>
        <v>0</v>
      </c>
      <c r="AG6222" t="b">
        <f>IF(Table1[[#This Row],[bank_type]] = "Private Nonprofit", TRUE, FALSE)</f>
        <v>1</v>
      </c>
    </row>
    <row r="6223" spans="1:33" x14ac:dyDescent="0.2">
      <c r="A6223">
        <v>6511</v>
      </c>
      <c r="B6223" t="s">
        <v>18817</v>
      </c>
      <c r="C6223" t="s">
        <v>28</v>
      </c>
      <c r="D6223" t="s">
        <v>28</v>
      </c>
      <c r="E6223" t="s">
        <v>18818</v>
      </c>
      <c r="F6223" t="b">
        <v>1</v>
      </c>
      <c r="K6223" t="s">
        <v>42</v>
      </c>
      <c r="L6223" t="s">
        <v>333</v>
      </c>
      <c r="M6223" t="s">
        <v>6674</v>
      </c>
      <c r="N6223">
        <v>43.612513</v>
      </c>
      <c r="O6223">
        <v>-70.454317000000003</v>
      </c>
      <c r="P6223" t="s">
        <v>38</v>
      </c>
      <c r="Q6223" t="s">
        <v>28</v>
      </c>
      <c r="R6223" t="s">
        <v>28</v>
      </c>
      <c r="S6223" t="s">
        <v>28</v>
      </c>
      <c r="T6223" t="s">
        <v>28</v>
      </c>
      <c r="U6223" t="s">
        <v>28</v>
      </c>
      <c r="V6223" t="s">
        <v>28</v>
      </c>
      <c r="W6223" t="s">
        <v>339</v>
      </c>
      <c r="X6223" t="s">
        <v>340</v>
      </c>
      <c r="Y6223" t="s">
        <v>341</v>
      </c>
      <c r="Z6223" t="s">
        <v>342</v>
      </c>
      <c r="AA6223" t="s">
        <v>343</v>
      </c>
      <c r="AB6223" t="s">
        <v>333</v>
      </c>
      <c r="AC6223">
        <v>4011</v>
      </c>
      <c r="AD6223" t="s">
        <v>39</v>
      </c>
      <c r="AE6223" t="s">
        <v>344</v>
      </c>
      <c r="AF6223" t="b">
        <f t="shared" si="97"/>
        <v>0</v>
      </c>
      <c r="AG6223" t="b">
        <f>IF(Table1[[#This Row],[bank_type]] = "Private Nonprofit", TRUE, FALSE)</f>
        <v>1</v>
      </c>
    </row>
    <row r="6224" spans="1:33" x14ac:dyDescent="0.2">
      <c r="A6224">
        <v>6512</v>
      </c>
      <c r="B6224" t="s">
        <v>18819</v>
      </c>
      <c r="C6224" t="s">
        <v>28</v>
      </c>
      <c r="D6224" t="s">
        <v>28</v>
      </c>
      <c r="E6224" t="s">
        <v>18820</v>
      </c>
      <c r="F6224" t="b">
        <v>1</v>
      </c>
      <c r="K6224" t="s">
        <v>42</v>
      </c>
      <c r="L6224" t="s">
        <v>333</v>
      </c>
      <c r="M6224" t="s">
        <v>6693</v>
      </c>
      <c r="N6224">
        <v>43.126533999999999</v>
      </c>
      <c r="O6224">
        <v>-70.694539000000006</v>
      </c>
      <c r="P6224" t="s">
        <v>38</v>
      </c>
      <c r="Q6224" t="s">
        <v>28</v>
      </c>
      <c r="R6224" t="s">
        <v>28</v>
      </c>
      <c r="S6224" t="s">
        <v>28</v>
      </c>
      <c r="T6224" t="s">
        <v>28</v>
      </c>
      <c r="U6224" t="s">
        <v>28</v>
      </c>
      <c r="V6224" t="s">
        <v>28</v>
      </c>
      <c r="W6224" t="s">
        <v>339</v>
      </c>
      <c r="X6224" t="s">
        <v>340</v>
      </c>
      <c r="Y6224" t="s">
        <v>341</v>
      </c>
      <c r="Z6224" t="s">
        <v>342</v>
      </c>
      <c r="AA6224" t="s">
        <v>343</v>
      </c>
      <c r="AB6224" t="s">
        <v>333</v>
      </c>
      <c r="AC6224">
        <v>4011</v>
      </c>
      <c r="AD6224" t="s">
        <v>39</v>
      </c>
      <c r="AE6224" t="s">
        <v>344</v>
      </c>
      <c r="AF6224" t="b">
        <f t="shared" si="97"/>
        <v>0</v>
      </c>
      <c r="AG6224" t="b">
        <f>IF(Table1[[#This Row],[bank_type]] = "Private Nonprofit", TRUE, FALSE)</f>
        <v>1</v>
      </c>
    </row>
    <row r="6225" spans="1:33" x14ac:dyDescent="0.2">
      <c r="A6225">
        <v>6513</v>
      </c>
      <c r="B6225" t="s">
        <v>18821</v>
      </c>
      <c r="C6225" t="s">
        <v>28</v>
      </c>
      <c r="D6225" t="s">
        <v>28</v>
      </c>
      <c r="E6225" t="s">
        <v>18822</v>
      </c>
      <c r="F6225" t="b">
        <v>1</v>
      </c>
      <c r="K6225" t="s">
        <v>42</v>
      </c>
      <c r="L6225" t="s">
        <v>333</v>
      </c>
      <c r="M6225" t="s">
        <v>6877</v>
      </c>
      <c r="N6225">
        <v>44.171463000000003</v>
      </c>
      <c r="O6225">
        <v>-70.832251999999997</v>
      </c>
      <c r="P6225" t="s">
        <v>38</v>
      </c>
      <c r="Q6225" t="s">
        <v>28</v>
      </c>
      <c r="R6225" t="s">
        <v>28</v>
      </c>
      <c r="S6225" t="s">
        <v>28</v>
      </c>
      <c r="T6225" t="s">
        <v>28</v>
      </c>
      <c r="U6225" t="s">
        <v>28</v>
      </c>
      <c r="V6225" t="s">
        <v>28</v>
      </c>
      <c r="W6225" t="s">
        <v>339</v>
      </c>
      <c r="X6225" t="s">
        <v>340</v>
      </c>
      <c r="Y6225" t="s">
        <v>341</v>
      </c>
      <c r="Z6225" t="s">
        <v>342</v>
      </c>
      <c r="AA6225" t="s">
        <v>343</v>
      </c>
      <c r="AB6225" t="s">
        <v>333</v>
      </c>
      <c r="AC6225">
        <v>4011</v>
      </c>
      <c r="AD6225" t="s">
        <v>39</v>
      </c>
      <c r="AE6225" t="s">
        <v>344</v>
      </c>
      <c r="AF6225" t="b">
        <f t="shared" si="97"/>
        <v>0</v>
      </c>
      <c r="AG6225" t="b">
        <f>IF(Table1[[#This Row],[bank_type]] = "Private Nonprofit", TRUE, FALSE)</f>
        <v>1</v>
      </c>
    </row>
    <row r="6226" spans="1:33" x14ac:dyDescent="0.2">
      <c r="A6226">
        <v>6514</v>
      </c>
      <c r="B6226" t="s">
        <v>18823</v>
      </c>
      <c r="C6226" t="s">
        <v>28</v>
      </c>
      <c r="D6226" t="s">
        <v>28</v>
      </c>
      <c r="E6226" t="s">
        <v>18824</v>
      </c>
      <c r="F6226" t="b">
        <v>1</v>
      </c>
      <c r="K6226" t="s">
        <v>42</v>
      </c>
      <c r="L6226" t="s">
        <v>333</v>
      </c>
      <c r="M6226" t="s">
        <v>6693</v>
      </c>
      <c r="N6226">
        <v>43.253230000000002</v>
      </c>
      <c r="O6226">
        <v>-70.668532999999996</v>
      </c>
      <c r="P6226" t="s">
        <v>38</v>
      </c>
      <c r="Q6226" t="s">
        <v>28</v>
      </c>
      <c r="R6226" t="s">
        <v>28</v>
      </c>
      <c r="S6226" t="s">
        <v>28</v>
      </c>
      <c r="T6226" t="s">
        <v>28</v>
      </c>
      <c r="U6226" t="s">
        <v>28</v>
      </c>
      <c r="V6226" t="s">
        <v>28</v>
      </c>
      <c r="W6226" t="s">
        <v>339</v>
      </c>
      <c r="X6226" t="s">
        <v>340</v>
      </c>
      <c r="Y6226" t="s">
        <v>341</v>
      </c>
      <c r="Z6226" t="s">
        <v>342</v>
      </c>
      <c r="AA6226" t="s">
        <v>343</v>
      </c>
      <c r="AB6226" t="s">
        <v>333</v>
      </c>
      <c r="AC6226">
        <v>4011</v>
      </c>
      <c r="AD6226" t="s">
        <v>39</v>
      </c>
      <c r="AE6226" t="s">
        <v>344</v>
      </c>
      <c r="AF6226" t="b">
        <f t="shared" si="97"/>
        <v>0</v>
      </c>
      <c r="AG6226" t="b">
        <f>IF(Table1[[#This Row],[bank_type]] = "Private Nonprofit", TRUE, FALSE)</f>
        <v>1</v>
      </c>
    </row>
    <row r="6227" spans="1:33" x14ac:dyDescent="0.2">
      <c r="A6227">
        <v>6517</v>
      </c>
      <c r="B6227" t="s">
        <v>18825</v>
      </c>
      <c r="C6227" t="s">
        <v>28</v>
      </c>
      <c r="D6227" t="s">
        <v>28</v>
      </c>
      <c r="E6227" t="s">
        <v>18826</v>
      </c>
      <c r="F6227" t="b">
        <v>1</v>
      </c>
      <c r="K6227" t="s">
        <v>42</v>
      </c>
      <c r="L6227" t="s">
        <v>305</v>
      </c>
      <c r="M6227" t="s">
        <v>6724</v>
      </c>
      <c r="N6227">
        <v>43.222754000000002</v>
      </c>
      <c r="O6227">
        <v>-71.076378000000005</v>
      </c>
      <c r="P6227" t="s">
        <v>38</v>
      </c>
      <c r="Q6227" t="s">
        <v>28</v>
      </c>
      <c r="R6227" t="s">
        <v>28</v>
      </c>
      <c r="S6227" t="s">
        <v>28</v>
      </c>
      <c r="T6227" t="s">
        <v>28</v>
      </c>
      <c r="U6227" t="s">
        <v>28</v>
      </c>
      <c r="V6227" t="s">
        <v>28</v>
      </c>
      <c r="W6227" t="s">
        <v>315</v>
      </c>
      <c r="X6227" t="s">
        <v>316</v>
      </c>
      <c r="Y6227" t="s">
        <v>317</v>
      </c>
      <c r="Z6227" t="s">
        <v>28</v>
      </c>
      <c r="AA6227" t="s">
        <v>28</v>
      </c>
      <c r="AB6227" t="s">
        <v>28</v>
      </c>
      <c r="AC6227" t="s">
        <v>28</v>
      </c>
      <c r="AD6227" t="s">
        <v>39</v>
      </c>
      <c r="AE6227" t="s">
        <v>28</v>
      </c>
      <c r="AF6227" t="b">
        <f t="shared" si="97"/>
        <v>0</v>
      </c>
      <c r="AG6227" t="b">
        <f>IF(Table1[[#This Row],[bank_type]] = "Private Nonprofit", TRUE, FALSE)</f>
        <v>1</v>
      </c>
    </row>
    <row r="6228" spans="1:33" x14ac:dyDescent="0.2">
      <c r="A6228">
        <v>6517</v>
      </c>
      <c r="B6228" t="s">
        <v>18825</v>
      </c>
      <c r="C6228" t="s">
        <v>28</v>
      </c>
      <c r="D6228" t="s">
        <v>28</v>
      </c>
      <c r="E6228" t="s">
        <v>18826</v>
      </c>
      <c r="F6228" t="b">
        <v>1</v>
      </c>
      <c r="K6228" t="s">
        <v>42</v>
      </c>
      <c r="L6228" t="s">
        <v>305</v>
      </c>
      <c r="M6228" t="s">
        <v>6724</v>
      </c>
      <c r="N6228">
        <v>43.222754000000002</v>
      </c>
      <c r="O6228">
        <v>-71.076378000000005</v>
      </c>
      <c r="P6228" t="s">
        <v>38</v>
      </c>
      <c r="Q6228" t="s">
        <v>28</v>
      </c>
      <c r="R6228" t="s">
        <v>28</v>
      </c>
      <c r="S6228" t="s">
        <v>28</v>
      </c>
      <c r="T6228" t="s">
        <v>28</v>
      </c>
      <c r="U6228" t="s">
        <v>28</v>
      </c>
      <c r="V6228" t="s">
        <v>28</v>
      </c>
      <c r="W6228" t="s">
        <v>14902</v>
      </c>
      <c r="X6228" t="s">
        <v>1975</v>
      </c>
      <c r="Y6228" t="s">
        <v>14903</v>
      </c>
      <c r="Z6228" t="s">
        <v>28</v>
      </c>
      <c r="AA6228" t="s">
        <v>28</v>
      </c>
      <c r="AB6228" t="s">
        <v>28</v>
      </c>
      <c r="AC6228" t="s">
        <v>28</v>
      </c>
      <c r="AD6228" t="s">
        <v>39</v>
      </c>
      <c r="AE6228" t="s">
        <v>28</v>
      </c>
      <c r="AF6228" t="b">
        <f t="shared" si="97"/>
        <v>0</v>
      </c>
      <c r="AG6228" t="b">
        <f>IF(Table1[[#This Row],[bank_type]] = "Private Nonprofit", TRUE, FALSE)</f>
        <v>1</v>
      </c>
    </row>
    <row r="6229" spans="1:33" x14ac:dyDescent="0.2">
      <c r="A6229">
        <v>7010</v>
      </c>
      <c r="B6229" t="s">
        <v>18827</v>
      </c>
      <c r="C6229" t="s">
        <v>28</v>
      </c>
      <c r="D6229" t="s">
        <v>28</v>
      </c>
      <c r="E6229" t="s">
        <v>18828</v>
      </c>
      <c r="F6229" t="b">
        <v>1</v>
      </c>
      <c r="K6229" t="s">
        <v>42</v>
      </c>
      <c r="L6229" t="s">
        <v>305</v>
      </c>
      <c r="M6229" t="s">
        <v>6724</v>
      </c>
      <c r="N6229">
        <v>43.274107000000001</v>
      </c>
      <c r="O6229">
        <v>-70.977147000000002</v>
      </c>
      <c r="P6229" t="s">
        <v>27</v>
      </c>
      <c r="Q6229" t="s">
        <v>28</v>
      </c>
      <c r="R6229" t="s">
        <v>28</v>
      </c>
      <c r="S6229" t="s">
        <v>28</v>
      </c>
      <c r="T6229" t="s">
        <v>28</v>
      </c>
      <c r="U6229" t="s">
        <v>28</v>
      </c>
      <c r="V6229" t="s">
        <v>28</v>
      </c>
      <c r="W6229" t="s">
        <v>315</v>
      </c>
      <c r="X6229" t="s">
        <v>316</v>
      </c>
      <c r="Y6229" t="s">
        <v>317</v>
      </c>
      <c r="Z6229" t="s">
        <v>28</v>
      </c>
      <c r="AA6229" t="s">
        <v>28</v>
      </c>
      <c r="AB6229" t="s">
        <v>28</v>
      </c>
      <c r="AC6229" t="s">
        <v>28</v>
      </c>
      <c r="AD6229" t="s">
        <v>39</v>
      </c>
      <c r="AE6229" t="s">
        <v>28</v>
      </c>
      <c r="AF6229" t="b">
        <f t="shared" si="97"/>
        <v>1</v>
      </c>
      <c r="AG6229" t="b">
        <f>IF(Table1[[#This Row],[bank_type]] = "Private Nonprofit", TRUE, FALSE)</f>
        <v>0</v>
      </c>
    </row>
    <row r="6230" spans="1:33" x14ac:dyDescent="0.2">
      <c r="A6230">
        <v>7095</v>
      </c>
      <c r="B6230" t="s">
        <v>18829</v>
      </c>
      <c r="C6230" t="s">
        <v>28</v>
      </c>
      <c r="D6230" t="s">
        <v>28</v>
      </c>
      <c r="E6230" t="s">
        <v>18830</v>
      </c>
      <c r="F6230" t="b">
        <v>1</v>
      </c>
      <c r="K6230" t="s">
        <v>42</v>
      </c>
      <c r="L6230" t="s">
        <v>305</v>
      </c>
      <c r="M6230" t="s">
        <v>6742</v>
      </c>
      <c r="N6230">
        <v>44.499600000000001</v>
      </c>
      <c r="O6230">
        <v>-71.583699999999993</v>
      </c>
      <c r="P6230" t="s">
        <v>27</v>
      </c>
      <c r="Q6230" t="s">
        <v>28</v>
      </c>
      <c r="R6230" t="s">
        <v>28</v>
      </c>
      <c r="S6230" t="s">
        <v>28</v>
      </c>
      <c r="T6230" t="s">
        <v>28</v>
      </c>
      <c r="U6230" t="s">
        <v>28</v>
      </c>
      <c r="V6230" t="s">
        <v>28</v>
      </c>
      <c r="W6230" t="s">
        <v>315</v>
      </c>
      <c r="X6230" t="s">
        <v>316</v>
      </c>
      <c r="Y6230" t="s">
        <v>317</v>
      </c>
      <c r="Z6230" t="s">
        <v>28</v>
      </c>
      <c r="AA6230" t="s">
        <v>28</v>
      </c>
      <c r="AB6230" t="s">
        <v>28</v>
      </c>
      <c r="AC6230" t="s">
        <v>28</v>
      </c>
      <c r="AD6230" t="s">
        <v>39</v>
      </c>
      <c r="AE6230" t="s">
        <v>28</v>
      </c>
      <c r="AF6230" t="b">
        <f t="shared" si="97"/>
        <v>1</v>
      </c>
      <c r="AG6230" t="b">
        <f>IF(Table1[[#This Row],[bank_type]] = "Private Nonprofit", TRUE, FALSE)</f>
        <v>0</v>
      </c>
    </row>
    <row r="6231" spans="1:33" x14ac:dyDescent="0.2">
      <c r="A6231">
        <v>7054</v>
      </c>
      <c r="B6231" t="s">
        <v>18831</v>
      </c>
      <c r="C6231" t="s">
        <v>28</v>
      </c>
      <c r="D6231" t="s">
        <v>28</v>
      </c>
      <c r="E6231" t="s">
        <v>18832</v>
      </c>
      <c r="F6231" t="b">
        <v>1</v>
      </c>
      <c r="K6231" t="s">
        <v>42</v>
      </c>
      <c r="L6231" t="s">
        <v>333</v>
      </c>
      <c r="M6231" t="s">
        <v>363</v>
      </c>
      <c r="N6231">
        <v>43.899700000000003</v>
      </c>
      <c r="O6231">
        <v>-69.760397999999995</v>
      </c>
      <c r="P6231" t="s">
        <v>38</v>
      </c>
      <c r="Q6231" t="s">
        <v>28</v>
      </c>
      <c r="R6231" t="s">
        <v>28</v>
      </c>
      <c r="S6231" t="s">
        <v>28</v>
      </c>
      <c r="T6231" t="s">
        <v>28</v>
      </c>
      <c r="U6231" t="s">
        <v>28</v>
      </c>
      <c r="V6231" t="s">
        <v>28</v>
      </c>
      <c r="W6231" t="s">
        <v>339</v>
      </c>
      <c r="X6231" t="s">
        <v>340</v>
      </c>
      <c r="Y6231" t="s">
        <v>341</v>
      </c>
      <c r="Z6231" t="s">
        <v>342</v>
      </c>
      <c r="AA6231" t="s">
        <v>343</v>
      </c>
      <c r="AB6231" t="s">
        <v>333</v>
      </c>
      <c r="AC6231">
        <v>4011</v>
      </c>
      <c r="AD6231" t="s">
        <v>34</v>
      </c>
      <c r="AE6231" t="s">
        <v>344</v>
      </c>
      <c r="AF6231" t="b">
        <f t="shared" si="97"/>
        <v>0</v>
      </c>
      <c r="AG6231" t="b">
        <f>IF(Table1[[#This Row],[bank_type]] = "Private Nonprofit", TRUE, FALSE)</f>
        <v>1</v>
      </c>
    </row>
    <row r="6232" spans="1:33" x14ac:dyDescent="0.2">
      <c r="A6232">
        <v>7055</v>
      </c>
      <c r="B6232" t="s">
        <v>18833</v>
      </c>
      <c r="C6232" t="s">
        <v>28</v>
      </c>
      <c r="D6232" t="s">
        <v>28</v>
      </c>
      <c r="E6232" t="s">
        <v>18834</v>
      </c>
      <c r="F6232" t="b">
        <v>1</v>
      </c>
      <c r="K6232" t="s">
        <v>42</v>
      </c>
      <c r="L6232" t="s">
        <v>333</v>
      </c>
      <c r="M6232" t="s">
        <v>363</v>
      </c>
      <c r="N6232">
        <v>43.788296000000003</v>
      </c>
      <c r="O6232">
        <v>-69.741101</v>
      </c>
      <c r="P6232" t="s">
        <v>38</v>
      </c>
      <c r="Q6232" t="s">
        <v>28</v>
      </c>
      <c r="R6232" t="s">
        <v>28</v>
      </c>
      <c r="S6232" t="s">
        <v>28</v>
      </c>
      <c r="T6232" t="s">
        <v>28</v>
      </c>
      <c r="U6232" t="s">
        <v>28</v>
      </c>
      <c r="V6232" t="s">
        <v>28</v>
      </c>
      <c r="W6232" t="s">
        <v>339</v>
      </c>
      <c r="X6232" t="s">
        <v>340</v>
      </c>
      <c r="Y6232" t="s">
        <v>341</v>
      </c>
      <c r="Z6232" t="s">
        <v>342</v>
      </c>
      <c r="AA6232" t="s">
        <v>343</v>
      </c>
      <c r="AB6232" t="s">
        <v>333</v>
      </c>
      <c r="AC6232">
        <v>4011</v>
      </c>
      <c r="AD6232" t="s">
        <v>39</v>
      </c>
      <c r="AE6232" t="s">
        <v>344</v>
      </c>
      <c r="AF6232" t="b">
        <f t="shared" si="97"/>
        <v>0</v>
      </c>
      <c r="AG6232" t="b">
        <f>IF(Table1[[#This Row],[bank_type]] = "Private Nonprofit", TRUE, FALSE)</f>
        <v>1</v>
      </c>
    </row>
    <row r="6233" spans="1:33" x14ac:dyDescent="0.2">
      <c r="A6233">
        <v>7056</v>
      </c>
      <c r="B6233" t="s">
        <v>18835</v>
      </c>
      <c r="C6233" t="s">
        <v>28</v>
      </c>
      <c r="D6233" t="s">
        <v>28</v>
      </c>
      <c r="E6233" t="s">
        <v>18836</v>
      </c>
      <c r="F6233" t="b">
        <v>1</v>
      </c>
      <c r="K6233" t="s">
        <v>42</v>
      </c>
      <c r="L6233" t="s">
        <v>333</v>
      </c>
      <c r="M6233" t="s">
        <v>6773</v>
      </c>
      <c r="N6233">
        <v>44.156956999999998</v>
      </c>
      <c r="O6233">
        <v>-69.520511999999997</v>
      </c>
      <c r="P6233" t="s">
        <v>38</v>
      </c>
      <c r="Q6233" t="s">
        <v>28</v>
      </c>
      <c r="R6233" t="s">
        <v>28</v>
      </c>
      <c r="S6233" t="s">
        <v>28</v>
      </c>
      <c r="T6233" t="s">
        <v>28</v>
      </c>
      <c r="U6233" t="s">
        <v>28</v>
      </c>
      <c r="V6233" t="s">
        <v>28</v>
      </c>
      <c r="W6233" t="s">
        <v>339</v>
      </c>
      <c r="X6233" t="s">
        <v>340</v>
      </c>
      <c r="Y6233" t="s">
        <v>341</v>
      </c>
      <c r="Z6233" t="s">
        <v>342</v>
      </c>
      <c r="AA6233" t="s">
        <v>343</v>
      </c>
      <c r="AB6233" t="s">
        <v>333</v>
      </c>
      <c r="AC6233">
        <v>4011</v>
      </c>
      <c r="AD6233" t="s">
        <v>39</v>
      </c>
      <c r="AE6233" t="s">
        <v>344</v>
      </c>
      <c r="AF6233" t="b">
        <f t="shared" si="97"/>
        <v>0</v>
      </c>
      <c r="AG6233" t="b">
        <f>IF(Table1[[#This Row],[bank_type]] = "Private Nonprofit", TRUE, FALSE)</f>
        <v>1</v>
      </c>
    </row>
    <row r="6234" spans="1:33" x14ac:dyDescent="0.2">
      <c r="A6234">
        <v>7057</v>
      </c>
      <c r="B6234" t="s">
        <v>18837</v>
      </c>
      <c r="C6234" t="s">
        <v>28</v>
      </c>
      <c r="D6234" t="s">
        <v>28</v>
      </c>
      <c r="E6234" t="s">
        <v>18838</v>
      </c>
      <c r="F6234" t="b">
        <v>1</v>
      </c>
      <c r="K6234" t="s">
        <v>42</v>
      </c>
      <c r="L6234" t="s">
        <v>333</v>
      </c>
      <c r="M6234" t="s">
        <v>6793</v>
      </c>
      <c r="N6234">
        <v>44.474373</v>
      </c>
      <c r="O6234">
        <v>-68.726947999999993</v>
      </c>
      <c r="P6234" t="s">
        <v>27</v>
      </c>
      <c r="Q6234" t="s">
        <v>28</v>
      </c>
      <c r="R6234" t="s">
        <v>28</v>
      </c>
      <c r="S6234" t="s">
        <v>28</v>
      </c>
      <c r="T6234" t="s">
        <v>28</v>
      </c>
      <c r="U6234" t="s">
        <v>28</v>
      </c>
      <c r="V6234" t="s">
        <v>28</v>
      </c>
      <c r="W6234" t="s">
        <v>339</v>
      </c>
      <c r="X6234" t="s">
        <v>340</v>
      </c>
      <c r="Y6234" t="s">
        <v>341</v>
      </c>
      <c r="Z6234" t="s">
        <v>342</v>
      </c>
      <c r="AA6234" t="s">
        <v>343</v>
      </c>
      <c r="AB6234" t="s">
        <v>333</v>
      </c>
      <c r="AC6234">
        <v>4011</v>
      </c>
      <c r="AD6234" t="s">
        <v>39</v>
      </c>
      <c r="AE6234" t="s">
        <v>344</v>
      </c>
      <c r="AF6234" t="b">
        <f t="shared" si="97"/>
        <v>1</v>
      </c>
      <c r="AG6234" t="b">
        <f>IF(Table1[[#This Row],[bank_type]] = "Private Nonprofit", TRUE, FALSE)</f>
        <v>0</v>
      </c>
    </row>
    <row r="6235" spans="1:33" x14ac:dyDescent="0.2">
      <c r="A6235">
        <v>7058</v>
      </c>
      <c r="B6235" t="s">
        <v>18839</v>
      </c>
      <c r="C6235" t="s">
        <v>28</v>
      </c>
      <c r="D6235" t="s">
        <v>28</v>
      </c>
      <c r="E6235" t="s">
        <v>18840</v>
      </c>
      <c r="F6235" t="b">
        <v>1</v>
      </c>
      <c r="K6235" t="s">
        <v>42</v>
      </c>
      <c r="L6235" t="s">
        <v>333</v>
      </c>
      <c r="M6235" t="s">
        <v>6773</v>
      </c>
      <c r="N6235">
        <v>44.006632000000003</v>
      </c>
      <c r="O6235">
        <v>-69.442694000000003</v>
      </c>
      <c r="P6235" t="s">
        <v>38</v>
      </c>
      <c r="Q6235" t="s">
        <v>28</v>
      </c>
      <c r="R6235" t="s">
        <v>28</v>
      </c>
      <c r="S6235" t="s">
        <v>28</v>
      </c>
      <c r="T6235" t="s">
        <v>28</v>
      </c>
      <c r="U6235" t="s">
        <v>28</v>
      </c>
      <c r="V6235" t="s">
        <v>28</v>
      </c>
      <c r="W6235" t="s">
        <v>339</v>
      </c>
      <c r="X6235" t="s">
        <v>340</v>
      </c>
      <c r="Y6235" t="s">
        <v>341</v>
      </c>
      <c r="Z6235" t="s">
        <v>342</v>
      </c>
      <c r="AA6235" t="s">
        <v>343</v>
      </c>
      <c r="AB6235" t="s">
        <v>333</v>
      </c>
      <c r="AC6235">
        <v>4011</v>
      </c>
      <c r="AD6235" t="s">
        <v>39</v>
      </c>
      <c r="AE6235" t="s">
        <v>344</v>
      </c>
      <c r="AF6235" t="b">
        <f t="shared" si="97"/>
        <v>0</v>
      </c>
      <c r="AG6235" t="b">
        <f>IF(Table1[[#This Row],[bank_type]] = "Private Nonprofit", TRUE, FALSE)</f>
        <v>1</v>
      </c>
    </row>
    <row r="6236" spans="1:33" x14ac:dyDescent="0.2">
      <c r="A6236">
        <v>7059</v>
      </c>
      <c r="B6236" t="s">
        <v>18841</v>
      </c>
      <c r="C6236" t="s">
        <v>28</v>
      </c>
      <c r="D6236" t="s">
        <v>28</v>
      </c>
      <c r="E6236" t="s">
        <v>18842</v>
      </c>
      <c r="F6236" t="b">
        <v>1</v>
      </c>
      <c r="K6236" t="s">
        <v>42</v>
      </c>
      <c r="L6236" t="s">
        <v>333</v>
      </c>
      <c r="M6236" t="s">
        <v>372</v>
      </c>
      <c r="N6236">
        <v>44.074091000000003</v>
      </c>
      <c r="O6236">
        <v>-69.143276</v>
      </c>
      <c r="P6236" t="s">
        <v>307</v>
      </c>
      <c r="Q6236" t="s">
        <v>28</v>
      </c>
      <c r="R6236" t="s">
        <v>28</v>
      </c>
      <c r="S6236" t="s">
        <v>28</v>
      </c>
      <c r="T6236" t="s">
        <v>28</v>
      </c>
      <c r="U6236" t="s">
        <v>28</v>
      </c>
      <c r="V6236" t="s">
        <v>28</v>
      </c>
      <c r="W6236" t="s">
        <v>339</v>
      </c>
      <c r="X6236" t="s">
        <v>340</v>
      </c>
      <c r="Y6236" t="s">
        <v>341</v>
      </c>
      <c r="Z6236" t="s">
        <v>342</v>
      </c>
      <c r="AA6236" t="s">
        <v>343</v>
      </c>
      <c r="AB6236" t="s">
        <v>333</v>
      </c>
      <c r="AC6236">
        <v>4011</v>
      </c>
      <c r="AD6236" t="s">
        <v>39</v>
      </c>
      <c r="AE6236" t="s">
        <v>344</v>
      </c>
      <c r="AF6236" t="b">
        <f t="shared" si="97"/>
        <v>0</v>
      </c>
      <c r="AG6236" t="b">
        <f>IF(Table1[[#This Row],[bank_type]] = "Private Nonprofit", TRUE, FALSE)</f>
        <v>0</v>
      </c>
    </row>
    <row r="6237" spans="1:33" x14ac:dyDescent="0.2">
      <c r="A6237">
        <v>7060</v>
      </c>
      <c r="B6237" t="s">
        <v>18843</v>
      </c>
      <c r="C6237" t="s">
        <v>28</v>
      </c>
      <c r="D6237" t="s">
        <v>28</v>
      </c>
      <c r="E6237" t="s">
        <v>18844</v>
      </c>
      <c r="F6237" t="b">
        <v>1</v>
      </c>
      <c r="K6237" t="s">
        <v>42</v>
      </c>
      <c r="L6237" t="s">
        <v>333</v>
      </c>
      <c r="M6237" t="s">
        <v>6752</v>
      </c>
      <c r="N6237">
        <v>44.903202</v>
      </c>
      <c r="O6237">
        <v>-70.103502000000006</v>
      </c>
      <c r="P6237" t="s">
        <v>38</v>
      </c>
      <c r="Q6237" t="s">
        <v>28</v>
      </c>
      <c r="R6237" t="s">
        <v>28</v>
      </c>
      <c r="S6237" t="s">
        <v>28</v>
      </c>
      <c r="T6237" t="s">
        <v>28</v>
      </c>
      <c r="U6237" t="s">
        <v>28</v>
      </c>
      <c r="V6237" t="s">
        <v>28</v>
      </c>
      <c r="W6237" t="s">
        <v>339</v>
      </c>
      <c r="X6237" t="s">
        <v>340</v>
      </c>
      <c r="Y6237" t="s">
        <v>341</v>
      </c>
      <c r="Z6237" t="s">
        <v>342</v>
      </c>
      <c r="AA6237" t="s">
        <v>343</v>
      </c>
      <c r="AB6237" t="s">
        <v>333</v>
      </c>
      <c r="AC6237">
        <v>4011</v>
      </c>
      <c r="AD6237" t="s">
        <v>39</v>
      </c>
      <c r="AE6237" t="s">
        <v>344</v>
      </c>
      <c r="AF6237" t="b">
        <f t="shared" si="97"/>
        <v>0</v>
      </c>
      <c r="AG6237" t="b">
        <f>IF(Table1[[#This Row],[bank_type]] = "Private Nonprofit", TRUE, FALSE)</f>
        <v>1</v>
      </c>
    </row>
    <row r="6238" spans="1:33" x14ac:dyDescent="0.2">
      <c r="A6238">
        <v>7061</v>
      </c>
      <c r="B6238" t="s">
        <v>18845</v>
      </c>
      <c r="C6238" t="s">
        <v>28</v>
      </c>
      <c r="D6238" t="s">
        <v>28</v>
      </c>
      <c r="E6238" t="s">
        <v>18846</v>
      </c>
      <c r="F6238" t="b">
        <v>1</v>
      </c>
      <c r="K6238" t="s">
        <v>42</v>
      </c>
      <c r="L6238" t="s">
        <v>333</v>
      </c>
      <c r="M6238" t="s">
        <v>6793</v>
      </c>
      <c r="N6238">
        <v>44.491323000000001</v>
      </c>
      <c r="O6238">
        <v>-68.359307000000001</v>
      </c>
      <c r="P6238" t="s">
        <v>38</v>
      </c>
      <c r="Q6238" t="s">
        <v>28</v>
      </c>
      <c r="R6238" t="s">
        <v>28</v>
      </c>
      <c r="S6238" t="s">
        <v>28</v>
      </c>
      <c r="T6238" t="s">
        <v>28</v>
      </c>
      <c r="U6238" t="s">
        <v>28</v>
      </c>
      <c r="V6238" t="s">
        <v>28</v>
      </c>
      <c r="W6238" t="s">
        <v>339</v>
      </c>
      <c r="X6238" t="s">
        <v>340</v>
      </c>
      <c r="Y6238" t="s">
        <v>341</v>
      </c>
      <c r="Z6238" t="s">
        <v>342</v>
      </c>
      <c r="AA6238" t="s">
        <v>343</v>
      </c>
      <c r="AB6238" t="s">
        <v>333</v>
      </c>
      <c r="AC6238">
        <v>4011</v>
      </c>
      <c r="AD6238" t="s">
        <v>39</v>
      </c>
      <c r="AE6238" t="s">
        <v>344</v>
      </c>
      <c r="AF6238" t="b">
        <f t="shared" si="97"/>
        <v>0</v>
      </c>
      <c r="AG6238" t="b">
        <f>IF(Table1[[#This Row],[bank_type]] = "Private Nonprofit", TRUE, FALSE)</f>
        <v>1</v>
      </c>
    </row>
    <row r="6239" spans="1:33" x14ac:dyDescent="0.2">
      <c r="A6239">
        <v>7062</v>
      </c>
      <c r="B6239" t="s">
        <v>18847</v>
      </c>
      <c r="C6239" t="s">
        <v>28</v>
      </c>
      <c r="D6239" t="s">
        <v>28</v>
      </c>
      <c r="E6239" t="s">
        <v>18848</v>
      </c>
      <c r="F6239" t="b">
        <v>1</v>
      </c>
      <c r="K6239" t="s">
        <v>42</v>
      </c>
      <c r="L6239" t="s">
        <v>333</v>
      </c>
      <c r="M6239" t="s">
        <v>6793</v>
      </c>
      <c r="N6239">
        <v>44.244329</v>
      </c>
      <c r="O6239">
        <v>-68.367102000000003</v>
      </c>
      <c r="P6239" t="s">
        <v>38</v>
      </c>
      <c r="Q6239" t="s">
        <v>28</v>
      </c>
      <c r="R6239" t="s">
        <v>28</v>
      </c>
      <c r="S6239" t="s">
        <v>28</v>
      </c>
      <c r="T6239" t="s">
        <v>28</v>
      </c>
      <c r="U6239" t="s">
        <v>28</v>
      </c>
      <c r="V6239" t="s">
        <v>28</v>
      </c>
      <c r="W6239" t="s">
        <v>339</v>
      </c>
      <c r="X6239" t="s">
        <v>340</v>
      </c>
      <c r="Y6239" t="s">
        <v>341</v>
      </c>
      <c r="Z6239" t="s">
        <v>342</v>
      </c>
      <c r="AA6239" t="s">
        <v>343</v>
      </c>
      <c r="AB6239" t="s">
        <v>333</v>
      </c>
      <c r="AC6239">
        <v>4011</v>
      </c>
      <c r="AD6239" t="s">
        <v>39</v>
      </c>
      <c r="AE6239" t="s">
        <v>344</v>
      </c>
      <c r="AF6239" t="b">
        <f t="shared" si="97"/>
        <v>0</v>
      </c>
      <c r="AG6239" t="b">
        <f>IF(Table1[[#This Row],[bank_type]] = "Private Nonprofit", TRUE, FALSE)</f>
        <v>1</v>
      </c>
    </row>
    <row r="6240" spans="1:33" x14ac:dyDescent="0.2">
      <c r="A6240">
        <v>7063</v>
      </c>
      <c r="B6240" t="s">
        <v>18849</v>
      </c>
      <c r="C6240" t="s">
        <v>28</v>
      </c>
      <c r="D6240" t="s">
        <v>28</v>
      </c>
      <c r="E6240" t="s">
        <v>18850</v>
      </c>
      <c r="F6240" t="b">
        <v>1</v>
      </c>
      <c r="K6240" t="s">
        <v>42</v>
      </c>
      <c r="L6240" t="s">
        <v>333</v>
      </c>
      <c r="M6240" t="s">
        <v>6693</v>
      </c>
      <c r="N6240">
        <v>43.493752000000001</v>
      </c>
      <c r="O6240">
        <v>-70.392875000000004</v>
      </c>
      <c r="P6240" t="s">
        <v>27</v>
      </c>
      <c r="Q6240" t="s">
        <v>28</v>
      </c>
      <c r="R6240" t="s">
        <v>28</v>
      </c>
      <c r="S6240" t="s">
        <v>28</v>
      </c>
      <c r="T6240" t="s">
        <v>28</v>
      </c>
      <c r="U6240" t="s">
        <v>28</v>
      </c>
      <c r="V6240" t="s">
        <v>28</v>
      </c>
      <c r="W6240" t="s">
        <v>339</v>
      </c>
      <c r="X6240" t="s">
        <v>340</v>
      </c>
      <c r="Y6240" t="s">
        <v>341</v>
      </c>
      <c r="Z6240" t="s">
        <v>342</v>
      </c>
      <c r="AA6240" t="s">
        <v>343</v>
      </c>
      <c r="AB6240" t="s">
        <v>333</v>
      </c>
      <c r="AC6240">
        <v>4011</v>
      </c>
      <c r="AD6240" t="s">
        <v>39</v>
      </c>
      <c r="AE6240" t="s">
        <v>344</v>
      </c>
      <c r="AF6240" t="b">
        <f t="shared" si="97"/>
        <v>1</v>
      </c>
      <c r="AG6240" t="b">
        <f>IF(Table1[[#This Row],[bank_type]] = "Private Nonprofit", TRUE, FALSE)</f>
        <v>0</v>
      </c>
    </row>
    <row r="6241" spans="1:33" x14ac:dyDescent="0.2">
      <c r="A6241">
        <v>7064</v>
      </c>
      <c r="B6241" t="s">
        <v>18851</v>
      </c>
      <c r="C6241" t="s">
        <v>28</v>
      </c>
      <c r="D6241" t="s">
        <v>28</v>
      </c>
      <c r="E6241" t="s">
        <v>18852</v>
      </c>
      <c r="F6241" t="b">
        <v>1</v>
      </c>
      <c r="K6241" t="s">
        <v>42</v>
      </c>
      <c r="L6241" t="s">
        <v>333</v>
      </c>
      <c r="M6241" t="s">
        <v>6693</v>
      </c>
      <c r="N6241">
        <v>43.119934999999998</v>
      </c>
      <c r="O6241">
        <v>-70.738291000000004</v>
      </c>
      <c r="P6241" t="s">
        <v>38</v>
      </c>
      <c r="Q6241" t="s">
        <v>28</v>
      </c>
      <c r="R6241" t="s">
        <v>28</v>
      </c>
      <c r="S6241" t="s">
        <v>28</v>
      </c>
      <c r="T6241" t="s">
        <v>28</v>
      </c>
      <c r="U6241" t="s">
        <v>28</v>
      </c>
      <c r="V6241" t="s">
        <v>28</v>
      </c>
      <c r="W6241" t="s">
        <v>339</v>
      </c>
      <c r="X6241" t="s">
        <v>340</v>
      </c>
      <c r="Y6241" t="s">
        <v>341</v>
      </c>
      <c r="Z6241" t="s">
        <v>342</v>
      </c>
      <c r="AA6241" t="s">
        <v>343</v>
      </c>
      <c r="AB6241" t="s">
        <v>333</v>
      </c>
      <c r="AC6241">
        <v>4011</v>
      </c>
      <c r="AD6241" t="s">
        <v>39</v>
      </c>
      <c r="AE6241" t="s">
        <v>344</v>
      </c>
      <c r="AF6241" t="b">
        <f t="shared" si="97"/>
        <v>0</v>
      </c>
      <c r="AG6241" t="b">
        <f>IF(Table1[[#This Row],[bank_type]] = "Private Nonprofit", TRUE, FALSE)</f>
        <v>1</v>
      </c>
    </row>
    <row r="6242" spans="1:33" x14ac:dyDescent="0.2">
      <c r="A6242">
        <v>7065</v>
      </c>
      <c r="B6242" t="s">
        <v>18853</v>
      </c>
      <c r="C6242" t="s">
        <v>28</v>
      </c>
      <c r="D6242" t="s">
        <v>28</v>
      </c>
      <c r="E6242" t="s">
        <v>18854</v>
      </c>
      <c r="F6242" t="b">
        <v>1</v>
      </c>
      <c r="K6242" t="s">
        <v>42</v>
      </c>
      <c r="L6242" t="s">
        <v>333</v>
      </c>
      <c r="M6242" t="s">
        <v>6674</v>
      </c>
      <c r="N6242">
        <v>43.590423999999999</v>
      </c>
      <c r="O6242">
        <v>-70.269357999999997</v>
      </c>
      <c r="P6242" t="s">
        <v>27</v>
      </c>
      <c r="Q6242" t="s">
        <v>28</v>
      </c>
      <c r="R6242" t="s">
        <v>28</v>
      </c>
      <c r="S6242" t="s">
        <v>28</v>
      </c>
      <c r="T6242" t="s">
        <v>28</v>
      </c>
      <c r="U6242" t="s">
        <v>28</v>
      </c>
      <c r="V6242" t="s">
        <v>28</v>
      </c>
      <c r="W6242" t="s">
        <v>339</v>
      </c>
      <c r="X6242" t="s">
        <v>340</v>
      </c>
      <c r="Y6242" t="s">
        <v>341</v>
      </c>
      <c r="Z6242" t="s">
        <v>342</v>
      </c>
      <c r="AA6242" t="s">
        <v>343</v>
      </c>
      <c r="AB6242" t="s">
        <v>333</v>
      </c>
      <c r="AC6242">
        <v>4011</v>
      </c>
      <c r="AD6242" t="s">
        <v>39</v>
      </c>
      <c r="AE6242" t="s">
        <v>344</v>
      </c>
      <c r="AF6242" t="b">
        <f t="shared" si="97"/>
        <v>1</v>
      </c>
      <c r="AG6242" t="b">
        <f>IF(Table1[[#This Row],[bank_type]] = "Private Nonprofit", TRUE, FALSE)</f>
        <v>0</v>
      </c>
    </row>
    <row r="6243" spans="1:33" x14ac:dyDescent="0.2">
      <c r="A6243">
        <v>7092</v>
      </c>
      <c r="B6243" t="s">
        <v>18855</v>
      </c>
      <c r="C6243" t="s">
        <v>28</v>
      </c>
      <c r="D6243" t="s">
        <v>28</v>
      </c>
      <c r="E6243" t="s">
        <v>18856</v>
      </c>
      <c r="F6243" t="b">
        <v>1</v>
      </c>
      <c r="K6243" t="s">
        <v>42</v>
      </c>
      <c r="L6243" t="s">
        <v>305</v>
      </c>
      <c r="M6243" t="s">
        <v>328</v>
      </c>
      <c r="N6243">
        <v>43.003</v>
      </c>
      <c r="O6243">
        <v>-71.725999999999999</v>
      </c>
      <c r="P6243" t="s">
        <v>38</v>
      </c>
      <c r="Q6243" t="s">
        <v>28</v>
      </c>
      <c r="R6243" t="s">
        <v>28</v>
      </c>
      <c r="S6243" t="s">
        <v>28</v>
      </c>
      <c r="T6243" t="s">
        <v>28</v>
      </c>
      <c r="U6243" t="s">
        <v>28</v>
      </c>
      <c r="V6243" t="s">
        <v>28</v>
      </c>
      <c r="W6243" t="s">
        <v>315</v>
      </c>
      <c r="X6243" t="s">
        <v>316</v>
      </c>
      <c r="Y6243" t="s">
        <v>317</v>
      </c>
      <c r="Z6243" t="s">
        <v>28</v>
      </c>
      <c r="AA6243" t="s">
        <v>28</v>
      </c>
      <c r="AB6243" t="s">
        <v>28</v>
      </c>
      <c r="AC6243" t="s">
        <v>28</v>
      </c>
      <c r="AD6243" t="s">
        <v>39</v>
      </c>
      <c r="AE6243" t="s">
        <v>28</v>
      </c>
      <c r="AF6243" t="b">
        <f t="shared" si="97"/>
        <v>0</v>
      </c>
      <c r="AG6243" t="b">
        <f>IF(Table1[[#This Row],[bank_type]] = "Private Nonprofit", TRUE, FALSE)</f>
        <v>1</v>
      </c>
    </row>
    <row r="6244" spans="1:33" x14ac:dyDescent="0.2">
      <c r="A6244">
        <v>7113</v>
      </c>
      <c r="B6244" t="s">
        <v>18857</v>
      </c>
      <c r="C6244" t="s">
        <v>28</v>
      </c>
      <c r="D6244" t="s">
        <v>28</v>
      </c>
      <c r="E6244" t="s">
        <v>18858</v>
      </c>
      <c r="F6244" t="b">
        <v>1</v>
      </c>
      <c r="K6244" t="s">
        <v>42</v>
      </c>
      <c r="L6244" t="s">
        <v>4003</v>
      </c>
      <c r="M6244" t="s">
        <v>18859</v>
      </c>
      <c r="N6244">
        <v>42.419089</v>
      </c>
      <c r="O6244">
        <v>-71.530624000000003</v>
      </c>
      <c r="P6244" t="s">
        <v>27</v>
      </c>
      <c r="Q6244" t="s">
        <v>28</v>
      </c>
      <c r="R6244" t="s">
        <v>28</v>
      </c>
      <c r="S6244" t="s">
        <v>28</v>
      </c>
      <c r="T6244" t="s">
        <v>28</v>
      </c>
      <c r="U6244" t="s">
        <v>28</v>
      </c>
      <c r="V6244" t="s">
        <v>28</v>
      </c>
      <c r="W6244" t="s">
        <v>6586</v>
      </c>
      <c r="X6244" t="s">
        <v>6587</v>
      </c>
      <c r="Y6244" t="s">
        <v>6588</v>
      </c>
      <c r="Z6244" t="s">
        <v>6589</v>
      </c>
      <c r="AA6244" t="s">
        <v>6585</v>
      </c>
      <c r="AB6244" t="s">
        <v>4003</v>
      </c>
      <c r="AC6244">
        <v>2114</v>
      </c>
      <c r="AD6244" t="s">
        <v>34</v>
      </c>
      <c r="AE6244" t="s">
        <v>28</v>
      </c>
      <c r="AF6244" t="b">
        <f t="shared" si="97"/>
        <v>1</v>
      </c>
      <c r="AG6244" t="b">
        <f>IF(Table1[[#This Row],[bank_type]] = "Private Nonprofit", TRUE, FALSE)</f>
        <v>0</v>
      </c>
    </row>
    <row r="6245" spans="1:33" x14ac:dyDescent="0.2">
      <c r="A6245">
        <v>7093</v>
      </c>
      <c r="B6245" t="s">
        <v>18860</v>
      </c>
      <c r="C6245" t="s">
        <v>28</v>
      </c>
      <c r="D6245" t="s">
        <v>28</v>
      </c>
      <c r="E6245" t="s">
        <v>18861</v>
      </c>
      <c r="F6245" t="b">
        <v>1</v>
      </c>
      <c r="K6245" t="s">
        <v>42</v>
      </c>
      <c r="L6245" t="s">
        <v>305</v>
      </c>
      <c r="M6245" t="s">
        <v>6729</v>
      </c>
      <c r="N6245">
        <v>42.85</v>
      </c>
      <c r="O6245">
        <v>-71.147999999999996</v>
      </c>
      <c r="P6245" t="s">
        <v>307</v>
      </c>
      <c r="Q6245" t="s">
        <v>28</v>
      </c>
      <c r="R6245" t="s">
        <v>28</v>
      </c>
      <c r="S6245" t="s">
        <v>28</v>
      </c>
      <c r="T6245" t="s">
        <v>28</v>
      </c>
      <c r="U6245" t="s">
        <v>28</v>
      </c>
      <c r="V6245" t="s">
        <v>28</v>
      </c>
      <c r="W6245" t="s">
        <v>315</v>
      </c>
      <c r="X6245" t="s">
        <v>316</v>
      </c>
      <c r="Y6245" t="s">
        <v>317</v>
      </c>
      <c r="Z6245" t="s">
        <v>28</v>
      </c>
      <c r="AA6245" t="s">
        <v>28</v>
      </c>
      <c r="AB6245" t="s">
        <v>28</v>
      </c>
      <c r="AC6245" t="s">
        <v>28</v>
      </c>
      <c r="AD6245" t="s">
        <v>39</v>
      </c>
      <c r="AE6245" t="s">
        <v>28</v>
      </c>
      <c r="AF6245" t="b">
        <f t="shared" si="97"/>
        <v>0</v>
      </c>
      <c r="AG6245" t="b">
        <f>IF(Table1[[#This Row],[bank_type]] = "Private Nonprofit", TRUE, FALSE)</f>
        <v>0</v>
      </c>
    </row>
    <row r="6246" spans="1:33" x14ac:dyDescent="0.2">
      <c r="A6246">
        <v>7094</v>
      </c>
      <c r="B6246" t="s">
        <v>18862</v>
      </c>
      <c r="C6246" t="s">
        <v>28</v>
      </c>
      <c r="D6246" t="s">
        <v>28</v>
      </c>
      <c r="E6246" t="s">
        <v>18863</v>
      </c>
      <c r="F6246" t="b">
        <v>1</v>
      </c>
      <c r="K6246" t="s">
        <v>42</v>
      </c>
      <c r="L6246" t="s">
        <v>305</v>
      </c>
      <c r="M6246" t="s">
        <v>6724</v>
      </c>
      <c r="N6246">
        <v>43.14</v>
      </c>
      <c r="O6246">
        <v>-70.944000000000003</v>
      </c>
      <c r="P6246" t="s">
        <v>27</v>
      </c>
      <c r="Q6246" t="s">
        <v>28</v>
      </c>
      <c r="R6246" t="s">
        <v>28</v>
      </c>
      <c r="S6246" t="s">
        <v>28</v>
      </c>
      <c r="T6246" t="s">
        <v>28</v>
      </c>
      <c r="U6246" t="s">
        <v>28</v>
      </c>
      <c r="V6246" t="s">
        <v>28</v>
      </c>
      <c r="W6246" t="s">
        <v>315</v>
      </c>
      <c r="X6246" t="s">
        <v>316</v>
      </c>
      <c r="Y6246" t="s">
        <v>317</v>
      </c>
      <c r="Z6246" t="s">
        <v>28</v>
      </c>
      <c r="AA6246" t="s">
        <v>28</v>
      </c>
      <c r="AB6246" t="s">
        <v>28</v>
      </c>
      <c r="AC6246" t="s">
        <v>28</v>
      </c>
      <c r="AD6246" t="s">
        <v>39</v>
      </c>
      <c r="AE6246" t="s">
        <v>28</v>
      </c>
      <c r="AF6246" t="b">
        <f t="shared" si="97"/>
        <v>1</v>
      </c>
      <c r="AG6246" t="b">
        <f>IF(Table1[[#This Row],[bank_type]] = "Private Nonprofit", TRUE, FALSE)</f>
        <v>0</v>
      </c>
    </row>
    <row r="6247" spans="1:33" x14ac:dyDescent="0.2">
      <c r="A6247">
        <v>1971</v>
      </c>
      <c r="B6247" t="s">
        <v>18864</v>
      </c>
      <c r="C6247" s="1">
        <v>41180</v>
      </c>
      <c r="D6247" s="1">
        <v>45789</v>
      </c>
      <c r="E6247" t="s">
        <v>18865</v>
      </c>
      <c r="F6247" t="b">
        <v>1</v>
      </c>
      <c r="G6247" t="s">
        <v>326</v>
      </c>
      <c r="J6247" t="s">
        <v>332</v>
      </c>
      <c r="K6247" t="s">
        <v>362</v>
      </c>
      <c r="L6247" t="s">
        <v>479</v>
      </c>
      <c r="M6247" t="s">
        <v>6533</v>
      </c>
      <c r="N6247">
        <v>32.471003771833303</v>
      </c>
      <c r="O6247">
        <v>-81.427181043680704</v>
      </c>
      <c r="P6247" t="s">
        <v>78</v>
      </c>
      <c r="Q6247" t="s">
        <v>18866</v>
      </c>
      <c r="R6247" t="s">
        <v>18867</v>
      </c>
      <c r="S6247" t="s">
        <v>18868</v>
      </c>
      <c r="T6247" t="s">
        <v>479</v>
      </c>
      <c r="U6247">
        <v>31312</v>
      </c>
      <c r="V6247" t="s">
        <v>18869</v>
      </c>
      <c r="W6247" t="s">
        <v>2343</v>
      </c>
      <c r="X6247" t="s">
        <v>571</v>
      </c>
      <c r="Y6247" t="s">
        <v>12700</v>
      </c>
      <c r="Z6247" t="s">
        <v>12701</v>
      </c>
      <c r="AA6247" t="s">
        <v>805</v>
      </c>
      <c r="AB6247" t="s">
        <v>479</v>
      </c>
      <c r="AC6247">
        <v>31405</v>
      </c>
      <c r="AD6247" t="s">
        <v>60</v>
      </c>
      <c r="AE6247" t="s">
        <v>12702</v>
      </c>
      <c r="AF6247" t="b">
        <f t="shared" si="97"/>
        <v>0</v>
      </c>
      <c r="AG6247" t="b">
        <f>IF(Table1[[#This Row],[bank_type]] = "Private Nonprofit", TRUE, FALSE)</f>
        <v>0</v>
      </c>
    </row>
    <row r="6248" spans="1:33" x14ac:dyDescent="0.2">
      <c r="A6248">
        <v>689</v>
      </c>
      <c r="B6248" t="s">
        <v>18870</v>
      </c>
      <c r="C6248" t="s">
        <v>28</v>
      </c>
      <c r="D6248" s="1">
        <v>40340</v>
      </c>
      <c r="E6248" t="s">
        <v>18871</v>
      </c>
      <c r="F6248" t="b">
        <v>1</v>
      </c>
      <c r="K6248" t="s">
        <v>76</v>
      </c>
      <c r="L6248" t="s">
        <v>394</v>
      </c>
      <c r="M6248" t="s">
        <v>12324</v>
      </c>
      <c r="N6248">
        <v>37.524444000000003</v>
      </c>
      <c r="O6248">
        <v>-77.202500000000001</v>
      </c>
      <c r="P6248" t="s">
        <v>78</v>
      </c>
      <c r="Q6248" t="s">
        <v>18872</v>
      </c>
      <c r="R6248" t="s">
        <v>18873</v>
      </c>
      <c r="S6248" t="s">
        <v>940</v>
      </c>
      <c r="T6248" t="s">
        <v>394</v>
      </c>
      <c r="U6248">
        <v>23226</v>
      </c>
      <c r="V6248" t="s">
        <v>28</v>
      </c>
      <c r="W6248" t="s">
        <v>18874</v>
      </c>
      <c r="X6248" t="s">
        <v>864</v>
      </c>
      <c r="Y6248" t="s">
        <v>18875</v>
      </c>
      <c r="Z6248" t="s">
        <v>18876</v>
      </c>
      <c r="AA6248" t="s">
        <v>940</v>
      </c>
      <c r="AB6248" t="s">
        <v>394</v>
      </c>
      <c r="AC6248">
        <v>23229</v>
      </c>
      <c r="AD6248" t="s">
        <v>405</v>
      </c>
      <c r="AE6248" t="s">
        <v>28</v>
      </c>
      <c r="AF6248" t="b">
        <f t="shared" si="97"/>
        <v>0</v>
      </c>
      <c r="AG6248" t="b">
        <f>IF(Table1[[#This Row],[bank_type]] = "Private Nonprofit", TRUE, FALSE)</f>
        <v>0</v>
      </c>
    </row>
    <row r="6249" spans="1:33" x14ac:dyDescent="0.2">
      <c r="A6249">
        <v>689</v>
      </c>
      <c r="B6249" t="s">
        <v>18870</v>
      </c>
      <c r="C6249" t="s">
        <v>28</v>
      </c>
      <c r="D6249" s="1">
        <v>40340</v>
      </c>
      <c r="E6249" t="s">
        <v>18871</v>
      </c>
      <c r="F6249" t="b">
        <v>1</v>
      </c>
      <c r="K6249" t="s">
        <v>76</v>
      </c>
      <c r="L6249" t="s">
        <v>394</v>
      </c>
      <c r="M6249" t="s">
        <v>12324</v>
      </c>
      <c r="N6249">
        <v>37.524444000000003</v>
      </c>
      <c r="O6249">
        <v>-77.202500000000001</v>
      </c>
      <c r="P6249" t="s">
        <v>78</v>
      </c>
      <c r="Q6249" t="s">
        <v>18877</v>
      </c>
      <c r="R6249" t="s">
        <v>18878</v>
      </c>
      <c r="S6249" t="s">
        <v>940</v>
      </c>
      <c r="T6249" t="s">
        <v>394</v>
      </c>
      <c r="U6249">
        <v>23219</v>
      </c>
      <c r="V6249" t="s">
        <v>18879</v>
      </c>
      <c r="W6249" t="s">
        <v>18874</v>
      </c>
      <c r="X6249" t="s">
        <v>864</v>
      </c>
      <c r="Y6249" t="s">
        <v>18875</v>
      </c>
      <c r="Z6249" t="s">
        <v>18876</v>
      </c>
      <c r="AA6249" t="s">
        <v>940</v>
      </c>
      <c r="AB6249" t="s">
        <v>394</v>
      </c>
      <c r="AC6249">
        <v>23229</v>
      </c>
      <c r="AD6249" t="s">
        <v>405</v>
      </c>
      <c r="AE6249" t="s">
        <v>28</v>
      </c>
      <c r="AF6249" t="b">
        <f t="shared" si="97"/>
        <v>0</v>
      </c>
      <c r="AG6249" t="b">
        <f>IF(Table1[[#This Row],[bank_type]] = "Private Nonprofit", TRUE, FALSE)</f>
        <v>0</v>
      </c>
    </row>
    <row r="6250" spans="1:33" x14ac:dyDescent="0.2">
      <c r="A6250">
        <v>6614</v>
      </c>
      <c r="B6250" t="s">
        <v>18880</v>
      </c>
      <c r="C6250" t="s">
        <v>28</v>
      </c>
      <c r="D6250" t="s">
        <v>28</v>
      </c>
      <c r="E6250" t="s">
        <v>18881</v>
      </c>
      <c r="F6250" t="b">
        <v>1</v>
      </c>
      <c r="K6250" t="s">
        <v>42</v>
      </c>
      <c r="L6250" t="s">
        <v>688</v>
      </c>
      <c r="M6250" t="s">
        <v>18882</v>
      </c>
      <c r="N6250">
        <v>39.143382000000003</v>
      </c>
      <c r="O6250">
        <v>-75.835310000000007</v>
      </c>
      <c r="P6250" t="s">
        <v>78</v>
      </c>
      <c r="Q6250" t="s">
        <v>18883</v>
      </c>
      <c r="R6250" t="s">
        <v>18884</v>
      </c>
      <c r="S6250" t="s">
        <v>18290</v>
      </c>
      <c r="T6250" t="s">
        <v>394</v>
      </c>
      <c r="U6250">
        <v>20198</v>
      </c>
      <c r="V6250" t="s">
        <v>18885</v>
      </c>
      <c r="W6250" t="s">
        <v>1097</v>
      </c>
      <c r="X6250" t="s">
        <v>18886</v>
      </c>
      <c r="Y6250" t="s">
        <v>18887</v>
      </c>
      <c r="Z6250" t="s">
        <v>18888</v>
      </c>
      <c r="AA6250" t="s">
        <v>1107</v>
      </c>
      <c r="AB6250" t="s">
        <v>688</v>
      </c>
      <c r="AC6250">
        <v>21045</v>
      </c>
      <c r="AD6250" t="s">
        <v>405</v>
      </c>
      <c r="AE6250" t="s">
        <v>18889</v>
      </c>
      <c r="AF6250" t="b">
        <f t="shared" si="97"/>
        <v>0</v>
      </c>
      <c r="AG6250" t="b">
        <f>IF(Table1[[#This Row],[bank_type]] = "Private Nonprofit", TRUE, FALSE)</f>
        <v>0</v>
      </c>
    </row>
    <row r="6251" spans="1:33" x14ac:dyDescent="0.2">
      <c r="A6251">
        <v>6614</v>
      </c>
      <c r="B6251" t="s">
        <v>18880</v>
      </c>
      <c r="C6251" t="s">
        <v>28</v>
      </c>
      <c r="D6251" t="s">
        <v>28</v>
      </c>
      <c r="E6251" t="s">
        <v>18881</v>
      </c>
      <c r="F6251" t="b">
        <v>1</v>
      </c>
      <c r="K6251" t="s">
        <v>42</v>
      </c>
      <c r="L6251" t="s">
        <v>688</v>
      </c>
      <c r="M6251" t="s">
        <v>18882</v>
      </c>
      <c r="N6251">
        <v>39.143382000000003</v>
      </c>
      <c r="O6251">
        <v>-75.835310000000007</v>
      </c>
      <c r="P6251" t="s">
        <v>78</v>
      </c>
      <c r="Q6251" t="s">
        <v>18883</v>
      </c>
      <c r="R6251" t="s">
        <v>18884</v>
      </c>
      <c r="S6251" t="s">
        <v>18290</v>
      </c>
      <c r="T6251" t="s">
        <v>394</v>
      </c>
      <c r="U6251">
        <v>20198</v>
      </c>
      <c r="V6251" t="s">
        <v>18885</v>
      </c>
      <c r="W6251" t="s">
        <v>4698</v>
      </c>
      <c r="X6251" t="s">
        <v>18890</v>
      </c>
      <c r="Y6251" t="s">
        <v>18891</v>
      </c>
      <c r="Z6251" t="s">
        <v>18888</v>
      </c>
      <c r="AA6251" t="s">
        <v>1107</v>
      </c>
      <c r="AB6251" t="s">
        <v>688</v>
      </c>
      <c r="AC6251">
        <v>21045</v>
      </c>
      <c r="AD6251" t="s">
        <v>405</v>
      </c>
      <c r="AE6251" t="s">
        <v>18889</v>
      </c>
      <c r="AF6251" t="b">
        <f t="shared" si="97"/>
        <v>0</v>
      </c>
      <c r="AG6251" t="b">
        <f>IF(Table1[[#This Row],[bank_type]] = "Private Nonprofit", TRUE, FALSE)</f>
        <v>0</v>
      </c>
    </row>
    <row r="6252" spans="1:33" x14ac:dyDescent="0.2">
      <c r="A6252">
        <v>1756</v>
      </c>
      <c r="B6252" t="s">
        <v>18892</v>
      </c>
      <c r="C6252" s="1">
        <v>34699</v>
      </c>
      <c r="D6252" s="1">
        <v>42012</v>
      </c>
      <c r="E6252" t="s">
        <v>18893</v>
      </c>
      <c r="F6252" t="b">
        <v>1</v>
      </c>
      <c r="G6252" t="s">
        <v>326</v>
      </c>
      <c r="H6252" t="s">
        <v>53</v>
      </c>
      <c r="J6252" t="s">
        <v>332</v>
      </c>
      <c r="K6252" t="s">
        <v>362</v>
      </c>
      <c r="L6252" t="s">
        <v>997</v>
      </c>
      <c r="M6252" t="s">
        <v>18894</v>
      </c>
      <c r="N6252">
        <v>31.5745848540137</v>
      </c>
      <c r="O6252">
        <v>-86.252921374707</v>
      </c>
      <c r="P6252" t="s">
        <v>705</v>
      </c>
      <c r="Q6252" t="s">
        <v>18895</v>
      </c>
      <c r="R6252" t="s">
        <v>18896</v>
      </c>
      <c r="S6252" t="s">
        <v>1260</v>
      </c>
      <c r="T6252" t="s">
        <v>997</v>
      </c>
      <c r="U6252" t="s">
        <v>18897</v>
      </c>
      <c r="V6252" t="s">
        <v>28</v>
      </c>
      <c r="W6252" t="s">
        <v>18898</v>
      </c>
      <c r="X6252" t="s">
        <v>18899</v>
      </c>
      <c r="Y6252" t="s">
        <v>18900</v>
      </c>
      <c r="Z6252" t="s">
        <v>18896</v>
      </c>
      <c r="AA6252" t="s">
        <v>1260</v>
      </c>
      <c r="AB6252" t="s">
        <v>997</v>
      </c>
      <c r="AC6252">
        <v>36110</v>
      </c>
      <c r="AD6252" t="s">
        <v>39</v>
      </c>
      <c r="AE6252" t="s">
        <v>28</v>
      </c>
      <c r="AF6252" t="b">
        <f t="shared" si="97"/>
        <v>0</v>
      </c>
      <c r="AG6252" t="b">
        <f>IF(Table1[[#This Row],[bank_type]] = "Private Nonprofit", TRUE, FALSE)</f>
        <v>0</v>
      </c>
    </row>
    <row r="6253" spans="1:33" x14ac:dyDescent="0.2">
      <c r="A6253">
        <v>1756</v>
      </c>
      <c r="B6253" t="s">
        <v>18892</v>
      </c>
      <c r="C6253" s="1">
        <v>34699</v>
      </c>
      <c r="D6253" s="1">
        <v>42012</v>
      </c>
      <c r="E6253" t="s">
        <v>18893</v>
      </c>
      <c r="F6253" t="b">
        <v>1</v>
      </c>
      <c r="G6253" t="s">
        <v>326</v>
      </c>
      <c r="H6253" t="s">
        <v>53</v>
      </c>
      <c r="J6253" t="s">
        <v>332</v>
      </c>
      <c r="K6253" t="s">
        <v>362</v>
      </c>
      <c r="L6253" t="s">
        <v>997</v>
      </c>
      <c r="M6253" t="s">
        <v>18894</v>
      </c>
      <c r="N6253">
        <v>31.5745848540137</v>
      </c>
      <c r="O6253">
        <v>-86.252921374707</v>
      </c>
      <c r="P6253" t="s">
        <v>705</v>
      </c>
      <c r="Q6253" t="s">
        <v>18895</v>
      </c>
      <c r="R6253" t="s">
        <v>18896</v>
      </c>
      <c r="S6253" t="s">
        <v>1260</v>
      </c>
      <c r="T6253" t="s">
        <v>997</v>
      </c>
      <c r="U6253" t="s">
        <v>18897</v>
      </c>
      <c r="V6253" t="s">
        <v>28</v>
      </c>
      <c r="W6253" t="s">
        <v>624</v>
      </c>
      <c r="X6253" t="s">
        <v>3157</v>
      </c>
      <c r="Y6253" t="s">
        <v>18901</v>
      </c>
      <c r="Z6253" t="s">
        <v>18896</v>
      </c>
      <c r="AA6253" t="s">
        <v>1260</v>
      </c>
      <c r="AB6253" t="s">
        <v>997</v>
      </c>
      <c r="AC6253">
        <v>36610</v>
      </c>
      <c r="AD6253" t="s">
        <v>39</v>
      </c>
      <c r="AE6253" t="s">
        <v>28</v>
      </c>
      <c r="AF6253" t="b">
        <f t="shared" si="97"/>
        <v>0</v>
      </c>
      <c r="AG6253" t="b">
        <f>IF(Table1[[#This Row],[bank_type]] = "Private Nonprofit", TRUE, FALSE)</f>
        <v>0</v>
      </c>
    </row>
    <row r="6254" spans="1:33" x14ac:dyDescent="0.2">
      <c r="A6254">
        <v>1754</v>
      </c>
      <c r="B6254" t="s">
        <v>18902</v>
      </c>
      <c r="C6254" s="1">
        <v>33603</v>
      </c>
      <c r="D6254" s="1">
        <v>44133</v>
      </c>
      <c r="E6254" t="s">
        <v>18903</v>
      </c>
      <c r="F6254" t="b">
        <v>1</v>
      </c>
      <c r="G6254" t="s">
        <v>326</v>
      </c>
      <c r="H6254" t="s">
        <v>53</v>
      </c>
      <c r="J6254" t="s">
        <v>332</v>
      </c>
      <c r="K6254" t="s">
        <v>362</v>
      </c>
      <c r="L6254" t="s">
        <v>997</v>
      </c>
      <c r="M6254" t="s">
        <v>18904</v>
      </c>
      <c r="N6254">
        <v>33.842922255418799</v>
      </c>
      <c r="O6254">
        <v>-86.258816671347105</v>
      </c>
      <c r="P6254" t="s">
        <v>705</v>
      </c>
      <c r="Q6254" t="s">
        <v>18895</v>
      </c>
      <c r="R6254" t="s">
        <v>18896</v>
      </c>
      <c r="S6254" t="s">
        <v>1260</v>
      </c>
      <c r="T6254" t="s">
        <v>997</v>
      </c>
      <c r="U6254" t="s">
        <v>18897</v>
      </c>
      <c r="V6254" t="s">
        <v>28</v>
      </c>
      <c r="W6254" t="s">
        <v>18898</v>
      </c>
      <c r="X6254" t="s">
        <v>18899</v>
      </c>
      <c r="Y6254" t="s">
        <v>18900</v>
      </c>
      <c r="Z6254" t="s">
        <v>18896</v>
      </c>
      <c r="AA6254" t="s">
        <v>1260</v>
      </c>
      <c r="AB6254" t="s">
        <v>997</v>
      </c>
      <c r="AC6254">
        <v>36110</v>
      </c>
      <c r="AD6254" t="s">
        <v>39</v>
      </c>
      <c r="AE6254" t="s">
        <v>28</v>
      </c>
      <c r="AF6254" t="b">
        <f t="shared" si="97"/>
        <v>0</v>
      </c>
      <c r="AG6254" t="b">
        <f>IF(Table1[[#This Row],[bank_type]] = "Private Nonprofit", TRUE, FALSE)</f>
        <v>0</v>
      </c>
    </row>
    <row r="6255" spans="1:33" x14ac:dyDescent="0.2">
      <c r="A6255">
        <v>1754</v>
      </c>
      <c r="B6255" t="s">
        <v>18902</v>
      </c>
      <c r="C6255" s="1">
        <v>33603</v>
      </c>
      <c r="D6255" s="1">
        <v>44133</v>
      </c>
      <c r="E6255" t="s">
        <v>18903</v>
      </c>
      <c r="F6255" t="b">
        <v>1</v>
      </c>
      <c r="G6255" t="s">
        <v>326</v>
      </c>
      <c r="H6255" t="s">
        <v>53</v>
      </c>
      <c r="J6255" t="s">
        <v>332</v>
      </c>
      <c r="K6255" t="s">
        <v>362</v>
      </c>
      <c r="L6255" t="s">
        <v>997</v>
      </c>
      <c r="M6255" t="s">
        <v>18904</v>
      </c>
      <c r="N6255">
        <v>33.842922255418799</v>
      </c>
      <c r="O6255">
        <v>-86.258816671347105</v>
      </c>
      <c r="P6255" t="s">
        <v>705</v>
      </c>
      <c r="Q6255" t="s">
        <v>18895</v>
      </c>
      <c r="R6255" t="s">
        <v>18896</v>
      </c>
      <c r="S6255" t="s">
        <v>1260</v>
      </c>
      <c r="T6255" t="s">
        <v>997</v>
      </c>
      <c r="U6255" t="s">
        <v>18897</v>
      </c>
      <c r="V6255" t="s">
        <v>28</v>
      </c>
      <c r="W6255" t="s">
        <v>624</v>
      </c>
      <c r="X6255" t="s">
        <v>3157</v>
      </c>
      <c r="Y6255" t="s">
        <v>18901</v>
      </c>
      <c r="Z6255" t="s">
        <v>18896</v>
      </c>
      <c r="AA6255" t="s">
        <v>1260</v>
      </c>
      <c r="AB6255" t="s">
        <v>997</v>
      </c>
      <c r="AC6255">
        <v>36610</v>
      </c>
      <c r="AD6255" t="s">
        <v>39</v>
      </c>
      <c r="AE6255" t="s">
        <v>28</v>
      </c>
      <c r="AF6255" t="b">
        <f t="shared" si="97"/>
        <v>0</v>
      </c>
      <c r="AG6255" t="b">
        <f>IF(Table1[[#This Row],[bank_type]] = "Private Nonprofit", TRUE, FALSE)</f>
        <v>0</v>
      </c>
    </row>
    <row r="6256" spans="1:33" x14ac:dyDescent="0.2">
      <c r="A6256">
        <v>1450</v>
      </c>
      <c r="B6256" t="s">
        <v>18905</v>
      </c>
      <c r="C6256" s="1">
        <v>39457</v>
      </c>
      <c r="D6256" s="1">
        <v>39457</v>
      </c>
      <c r="E6256" t="s">
        <v>18906</v>
      </c>
      <c r="F6256" t="b">
        <v>1</v>
      </c>
      <c r="G6256" t="s">
        <v>326</v>
      </c>
      <c r="H6256" t="s">
        <v>53</v>
      </c>
      <c r="J6256" t="s">
        <v>332</v>
      </c>
      <c r="K6256" t="s">
        <v>24</v>
      </c>
      <c r="L6256" t="s">
        <v>997</v>
      </c>
      <c r="M6256" t="s">
        <v>9599</v>
      </c>
      <c r="N6256">
        <v>32.270010061010403</v>
      </c>
      <c r="O6256">
        <v>-86.185600041436601</v>
      </c>
      <c r="P6256" t="s">
        <v>705</v>
      </c>
      <c r="Q6256" t="s">
        <v>18907</v>
      </c>
      <c r="R6256" t="s">
        <v>18896</v>
      </c>
      <c r="S6256" t="s">
        <v>1260</v>
      </c>
      <c r="T6256" t="s">
        <v>997</v>
      </c>
      <c r="U6256">
        <v>36110</v>
      </c>
      <c r="V6256" t="s">
        <v>28</v>
      </c>
      <c r="W6256" t="s">
        <v>915</v>
      </c>
      <c r="X6256" t="s">
        <v>5789</v>
      </c>
      <c r="Y6256" t="s">
        <v>15567</v>
      </c>
      <c r="Z6256" t="s">
        <v>1463</v>
      </c>
      <c r="AA6256" t="s">
        <v>996</v>
      </c>
      <c r="AB6256" t="s">
        <v>997</v>
      </c>
      <c r="AC6256">
        <v>36830</v>
      </c>
      <c r="AD6256" t="s">
        <v>405</v>
      </c>
      <c r="AE6256" t="s">
        <v>1005</v>
      </c>
      <c r="AF6256" t="b">
        <f t="shared" si="97"/>
        <v>0</v>
      </c>
      <c r="AG6256" t="b">
        <f>IF(Table1[[#This Row],[bank_type]] = "Private Nonprofit", TRUE, FALSE)</f>
        <v>0</v>
      </c>
    </row>
    <row r="6257" spans="1:33" x14ac:dyDescent="0.2">
      <c r="A6257">
        <v>1450</v>
      </c>
      <c r="B6257" t="s">
        <v>18905</v>
      </c>
      <c r="C6257" s="1">
        <v>39457</v>
      </c>
      <c r="D6257" s="1">
        <v>39457</v>
      </c>
      <c r="E6257" t="s">
        <v>18906</v>
      </c>
      <c r="F6257" t="b">
        <v>1</v>
      </c>
      <c r="G6257" t="s">
        <v>326</v>
      </c>
      <c r="H6257" t="s">
        <v>53</v>
      </c>
      <c r="J6257" t="s">
        <v>332</v>
      </c>
      <c r="K6257" t="s">
        <v>24</v>
      </c>
      <c r="L6257" t="s">
        <v>997</v>
      </c>
      <c r="M6257" t="s">
        <v>9599</v>
      </c>
      <c r="N6257">
        <v>32.270010061010403</v>
      </c>
      <c r="O6257">
        <v>-86.185600041436601</v>
      </c>
      <c r="P6257" t="s">
        <v>705</v>
      </c>
      <c r="Q6257" t="s">
        <v>18907</v>
      </c>
      <c r="R6257" t="s">
        <v>18896</v>
      </c>
      <c r="S6257" t="s">
        <v>1260</v>
      </c>
      <c r="T6257" t="s">
        <v>997</v>
      </c>
      <c r="U6257">
        <v>36110</v>
      </c>
      <c r="V6257" t="s">
        <v>28</v>
      </c>
      <c r="W6257" t="s">
        <v>18898</v>
      </c>
      <c r="X6257" t="s">
        <v>18899</v>
      </c>
      <c r="Y6257" t="s">
        <v>18900</v>
      </c>
      <c r="Z6257" t="s">
        <v>18896</v>
      </c>
      <c r="AA6257" t="s">
        <v>1260</v>
      </c>
      <c r="AB6257" t="s">
        <v>997</v>
      </c>
      <c r="AC6257">
        <v>36110</v>
      </c>
      <c r="AD6257" t="s">
        <v>34</v>
      </c>
      <c r="AE6257" t="s">
        <v>28</v>
      </c>
      <c r="AF6257" t="b">
        <f t="shared" si="97"/>
        <v>0</v>
      </c>
      <c r="AG6257" t="b">
        <f>IF(Table1[[#This Row],[bank_type]] = "Private Nonprofit", TRUE, FALSE)</f>
        <v>0</v>
      </c>
    </row>
    <row r="6258" spans="1:33" x14ac:dyDescent="0.2">
      <c r="A6258">
        <v>1199</v>
      </c>
      <c r="B6258" t="s">
        <v>18908</v>
      </c>
      <c r="C6258" s="1">
        <v>37887</v>
      </c>
      <c r="D6258" s="1">
        <v>37887</v>
      </c>
      <c r="E6258" t="s">
        <v>18909</v>
      </c>
      <c r="F6258" t="b">
        <v>1</v>
      </c>
      <c r="G6258" t="s">
        <v>326</v>
      </c>
      <c r="H6258" t="s">
        <v>2783</v>
      </c>
      <c r="I6258" t="s">
        <v>10071</v>
      </c>
      <c r="J6258" t="s">
        <v>68</v>
      </c>
      <c r="K6258" t="s">
        <v>24</v>
      </c>
      <c r="L6258" t="s">
        <v>997</v>
      </c>
      <c r="M6258" t="s">
        <v>14132</v>
      </c>
      <c r="N6258">
        <v>34.9169957221673</v>
      </c>
      <c r="O6258">
        <v>-85.9058798554248</v>
      </c>
      <c r="P6258" t="s">
        <v>705</v>
      </c>
      <c r="Q6258" t="s">
        <v>18895</v>
      </c>
      <c r="R6258" t="s">
        <v>18896</v>
      </c>
      <c r="S6258" t="s">
        <v>1260</v>
      </c>
      <c r="T6258" t="s">
        <v>997</v>
      </c>
      <c r="U6258" t="s">
        <v>18897</v>
      </c>
      <c r="V6258" t="s">
        <v>28</v>
      </c>
      <c r="W6258" t="s">
        <v>18898</v>
      </c>
      <c r="X6258" t="s">
        <v>18899</v>
      </c>
      <c r="Y6258" t="s">
        <v>18900</v>
      </c>
      <c r="Z6258" t="s">
        <v>18896</v>
      </c>
      <c r="AA6258" t="s">
        <v>1260</v>
      </c>
      <c r="AB6258" t="s">
        <v>997</v>
      </c>
      <c r="AC6258">
        <v>36110</v>
      </c>
      <c r="AD6258" t="s">
        <v>39</v>
      </c>
      <c r="AE6258" t="s">
        <v>28</v>
      </c>
      <c r="AF6258" t="b">
        <f t="shared" si="97"/>
        <v>0</v>
      </c>
      <c r="AG6258" t="b">
        <f>IF(Table1[[#This Row],[bank_type]] = "Private Nonprofit", TRUE, FALSE)</f>
        <v>0</v>
      </c>
    </row>
    <row r="6259" spans="1:33" x14ac:dyDescent="0.2">
      <c r="A6259">
        <v>1755</v>
      </c>
      <c r="B6259" t="s">
        <v>18910</v>
      </c>
      <c r="C6259" s="1">
        <v>38717</v>
      </c>
      <c r="D6259" s="1">
        <v>38717</v>
      </c>
      <c r="E6259" t="s">
        <v>18911</v>
      </c>
      <c r="F6259" t="b">
        <v>1</v>
      </c>
      <c r="G6259" t="s">
        <v>326</v>
      </c>
      <c r="H6259" t="s">
        <v>53</v>
      </c>
      <c r="J6259" t="s">
        <v>332</v>
      </c>
      <c r="K6259" t="s">
        <v>24</v>
      </c>
      <c r="L6259" t="s">
        <v>997</v>
      </c>
      <c r="M6259" t="s">
        <v>18912</v>
      </c>
      <c r="N6259">
        <v>31.4731821549051</v>
      </c>
      <c r="O6259">
        <v>-86.378369106210002</v>
      </c>
      <c r="P6259" t="s">
        <v>705</v>
      </c>
      <c r="Q6259" t="s">
        <v>18907</v>
      </c>
      <c r="R6259" t="s">
        <v>18896</v>
      </c>
      <c r="S6259" t="s">
        <v>1260</v>
      </c>
      <c r="T6259" t="s">
        <v>997</v>
      </c>
      <c r="U6259">
        <v>36110</v>
      </c>
      <c r="V6259" t="s">
        <v>28</v>
      </c>
      <c r="W6259" t="s">
        <v>18898</v>
      </c>
      <c r="X6259" t="s">
        <v>18899</v>
      </c>
      <c r="Y6259" t="s">
        <v>18900</v>
      </c>
      <c r="Z6259" t="s">
        <v>18896</v>
      </c>
      <c r="AA6259" t="s">
        <v>1260</v>
      </c>
      <c r="AB6259" t="s">
        <v>997</v>
      </c>
      <c r="AC6259">
        <v>36110</v>
      </c>
      <c r="AD6259" t="s">
        <v>34</v>
      </c>
      <c r="AE6259" t="s">
        <v>28</v>
      </c>
      <c r="AF6259" t="b">
        <f t="shared" si="97"/>
        <v>0</v>
      </c>
      <c r="AG6259" t="b">
        <f>IF(Table1[[#This Row],[bank_type]] = "Private Nonprofit", TRUE, FALSE)</f>
        <v>0</v>
      </c>
    </row>
    <row r="6260" spans="1:33" x14ac:dyDescent="0.2">
      <c r="A6260">
        <v>746</v>
      </c>
      <c r="B6260" t="s">
        <v>18913</v>
      </c>
      <c r="C6260" s="1">
        <v>38810</v>
      </c>
      <c r="D6260" s="1">
        <v>38810</v>
      </c>
      <c r="E6260" t="s">
        <v>18914</v>
      </c>
      <c r="F6260" t="b">
        <v>1</v>
      </c>
      <c r="G6260" t="s">
        <v>326</v>
      </c>
      <c r="J6260" t="s">
        <v>332</v>
      </c>
      <c r="K6260" t="s">
        <v>24</v>
      </c>
      <c r="L6260" t="s">
        <v>997</v>
      </c>
      <c r="M6260" t="s">
        <v>3951</v>
      </c>
      <c r="N6260">
        <v>30.449245226675501</v>
      </c>
      <c r="O6260">
        <v>-88.191761804058103</v>
      </c>
      <c r="P6260" t="s">
        <v>705</v>
      </c>
      <c r="Q6260" t="s">
        <v>18907</v>
      </c>
      <c r="R6260" t="s">
        <v>18896</v>
      </c>
      <c r="S6260" t="s">
        <v>1260</v>
      </c>
      <c r="T6260" t="s">
        <v>997</v>
      </c>
      <c r="U6260">
        <v>36110</v>
      </c>
      <c r="V6260" t="s">
        <v>28</v>
      </c>
      <c r="W6260" t="s">
        <v>2527</v>
      </c>
      <c r="X6260" t="s">
        <v>18915</v>
      </c>
      <c r="Y6260" t="s">
        <v>18916</v>
      </c>
      <c r="Z6260" t="s">
        <v>18917</v>
      </c>
      <c r="AA6260" t="s">
        <v>18918</v>
      </c>
      <c r="AB6260" t="s">
        <v>997</v>
      </c>
      <c r="AC6260">
        <v>35007</v>
      </c>
      <c r="AD6260" t="s">
        <v>405</v>
      </c>
      <c r="AE6260" t="s">
        <v>28</v>
      </c>
      <c r="AF6260" t="b">
        <f t="shared" si="97"/>
        <v>0</v>
      </c>
      <c r="AG6260" t="b">
        <f>IF(Table1[[#This Row],[bank_type]] = "Private Nonprofit", TRUE, FALSE)</f>
        <v>0</v>
      </c>
    </row>
    <row r="6261" spans="1:33" x14ac:dyDescent="0.2">
      <c r="A6261">
        <v>746</v>
      </c>
      <c r="B6261" t="s">
        <v>18913</v>
      </c>
      <c r="C6261" s="1">
        <v>38810</v>
      </c>
      <c r="D6261" s="1">
        <v>38810</v>
      </c>
      <c r="E6261" t="s">
        <v>18914</v>
      </c>
      <c r="F6261" t="b">
        <v>1</v>
      </c>
      <c r="G6261" t="s">
        <v>326</v>
      </c>
      <c r="J6261" t="s">
        <v>332</v>
      </c>
      <c r="K6261" t="s">
        <v>24</v>
      </c>
      <c r="L6261" t="s">
        <v>997</v>
      </c>
      <c r="M6261" t="s">
        <v>3951</v>
      </c>
      <c r="N6261">
        <v>30.449245226675501</v>
      </c>
      <c r="O6261">
        <v>-88.191761804058103</v>
      </c>
      <c r="P6261" t="s">
        <v>705</v>
      </c>
      <c r="Q6261" t="s">
        <v>18907</v>
      </c>
      <c r="R6261" t="s">
        <v>18896</v>
      </c>
      <c r="S6261" t="s">
        <v>1260</v>
      </c>
      <c r="T6261" t="s">
        <v>997</v>
      </c>
      <c r="U6261">
        <v>36110</v>
      </c>
      <c r="V6261" t="s">
        <v>28</v>
      </c>
      <c r="W6261" t="s">
        <v>18898</v>
      </c>
      <c r="X6261" t="s">
        <v>18899</v>
      </c>
      <c r="Y6261" t="s">
        <v>18900</v>
      </c>
      <c r="Z6261" t="s">
        <v>18896</v>
      </c>
      <c r="AA6261" t="s">
        <v>1260</v>
      </c>
      <c r="AB6261" t="s">
        <v>997</v>
      </c>
      <c r="AC6261">
        <v>36110</v>
      </c>
      <c r="AD6261" t="s">
        <v>34</v>
      </c>
      <c r="AE6261" t="s">
        <v>28</v>
      </c>
      <c r="AF6261" t="b">
        <f t="shared" si="97"/>
        <v>0</v>
      </c>
      <c r="AG6261" t="b">
        <f>IF(Table1[[#This Row],[bank_type]] = "Private Nonprofit", TRUE, FALSE)</f>
        <v>0</v>
      </c>
    </row>
    <row r="6262" spans="1:33" x14ac:dyDescent="0.2">
      <c r="A6262">
        <v>1797</v>
      </c>
      <c r="B6262" t="s">
        <v>18919</v>
      </c>
      <c r="C6262" s="1">
        <v>40543</v>
      </c>
      <c r="D6262" s="1">
        <v>40543</v>
      </c>
      <c r="E6262" t="s">
        <v>18920</v>
      </c>
      <c r="F6262" t="b">
        <v>1</v>
      </c>
      <c r="G6262" t="s">
        <v>326</v>
      </c>
      <c r="H6262" t="s">
        <v>53</v>
      </c>
      <c r="I6262" t="s">
        <v>1808</v>
      </c>
      <c r="J6262" t="s">
        <v>332</v>
      </c>
      <c r="K6262" t="s">
        <v>24</v>
      </c>
      <c r="L6262" t="s">
        <v>997</v>
      </c>
      <c r="M6262" t="s">
        <v>6068</v>
      </c>
      <c r="N6262">
        <v>30.439973400113001</v>
      </c>
      <c r="O6262">
        <v>-87.429706231820802</v>
      </c>
      <c r="P6262" t="s">
        <v>705</v>
      </c>
      <c r="Q6262" t="s">
        <v>18907</v>
      </c>
      <c r="R6262" t="s">
        <v>18896</v>
      </c>
      <c r="S6262" t="s">
        <v>1260</v>
      </c>
      <c r="T6262" t="s">
        <v>997</v>
      </c>
      <c r="U6262">
        <v>36110</v>
      </c>
      <c r="V6262" t="s">
        <v>28</v>
      </c>
      <c r="W6262" t="s">
        <v>18898</v>
      </c>
      <c r="X6262" t="s">
        <v>18899</v>
      </c>
      <c r="Y6262" t="s">
        <v>18900</v>
      </c>
      <c r="Z6262" t="s">
        <v>18896</v>
      </c>
      <c r="AA6262" t="s">
        <v>1260</v>
      </c>
      <c r="AB6262" t="s">
        <v>997</v>
      </c>
      <c r="AC6262">
        <v>36110</v>
      </c>
      <c r="AD6262" t="s">
        <v>34</v>
      </c>
      <c r="AE6262" t="s">
        <v>28</v>
      </c>
      <c r="AF6262" t="b">
        <f t="shared" si="97"/>
        <v>0</v>
      </c>
      <c r="AG6262" t="b">
        <f>IF(Table1[[#This Row],[bank_type]] = "Private Nonprofit", TRUE, FALSE)</f>
        <v>0</v>
      </c>
    </row>
    <row r="6263" spans="1:33" x14ac:dyDescent="0.2">
      <c r="A6263">
        <v>1797</v>
      </c>
      <c r="B6263" t="s">
        <v>18919</v>
      </c>
      <c r="C6263" s="1">
        <v>40543</v>
      </c>
      <c r="D6263" s="1">
        <v>40543</v>
      </c>
      <c r="E6263" t="s">
        <v>18920</v>
      </c>
      <c r="F6263" t="b">
        <v>1</v>
      </c>
      <c r="G6263" t="s">
        <v>326</v>
      </c>
      <c r="H6263" t="s">
        <v>53</v>
      </c>
      <c r="I6263" t="s">
        <v>1808</v>
      </c>
      <c r="J6263" t="s">
        <v>332</v>
      </c>
      <c r="K6263" t="s">
        <v>24</v>
      </c>
      <c r="L6263" t="s">
        <v>997</v>
      </c>
      <c r="M6263" t="s">
        <v>6068</v>
      </c>
      <c r="N6263">
        <v>30.439973400113001</v>
      </c>
      <c r="O6263">
        <v>-87.429706231820802</v>
      </c>
      <c r="P6263" t="s">
        <v>705</v>
      </c>
      <c r="Q6263" t="s">
        <v>18907</v>
      </c>
      <c r="R6263" t="s">
        <v>18896</v>
      </c>
      <c r="S6263" t="s">
        <v>1260</v>
      </c>
      <c r="T6263" t="s">
        <v>997</v>
      </c>
      <c r="U6263">
        <v>36110</v>
      </c>
      <c r="V6263" t="s">
        <v>28</v>
      </c>
      <c r="W6263" t="s">
        <v>915</v>
      </c>
      <c r="X6263" t="s">
        <v>5789</v>
      </c>
      <c r="Y6263" t="s">
        <v>15567</v>
      </c>
      <c r="Z6263" t="s">
        <v>1463</v>
      </c>
      <c r="AA6263" t="s">
        <v>996</v>
      </c>
      <c r="AB6263" t="s">
        <v>997</v>
      </c>
      <c r="AC6263">
        <v>36830</v>
      </c>
      <c r="AD6263" t="s">
        <v>405</v>
      </c>
      <c r="AE6263" t="s">
        <v>1005</v>
      </c>
      <c r="AF6263" t="b">
        <f t="shared" si="97"/>
        <v>0</v>
      </c>
      <c r="AG6263" t="b">
        <f>IF(Table1[[#This Row],[bank_type]] = "Private Nonprofit", TRUE, FALSE)</f>
        <v>0</v>
      </c>
    </row>
    <row r="6264" spans="1:33" x14ac:dyDescent="0.2">
      <c r="A6264">
        <v>1753</v>
      </c>
      <c r="B6264" t="s">
        <v>18921</v>
      </c>
      <c r="C6264" s="1">
        <v>36891</v>
      </c>
      <c r="D6264" s="1">
        <v>41520</v>
      </c>
      <c r="E6264" t="s">
        <v>18922</v>
      </c>
      <c r="F6264" t="b">
        <v>1</v>
      </c>
      <c r="G6264" t="s">
        <v>326</v>
      </c>
      <c r="H6264" t="s">
        <v>53</v>
      </c>
      <c r="J6264" t="s">
        <v>332</v>
      </c>
      <c r="K6264" t="s">
        <v>362</v>
      </c>
      <c r="L6264" t="s">
        <v>997</v>
      </c>
      <c r="M6264" t="s">
        <v>18923</v>
      </c>
      <c r="N6264">
        <v>31.788012160461101</v>
      </c>
      <c r="O6264">
        <v>-85.660605741454106</v>
      </c>
      <c r="P6264" t="s">
        <v>705</v>
      </c>
      <c r="Q6264" t="s">
        <v>18895</v>
      </c>
      <c r="R6264" t="s">
        <v>18896</v>
      </c>
      <c r="S6264" t="s">
        <v>1260</v>
      </c>
      <c r="T6264" t="s">
        <v>997</v>
      </c>
      <c r="U6264" t="s">
        <v>18897</v>
      </c>
      <c r="V6264" t="s">
        <v>28</v>
      </c>
      <c r="W6264" t="s">
        <v>18898</v>
      </c>
      <c r="X6264" t="s">
        <v>18899</v>
      </c>
      <c r="Y6264" t="s">
        <v>18900</v>
      </c>
      <c r="Z6264" t="s">
        <v>18896</v>
      </c>
      <c r="AA6264" t="s">
        <v>1260</v>
      </c>
      <c r="AB6264" t="s">
        <v>997</v>
      </c>
      <c r="AC6264">
        <v>36110</v>
      </c>
      <c r="AD6264" t="s">
        <v>39</v>
      </c>
      <c r="AE6264" t="s">
        <v>28</v>
      </c>
      <c r="AF6264" t="b">
        <f t="shared" si="97"/>
        <v>0</v>
      </c>
      <c r="AG6264" t="b">
        <f>IF(Table1[[#This Row],[bank_type]] = "Private Nonprofit", TRUE, FALSE)</f>
        <v>0</v>
      </c>
    </row>
    <row r="6265" spans="1:33" x14ac:dyDescent="0.2">
      <c r="A6265">
        <v>1753</v>
      </c>
      <c r="B6265" t="s">
        <v>18921</v>
      </c>
      <c r="C6265" s="1">
        <v>36891</v>
      </c>
      <c r="D6265" s="1">
        <v>41520</v>
      </c>
      <c r="E6265" t="s">
        <v>18922</v>
      </c>
      <c r="F6265" t="b">
        <v>1</v>
      </c>
      <c r="G6265" t="s">
        <v>326</v>
      </c>
      <c r="H6265" t="s">
        <v>53</v>
      </c>
      <c r="J6265" t="s">
        <v>332</v>
      </c>
      <c r="K6265" t="s">
        <v>362</v>
      </c>
      <c r="L6265" t="s">
        <v>997</v>
      </c>
      <c r="M6265" t="s">
        <v>18923</v>
      </c>
      <c r="N6265">
        <v>31.788012160461101</v>
      </c>
      <c r="O6265">
        <v>-85.660605741454106</v>
      </c>
      <c r="P6265" t="s">
        <v>705</v>
      </c>
      <c r="Q6265" t="s">
        <v>18895</v>
      </c>
      <c r="R6265" t="s">
        <v>18896</v>
      </c>
      <c r="S6265" t="s">
        <v>1260</v>
      </c>
      <c r="T6265" t="s">
        <v>997</v>
      </c>
      <c r="U6265" t="s">
        <v>18897</v>
      </c>
      <c r="V6265" t="s">
        <v>28</v>
      </c>
      <c r="W6265" t="s">
        <v>624</v>
      </c>
      <c r="X6265" t="s">
        <v>3157</v>
      </c>
      <c r="Y6265" t="s">
        <v>18901</v>
      </c>
      <c r="Z6265" t="s">
        <v>18896</v>
      </c>
      <c r="AA6265" t="s">
        <v>1260</v>
      </c>
      <c r="AB6265" t="s">
        <v>997</v>
      </c>
      <c r="AC6265">
        <v>36610</v>
      </c>
      <c r="AD6265" t="s">
        <v>34</v>
      </c>
      <c r="AE6265" t="s">
        <v>28</v>
      </c>
      <c r="AF6265" t="b">
        <f t="shared" si="97"/>
        <v>0</v>
      </c>
      <c r="AG6265" t="b">
        <f>IF(Table1[[#This Row],[bank_type]] = "Private Nonprofit", TRUE, FALSE)</f>
        <v>0</v>
      </c>
    </row>
    <row r="6266" spans="1:33" x14ac:dyDescent="0.2">
      <c r="A6266">
        <v>4513</v>
      </c>
      <c r="B6266" t="s">
        <v>18924</v>
      </c>
      <c r="C6266" s="1">
        <v>43105</v>
      </c>
      <c r="D6266" s="1">
        <v>43105</v>
      </c>
      <c r="E6266" t="s">
        <v>18925</v>
      </c>
      <c r="F6266" t="b">
        <v>1</v>
      </c>
      <c r="G6266" t="s">
        <v>22</v>
      </c>
      <c r="H6266" t="s">
        <v>53</v>
      </c>
      <c r="J6266" t="s">
        <v>23</v>
      </c>
      <c r="K6266" t="s">
        <v>24</v>
      </c>
      <c r="L6266" t="s">
        <v>997</v>
      </c>
      <c r="M6266" t="s">
        <v>18926</v>
      </c>
      <c r="N6266">
        <v>32.390052214294101</v>
      </c>
      <c r="O6266">
        <v>-87.117950111764998</v>
      </c>
      <c r="P6266" t="s">
        <v>705</v>
      </c>
      <c r="Q6266" t="s">
        <v>18907</v>
      </c>
      <c r="R6266" t="s">
        <v>18896</v>
      </c>
      <c r="S6266" t="s">
        <v>1260</v>
      </c>
      <c r="T6266" t="s">
        <v>997</v>
      </c>
      <c r="U6266">
        <v>36110</v>
      </c>
      <c r="V6266" t="s">
        <v>28</v>
      </c>
      <c r="W6266" t="s">
        <v>1256</v>
      </c>
      <c r="X6266" t="s">
        <v>1257</v>
      </c>
      <c r="Y6266" t="s">
        <v>1258</v>
      </c>
      <c r="Z6266" t="s">
        <v>1259</v>
      </c>
      <c r="AA6266" t="s">
        <v>1260</v>
      </c>
      <c r="AB6266" t="s">
        <v>997</v>
      </c>
      <c r="AC6266">
        <v>36117</v>
      </c>
      <c r="AD6266" t="s">
        <v>405</v>
      </c>
      <c r="AE6266" t="s">
        <v>1261</v>
      </c>
      <c r="AF6266" t="b">
        <f t="shared" si="97"/>
        <v>0</v>
      </c>
      <c r="AG6266" t="b">
        <f>IF(Table1[[#This Row],[bank_type]] = "Private Nonprofit", TRUE, FALSE)</f>
        <v>0</v>
      </c>
    </row>
    <row r="6267" spans="1:33" x14ac:dyDescent="0.2">
      <c r="A6267">
        <v>4513</v>
      </c>
      <c r="B6267" t="s">
        <v>18924</v>
      </c>
      <c r="C6267" s="1">
        <v>43105</v>
      </c>
      <c r="D6267" s="1">
        <v>43105</v>
      </c>
      <c r="E6267" t="s">
        <v>18925</v>
      </c>
      <c r="F6267" t="b">
        <v>1</v>
      </c>
      <c r="G6267" t="s">
        <v>22</v>
      </c>
      <c r="H6267" t="s">
        <v>53</v>
      </c>
      <c r="J6267" t="s">
        <v>23</v>
      </c>
      <c r="K6267" t="s">
        <v>24</v>
      </c>
      <c r="L6267" t="s">
        <v>997</v>
      </c>
      <c r="M6267" t="s">
        <v>18926</v>
      </c>
      <c r="N6267">
        <v>32.390052214294101</v>
      </c>
      <c r="O6267">
        <v>-87.117950111764998</v>
      </c>
      <c r="P6267" t="s">
        <v>705</v>
      </c>
      <c r="Q6267" t="s">
        <v>18907</v>
      </c>
      <c r="R6267" t="s">
        <v>18896</v>
      </c>
      <c r="S6267" t="s">
        <v>1260</v>
      </c>
      <c r="T6267" t="s">
        <v>997</v>
      </c>
      <c r="U6267">
        <v>36110</v>
      </c>
      <c r="V6267" t="s">
        <v>28</v>
      </c>
      <c r="W6267" t="s">
        <v>18898</v>
      </c>
      <c r="X6267" t="s">
        <v>18899</v>
      </c>
      <c r="Y6267" t="s">
        <v>18900</v>
      </c>
      <c r="Z6267" t="s">
        <v>18896</v>
      </c>
      <c r="AA6267" t="s">
        <v>1260</v>
      </c>
      <c r="AB6267" t="s">
        <v>997</v>
      </c>
      <c r="AC6267">
        <v>36110</v>
      </c>
      <c r="AD6267" t="s">
        <v>39</v>
      </c>
      <c r="AE6267" t="s">
        <v>28</v>
      </c>
      <c r="AF6267" t="b">
        <f t="shared" si="97"/>
        <v>0</v>
      </c>
      <c r="AG6267" t="b">
        <f>IF(Table1[[#This Row],[bank_type]] = "Private Nonprofit", TRUE, FALSE)</f>
        <v>0</v>
      </c>
    </row>
    <row r="6268" spans="1:33" x14ac:dyDescent="0.2">
      <c r="A6268">
        <v>1757</v>
      </c>
      <c r="B6268" t="s">
        <v>18927</v>
      </c>
      <c r="C6268" s="1">
        <v>34926</v>
      </c>
      <c r="D6268" s="1">
        <v>40827</v>
      </c>
      <c r="E6268" t="s">
        <v>18928</v>
      </c>
      <c r="F6268" t="b">
        <v>1</v>
      </c>
      <c r="G6268" t="s">
        <v>326</v>
      </c>
      <c r="H6268" t="s">
        <v>53</v>
      </c>
      <c r="J6268" t="s">
        <v>332</v>
      </c>
      <c r="K6268" t="s">
        <v>362</v>
      </c>
      <c r="L6268" t="s">
        <v>997</v>
      </c>
      <c r="M6268" t="s">
        <v>18178</v>
      </c>
      <c r="N6268">
        <v>33.283368572224603</v>
      </c>
      <c r="O6268">
        <v>-87.762352479126704</v>
      </c>
      <c r="P6268" t="s">
        <v>705</v>
      </c>
      <c r="Q6268" t="s">
        <v>18895</v>
      </c>
      <c r="R6268" t="s">
        <v>18896</v>
      </c>
      <c r="S6268" t="s">
        <v>1260</v>
      </c>
      <c r="T6268" t="s">
        <v>997</v>
      </c>
      <c r="U6268" t="s">
        <v>18897</v>
      </c>
      <c r="V6268" t="s">
        <v>28</v>
      </c>
      <c r="W6268" t="s">
        <v>18898</v>
      </c>
      <c r="X6268" t="s">
        <v>18899</v>
      </c>
      <c r="Y6268" t="s">
        <v>18900</v>
      </c>
      <c r="Z6268" t="s">
        <v>18896</v>
      </c>
      <c r="AA6268" t="s">
        <v>1260</v>
      </c>
      <c r="AB6268" t="s">
        <v>997</v>
      </c>
      <c r="AC6268">
        <v>36110</v>
      </c>
      <c r="AD6268" t="s">
        <v>39</v>
      </c>
      <c r="AE6268" t="s">
        <v>28</v>
      </c>
      <c r="AF6268" t="b">
        <f t="shared" si="97"/>
        <v>0</v>
      </c>
      <c r="AG6268" t="b">
        <f>IF(Table1[[#This Row],[bank_type]] = "Private Nonprofit", TRUE, FALSE)</f>
        <v>0</v>
      </c>
    </row>
    <row r="6269" spans="1:33" x14ac:dyDescent="0.2">
      <c r="A6269">
        <v>1757</v>
      </c>
      <c r="B6269" t="s">
        <v>18927</v>
      </c>
      <c r="C6269" s="1">
        <v>34926</v>
      </c>
      <c r="D6269" s="1">
        <v>40827</v>
      </c>
      <c r="E6269" t="s">
        <v>18928</v>
      </c>
      <c r="F6269" t="b">
        <v>1</v>
      </c>
      <c r="G6269" t="s">
        <v>326</v>
      </c>
      <c r="H6269" t="s">
        <v>53</v>
      </c>
      <c r="J6269" t="s">
        <v>332</v>
      </c>
      <c r="K6269" t="s">
        <v>362</v>
      </c>
      <c r="L6269" t="s">
        <v>997</v>
      </c>
      <c r="M6269" t="s">
        <v>18178</v>
      </c>
      <c r="N6269">
        <v>33.283368572224603</v>
      </c>
      <c r="O6269">
        <v>-87.762352479126704</v>
      </c>
      <c r="P6269" t="s">
        <v>705</v>
      </c>
      <c r="Q6269" t="s">
        <v>18895</v>
      </c>
      <c r="R6269" t="s">
        <v>18896</v>
      </c>
      <c r="S6269" t="s">
        <v>1260</v>
      </c>
      <c r="T6269" t="s">
        <v>997</v>
      </c>
      <c r="U6269" t="s">
        <v>18897</v>
      </c>
      <c r="V6269" t="s">
        <v>28</v>
      </c>
      <c r="W6269" t="s">
        <v>624</v>
      </c>
      <c r="X6269" t="s">
        <v>3157</v>
      </c>
      <c r="Y6269" t="s">
        <v>18901</v>
      </c>
      <c r="Z6269" t="s">
        <v>18896</v>
      </c>
      <c r="AA6269" t="s">
        <v>1260</v>
      </c>
      <c r="AB6269" t="s">
        <v>997</v>
      </c>
      <c r="AC6269">
        <v>36610</v>
      </c>
      <c r="AD6269" t="s">
        <v>34</v>
      </c>
      <c r="AE6269" t="s">
        <v>28</v>
      </c>
      <c r="AF6269" t="b">
        <f t="shared" si="97"/>
        <v>0</v>
      </c>
      <c r="AG6269" t="b">
        <f>IF(Table1[[#This Row],[bank_type]] = "Private Nonprofit", TRUE, FALSE)</f>
        <v>0</v>
      </c>
    </row>
    <row r="6270" spans="1:33" x14ac:dyDescent="0.2">
      <c r="A6270">
        <v>1198</v>
      </c>
      <c r="B6270" t="s">
        <v>18929</v>
      </c>
      <c r="C6270" s="1">
        <v>37887</v>
      </c>
      <c r="D6270" s="1">
        <v>37887</v>
      </c>
      <c r="E6270" t="s">
        <v>18930</v>
      </c>
      <c r="F6270" t="b">
        <v>1</v>
      </c>
      <c r="G6270" t="s">
        <v>326</v>
      </c>
      <c r="H6270" t="s">
        <v>2783</v>
      </c>
      <c r="I6270" t="s">
        <v>10071</v>
      </c>
      <c r="J6270" t="s">
        <v>68</v>
      </c>
      <c r="K6270" t="s">
        <v>24</v>
      </c>
      <c r="L6270" t="s">
        <v>997</v>
      </c>
      <c r="M6270" t="s">
        <v>18931</v>
      </c>
      <c r="N6270">
        <v>34.619118910662301</v>
      </c>
      <c r="O6270">
        <v>-87.494617626898801</v>
      </c>
      <c r="P6270" t="s">
        <v>705</v>
      </c>
      <c r="Q6270" t="s">
        <v>18895</v>
      </c>
      <c r="R6270" t="s">
        <v>18896</v>
      </c>
      <c r="S6270" t="s">
        <v>1260</v>
      </c>
      <c r="T6270" t="s">
        <v>997</v>
      </c>
      <c r="U6270" t="s">
        <v>18897</v>
      </c>
      <c r="V6270" t="s">
        <v>28</v>
      </c>
      <c r="W6270" t="s">
        <v>18898</v>
      </c>
      <c r="X6270" t="s">
        <v>18899</v>
      </c>
      <c r="Y6270" t="s">
        <v>18900</v>
      </c>
      <c r="Z6270" t="s">
        <v>18896</v>
      </c>
      <c r="AA6270" t="s">
        <v>1260</v>
      </c>
      <c r="AB6270" t="s">
        <v>997</v>
      </c>
      <c r="AC6270">
        <v>36110</v>
      </c>
      <c r="AD6270" t="s">
        <v>34</v>
      </c>
      <c r="AE6270" t="s">
        <v>28</v>
      </c>
      <c r="AF6270" t="b">
        <f t="shared" si="97"/>
        <v>0</v>
      </c>
      <c r="AG6270" t="b">
        <f>IF(Table1[[#This Row],[bank_type]] = "Private Nonprofit", TRUE, FALSE)</f>
        <v>0</v>
      </c>
    </row>
    <row r="6271" spans="1:33" x14ac:dyDescent="0.2">
      <c r="A6271">
        <v>4708</v>
      </c>
      <c r="B6271" t="s">
        <v>18932</v>
      </c>
      <c r="C6271" s="1">
        <v>42804</v>
      </c>
      <c r="D6271" s="1">
        <v>42804</v>
      </c>
      <c r="E6271" t="s">
        <v>18933</v>
      </c>
      <c r="F6271" t="b">
        <v>1</v>
      </c>
      <c r="K6271" t="s">
        <v>24</v>
      </c>
      <c r="L6271" t="s">
        <v>618</v>
      </c>
      <c r="M6271" t="s">
        <v>16817</v>
      </c>
      <c r="N6271">
        <v>34.60172</v>
      </c>
      <c r="O6271">
        <v>-92.737719999999996</v>
      </c>
      <c r="P6271" t="s">
        <v>705</v>
      </c>
      <c r="Q6271" t="s">
        <v>18934</v>
      </c>
      <c r="R6271" t="s">
        <v>18935</v>
      </c>
      <c r="S6271" t="s">
        <v>2317</v>
      </c>
      <c r="T6271" t="s">
        <v>618</v>
      </c>
      <c r="U6271">
        <v>72203</v>
      </c>
      <c r="V6271" t="s">
        <v>28</v>
      </c>
      <c r="W6271" t="s">
        <v>28</v>
      </c>
      <c r="X6271" t="s">
        <v>28</v>
      </c>
      <c r="Y6271" t="s">
        <v>28</v>
      </c>
      <c r="Z6271" t="s">
        <v>28</v>
      </c>
      <c r="AA6271" t="s">
        <v>28</v>
      </c>
      <c r="AB6271" t="s">
        <v>28</v>
      </c>
      <c r="AC6271" t="s">
        <v>28</v>
      </c>
      <c r="AD6271" t="s">
        <v>28</v>
      </c>
      <c r="AE6271" t="s">
        <v>28</v>
      </c>
      <c r="AF6271" t="b">
        <f t="shared" si="97"/>
        <v>0</v>
      </c>
      <c r="AG6271" t="b">
        <f>IF(Table1[[#This Row],[bank_type]] = "Private Nonprofit", TRUE, FALSE)</f>
        <v>0</v>
      </c>
    </row>
    <row r="6272" spans="1:33" x14ac:dyDescent="0.2">
      <c r="A6272">
        <v>326</v>
      </c>
      <c r="B6272" t="s">
        <v>18936</v>
      </c>
      <c r="C6272" s="1">
        <v>35976</v>
      </c>
      <c r="D6272" s="1">
        <v>39629</v>
      </c>
      <c r="E6272" t="s">
        <v>18937</v>
      </c>
      <c r="F6272" t="b">
        <v>1</v>
      </c>
      <c r="G6272" t="s">
        <v>326</v>
      </c>
      <c r="H6272" t="s">
        <v>53</v>
      </c>
      <c r="I6272" t="s">
        <v>72</v>
      </c>
      <c r="J6272" t="s">
        <v>332</v>
      </c>
      <c r="K6272" t="s">
        <v>362</v>
      </c>
      <c r="L6272" t="s">
        <v>515</v>
      </c>
      <c r="M6272" t="s">
        <v>1072</v>
      </c>
      <c r="N6272">
        <v>29.875843</v>
      </c>
      <c r="O6272">
        <v>-90.943708999999998</v>
      </c>
      <c r="P6272" t="s">
        <v>78</v>
      </c>
      <c r="Q6272" t="s">
        <v>18938</v>
      </c>
      <c r="R6272" t="s">
        <v>28</v>
      </c>
      <c r="S6272" t="s">
        <v>18939</v>
      </c>
      <c r="T6272" t="s">
        <v>515</v>
      </c>
      <c r="U6272" t="s">
        <v>28</v>
      </c>
      <c r="V6272" t="s">
        <v>28</v>
      </c>
      <c r="W6272" t="s">
        <v>3288</v>
      </c>
      <c r="X6272" t="s">
        <v>18940</v>
      </c>
      <c r="Y6272" t="s">
        <v>28</v>
      </c>
      <c r="Z6272" t="s">
        <v>18941</v>
      </c>
      <c r="AA6272" t="s">
        <v>18939</v>
      </c>
      <c r="AB6272" t="s">
        <v>515</v>
      </c>
      <c r="AC6272">
        <v>70372</v>
      </c>
      <c r="AD6272" t="s">
        <v>39</v>
      </c>
      <c r="AE6272" t="s">
        <v>28</v>
      </c>
      <c r="AF6272" t="b">
        <f t="shared" si="97"/>
        <v>0</v>
      </c>
      <c r="AG6272" t="b">
        <f>IF(Table1[[#This Row],[bank_type]] = "Private Nonprofit", TRUE, FALSE)</f>
        <v>0</v>
      </c>
    </row>
    <row r="6273" spans="1:33" x14ac:dyDescent="0.2">
      <c r="A6273">
        <v>5712</v>
      </c>
      <c r="B6273" t="s">
        <v>18942</v>
      </c>
      <c r="C6273" s="1">
        <v>44491</v>
      </c>
      <c r="D6273" s="1">
        <v>44491</v>
      </c>
      <c r="E6273" t="s">
        <v>18943</v>
      </c>
      <c r="F6273" t="b">
        <v>1</v>
      </c>
      <c r="G6273" t="s">
        <v>22</v>
      </c>
      <c r="J6273" t="s">
        <v>23</v>
      </c>
      <c r="K6273" t="s">
        <v>24</v>
      </c>
      <c r="L6273" t="s">
        <v>997</v>
      </c>
      <c r="M6273" t="s">
        <v>2655</v>
      </c>
      <c r="N6273">
        <v>33.871002216173402</v>
      </c>
      <c r="O6273">
        <v>-86.711113183015101</v>
      </c>
      <c r="P6273" t="s">
        <v>705</v>
      </c>
      <c r="Q6273" t="s">
        <v>18944</v>
      </c>
      <c r="R6273" t="s">
        <v>18945</v>
      </c>
      <c r="S6273" t="s">
        <v>615</v>
      </c>
      <c r="T6273" t="s">
        <v>433</v>
      </c>
      <c r="U6273">
        <v>37203</v>
      </c>
      <c r="V6273" t="s">
        <v>18946</v>
      </c>
      <c r="W6273" t="s">
        <v>174</v>
      </c>
      <c r="X6273" t="s">
        <v>9600</v>
      </c>
      <c r="Y6273" t="s">
        <v>9601</v>
      </c>
      <c r="Z6273" t="s">
        <v>9602</v>
      </c>
      <c r="AA6273" t="s">
        <v>1260</v>
      </c>
      <c r="AB6273" t="s">
        <v>997</v>
      </c>
      <c r="AC6273">
        <v>36117</v>
      </c>
      <c r="AD6273" t="s">
        <v>405</v>
      </c>
      <c r="AE6273" t="s">
        <v>9603</v>
      </c>
      <c r="AF6273" t="b">
        <f t="shared" si="97"/>
        <v>0</v>
      </c>
      <c r="AG6273" t="b">
        <f>IF(Table1[[#This Row],[bank_type]] = "Private Nonprofit", TRUE, FALSE)</f>
        <v>0</v>
      </c>
    </row>
    <row r="6274" spans="1:33" x14ac:dyDescent="0.2">
      <c r="A6274">
        <v>5712</v>
      </c>
      <c r="B6274" t="s">
        <v>18942</v>
      </c>
      <c r="C6274" s="1">
        <v>44491</v>
      </c>
      <c r="D6274" s="1">
        <v>44491</v>
      </c>
      <c r="E6274" t="s">
        <v>18943</v>
      </c>
      <c r="F6274" t="b">
        <v>1</v>
      </c>
      <c r="G6274" t="s">
        <v>22</v>
      </c>
      <c r="J6274" t="s">
        <v>23</v>
      </c>
      <c r="K6274" t="s">
        <v>24</v>
      </c>
      <c r="L6274" t="s">
        <v>997</v>
      </c>
      <c r="M6274" t="s">
        <v>2655</v>
      </c>
      <c r="N6274">
        <v>33.871002216173402</v>
      </c>
      <c r="O6274">
        <v>-86.711113183015101</v>
      </c>
      <c r="P6274" t="s">
        <v>705</v>
      </c>
      <c r="Q6274" t="s">
        <v>18944</v>
      </c>
      <c r="R6274" t="s">
        <v>18945</v>
      </c>
      <c r="S6274" t="s">
        <v>615</v>
      </c>
      <c r="T6274" t="s">
        <v>433</v>
      </c>
      <c r="U6274">
        <v>37203</v>
      </c>
      <c r="V6274" t="s">
        <v>18946</v>
      </c>
      <c r="W6274" t="s">
        <v>18898</v>
      </c>
      <c r="X6274" t="s">
        <v>18899</v>
      </c>
      <c r="Y6274" t="s">
        <v>18900</v>
      </c>
      <c r="Z6274" t="s">
        <v>18896</v>
      </c>
      <c r="AA6274" t="s">
        <v>1260</v>
      </c>
      <c r="AB6274" t="s">
        <v>997</v>
      </c>
      <c r="AC6274">
        <v>36110</v>
      </c>
      <c r="AD6274" t="s">
        <v>39</v>
      </c>
      <c r="AE6274" t="s">
        <v>28</v>
      </c>
      <c r="AF6274" t="b">
        <f t="shared" si="97"/>
        <v>0</v>
      </c>
      <c r="AG6274" t="b">
        <f>IF(Table1[[#This Row],[bank_type]] = "Private Nonprofit", TRUE, FALSE)</f>
        <v>0</v>
      </c>
    </row>
    <row r="6275" spans="1:33" x14ac:dyDescent="0.2">
      <c r="A6275">
        <v>5712</v>
      </c>
      <c r="B6275" t="s">
        <v>18942</v>
      </c>
      <c r="C6275" s="1">
        <v>44491</v>
      </c>
      <c r="D6275" s="1">
        <v>44491</v>
      </c>
      <c r="E6275" t="s">
        <v>18943</v>
      </c>
      <c r="F6275" t="b">
        <v>1</v>
      </c>
      <c r="G6275" t="s">
        <v>22</v>
      </c>
      <c r="J6275" t="s">
        <v>23</v>
      </c>
      <c r="K6275" t="s">
        <v>24</v>
      </c>
      <c r="L6275" t="s">
        <v>997</v>
      </c>
      <c r="M6275" t="s">
        <v>2655</v>
      </c>
      <c r="N6275">
        <v>33.871002216173402</v>
      </c>
      <c r="O6275">
        <v>-86.711113183015101</v>
      </c>
      <c r="P6275" t="s">
        <v>705</v>
      </c>
      <c r="Q6275" t="s">
        <v>18907</v>
      </c>
      <c r="R6275" t="s">
        <v>18896</v>
      </c>
      <c r="S6275" t="s">
        <v>1260</v>
      </c>
      <c r="T6275" t="s">
        <v>997</v>
      </c>
      <c r="U6275">
        <v>36110</v>
      </c>
      <c r="V6275" t="s">
        <v>28</v>
      </c>
      <c r="W6275" t="s">
        <v>174</v>
      </c>
      <c r="X6275" t="s">
        <v>9600</v>
      </c>
      <c r="Y6275" t="s">
        <v>9601</v>
      </c>
      <c r="Z6275" t="s">
        <v>9602</v>
      </c>
      <c r="AA6275" t="s">
        <v>1260</v>
      </c>
      <c r="AB6275" t="s">
        <v>997</v>
      </c>
      <c r="AC6275">
        <v>36117</v>
      </c>
      <c r="AD6275" t="s">
        <v>405</v>
      </c>
      <c r="AE6275" t="s">
        <v>9603</v>
      </c>
      <c r="AF6275" t="b">
        <f t="shared" ref="AF6275:AF6338" si="98">IF(P6275="Public Commercial",TRUE,FALSE)</f>
        <v>0</v>
      </c>
      <c r="AG6275" t="b">
        <f>IF(Table1[[#This Row],[bank_type]] = "Private Nonprofit", TRUE, FALSE)</f>
        <v>0</v>
      </c>
    </row>
    <row r="6276" spans="1:33" x14ac:dyDescent="0.2">
      <c r="A6276">
        <v>5712</v>
      </c>
      <c r="B6276" t="s">
        <v>18942</v>
      </c>
      <c r="C6276" s="1">
        <v>44491</v>
      </c>
      <c r="D6276" s="1">
        <v>44491</v>
      </c>
      <c r="E6276" t="s">
        <v>18943</v>
      </c>
      <c r="F6276" t="b">
        <v>1</v>
      </c>
      <c r="G6276" t="s">
        <v>22</v>
      </c>
      <c r="J6276" t="s">
        <v>23</v>
      </c>
      <c r="K6276" t="s">
        <v>24</v>
      </c>
      <c r="L6276" t="s">
        <v>997</v>
      </c>
      <c r="M6276" t="s">
        <v>2655</v>
      </c>
      <c r="N6276">
        <v>33.871002216173402</v>
      </c>
      <c r="O6276">
        <v>-86.711113183015101</v>
      </c>
      <c r="P6276" t="s">
        <v>705</v>
      </c>
      <c r="Q6276" t="s">
        <v>18907</v>
      </c>
      <c r="R6276" t="s">
        <v>18896</v>
      </c>
      <c r="S6276" t="s">
        <v>1260</v>
      </c>
      <c r="T6276" t="s">
        <v>997</v>
      </c>
      <c r="U6276">
        <v>36110</v>
      </c>
      <c r="V6276" t="s">
        <v>28</v>
      </c>
      <c r="W6276" t="s">
        <v>18898</v>
      </c>
      <c r="X6276" t="s">
        <v>18899</v>
      </c>
      <c r="Y6276" t="s">
        <v>18900</v>
      </c>
      <c r="Z6276" t="s">
        <v>18896</v>
      </c>
      <c r="AA6276" t="s">
        <v>1260</v>
      </c>
      <c r="AB6276" t="s">
        <v>997</v>
      </c>
      <c r="AC6276">
        <v>36110</v>
      </c>
      <c r="AD6276" t="s">
        <v>39</v>
      </c>
      <c r="AE6276" t="s">
        <v>28</v>
      </c>
      <c r="AF6276" t="b">
        <f t="shared" si="98"/>
        <v>0</v>
      </c>
      <c r="AG6276" t="b">
        <f>IF(Table1[[#This Row],[bank_type]] = "Private Nonprofit", TRUE, FALSE)</f>
        <v>0</v>
      </c>
    </row>
    <row r="6277" spans="1:33" x14ac:dyDescent="0.2">
      <c r="A6277">
        <v>6364</v>
      </c>
      <c r="B6277" t="s">
        <v>18947</v>
      </c>
      <c r="C6277" s="1">
        <v>45022</v>
      </c>
      <c r="D6277" s="1">
        <v>45022</v>
      </c>
      <c r="E6277" t="s">
        <v>18948</v>
      </c>
      <c r="F6277" t="b">
        <v>1</v>
      </c>
      <c r="G6277" t="s">
        <v>22</v>
      </c>
      <c r="H6277" t="s">
        <v>53</v>
      </c>
      <c r="J6277" t="s">
        <v>23</v>
      </c>
      <c r="K6277" t="s">
        <v>24</v>
      </c>
      <c r="L6277" t="s">
        <v>997</v>
      </c>
      <c r="M6277" t="s">
        <v>18949</v>
      </c>
      <c r="N6277">
        <v>32.187844327637698</v>
      </c>
      <c r="O6277">
        <v>-88.165322851088206</v>
      </c>
      <c r="P6277" t="s">
        <v>705</v>
      </c>
      <c r="Q6277" t="s">
        <v>994</v>
      </c>
      <c r="R6277" t="s">
        <v>995</v>
      </c>
      <c r="S6277" t="s">
        <v>996</v>
      </c>
      <c r="T6277" t="s">
        <v>997</v>
      </c>
      <c r="U6277">
        <v>36830</v>
      </c>
      <c r="V6277" t="s">
        <v>998</v>
      </c>
      <c r="W6277" t="s">
        <v>345</v>
      </c>
      <c r="X6277" t="s">
        <v>999</v>
      </c>
      <c r="Y6277" t="s">
        <v>1000</v>
      </c>
      <c r="Z6277" t="s">
        <v>1001</v>
      </c>
      <c r="AA6277" t="s">
        <v>996</v>
      </c>
      <c r="AB6277" t="s">
        <v>997</v>
      </c>
      <c r="AC6277">
        <v>36830</v>
      </c>
      <c r="AD6277" t="s">
        <v>34</v>
      </c>
      <c r="AE6277" t="s">
        <v>28</v>
      </c>
      <c r="AF6277" t="b">
        <f t="shared" si="98"/>
        <v>0</v>
      </c>
      <c r="AG6277" t="b">
        <f>IF(Table1[[#This Row],[bank_type]] = "Private Nonprofit", TRUE, FALSE)</f>
        <v>0</v>
      </c>
    </row>
    <row r="6278" spans="1:33" x14ac:dyDescent="0.2">
      <c r="A6278">
        <v>6364</v>
      </c>
      <c r="B6278" t="s">
        <v>18947</v>
      </c>
      <c r="C6278" s="1">
        <v>45022</v>
      </c>
      <c r="D6278" s="1">
        <v>45022</v>
      </c>
      <c r="E6278" t="s">
        <v>18948</v>
      </c>
      <c r="F6278" t="b">
        <v>1</v>
      </c>
      <c r="G6278" t="s">
        <v>22</v>
      </c>
      <c r="H6278" t="s">
        <v>53</v>
      </c>
      <c r="J6278" t="s">
        <v>23</v>
      </c>
      <c r="K6278" t="s">
        <v>24</v>
      </c>
      <c r="L6278" t="s">
        <v>997</v>
      </c>
      <c r="M6278" t="s">
        <v>18949</v>
      </c>
      <c r="N6278">
        <v>32.187844327637698</v>
      </c>
      <c r="O6278">
        <v>-88.165322851088206</v>
      </c>
      <c r="P6278" t="s">
        <v>705</v>
      </c>
      <c r="Q6278" t="s">
        <v>994</v>
      </c>
      <c r="R6278" t="s">
        <v>995</v>
      </c>
      <c r="S6278" t="s">
        <v>996</v>
      </c>
      <c r="T6278" t="s">
        <v>997</v>
      </c>
      <c r="U6278">
        <v>36830</v>
      </c>
      <c r="V6278" t="s">
        <v>998</v>
      </c>
      <c r="W6278" t="s">
        <v>18898</v>
      </c>
      <c r="X6278" t="s">
        <v>18899</v>
      </c>
      <c r="Y6278" t="s">
        <v>18900</v>
      </c>
      <c r="Z6278" t="s">
        <v>18896</v>
      </c>
      <c r="AA6278" t="s">
        <v>1260</v>
      </c>
      <c r="AB6278" t="s">
        <v>997</v>
      </c>
      <c r="AC6278">
        <v>36110</v>
      </c>
      <c r="AD6278" t="s">
        <v>39</v>
      </c>
      <c r="AE6278" t="s">
        <v>28</v>
      </c>
      <c r="AF6278" t="b">
        <f t="shared" si="98"/>
        <v>0</v>
      </c>
      <c r="AG6278" t="b">
        <f>IF(Table1[[#This Row],[bank_type]] = "Private Nonprofit", TRUE, FALSE)</f>
        <v>0</v>
      </c>
    </row>
    <row r="6279" spans="1:33" x14ac:dyDescent="0.2">
      <c r="A6279">
        <v>6364</v>
      </c>
      <c r="B6279" t="s">
        <v>18947</v>
      </c>
      <c r="C6279" s="1">
        <v>45022</v>
      </c>
      <c r="D6279" s="1">
        <v>45022</v>
      </c>
      <c r="E6279" t="s">
        <v>18948</v>
      </c>
      <c r="F6279" t="b">
        <v>1</v>
      </c>
      <c r="G6279" t="s">
        <v>22</v>
      </c>
      <c r="H6279" t="s">
        <v>53</v>
      </c>
      <c r="J6279" t="s">
        <v>23</v>
      </c>
      <c r="K6279" t="s">
        <v>24</v>
      </c>
      <c r="L6279" t="s">
        <v>997</v>
      </c>
      <c r="M6279" t="s">
        <v>18949</v>
      </c>
      <c r="N6279">
        <v>32.187844327637698</v>
      </c>
      <c r="O6279">
        <v>-88.165322851088206</v>
      </c>
      <c r="P6279" t="s">
        <v>705</v>
      </c>
      <c r="Q6279" t="s">
        <v>18907</v>
      </c>
      <c r="R6279" t="s">
        <v>18896</v>
      </c>
      <c r="S6279" t="s">
        <v>1260</v>
      </c>
      <c r="T6279" t="s">
        <v>997</v>
      </c>
      <c r="U6279">
        <v>36110</v>
      </c>
      <c r="V6279" t="s">
        <v>28</v>
      </c>
      <c r="W6279" t="s">
        <v>345</v>
      </c>
      <c r="X6279" t="s">
        <v>999</v>
      </c>
      <c r="Y6279" t="s">
        <v>1000</v>
      </c>
      <c r="Z6279" t="s">
        <v>1001</v>
      </c>
      <c r="AA6279" t="s">
        <v>996</v>
      </c>
      <c r="AB6279" t="s">
        <v>997</v>
      </c>
      <c r="AC6279">
        <v>36830</v>
      </c>
      <c r="AD6279" t="s">
        <v>34</v>
      </c>
      <c r="AE6279" t="s">
        <v>28</v>
      </c>
      <c r="AF6279" t="b">
        <f t="shared" si="98"/>
        <v>0</v>
      </c>
      <c r="AG6279" t="b">
        <f>IF(Table1[[#This Row],[bank_type]] = "Private Nonprofit", TRUE, FALSE)</f>
        <v>0</v>
      </c>
    </row>
    <row r="6280" spans="1:33" x14ac:dyDescent="0.2">
      <c r="A6280">
        <v>6364</v>
      </c>
      <c r="B6280" t="s">
        <v>18947</v>
      </c>
      <c r="C6280" s="1">
        <v>45022</v>
      </c>
      <c r="D6280" s="1">
        <v>45022</v>
      </c>
      <c r="E6280" t="s">
        <v>18948</v>
      </c>
      <c r="F6280" t="b">
        <v>1</v>
      </c>
      <c r="G6280" t="s">
        <v>22</v>
      </c>
      <c r="H6280" t="s">
        <v>53</v>
      </c>
      <c r="J6280" t="s">
        <v>23</v>
      </c>
      <c r="K6280" t="s">
        <v>24</v>
      </c>
      <c r="L6280" t="s">
        <v>997</v>
      </c>
      <c r="M6280" t="s">
        <v>18949</v>
      </c>
      <c r="N6280">
        <v>32.187844327637698</v>
      </c>
      <c r="O6280">
        <v>-88.165322851088206</v>
      </c>
      <c r="P6280" t="s">
        <v>705</v>
      </c>
      <c r="Q6280" t="s">
        <v>18907</v>
      </c>
      <c r="R6280" t="s">
        <v>18896</v>
      </c>
      <c r="S6280" t="s">
        <v>1260</v>
      </c>
      <c r="T6280" t="s">
        <v>997</v>
      </c>
      <c r="U6280">
        <v>36110</v>
      </c>
      <c r="V6280" t="s">
        <v>28</v>
      </c>
      <c r="W6280" t="s">
        <v>18898</v>
      </c>
      <c r="X6280" t="s">
        <v>18899</v>
      </c>
      <c r="Y6280" t="s">
        <v>18900</v>
      </c>
      <c r="Z6280" t="s">
        <v>18896</v>
      </c>
      <c r="AA6280" t="s">
        <v>1260</v>
      </c>
      <c r="AB6280" t="s">
        <v>997</v>
      </c>
      <c r="AC6280">
        <v>36110</v>
      </c>
      <c r="AD6280" t="s">
        <v>39</v>
      </c>
      <c r="AE6280" t="s">
        <v>28</v>
      </c>
      <c r="AF6280" t="b">
        <f t="shared" si="98"/>
        <v>0</v>
      </c>
      <c r="AG6280" t="b">
        <f>IF(Table1[[#This Row],[bank_type]] = "Private Nonprofit", TRUE, FALSE)</f>
        <v>0</v>
      </c>
    </row>
    <row r="6281" spans="1:33" x14ac:dyDescent="0.2">
      <c r="A6281">
        <v>6207</v>
      </c>
      <c r="B6281" t="s">
        <v>18950</v>
      </c>
      <c r="C6281" t="s">
        <v>28</v>
      </c>
      <c r="D6281" s="1">
        <v>44784</v>
      </c>
      <c r="E6281" t="s">
        <v>14494</v>
      </c>
      <c r="F6281" t="b">
        <v>1</v>
      </c>
      <c r="G6281" t="s">
        <v>326</v>
      </c>
      <c r="J6281" t="s">
        <v>332</v>
      </c>
      <c r="K6281" t="s">
        <v>24</v>
      </c>
      <c r="L6281" t="s">
        <v>470</v>
      </c>
      <c r="M6281" t="s">
        <v>2347</v>
      </c>
      <c r="N6281">
        <v>37.396353647931001</v>
      </c>
      <c r="O6281">
        <v>-120.30378442413399</v>
      </c>
      <c r="P6281" t="s">
        <v>78</v>
      </c>
      <c r="Q6281" t="s">
        <v>5538</v>
      </c>
      <c r="R6281" t="s">
        <v>28</v>
      </c>
      <c r="S6281" t="s">
        <v>633</v>
      </c>
      <c r="T6281" t="s">
        <v>470</v>
      </c>
      <c r="U6281" t="s">
        <v>28</v>
      </c>
      <c r="V6281" t="s">
        <v>28</v>
      </c>
      <c r="W6281" t="s">
        <v>7834</v>
      </c>
      <c r="X6281" t="s">
        <v>12190</v>
      </c>
      <c r="Y6281" t="s">
        <v>12191</v>
      </c>
      <c r="Z6281" t="s">
        <v>12192</v>
      </c>
      <c r="AA6281" t="s">
        <v>12188</v>
      </c>
      <c r="AB6281" t="s">
        <v>12189</v>
      </c>
      <c r="AC6281">
        <v>20006</v>
      </c>
      <c r="AD6281" t="s">
        <v>34</v>
      </c>
      <c r="AE6281" t="s">
        <v>582</v>
      </c>
      <c r="AF6281" t="b">
        <f t="shared" si="98"/>
        <v>0</v>
      </c>
      <c r="AG6281" t="b">
        <f>IF(Table1[[#This Row],[bank_type]] = "Private Nonprofit", TRUE, FALSE)</f>
        <v>0</v>
      </c>
    </row>
    <row r="6282" spans="1:33" x14ac:dyDescent="0.2">
      <c r="A6282">
        <v>6207</v>
      </c>
      <c r="B6282" t="s">
        <v>18950</v>
      </c>
      <c r="C6282" t="s">
        <v>28</v>
      </c>
      <c r="D6282" s="1">
        <v>44784</v>
      </c>
      <c r="E6282" t="s">
        <v>14494</v>
      </c>
      <c r="F6282" t="b">
        <v>1</v>
      </c>
      <c r="G6282" t="s">
        <v>326</v>
      </c>
      <c r="J6282" t="s">
        <v>332</v>
      </c>
      <c r="K6282" t="s">
        <v>24</v>
      </c>
      <c r="L6282" t="s">
        <v>470</v>
      </c>
      <c r="M6282" t="s">
        <v>2347</v>
      </c>
      <c r="N6282">
        <v>37.396353647931001</v>
      </c>
      <c r="O6282">
        <v>-120.30378442413399</v>
      </c>
      <c r="P6282" t="s">
        <v>78</v>
      </c>
      <c r="Q6282" t="s">
        <v>5538</v>
      </c>
      <c r="R6282" t="s">
        <v>28</v>
      </c>
      <c r="S6282" t="s">
        <v>633</v>
      </c>
      <c r="T6282" t="s">
        <v>470</v>
      </c>
      <c r="U6282" t="s">
        <v>28</v>
      </c>
      <c r="V6282" t="s">
        <v>28</v>
      </c>
      <c r="W6282" t="s">
        <v>12184</v>
      </c>
      <c r="X6282" t="s">
        <v>12185</v>
      </c>
      <c r="Y6282" t="s">
        <v>12186</v>
      </c>
      <c r="Z6282" t="s">
        <v>12187</v>
      </c>
      <c r="AA6282" t="s">
        <v>12188</v>
      </c>
      <c r="AB6282" t="s">
        <v>12189</v>
      </c>
      <c r="AC6282">
        <v>20006</v>
      </c>
      <c r="AD6282" t="s">
        <v>34</v>
      </c>
      <c r="AE6282" t="s">
        <v>582</v>
      </c>
      <c r="AF6282" t="b">
        <f t="shared" si="98"/>
        <v>0</v>
      </c>
      <c r="AG6282" t="b">
        <f>IF(Table1[[#This Row],[bank_type]] = "Private Nonprofit", TRUE, FALSE)</f>
        <v>0</v>
      </c>
    </row>
    <row r="6283" spans="1:33" x14ac:dyDescent="0.2">
      <c r="A6283">
        <v>6207</v>
      </c>
      <c r="B6283" t="s">
        <v>18950</v>
      </c>
      <c r="C6283" t="s">
        <v>28</v>
      </c>
      <c r="D6283" s="1">
        <v>44784</v>
      </c>
      <c r="E6283" t="s">
        <v>14494</v>
      </c>
      <c r="F6283" t="b">
        <v>1</v>
      </c>
      <c r="G6283" t="s">
        <v>326</v>
      </c>
      <c r="J6283" t="s">
        <v>332</v>
      </c>
      <c r="K6283" t="s">
        <v>24</v>
      </c>
      <c r="L6283" t="s">
        <v>470</v>
      </c>
      <c r="M6283" t="s">
        <v>2347</v>
      </c>
      <c r="N6283">
        <v>37.396353647931001</v>
      </c>
      <c r="O6283">
        <v>-120.30378442413399</v>
      </c>
      <c r="P6283" t="s">
        <v>78</v>
      </c>
      <c r="Q6283" t="s">
        <v>5538</v>
      </c>
      <c r="R6283" t="s">
        <v>28</v>
      </c>
      <c r="S6283" t="s">
        <v>633</v>
      </c>
      <c r="T6283" t="s">
        <v>470</v>
      </c>
      <c r="U6283" t="s">
        <v>28</v>
      </c>
      <c r="V6283" t="s">
        <v>28</v>
      </c>
      <c r="W6283" t="s">
        <v>525</v>
      </c>
      <c r="X6283" t="s">
        <v>5543</v>
      </c>
      <c r="Y6283" t="s">
        <v>5544</v>
      </c>
      <c r="Z6283" t="s">
        <v>5545</v>
      </c>
      <c r="AA6283" t="s">
        <v>633</v>
      </c>
      <c r="AB6283" t="s">
        <v>470</v>
      </c>
      <c r="AC6283">
        <v>94105</v>
      </c>
      <c r="AD6283" t="s">
        <v>34</v>
      </c>
      <c r="AE6283" t="s">
        <v>5546</v>
      </c>
      <c r="AF6283" t="b">
        <f t="shared" si="98"/>
        <v>0</v>
      </c>
      <c r="AG6283" t="b">
        <f>IF(Table1[[#This Row],[bank_type]] = "Private Nonprofit", TRUE, FALSE)</f>
        <v>0</v>
      </c>
    </row>
    <row r="6284" spans="1:33" x14ac:dyDescent="0.2">
      <c r="A6284">
        <v>703</v>
      </c>
      <c r="B6284" t="s">
        <v>18951</v>
      </c>
      <c r="C6284" t="s">
        <v>28</v>
      </c>
      <c r="D6284" s="1">
        <v>40665</v>
      </c>
      <c r="E6284" t="s">
        <v>18952</v>
      </c>
      <c r="F6284" t="b">
        <v>1</v>
      </c>
      <c r="K6284" t="s">
        <v>76</v>
      </c>
      <c r="L6284" t="s">
        <v>394</v>
      </c>
      <c r="M6284" t="s">
        <v>16996</v>
      </c>
      <c r="N6284">
        <v>37.571666999999998</v>
      </c>
      <c r="O6284">
        <v>-77.740832999999995</v>
      </c>
      <c r="P6284" t="s">
        <v>78</v>
      </c>
      <c r="Q6284" t="s">
        <v>18953</v>
      </c>
      <c r="R6284" t="s">
        <v>18954</v>
      </c>
      <c r="S6284" t="s">
        <v>940</v>
      </c>
      <c r="T6284" t="s">
        <v>394</v>
      </c>
      <c r="U6284">
        <v>23236</v>
      </c>
      <c r="V6284" t="s">
        <v>28</v>
      </c>
      <c r="W6284" t="s">
        <v>18955</v>
      </c>
      <c r="X6284" t="s">
        <v>18956</v>
      </c>
      <c r="Y6284" t="s">
        <v>18957</v>
      </c>
      <c r="Z6284" t="s">
        <v>18958</v>
      </c>
      <c r="AA6284" t="s">
        <v>18959</v>
      </c>
      <c r="AB6284" t="s">
        <v>394</v>
      </c>
      <c r="AC6284">
        <v>24105</v>
      </c>
      <c r="AD6284" t="s">
        <v>39</v>
      </c>
      <c r="AE6284" t="s">
        <v>18960</v>
      </c>
      <c r="AF6284" t="b">
        <f t="shared" si="98"/>
        <v>0</v>
      </c>
      <c r="AG6284" t="b">
        <f>IF(Table1[[#This Row],[bank_type]] = "Private Nonprofit", TRUE, FALSE)</f>
        <v>0</v>
      </c>
    </row>
    <row r="6285" spans="1:33" x14ac:dyDescent="0.2">
      <c r="A6285">
        <v>1834</v>
      </c>
      <c r="B6285" t="s">
        <v>18961</v>
      </c>
      <c r="C6285" s="1">
        <v>38643</v>
      </c>
      <c r="D6285" s="1">
        <v>41372</v>
      </c>
      <c r="E6285" t="s">
        <v>18962</v>
      </c>
      <c r="F6285" t="b">
        <v>1</v>
      </c>
      <c r="G6285" t="s">
        <v>67</v>
      </c>
      <c r="J6285" t="s">
        <v>68</v>
      </c>
      <c r="K6285" t="s">
        <v>362</v>
      </c>
      <c r="L6285" t="s">
        <v>479</v>
      </c>
      <c r="M6285" t="s">
        <v>2785</v>
      </c>
      <c r="N6285">
        <v>34.723457000000003</v>
      </c>
      <c r="O6285">
        <v>-83.752049999999997</v>
      </c>
      <c r="P6285" t="s">
        <v>38</v>
      </c>
      <c r="Q6285" t="s">
        <v>1586</v>
      </c>
      <c r="R6285" t="s">
        <v>1587</v>
      </c>
      <c r="S6285" t="s">
        <v>1588</v>
      </c>
      <c r="T6285" t="s">
        <v>479</v>
      </c>
      <c r="U6285">
        <v>30601</v>
      </c>
      <c r="V6285" t="s">
        <v>28</v>
      </c>
      <c r="W6285" t="s">
        <v>1589</v>
      </c>
      <c r="X6285" t="s">
        <v>1590</v>
      </c>
      <c r="Y6285" t="s">
        <v>1591</v>
      </c>
      <c r="Z6285" t="s">
        <v>1586</v>
      </c>
      <c r="AA6285" t="s">
        <v>599</v>
      </c>
      <c r="AB6285" t="s">
        <v>479</v>
      </c>
      <c r="AC6285">
        <v>30601</v>
      </c>
      <c r="AD6285" t="s">
        <v>39</v>
      </c>
      <c r="AE6285" t="s">
        <v>1587</v>
      </c>
      <c r="AF6285" t="b">
        <f t="shared" si="98"/>
        <v>0</v>
      </c>
      <c r="AG6285" t="b">
        <f>IF(Table1[[#This Row],[bank_type]] = "Private Nonprofit", TRUE, FALSE)</f>
        <v>1</v>
      </c>
    </row>
    <row r="6286" spans="1:33" x14ac:dyDescent="0.2">
      <c r="A6286">
        <v>6427</v>
      </c>
      <c r="B6286" t="s">
        <v>18963</v>
      </c>
      <c r="C6286" t="s">
        <v>28</v>
      </c>
      <c r="D6286" t="s">
        <v>28</v>
      </c>
      <c r="E6286" t="s">
        <v>18964</v>
      </c>
      <c r="F6286" t="b">
        <v>1</v>
      </c>
      <c r="K6286" t="s">
        <v>42</v>
      </c>
      <c r="L6286" t="s">
        <v>479</v>
      </c>
      <c r="M6286" t="s">
        <v>6533</v>
      </c>
      <c r="N6286">
        <v>32.447071364600603</v>
      </c>
      <c r="O6286">
        <v>-81.3096781672444</v>
      </c>
      <c r="P6286" t="s">
        <v>78</v>
      </c>
      <c r="Q6286" t="s">
        <v>18965</v>
      </c>
      <c r="R6286" t="s">
        <v>18966</v>
      </c>
      <c r="S6286" t="s">
        <v>805</v>
      </c>
      <c r="T6286" t="s">
        <v>479</v>
      </c>
      <c r="U6286">
        <v>31410</v>
      </c>
      <c r="V6286" t="s">
        <v>18967</v>
      </c>
      <c r="W6286" t="s">
        <v>2343</v>
      </c>
      <c r="X6286" t="s">
        <v>571</v>
      </c>
      <c r="Y6286" t="s">
        <v>12700</v>
      </c>
      <c r="Z6286" t="s">
        <v>12701</v>
      </c>
      <c r="AA6286" t="s">
        <v>805</v>
      </c>
      <c r="AB6286" t="s">
        <v>479</v>
      </c>
      <c r="AC6286">
        <v>31405</v>
      </c>
      <c r="AD6286" t="s">
        <v>39</v>
      </c>
      <c r="AE6286" t="s">
        <v>12702</v>
      </c>
      <c r="AF6286" t="b">
        <f t="shared" si="98"/>
        <v>0</v>
      </c>
      <c r="AG6286" t="b">
        <f>IF(Table1[[#This Row],[bank_type]] = "Private Nonprofit", TRUE, FALSE)</f>
        <v>0</v>
      </c>
    </row>
    <row r="6287" spans="1:33" x14ac:dyDescent="0.2">
      <c r="A6287">
        <v>6427</v>
      </c>
      <c r="B6287" t="s">
        <v>18963</v>
      </c>
      <c r="C6287" t="s">
        <v>28</v>
      </c>
      <c r="D6287" t="s">
        <v>28</v>
      </c>
      <c r="E6287" t="s">
        <v>18964</v>
      </c>
      <c r="F6287" t="b">
        <v>1</v>
      </c>
      <c r="K6287" t="s">
        <v>42</v>
      </c>
      <c r="L6287" t="s">
        <v>479</v>
      </c>
      <c r="M6287" t="s">
        <v>6533</v>
      </c>
      <c r="N6287">
        <v>32.447071364600603</v>
      </c>
      <c r="O6287">
        <v>-81.3096781672444</v>
      </c>
      <c r="P6287" t="s">
        <v>78</v>
      </c>
      <c r="Q6287" t="s">
        <v>18968</v>
      </c>
      <c r="R6287" t="s">
        <v>18967</v>
      </c>
      <c r="S6287" t="s">
        <v>805</v>
      </c>
      <c r="T6287" t="s">
        <v>479</v>
      </c>
      <c r="U6287">
        <v>31410</v>
      </c>
      <c r="V6287" t="s">
        <v>28</v>
      </c>
      <c r="W6287" t="s">
        <v>2343</v>
      </c>
      <c r="X6287" t="s">
        <v>571</v>
      </c>
      <c r="Y6287" t="s">
        <v>12700</v>
      </c>
      <c r="Z6287" t="s">
        <v>12701</v>
      </c>
      <c r="AA6287" t="s">
        <v>805</v>
      </c>
      <c r="AB6287" t="s">
        <v>479</v>
      </c>
      <c r="AC6287">
        <v>31405</v>
      </c>
      <c r="AD6287" t="s">
        <v>39</v>
      </c>
      <c r="AE6287" t="s">
        <v>12702</v>
      </c>
      <c r="AF6287" t="b">
        <f t="shared" si="98"/>
        <v>0</v>
      </c>
      <c r="AG6287" t="b">
        <f>IF(Table1[[#This Row],[bank_type]] = "Private Nonprofit", TRUE, FALSE)</f>
        <v>0</v>
      </c>
    </row>
    <row r="6288" spans="1:33" x14ac:dyDescent="0.2">
      <c r="A6288">
        <v>907</v>
      </c>
      <c r="B6288" t="s">
        <v>18969</v>
      </c>
      <c r="C6288" s="1">
        <v>39966</v>
      </c>
      <c r="D6288" s="1">
        <v>39966</v>
      </c>
      <c r="E6288" t="s">
        <v>18970</v>
      </c>
      <c r="F6288" t="b">
        <v>1</v>
      </c>
      <c r="G6288" t="s">
        <v>326</v>
      </c>
      <c r="H6288" t="s">
        <v>53</v>
      </c>
      <c r="I6288" t="s">
        <v>1808</v>
      </c>
      <c r="J6288" t="s">
        <v>332</v>
      </c>
      <c r="K6288" t="s">
        <v>24</v>
      </c>
      <c r="L6288" t="s">
        <v>515</v>
      </c>
      <c r="M6288" t="s">
        <v>2526</v>
      </c>
      <c r="N6288">
        <v>30.529368089485398</v>
      </c>
      <c r="O6288">
        <v>-89.9765942713817</v>
      </c>
      <c r="P6288" t="s">
        <v>78</v>
      </c>
      <c r="Q6288" t="s">
        <v>18971</v>
      </c>
      <c r="R6288" t="s">
        <v>18972</v>
      </c>
      <c r="S6288" t="s">
        <v>581</v>
      </c>
      <c r="T6288" t="s">
        <v>515</v>
      </c>
      <c r="U6288">
        <v>70821</v>
      </c>
      <c r="V6288" t="s">
        <v>28</v>
      </c>
      <c r="W6288" t="s">
        <v>18973</v>
      </c>
      <c r="X6288" t="s">
        <v>2090</v>
      </c>
      <c r="Y6288" t="s">
        <v>18974</v>
      </c>
      <c r="Z6288" t="s">
        <v>18975</v>
      </c>
      <c r="AA6288" t="s">
        <v>18976</v>
      </c>
      <c r="AB6288" t="s">
        <v>515</v>
      </c>
      <c r="AC6288">
        <v>70420</v>
      </c>
      <c r="AD6288" t="s">
        <v>39</v>
      </c>
      <c r="AE6288" t="s">
        <v>28</v>
      </c>
      <c r="AF6288" t="b">
        <f t="shared" si="98"/>
        <v>0</v>
      </c>
      <c r="AG6288" t="b">
        <f>IF(Table1[[#This Row],[bank_type]] = "Private Nonprofit", TRUE, FALSE)</f>
        <v>0</v>
      </c>
    </row>
    <row r="6289" spans="1:33" x14ac:dyDescent="0.2">
      <c r="A6289">
        <v>3245</v>
      </c>
      <c r="B6289" t="s">
        <v>18977</v>
      </c>
      <c r="C6289" s="1">
        <v>42094</v>
      </c>
      <c r="D6289" s="1">
        <v>42094</v>
      </c>
      <c r="E6289" t="s">
        <v>18978</v>
      </c>
      <c r="F6289" t="b">
        <v>1</v>
      </c>
      <c r="G6289" t="s">
        <v>326</v>
      </c>
      <c r="H6289" t="s">
        <v>331</v>
      </c>
      <c r="J6289" t="s">
        <v>332</v>
      </c>
      <c r="K6289" t="s">
        <v>24</v>
      </c>
      <c r="L6289" t="s">
        <v>1223</v>
      </c>
      <c r="M6289" t="s">
        <v>2330</v>
      </c>
      <c r="N6289">
        <v>41.818536000000002</v>
      </c>
      <c r="O6289">
        <v>-88.730391999999995</v>
      </c>
      <c r="P6289" t="s">
        <v>27</v>
      </c>
      <c r="Q6289" t="s">
        <v>2331</v>
      </c>
      <c r="R6289" t="s">
        <v>2332</v>
      </c>
      <c r="S6289" t="s">
        <v>2333</v>
      </c>
      <c r="T6289" t="s">
        <v>1223</v>
      </c>
      <c r="U6289">
        <v>60178</v>
      </c>
      <c r="V6289" t="s">
        <v>28</v>
      </c>
      <c r="W6289" t="s">
        <v>2334</v>
      </c>
      <c r="X6289" t="s">
        <v>2335</v>
      </c>
      <c r="Y6289" t="s">
        <v>2336</v>
      </c>
      <c r="Z6289" t="s">
        <v>2332</v>
      </c>
      <c r="AA6289" t="s">
        <v>2333</v>
      </c>
      <c r="AB6289" t="s">
        <v>1223</v>
      </c>
      <c r="AC6289">
        <v>60178</v>
      </c>
      <c r="AD6289" t="s">
        <v>39</v>
      </c>
      <c r="AE6289" t="s">
        <v>28</v>
      </c>
      <c r="AF6289" t="b">
        <f t="shared" si="98"/>
        <v>1</v>
      </c>
      <c r="AG6289" t="b">
        <f>IF(Table1[[#This Row],[bank_type]] = "Private Nonprofit", TRUE, FALSE)</f>
        <v>0</v>
      </c>
    </row>
    <row r="6290" spans="1:33" x14ac:dyDescent="0.2">
      <c r="A6290">
        <v>69</v>
      </c>
      <c r="B6290" t="s">
        <v>18979</v>
      </c>
      <c r="C6290" s="1">
        <v>37528</v>
      </c>
      <c r="D6290" s="1">
        <v>40494</v>
      </c>
      <c r="E6290" t="s">
        <v>18980</v>
      </c>
      <c r="F6290" t="b">
        <v>1</v>
      </c>
      <c r="G6290" t="s">
        <v>991</v>
      </c>
      <c r="K6290" t="s">
        <v>362</v>
      </c>
      <c r="L6290" t="s">
        <v>470</v>
      </c>
      <c r="M6290" t="s">
        <v>2347</v>
      </c>
      <c r="N6290">
        <v>37.019333709125704</v>
      </c>
      <c r="O6290">
        <v>-121.00366953363999</v>
      </c>
      <c r="P6290" t="s">
        <v>78</v>
      </c>
      <c r="Q6290" t="s">
        <v>28</v>
      </c>
      <c r="R6290" t="s">
        <v>28</v>
      </c>
      <c r="S6290" t="s">
        <v>28</v>
      </c>
      <c r="T6290" t="s">
        <v>28</v>
      </c>
      <c r="U6290" t="s">
        <v>28</v>
      </c>
      <c r="V6290" t="s">
        <v>28</v>
      </c>
      <c r="W6290" t="s">
        <v>18981</v>
      </c>
      <c r="X6290" t="s">
        <v>18982</v>
      </c>
      <c r="Y6290" t="s">
        <v>18983</v>
      </c>
      <c r="Z6290" t="s">
        <v>18984</v>
      </c>
      <c r="AA6290" t="s">
        <v>18985</v>
      </c>
      <c r="AB6290" t="s">
        <v>470</v>
      </c>
      <c r="AC6290">
        <v>95070</v>
      </c>
      <c r="AD6290" t="s">
        <v>39</v>
      </c>
      <c r="AE6290" t="s">
        <v>28</v>
      </c>
      <c r="AF6290" t="b">
        <f t="shared" si="98"/>
        <v>0</v>
      </c>
      <c r="AG6290" t="b">
        <f>IF(Table1[[#This Row],[bank_type]] = "Private Nonprofit", TRUE, FALSE)</f>
        <v>0</v>
      </c>
    </row>
    <row r="6291" spans="1:33" x14ac:dyDescent="0.2">
      <c r="A6291">
        <v>7025</v>
      </c>
      <c r="B6291" t="s">
        <v>18986</v>
      </c>
      <c r="C6291" t="s">
        <v>28</v>
      </c>
      <c r="D6291" t="s">
        <v>28</v>
      </c>
      <c r="E6291" t="s">
        <v>18987</v>
      </c>
      <c r="F6291" t="b">
        <v>1</v>
      </c>
      <c r="K6291" t="s">
        <v>42</v>
      </c>
      <c r="L6291" t="s">
        <v>479</v>
      </c>
      <c r="M6291" t="s">
        <v>2969</v>
      </c>
      <c r="N6291">
        <v>31.35144</v>
      </c>
      <c r="O6291">
        <v>-82.249120000000005</v>
      </c>
      <c r="P6291" t="s">
        <v>78</v>
      </c>
      <c r="Q6291" t="s">
        <v>28</v>
      </c>
      <c r="R6291" t="s">
        <v>28</v>
      </c>
      <c r="S6291" t="s">
        <v>28</v>
      </c>
      <c r="T6291" t="s">
        <v>28</v>
      </c>
      <c r="U6291" t="s">
        <v>28</v>
      </c>
      <c r="V6291" t="s">
        <v>28</v>
      </c>
      <c r="W6291" t="s">
        <v>28</v>
      </c>
      <c r="X6291" t="s">
        <v>28</v>
      </c>
      <c r="Y6291" t="s">
        <v>28</v>
      </c>
      <c r="Z6291" t="s">
        <v>28</v>
      </c>
      <c r="AA6291" t="s">
        <v>28</v>
      </c>
      <c r="AB6291" t="s">
        <v>28</v>
      </c>
      <c r="AC6291" t="s">
        <v>28</v>
      </c>
      <c r="AD6291" t="s">
        <v>28</v>
      </c>
      <c r="AE6291" t="s">
        <v>28</v>
      </c>
      <c r="AF6291" t="b">
        <f t="shared" si="98"/>
        <v>0</v>
      </c>
      <c r="AG6291" t="b">
        <f>IF(Table1[[#This Row],[bank_type]] = "Private Nonprofit", TRUE, FALSE)</f>
        <v>0</v>
      </c>
    </row>
    <row r="6292" spans="1:33" x14ac:dyDescent="0.2">
      <c r="A6292">
        <v>748</v>
      </c>
      <c r="B6292" t="s">
        <v>18988</v>
      </c>
      <c r="C6292" s="1">
        <v>37911</v>
      </c>
      <c r="D6292" s="1">
        <v>37911</v>
      </c>
      <c r="E6292" t="s">
        <v>18989</v>
      </c>
      <c r="F6292" t="b">
        <v>1</v>
      </c>
      <c r="G6292" t="s">
        <v>326</v>
      </c>
      <c r="H6292" t="s">
        <v>53</v>
      </c>
      <c r="J6292" t="s">
        <v>332</v>
      </c>
      <c r="K6292" t="s">
        <v>24</v>
      </c>
      <c r="L6292" t="s">
        <v>997</v>
      </c>
      <c r="M6292" t="s">
        <v>3951</v>
      </c>
      <c r="N6292">
        <v>30.377211769982399</v>
      </c>
      <c r="O6292">
        <v>-88.125779334868994</v>
      </c>
      <c r="P6292" t="s">
        <v>78</v>
      </c>
      <c r="Q6292" t="s">
        <v>28</v>
      </c>
      <c r="R6292" t="s">
        <v>28</v>
      </c>
      <c r="S6292" t="s">
        <v>28</v>
      </c>
      <c r="T6292" t="s">
        <v>28</v>
      </c>
      <c r="U6292" t="s">
        <v>28</v>
      </c>
      <c r="V6292" t="s">
        <v>28</v>
      </c>
      <c r="W6292" t="s">
        <v>12383</v>
      </c>
      <c r="X6292" t="s">
        <v>1300</v>
      </c>
      <c r="Y6292" t="s">
        <v>18990</v>
      </c>
      <c r="Z6292" t="s">
        <v>18991</v>
      </c>
      <c r="AA6292" t="s">
        <v>2061</v>
      </c>
      <c r="AB6292" t="s">
        <v>997</v>
      </c>
      <c r="AC6292">
        <v>36689</v>
      </c>
      <c r="AD6292" t="s">
        <v>379</v>
      </c>
      <c r="AE6292" t="s">
        <v>28</v>
      </c>
      <c r="AF6292" t="b">
        <f t="shared" si="98"/>
        <v>0</v>
      </c>
      <c r="AG6292" t="b">
        <f>IF(Table1[[#This Row],[bank_type]] = "Private Nonprofit", TRUE, FALSE)</f>
        <v>0</v>
      </c>
    </row>
    <row r="6293" spans="1:33" x14ac:dyDescent="0.2">
      <c r="A6293">
        <v>1100</v>
      </c>
      <c r="B6293" t="s">
        <v>18992</v>
      </c>
      <c r="C6293" s="1">
        <v>40024</v>
      </c>
      <c r="D6293" s="1">
        <v>40024</v>
      </c>
      <c r="E6293" t="s">
        <v>18993</v>
      </c>
      <c r="F6293" t="b">
        <v>1</v>
      </c>
      <c r="G6293" t="s">
        <v>326</v>
      </c>
      <c r="H6293" t="s">
        <v>53</v>
      </c>
      <c r="I6293" t="s">
        <v>1808</v>
      </c>
      <c r="J6293" t="s">
        <v>332</v>
      </c>
      <c r="K6293" t="s">
        <v>24</v>
      </c>
      <c r="L6293" t="s">
        <v>997</v>
      </c>
      <c r="M6293" t="s">
        <v>3951</v>
      </c>
      <c r="N6293">
        <v>30.4178560591868</v>
      </c>
      <c r="O6293">
        <v>-88.117974541521306</v>
      </c>
      <c r="P6293" t="s">
        <v>705</v>
      </c>
      <c r="Q6293" t="s">
        <v>18994</v>
      </c>
      <c r="R6293" t="s">
        <v>18995</v>
      </c>
      <c r="S6293" t="s">
        <v>5190</v>
      </c>
      <c r="T6293" t="s">
        <v>997</v>
      </c>
      <c r="U6293">
        <v>35291</v>
      </c>
      <c r="V6293" t="s">
        <v>18996</v>
      </c>
      <c r="W6293" t="s">
        <v>1482</v>
      </c>
      <c r="X6293" t="s">
        <v>18666</v>
      </c>
      <c r="Y6293" t="s">
        <v>18997</v>
      </c>
      <c r="Z6293" t="s">
        <v>18994</v>
      </c>
      <c r="AA6293" t="s">
        <v>28</v>
      </c>
      <c r="AB6293" t="s">
        <v>28</v>
      </c>
      <c r="AC6293" t="s">
        <v>28</v>
      </c>
      <c r="AD6293" t="s">
        <v>39</v>
      </c>
      <c r="AE6293" t="s">
        <v>28</v>
      </c>
      <c r="AF6293" t="b">
        <f t="shared" si="98"/>
        <v>0</v>
      </c>
      <c r="AG6293" t="b">
        <f>IF(Table1[[#This Row],[bank_type]] = "Private Nonprofit", TRUE, FALSE)</f>
        <v>0</v>
      </c>
    </row>
    <row r="6294" spans="1:33" x14ac:dyDescent="0.2">
      <c r="A6294">
        <v>2103</v>
      </c>
      <c r="B6294" t="s">
        <v>18998</v>
      </c>
      <c r="C6294" s="1">
        <v>41554</v>
      </c>
      <c r="D6294" s="1">
        <v>41554</v>
      </c>
      <c r="E6294" t="s">
        <v>18999</v>
      </c>
      <c r="F6294" t="b">
        <v>1</v>
      </c>
      <c r="G6294" t="s">
        <v>22</v>
      </c>
      <c r="H6294" t="s">
        <v>53</v>
      </c>
      <c r="J6294" t="s">
        <v>332</v>
      </c>
      <c r="K6294" t="s">
        <v>24</v>
      </c>
      <c r="L6294" t="s">
        <v>997</v>
      </c>
      <c r="M6294" t="s">
        <v>19000</v>
      </c>
      <c r="N6294">
        <v>31.8345990725668</v>
      </c>
      <c r="O6294">
        <v>-87.3941376561515</v>
      </c>
      <c r="P6294" t="s">
        <v>78</v>
      </c>
      <c r="Q6294" t="s">
        <v>994</v>
      </c>
      <c r="R6294" t="s">
        <v>995</v>
      </c>
      <c r="S6294" t="s">
        <v>996</v>
      </c>
      <c r="T6294" t="s">
        <v>997</v>
      </c>
      <c r="U6294">
        <v>36830</v>
      </c>
      <c r="V6294" t="s">
        <v>998</v>
      </c>
      <c r="W6294" t="s">
        <v>345</v>
      </c>
      <c r="X6294" t="s">
        <v>999</v>
      </c>
      <c r="Y6294" t="s">
        <v>1000</v>
      </c>
      <c r="Z6294" t="s">
        <v>1001</v>
      </c>
      <c r="AA6294" t="s">
        <v>996</v>
      </c>
      <c r="AB6294" t="s">
        <v>997</v>
      </c>
      <c r="AC6294">
        <v>36830</v>
      </c>
      <c r="AD6294" t="s">
        <v>34</v>
      </c>
      <c r="AE6294" t="s">
        <v>28</v>
      </c>
      <c r="AF6294" t="b">
        <f t="shared" si="98"/>
        <v>0</v>
      </c>
      <c r="AG6294" t="b">
        <f>IF(Table1[[#This Row],[bank_type]] = "Private Nonprofit", TRUE, FALSE)</f>
        <v>0</v>
      </c>
    </row>
    <row r="6295" spans="1:33" x14ac:dyDescent="0.2">
      <c r="A6295">
        <v>2103</v>
      </c>
      <c r="B6295" t="s">
        <v>18998</v>
      </c>
      <c r="C6295" s="1">
        <v>41554</v>
      </c>
      <c r="D6295" s="1">
        <v>41554</v>
      </c>
      <c r="E6295" t="s">
        <v>18999</v>
      </c>
      <c r="F6295" t="b">
        <v>1</v>
      </c>
      <c r="G6295" t="s">
        <v>22</v>
      </c>
      <c r="H6295" t="s">
        <v>53</v>
      </c>
      <c r="J6295" t="s">
        <v>332</v>
      </c>
      <c r="K6295" t="s">
        <v>24</v>
      </c>
      <c r="L6295" t="s">
        <v>997</v>
      </c>
      <c r="M6295" t="s">
        <v>19000</v>
      </c>
      <c r="N6295">
        <v>31.8345990725668</v>
      </c>
      <c r="O6295">
        <v>-87.3941376561515</v>
      </c>
      <c r="P6295" t="s">
        <v>78</v>
      </c>
      <c r="Q6295" t="s">
        <v>994</v>
      </c>
      <c r="R6295" t="s">
        <v>995</v>
      </c>
      <c r="S6295" t="s">
        <v>996</v>
      </c>
      <c r="T6295" t="s">
        <v>997</v>
      </c>
      <c r="U6295">
        <v>36830</v>
      </c>
      <c r="V6295" t="s">
        <v>998</v>
      </c>
      <c r="W6295" t="s">
        <v>1581</v>
      </c>
      <c r="X6295" t="s">
        <v>1582</v>
      </c>
      <c r="Y6295" t="s">
        <v>1583</v>
      </c>
      <c r="Z6295" t="s">
        <v>1463</v>
      </c>
      <c r="AA6295" t="s">
        <v>996</v>
      </c>
      <c r="AB6295" t="s">
        <v>997</v>
      </c>
      <c r="AC6295">
        <v>36830</v>
      </c>
      <c r="AD6295" t="s">
        <v>60</v>
      </c>
      <c r="AE6295" t="s">
        <v>1005</v>
      </c>
      <c r="AF6295" t="b">
        <f t="shared" si="98"/>
        <v>0</v>
      </c>
      <c r="AG6295" t="b">
        <f>IF(Table1[[#This Row],[bank_type]] = "Private Nonprofit", TRUE, FALSE)</f>
        <v>0</v>
      </c>
    </row>
    <row r="6296" spans="1:33" x14ac:dyDescent="0.2">
      <c r="A6296">
        <v>480</v>
      </c>
      <c r="B6296" t="s">
        <v>19001</v>
      </c>
      <c r="C6296" s="1">
        <v>37483</v>
      </c>
      <c r="D6296" s="1">
        <v>40612</v>
      </c>
      <c r="E6296" t="s">
        <v>19002</v>
      </c>
      <c r="F6296" t="b">
        <v>1</v>
      </c>
      <c r="G6296" t="s">
        <v>67</v>
      </c>
      <c r="J6296" t="s">
        <v>68</v>
      </c>
      <c r="K6296" t="s">
        <v>362</v>
      </c>
      <c r="L6296" t="s">
        <v>479</v>
      </c>
      <c r="M6296" t="s">
        <v>565</v>
      </c>
      <c r="N6296">
        <v>34.299939999999999</v>
      </c>
      <c r="O6296">
        <v>-84.264579999999995</v>
      </c>
      <c r="P6296" t="s">
        <v>78</v>
      </c>
      <c r="Q6296" t="s">
        <v>19003</v>
      </c>
      <c r="R6296" t="s">
        <v>15100</v>
      </c>
      <c r="S6296" t="s">
        <v>843</v>
      </c>
      <c r="T6296" t="s">
        <v>479</v>
      </c>
      <c r="U6296">
        <v>30305</v>
      </c>
      <c r="V6296" t="s">
        <v>15101</v>
      </c>
      <c r="W6296" t="s">
        <v>570</v>
      </c>
      <c r="X6296" t="s">
        <v>571</v>
      </c>
      <c r="Y6296" t="s">
        <v>572</v>
      </c>
      <c r="Z6296" t="s">
        <v>573</v>
      </c>
      <c r="AA6296" t="s">
        <v>574</v>
      </c>
      <c r="AB6296" t="s">
        <v>479</v>
      </c>
      <c r="AC6296">
        <v>30043</v>
      </c>
      <c r="AD6296" t="s">
        <v>60</v>
      </c>
      <c r="AE6296" t="s">
        <v>575</v>
      </c>
      <c r="AF6296" t="b">
        <f t="shared" si="98"/>
        <v>0</v>
      </c>
      <c r="AG6296" t="b">
        <f>IF(Table1[[#This Row],[bank_type]] = "Private Nonprofit", TRUE, FALSE)</f>
        <v>0</v>
      </c>
    </row>
    <row r="6297" spans="1:33" x14ac:dyDescent="0.2">
      <c r="A6297">
        <v>480</v>
      </c>
      <c r="B6297" t="s">
        <v>19001</v>
      </c>
      <c r="C6297" s="1">
        <v>37483</v>
      </c>
      <c r="D6297" s="1">
        <v>40612</v>
      </c>
      <c r="E6297" t="s">
        <v>19002</v>
      </c>
      <c r="F6297" t="b">
        <v>1</v>
      </c>
      <c r="G6297" t="s">
        <v>67</v>
      </c>
      <c r="J6297" t="s">
        <v>68</v>
      </c>
      <c r="K6297" t="s">
        <v>362</v>
      </c>
      <c r="L6297" t="s">
        <v>479</v>
      </c>
      <c r="M6297" t="s">
        <v>565</v>
      </c>
      <c r="N6297">
        <v>34.299939999999999</v>
      </c>
      <c r="O6297">
        <v>-84.264579999999995</v>
      </c>
      <c r="P6297" t="s">
        <v>78</v>
      </c>
      <c r="Q6297" t="s">
        <v>19003</v>
      </c>
      <c r="R6297" t="s">
        <v>15100</v>
      </c>
      <c r="S6297" t="s">
        <v>843</v>
      </c>
      <c r="T6297" t="s">
        <v>479</v>
      </c>
      <c r="U6297">
        <v>30305</v>
      </c>
      <c r="V6297" t="s">
        <v>15101</v>
      </c>
      <c r="W6297" t="s">
        <v>4272</v>
      </c>
      <c r="X6297" t="s">
        <v>15102</v>
      </c>
      <c r="Y6297" t="s">
        <v>15103</v>
      </c>
      <c r="Z6297" t="s">
        <v>15104</v>
      </c>
      <c r="AA6297" t="s">
        <v>843</v>
      </c>
      <c r="AB6297" t="s">
        <v>479</v>
      </c>
      <c r="AC6297">
        <v>30305</v>
      </c>
      <c r="AD6297" t="s">
        <v>34</v>
      </c>
      <c r="AE6297" t="s">
        <v>28</v>
      </c>
      <c r="AF6297" t="b">
        <f t="shared" si="98"/>
        <v>0</v>
      </c>
      <c r="AG6297" t="b">
        <f>IF(Table1[[#This Row],[bank_type]] = "Private Nonprofit", TRUE, FALSE)</f>
        <v>0</v>
      </c>
    </row>
    <row r="6298" spans="1:33" x14ac:dyDescent="0.2">
      <c r="A6298">
        <v>6627</v>
      </c>
      <c r="B6298" t="s">
        <v>19004</v>
      </c>
      <c r="C6298" s="1">
        <v>45796</v>
      </c>
      <c r="D6298" s="1">
        <v>45796</v>
      </c>
      <c r="E6298" t="s">
        <v>19005</v>
      </c>
      <c r="F6298" t="b">
        <v>1</v>
      </c>
      <c r="G6298" t="s">
        <v>326</v>
      </c>
      <c r="J6298" t="s">
        <v>332</v>
      </c>
      <c r="K6298" t="s">
        <v>24</v>
      </c>
      <c r="L6298" t="s">
        <v>479</v>
      </c>
      <c r="M6298" t="s">
        <v>19006</v>
      </c>
      <c r="N6298">
        <v>33.606454999999997</v>
      </c>
      <c r="O6298">
        <v>-83.903784000000002</v>
      </c>
      <c r="P6298" t="s">
        <v>78</v>
      </c>
      <c r="Q6298" t="s">
        <v>19007</v>
      </c>
      <c r="R6298" t="s">
        <v>19008</v>
      </c>
      <c r="S6298" t="s">
        <v>574</v>
      </c>
      <c r="T6298" t="s">
        <v>479</v>
      </c>
      <c r="U6298">
        <v>30043</v>
      </c>
      <c r="V6298" t="s">
        <v>575</v>
      </c>
      <c r="W6298" t="s">
        <v>555</v>
      </c>
      <c r="X6298" t="s">
        <v>885</v>
      </c>
      <c r="Y6298" t="s">
        <v>886</v>
      </c>
      <c r="Z6298" t="s">
        <v>887</v>
      </c>
      <c r="AA6298" t="s">
        <v>574</v>
      </c>
      <c r="AB6298" t="s">
        <v>479</v>
      </c>
      <c r="AC6298">
        <v>30043</v>
      </c>
      <c r="AD6298" t="s">
        <v>405</v>
      </c>
      <c r="AE6298" t="s">
        <v>888</v>
      </c>
      <c r="AF6298" t="b">
        <f t="shared" si="98"/>
        <v>0</v>
      </c>
      <c r="AG6298" t="b">
        <f>IF(Table1[[#This Row],[bank_type]] = "Private Nonprofit", TRUE, FALSE)</f>
        <v>0</v>
      </c>
    </row>
    <row r="6299" spans="1:33" x14ac:dyDescent="0.2">
      <c r="A6299">
        <v>771</v>
      </c>
      <c r="B6299" t="s">
        <v>19009</v>
      </c>
      <c r="C6299" s="1">
        <v>39008</v>
      </c>
      <c r="D6299" s="1">
        <v>39008</v>
      </c>
      <c r="E6299" t="s">
        <v>19010</v>
      </c>
      <c r="F6299" t="b">
        <v>1</v>
      </c>
      <c r="G6299" t="s">
        <v>22</v>
      </c>
      <c r="H6299" t="s">
        <v>53</v>
      </c>
      <c r="J6299" t="s">
        <v>23</v>
      </c>
      <c r="K6299" t="s">
        <v>24</v>
      </c>
      <c r="L6299" t="s">
        <v>997</v>
      </c>
      <c r="M6299" t="s">
        <v>1580</v>
      </c>
      <c r="N6299">
        <v>33.311833549397399</v>
      </c>
      <c r="O6299">
        <v>-86.486507299949196</v>
      </c>
      <c r="P6299" t="s">
        <v>78</v>
      </c>
      <c r="Q6299" t="s">
        <v>28</v>
      </c>
      <c r="R6299" t="s">
        <v>28</v>
      </c>
      <c r="S6299" t="s">
        <v>28</v>
      </c>
      <c r="T6299" t="s">
        <v>28</v>
      </c>
      <c r="U6299" t="s">
        <v>28</v>
      </c>
      <c r="V6299" t="s">
        <v>28</v>
      </c>
      <c r="W6299" t="s">
        <v>345</v>
      </c>
      <c r="X6299" t="s">
        <v>999</v>
      </c>
      <c r="Y6299" t="s">
        <v>1000</v>
      </c>
      <c r="Z6299" t="s">
        <v>1001</v>
      </c>
      <c r="AA6299" t="s">
        <v>996</v>
      </c>
      <c r="AB6299" t="s">
        <v>997</v>
      </c>
      <c r="AC6299">
        <v>36830</v>
      </c>
      <c r="AD6299" t="s">
        <v>34</v>
      </c>
      <c r="AE6299" t="s">
        <v>28</v>
      </c>
      <c r="AF6299" t="b">
        <f t="shared" si="98"/>
        <v>0</v>
      </c>
      <c r="AG6299" t="b">
        <f>IF(Table1[[#This Row],[bank_type]] = "Private Nonprofit", TRUE, FALSE)</f>
        <v>0</v>
      </c>
    </row>
    <row r="6300" spans="1:33" x14ac:dyDescent="0.2">
      <c r="A6300">
        <v>771</v>
      </c>
      <c r="B6300" t="s">
        <v>19009</v>
      </c>
      <c r="C6300" s="1">
        <v>39008</v>
      </c>
      <c r="D6300" s="1">
        <v>39008</v>
      </c>
      <c r="E6300" t="s">
        <v>19010</v>
      </c>
      <c r="F6300" t="b">
        <v>1</v>
      </c>
      <c r="G6300" t="s">
        <v>22</v>
      </c>
      <c r="H6300" t="s">
        <v>53</v>
      </c>
      <c r="J6300" t="s">
        <v>23</v>
      </c>
      <c r="K6300" t="s">
        <v>24</v>
      </c>
      <c r="L6300" t="s">
        <v>997</v>
      </c>
      <c r="M6300" t="s">
        <v>1580</v>
      </c>
      <c r="N6300">
        <v>33.311833549397399</v>
      </c>
      <c r="O6300">
        <v>-86.486507299949196</v>
      </c>
      <c r="P6300" t="s">
        <v>78</v>
      </c>
      <c r="Q6300" t="s">
        <v>28</v>
      </c>
      <c r="R6300" t="s">
        <v>28</v>
      </c>
      <c r="S6300" t="s">
        <v>28</v>
      </c>
      <c r="T6300" t="s">
        <v>28</v>
      </c>
      <c r="U6300" t="s">
        <v>28</v>
      </c>
      <c r="V6300" t="s">
        <v>28</v>
      </c>
      <c r="W6300" t="s">
        <v>1581</v>
      </c>
      <c r="X6300" t="s">
        <v>1582</v>
      </c>
      <c r="Y6300" t="s">
        <v>1583</v>
      </c>
      <c r="Z6300" t="s">
        <v>1463</v>
      </c>
      <c r="AA6300" t="s">
        <v>996</v>
      </c>
      <c r="AB6300" t="s">
        <v>997</v>
      </c>
      <c r="AC6300">
        <v>36830</v>
      </c>
      <c r="AD6300" t="s">
        <v>60</v>
      </c>
      <c r="AE6300" t="s">
        <v>1005</v>
      </c>
      <c r="AF6300" t="b">
        <f t="shared" si="98"/>
        <v>0</v>
      </c>
      <c r="AG6300" t="b">
        <f>IF(Table1[[#This Row],[bank_type]] = "Private Nonprofit", TRUE, FALSE)</f>
        <v>0</v>
      </c>
    </row>
    <row r="6301" spans="1:33" x14ac:dyDescent="0.2">
      <c r="A6301">
        <v>4636</v>
      </c>
      <c r="B6301" t="s">
        <v>19011</v>
      </c>
      <c r="C6301" s="1">
        <v>43403</v>
      </c>
      <c r="D6301" s="1">
        <v>43403</v>
      </c>
      <c r="E6301" t="s">
        <v>19012</v>
      </c>
      <c r="F6301" t="b">
        <v>1</v>
      </c>
      <c r="G6301" t="s">
        <v>22</v>
      </c>
      <c r="J6301" t="s">
        <v>23</v>
      </c>
      <c r="K6301" t="s">
        <v>24</v>
      </c>
      <c r="L6301" t="s">
        <v>992</v>
      </c>
      <c r="M6301" t="s">
        <v>19013</v>
      </c>
      <c r="N6301">
        <v>32.954236852950103</v>
      </c>
      <c r="O6301">
        <v>-89.596468448129599</v>
      </c>
      <c r="P6301" t="s">
        <v>78</v>
      </c>
      <c r="Q6301" t="s">
        <v>19014</v>
      </c>
      <c r="R6301" t="s">
        <v>446</v>
      </c>
      <c r="S6301" t="s">
        <v>437</v>
      </c>
      <c r="T6301" t="s">
        <v>438</v>
      </c>
      <c r="U6301">
        <v>75650</v>
      </c>
      <c r="V6301" t="s">
        <v>28</v>
      </c>
      <c r="W6301" t="s">
        <v>439</v>
      </c>
      <c r="X6301" t="s">
        <v>440</v>
      </c>
      <c r="Y6301" t="s">
        <v>441</v>
      </c>
      <c r="Z6301" t="s">
        <v>442</v>
      </c>
      <c r="AA6301" t="s">
        <v>437</v>
      </c>
      <c r="AB6301" t="s">
        <v>438</v>
      </c>
      <c r="AC6301">
        <v>75650</v>
      </c>
      <c r="AD6301" t="s">
        <v>39</v>
      </c>
      <c r="AE6301" t="s">
        <v>28</v>
      </c>
      <c r="AF6301" t="b">
        <f t="shared" si="98"/>
        <v>0</v>
      </c>
      <c r="AG6301" t="b">
        <f>IF(Table1[[#This Row],[bank_type]] = "Private Nonprofit", TRUE, FALSE)</f>
        <v>0</v>
      </c>
    </row>
    <row r="6302" spans="1:33" x14ac:dyDescent="0.2">
      <c r="A6302">
        <v>5838</v>
      </c>
      <c r="B6302" t="s">
        <v>19015</v>
      </c>
      <c r="C6302" t="s">
        <v>28</v>
      </c>
      <c r="D6302" s="1">
        <v>45412</v>
      </c>
      <c r="E6302" t="s">
        <v>19016</v>
      </c>
      <c r="F6302" t="b">
        <v>1</v>
      </c>
      <c r="G6302" t="s">
        <v>22</v>
      </c>
      <c r="J6302" t="s">
        <v>23</v>
      </c>
      <c r="K6302" t="s">
        <v>24</v>
      </c>
      <c r="L6302" t="s">
        <v>561</v>
      </c>
      <c r="M6302" t="s">
        <v>1943</v>
      </c>
      <c r="N6302">
        <v>39.873294719511399</v>
      </c>
      <c r="O6302">
        <v>-81.632498280911307</v>
      </c>
      <c r="P6302" t="s">
        <v>78</v>
      </c>
      <c r="Q6302" t="s">
        <v>19017</v>
      </c>
      <c r="R6302" t="s">
        <v>19018</v>
      </c>
      <c r="S6302" t="s">
        <v>2613</v>
      </c>
      <c r="T6302" t="s">
        <v>438</v>
      </c>
      <c r="U6302">
        <v>76092</v>
      </c>
      <c r="V6302" t="s">
        <v>28</v>
      </c>
      <c r="W6302" t="s">
        <v>3892</v>
      </c>
      <c r="X6302" t="s">
        <v>19019</v>
      </c>
      <c r="Y6302" t="s">
        <v>19020</v>
      </c>
      <c r="Z6302" t="s">
        <v>19021</v>
      </c>
      <c r="AA6302" t="s">
        <v>2613</v>
      </c>
      <c r="AB6302" t="s">
        <v>438</v>
      </c>
      <c r="AC6302">
        <v>76092</v>
      </c>
      <c r="AD6302" t="s">
        <v>34</v>
      </c>
      <c r="AE6302" t="s">
        <v>19022</v>
      </c>
      <c r="AF6302" t="b">
        <f t="shared" si="98"/>
        <v>0</v>
      </c>
      <c r="AG6302" t="b">
        <f>IF(Table1[[#This Row],[bank_type]] = "Private Nonprofit", TRUE, FALSE)</f>
        <v>0</v>
      </c>
    </row>
    <row r="6303" spans="1:33" x14ac:dyDescent="0.2">
      <c r="A6303">
        <v>2245</v>
      </c>
      <c r="B6303" t="s">
        <v>19023</v>
      </c>
      <c r="C6303" t="s">
        <v>28</v>
      </c>
      <c r="D6303" s="1">
        <v>44810</v>
      </c>
      <c r="E6303" t="s">
        <v>19024</v>
      </c>
      <c r="F6303" t="b">
        <v>1</v>
      </c>
      <c r="G6303" t="s">
        <v>67</v>
      </c>
      <c r="J6303" t="s">
        <v>68</v>
      </c>
      <c r="K6303" t="s">
        <v>76</v>
      </c>
      <c r="L6303" t="s">
        <v>479</v>
      </c>
      <c r="M6303" t="s">
        <v>2785</v>
      </c>
      <c r="N6303">
        <v>34.615555999999998</v>
      </c>
      <c r="O6303">
        <v>-83.700556000000006</v>
      </c>
      <c r="P6303" t="s">
        <v>78</v>
      </c>
      <c r="Q6303" t="s">
        <v>19025</v>
      </c>
      <c r="R6303" t="s">
        <v>19026</v>
      </c>
      <c r="S6303" t="s">
        <v>3453</v>
      </c>
      <c r="T6303" t="s">
        <v>479</v>
      </c>
      <c r="U6303">
        <v>30214</v>
      </c>
      <c r="V6303" t="s">
        <v>3452</v>
      </c>
      <c r="W6303" t="s">
        <v>28</v>
      </c>
      <c r="X6303" t="s">
        <v>28</v>
      </c>
      <c r="Y6303" t="s">
        <v>28</v>
      </c>
      <c r="Z6303" t="s">
        <v>28</v>
      </c>
      <c r="AA6303" t="s">
        <v>28</v>
      </c>
      <c r="AB6303" t="s">
        <v>28</v>
      </c>
      <c r="AC6303" t="s">
        <v>28</v>
      </c>
      <c r="AD6303" t="s">
        <v>28</v>
      </c>
      <c r="AE6303" t="s">
        <v>28</v>
      </c>
      <c r="AF6303" t="b">
        <f t="shared" si="98"/>
        <v>0</v>
      </c>
      <c r="AG6303" t="b">
        <f>IF(Table1[[#This Row],[bank_type]] = "Private Nonprofit", TRUE, FALSE)</f>
        <v>0</v>
      </c>
    </row>
    <row r="6304" spans="1:33" x14ac:dyDescent="0.2">
      <c r="A6304">
        <v>5015</v>
      </c>
      <c r="B6304" t="s">
        <v>19027</v>
      </c>
      <c r="C6304" s="1">
        <v>44643</v>
      </c>
      <c r="D6304" s="1">
        <v>44643</v>
      </c>
      <c r="E6304" t="s">
        <v>19028</v>
      </c>
      <c r="F6304" t="b">
        <v>1</v>
      </c>
      <c r="G6304" t="s">
        <v>681</v>
      </c>
      <c r="H6304" t="s">
        <v>2177</v>
      </c>
      <c r="J6304" t="s">
        <v>1192</v>
      </c>
      <c r="K6304" t="s">
        <v>24</v>
      </c>
      <c r="L6304" t="s">
        <v>1148</v>
      </c>
      <c r="M6304" t="s">
        <v>19029</v>
      </c>
      <c r="N6304">
        <v>43.595140000000001</v>
      </c>
      <c r="O6304">
        <v>-123.278063</v>
      </c>
      <c r="P6304" t="s">
        <v>78</v>
      </c>
      <c r="Q6304" t="s">
        <v>19030</v>
      </c>
      <c r="R6304" t="s">
        <v>12268</v>
      </c>
      <c r="S6304" t="s">
        <v>19031</v>
      </c>
      <c r="T6304" t="s">
        <v>1148</v>
      </c>
      <c r="U6304">
        <v>97499</v>
      </c>
      <c r="V6304" t="s">
        <v>28</v>
      </c>
      <c r="W6304" t="s">
        <v>2549</v>
      </c>
      <c r="X6304" t="s">
        <v>18306</v>
      </c>
      <c r="Y6304" t="s">
        <v>18307</v>
      </c>
      <c r="Z6304" t="s">
        <v>18308</v>
      </c>
      <c r="AA6304" t="s">
        <v>2181</v>
      </c>
      <c r="AB6304" t="s">
        <v>1148</v>
      </c>
      <c r="AC6304">
        <v>97217</v>
      </c>
      <c r="AD6304" t="s">
        <v>405</v>
      </c>
      <c r="AE6304" t="s">
        <v>18309</v>
      </c>
      <c r="AF6304" t="b">
        <f t="shared" si="98"/>
        <v>0</v>
      </c>
      <c r="AG6304" t="b">
        <f>IF(Table1[[#This Row],[bank_type]] = "Private Nonprofit", TRUE, FALSE)</f>
        <v>0</v>
      </c>
    </row>
    <row r="6305" spans="1:33" x14ac:dyDescent="0.2">
      <c r="A6305">
        <v>601</v>
      </c>
      <c r="B6305" t="s">
        <v>19032</v>
      </c>
      <c r="C6305" s="1">
        <v>37671</v>
      </c>
      <c r="D6305" s="1">
        <v>37671</v>
      </c>
      <c r="E6305" t="s">
        <v>19033</v>
      </c>
      <c r="F6305" t="b">
        <v>1</v>
      </c>
      <c r="G6305" t="s">
        <v>22</v>
      </c>
      <c r="J6305" t="s">
        <v>23</v>
      </c>
      <c r="K6305" t="s">
        <v>24</v>
      </c>
      <c r="L6305" t="s">
        <v>394</v>
      </c>
      <c r="M6305" t="s">
        <v>5746</v>
      </c>
      <c r="N6305">
        <v>37.777513367601998</v>
      </c>
      <c r="O6305">
        <v>-77.287827199838802</v>
      </c>
      <c r="P6305" t="s">
        <v>78</v>
      </c>
      <c r="Q6305" t="s">
        <v>19034</v>
      </c>
      <c r="R6305" t="s">
        <v>19035</v>
      </c>
      <c r="S6305" t="s">
        <v>3540</v>
      </c>
      <c r="T6305" t="s">
        <v>394</v>
      </c>
      <c r="U6305">
        <v>23116</v>
      </c>
      <c r="V6305" t="s">
        <v>19036</v>
      </c>
      <c r="W6305" t="s">
        <v>520</v>
      </c>
      <c r="X6305" t="s">
        <v>19037</v>
      </c>
      <c r="Y6305" t="s">
        <v>19038</v>
      </c>
      <c r="Z6305" t="s">
        <v>28</v>
      </c>
      <c r="AA6305" t="s">
        <v>28</v>
      </c>
      <c r="AB6305" t="s">
        <v>28</v>
      </c>
      <c r="AC6305" t="s">
        <v>28</v>
      </c>
      <c r="AD6305" t="s">
        <v>34</v>
      </c>
      <c r="AE6305" t="s">
        <v>28</v>
      </c>
      <c r="AF6305" t="b">
        <f t="shared" si="98"/>
        <v>0</v>
      </c>
      <c r="AG6305" t="b">
        <f>IF(Table1[[#This Row],[bank_type]] = "Private Nonprofit", TRUE, FALSE)</f>
        <v>0</v>
      </c>
    </row>
    <row r="6306" spans="1:33" x14ac:dyDescent="0.2">
      <c r="A6306">
        <v>1751</v>
      </c>
      <c r="B6306" t="s">
        <v>19039</v>
      </c>
      <c r="C6306" t="s">
        <v>28</v>
      </c>
      <c r="D6306" s="1">
        <v>42647</v>
      </c>
      <c r="E6306" t="s">
        <v>19040</v>
      </c>
      <c r="F6306" t="b">
        <v>1</v>
      </c>
      <c r="K6306" t="s">
        <v>76</v>
      </c>
      <c r="L6306" t="s">
        <v>470</v>
      </c>
      <c r="M6306" t="s">
        <v>2347</v>
      </c>
      <c r="N6306">
        <v>37.384446187047601</v>
      </c>
      <c r="O6306">
        <v>-120.43799350600401</v>
      </c>
      <c r="P6306" t="s">
        <v>78</v>
      </c>
      <c r="Q6306" t="s">
        <v>28</v>
      </c>
      <c r="R6306" t="s">
        <v>28</v>
      </c>
      <c r="S6306" t="s">
        <v>28</v>
      </c>
      <c r="T6306" t="s">
        <v>28</v>
      </c>
      <c r="U6306" t="s">
        <v>28</v>
      </c>
      <c r="V6306" t="s">
        <v>28</v>
      </c>
      <c r="W6306" t="s">
        <v>974</v>
      </c>
      <c r="X6306" t="s">
        <v>3624</v>
      </c>
      <c r="Y6306" t="s">
        <v>10186</v>
      </c>
      <c r="Z6306" t="s">
        <v>10187</v>
      </c>
      <c r="AA6306" t="s">
        <v>10188</v>
      </c>
      <c r="AB6306" t="s">
        <v>470</v>
      </c>
      <c r="AC6306">
        <v>94801</v>
      </c>
      <c r="AD6306" t="s">
        <v>39</v>
      </c>
      <c r="AE6306" t="s">
        <v>10189</v>
      </c>
      <c r="AF6306" t="b">
        <f t="shared" si="98"/>
        <v>0</v>
      </c>
      <c r="AG6306" t="b">
        <f>IF(Table1[[#This Row],[bank_type]] = "Private Nonprofit", TRUE, FALSE)</f>
        <v>0</v>
      </c>
    </row>
    <row r="6307" spans="1:33" x14ac:dyDescent="0.2">
      <c r="A6307">
        <v>5907</v>
      </c>
      <c r="B6307" t="s">
        <v>19041</v>
      </c>
      <c r="C6307" t="s">
        <v>28</v>
      </c>
      <c r="D6307" s="1">
        <v>45586</v>
      </c>
      <c r="E6307" t="s">
        <v>19042</v>
      </c>
      <c r="F6307" t="b">
        <v>1</v>
      </c>
      <c r="G6307" t="s">
        <v>468</v>
      </c>
      <c r="H6307" t="s">
        <v>846</v>
      </c>
      <c r="J6307" t="s">
        <v>23</v>
      </c>
      <c r="K6307" t="s">
        <v>24</v>
      </c>
      <c r="L6307" t="s">
        <v>470</v>
      </c>
      <c r="M6307" t="s">
        <v>1162</v>
      </c>
      <c r="N6307">
        <v>38.298607805870503</v>
      </c>
      <c r="O6307">
        <v>-121.50385602766001</v>
      </c>
      <c r="P6307" t="s">
        <v>78</v>
      </c>
      <c r="Q6307" t="s">
        <v>1454</v>
      </c>
      <c r="R6307" t="s">
        <v>1455</v>
      </c>
      <c r="S6307" t="s">
        <v>1456</v>
      </c>
      <c r="T6307" t="s">
        <v>470</v>
      </c>
      <c r="U6307" t="s">
        <v>1457</v>
      </c>
      <c r="V6307" t="s">
        <v>28</v>
      </c>
      <c r="W6307" t="s">
        <v>1238</v>
      </c>
      <c r="X6307" t="s">
        <v>786</v>
      </c>
      <c r="Y6307" t="s">
        <v>1646</v>
      </c>
      <c r="Z6307" t="s">
        <v>1463</v>
      </c>
      <c r="AA6307" t="s">
        <v>1456</v>
      </c>
      <c r="AB6307" t="s">
        <v>470</v>
      </c>
      <c r="AC6307" t="s">
        <v>1457</v>
      </c>
      <c r="AD6307" t="s">
        <v>39</v>
      </c>
      <c r="AE6307" t="s">
        <v>1455</v>
      </c>
      <c r="AF6307" t="b">
        <f t="shared" si="98"/>
        <v>0</v>
      </c>
      <c r="AG6307" t="b">
        <f>IF(Table1[[#This Row],[bank_type]] = "Private Nonprofit", TRUE, FALSE)</f>
        <v>0</v>
      </c>
    </row>
    <row r="6308" spans="1:33" x14ac:dyDescent="0.2">
      <c r="A6308">
        <v>5907</v>
      </c>
      <c r="B6308" t="s">
        <v>19041</v>
      </c>
      <c r="C6308" t="s">
        <v>28</v>
      </c>
      <c r="D6308" s="1">
        <v>45586</v>
      </c>
      <c r="E6308" t="s">
        <v>19042</v>
      </c>
      <c r="F6308" t="b">
        <v>1</v>
      </c>
      <c r="G6308" t="s">
        <v>468</v>
      </c>
      <c r="H6308" t="s">
        <v>846</v>
      </c>
      <c r="J6308" t="s">
        <v>23</v>
      </c>
      <c r="K6308" t="s">
        <v>24</v>
      </c>
      <c r="L6308" t="s">
        <v>470</v>
      </c>
      <c r="M6308" t="s">
        <v>1162</v>
      </c>
      <c r="N6308">
        <v>38.298607805870503</v>
      </c>
      <c r="O6308">
        <v>-121.50385602766001</v>
      </c>
      <c r="P6308" t="s">
        <v>78</v>
      </c>
      <c r="Q6308" t="s">
        <v>1454</v>
      </c>
      <c r="R6308" t="s">
        <v>1455</v>
      </c>
      <c r="S6308" t="s">
        <v>1456</v>
      </c>
      <c r="T6308" t="s">
        <v>470</v>
      </c>
      <c r="U6308" t="s">
        <v>1457</v>
      </c>
      <c r="V6308" t="s">
        <v>28</v>
      </c>
      <c r="W6308" t="s">
        <v>5385</v>
      </c>
      <c r="X6308" t="s">
        <v>5386</v>
      </c>
      <c r="Y6308" t="s">
        <v>5387</v>
      </c>
      <c r="Z6308" t="s">
        <v>1463</v>
      </c>
      <c r="AA6308" t="s">
        <v>1456</v>
      </c>
      <c r="AB6308" t="s">
        <v>470</v>
      </c>
      <c r="AC6308" t="s">
        <v>1457</v>
      </c>
      <c r="AD6308" t="s">
        <v>34</v>
      </c>
      <c r="AE6308" t="s">
        <v>1455</v>
      </c>
      <c r="AF6308" t="b">
        <f t="shared" si="98"/>
        <v>0</v>
      </c>
      <c r="AG6308" t="b">
        <f>IF(Table1[[#This Row],[bank_type]] = "Private Nonprofit", TRUE, FALSE)</f>
        <v>0</v>
      </c>
    </row>
    <row r="6309" spans="1:33" x14ac:dyDescent="0.2">
      <c r="A6309">
        <v>5907</v>
      </c>
      <c r="B6309" t="s">
        <v>19041</v>
      </c>
      <c r="C6309" t="s">
        <v>28</v>
      </c>
      <c r="D6309" s="1">
        <v>45586</v>
      </c>
      <c r="E6309" t="s">
        <v>19042</v>
      </c>
      <c r="F6309" t="b">
        <v>1</v>
      </c>
      <c r="G6309" t="s">
        <v>468</v>
      </c>
      <c r="H6309" t="s">
        <v>846</v>
      </c>
      <c r="J6309" t="s">
        <v>23</v>
      </c>
      <c r="K6309" t="s">
        <v>24</v>
      </c>
      <c r="L6309" t="s">
        <v>470</v>
      </c>
      <c r="M6309" t="s">
        <v>1162</v>
      </c>
      <c r="N6309">
        <v>38.298607805870503</v>
      </c>
      <c r="O6309">
        <v>-121.50385602766001</v>
      </c>
      <c r="P6309" t="s">
        <v>78</v>
      </c>
      <c r="Q6309" t="s">
        <v>1454</v>
      </c>
      <c r="R6309" t="s">
        <v>1455</v>
      </c>
      <c r="S6309" t="s">
        <v>1456</v>
      </c>
      <c r="T6309" t="s">
        <v>470</v>
      </c>
      <c r="U6309" t="s">
        <v>1457</v>
      </c>
      <c r="V6309" t="s">
        <v>28</v>
      </c>
      <c r="W6309" t="s">
        <v>1469</v>
      </c>
      <c r="X6309" t="s">
        <v>1470</v>
      </c>
      <c r="Y6309" t="s">
        <v>1471</v>
      </c>
      <c r="Z6309" t="s">
        <v>28</v>
      </c>
      <c r="AA6309" t="s">
        <v>28</v>
      </c>
      <c r="AB6309" t="s">
        <v>28</v>
      </c>
      <c r="AC6309" t="s">
        <v>28</v>
      </c>
      <c r="AD6309" t="s">
        <v>60</v>
      </c>
      <c r="AE6309" t="s">
        <v>28</v>
      </c>
      <c r="AF6309" t="b">
        <f t="shared" si="98"/>
        <v>0</v>
      </c>
      <c r="AG6309" t="b">
        <f>IF(Table1[[#This Row],[bank_type]] = "Private Nonprofit", TRUE, FALSE)</f>
        <v>0</v>
      </c>
    </row>
    <row r="6310" spans="1:33" x14ac:dyDescent="0.2">
      <c r="A6310">
        <v>5907</v>
      </c>
      <c r="B6310" t="s">
        <v>19041</v>
      </c>
      <c r="C6310" t="s">
        <v>28</v>
      </c>
      <c r="D6310" s="1">
        <v>45586</v>
      </c>
      <c r="E6310" t="s">
        <v>19042</v>
      </c>
      <c r="F6310" t="b">
        <v>1</v>
      </c>
      <c r="G6310" t="s">
        <v>468</v>
      </c>
      <c r="H6310" t="s">
        <v>846</v>
      </c>
      <c r="J6310" t="s">
        <v>23</v>
      </c>
      <c r="K6310" t="s">
        <v>24</v>
      </c>
      <c r="L6310" t="s">
        <v>470</v>
      </c>
      <c r="M6310" t="s">
        <v>1162</v>
      </c>
      <c r="N6310">
        <v>38.298607805870503</v>
      </c>
      <c r="O6310">
        <v>-121.50385602766001</v>
      </c>
      <c r="P6310" t="s">
        <v>78</v>
      </c>
      <c r="Q6310" t="s">
        <v>1454</v>
      </c>
      <c r="R6310" t="s">
        <v>1455</v>
      </c>
      <c r="S6310" t="s">
        <v>1456</v>
      </c>
      <c r="T6310" t="s">
        <v>470</v>
      </c>
      <c r="U6310" t="s">
        <v>1457</v>
      </c>
      <c r="V6310" t="s">
        <v>28</v>
      </c>
      <c r="W6310" t="s">
        <v>1466</v>
      </c>
      <c r="X6310" t="s">
        <v>1467</v>
      </c>
      <c r="Y6310" t="s">
        <v>1468</v>
      </c>
      <c r="Z6310" t="s">
        <v>1463</v>
      </c>
      <c r="AA6310" t="s">
        <v>1456</v>
      </c>
      <c r="AB6310" t="s">
        <v>470</v>
      </c>
      <c r="AC6310" t="s">
        <v>1457</v>
      </c>
      <c r="AD6310" t="s">
        <v>60</v>
      </c>
      <c r="AE6310" t="s">
        <v>1455</v>
      </c>
      <c r="AF6310" t="b">
        <f t="shared" si="98"/>
        <v>0</v>
      </c>
      <c r="AG6310" t="b">
        <f>IF(Table1[[#This Row],[bank_type]] = "Private Nonprofit", TRUE, FALSE)</f>
        <v>0</v>
      </c>
    </row>
    <row r="6311" spans="1:33" x14ac:dyDescent="0.2">
      <c r="A6311">
        <v>5907</v>
      </c>
      <c r="B6311" t="s">
        <v>19041</v>
      </c>
      <c r="C6311" t="s">
        <v>28</v>
      </c>
      <c r="D6311" s="1">
        <v>45586</v>
      </c>
      <c r="E6311" t="s">
        <v>19042</v>
      </c>
      <c r="F6311" t="b">
        <v>1</v>
      </c>
      <c r="G6311" t="s">
        <v>468</v>
      </c>
      <c r="H6311" t="s">
        <v>846</v>
      </c>
      <c r="J6311" t="s">
        <v>23</v>
      </c>
      <c r="K6311" t="s">
        <v>24</v>
      </c>
      <c r="L6311" t="s">
        <v>470</v>
      </c>
      <c r="M6311" t="s">
        <v>1162</v>
      </c>
      <c r="N6311">
        <v>38.298607805870503</v>
      </c>
      <c r="O6311">
        <v>-121.50385602766001</v>
      </c>
      <c r="P6311" t="s">
        <v>78</v>
      </c>
      <c r="Q6311" t="s">
        <v>1454</v>
      </c>
      <c r="R6311" t="s">
        <v>1455</v>
      </c>
      <c r="S6311" t="s">
        <v>1456</v>
      </c>
      <c r="T6311" t="s">
        <v>470</v>
      </c>
      <c r="U6311" t="s">
        <v>1457</v>
      </c>
      <c r="V6311" t="s">
        <v>28</v>
      </c>
      <c r="W6311" t="s">
        <v>19043</v>
      </c>
      <c r="X6311" t="s">
        <v>19044</v>
      </c>
      <c r="Y6311" t="s">
        <v>19045</v>
      </c>
      <c r="Z6311" t="s">
        <v>1455</v>
      </c>
      <c r="AA6311" t="s">
        <v>1456</v>
      </c>
      <c r="AB6311" t="s">
        <v>470</v>
      </c>
      <c r="AC6311">
        <v>95864</v>
      </c>
      <c r="AD6311" t="s">
        <v>34</v>
      </c>
      <c r="AE6311" t="s">
        <v>28</v>
      </c>
      <c r="AF6311" t="b">
        <f t="shared" si="98"/>
        <v>0</v>
      </c>
      <c r="AG6311" t="b">
        <f>IF(Table1[[#This Row],[bank_type]] = "Private Nonprofit", TRUE, FALSE)</f>
        <v>0</v>
      </c>
    </row>
    <row r="6312" spans="1:33" x14ac:dyDescent="0.2">
      <c r="A6312">
        <v>1186</v>
      </c>
      <c r="B6312" t="s">
        <v>19046</v>
      </c>
      <c r="C6312" s="1">
        <v>40263</v>
      </c>
      <c r="D6312" s="1">
        <v>40263</v>
      </c>
      <c r="E6312" t="s">
        <v>19047</v>
      </c>
      <c r="F6312" t="b">
        <v>1</v>
      </c>
      <c r="G6312" t="s">
        <v>326</v>
      </c>
      <c r="H6312" t="s">
        <v>53</v>
      </c>
      <c r="I6312" t="s">
        <v>72</v>
      </c>
      <c r="J6312" t="s">
        <v>332</v>
      </c>
      <c r="K6312" t="s">
        <v>24</v>
      </c>
      <c r="L6312" t="s">
        <v>515</v>
      </c>
      <c r="M6312" t="s">
        <v>1488</v>
      </c>
      <c r="N6312">
        <v>30.6640774285924</v>
      </c>
      <c r="O6312">
        <v>-91.070415477894997</v>
      </c>
      <c r="P6312" t="s">
        <v>78</v>
      </c>
      <c r="Q6312" t="s">
        <v>19048</v>
      </c>
      <c r="R6312" t="s">
        <v>19049</v>
      </c>
      <c r="S6312" t="s">
        <v>581</v>
      </c>
      <c r="T6312" t="s">
        <v>515</v>
      </c>
      <c r="U6312">
        <v>70808</v>
      </c>
      <c r="V6312" t="s">
        <v>28</v>
      </c>
      <c r="W6312" t="s">
        <v>1205</v>
      </c>
      <c r="X6312" t="s">
        <v>9871</v>
      </c>
      <c r="Y6312" t="s">
        <v>19050</v>
      </c>
      <c r="Z6312" t="s">
        <v>19051</v>
      </c>
      <c r="AA6312" t="s">
        <v>581</v>
      </c>
      <c r="AB6312" t="s">
        <v>515</v>
      </c>
      <c r="AC6312">
        <v>70816</v>
      </c>
      <c r="AD6312" t="s">
        <v>60</v>
      </c>
      <c r="AE6312" t="s">
        <v>28</v>
      </c>
      <c r="AF6312" t="b">
        <f t="shared" si="98"/>
        <v>0</v>
      </c>
      <c r="AG6312" t="b">
        <f>IF(Table1[[#This Row],[bank_type]] = "Private Nonprofit", TRUE, FALSE)</f>
        <v>0</v>
      </c>
    </row>
    <row r="6313" spans="1:33" x14ac:dyDescent="0.2">
      <c r="A6313">
        <v>1997</v>
      </c>
      <c r="B6313" t="s">
        <v>19052</v>
      </c>
      <c r="C6313" s="1">
        <v>40263</v>
      </c>
      <c r="D6313" s="1">
        <v>40263</v>
      </c>
      <c r="E6313" t="s">
        <v>19053</v>
      </c>
      <c r="F6313" t="b">
        <v>1</v>
      </c>
      <c r="G6313" t="s">
        <v>326</v>
      </c>
      <c r="H6313" t="s">
        <v>53</v>
      </c>
      <c r="I6313" t="s">
        <v>72</v>
      </c>
      <c r="J6313" t="s">
        <v>332</v>
      </c>
      <c r="K6313" t="s">
        <v>24</v>
      </c>
      <c r="L6313" t="s">
        <v>515</v>
      </c>
      <c r="M6313" t="s">
        <v>1488</v>
      </c>
      <c r="N6313">
        <v>30.6704294343259</v>
      </c>
      <c r="O6313">
        <v>-91.072464187437603</v>
      </c>
      <c r="P6313" t="s">
        <v>78</v>
      </c>
      <c r="Q6313" t="s">
        <v>19048</v>
      </c>
      <c r="R6313" t="s">
        <v>19049</v>
      </c>
      <c r="S6313" t="s">
        <v>581</v>
      </c>
      <c r="T6313" t="s">
        <v>515</v>
      </c>
      <c r="U6313">
        <v>70808</v>
      </c>
      <c r="V6313" t="s">
        <v>28</v>
      </c>
      <c r="W6313" t="s">
        <v>1205</v>
      </c>
      <c r="X6313" t="s">
        <v>9871</v>
      </c>
      <c r="Y6313" t="s">
        <v>19050</v>
      </c>
      <c r="Z6313" t="s">
        <v>19051</v>
      </c>
      <c r="AA6313" t="s">
        <v>581</v>
      </c>
      <c r="AB6313" t="s">
        <v>515</v>
      </c>
      <c r="AC6313">
        <v>70816</v>
      </c>
      <c r="AD6313" t="s">
        <v>60</v>
      </c>
      <c r="AE6313" t="s">
        <v>28</v>
      </c>
      <c r="AF6313" t="b">
        <f t="shared" si="98"/>
        <v>0</v>
      </c>
      <c r="AG6313" t="b">
        <f>IF(Table1[[#This Row],[bank_type]] = "Private Nonprofit", TRUE, FALSE)</f>
        <v>0</v>
      </c>
    </row>
    <row r="6314" spans="1:33" x14ac:dyDescent="0.2">
      <c r="A6314">
        <v>904</v>
      </c>
      <c r="B6314" t="s">
        <v>19054</v>
      </c>
      <c r="C6314" s="1">
        <v>39892</v>
      </c>
      <c r="D6314" s="1">
        <v>39892</v>
      </c>
      <c r="E6314" t="s">
        <v>19055</v>
      </c>
      <c r="F6314" t="b">
        <v>1</v>
      </c>
      <c r="G6314" t="s">
        <v>326</v>
      </c>
      <c r="H6314" t="s">
        <v>53</v>
      </c>
      <c r="I6314" t="s">
        <v>72</v>
      </c>
      <c r="J6314" t="s">
        <v>332</v>
      </c>
      <c r="K6314" t="s">
        <v>24</v>
      </c>
      <c r="L6314" t="s">
        <v>515</v>
      </c>
      <c r="M6314" t="s">
        <v>1488</v>
      </c>
      <c r="N6314">
        <v>30.678833692898401</v>
      </c>
      <c r="O6314">
        <v>-91.146983940516606</v>
      </c>
      <c r="P6314" t="s">
        <v>78</v>
      </c>
      <c r="Q6314" t="s">
        <v>19048</v>
      </c>
      <c r="R6314" t="s">
        <v>19049</v>
      </c>
      <c r="S6314" t="s">
        <v>581</v>
      </c>
      <c r="T6314" t="s">
        <v>515</v>
      </c>
      <c r="U6314">
        <v>70808</v>
      </c>
      <c r="V6314" t="s">
        <v>28</v>
      </c>
      <c r="W6314" t="s">
        <v>1205</v>
      </c>
      <c r="X6314" t="s">
        <v>9871</v>
      </c>
      <c r="Y6314" t="s">
        <v>19050</v>
      </c>
      <c r="Z6314" t="s">
        <v>19051</v>
      </c>
      <c r="AA6314" t="s">
        <v>581</v>
      </c>
      <c r="AB6314" t="s">
        <v>515</v>
      </c>
      <c r="AC6314">
        <v>70816</v>
      </c>
      <c r="AD6314" t="s">
        <v>60</v>
      </c>
      <c r="AE6314" t="s">
        <v>28</v>
      </c>
      <c r="AF6314" t="b">
        <f t="shared" si="98"/>
        <v>0</v>
      </c>
      <c r="AG6314" t="b">
        <f>IF(Table1[[#This Row],[bank_type]] = "Private Nonprofit", TRUE, FALSE)</f>
        <v>0</v>
      </c>
    </row>
    <row r="6315" spans="1:33" x14ac:dyDescent="0.2">
      <c r="A6315">
        <v>2713</v>
      </c>
      <c r="B6315" t="s">
        <v>19056</v>
      </c>
      <c r="C6315" s="1">
        <v>41260</v>
      </c>
      <c r="D6315" s="1">
        <v>41260</v>
      </c>
      <c r="E6315" t="s">
        <v>19057</v>
      </c>
      <c r="F6315" t="b">
        <v>1</v>
      </c>
      <c r="G6315" t="s">
        <v>326</v>
      </c>
      <c r="H6315" t="s">
        <v>53</v>
      </c>
      <c r="I6315" t="s">
        <v>72</v>
      </c>
      <c r="J6315" t="s">
        <v>332</v>
      </c>
      <c r="K6315" t="s">
        <v>24</v>
      </c>
      <c r="L6315" t="s">
        <v>515</v>
      </c>
      <c r="M6315" t="s">
        <v>1488</v>
      </c>
      <c r="N6315">
        <v>30.698316929459601</v>
      </c>
      <c r="O6315">
        <v>-91.113555967456506</v>
      </c>
      <c r="P6315" t="s">
        <v>78</v>
      </c>
      <c r="Q6315" t="s">
        <v>19048</v>
      </c>
      <c r="R6315" t="s">
        <v>19049</v>
      </c>
      <c r="S6315" t="s">
        <v>581</v>
      </c>
      <c r="T6315" t="s">
        <v>515</v>
      </c>
      <c r="U6315">
        <v>70808</v>
      </c>
      <c r="V6315" t="s">
        <v>28</v>
      </c>
      <c r="W6315" t="s">
        <v>1205</v>
      </c>
      <c r="X6315" t="s">
        <v>9871</v>
      </c>
      <c r="Y6315" t="s">
        <v>19050</v>
      </c>
      <c r="Z6315" t="s">
        <v>19051</v>
      </c>
      <c r="AA6315" t="s">
        <v>581</v>
      </c>
      <c r="AB6315" t="s">
        <v>515</v>
      </c>
      <c r="AC6315">
        <v>70816</v>
      </c>
      <c r="AD6315" t="s">
        <v>60</v>
      </c>
      <c r="AE6315" t="s">
        <v>28</v>
      </c>
      <c r="AF6315" t="b">
        <f t="shared" si="98"/>
        <v>0</v>
      </c>
      <c r="AG6315" t="b">
        <f>IF(Table1[[#This Row],[bank_type]] = "Private Nonprofit", TRUE, FALSE)</f>
        <v>0</v>
      </c>
    </row>
    <row r="6316" spans="1:33" x14ac:dyDescent="0.2">
      <c r="A6316">
        <v>6630</v>
      </c>
      <c r="B6316" t="s">
        <v>19058</v>
      </c>
      <c r="C6316" s="1">
        <v>38833</v>
      </c>
      <c r="D6316" s="1">
        <v>38833</v>
      </c>
      <c r="E6316" t="s">
        <v>19059</v>
      </c>
      <c r="F6316" t="b">
        <v>1</v>
      </c>
      <c r="G6316" t="s">
        <v>991</v>
      </c>
      <c r="K6316" t="s">
        <v>24</v>
      </c>
      <c r="L6316" t="s">
        <v>470</v>
      </c>
      <c r="M6316" t="s">
        <v>19060</v>
      </c>
      <c r="N6316">
        <v>37.074784000000001</v>
      </c>
      <c r="O6316">
        <v>-122.072806</v>
      </c>
      <c r="P6316" t="s">
        <v>78</v>
      </c>
      <c r="Q6316" t="s">
        <v>19061</v>
      </c>
      <c r="R6316" t="s">
        <v>19062</v>
      </c>
      <c r="S6316" t="s">
        <v>9652</v>
      </c>
      <c r="T6316" t="s">
        <v>470</v>
      </c>
      <c r="U6316">
        <v>95033</v>
      </c>
      <c r="V6316" t="s">
        <v>28</v>
      </c>
      <c r="W6316" t="s">
        <v>674</v>
      </c>
      <c r="X6316" t="s">
        <v>19063</v>
      </c>
      <c r="Y6316" t="s">
        <v>19064</v>
      </c>
      <c r="Z6316" t="s">
        <v>19062</v>
      </c>
      <c r="AA6316" t="s">
        <v>9652</v>
      </c>
      <c r="AB6316" t="s">
        <v>470</v>
      </c>
      <c r="AC6316">
        <v>95033</v>
      </c>
      <c r="AD6316" t="s">
        <v>379</v>
      </c>
      <c r="AE6316" t="s">
        <v>28</v>
      </c>
      <c r="AF6316" t="b">
        <f t="shared" si="98"/>
        <v>0</v>
      </c>
      <c r="AG6316" t="b">
        <f>IF(Table1[[#This Row],[bank_type]] = "Private Nonprofit", TRUE, FALSE)</f>
        <v>0</v>
      </c>
    </row>
    <row r="6317" spans="1:33" x14ac:dyDescent="0.2">
      <c r="A6317">
        <v>6648</v>
      </c>
      <c r="B6317" t="s">
        <v>19065</v>
      </c>
      <c r="C6317" t="s">
        <v>28</v>
      </c>
      <c r="D6317" t="s">
        <v>28</v>
      </c>
      <c r="E6317" t="s">
        <v>19066</v>
      </c>
      <c r="F6317" t="b">
        <v>1</v>
      </c>
      <c r="K6317" t="s">
        <v>42</v>
      </c>
      <c r="L6317" t="s">
        <v>692</v>
      </c>
      <c r="M6317" t="s">
        <v>4803</v>
      </c>
      <c r="N6317">
        <v>27.198529000000001</v>
      </c>
      <c r="O6317">
        <v>-81.709373999999997</v>
      </c>
      <c r="P6317" t="s">
        <v>78</v>
      </c>
      <c r="Q6317" t="s">
        <v>28</v>
      </c>
      <c r="R6317" t="s">
        <v>28</v>
      </c>
      <c r="S6317" t="s">
        <v>28</v>
      </c>
      <c r="T6317" t="s">
        <v>28</v>
      </c>
      <c r="U6317" t="s">
        <v>28</v>
      </c>
      <c r="V6317" t="s">
        <v>28</v>
      </c>
      <c r="W6317" t="s">
        <v>28</v>
      </c>
      <c r="X6317" t="s">
        <v>28</v>
      </c>
      <c r="Y6317" t="s">
        <v>28</v>
      </c>
      <c r="Z6317" t="s">
        <v>28</v>
      </c>
      <c r="AA6317" t="s">
        <v>28</v>
      </c>
      <c r="AB6317" t="s">
        <v>28</v>
      </c>
      <c r="AC6317" t="s">
        <v>28</v>
      </c>
      <c r="AD6317" t="s">
        <v>28</v>
      </c>
      <c r="AE6317" t="s">
        <v>28</v>
      </c>
      <c r="AF6317" t="b">
        <f t="shared" si="98"/>
        <v>0</v>
      </c>
      <c r="AG6317" t="b">
        <f>IF(Table1[[#This Row],[bank_type]] = "Private Nonprofit", TRUE, FALSE)</f>
        <v>0</v>
      </c>
    </row>
    <row r="6318" spans="1:33" x14ac:dyDescent="0.2">
      <c r="A6318">
        <v>6434</v>
      </c>
      <c r="B6318" t="s">
        <v>19067</v>
      </c>
      <c r="C6318" t="s">
        <v>28</v>
      </c>
      <c r="D6318" s="1">
        <v>45201</v>
      </c>
      <c r="E6318" t="s">
        <v>19068</v>
      </c>
      <c r="F6318" t="b">
        <v>1</v>
      </c>
      <c r="G6318" t="s">
        <v>326</v>
      </c>
      <c r="H6318" t="s">
        <v>846</v>
      </c>
      <c r="J6318" t="s">
        <v>332</v>
      </c>
      <c r="K6318" t="s">
        <v>24</v>
      </c>
      <c r="L6318" t="s">
        <v>1223</v>
      </c>
      <c r="M6318" t="s">
        <v>19069</v>
      </c>
      <c r="N6318">
        <v>41.541759999999996</v>
      </c>
      <c r="O6318">
        <v>-90.246780000000001</v>
      </c>
      <c r="P6318" t="s">
        <v>78</v>
      </c>
      <c r="Q6318" t="s">
        <v>1670</v>
      </c>
      <c r="R6318" t="s">
        <v>1671</v>
      </c>
      <c r="S6318" t="s">
        <v>1107</v>
      </c>
      <c r="T6318" t="s">
        <v>1223</v>
      </c>
      <c r="U6318">
        <v>62236</v>
      </c>
      <c r="V6318" t="s">
        <v>28</v>
      </c>
      <c r="W6318" t="s">
        <v>1672</v>
      </c>
      <c r="X6318" t="s">
        <v>1673</v>
      </c>
      <c r="Y6318" t="s">
        <v>1674</v>
      </c>
      <c r="Z6318" t="s">
        <v>28</v>
      </c>
      <c r="AA6318" t="s">
        <v>28</v>
      </c>
      <c r="AB6318" t="s">
        <v>28</v>
      </c>
      <c r="AC6318" t="s">
        <v>28</v>
      </c>
      <c r="AD6318" t="s">
        <v>60</v>
      </c>
      <c r="AE6318" t="s">
        <v>28</v>
      </c>
      <c r="AF6318" t="b">
        <f t="shared" si="98"/>
        <v>0</v>
      </c>
      <c r="AG6318" t="b">
        <f>IF(Table1[[#This Row],[bank_type]] = "Private Nonprofit", TRUE, FALSE)</f>
        <v>0</v>
      </c>
    </row>
    <row r="6319" spans="1:33" x14ac:dyDescent="0.2">
      <c r="A6319">
        <v>6434</v>
      </c>
      <c r="B6319" t="s">
        <v>19067</v>
      </c>
      <c r="C6319" t="s">
        <v>28</v>
      </c>
      <c r="D6319" s="1">
        <v>45201</v>
      </c>
      <c r="E6319" t="s">
        <v>19068</v>
      </c>
      <c r="F6319" t="b">
        <v>1</v>
      </c>
      <c r="G6319" t="s">
        <v>326</v>
      </c>
      <c r="H6319" t="s">
        <v>846</v>
      </c>
      <c r="J6319" t="s">
        <v>332</v>
      </c>
      <c r="K6319" t="s">
        <v>24</v>
      </c>
      <c r="L6319" t="s">
        <v>1223</v>
      </c>
      <c r="M6319" t="s">
        <v>19069</v>
      </c>
      <c r="N6319">
        <v>41.541759999999996</v>
      </c>
      <c r="O6319">
        <v>-90.246780000000001</v>
      </c>
      <c r="P6319" t="s">
        <v>78</v>
      </c>
      <c r="Q6319" t="s">
        <v>1670</v>
      </c>
      <c r="R6319" t="s">
        <v>1671</v>
      </c>
      <c r="S6319" t="s">
        <v>1107</v>
      </c>
      <c r="T6319" t="s">
        <v>1223</v>
      </c>
      <c r="U6319">
        <v>62236</v>
      </c>
      <c r="V6319" t="s">
        <v>28</v>
      </c>
      <c r="W6319" t="s">
        <v>13120</v>
      </c>
      <c r="X6319" t="s">
        <v>4047</v>
      </c>
      <c r="Y6319" t="s">
        <v>13121</v>
      </c>
      <c r="Z6319" t="s">
        <v>28</v>
      </c>
      <c r="AA6319" t="s">
        <v>28</v>
      </c>
      <c r="AB6319" t="s">
        <v>28</v>
      </c>
      <c r="AC6319" t="s">
        <v>28</v>
      </c>
      <c r="AD6319" t="s">
        <v>34</v>
      </c>
      <c r="AE6319" t="s">
        <v>28</v>
      </c>
      <c r="AF6319" t="b">
        <f t="shared" si="98"/>
        <v>0</v>
      </c>
      <c r="AG6319" t="b">
        <f>IF(Table1[[#This Row],[bank_type]] = "Private Nonprofit", TRUE, FALSE)</f>
        <v>0</v>
      </c>
    </row>
    <row r="6320" spans="1:33" x14ac:dyDescent="0.2">
      <c r="A6320">
        <v>7136</v>
      </c>
      <c r="B6320" t="s">
        <v>19070</v>
      </c>
      <c r="C6320" t="s">
        <v>28</v>
      </c>
      <c r="D6320" t="s">
        <v>28</v>
      </c>
      <c r="E6320" t="s">
        <v>19071</v>
      </c>
      <c r="F6320" t="b">
        <v>1</v>
      </c>
      <c r="K6320" t="s">
        <v>42</v>
      </c>
      <c r="L6320" t="s">
        <v>692</v>
      </c>
      <c r="M6320" t="s">
        <v>6363</v>
      </c>
      <c r="N6320">
        <v>30.587950247601398</v>
      </c>
      <c r="O6320">
        <v>-81.944769042088296</v>
      </c>
      <c r="P6320" t="s">
        <v>78</v>
      </c>
      <c r="Q6320" t="s">
        <v>28</v>
      </c>
      <c r="R6320" t="s">
        <v>28</v>
      </c>
      <c r="S6320" t="s">
        <v>28</v>
      </c>
      <c r="T6320" t="s">
        <v>28</v>
      </c>
      <c r="U6320" t="s">
        <v>28</v>
      </c>
      <c r="V6320" t="s">
        <v>28</v>
      </c>
      <c r="W6320" t="s">
        <v>28</v>
      </c>
      <c r="X6320" t="s">
        <v>28</v>
      </c>
      <c r="Y6320" t="s">
        <v>28</v>
      </c>
      <c r="Z6320" t="s">
        <v>28</v>
      </c>
      <c r="AA6320" t="s">
        <v>28</v>
      </c>
      <c r="AB6320" t="s">
        <v>28</v>
      </c>
      <c r="AC6320" t="s">
        <v>28</v>
      </c>
      <c r="AD6320" t="s">
        <v>28</v>
      </c>
      <c r="AE6320" t="s">
        <v>28</v>
      </c>
      <c r="AF6320" t="b">
        <f t="shared" si="98"/>
        <v>0</v>
      </c>
      <c r="AG6320" t="b">
        <f>IF(Table1[[#This Row],[bank_type]] = "Private Nonprofit", TRUE, FALSE)</f>
        <v>0</v>
      </c>
    </row>
    <row r="6321" spans="1:33" x14ac:dyDescent="0.2">
      <c r="A6321">
        <v>488</v>
      </c>
      <c r="B6321" t="s">
        <v>19072</v>
      </c>
      <c r="C6321" s="1">
        <v>38651</v>
      </c>
      <c r="D6321" s="1">
        <v>45373</v>
      </c>
      <c r="E6321" t="s">
        <v>19073</v>
      </c>
      <c r="F6321" t="b">
        <v>1</v>
      </c>
      <c r="G6321" t="s">
        <v>22</v>
      </c>
      <c r="J6321" t="s">
        <v>23</v>
      </c>
      <c r="K6321" t="s">
        <v>362</v>
      </c>
      <c r="L6321" t="s">
        <v>479</v>
      </c>
      <c r="M6321" t="s">
        <v>12663</v>
      </c>
      <c r="N6321">
        <v>34.961109999999998</v>
      </c>
      <c r="O6321">
        <v>-84.669160000000005</v>
      </c>
      <c r="P6321" t="s">
        <v>78</v>
      </c>
      <c r="Q6321" t="s">
        <v>19074</v>
      </c>
      <c r="R6321" t="s">
        <v>5774</v>
      </c>
      <c r="S6321" t="s">
        <v>5775</v>
      </c>
      <c r="T6321" t="s">
        <v>703</v>
      </c>
      <c r="U6321">
        <v>28741</v>
      </c>
      <c r="V6321" t="s">
        <v>28</v>
      </c>
      <c r="W6321" t="s">
        <v>2900</v>
      </c>
      <c r="X6321" t="s">
        <v>5772</v>
      </c>
      <c r="Y6321" t="s">
        <v>5773</v>
      </c>
      <c r="Z6321" t="s">
        <v>5774</v>
      </c>
      <c r="AA6321" t="s">
        <v>5775</v>
      </c>
      <c r="AB6321" t="s">
        <v>703</v>
      </c>
      <c r="AC6321">
        <v>28741</v>
      </c>
      <c r="AD6321" t="s">
        <v>39</v>
      </c>
      <c r="AE6321" t="s">
        <v>28</v>
      </c>
      <c r="AF6321" t="b">
        <f t="shared" si="98"/>
        <v>0</v>
      </c>
      <c r="AG6321" t="b">
        <f>IF(Table1[[#This Row],[bank_type]] = "Private Nonprofit", TRUE, FALSE)</f>
        <v>0</v>
      </c>
    </row>
    <row r="6322" spans="1:33" x14ac:dyDescent="0.2">
      <c r="A6322">
        <v>2893</v>
      </c>
      <c r="B6322" t="s">
        <v>19075</v>
      </c>
      <c r="C6322" s="1">
        <v>43192</v>
      </c>
      <c r="D6322" s="1">
        <v>43192</v>
      </c>
      <c r="E6322" t="s">
        <v>19076</v>
      </c>
      <c r="F6322" t="b">
        <v>1</v>
      </c>
      <c r="G6322" t="s">
        <v>326</v>
      </c>
      <c r="H6322" t="s">
        <v>53</v>
      </c>
      <c r="J6322" t="s">
        <v>332</v>
      </c>
      <c r="K6322" t="s">
        <v>24</v>
      </c>
      <c r="L6322" t="s">
        <v>692</v>
      </c>
      <c r="M6322" t="s">
        <v>9407</v>
      </c>
      <c r="N6322">
        <v>27.879177169291602</v>
      </c>
      <c r="O6322">
        <v>-82.196617153997906</v>
      </c>
      <c r="P6322" t="s">
        <v>78</v>
      </c>
      <c r="Q6322" t="s">
        <v>19077</v>
      </c>
      <c r="R6322" t="s">
        <v>19078</v>
      </c>
      <c r="S6322" t="s">
        <v>798</v>
      </c>
      <c r="T6322" t="s">
        <v>692</v>
      </c>
      <c r="U6322">
        <v>33612</v>
      </c>
      <c r="V6322" t="s">
        <v>28</v>
      </c>
      <c r="W6322" t="s">
        <v>2487</v>
      </c>
      <c r="X6322" t="s">
        <v>2488</v>
      </c>
      <c r="Y6322" t="s">
        <v>2489</v>
      </c>
      <c r="Z6322" t="s">
        <v>2362</v>
      </c>
      <c r="AA6322" t="s">
        <v>2363</v>
      </c>
      <c r="AB6322" t="s">
        <v>692</v>
      </c>
      <c r="AC6322">
        <v>34711</v>
      </c>
      <c r="AD6322" t="s">
        <v>60</v>
      </c>
      <c r="AE6322" t="s">
        <v>2490</v>
      </c>
      <c r="AF6322" t="b">
        <f t="shared" si="98"/>
        <v>0</v>
      </c>
      <c r="AG6322" t="b">
        <f>IF(Table1[[#This Row],[bank_type]] = "Private Nonprofit", TRUE, FALSE)</f>
        <v>0</v>
      </c>
    </row>
    <row r="6323" spans="1:33" x14ac:dyDescent="0.2">
      <c r="A6323">
        <v>2893</v>
      </c>
      <c r="B6323" t="s">
        <v>19075</v>
      </c>
      <c r="C6323" s="1">
        <v>43192</v>
      </c>
      <c r="D6323" s="1">
        <v>43192</v>
      </c>
      <c r="E6323" t="s">
        <v>19076</v>
      </c>
      <c r="F6323" t="b">
        <v>1</v>
      </c>
      <c r="G6323" t="s">
        <v>326</v>
      </c>
      <c r="H6323" t="s">
        <v>53</v>
      </c>
      <c r="J6323" t="s">
        <v>332</v>
      </c>
      <c r="K6323" t="s">
        <v>24</v>
      </c>
      <c r="L6323" t="s">
        <v>692</v>
      </c>
      <c r="M6323" t="s">
        <v>9407</v>
      </c>
      <c r="N6323">
        <v>27.879177169291602</v>
      </c>
      <c r="O6323">
        <v>-82.196617153997906</v>
      </c>
      <c r="P6323" t="s">
        <v>78</v>
      </c>
      <c r="Q6323" t="s">
        <v>19077</v>
      </c>
      <c r="R6323" t="s">
        <v>19078</v>
      </c>
      <c r="S6323" t="s">
        <v>798</v>
      </c>
      <c r="T6323" t="s">
        <v>692</v>
      </c>
      <c r="U6323">
        <v>33612</v>
      </c>
      <c r="V6323" t="s">
        <v>28</v>
      </c>
      <c r="W6323" t="s">
        <v>1954</v>
      </c>
      <c r="X6323" t="s">
        <v>2015</v>
      </c>
      <c r="Y6323" t="s">
        <v>19079</v>
      </c>
      <c r="Z6323" t="s">
        <v>19078</v>
      </c>
      <c r="AA6323" t="s">
        <v>798</v>
      </c>
      <c r="AB6323" t="s">
        <v>692</v>
      </c>
      <c r="AC6323">
        <v>33612</v>
      </c>
      <c r="AD6323" t="s">
        <v>34</v>
      </c>
      <c r="AE6323" t="s">
        <v>28</v>
      </c>
      <c r="AF6323" t="b">
        <f t="shared" si="98"/>
        <v>0</v>
      </c>
      <c r="AG6323" t="b">
        <f>IF(Table1[[#This Row],[bank_type]] = "Private Nonprofit", TRUE, FALSE)</f>
        <v>0</v>
      </c>
    </row>
    <row r="6324" spans="1:33" x14ac:dyDescent="0.2">
      <c r="A6324">
        <v>2893</v>
      </c>
      <c r="B6324" t="s">
        <v>19075</v>
      </c>
      <c r="C6324" s="1">
        <v>43192</v>
      </c>
      <c r="D6324" s="1">
        <v>43192</v>
      </c>
      <c r="E6324" t="s">
        <v>19076</v>
      </c>
      <c r="F6324" t="b">
        <v>1</v>
      </c>
      <c r="G6324" t="s">
        <v>326</v>
      </c>
      <c r="H6324" t="s">
        <v>53</v>
      </c>
      <c r="J6324" t="s">
        <v>332</v>
      </c>
      <c r="K6324" t="s">
        <v>24</v>
      </c>
      <c r="L6324" t="s">
        <v>692</v>
      </c>
      <c r="M6324" t="s">
        <v>9407</v>
      </c>
      <c r="N6324">
        <v>27.879177169291602</v>
      </c>
      <c r="O6324">
        <v>-82.196617153997906</v>
      </c>
      <c r="P6324" t="s">
        <v>78</v>
      </c>
      <c r="Q6324" t="s">
        <v>19077</v>
      </c>
      <c r="R6324" t="s">
        <v>19078</v>
      </c>
      <c r="S6324" t="s">
        <v>798</v>
      </c>
      <c r="T6324" t="s">
        <v>692</v>
      </c>
      <c r="U6324">
        <v>33612</v>
      </c>
      <c r="V6324" t="s">
        <v>28</v>
      </c>
      <c r="W6324" t="s">
        <v>5233</v>
      </c>
      <c r="X6324" t="s">
        <v>9385</v>
      </c>
      <c r="Y6324" t="s">
        <v>19080</v>
      </c>
      <c r="Z6324" t="s">
        <v>19078</v>
      </c>
      <c r="AA6324" t="s">
        <v>798</v>
      </c>
      <c r="AB6324" t="s">
        <v>692</v>
      </c>
      <c r="AC6324">
        <v>33612</v>
      </c>
      <c r="AD6324" t="s">
        <v>34</v>
      </c>
      <c r="AE6324" t="s">
        <v>28</v>
      </c>
      <c r="AF6324" t="b">
        <f t="shared" si="98"/>
        <v>0</v>
      </c>
      <c r="AG6324" t="b">
        <f>IF(Table1[[#This Row],[bank_type]] = "Private Nonprofit", TRUE, FALSE)</f>
        <v>0</v>
      </c>
    </row>
    <row r="6325" spans="1:33" x14ac:dyDescent="0.2">
      <c r="A6325">
        <v>2893</v>
      </c>
      <c r="B6325" t="s">
        <v>19075</v>
      </c>
      <c r="C6325" s="1">
        <v>43192</v>
      </c>
      <c r="D6325" s="1">
        <v>43192</v>
      </c>
      <c r="E6325" t="s">
        <v>19076</v>
      </c>
      <c r="F6325" t="b">
        <v>1</v>
      </c>
      <c r="G6325" t="s">
        <v>326</v>
      </c>
      <c r="H6325" t="s">
        <v>53</v>
      </c>
      <c r="J6325" t="s">
        <v>332</v>
      </c>
      <c r="K6325" t="s">
        <v>24</v>
      </c>
      <c r="L6325" t="s">
        <v>692</v>
      </c>
      <c r="M6325" t="s">
        <v>9407</v>
      </c>
      <c r="N6325">
        <v>27.879177169291602</v>
      </c>
      <c r="O6325">
        <v>-82.196617153997906</v>
      </c>
      <c r="P6325" t="s">
        <v>78</v>
      </c>
      <c r="Q6325" t="s">
        <v>19077</v>
      </c>
      <c r="R6325" t="s">
        <v>19078</v>
      </c>
      <c r="S6325" t="s">
        <v>798</v>
      </c>
      <c r="T6325" t="s">
        <v>692</v>
      </c>
      <c r="U6325">
        <v>33612</v>
      </c>
      <c r="V6325" t="s">
        <v>28</v>
      </c>
      <c r="W6325" t="s">
        <v>19081</v>
      </c>
      <c r="X6325" t="s">
        <v>19082</v>
      </c>
      <c r="Y6325" t="s">
        <v>19083</v>
      </c>
      <c r="Z6325" t="s">
        <v>19084</v>
      </c>
      <c r="AA6325" t="s">
        <v>19085</v>
      </c>
      <c r="AB6325" t="s">
        <v>692</v>
      </c>
      <c r="AC6325">
        <v>33525</v>
      </c>
      <c r="AD6325" t="s">
        <v>405</v>
      </c>
      <c r="AE6325" t="s">
        <v>19086</v>
      </c>
      <c r="AF6325" t="b">
        <f t="shared" si="98"/>
        <v>0</v>
      </c>
      <c r="AG6325" t="b">
        <f>IF(Table1[[#This Row],[bank_type]] = "Private Nonprofit", TRUE, FALSE)</f>
        <v>0</v>
      </c>
    </row>
    <row r="6326" spans="1:33" x14ac:dyDescent="0.2">
      <c r="A6326">
        <v>5020</v>
      </c>
      <c r="B6326" t="s">
        <v>19087</v>
      </c>
      <c r="C6326" t="s">
        <v>28</v>
      </c>
      <c r="D6326" s="1">
        <v>45589</v>
      </c>
      <c r="E6326" t="s">
        <v>19088</v>
      </c>
      <c r="F6326" t="b">
        <v>1</v>
      </c>
      <c r="K6326" t="s">
        <v>76</v>
      </c>
      <c r="L6326" t="s">
        <v>692</v>
      </c>
      <c r="M6326" t="s">
        <v>693</v>
      </c>
      <c r="N6326">
        <v>27.871821746793401</v>
      </c>
      <c r="O6326">
        <v>-82.000555471135499</v>
      </c>
      <c r="P6326" t="s">
        <v>78</v>
      </c>
      <c r="Q6326" t="s">
        <v>19089</v>
      </c>
      <c r="R6326" t="s">
        <v>19090</v>
      </c>
      <c r="S6326" t="s">
        <v>884</v>
      </c>
      <c r="T6326" t="s">
        <v>692</v>
      </c>
      <c r="U6326">
        <v>33801</v>
      </c>
      <c r="V6326" t="s">
        <v>28</v>
      </c>
      <c r="W6326" t="s">
        <v>28</v>
      </c>
      <c r="X6326" t="s">
        <v>28</v>
      </c>
      <c r="Y6326" t="s">
        <v>28</v>
      </c>
      <c r="Z6326" t="s">
        <v>28</v>
      </c>
      <c r="AA6326" t="s">
        <v>28</v>
      </c>
      <c r="AB6326" t="s">
        <v>28</v>
      </c>
      <c r="AC6326" t="s">
        <v>28</v>
      </c>
      <c r="AD6326" t="s">
        <v>28</v>
      </c>
      <c r="AE6326" t="s">
        <v>28</v>
      </c>
      <c r="AF6326" t="b">
        <f t="shared" si="98"/>
        <v>0</v>
      </c>
      <c r="AG6326" t="b">
        <f>IF(Table1[[#This Row],[bank_type]] = "Private Nonprofit", TRUE, FALSE)</f>
        <v>0</v>
      </c>
    </row>
    <row r="6327" spans="1:33" x14ac:dyDescent="0.2">
      <c r="A6327">
        <v>2903</v>
      </c>
      <c r="B6327" t="s">
        <v>19091</v>
      </c>
      <c r="C6327" t="s">
        <v>28</v>
      </c>
      <c r="D6327" s="1">
        <v>44810</v>
      </c>
      <c r="E6327" t="s">
        <v>19092</v>
      </c>
      <c r="F6327" t="b">
        <v>1</v>
      </c>
      <c r="G6327" t="s">
        <v>22</v>
      </c>
      <c r="J6327" t="s">
        <v>23</v>
      </c>
      <c r="K6327" t="s">
        <v>76</v>
      </c>
      <c r="L6327" t="s">
        <v>479</v>
      </c>
      <c r="M6327" t="s">
        <v>3888</v>
      </c>
      <c r="N6327">
        <v>31.062667000000001</v>
      </c>
      <c r="O6327">
        <v>-83.048347000000007</v>
      </c>
      <c r="P6327" t="s">
        <v>78</v>
      </c>
      <c r="Q6327" t="s">
        <v>19093</v>
      </c>
      <c r="R6327" t="s">
        <v>19094</v>
      </c>
      <c r="S6327" t="s">
        <v>884</v>
      </c>
      <c r="T6327" t="s">
        <v>479</v>
      </c>
      <c r="U6327">
        <v>31635</v>
      </c>
      <c r="V6327" t="s">
        <v>19095</v>
      </c>
      <c r="W6327" t="s">
        <v>5305</v>
      </c>
      <c r="X6327" t="s">
        <v>5306</v>
      </c>
      <c r="Y6327" t="s">
        <v>5307</v>
      </c>
      <c r="Z6327" t="s">
        <v>19096</v>
      </c>
      <c r="AA6327" t="s">
        <v>549</v>
      </c>
      <c r="AB6327" t="s">
        <v>692</v>
      </c>
      <c r="AC6327">
        <v>32609</v>
      </c>
      <c r="AD6327" t="s">
        <v>405</v>
      </c>
      <c r="AE6327" t="s">
        <v>18314</v>
      </c>
      <c r="AF6327" t="b">
        <f t="shared" si="98"/>
        <v>0</v>
      </c>
      <c r="AG6327" t="b">
        <f>IF(Table1[[#This Row],[bank_type]] = "Private Nonprofit", TRUE, FALSE)</f>
        <v>0</v>
      </c>
    </row>
    <row r="6328" spans="1:33" x14ac:dyDescent="0.2">
      <c r="A6328">
        <v>717</v>
      </c>
      <c r="B6328" t="s">
        <v>19097</v>
      </c>
      <c r="C6328" s="1">
        <v>37077</v>
      </c>
      <c r="D6328" s="1">
        <v>37077</v>
      </c>
      <c r="E6328" t="s">
        <v>19098</v>
      </c>
      <c r="F6328" t="b">
        <v>1</v>
      </c>
      <c r="G6328" t="s">
        <v>326</v>
      </c>
      <c r="J6328" t="s">
        <v>332</v>
      </c>
      <c r="K6328" t="s">
        <v>24</v>
      </c>
      <c r="L6328" t="s">
        <v>618</v>
      </c>
      <c r="M6328" t="s">
        <v>19099</v>
      </c>
      <c r="N6328">
        <v>33.255018792758598</v>
      </c>
      <c r="O6328">
        <v>-93.306482291309393</v>
      </c>
      <c r="P6328" t="s">
        <v>705</v>
      </c>
      <c r="Q6328" t="s">
        <v>19100</v>
      </c>
      <c r="R6328" t="s">
        <v>19101</v>
      </c>
      <c r="S6328" t="s">
        <v>9413</v>
      </c>
      <c r="T6328" t="s">
        <v>618</v>
      </c>
      <c r="U6328" t="s">
        <v>19102</v>
      </c>
      <c r="V6328" t="s">
        <v>28</v>
      </c>
      <c r="W6328" t="s">
        <v>28</v>
      </c>
      <c r="X6328" t="s">
        <v>28</v>
      </c>
      <c r="Y6328" t="s">
        <v>28</v>
      </c>
      <c r="Z6328" t="s">
        <v>28</v>
      </c>
      <c r="AA6328" t="s">
        <v>28</v>
      </c>
      <c r="AB6328" t="s">
        <v>28</v>
      </c>
      <c r="AC6328" t="s">
        <v>28</v>
      </c>
      <c r="AD6328" t="s">
        <v>28</v>
      </c>
      <c r="AE6328" t="s">
        <v>28</v>
      </c>
      <c r="AF6328" t="b">
        <f t="shared" si="98"/>
        <v>0</v>
      </c>
      <c r="AG6328" t="b">
        <f>IF(Table1[[#This Row],[bank_type]] = "Private Nonprofit", TRUE, FALSE)</f>
        <v>0</v>
      </c>
    </row>
    <row r="6329" spans="1:33" x14ac:dyDescent="0.2">
      <c r="A6329">
        <v>5888</v>
      </c>
      <c r="B6329" t="s">
        <v>19103</v>
      </c>
      <c r="C6329" t="s">
        <v>28</v>
      </c>
      <c r="D6329" s="1">
        <v>44377</v>
      </c>
      <c r="E6329" t="s">
        <v>19104</v>
      </c>
      <c r="F6329" t="b">
        <v>1</v>
      </c>
      <c r="G6329" t="s">
        <v>12878</v>
      </c>
      <c r="K6329" t="s">
        <v>24</v>
      </c>
      <c r="L6329" t="s">
        <v>1148</v>
      </c>
      <c r="M6329" t="s">
        <v>6104</v>
      </c>
      <c r="N6329">
        <v>45.622081428888698</v>
      </c>
      <c r="O6329">
        <v>-122.80032209523399</v>
      </c>
      <c r="P6329" t="s">
        <v>78</v>
      </c>
      <c r="Q6329" t="s">
        <v>2593</v>
      </c>
      <c r="R6329" t="s">
        <v>3806</v>
      </c>
      <c r="S6329" t="s">
        <v>1171</v>
      </c>
      <c r="T6329" t="s">
        <v>470</v>
      </c>
      <c r="U6329">
        <v>95765</v>
      </c>
      <c r="V6329" t="s">
        <v>28</v>
      </c>
      <c r="W6329" t="s">
        <v>2590</v>
      </c>
      <c r="X6329" t="s">
        <v>19105</v>
      </c>
      <c r="Y6329" t="s">
        <v>19106</v>
      </c>
      <c r="Z6329" t="s">
        <v>19107</v>
      </c>
      <c r="AA6329" t="s">
        <v>2181</v>
      </c>
      <c r="AB6329" t="s">
        <v>1148</v>
      </c>
      <c r="AC6329">
        <v>97204</v>
      </c>
      <c r="AD6329" t="s">
        <v>39</v>
      </c>
      <c r="AE6329" t="s">
        <v>19108</v>
      </c>
      <c r="AF6329" t="b">
        <f t="shared" si="98"/>
        <v>0</v>
      </c>
      <c r="AG6329" t="b">
        <f>IF(Table1[[#This Row],[bank_type]] = "Private Nonprofit", TRUE, FALSE)</f>
        <v>0</v>
      </c>
    </row>
    <row r="6330" spans="1:33" x14ac:dyDescent="0.2">
      <c r="A6330">
        <v>6574</v>
      </c>
      <c r="B6330" t="s">
        <v>19109</v>
      </c>
      <c r="C6330" t="s">
        <v>28</v>
      </c>
      <c r="D6330" s="1">
        <v>45400</v>
      </c>
      <c r="E6330" t="s">
        <v>19110</v>
      </c>
      <c r="F6330" t="b">
        <v>1</v>
      </c>
      <c r="K6330" t="s">
        <v>76</v>
      </c>
      <c r="L6330" t="s">
        <v>3965</v>
      </c>
      <c r="M6330" t="s">
        <v>19111</v>
      </c>
      <c r="N6330">
        <v>41.719639999999998</v>
      </c>
      <c r="O6330">
        <v>-111.90373200000001</v>
      </c>
      <c r="P6330" t="s">
        <v>78</v>
      </c>
      <c r="Q6330" t="s">
        <v>19112</v>
      </c>
      <c r="R6330" t="s">
        <v>19113</v>
      </c>
      <c r="S6330" t="s">
        <v>7670</v>
      </c>
      <c r="T6330" t="s">
        <v>3965</v>
      </c>
      <c r="U6330">
        <v>84332</v>
      </c>
      <c r="V6330" t="s">
        <v>28</v>
      </c>
      <c r="W6330" t="s">
        <v>28</v>
      </c>
      <c r="X6330" t="s">
        <v>28</v>
      </c>
      <c r="Y6330" t="s">
        <v>28</v>
      </c>
      <c r="Z6330" t="s">
        <v>28</v>
      </c>
      <c r="AA6330" t="s">
        <v>28</v>
      </c>
      <c r="AB6330" t="s">
        <v>28</v>
      </c>
      <c r="AC6330" t="s">
        <v>28</v>
      </c>
      <c r="AD6330" t="s">
        <v>28</v>
      </c>
      <c r="AE6330" t="s">
        <v>28</v>
      </c>
      <c r="AF6330" t="b">
        <f t="shared" si="98"/>
        <v>0</v>
      </c>
      <c r="AG6330" t="b">
        <f>IF(Table1[[#This Row],[bank_type]] = "Private Nonprofit", TRUE, FALSE)</f>
        <v>0</v>
      </c>
    </row>
    <row r="6331" spans="1:33" x14ac:dyDescent="0.2">
      <c r="A6331">
        <v>4339</v>
      </c>
      <c r="B6331" t="s">
        <v>19114</v>
      </c>
      <c r="C6331" s="1">
        <v>42292</v>
      </c>
      <c r="D6331" s="1">
        <v>42292</v>
      </c>
      <c r="E6331" t="s">
        <v>19115</v>
      </c>
      <c r="F6331" t="b">
        <v>1</v>
      </c>
      <c r="G6331" t="s">
        <v>668</v>
      </c>
      <c r="K6331" t="s">
        <v>24</v>
      </c>
      <c r="L6331" t="s">
        <v>470</v>
      </c>
      <c r="M6331" t="s">
        <v>5778</v>
      </c>
      <c r="N6331">
        <v>36.742013999999998</v>
      </c>
      <c r="O6331">
        <v>-120.304981</v>
      </c>
      <c r="P6331" t="s">
        <v>78</v>
      </c>
      <c r="Q6331" t="s">
        <v>28</v>
      </c>
      <c r="R6331" t="s">
        <v>28</v>
      </c>
      <c r="S6331" t="s">
        <v>28</v>
      </c>
      <c r="T6331" t="s">
        <v>28</v>
      </c>
      <c r="U6331" t="s">
        <v>28</v>
      </c>
      <c r="V6331" t="s">
        <v>28</v>
      </c>
      <c r="W6331" t="s">
        <v>2555</v>
      </c>
      <c r="X6331" t="s">
        <v>2556</v>
      </c>
      <c r="Y6331" t="s">
        <v>2557</v>
      </c>
      <c r="Z6331" t="s">
        <v>2558</v>
      </c>
      <c r="AA6331" t="s">
        <v>2559</v>
      </c>
      <c r="AB6331" t="s">
        <v>470</v>
      </c>
      <c r="AC6331">
        <v>93611</v>
      </c>
      <c r="AD6331" t="s">
        <v>39</v>
      </c>
      <c r="AE6331" t="s">
        <v>2560</v>
      </c>
      <c r="AF6331" t="b">
        <f t="shared" si="98"/>
        <v>0</v>
      </c>
      <c r="AG6331" t="b">
        <f>IF(Table1[[#This Row],[bank_type]] = "Private Nonprofit", TRUE, FALSE)</f>
        <v>0</v>
      </c>
    </row>
    <row r="6332" spans="1:33" x14ac:dyDescent="0.2">
      <c r="A6332">
        <v>5631</v>
      </c>
      <c r="B6332" t="s">
        <v>19116</v>
      </c>
      <c r="C6332" t="s">
        <v>28</v>
      </c>
      <c r="D6332" t="s">
        <v>28</v>
      </c>
      <c r="E6332" t="s">
        <v>19117</v>
      </c>
      <c r="F6332" t="b">
        <v>1</v>
      </c>
      <c r="K6332" t="s">
        <v>42</v>
      </c>
      <c r="L6332" t="s">
        <v>422</v>
      </c>
      <c r="M6332" t="s">
        <v>15725</v>
      </c>
      <c r="N6332">
        <v>32.872639999999997</v>
      </c>
      <c r="O6332">
        <v>-81.320803999999995</v>
      </c>
      <c r="P6332" t="s">
        <v>78</v>
      </c>
      <c r="Q6332" t="s">
        <v>28</v>
      </c>
      <c r="R6332" t="s">
        <v>28</v>
      </c>
      <c r="S6332" t="s">
        <v>28</v>
      </c>
      <c r="T6332" t="s">
        <v>28</v>
      </c>
      <c r="U6332" t="s">
        <v>28</v>
      </c>
      <c r="V6332" t="s">
        <v>28</v>
      </c>
      <c r="W6332" t="s">
        <v>1772</v>
      </c>
      <c r="X6332" t="s">
        <v>1773</v>
      </c>
      <c r="Y6332" t="s">
        <v>1774</v>
      </c>
      <c r="Z6332" t="s">
        <v>1775</v>
      </c>
      <c r="AA6332" t="s">
        <v>28</v>
      </c>
      <c r="AB6332" t="s">
        <v>422</v>
      </c>
      <c r="AC6332" t="s">
        <v>28</v>
      </c>
      <c r="AD6332" t="s">
        <v>39</v>
      </c>
      <c r="AE6332" t="s">
        <v>28</v>
      </c>
      <c r="AF6332" t="b">
        <f t="shared" si="98"/>
        <v>0</v>
      </c>
      <c r="AG6332" t="b">
        <f>IF(Table1[[#This Row],[bank_type]] = "Private Nonprofit", TRUE, FALSE)</f>
        <v>0</v>
      </c>
    </row>
    <row r="6333" spans="1:33" x14ac:dyDescent="0.2">
      <c r="A6333">
        <v>2495</v>
      </c>
      <c r="B6333" t="s">
        <v>19118</v>
      </c>
      <c r="C6333" s="1">
        <v>39486</v>
      </c>
      <c r="D6333" s="1">
        <v>41234</v>
      </c>
      <c r="E6333" t="s">
        <v>19119</v>
      </c>
      <c r="F6333" t="b">
        <v>1</v>
      </c>
      <c r="G6333" t="s">
        <v>991</v>
      </c>
      <c r="K6333" t="s">
        <v>362</v>
      </c>
      <c r="L6333" t="s">
        <v>470</v>
      </c>
      <c r="M6333" t="s">
        <v>5537</v>
      </c>
      <c r="N6333">
        <v>35.848708999999999</v>
      </c>
      <c r="O6333">
        <v>-119.341421</v>
      </c>
      <c r="P6333" t="s">
        <v>78</v>
      </c>
      <c r="Q6333" t="s">
        <v>2593</v>
      </c>
      <c r="R6333" t="s">
        <v>3806</v>
      </c>
      <c r="S6333" t="s">
        <v>1171</v>
      </c>
      <c r="T6333" t="s">
        <v>470</v>
      </c>
      <c r="U6333">
        <v>95765</v>
      </c>
      <c r="V6333" t="s">
        <v>28</v>
      </c>
      <c r="W6333" t="s">
        <v>2590</v>
      </c>
      <c r="X6333" t="s">
        <v>2591</v>
      </c>
      <c r="Y6333" t="s">
        <v>2592</v>
      </c>
      <c r="Z6333" t="s">
        <v>2593</v>
      </c>
      <c r="AA6333" t="s">
        <v>1171</v>
      </c>
      <c r="AB6333" t="s">
        <v>470</v>
      </c>
      <c r="AC6333">
        <v>95765</v>
      </c>
      <c r="AD6333" t="s">
        <v>60</v>
      </c>
      <c r="AE6333" t="s">
        <v>2594</v>
      </c>
      <c r="AF6333" t="b">
        <f t="shared" si="98"/>
        <v>0</v>
      </c>
      <c r="AG6333" t="b">
        <f>IF(Table1[[#This Row],[bank_type]] = "Private Nonprofit", TRUE, FALSE)</f>
        <v>0</v>
      </c>
    </row>
    <row r="6334" spans="1:33" x14ac:dyDescent="0.2">
      <c r="A6334">
        <v>2495</v>
      </c>
      <c r="B6334" t="s">
        <v>19118</v>
      </c>
      <c r="C6334" s="1">
        <v>39486</v>
      </c>
      <c r="D6334" s="1">
        <v>41234</v>
      </c>
      <c r="E6334" t="s">
        <v>19119</v>
      </c>
      <c r="F6334" t="b">
        <v>1</v>
      </c>
      <c r="G6334" t="s">
        <v>991</v>
      </c>
      <c r="K6334" t="s">
        <v>362</v>
      </c>
      <c r="L6334" t="s">
        <v>470</v>
      </c>
      <c r="M6334" t="s">
        <v>5537</v>
      </c>
      <c r="N6334">
        <v>35.848708999999999</v>
      </c>
      <c r="O6334">
        <v>-119.341421</v>
      </c>
      <c r="P6334" t="s">
        <v>78</v>
      </c>
      <c r="Q6334" t="s">
        <v>2593</v>
      </c>
      <c r="R6334" t="s">
        <v>3806</v>
      </c>
      <c r="S6334" t="s">
        <v>1171</v>
      </c>
      <c r="T6334" t="s">
        <v>470</v>
      </c>
      <c r="U6334">
        <v>95765</v>
      </c>
      <c r="V6334" t="s">
        <v>28</v>
      </c>
      <c r="W6334" t="s">
        <v>2585</v>
      </c>
      <c r="X6334" t="s">
        <v>2586</v>
      </c>
      <c r="Y6334" t="s">
        <v>2587</v>
      </c>
      <c r="Z6334" t="s">
        <v>2588</v>
      </c>
      <c r="AA6334" t="s">
        <v>1171</v>
      </c>
      <c r="AB6334" t="s">
        <v>470</v>
      </c>
      <c r="AC6334">
        <v>95765</v>
      </c>
      <c r="AD6334" t="s">
        <v>60</v>
      </c>
      <c r="AE6334" t="s">
        <v>2589</v>
      </c>
      <c r="AF6334" t="b">
        <f t="shared" si="98"/>
        <v>0</v>
      </c>
      <c r="AG6334" t="b">
        <f>IF(Table1[[#This Row],[bank_type]] = "Private Nonprofit", TRUE, FALSE)</f>
        <v>0</v>
      </c>
    </row>
    <row r="6335" spans="1:33" x14ac:dyDescent="0.2">
      <c r="A6335">
        <v>6260</v>
      </c>
      <c r="B6335" t="s">
        <v>19120</v>
      </c>
      <c r="C6335" s="1">
        <v>42779</v>
      </c>
      <c r="D6335" s="1">
        <v>44594</v>
      </c>
      <c r="E6335" t="s">
        <v>19121</v>
      </c>
      <c r="F6335" t="b">
        <v>1</v>
      </c>
      <c r="G6335" t="s">
        <v>22</v>
      </c>
      <c r="J6335" t="s">
        <v>23</v>
      </c>
      <c r="K6335" t="s">
        <v>24</v>
      </c>
      <c r="L6335" t="s">
        <v>470</v>
      </c>
      <c r="M6335" t="s">
        <v>1423</v>
      </c>
      <c r="N6335">
        <v>33.943224999999998</v>
      </c>
      <c r="O6335">
        <v>-117.565814</v>
      </c>
      <c r="P6335" t="s">
        <v>78</v>
      </c>
      <c r="Q6335" t="s">
        <v>14343</v>
      </c>
      <c r="R6335" t="s">
        <v>14354</v>
      </c>
      <c r="S6335" t="s">
        <v>12209</v>
      </c>
      <c r="T6335" t="s">
        <v>470</v>
      </c>
      <c r="U6335" t="s">
        <v>14353</v>
      </c>
      <c r="V6335" t="s">
        <v>28</v>
      </c>
      <c r="W6335" t="s">
        <v>14349</v>
      </c>
      <c r="X6335" t="s">
        <v>14350</v>
      </c>
      <c r="Y6335" t="s">
        <v>14351</v>
      </c>
      <c r="Z6335" t="s">
        <v>14352</v>
      </c>
      <c r="AA6335" t="s">
        <v>12209</v>
      </c>
      <c r="AB6335" t="s">
        <v>470</v>
      </c>
      <c r="AC6335" t="s">
        <v>14353</v>
      </c>
      <c r="AD6335" t="s">
        <v>34</v>
      </c>
      <c r="AE6335" t="s">
        <v>14354</v>
      </c>
      <c r="AF6335" t="b">
        <f t="shared" si="98"/>
        <v>0</v>
      </c>
      <c r="AG6335" t="b">
        <f>IF(Table1[[#This Row],[bank_type]] = "Private Nonprofit", TRUE, FALSE)</f>
        <v>0</v>
      </c>
    </row>
    <row r="6336" spans="1:33" x14ac:dyDescent="0.2">
      <c r="A6336">
        <v>4931</v>
      </c>
      <c r="B6336" t="s">
        <v>19122</v>
      </c>
      <c r="C6336" t="s">
        <v>28</v>
      </c>
      <c r="D6336" s="1">
        <v>45001</v>
      </c>
      <c r="E6336" t="s">
        <v>19123</v>
      </c>
      <c r="F6336" t="b">
        <v>1</v>
      </c>
      <c r="G6336" t="s">
        <v>991</v>
      </c>
      <c r="K6336" t="s">
        <v>24</v>
      </c>
      <c r="L6336" t="s">
        <v>470</v>
      </c>
      <c r="M6336" t="s">
        <v>2440</v>
      </c>
      <c r="N6336">
        <v>38.4719461566199</v>
      </c>
      <c r="O6336">
        <v>-122.776972329144</v>
      </c>
      <c r="P6336" t="s">
        <v>78</v>
      </c>
      <c r="Q6336" t="s">
        <v>4477</v>
      </c>
      <c r="R6336" t="s">
        <v>19124</v>
      </c>
      <c r="S6336" t="s">
        <v>4468</v>
      </c>
      <c r="T6336" t="s">
        <v>470</v>
      </c>
      <c r="U6336">
        <v>94904</v>
      </c>
      <c r="V6336" t="s">
        <v>4467</v>
      </c>
      <c r="W6336" t="s">
        <v>4478</v>
      </c>
      <c r="X6336" t="s">
        <v>4479</v>
      </c>
      <c r="Y6336" t="s">
        <v>4480</v>
      </c>
      <c r="Z6336" t="s">
        <v>4481</v>
      </c>
      <c r="AA6336" t="s">
        <v>4468</v>
      </c>
      <c r="AB6336" t="s">
        <v>470</v>
      </c>
      <c r="AC6336">
        <v>94903</v>
      </c>
      <c r="AD6336" t="s">
        <v>60</v>
      </c>
      <c r="AE6336" t="s">
        <v>28</v>
      </c>
      <c r="AF6336" t="b">
        <f t="shared" si="98"/>
        <v>0</v>
      </c>
      <c r="AG6336" t="b">
        <f>IF(Table1[[#This Row],[bank_type]] = "Private Nonprofit", TRUE, FALSE)</f>
        <v>0</v>
      </c>
    </row>
    <row r="6337" spans="1:33" x14ac:dyDescent="0.2">
      <c r="A6337">
        <v>4931</v>
      </c>
      <c r="B6337" t="s">
        <v>19122</v>
      </c>
      <c r="C6337" t="s">
        <v>28</v>
      </c>
      <c r="D6337" s="1">
        <v>45001</v>
      </c>
      <c r="E6337" t="s">
        <v>19123</v>
      </c>
      <c r="F6337" t="b">
        <v>1</v>
      </c>
      <c r="G6337" t="s">
        <v>991</v>
      </c>
      <c r="K6337" t="s">
        <v>24</v>
      </c>
      <c r="L6337" t="s">
        <v>470</v>
      </c>
      <c r="M6337" t="s">
        <v>2440</v>
      </c>
      <c r="N6337">
        <v>38.4719461566199</v>
      </c>
      <c r="O6337">
        <v>-122.776972329144</v>
      </c>
      <c r="P6337" t="s">
        <v>78</v>
      </c>
      <c r="Q6337" t="s">
        <v>4477</v>
      </c>
      <c r="R6337" t="s">
        <v>19124</v>
      </c>
      <c r="S6337" t="s">
        <v>4468</v>
      </c>
      <c r="T6337" t="s">
        <v>470</v>
      </c>
      <c r="U6337">
        <v>94904</v>
      </c>
      <c r="V6337" t="s">
        <v>4467</v>
      </c>
      <c r="W6337" t="s">
        <v>4469</v>
      </c>
      <c r="X6337" t="s">
        <v>4470</v>
      </c>
      <c r="Y6337" t="s">
        <v>4471</v>
      </c>
      <c r="Z6337" t="s">
        <v>4472</v>
      </c>
      <c r="AA6337" t="s">
        <v>4473</v>
      </c>
      <c r="AB6337" t="s">
        <v>470</v>
      </c>
      <c r="AC6337">
        <v>94571</v>
      </c>
      <c r="AD6337" t="s">
        <v>405</v>
      </c>
      <c r="AE6337" t="s">
        <v>4474</v>
      </c>
      <c r="AF6337" t="b">
        <f t="shared" si="98"/>
        <v>0</v>
      </c>
      <c r="AG6337" t="b">
        <f>IF(Table1[[#This Row],[bank_type]] = "Private Nonprofit", TRUE, FALSE)</f>
        <v>0</v>
      </c>
    </row>
    <row r="6338" spans="1:33" x14ac:dyDescent="0.2">
      <c r="A6338">
        <v>665</v>
      </c>
      <c r="B6338" t="s">
        <v>19125</v>
      </c>
      <c r="C6338" s="1">
        <v>39386</v>
      </c>
      <c r="D6338" s="1">
        <v>39386</v>
      </c>
      <c r="E6338" t="s">
        <v>19126</v>
      </c>
      <c r="F6338" t="b">
        <v>1</v>
      </c>
      <c r="G6338" t="s">
        <v>668</v>
      </c>
      <c r="K6338" t="s">
        <v>24</v>
      </c>
      <c r="L6338" t="s">
        <v>470</v>
      </c>
      <c r="M6338" t="s">
        <v>2440</v>
      </c>
      <c r="N6338">
        <v>38.4726729580577</v>
      </c>
      <c r="O6338">
        <v>-122.780450369853</v>
      </c>
      <c r="P6338" t="s">
        <v>78</v>
      </c>
      <c r="Q6338" t="s">
        <v>4477</v>
      </c>
      <c r="R6338" t="s">
        <v>19124</v>
      </c>
      <c r="S6338" t="s">
        <v>4468</v>
      </c>
      <c r="T6338" t="s">
        <v>470</v>
      </c>
      <c r="U6338">
        <v>94904</v>
      </c>
      <c r="V6338" t="s">
        <v>4467</v>
      </c>
      <c r="W6338" t="s">
        <v>4469</v>
      </c>
      <c r="X6338" t="s">
        <v>4470</v>
      </c>
      <c r="Y6338" t="s">
        <v>4471</v>
      </c>
      <c r="Z6338" t="s">
        <v>4472</v>
      </c>
      <c r="AA6338" t="s">
        <v>4473</v>
      </c>
      <c r="AB6338" t="s">
        <v>470</v>
      </c>
      <c r="AC6338">
        <v>94571</v>
      </c>
      <c r="AD6338" t="s">
        <v>405</v>
      </c>
      <c r="AE6338" t="s">
        <v>4474</v>
      </c>
      <c r="AF6338" t="b">
        <f t="shared" si="98"/>
        <v>0</v>
      </c>
      <c r="AG6338" t="b">
        <f>IF(Table1[[#This Row],[bank_type]] = "Private Nonprofit", TRUE, FALSE)</f>
        <v>0</v>
      </c>
    </row>
    <row r="6339" spans="1:33" x14ac:dyDescent="0.2">
      <c r="A6339">
        <v>665</v>
      </c>
      <c r="B6339" t="s">
        <v>19125</v>
      </c>
      <c r="C6339" s="1">
        <v>39386</v>
      </c>
      <c r="D6339" s="1">
        <v>39386</v>
      </c>
      <c r="E6339" t="s">
        <v>19126</v>
      </c>
      <c r="F6339" t="b">
        <v>1</v>
      </c>
      <c r="G6339" t="s">
        <v>668</v>
      </c>
      <c r="K6339" t="s">
        <v>24</v>
      </c>
      <c r="L6339" t="s">
        <v>470</v>
      </c>
      <c r="M6339" t="s">
        <v>2440</v>
      </c>
      <c r="N6339">
        <v>38.4726729580577</v>
      </c>
      <c r="O6339">
        <v>-122.780450369853</v>
      </c>
      <c r="P6339" t="s">
        <v>78</v>
      </c>
      <c r="Q6339" t="s">
        <v>4477</v>
      </c>
      <c r="R6339" t="s">
        <v>19124</v>
      </c>
      <c r="S6339" t="s">
        <v>4468</v>
      </c>
      <c r="T6339" t="s">
        <v>470</v>
      </c>
      <c r="U6339">
        <v>94904</v>
      </c>
      <c r="V6339" t="s">
        <v>4467</v>
      </c>
      <c r="W6339" t="s">
        <v>4478</v>
      </c>
      <c r="X6339" t="s">
        <v>4479</v>
      </c>
      <c r="Y6339" t="s">
        <v>4480</v>
      </c>
      <c r="Z6339" t="s">
        <v>4481</v>
      </c>
      <c r="AA6339" t="s">
        <v>4468</v>
      </c>
      <c r="AB6339" t="s">
        <v>470</v>
      </c>
      <c r="AC6339">
        <v>94903</v>
      </c>
      <c r="AD6339" t="s">
        <v>60</v>
      </c>
      <c r="AE6339" t="s">
        <v>28</v>
      </c>
      <c r="AF6339" t="b">
        <f t="shared" ref="AF6339:AF6402" si="99">IF(P6339="Public Commercial",TRUE,FALSE)</f>
        <v>0</v>
      </c>
      <c r="AG6339" t="b">
        <f>IF(Table1[[#This Row],[bank_type]] = "Private Nonprofit", TRUE, FALSE)</f>
        <v>0</v>
      </c>
    </row>
    <row r="6340" spans="1:33" x14ac:dyDescent="0.2">
      <c r="A6340">
        <v>2566</v>
      </c>
      <c r="B6340" t="s">
        <v>19127</v>
      </c>
      <c r="C6340" s="1">
        <v>45807</v>
      </c>
      <c r="D6340" s="1">
        <v>45807</v>
      </c>
      <c r="E6340" t="s">
        <v>19128</v>
      </c>
      <c r="F6340" t="b">
        <v>1</v>
      </c>
      <c r="G6340" t="s">
        <v>991</v>
      </c>
      <c r="K6340" t="s">
        <v>24</v>
      </c>
      <c r="L6340" t="s">
        <v>470</v>
      </c>
      <c r="M6340" t="s">
        <v>2440</v>
      </c>
      <c r="N6340">
        <v>38.4690215002231</v>
      </c>
      <c r="O6340">
        <v>-122.778003992878</v>
      </c>
      <c r="P6340" t="s">
        <v>78</v>
      </c>
      <c r="Q6340" t="s">
        <v>19129</v>
      </c>
      <c r="R6340" t="s">
        <v>19124</v>
      </c>
      <c r="S6340" t="s">
        <v>4468</v>
      </c>
      <c r="T6340" t="s">
        <v>470</v>
      </c>
      <c r="U6340">
        <v>94904</v>
      </c>
      <c r="V6340" t="s">
        <v>19130</v>
      </c>
      <c r="W6340" t="s">
        <v>4469</v>
      </c>
      <c r="X6340" t="s">
        <v>4470</v>
      </c>
      <c r="Y6340" t="s">
        <v>4471</v>
      </c>
      <c r="Z6340" t="s">
        <v>4472</v>
      </c>
      <c r="AA6340" t="s">
        <v>4473</v>
      </c>
      <c r="AB6340" t="s">
        <v>470</v>
      </c>
      <c r="AC6340">
        <v>94571</v>
      </c>
      <c r="AD6340" t="s">
        <v>405</v>
      </c>
      <c r="AE6340" t="s">
        <v>4474</v>
      </c>
      <c r="AF6340" t="b">
        <f t="shared" si="99"/>
        <v>0</v>
      </c>
      <c r="AG6340" t="b">
        <f>IF(Table1[[#This Row],[bank_type]] = "Private Nonprofit", TRUE, FALSE)</f>
        <v>0</v>
      </c>
    </row>
    <row r="6341" spans="1:33" x14ac:dyDescent="0.2">
      <c r="A6341">
        <v>2566</v>
      </c>
      <c r="B6341" t="s">
        <v>19127</v>
      </c>
      <c r="C6341" s="1">
        <v>45807</v>
      </c>
      <c r="D6341" s="1">
        <v>45807</v>
      </c>
      <c r="E6341" t="s">
        <v>19128</v>
      </c>
      <c r="F6341" t="b">
        <v>1</v>
      </c>
      <c r="G6341" t="s">
        <v>991</v>
      </c>
      <c r="K6341" t="s">
        <v>24</v>
      </c>
      <c r="L6341" t="s">
        <v>470</v>
      </c>
      <c r="M6341" t="s">
        <v>2440</v>
      </c>
      <c r="N6341">
        <v>38.4690215002231</v>
      </c>
      <c r="O6341">
        <v>-122.778003992878</v>
      </c>
      <c r="P6341" t="s">
        <v>78</v>
      </c>
      <c r="Q6341" t="s">
        <v>19129</v>
      </c>
      <c r="R6341" t="s">
        <v>19124</v>
      </c>
      <c r="S6341" t="s">
        <v>4468</v>
      </c>
      <c r="T6341" t="s">
        <v>470</v>
      </c>
      <c r="U6341">
        <v>94904</v>
      </c>
      <c r="V6341" t="s">
        <v>19130</v>
      </c>
      <c r="W6341" t="s">
        <v>4478</v>
      </c>
      <c r="X6341" t="s">
        <v>4479</v>
      </c>
      <c r="Y6341" t="s">
        <v>4480</v>
      </c>
      <c r="Z6341" t="s">
        <v>4481</v>
      </c>
      <c r="AA6341" t="s">
        <v>4468</v>
      </c>
      <c r="AB6341" t="s">
        <v>470</v>
      </c>
      <c r="AC6341">
        <v>94903</v>
      </c>
      <c r="AD6341" t="s">
        <v>60</v>
      </c>
      <c r="AE6341" t="s">
        <v>28</v>
      </c>
      <c r="AF6341" t="b">
        <f t="shared" si="99"/>
        <v>0</v>
      </c>
      <c r="AG6341" t="b">
        <f>IF(Table1[[#This Row],[bank_type]] = "Private Nonprofit", TRUE, FALSE)</f>
        <v>0</v>
      </c>
    </row>
    <row r="6342" spans="1:33" x14ac:dyDescent="0.2">
      <c r="A6342">
        <v>5261</v>
      </c>
      <c r="B6342" t="s">
        <v>19131</v>
      </c>
      <c r="C6342" t="s">
        <v>28</v>
      </c>
      <c r="D6342" s="1">
        <v>44601</v>
      </c>
      <c r="E6342" t="s">
        <v>19132</v>
      </c>
      <c r="F6342" t="b">
        <v>1</v>
      </c>
      <c r="G6342" t="s">
        <v>681</v>
      </c>
      <c r="H6342" t="s">
        <v>331</v>
      </c>
      <c r="J6342" t="s">
        <v>1192</v>
      </c>
      <c r="K6342" t="s">
        <v>24</v>
      </c>
      <c r="L6342" t="s">
        <v>1148</v>
      </c>
      <c r="M6342" t="s">
        <v>12567</v>
      </c>
      <c r="N6342">
        <v>44.117123999999997</v>
      </c>
      <c r="O6342">
        <v>-123.24128399999999</v>
      </c>
      <c r="P6342" t="s">
        <v>27</v>
      </c>
      <c r="Q6342" t="s">
        <v>19133</v>
      </c>
      <c r="R6342" t="s">
        <v>19134</v>
      </c>
      <c r="S6342" t="s">
        <v>19135</v>
      </c>
      <c r="T6342" t="s">
        <v>1148</v>
      </c>
      <c r="U6342">
        <v>97401</v>
      </c>
      <c r="V6342" t="s">
        <v>28</v>
      </c>
      <c r="W6342" t="s">
        <v>13903</v>
      </c>
      <c r="X6342" t="s">
        <v>699</v>
      </c>
      <c r="Y6342" t="s">
        <v>19136</v>
      </c>
      <c r="Z6342" t="s">
        <v>19137</v>
      </c>
      <c r="AA6342" t="s">
        <v>19135</v>
      </c>
      <c r="AB6342" t="s">
        <v>1148</v>
      </c>
      <c r="AC6342" t="s">
        <v>28</v>
      </c>
      <c r="AD6342" t="s">
        <v>39</v>
      </c>
      <c r="AE6342" t="s">
        <v>28</v>
      </c>
      <c r="AF6342" t="b">
        <f t="shared" si="99"/>
        <v>1</v>
      </c>
      <c r="AG6342" t="b">
        <f>IF(Table1[[#This Row],[bank_type]] = "Private Nonprofit", TRUE, FALSE)</f>
        <v>0</v>
      </c>
    </row>
    <row r="6343" spans="1:33" x14ac:dyDescent="0.2">
      <c r="A6343">
        <v>2053</v>
      </c>
      <c r="B6343" t="s">
        <v>19138</v>
      </c>
      <c r="C6343" s="1">
        <v>42011</v>
      </c>
      <c r="D6343" s="1">
        <v>42011</v>
      </c>
      <c r="E6343" t="s">
        <v>19139</v>
      </c>
      <c r="F6343" t="b">
        <v>1</v>
      </c>
      <c r="G6343" t="s">
        <v>22</v>
      </c>
      <c r="J6343" t="s">
        <v>23</v>
      </c>
      <c r="K6343" t="s">
        <v>24</v>
      </c>
      <c r="L6343" t="s">
        <v>394</v>
      </c>
      <c r="M6343" t="s">
        <v>9708</v>
      </c>
      <c r="N6343">
        <v>37.346111000000001</v>
      </c>
      <c r="O6343">
        <v>-78.101111000000003</v>
      </c>
      <c r="P6343" t="s">
        <v>78</v>
      </c>
      <c r="Q6343" t="s">
        <v>12417</v>
      </c>
      <c r="R6343" t="s">
        <v>1308</v>
      </c>
      <c r="S6343" t="s">
        <v>940</v>
      </c>
      <c r="T6343" t="s">
        <v>394</v>
      </c>
      <c r="U6343">
        <v>23225</v>
      </c>
      <c r="V6343" t="s">
        <v>28</v>
      </c>
      <c r="W6343" t="s">
        <v>915</v>
      </c>
      <c r="X6343" t="s">
        <v>1313</v>
      </c>
      <c r="Y6343" t="s">
        <v>1314</v>
      </c>
      <c r="Z6343" t="s">
        <v>1315</v>
      </c>
      <c r="AA6343" t="s">
        <v>940</v>
      </c>
      <c r="AB6343" t="s">
        <v>394</v>
      </c>
      <c r="AC6343">
        <v>23227</v>
      </c>
      <c r="AD6343" t="s">
        <v>34</v>
      </c>
      <c r="AE6343" t="s">
        <v>28</v>
      </c>
      <c r="AF6343" t="b">
        <f t="shared" si="99"/>
        <v>0</v>
      </c>
      <c r="AG6343" t="b">
        <f>IF(Table1[[#This Row],[bank_type]] = "Private Nonprofit", TRUE, FALSE)</f>
        <v>0</v>
      </c>
    </row>
    <row r="6344" spans="1:33" x14ac:dyDescent="0.2">
      <c r="A6344">
        <v>2053</v>
      </c>
      <c r="B6344" t="s">
        <v>19138</v>
      </c>
      <c r="C6344" s="1">
        <v>42011</v>
      </c>
      <c r="D6344" s="1">
        <v>42011</v>
      </c>
      <c r="E6344" t="s">
        <v>19139</v>
      </c>
      <c r="F6344" t="b">
        <v>1</v>
      </c>
      <c r="G6344" t="s">
        <v>22</v>
      </c>
      <c r="J6344" t="s">
        <v>23</v>
      </c>
      <c r="K6344" t="s">
        <v>24</v>
      </c>
      <c r="L6344" t="s">
        <v>394</v>
      </c>
      <c r="M6344" t="s">
        <v>9708</v>
      </c>
      <c r="N6344">
        <v>37.346111000000001</v>
      </c>
      <c r="O6344">
        <v>-78.101111000000003</v>
      </c>
      <c r="P6344" t="s">
        <v>78</v>
      </c>
      <c r="Q6344" t="s">
        <v>12417</v>
      </c>
      <c r="R6344" t="s">
        <v>1308</v>
      </c>
      <c r="S6344" t="s">
        <v>940</v>
      </c>
      <c r="T6344" t="s">
        <v>394</v>
      </c>
      <c r="U6344">
        <v>23225</v>
      </c>
      <c r="V6344" t="s">
        <v>28</v>
      </c>
      <c r="W6344" t="s">
        <v>1309</v>
      </c>
      <c r="X6344" t="s">
        <v>1310</v>
      </c>
      <c r="Y6344" t="s">
        <v>1311</v>
      </c>
      <c r="Z6344" t="s">
        <v>1312</v>
      </c>
      <c r="AA6344" t="s">
        <v>940</v>
      </c>
      <c r="AB6344" t="s">
        <v>394</v>
      </c>
      <c r="AC6344">
        <v>23225</v>
      </c>
      <c r="AD6344" t="s">
        <v>34</v>
      </c>
      <c r="AE6344" t="s">
        <v>1308</v>
      </c>
      <c r="AF6344" t="b">
        <f t="shared" si="99"/>
        <v>0</v>
      </c>
      <c r="AG6344" t="b">
        <f>IF(Table1[[#This Row],[bank_type]] = "Private Nonprofit", TRUE, FALSE)</f>
        <v>0</v>
      </c>
    </row>
    <row r="6345" spans="1:33" x14ac:dyDescent="0.2">
      <c r="A6345">
        <v>3135</v>
      </c>
      <c r="B6345" t="s">
        <v>19140</v>
      </c>
      <c r="C6345" s="1">
        <v>41691</v>
      </c>
      <c r="D6345" s="1">
        <v>41711</v>
      </c>
      <c r="E6345" t="s">
        <v>19141</v>
      </c>
      <c r="F6345" t="b">
        <v>1</v>
      </c>
      <c r="G6345" t="s">
        <v>991</v>
      </c>
      <c r="K6345" t="s">
        <v>24</v>
      </c>
      <c r="L6345" t="s">
        <v>1251</v>
      </c>
      <c r="M6345" t="s">
        <v>19142</v>
      </c>
      <c r="N6345">
        <v>35.038699999999999</v>
      </c>
      <c r="O6345">
        <v>-96.060599999999994</v>
      </c>
      <c r="P6345" t="s">
        <v>78</v>
      </c>
      <c r="Q6345" t="s">
        <v>19143</v>
      </c>
      <c r="R6345" t="s">
        <v>19144</v>
      </c>
      <c r="S6345" t="s">
        <v>1477</v>
      </c>
      <c r="T6345" t="s">
        <v>438</v>
      </c>
      <c r="U6345">
        <v>75703</v>
      </c>
      <c r="V6345" t="s">
        <v>28</v>
      </c>
      <c r="W6345" t="s">
        <v>1478</v>
      </c>
      <c r="X6345" t="s">
        <v>571</v>
      </c>
      <c r="Y6345" t="s">
        <v>1479</v>
      </c>
      <c r="Z6345" t="s">
        <v>1480</v>
      </c>
      <c r="AA6345" t="s">
        <v>1477</v>
      </c>
      <c r="AB6345" t="s">
        <v>438</v>
      </c>
      <c r="AC6345">
        <v>75711</v>
      </c>
      <c r="AD6345" t="s">
        <v>34</v>
      </c>
      <c r="AE6345" t="s">
        <v>1476</v>
      </c>
      <c r="AF6345" t="b">
        <f t="shared" si="99"/>
        <v>0</v>
      </c>
      <c r="AG6345" t="b">
        <f>IF(Table1[[#This Row],[bank_type]] = "Private Nonprofit", TRUE, FALSE)</f>
        <v>0</v>
      </c>
    </row>
    <row r="6346" spans="1:33" x14ac:dyDescent="0.2">
      <c r="A6346">
        <v>6267</v>
      </c>
      <c r="B6346" t="s">
        <v>19145</v>
      </c>
      <c r="C6346" s="1">
        <v>44607</v>
      </c>
      <c r="D6346" s="1">
        <v>44607</v>
      </c>
      <c r="E6346" t="s">
        <v>19146</v>
      </c>
      <c r="F6346" t="b">
        <v>1</v>
      </c>
      <c r="G6346" t="s">
        <v>326</v>
      </c>
      <c r="H6346" t="s">
        <v>53</v>
      </c>
      <c r="I6346" t="s">
        <v>72</v>
      </c>
      <c r="J6346" t="s">
        <v>332</v>
      </c>
      <c r="K6346" t="s">
        <v>24</v>
      </c>
      <c r="L6346" t="s">
        <v>515</v>
      </c>
      <c r="M6346" t="s">
        <v>1927</v>
      </c>
      <c r="N6346">
        <v>30.732230483978199</v>
      </c>
      <c r="O6346">
        <v>-91.128348891092799</v>
      </c>
      <c r="P6346" t="s">
        <v>78</v>
      </c>
      <c r="Q6346" t="s">
        <v>19147</v>
      </c>
      <c r="R6346" t="s">
        <v>19148</v>
      </c>
      <c r="S6346" t="s">
        <v>581</v>
      </c>
      <c r="T6346" t="s">
        <v>515</v>
      </c>
      <c r="U6346">
        <v>70817</v>
      </c>
      <c r="V6346" t="s">
        <v>19149</v>
      </c>
      <c r="W6346" t="s">
        <v>1205</v>
      </c>
      <c r="X6346" t="s">
        <v>9871</v>
      </c>
      <c r="Y6346" t="s">
        <v>19050</v>
      </c>
      <c r="Z6346" t="s">
        <v>19051</v>
      </c>
      <c r="AA6346" t="s">
        <v>581</v>
      </c>
      <c r="AB6346" t="s">
        <v>515</v>
      </c>
      <c r="AC6346">
        <v>70816</v>
      </c>
      <c r="AD6346" t="s">
        <v>34</v>
      </c>
      <c r="AE6346" t="s">
        <v>28</v>
      </c>
      <c r="AF6346" t="b">
        <f t="shared" si="99"/>
        <v>0</v>
      </c>
      <c r="AG6346" t="b">
        <f>IF(Table1[[#This Row],[bank_type]] = "Private Nonprofit", TRUE, FALSE)</f>
        <v>0</v>
      </c>
    </row>
    <row r="6347" spans="1:33" x14ac:dyDescent="0.2">
      <c r="A6347">
        <v>6266</v>
      </c>
      <c r="B6347" t="s">
        <v>19150</v>
      </c>
      <c r="C6347" s="1">
        <v>44607</v>
      </c>
      <c r="D6347" s="1">
        <v>44607</v>
      </c>
      <c r="E6347" t="s">
        <v>19151</v>
      </c>
      <c r="F6347" t="b">
        <v>1</v>
      </c>
      <c r="G6347" t="s">
        <v>326</v>
      </c>
      <c r="H6347" t="s">
        <v>53</v>
      </c>
      <c r="I6347" t="s">
        <v>72</v>
      </c>
      <c r="J6347" t="s">
        <v>332</v>
      </c>
      <c r="K6347" t="s">
        <v>24</v>
      </c>
      <c r="L6347" t="s">
        <v>515</v>
      </c>
      <c r="M6347" t="s">
        <v>1488</v>
      </c>
      <c r="N6347">
        <v>30.677473976013399</v>
      </c>
      <c r="O6347">
        <v>-91.070252875393194</v>
      </c>
      <c r="P6347" t="s">
        <v>78</v>
      </c>
      <c r="Q6347" t="s">
        <v>19147</v>
      </c>
      <c r="R6347" t="s">
        <v>19148</v>
      </c>
      <c r="S6347" t="s">
        <v>581</v>
      </c>
      <c r="T6347" t="s">
        <v>515</v>
      </c>
      <c r="U6347">
        <v>70817</v>
      </c>
      <c r="V6347" t="s">
        <v>19149</v>
      </c>
      <c r="W6347" t="s">
        <v>1205</v>
      </c>
      <c r="X6347" t="s">
        <v>9871</v>
      </c>
      <c r="Y6347" t="s">
        <v>19050</v>
      </c>
      <c r="Z6347" t="s">
        <v>19051</v>
      </c>
      <c r="AA6347" t="s">
        <v>581</v>
      </c>
      <c r="AB6347" t="s">
        <v>515</v>
      </c>
      <c r="AC6347">
        <v>70816</v>
      </c>
      <c r="AD6347" t="s">
        <v>34</v>
      </c>
      <c r="AE6347" t="s">
        <v>28</v>
      </c>
      <c r="AF6347" t="b">
        <f t="shared" si="99"/>
        <v>0</v>
      </c>
      <c r="AG6347" t="b">
        <f>IF(Table1[[#This Row],[bank_type]] = "Private Nonprofit", TRUE, FALSE)</f>
        <v>0</v>
      </c>
    </row>
    <row r="6348" spans="1:33" x14ac:dyDescent="0.2">
      <c r="A6348">
        <v>6735</v>
      </c>
      <c r="B6348" t="s">
        <v>19152</v>
      </c>
      <c r="C6348" s="1">
        <v>45232</v>
      </c>
      <c r="D6348" s="1">
        <v>45232</v>
      </c>
      <c r="E6348" t="s">
        <v>19153</v>
      </c>
      <c r="F6348" t="b">
        <v>1</v>
      </c>
      <c r="G6348" t="s">
        <v>326</v>
      </c>
      <c r="H6348" t="s">
        <v>53</v>
      </c>
      <c r="I6348" t="s">
        <v>72</v>
      </c>
      <c r="J6348" t="s">
        <v>332</v>
      </c>
      <c r="K6348" t="s">
        <v>24</v>
      </c>
      <c r="L6348" t="s">
        <v>515</v>
      </c>
      <c r="M6348" t="s">
        <v>1488</v>
      </c>
      <c r="N6348">
        <v>30.617671193126501</v>
      </c>
      <c r="O6348">
        <v>-91.045362598132996</v>
      </c>
      <c r="P6348" t="s">
        <v>78</v>
      </c>
      <c r="Q6348" t="s">
        <v>19147</v>
      </c>
      <c r="R6348" t="s">
        <v>19148</v>
      </c>
      <c r="S6348" t="s">
        <v>581</v>
      </c>
      <c r="T6348" t="s">
        <v>515</v>
      </c>
      <c r="U6348">
        <v>70817</v>
      </c>
      <c r="V6348" t="s">
        <v>19149</v>
      </c>
      <c r="W6348" t="s">
        <v>1205</v>
      </c>
      <c r="X6348" t="s">
        <v>9871</v>
      </c>
      <c r="Y6348" t="s">
        <v>19050</v>
      </c>
      <c r="Z6348" t="s">
        <v>19051</v>
      </c>
      <c r="AA6348" t="s">
        <v>581</v>
      </c>
      <c r="AB6348" t="s">
        <v>515</v>
      </c>
      <c r="AC6348">
        <v>70816</v>
      </c>
      <c r="AD6348" t="s">
        <v>34</v>
      </c>
      <c r="AE6348" t="s">
        <v>28</v>
      </c>
      <c r="AF6348" t="b">
        <f t="shared" si="99"/>
        <v>0</v>
      </c>
      <c r="AG6348" t="b">
        <f>IF(Table1[[#This Row],[bank_type]] = "Private Nonprofit", TRUE, FALSE)</f>
        <v>0</v>
      </c>
    </row>
    <row r="6349" spans="1:33" x14ac:dyDescent="0.2">
      <c r="A6349">
        <v>7050</v>
      </c>
      <c r="B6349" t="s">
        <v>19154</v>
      </c>
      <c r="C6349" s="1">
        <v>45608</v>
      </c>
      <c r="D6349" s="1">
        <v>45608</v>
      </c>
      <c r="E6349" t="s">
        <v>19155</v>
      </c>
      <c r="F6349" t="b">
        <v>1</v>
      </c>
      <c r="G6349" t="s">
        <v>326</v>
      </c>
      <c r="H6349" t="s">
        <v>53</v>
      </c>
      <c r="I6349" t="s">
        <v>72</v>
      </c>
      <c r="J6349" t="s">
        <v>332</v>
      </c>
      <c r="K6349" t="s">
        <v>24</v>
      </c>
      <c r="L6349" t="s">
        <v>515</v>
      </c>
      <c r="M6349" t="s">
        <v>1488</v>
      </c>
      <c r="N6349">
        <v>30.646654495273399</v>
      </c>
      <c r="O6349">
        <v>-91.0575913150183</v>
      </c>
      <c r="P6349" t="s">
        <v>78</v>
      </c>
      <c r="Q6349" t="s">
        <v>19147</v>
      </c>
      <c r="R6349" t="s">
        <v>19148</v>
      </c>
      <c r="S6349" t="s">
        <v>581</v>
      </c>
      <c r="T6349" t="s">
        <v>515</v>
      </c>
      <c r="U6349">
        <v>70817</v>
      </c>
      <c r="V6349" t="s">
        <v>19149</v>
      </c>
      <c r="W6349" t="s">
        <v>1205</v>
      </c>
      <c r="X6349" t="s">
        <v>9871</v>
      </c>
      <c r="Y6349" t="s">
        <v>19050</v>
      </c>
      <c r="Z6349" t="s">
        <v>19051</v>
      </c>
      <c r="AA6349" t="s">
        <v>581</v>
      </c>
      <c r="AB6349" t="s">
        <v>515</v>
      </c>
      <c r="AC6349">
        <v>70816</v>
      </c>
      <c r="AD6349" t="s">
        <v>34</v>
      </c>
      <c r="AE6349" t="s">
        <v>28</v>
      </c>
      <c r="AF6349" t="b">
        <f t="shared" si="99"/>
        <v>0</v>
      </c>
      <c r="AG6349" t="b">
        <f>IF(Table1[[#This Row],[bank_type]] = "Private Nonprofit", TRUE, FALSE)</f>
        <v>0</v>
      </c>
    </row>
    <row r="6350" spans="1:33" x14ac:dyDescent="0.2">
      <c r="A6350">
        <v>7051</v>
      </c>
      <c r="B6350" t="s">
        <v>19156</v>
      </c>
      <c r="C6350" s="1">
        <v>45608</v>
      </c>
      <c r="D6350" s="1">
        <v>45608</v>
      </c>
      <c r="E6350" t="s">
        <v>19157</v>
      </c>
      <c r="F6350" t="b">
        <v>1</v>
      </c>
      <c r="G6350" t="s">
        <v>326</v>
      </c>
      <c r="H6350" t="s">
        <v>53</v>
      </c>
      <c r="I6350" t="s">
        <v>72</v>
      </c>
      <c r="J6350" t="s">
        <v>332</v>
      </c>
      <c r="K6350" t="s">
        <v>24</v>
      </c>
      <c r="L6350" t="s">
        <v>515</v>
      </c>
      <c r="M6350" t="s">
        <v>1488</v>
      </c>
      <c r="N6350">
        <v>30.645356620003099</v>
      </c>
      <c r="O6350">
        <v>-91.053495573288501</v>
      </c>
      <c r="P6350" t="s">
        <v>78</v>
      </c>
      <c r="Q6350" t="s">
        <v>19147</v>
      </c>
      <c r="R6350" t="s">
        <v>19148</v>
      </c>
      <c r="S6350" t="s">
        <v>581</v>
      </c>
      <c r="T6350" t="s">
        <v>515</v>
      </c>
      <c r="U6350">
        <v>70817</v>
      </c>
      <c r="V6350" t="s">
        <v>19149</v>
      </c>
      <c r="W6350" t="s">
        <v>1205</v>
      </c>
      <c r="X6350" t="s">
        <v>9871</v>
      </c>
      <c r="Y6350" t="s">
        <v>19050</v>
      </c>
      <c r="Z6350" t="s">
        <v>19051</v>
      </c>
      <c r="AA6350" t="s">
        <v>581</v>
      </c>
      <c r="AB6350" t="s">
        <v>515</v>
      </c>
      <c r="AC6350">
        <v>70816</v>
      </c>
      <c r="AD6350" t="s">
        <v>34</v>
      </c>
      <c r="AE6350" t="s">
        <v>28</v>
      </c>
      <c r="AF6350" t="b">
        <f t="shared" si="99"/>
        <v>0</v>
      </c>
      <c r="AG6350" t="b">
        <f>IF(Table1[[#This Row],[bank_type]] = "Private Nonprofit", TRUE, FALSE)</f>
        <v>0</v>
      </c>
    </row>
    <row r="6351" spans="1:33" x14ac:dyDescent="0.2">
      <c r="A6351">
        <v>2662</v>
      </c>
      <c r="B6351" t="s">
        <v>19158</v>
      </c>
      <c r="C6351" s="1">
        <v>31455</v>
      </c>
      <c r="D6351" s="1">
        <v>33712</v>
      </c>
      <c r="E6351" t="s">
        <v>19159</v>
      </c>
      <c r="F6351" t="b">
        <v>1</v>
      </c>
      <c r="G6351" t="s">
        <v>326</v>
      </c>
      <c r="J6351" t="s">
        <v>2070</v>
      </c>
      <c r="K6351" t="s">
        <v>362</v>
      </c>
      <c r="L6351" t="s">
        <v>470</v>
      </c>
      <c r="M6351" t="s">
        <v>1036</v>
      </c>
      <c r="N6351">
        <v>33.743392683936698</v>
      </c>
      <c r="O6351">
        <v>-118.069727389273</v>
      </c>
      <c r="P6351" t="s">
        <v>705</v>
      </c>
      <c r="Q6351" t="s">
        <v>19160</v>
      </c>
      <c r="R6351" t="s">
        <v>19161</v>
      </c>
      <c r="S6351" t="s">
        <v>9596</v>
      </c>
      <c r="T6351" t="s">
        <v>470</v>
      </c>
      <c r="U6351" t="s">
        <v>19162</v>
      </c>
      <c r="V6351" t="s">
        <v>28</v>
      </c>
      <c r="W6351" t="s">
        <v>28</v>
      </c>
      <c r="X6351" t="s">
        <v>28</v>
      </c>
      <c r="Y6351" t="s">
        <v>28</v>
      </c>
      <c r="Z6351" t="s">
        <v>28</v>
      </c>
      <c r="AA6351" t="s">
        <v>28</v>
      </c>
      <c r="AB6351" t="s">
        <v>28</v>
      </c>
      <c r="AC6351" t="s">
        <v>28</v>
      </c>
      <c r="AD6351" t="s">
        <v>28</v>
      </c>
      <c r="AE6351" t="s">
        <v>28</v>
      </c>
      <c r="AF6351" t="b">
        <f t="shared" si="99"/>
        <v>0</v>
      </c>
      <c r="AG6351" t="b">
        <f>IF(Table1[[#This Row],[bank_type]] = "Private Nonprofit", TRUE, FALSE)</f>
        <v>0</v>
      </c>
    </row>
    <row r="6352" spans="1:33" x14ac:dyDescent="0.2">
      <c r="A6352">
        <v>6114</v>
      </c>
      <c r="B6352" t="s">
        <v>19163</v>
      </c>
      <c r="C6352" t="s">
        <v>28</v>
      </c>
      <c r="D6352" s="1">
        <v>45657</v>
      </c>
      <c r="E6352" t="s">
        <v>19164</v>
      </c>
      <c r="F6352" t="b">
        <v>1</v>
      </c>
      <c r="G6352" t="s">
        <v>326</v>
      </c>
      <c r="J6352" t="s">
        <v>68</v>
      </c>
      <c r="K6352" t="s">
        <v>24</v>
      </c>
      <c r="L6352" t="s">
        <v>438</v>
      </c>
      <c r="M6352" t="s">
        <v>4205</v>
      </c>
      <c r="N6352">
        <v>29.6702351102793</v>
      </c>
      <c r="O6352">
        <v>-94.406861870110305</v>
      </c>
      <c r="P6352" t="s">
        <v>78</v>
      </c>
      <c r="Q6352" t="s">
        <v>4206</v>
      </c>
      <c r="R6352" t="s">
        <v>4207</v>
      </c>
      <c r="S6352" t="s">
        <v>3265</v>
      </c>
      <c r="T6352" t="s">
        <v>692</v>
      </c>
      <c r="U6352">
        <v>33408</v>
      </c>
      <c r="V6352" t="s">
        <v>28</v>
      </c>
      <c r="W6352" t="s">
        <v>674</v>
      </c>
      <c r="X6352" t="s">
        <v>4047</v>
      </c>
      <c r="Y6352" t="s">
        <v>4048</v>
      </c>
      <c r="Z6352" t="s">
        <v>4049</v>
      </c>
      <c r="AA6352" t="s">
        <v>3265</v>
      </c>
      <c r="AB6352" t="s">
        <v>692</v>
      </c>
      <c r="AC6352">
        <v>33408</v>
      </c>
      <c r="AD6352" t="s">
        <v>60</v>
      </c>
      <c r="AE6352" t="s">
        <v>28</v>
      </c>
      <c r="AF6352" t="b">
        <f t="shared" si="99"/>
        <v>0</v>
      </c>
      <c r="AG6352" t="b">
        <f>IF(Table1[[#This Row],[bank_type]] = "Private Nonprofit", TRUE, FALSE)</f>
        <v>0</v>
      </c>
    </row>
    <row r="6353" spans="1:33" x14ac:dyDescent="0.2">
      <c r="A6353">
        <v>5794</v>
      </c>
      <c r="B6353" t="s">
        <v>19165</v>
      </c>
      <c r="C6353" s="1">
        <v>44084</v>
      </c>
      <c r="D6353" s="1">
        <v>44084</v>
      </c>
      <c r="E6353" t="s">
        <v>19166</v>
      </c>
      <c r="F6353" t="b">
        <v>1</v>
      </c>
      <c r="G6353" t="s">
        <v>668</v>
      </c>
      <c r="K6353" t="s">
        <v>24</v>
      </c>
      <c r="L6353" t="s">
        <v>692</v>
      </c>
      <c r="M6353" t="s">
        <v>693</v>
      </c>
      <c r="N6353">
        <v>27.902313731238198</v>
      </c>
      <c r="O6353">
        <v>-81.4502583817561</v>
      </c>
      <c r="P6353" t="s">
        <v>78</v>
      </c>
      <c r="Q6353" t="s">
        <v>19077</v>
      </c>
      <c r="R6353" t="s">
        <v>19078</v>
      </c>
      <c r="S6353" t="s">
        <v>798</v>
      </c>
      <c r="T6353" t="s">
        <v>692</v>
      </c>
      <c r="U6353">
        <v>33612</v>
      </c>
      <c r="V6353" t="s">
        <v>28</v>
      </c>
      <c r="W6353" t="s">
        <v>4033</v>
      </c>
      <c r="X6353" t="s">
        <v>19167</v>
      </c>
      <c r="Y6353" t="s">
        <v>19168</v>
      </c>
      <c r="Z6353" t="s">
        <v>28</v>
      </c>
      <c r="AA6353" t="s">
        <v>28</v>
      </c>
      <c r="AB6353" t="s">
        <v>692</v>
      </c>
      <c r="AC6353" t="s">
        <v>28</v>
      </c>
      <c r="AD6353" t="s">
        <v>405</v>
      </c>
      <c r="AE6353" t="s">
        <v>28</v>
      </c>
      <c r="AF6353" t="b">
        <f t="shared" si="99"/>
        <v>0</v>
      </c>
      <c r="AG6353" t="b">
        <f>IF(Table1[[#This Row],[bank_type]] = "Private Nonprofit", TRUE, FALSE)</f>
        <v>0</v>
      </c>
    </row>
    <row r="6354" spans="1:33" x14ac:dyDescent="0.2">
      <c r="A6354">
        <v>5794</v>
      </c>
      <c r="B6354" t="s">
        <v>19165</v>
      </c>
      <c r="C6354" s="1">
        <v>44084</v>
      </c>
      <c r="D6354" s="1">
        <v>44084</v>
      </c>
      <c r="E6354" t="s">
        <v>19166</v>
      </c>
      <c r="F6354" t="b">
        <v>1</v>
      </c>
      <c r="G6354" t="s">
        <v>668</v>
      </c>
      <c r="K6354" t="s">
        <v>24</v>
      </c>
      <c r="L6354" t="s">
        <v>692</v>
      </c>
      <c r="M6354" t="s">
        <v>693</v>
      </c>
      <c r="N6354">
        <v>27.902313731238198</v>
      </c>
      <c r="O6354">
        <v>-81.4502583817561</v>
      </c>
      <c r="P6354" t="s">
        <v>78</v>
      </c>
      <c r="Q6354" t="s">
        <v>19077</v>
      </c>
      <c r="R6354" t="s">
        <v>19078</v>
      </c>
      <c r="S6354" t="s">
        <v>798</v>
      </c>
      <c r="T6354" t="s">
        <v>692</v>
      </c>
      <c r="U6354">
        <v>33612</v>
      </c>
      <c r="V6354" t="s">
        <v>28</v>
      </c>
      <c r="W6354" t="s">
        <v>2487</v>
      </c>
      <c r="X6354" t="s">
        <v>2488</v>
      </c>
      <c r="Y6354" t="s">
        <v>2489</v>
      </c>
      <c r="Z6354" t="s">
        <v>2362</v>
      </c>
      <c r="AA6354" t="s">
        <v>2363</v>
      </c>
      <c r="AB6354" t="s">
        <v>692</v>
      </c>
      <c r="AC6354">
        <v>34711</v>
      </c>
      <c r="AD6354" t="s">
        <v>60</v>
      </c>
      <c r="AE6354" t="s">
        <v>2490</v>
      </c>
      <c r="AF6354" t="b">
        <f t="shared" si="99"/>
        <v>0</v>
      </c>
      <c r="AG6354" t="b">
        <f>IF(Table1[[#This Row],[bank_type]] = "Private Nonprofit", TRUE, FALSE)</f>
        <v>0</v>
      </c>
    </row>
    <row r="6355" spans="1:33" x14ac:dyDescent="0.2">
      <c r="A6355">
        <v>1128</v>
      </c>
      <c r="B6355" t="s">
        <v>19169</v>
      </c>
      <c r="C6355" s="1">
        <v>38819</v>
      </c>
      <c r="D6355" s="1">
        <v>41499</v>
      </c>
      <c r="E6355" t="s">
        <v>19170</v>
      </c>
      <c r="F6355" t="b">
        <v>1</v>
      </c>
      <c r="G6355" t="s">
        <v>326</v>
      </c>
      <c r="J6355" t="s">
        <v>332</v>
      </c>
      <c r="K6355" t="s">
        <v>362</v>
      </c>
      <c r="L6355" t="s">
        <v>1223</v>
      </c>
      <c r="M6355" t="s">
        <v>19069</v>
      </c>
      <c r="N6355">
        <v>41.444423999999998</v>
      </c>
      <c r="O6355">
        <v>-90.699455</v>
      </c>
      <c r="P6355" t="s">
        <v>78</v>
      </c>
      <c r="Q6355" t="s">
        <v>5711</v>
      </c>
      <c r="R6355" t="s">
        <v>5712</v>
      </c>
      <c r="S6355" t="s">
        <v>5650</v>
      </c>
      <c r="T6355" t="s">
        <v>1223</v>
      </c>
      <c r="U6355">
        <v>60018</v>
      </c>
      <c r="V6355" t="s">
        <v>28</v>
      </c>
      <c r="W6355" t="s">
        <v>974</v>
      </c>
      <c r="X6355" t="s">
        <v>19171</v>
      </c>
      <c r="Y6355" t="s">
        <v>19172</v>
      </c>
      <c r="Z6355" t="s">
        <v>19173</v>
      </c>
      <c r="AA6355" t="s">
        <v>19174</v>
      </c>
      <c r="AB6355" t="s">
        <v>25</v>
      </c>
      <c r="AC6355">
        <v>47404</v>
      </c>
      <c r="AD6355" t="s">
        <v>39</v>
      </c>
      <c r="AE6355" t="s">
        <v>19175</v>
      </c>
      <c r="AF6355" t="b">
        <f t="shared" si="99"/>
        <v>0</v>
      </c>
      <c r="AG6355" t="b">
        <f>IF(Table1[[#This Row],[bank_type]] = "Private Nonprofit", TRUE, FALSE)</f>
        <v>0</v>
      </c>
    </row>
    <row r="6356" spans="1:33" x14ac:dyDescent="0.2">
      <c r="A6356">
        <v>1128</v>
      </c>
      <c r="B6356" t="s">
        <v>19169</v>
      </c>
      <c r="C6356" s="1">
        <v>38819</v>
      </c>
      <c r="D6356" s="1">
        <v>41499</v>
      </c>
      <c r="E6356" t="s">
        <v>19170</v>
      </c>
      <c r="F6356" t="b">
        <v>1</v>
      </c>
      <c r="G6356" t="s">
        <v>326</v>
      </c>
      <c r="J6356" t="s">
        <v>332</v>
      </c>
      <c r="K6356" t="s">
        <v>362</v>
      </c>
      <c r="L6356" t="s">
        <v>1223</v>
      </c>
      <c r="M6356" t="s">
        <v>19069</v>
      </c>
      <c r="N6356">
        <v>41.444423999999998</v>
      </c>
      <c r="O6356">
        <v>-90.699455</v>
      </c>
      <c r="P6356" t="s">
        <v>78</v>
      </c>
      <c r="Q6356" t="s">
        <v>5711</v>
      </c>
      <c r="R6356" t="s">
        <v>5712</v>
      </c>
      <c r="S6356" t="s">
        <v>5650</v>
      </c>
      <c r="T6356" t="s">
        <v>1223</v>
      </c>
      <c r="U6356">
        <v>60018</v>
      </c>
      <c r="V6356" t="s">
        <v>28</v>
      </c>
      <c r="W6356" t="s">
        <v>345</v>
      </c>
      <c r="X6356" t="s">
        <v>794</v>
      </c>
      <c r="Y6356" t="s">
        <v>5652</v>
      </c>
      <c r="Z6356" t="s">
        <v>5653</v>
      </c>
      <c r="AA6356" t="s">
        <v>5650</v>
      </c>
      <c r="AB6356" t="s">
        <v>1223</v>
      </c>
      <c r="AC6356">
        <v>60018</v>
      </c>
      <c r="AD6356" t="s">
        <v>39</v>
      </c>
      <c r="AE6356" t="s">
        <v>5654</v>
      </c>
      <c r="AF6356" t="b">
        <f t="shared" si="99"/>
        <v>0</v>
      </c>
      <c r="AG6356" t="b">
        <f>IF(Table1[[#This Row],[bank_type]] = "Private Nonprofit", TRUE, FALSE)</f>
        <v>0</v>
      </c>
    </row>
    <row r="6357" spans="1:33" x14ac:dyDescent="0.2">
      <c r="A6357">
        <v>1128</v>
      </c>
      <c r="B6357" t="s">
        <v>19169</v>
      </c>
      <c r="C6357" s="1">
        <v>38819</v>
      </c>
      <c r="D6357" s="1">
        <v>41499</v>
      </c>
      <c r="E6357" t="s">
        <v>19170</v>
      </c>
      <c r="F6357" t="b">
        <v>1</v>
      </c>
      <c r="G6357" t="s">
        <v>326</v>
      </c>
      <c r="J6357" t="s">
        <v>332</v>
      </c>
      <c r="K6357" t="s">
        <v>362</v>
      </c>
      <c r="L6357" t="s">
        <v>1223</v>
      </c>
      <c r="M6357" t="s">
        <v>19069</v>
      </c>
      <c r="N6357">
        <v>41.444423999999998</v>
      </c>
      <c r="O6357">
        <v>-90.699455</v>
      </c>
      <c r="P6357" t="s">
        <v>78</v>
      </c>
      <c r="Q6357" t="s">
        <v>19176</v>
      </c>
      <c r="R6357" t="s">
        <v>19177</v>
      </c>
      <c r="S6357" t="s">
        <v>19174</v>
      </c>
      <c r="T6357" t="s">
        <v>1223</v>
      </c>
      <c r="U6357">
        <v>47404</v>
      </c>
      <c r="V6357" t="s">
        <v>28</v>
      </c>
      <c r="W6357" t="s">
        <v>974</v>
      </c>
      <c r="X6357" t="s">
        <v>19171</v>
      </c>
      <c r="Y6357" t="s">
        <v>19172</v>
      </c>
      <c r="Z6357" t="s">
        <v>19173</v>
      </c>
      <c r="AA6357" t="s">
        <v>19174</v>
      </c>
      <c r="AB6357" t="s">
        <v>25</v>
      </c>
      <c r="AC6357">
        <v>47404</v>
      </c>
      <c r="AD6357" t="s">
        <v>39</v>
      </c>
      <c r="AE6357" t="s">
        <v>19175</v>
      </c>
      <c r="AF6357" t="b">
        <f t="shared" si="99"/>
        <v>0</v>
      </c>
      <c r="AG6357" t="b">
        <f>IF(Table1[[#This Row],[bank_type]] = "Private Nonprofit", TRUE, FALSE)</f>
        <v>0</v>
      </c>
    </row>
    <row r="6358" spans="1:33" x14ac:dyDescent="0.2">
      <c r="A6358">
        <v>1128</v>
      </c>
      <c r="B6358" t="s">
        <v>19169</v>
      </c>
      <c r="C6358" s="1">
        <v>38819</v>
      </c>
      <c r="D6358" s="1">
        <v>41499</v>
      </c>
      <c r="E6358" t="s">
        <v>19170</v>
      </c>
      <c r="F6358" t="b">
        <v>1</v>
      </c>
      <c r="G6358" t="s">
        <v>326</v>
      </c>
      <c r="J6358" t="s">
        <v>332</v>
      </c>
      <c r="K6358" t="s">
        <v>362</v>
      </c>
      <c r="L6358" t="s">
        <v>1223</v>
      </c>
      <c r="M6358" t="s">
        <v>19069</v>
      </c>
      <c r="N6358">
        <v>41.444423999999998</v>
      </c>
      <c r="O6358">
        <v>-90.699455</v>
      </c>
      <c r="P6358" t="s">
        <v>78</v>
      </c>
      <c r="Q6358" t="s">
        <v>19176</v>
      </c>
      <c r="R6358" t="s">
        <v>19177</v>
      </c>
      <c r="S6358" t="s">
        <v>19174</v>
      </c>
      <c r="T6358" t="s">
        <v>1223</v>
      </c>
      <c r="U6358">
        <v>47404</v>
      </c>
      <c r="V6358" t="s">
        <v>28</v>
      </c>
      <c r="W6358" t="s">
        <v>345</v>
      </c>
      <c r="X6358" t="s">
        <v>794</v>
      </c>
      <c r="Y6358" t="s">
        <v>5652</v>
      </c>
      <c r="Z6358" t="s">
        <v>5653</v>
      </c>
      <c r="AA6358" t="s">
        <v>5650</v>
      </c>
      <c r="AB6358" t="s">
        <v>1223</v>
      </c>
      <c r="AC6358">
        <v>60018</v>
      </c>
      <c r="AD6358" t="s">
        <v>39</v>
      </c>
      <c r="AE6358" t="s">
        <v>5654</v>
      </c>
      <c r="AF6358" t="b">
        <f t="shared" si="99"/>
        <v>0</v>
      </c>
      <c r="AG6358" t="b">
        <f>IF(Table1[[#This Row],[bank_type]] = "Private Nonprofit", TRUE, FALSE)</f>
        <v>0</v>
      </c>
    </row>
    <row r="6359" spans="1:33" x14ac:dyDescent="0.2">
      <c r="A6359">
        <v>2200</v>
      </c>
      <c r="B6359" t="s">
        <v>19178</v>
      </c>
      <c r="C6359" s="1">
        <v>41450</v>
      </c>
      <c r="D6359" s="1">
        <v>41691</v>
      </c>
      <c r="E6359" t="s">
        <v>19179</v>
      </c>
      <c r="F6359" t="b">
        <v>1</v>
      </c>
      <c r="G6359" t="s">
        <v>67</v>
      </c>
      <c r="J6359" t="s">
        <v>68</v>
      </c>
      <c r="K6359" t="s">
        <v>24</v>
      </c>
      <c r="L6359" t="s">
        <v>703</v>
      </c>
      <c r="M6359" t="s">
        <v>2146</v>
      </c>
      <c r="N6359">
        <v>35.670953821028</v>
      </c>
      <c r="O6359">
        <v>-82.638037486588502</v>
      </c>
      <c r="P6359" t="s">
        <v>78</v>
      </c>
      <c r="Q6359" t="s">
        <v>19180</v>
      </c>
      <c r="R6359" t="s">
        <v>19181</v>
      </c>
      <c r="S6359" t="s">
        <v>2856</v>
      </c>
      <c r="T6359" t="s">
        <v>703</v>
      </c>
      <c r="U6359">
        <v>28801</v>
      </c>
      <c r="V6359" t="s">
        <v>19182</v>
      </c>
      <c r="W6359" t="s">
        <v>2549</v>
      </c>
      <c r="X6359" t="s">
        <v>19183</v>
      </c>
      <c r="Y6359" t="s">
        <v>19184</v>
      </c>
      <c r="Z6359" t="s">
        <v>19185</v>
      </c>
      <c r="AA6359" t="s">
        <v>2856</v>
      </c>
      <c r="AB6359" t="s">
        <v>703</v>
      </c>
      <c r="AC6359">
        <v>28801</v>
      </c>
      <c r="AD6359" t="s">
        <v>39</v>
      </c>
      <c r="AE6359" t="s">
        <v>19186</v>
      </c>
      <c r="AF6359" t="b">
        <f t="shared" si="99"/>
        <v>0</v>
      </c>
      <c r="AG6359" t="b">
        <f>IF(Table1[[#This Row],[bank_type]] = "Private Nonprofit", TRUE, FALSE)</f>
        <v>0</v>
      </c>
    </row>
    <row r="6360" spans="1:33" x14ac:dyDescent="0.2">
      <c r="A6360">
        <v>1192</v>
      </c>
      <c r="B6360" t="s">
        <v>19187</v>
      </c>
      <c r="C6360" s="1">
        <v>34634</v>
      </c>
      <c r="D6360" s="1">
        <v>34634</v>
      </c>
      <c r="E6360" t="s">
        <v>19188</v>
      </c>
      <c r="F6360" t="b">
        <v>1</v>
      </c>
      <c r="G6360" t="s">
        <v>22</v>
      </c>
      <c r="J6360" t="s">
        <v>23</v>
      </c>
      <c r="K6360" t="s">
        <v>24</v>
      </c>
      <c r="L6360" t="s">
        <v>438</v>
      </c>
      <c r="M6360" t="s">
        <v>4445</v>
      </c>
      <c r="N6360">
        <v>32.5852173710282</v>
      </c>
      <c r="O6360">
        <v>-95.3251833031144</v>
      </c>
      <c r="P6360" t="s">
        <v>705</v>
      </c>
      <c r="Q6360" t="s">
        <v>1329</v>
      </c>
      <c r="R6360" t="s">
        <v>1330</v>
      </c>
      <c r="S6360" t="s">
        <v>1331</v>
      </c>
      <c r="T6360" t="s">
        <v>438</v>
      </c>
      <c r="U6360" t="s">
        <v>1332</v>
      </c>
      <c r="V6360" t="s">
        <v>1333</v>
      </c>
      <c r="W6360" t="s">
        <v>1334</v>
      </c>
      <c r="X6360" t="s">
        <v>1335</v>
      </c>
      <c r="Y6360" t="s">
        <v>1336</v>
      </c>
      <c r="Z6360" t="s">
        <v>1337</v>
      </c>
      <c r="AA6360" t="s">
        <v>1331</v>
      </c>
      <c r="AB6360" t="s">
        <v>438</v>
      </c>
      <c r="AC6360" t="s">
        <v>1338</v>
      </c>
      <c r="AD6360" t="s">
        <v>39</v>
      </c>
      <c r="AE6360" t="s">
        <v>28</v>
      </c>
      <c r="AF6360" t="b">
        <f t="shared" si="99"/>
        <v>0</v>
      </c>
      <c r="AG6360" t="b">
        <f>IF(Table1[[#This Row],[bank_type]] = "Private Nonprofit", TRUE, FALSE)</f>
        <v>0</v>
      </c>
    </row>
    <row r="6361" spans="1:33" x14ac:dyDescent="0.2">
      <c r="A6361">
        <v>2825</v>
      </c>
      <c r="B6361" t="s">
        <v>19189</v>
      </c>
      <c r="C6361" t="s">
        <v>28</v>
      </c>
      <c r="D6361" s="1">
        <v>44307</v>
      </c>
      <c r="E6361" t="s">
        <v>19190</v>
      </c>
      <c r="F6361" t="b">
        <v>1</v>
      </c>
      <c r="K6361" t="s">
        <v>76</v>
      </c>
      <c r="L6361" t="s">
        <v>394</v>
      </c>
      <c r="M6361" t="s">
        <v>1019</v>
      </c>
      <c r="N6361">
        <v>38.656599999999997</v>
      </c>
      <c r="O6361">
        <v>-77.373800000000003</v>
      </c>
      <c r="P6361" t="s">
        <v>78</v>
      </c>
      <c r="Q6361" t="s">
        <v>1020</v>
      </c>
      <c r="R6361" t="s">
        <v>935</v>
      </c>
      <c r="S6361" t="s">
        <v>934</v>
      </c>
      <c r="T6361" t="s">
        <v>394</v>
      </c>
      <c r="U6361">
        <v>20187</v>
      </c>
      <c r="V6361" t="s">
        <v>28</v>
      </c>
      <c r="W6361" t="s">
        <v>936</v>
      </c>
      <c r="X6361" t="s">
        <v>937</v>
      </c>
      <c r="Y6361" t="s">
        <v>938</v>
      </c>
      <c r="Z6361" t="s">
        <v>939</v>
      </c>
      <c r="AA6361" t="s">
        <v>940</v>
      </c>
      <c r="AB6361" t="s">
        <v>394</v>
      </c>
      <c r="AC6361">
        <v>23230</v>
      </c>
      <c r="AD6361" t="s">
        <v>405</v>
      </c>
      <c r="AE6361" t="s">
        <v>28</v>
      </c>
      <c r="AF6361" t="b">
        <f t="shared" si="99"/>
        <v>0</v>
      </c>
      <c r="AG6361" t="b">
        <f>IF(Table1[[#This Row],[bank_type]] = "Private Nonprofit", TRUE, FALSE)</f>
        <v>0</v>
      </c>
    </row>
    <row r="6362" spans="1:33" x14ac:dyDescent="0.2">
      <c r="A6362">
        <v>1126</v>
      </c>
      <c r="B6362" t="s">
        <v>19191</v>
      </c>
      <c r="C6362" s="1">
        <v>40392</v>
      </c>
      <c r="D6362" s="1">
        <v>40392</v>
      </c>
      <c r="E6362" t="s">
        <v>19192</v>
      </c>
      <c r="F6362" t="b">
        <v>1</v>
      </c>
      <c r="G6362" t="s">
        <v>22</v>
      </c>
      <c r="J6362" t="s">
        <v>23</v>
      </c>
      <c r="K6362" t="s">
        <v>24</v>
      </c>
      <c r="L6362" t="s">
        <v>1087</v>
      </c>
      <c r="M6362" t="s">
        <v>19193</v>
      </c>
      <c r="N6362">
        <v>37.195521878239397</v>
      </c>
      <c r="O6362">
        <v>-107.864170977328</v>
      </c>
      <c r="P6362" t="s">
        <v>78</v>
      </c>
      <c r="Q6362" t="s">
        <v>19194</v>
      </c>
      <c r="R6362" t="s">
        <v>28</v>
      </c>
      <c r="S6362" t="s">
        <v>19195</v>
      </c>
      <c r="T6362" t="s">
        <v>1087</v>
      </c>
      <c r="U6362">
        <v>81301</v>
      </c>
      <c r="V6362" t="s">
        <v>19196</v>
      </c>
      <c r="W6362" t="s">
        <v>265</v>
      </c>
      <c r="X6362" t="s">
        <v>19197</v>
      </c>
      <c r="Y6362" t="s">
        <v>19198</v>
      </c>
      <c r="Z6362" t="s">
        <v>19196</v>
      </c>
      <c r="AA6362" t="s">
        <v>19195</v>
      </c>
      <c r="AB6362" t="s">
        <v>1087</v>
      </c>
      <c r="AC6362">
        <v>81301</v>
      </c>
      <c r="AD6362" t="s">
        <v>379</v>
      </c>
      <c r="AE6362" t="s">
        <v>28</v>
      </c>
      <c r="AF6362" t="b">
        <f t="shared" si="99"/>
        <v>0</v>
      </c>
      <c r="AG6362" t="b">
        <f>IF(Table1[[#This Row],[bank_type]] = "Private Nonprofit", TRUE, FALSE)</f>
        <v>0</v>
      </c>
    </row>
    <row r="6363" spans="1:33" x14ac:dyDescent="0.2">
      <c r="A6363">
        <v>3354</v>
      </c>
      <c r="B6363" t="s">
        <v>19199</v>
      </c>
      <c r="C6363" s="1">
        <v>41984</v>
      </c>
      <c r="D6363" s="1">
        <v>41984</v>
      </c>
      <c r="E6363" t="s">
        <v>19200</v>
      </c>
      <c r="F6363" t="b">
        <v>1</v>
      </c>
      <c r="G6363" t="s">
        <v>991</v>
      </c>
      <c r="K6363" t="s">
        <v>24</v>
      </c>
      <c r="L6363" t="s">
        <v>470</v>
      </c>
      <c r="M6363" t="s">
        <v>6575</v>
      </c>
      <c r="N6363">
        <v>34.048896999999997</v>
      </c>
      <c r="O6363">
        <v>-117.366575</v>
      </c>
      <c r="P6363" t="s">
        <v>78</v>
      </c>
      <c r="Q6363" t="s">
        <v>19201</v>
      </c>
      <c r="R6363" t="s">
        <v>19202</v>
      </c>
      <c r="S6363" t="s">
        <v>12209</v>
      </c>
      <c r="T6363" t="s">
        <v>470</v>
      </c>
      <c r="U6363">
        <v>92501</v>
      </c>
      <c r="V6363" t="s">
        <v>19203</v>
      </c>
      <c r="W6363" t="s">
        <v>19204</v>
      </c>
      <c r="X6363" t="s">
        <v>19205</v>
      </c>
      <c r="Y6363" t="s">
        <v>19206</v>
      </c>
      <c r="Z6363" t="s">
        <v>19207</v>
      </c>
      <c r="AA6363" t="s">
        <v>19208</v>
      </c>
      <c r="AB6363" t="s">
        <v>470</v>
      </c>
      <c r="AC6363">
        <v>92220</v>
      </c>
      <c r="AD6363" t="s">
        <v>39</v>
      </c>
      <c r="AE6363" t="s">
        <v>19209</v>
      </c>
      <c r="AF6363" t="b">
        <f t="shared" si="99"/>
        <v>0</v>
      </c>
      <c r="AG6363" t="b">
        <f>IF(Table1[[#This Row],[bank_type]] = "Private Nonprofit", TRUE, FALSE)</f>
        <v>0</v>
      </c>
    </row>
    <row r="6364" spans="1:33" x14ac:dyDescent="0.2">
      <c r="A6364">
        <v>3354</v>
      </c>
      <c r="B6364" t="s">
        <v>19199</v>
      </c>
      <c r="C6364" s="1">
        <v>41984</v>
      </c>
      <c r="D6364" s="1">
        <v>41984</v>
      </c>
      <c r="E6364" t="s">
        <v>19200</v>
      </c>
      <c r="F6364" t="b">
        <v>1</v>
      </c>
      <c r="G6364" t="s">
        <v>991</v>
      </c>
      <c r="K6364" t="s">
        <v>24</v>
      </c>
      <c r="L6364" t="s">
        <v>470</v>
      </c>
      <c r="M6364" t="s">
        <v>6575</v>
      </c>
      <c r="N6364">
        <v>34.048896999999997</v>
      </c>
      <c r="O6364">
        <v>-117.366575</v>
      </c>
      <c r="P6364" t="s">
        <v>78</v>
      </c>
      <c r="Q6364" t="s">
        <v>19201</v>
      </c>
      <c r="R6364" t="s">
        <v>19202</v>
      </c>
      <c r="S6364" t="s">
        <v>12209</v>
      </c>
      <c r="T6364" t="s">
        <v>470</v>
      </c>
      <c r="U6364">
        <v>92501</v>
      </c>
      <c r="V6364" t="s">
        <v>19203</v>
      </c>
      <c r="W6364" t="s">
        <v>19210</v>
      </c>
      <c r="X6364" t="s">
        <v>940</v>
      </c>
      <c r="Y6364" t="s">
        <v>19211</v>
      </c>
      <c r="Z6364" t="s">
        <v>19212</v>
      </c>
      <c r="AA6364" t="s">
        <v>19213</v>
      </c>
      <c r="AB6364" t="s">
        <v>470</v>
      </c>
      <c r="AC6364">
        <v>91352</v>
      </c>
      <c r="AD6364" t="s">
        <v>39</v>
      </c>
      <c r="AE6364" t="s">
        <v>19214</v>
      </c>
      <c r="AF6364" t="b">
        <f t="shared" si="99"/>
        <v>0</v>
      </c>
      <c r="AG6364" t="b">
        <f>IF(Table1[[#This Row],[bank_type]] = "Private Nonprofit", TRUE, FALSE)</f>
        <v>0</v>
      </c>
    </row>
    <row r="6365" spans="1:33" x14ac:dyDescent="0.2">
      <c r="A6365">
        <v>3354</v>
      </c>
      <c r="B6365" t="s">
        <v>19199</v>
      </c>
      <c r="C6365" s="1">
        <v>41984</v>
      </c>
      <c r="D6365" s="1">
        <v>41984</v>
      </c>
      <c r="E6365" t="s">
        <v>19200</v>
      </c>
      <c r="F6365" t="b">
        <v>1</v>
      </c>
      <c r="G6365" t="s">
        <v>991</v>
      </c>
      <c r="K6365" t="s">
        <v>24</v>
      </c>
      <c r="L6365" t="s">
        <v>470</v>
      </c>
      <c r="M6365" t="s">
        <v>6575</v>
      </c>
      <c r="N6365">
        <v>34.048896999999997</v>
      </c>
      <c r="O6365">
        <v>-117.366575</v>
      </c>
      <c r="P6365" t="s">
        <v>78</v>
      </c>
      <c r="Q6365" t="s">
        <v>19201</v>
      </c>
      <c r="R6365" t="s">
        <v>19202</v>
      </c>
      <c r="S6365" t="s">
        <v>12209</v>
      </c>
      <c r="T6365" t="s">
        <v>470</v>
      </c>
      <c r="U6365">
        <v>92501</v>
      </c>
      <c r="V6365" t="s">
        <v>19203</v>
      </c>
      <c r="W6365" t="s">
        <v>19215</v>
      </c>
      <c r="X6365" t="s">
        <v>19216</v>
      </c>
      <c r="Y6365" t="s">
        <v>19217</v>
      </c>
      <c r="Z6365" t="s">
        <v>19201</v>
      </c>
      <c r="AA6365" t="s">
        <v>12209</v>
      </c>
      <c r="AB6365" t="s">
        <v>470</v>
      </c>
      <c r="AC6365">
        <v>92501</v>
      </c>
      <c r="AD6365" t="s">
        <v>39</v>
      </c>
      <c r="AE6365" t="s">
        <v>19203</v>
      </c>
      <c r="AF6365" t="b">
        <f t="shared" si="99"/>
        <v>0</v>
      </c>
      <c r="AG6365" t="b">
        <f>IF(Table1[[#This Row],[bank_type]] = "Private Nonprofit", TRUE, FALSE)</f>
        <v>0</v>
      </c>
    </row>
    <row r="6366" spans="1:33" x14ac:dyDescent="0.2">
      <c r="A6366">
        <v>3354</v>
      </c>
      <c r="B6366" t="s">
        <v>19199</v>
      </c>
      <c r="C6366" s="1">
        <v>41984</v>
      </c>
      <c r="D6366" s="1">
        <v>41984</v>
      </c>
      <c r="E6366" t="s">
        <v>19200</v>
      </c>
      <c r="F6366" t="b">
        <v>1</v>
      </c>
      <c r="G6366" t="s">
        <v>991</v>
      </c>
      <c r="K6366" t="s">
        <v>24</v>
      </c>
      <c r="L6366" t="s">
        <v>470</v>
      </c>
      <c r="M6366" t="s">
        <v>6575</v>
      </c>
      <c r="N6366">
        <v>34.048896999999997</v>
      </c>
      <c r="O6366">
        <v>-117.366575</v>
      </c>
      <c r="P6366" t="s">
        <v>78</v>
      </c>
      <c r="Q6366" t="s">
        <v>19201</v>
      </c>
      <c r="R6366" t="s">
        <v>19202</v>
      </c>
      <c r="S6366" t="s">
        <v>12209</v>
      </c>
      <c r="T6366" t="s">
        <v>470</v>
      </c>
      <c r="U6366">
        <v>92501</v>
      </c>
      <c r="V6366" t="s">
        <v>19203</v>
      </c>
      <c r="W6366" t="s">
        <v>14047</v>
      </c>
      <c r="X6366" t="s">
        <v>19218</v>
      </c>
      <c r="Y6366" t="s">
        <v>19219</v>
      </c>
      <c r="Z6366" t="s">
        <v>19220</v>
      </c>
      <c r="AA6366" t="s">
        <v>12428</v>
      </c>
      <c r="AB6366" t="s">
        <v>470</v>
      </c>
      <c r="AC6366">
        <v>92008</v>
      </c>
      <c r="AD6366" t="s">
        <v>39</v>
      </c>
      <c r="AE6366" t="s">
        <v>28</v>
      </c>
      <c r="AF6366" t="b">
        <f t="shared" si="99"/>
        <v>0</v>
      </c>
      <c r="AG6366" t="b">
        <f>IF(Table1[[#This Row],[bank_type]] = "Private Nonprofit", TRUE, FALSE)</f>
        <v>0</v>
      </c>
    </row>
    <row r="6367" spans="1:33" x14ac:dyDescent="0.2">
      <c r="A6367">
        <v>2907</v>
      </c>
      <c r="B6367" t="s">
        <v>19221</v>
      </c>
      <c r="C6367" s="1">
        <v>43251</v>
      </c>
      <c r="D6367" s="1">
        <v>43251</v>
      </c>
      <c r="E6367" t="s">
        <v>19222</v>
      </c>
      <c r="F6367" t="b">
        <v>1</v>
      </c>
      <c r="G6367" t="s">
        <v>468</v>
      </c>
      <c r="H6367" t="s">
        <v>19223</v>
      </c>
      <c r="I6367" t="s">
        <v>12680</v>
      </c>
      <c r="J6367" t="s">
        <v>304</v>
      </c>
      <c r="K6367" t="s">
        <v>24</v>
      </c>
      <c r="L6367" t="s">
        <v>470</v>
      </c>
      <c r="M6367" t="s">
        <v>9453</v>
      </c>
      <c r="N6367">
        <v>38.847066376028799</v>
      </c>
      <c r="O6367">
        <v>-121.337822114934</v>
      </c>
      <c r="P6367" t="s">
        <v>78</v>
      </c>
      <c r="Q6367" t="s">
        <v>19224</v>
      </c>
      <c r="R6367" t="s">
        <v>19225</v>
      </c>
      <c r="S6367" t="s">
        <v>1456</v>
      </c>
      <c r="T6367" t="s">
        <v>470</v>
      </c>
      <c r="U6367">
        <v>95826</v>
      </c>
      <c r="V6367" t="s">
        <v>19226</v>
      </c>
      <c r="W6367" t="s">
        <v>7035</v>
      </c>
      <c r="X6367" t="s">
        <v>19227</v>
      </c>
      <c r="Y6367" t="s">
        <v>19228</v>
      </c>
      <c r="Z6367" t="s">
        <v>19229</v>
      </c>
      <c r="AA6367" t="s">
        <v>1456</v>
      </c>
      <c r="AB6367" t="s">
        <v>470</v>
      </c>
      <c r="AC6367" t="s">
        <v>19230</v>
      </c>
      <c r="AD6367" t="s">
        <v>34</v>
      </c>
      <c r="AE6367" t="s">
        <v>410</v>
      </c>
      <c r="AF6367" t="b">
        <f t="shared" si="99"/>
        <v>0</v>
      </c>
      <c r="AG6367" t="b">
        <f>IF(Table1[[#This Row],[bank_type]] = "Private Nonprofit", TRUE, FALSE)</f>
        <v>0</v>
      </c>
    </row>
    <row r="6368" spans="1:33" x14ac:dyDescent="0.2">
      <c r="A6368">
        <v>2907</v>
      </c>
      <c r="B6368" t="s">
        <v>19221</v>
      </c>
      <c r="C6368" s="1">
        <v>43251</v>
      </c>
      <c r="D6368" s="1">
        <v>43251</v>
      </c>
      <c r="E6368" t="s">
        <v>19222</v>
      </c>
      <c r="F6368" t="b">
        <v>1</v>
      </c>
      <c r="G6368" t="s">
        <v>468</v>
      </c>
      <c r="H6368" t="s">
        <v>19223</v>
      </c>
      <c r="I6368" t="s">
        <v>12680</v>
      </c>
      <c r="J6368" t="s">
        <v>304</v>
      </c>
      <c r="K6368" t="s">
        <v>24</v>
      </c>
      <c r="L6368" t="s">
        <v>470</v>
      </c>
      <c r="M6368" t="s">
        <v>9453</v>
      </c>
      <c r="N6368">
        <v>38.847066376028799</v>
      </c>
      <c r="O6368">
        <v>-121.337822114934</v>
      </c>
      <c r="P6368" t="s">
        <v>78</v>
      </c>
      <c r="Q6368" t="s">
        <v>19224</v>
      </c>
      <c r="R6368" t="s">
        <v>19225</v>
      </c>
      <c r="S6368" t="s">
        <v>1456</v>
      </c>
      <c r="T6368" t="s">
        <v>470</v>
      </c>
      <c r="U6368">
        <v>95826</v>
      </c>
      <c r="V6368" t="s">
        <v>19226</v>
      </c>
      <c r="W6368" t="s">
        <v>15709</v>
      </c>
      <c r="X6368" t="s">
        <v>15710</v>
      </c>
      <c r="Y6368" t="s">
        <v>15711</v>
      </c>
      <c r="Z6368" t="s">
        <v>15712</v>
      </c>
      <c r="AA6368" t="s">
        <v>15713</v>
      </c>
      <c r="AB6368" t="s">
        <v>470</v>
      </c>
      <c r="AC6368">
        <v>95826</v>
      </c>
      <c r="AD6368" t="s">
        <v>60</v>
      </c>
      <c r="AE6368" t="s">
        <v>28</v>
      </c>
      <c r="AF6368" t="b">
        <f t="shared" si="99"/>
        <v>0</v>
      </c>
      <c r="AG6368" t="b">
        <f>IF(Table1[[#This Row],[bank_type]] = "Private Nonprofit", TRUE, FALSE)</f>
        <v>0</v>
      </c>
    </row>
    <row r="6369" spans="1:33" x14ac:dyDescent="0.2">
      <c r="A6369">
        <v>6602</v>
      </c>
      <c r="B6369" t="s">
        <v>19231</v>
      </c>
      <c r="C6369" t="s">
        <v>28</v>
      </c>
      <c r="D6369" t="s">
        <v>28</v>
      </c>
      <c r="E6369" t="s">
        <v>19232</v>
      </c>
      <c r="F6369" t="b">
        <v>1</v>
      </c>
      <c r="K6369" t="s">
        <v>42</v>
      </c>
      <c r="L6369" t="s">
        <v>673</v>
      </c>
      <c r="M6369" t="s">
        <v>14593</v>
      </c>
      <c r="N6369">
        <v>37.592500000000001</v>
      </c>
      <c r="O6369">
        <v>-89.848699999999994</v>
      </c>
      <c r="P6369" t="s">
        <v>38</v>
      </c>
      <c r="Q6369" t="s">
        <v>28</v>
      </c>
      <c r="R6369" t="s">
        <v>28</v>
      </c>
      <c r="S6369" t="s">
        <v>28</v>
      </c>
      <c r="T6369" t="s">
        <v>28</v>
      </c>
      <c r="U6369" t="s">
        <v>28</v>
      </c>
      <c r="V6369" t="s">
        <v>28</v>
      </c>
      <c r="W6369" t="s">
        <v>56</v>
      </c>
      <c r="X6369" t="s">
        <v>5789</v>
      </c>
      <c r="Y6369" t="s">
        <v>5790</v>
      </c>
      <c r="Z6369" t="s">
        <v>19233</v>
      </c>
      <c r="AA6369" t="s">
        <v>1792</v>
      </c>
      <c r="AB6369" t="s">
        <v>673</v>
      </c>
      <c r="AC6369">
        <v>65261</v>
      </c>
      <c r="AD6369" t="s">
        <v>39</v>
      </c>
      <c r="AE6369" t="s">
        <v>1793</v>
      </c>
      <c r="AF6369" t="b">
        <f t="shared" si="99"/>
        <v>0</v>
      </c>
      <c r="AG6369" t="b">
        <f>IF(Table1[[#This Row],[bank_type]] = "Private Nonprofit", TRUE, FALSE)</f>
        <v>1</v>
      </c>
    </row>
    <row r="6370" spans="1:33" x14ac:dyDescent="0.2">
      <c r="A6370">
        <v>517</v>
      </c>
      <c r="B6370" t="s">
        <v>19234</v>
      </c>
      <c r="C6370" s="1">
        <v>39584</v>
      </c>
      <c r="D6370" s="1">
        <v>44943</v>
      </c>
      <c r="E6370" t="s">
        <v>19235</v>
      </c>
      <c r="F6370" t="b">
        <v>1</v>
      </c>
      <c r="G6370" t="s">
        <v>67</v>
      </c>
      <c r="J6370" t="s">
        <v>68</v>
      </c>
      <c r="K6370" t="s">
        <v>362</v>
      </c>
      <c r="L6370" t="s">
        <v>479</v>
      </c>
      <c r="M6370" t="s">
        <v>5781</v>
      </c>
      <c r="N6370">
        <v>34.524721999999997</v>
      </c>
      <c r="O6370">
        <v>-84.068611000000004</v>
      </c>
      <c r="P6370" t="s">
        <v>78</v>
      </c>
      <c r="Q6370" t="s">
        <v>592</v>
      </c>
      <c r="R6370" t="s">
        <v>593</v>
      </c>
      <c r="S6370" t="s">
        <v>594</v>
      </c>
      <c r="T6370" t="s">
        <v>479</v>
      </c>
      <c r="U6370">
        <v>30677</v>
      </c>
      <c r="V6370" t="s">
        <v>28</v>
      </c>
      <c r="W6370" t="s">
        <v>484</v>
      </c>
      <c r="X6370" t="s">
        <v>485</v>
      </c>
      <c r="Y6370" t="s">
        <v>486</v>
      </c>
      <c r="Z6370" t="s">
        <v>487</v>
      </c>
      <c r="AA6370" t="s">
        <v>488</v>
      </c>
      <c r="AB6370" t="s">
        <v>479</v>
      </c>
      <c r="AC6370">
        <v>30677</v>
      </c>
      <c r="AD6370" t="s">
        <v>60</v>
      </c>
      <c r="AE6370" t="s">
        <v>28</v>
      </c>
      <c r="AF6370" t="b">
        <f t="shared" si="99"/>
        <v>0</v>
      </c>
      <c r="AG6370" t="b">
        <f>IF(Table1[[#This Row],[bank_type]] = "Private Nonprofit", TRUE, FALSE)</f>
        <v>0</v>
      </c>
    </row>
    <row r="6371" spans="1:33" x14ac:dyDescent="0.2">
      <c r="A6371">
        <v>2742</v>
      </c>
      <c r="B6371" t="s">
        <v>19236</v>
      </c>
      <c r="C6371" s="1">
        <v>41451</v>
      </c>
      <c r="D6371" s="1">
        <v>41451</v>
      </c>
      <c r="E6371" t="s">
        <v>19237</v>
      </c>
      <c r="F6371" t="b">
        <v>1</v>
      </c>
      <c r="G6371" t="s">
        <v>326</v>
      </c>
      <c r="J6371" t="s">
        <v>332</v>
      </c>
      <c r="K6371" t="s">
        <v>362</v>
      </c>
      <c r="L6371" t="s">
        <v>479</v>
      </c>
      <c r="M6371" t="s">
        <v>5781</v>
      </c>
      <c r="N6371">
        <v>34.5236518270098</v>
      </c>
      <c r="O6371">
        <v>-84.064762413942702</v>
      </c>
      <c r="P6371" t="s">
        <v>38</v>
      </c>
      <c r="Q6371" t="s">
        <v>1586</v>
      </c>
      <c r="R6371" t="s">
        <v>1587</v>
      </c>
      <c r="S6371" t="s">
        <v>1588</v>
      </c>
      <c r="T6371" t="s">
        <v>479</v>
      </c>
      <c r="U6371">
        <v>30601</v>
      </c>
      <c r="V6371" t="s">
        <v>28</v>
      </c>
      <c r="W6371" t="s">
        <v>28</v>
      </c>
      <c r="X6371" t="s">
        <v>28</v>
      </c>
      <c r="Y6371" t="s">
        <v>28</v>
      </c>
      <c r="Z6371" t="s">
        <v>28</v>
      </c>
      <c r="AA6371" t="s">
        <v>28</v>
      </c>
      <c r="AB6371" t="s">
        <v>28</v>
      </c>
      <c r="AC6371" t="s">
        <v>28</v>
      </c>
      <c r="AD6371" t="s">
        <v>28</v>
      </c>
      <c r="AE6371" t="s">
        <v>28</v>
      </c>
      <c r="AF6371" t="b">
        <f t="shared" si="99"/>
        <v>0</v>
      </c>
      <c r="AG6371" t="b">
        <f>IF(Table1[[#This Row],[bank_type]] = "Private Nonprofit", TRUE, FALSE)</f>
        <v>1</v>
      </c>
    </row>
    <row r="6372" spans="1:33" x14ac:dyDescent="0.2">
      <c r="A6372">
        <v>2742</v>
      </c>
      <c r="B6372" t="s">
        <v>19236</v>
      </c>
      <c r="C6372" s="1">
        <v>41451</v>
      </c>
      <c r="D6372" s="1">
        <v>41451</v>
      </c>
      <c r="E6372" t="s">
        <v>19237</v>
      </c>
      <c r="F6372" t="b">
        <v>1</v>
      </c>
      <c r="G6372" t="s">
        <v>326</v>
      </c>
      <c r="J6372" t="s">
        <v>332</v>
      </c>
      <c r="K6372" t="s">
        <v>362</v>
      </c>
      <c r="L6372" t="s">
        <v>479</v>
      </c>
      <c r="M6372" t="s">
        <v>5781</v>
      </c>
      <c r="N6372">
        <v>34.5236518270098</v>
      </c>
      <c r="O6372">
        <v>-84.064762413942702</v>
      </c>
      <c r="P6372" t="s">
        <v>38</v>
      </c>
      <c r="Q6372" t="s">
        <v>18081</v>
      </c>
      <c r="R6372" t="s">
        <v>18082</v>
      </c>
      <c r="S6372" t="s">
        <v>843</v>
      </c>
      <c r="T6372" t="s">
        <v>479</v>
      </c>
      <c r="U6372">
        <v>30308</v>
      </c>
      <c r="V6372" t="s">
        <v>18083</v>
      </c>
      <c r="W6372" t="s">
        <v>28</v>
      </c>
      <c r="X6372" t="s">
        <v>28</v>
      </c>
      <c r="Y6372" t="s">
        <v>28</v>
      </c>
      <c r="Z6372" t="s">
        <v>28</v>
      </c>
      <c r="AA6372" t="s">
        <v>28</v>
      </c>
      <c r="AB6372" t="s">
        <v>28</v>
      </c>
      <c r="AC6372" t="s">
        <v>28</v>
      </c>
      <c r="AD6372" t="s">
        <v>28</v>
      </c>
      <c r="AE6372" t="s">
        <v>28</v>
      </c>
      <c r="AF6372" t="b">
        <f t="shared" si="99"/>
        <v>0</v>
      </c>
      <c r="AG6372" t="b">
        <f>IF(Table1[[#This Row],[bank_type]] = "Private Nonprofit", TRUE, FALSE)</f>
        <v>1</v>
      </c>
    </row>
    <row r="6373" spans="1:33" x14ac:dyDescent="0.2">
      <c r="A6373">
        <v>540</v>
      </c>
      <c r="B6373" t="s">
        <v>19238</v>
      </c>
      <c r="C6373" s="1">
        <v>38223</v>
      </c>
      <c r="D6373" s="1">
        <v>38223</v>
      </c>
      <c r="E6373" t="s">
        <v>19239</v>
      </c>
      <c r="F6373" t="b">
        <v>1</v>
      </c>
      <c r="G6373" t="s">
        <v>22</v>
      </c>
      <c r="J6373" t="s">
        <v>23</v>
      </c>
      <c r="K6373" t="s">
        <v>24</v>
      </c>
      <c r="L6373" t="s">
        <v>394</v>
      </c>
      <c r="M6373" t="s">
        <v>491</v>
      </c>
      <c r="N6373">
        <v>37.274288964721798</v>
      </c>
      <c r="O6373">
        <v>-77.773207869017</v>
      </c>
      <c r="P6373" t="s">
        <v>78</v>
      </c>
      <c r="Q6373" t="s">
        <v>19240</v>
      </c>
      <c r="R6373" t="s">
        <v>28</v>
      </c>
      <c r="S6373" t="s">
        <v>940</v>
      </c>
      <c r="T6373" t="s">
        <v>394</v>
      </c>
      <c r="U6373">
        <v>23225</v>
      </c>
      <c r="V6373" t="s">
        <v>1308</v>
      </c>
      <c r="W6373" t="s">
        <v>915</v>
      </c>
      <c r="X6373" t="s">
        <v>1313</v>
      </c>
      <c r="Y6373" t="s">
        <v>1314</v>
      </c>
      <c r="Z6373" t="s">
        <v>1315</v>
      </c>
      <c r="AA6373" t="s">
        <v>940</v>
      </c>
      <c r="AB6373" t="s">
        <v>394</v>
      </c>
      <c r="AC6373">
        <v>23227</v>
      </c>
      <c r="AD6373" t="s">
        <v>34</v>
      </c>
      <c r="AE6373" t="s">
        <v>28</v>
      </c>
      <c r="AF6373" t="b">
        <f t="shared" si="99"/>
        <v>0</v>
      </c>
      <c r="AG6373" t="b">
        <f>IF(Table1[[#This Row],[bank_type]] = "Private Nonprofit", TRUE, FALSE)</f>
        <v>0</v>
      </c>
    </row>
    <row r="6374" spans="1:33" x14ac:dyDescent="0.2">
      <c r="A6374">
        <v>540</v>
      </c>
      <c r="B6374" t="s">
        <v>19238</v>
      </c>
      <c r="C6374" s="1">
        <v>38223</v>
      </c>
      <c r="D6374" s="1">
        <v>38223</v>
      </c>
      <c r="E6374" t="s">
        <v>19239</v>
      </c>
      <c r="F6374" t="b">
        <v>1</v>
      </c>
      <c r="G6374" t="s">
        <v>22</v>
      </c>
      <c r="J6374" t="s">
        <v>23</v>
      </c>
      <c r="K6374" t="s">
        <v>24</v>
      </c>
      <c r="L6374" t="s">
        <v>394</v>
      </c>
      <c r="M6374" t="s">
        <v>491</v>
      </c>
      <c r="N6374">
        <v>37.274288964721798</v>
      </c>
      <c r="O6374">
        <v>-77.773207869017</v>
      </c>
      <c r="P6374" t="s">
        <v>78</v>
      </c>
      <c r="Q6374" t="s">
        <v>19240</v>
      </c>
      <c r="R6374" t="s">
        <v>28</v>
      </c>
      <c r="S6374" t="s">
        <v>940</v>
      </c>
      <c r="T6374" t="s">
        <v>394</v>
      </c>
      <c r="U6374">
        <v>23225</v>
      </c>
      <c r="V6374" t="s">
        <v>1308</v>
      </c>
      <c r="W6374" t="s">
        <v>1309</v>
      </c>
      <c r="X6374" t="s">
        <v>1310</v>
      </c>
      <c r="Y6374" t="s">
        <v>1311</v>
      </c>
      <c r="Z6374" t="s">
        <v>1312</v>
      </c>
      <c r="AA6374" t="s">
        <v>940</v>
      </c>
      <c r="AB6374" t="s">
        <v>394</v>
      </c>
      <c r="AC6374">
        <v>23225</v>
      </c>
      <c r="AD6374" t="s">
        <v>39</v>
      </c>
      <c r="AE6374" t="s">
        <v>1308</v>
      </c>
      <c r="AF6374" t="b">
        <f t="shared" si="99"/>
        <v>0</v>
      </c>
      <c r="AG6374" t="b">
        <f>IF(Table1[[#This Row],[bank_type]] = "Private Nonprofit", TRUE, FALSE)</f>
        <v>0</v>
      </c>
    </row>
    <row r="6375" spans="1:33" x14ac:dyDescent="0.2">
      <c r="A6375">
        <v>5193</v>
      </c>
      <c r="B6375" t="s">
        <v>19241</v>
      </c>
      <c r="C6375" s="1">
        <v>43398</v>
      </c>
      <c r="D6375" s="1">
        <v>43398</v>
      </c>
      <c r="E6375" t="s">
        <v>19242</v>
      </c>
      <c r="F6375" t="b">
        <v>1</v>
      </c>
      <c r="K6375" t="s">
        <v>24</v>
      </c>
      <c r="L6375" t="s">
        <v>618</v>
      </c>
      <c r="M6375" t="s">
        <v>619</v>
      </c>
      <c r="N6375">
        <v>34.935862</v>
      </c>
      <c r="O6375">
        <v>-92.215980000000002</v>
      </c>
      <c r="P6375" t="s">
        <v>705</v>
      </c>
      <c r="Q6375" t="s">
        <v>28</v>
      </c>
      <c r="R6375" t="s">
        <v>28</v>
      </c>
      <c r="S6375" t="s">
        <v>28</v>
      </c>
      <c r="T6375" t="s">
        <v>28</v>
      </c>
      <c r="U6375" t="s">
        <v>28</v>
      </c>
      <c r="V6375" t="s">
        <v>28</v>
      </c>
      <c r="W6375" t="s">
        <v>28</v>
      </c>
      <c r="X6375" t="s">
        <v>28</v>
      </c>
      <c r="Y6375" t="s">
        <v>28</v>
      </c>
      <c r="Z6375" t="s">
        <v>28</v>
      </c>
      <c r="AA6375" t="s">
        <v>28</v>
      </c>
      <c r="AB6375" t="s">
        <v>28</v>
      </c>
      <c r="AC6375" t="s">
        <v>28</v>
      </c>
      <c r="AD6375" t="s">
        <v>28</v>
      </c>
      <c r="AE6375" t="s">
        <v>28</v>
      </c>
      <c r="AF6375" t="b">
        <f t="shared" si="99"/>
        <v>0</v>
      </c>
      <c r="AG6375" t="b">
        <f>IF(Table1[[#This Row],[bank_type]] = "Private Nonprofit", TRUE, FALSE)</f>
        <v>0</v>
      </c>
    </row>
    <row r="6376" spans="1:33" x14ac:dyDescent="0.2">
      <c r="A6376">
        <v>849</v>
      </c>
      <c r="B6376" t="s">
        <v>19243</v>
      </c>
      <c r="C6376" s="1">
        <v>37965</v>
      </c>
      <c r="D6376" s="1">
        <v>37965</v>
      </c>
      <c r="E6376" t="s">
        <v>19244</v>
      </c>
      <c r="F6376" t="b">
        <v>1</v>
      </c>
      <c r="G6376" t="s">
        <v>326</v>
      </c>
      <c r="J6376" t="s">
        <v>332</v>
      </c>
      <c r="K6376" t="s">
        <v>24</v>
      </c>
      <c r="L6376" t="s">
        <v>618</v>
      </c>
      <c r="M6376" t="s">
        <v>6135</v>
      </c>
      <c r="N6376">
        <v>35.309649999999998</v>
      </c>
      <c r="O6376">
        <v>-91.482939999999999</v>
      </c>
      <c r="P6376" t="s">
        <v>705</v>
      </c>
      <c r="Q6376" t="s">
        <v>28</v>
      </c>
      <c r="R6376" t="s">
        <v>28</v>
      </c>
      <c r="S6376" t="s">
        <v>28</v>
      </c>
      <c r="T6376" t="s">
        <v>28</v>
      </c>
      <c r="U6376" t="s">
        <v>28</v>
      </c>
      <c r="V6376" t="s">
        <v>28</v>
      </c>
      <c r="W6376" t="s">
        <v>28</v>
      </c>
      <c r="X6376" t="s">
        <v>28</v>
      </c>
      <c r="Y6376" t="s">
        <v>28</v>
      </c>
      <c r="Z6376" t="s">
        <v>28</v>
      </c>
      <c r="AA6376" t="s">
        <v>28</v>
      </c>
      <c r="AB6376" t="s">
        <v>28</v>
      </c>
      <c r="AC6376" t="s">
        <v>28</v>
      </c>
      <c r="AD6376" t="s">
        <v>28</v>
      </c>
      <c r="AE6376" t="s">
        <v>28</v>
      </c>
      <c r="AF6376" t="b">
        <f t="shared" si="99"/>
        <v>0</v>
      </c>
      <c r="AG6376" t="b">
        <f>IF(Table1[[#This Row],[bank_type]] = "Private Nonprofit", TRUE, FALSE)</f>
        <v>0</v>
      </c>
    </row>
    <row r="6377" spans="1:33" x14ac:dyDescent="0.2">
      <c r="A6377">
        <v>1130</v>
      </c>
      <c r="B6377" t="s">
        <v>19245</v>
      </c>
      <c r="C6377" s="1">
        <v>37070</v>
      </c>
      <c r="D6377" s="1">
        <v>37070</v>
      </c>
      <c r="E6377" t="s">
        <v>19246</v>
      </c>
      <c r="F6377" t="b">
        <v>1</v>
      </c>
      <c r="G6377" t="s">
        <v>326</v>
      </c>
      <c r="H6377" t="s">
        <v>53</v>
      </c>
      <c r="J6377" t="s">
        <v>332</v>
      </c>
      <c r="K6377" t="s">
        <v>24</v>
      </c>
      <c r="L6377" t="s">
        <v>618</v>
      </c>
      <c r="M6377" t="s">
        <v>19247</v>
      </c>
      <c r="N6377">
        <v>35.398812264399503</v>
      </c>
      <c r="O6377">
        <v>-93.588736074027494</v>
      </c>
      <c r="P6377" t="s">
        <v>705</v>
      </c>
      <c r="Q6377" t="s">
        <v>19248</v>
      </c>
      <c r="R6377" t="s">
        <v>18935</v>
      </c>
      <c r="S6377" t="s">
        <v>2317</v>
      </c>
      <c r="T6377" t="s">
        <v>618</v>
      </c>
      <c r="U6377" t="s">
        <v>19249</v>
      </c>
      <c r="V6377" t="s">
        <v>28</v>
      </c>
      <c r="W6377" t="s">
        <v>28</v>
      </c>
      <c r="X6377" t="s">
        <v>28</v>
      </c>
      <c r="Y6377" t="s">
        <v>28</v>
      </c>
      <c r="Z6377" t="s">
        <v>28</v>
      </c>
      <c r="AA6377" t="s">
        <v>28</v>
      </c>
      <c r="AB6377" t="s">
        <v>28</v>
      </c>
      <c r="AC6377" t="s">
        <v>28</v>
      </c>
      <c r="AD6377" t="s">
        <v>28</v>
      </c>
      <c r="AE6377" t="s">
        <v>28</v>
      </c>
      <c r="AF6377" t="b">
        <f t="shared" si="99"/>
        <v>0</v>
      </c>
      <c r="AG6377" t="b">
        <f>IF(Table1[[#This Row],[bank_type]] = "Private Nonprofit", TRUE, FALSE)</f>
        <v>0</v>
      </c>
    </row>
    <row r="6378" spans="1:33" x14ac:dyDescent="0.2">
      <c r="A6378">
        <v>6411</v>
      </c>
      <c r="B6378" t="s">
        <v>19250</v>
      </c>
      <c r="C6378" t="s">
        <v>28</v>
      </c>
      <c r="D6378" s="1">
        <v>44803</v>
      </c>
      <c r="E6378" t="s">
        <v>19251</v>
      </c>
      <c r="F6378" t="b">
        <v>1</v>
      </c>
      <c r="G6378" t="s">
        <v>668</v>
      </c>
      <c r="K6378" t="s">
        <v>24</v>
      </c>
      <c r="L6378" t="s">
        <v>692</v>
      </c>
      <c r="M6378" t="s">
        <v>5858</v>
      </c>
      <c r="N6378">
        <v>27.553475056898399</v>
      </c>
      <c r="O6378">
        <v>-81.383144373204999</v>
      </c>
      <c r="P6378" t="s">
        <v>78</v>
      </c>
      <c r="Q6378" t="s">
        <v>1961</v>
      </c>
      <c r="R6378" t="s">
        <v>28</v>
      </c>
      <c r="S6378" t="s">
        <v>519</v>
      </c>
      <c r="T6378" t="s">
        <v>515</v>
      </c>
      <c r="U6378">
        <v>70538</v>
      </c>
      <c r="V6378" t="s">
        <v>1962</v>
      </c>
      <c r="W6378" t="s">
        <v>4033</v>
      </c>
      <c r="X6378" t="s">
        <v>19167</v>
      </c>
      <c r="Y6378" t="s">
        <v>19168</v>
      </c>
      <c r="Z6378" t="s">
        <v>28</v>
      </c>
      <c r="AA6378" t="s">
        <v>28</v>
      </c>
      <c r="AB6378" t="s">
        <v>692</v>
      </c>
      <c r="AC6378" t="s">
        <v>28</v>
      </c>
      <c r="AD6378" t="s">
        <v>405</v>
      </c>
      <c r="AE6378" t="s">
        <v>28</v>
      </c>
      <c r="AF6378" t="b">
        <f t="shared" si="99"/>
        <v>0</v>
      </c>
      <c r="AG6378" t="b">
        <f>IF(Table1[[#This Row],[bank_type]] = "Private Nonprofit", TRUE, FALSE)</f>
        <v>0</v>
      </c>
    </row>
    <row r="6379" spans="1:33" x14ac:dyDescent="0.2">
      <c r="A6379">
        <v>6411</v>
      </c>
      <c r="B6379" t="s">
        <v>19250</v>
      </c>
      <c r="C6379" t="s">
        <v>28</v>
      </c>
      <c r="D6379" s="1">
        <v>44803</v>
      </c>
      <c r="E6379" t="s">
        <v>19251</v>
      </c>
      <c r="F6379" t="b">
        <v>1</v>
      </c>
      <c r="G6379" t="s">
        <v>668</v>
      </c>
      <c r="K6379" t="s">
        <v>24</v>
      </c>
      <c r="L6379" t="s">
        <v>692</v>
      </c>
      <c r="M6379" t="s">
        <v>5858</v>
      </c>
      <c r="N6379">
        <v>27.553475056898399</v>
      </c>
      <c r="O6379">
        <v>-81.383144373204999</v>
      </c>
      <c r="P6379" t="s">
        <v>78</v>
      </c>
      <c r="Q6379" t="s">
        <v>1961</v>
      </c>
      <c r="R6379" t="s">
        <v>28</v>
      </c>
      <c r="S6379" t="s">
        <v>519</v>
      </c>
      <c r="T6379" t="s">
        <v>515</v>
      </c>
      <c r="U6379">
        <v>70538</v>
      </c>
      <c r="V6379" t="s">
        <v>1962</v>
      </c>
      <c r="W6379" t="s">
        <v>525</v>
      </c>
      <c r="X6379" t="s">
        <v>526</v>
      </c>
      <c r="Y6379" t="s">
        <v>527</v>
      </c>
      <c r="Z6379" t="s">
        <v>523</v>
      </c>
      <c r="AA6379" t="s">
        <v>524</v>
      </c>
      <c r="AB6379" t="s">
        <v>515</v>
      </c>
      <c r="AC6379">
        <v>70508</v>
      </c>
      <c r="AD6379" t="s">
        <v>60</v>
      </c>
      <c r="AE6379" t="s">
        <v>28</v>
      </c>
      <c r="AF6379" t="b">
        <f t="shared" si="99"/>
        <v>0</v>
      </c>
      <c r="AG6379" t="b">
        <f>IF(Table1[[#This Row],[bank_type]] = "Private Nonprofit", TRUE, FALSE)</f>
        <v>0</v>
      </c>
    </row>
    <row r="6380" spans="1:33" x14ac:dyDescent="0.2">
      <c r="A6380">
        <v>6411</v>
      </c>
      <c r="B6380" t="s">
        <v>19250</v>
      </c>
      <c r="C6380" t="s">
        <v>28</v>
      </c>
      <c r="D6380" s="1">
        <v>44803</v>
      </c>
      <c r="E6380" t="s">
        <v>19251</v>
      </c>
      <c r="F6380" t="b">
        <v>1</v>
      </c>
      <c r="G6380" t="s">
        <v>668</v>
      </c>
      <c r="K6380" t="s">
        <v>24</v>
      </c>
      <c r="L6380" t="s">
        <v>692</v>
      </c>
      <c r="M6380" t="s">
        <v>5858</v>
      </c>
      <c r="N6380">
        <v>27.553475056898399</v>
      </c>
      <c r="O6380">
        <v>-81.383144373204999</v>
      </c>
      <c r="P6380" t="s">
        <v>78</v>
      </c>
      <c r="Q6380" t="s">
        <v>1961</v>
      </c>
      <c r="R6380" t="s">
        <v>28</v>
      </c>
      <c r="S6380" t="s">
        <v>519</v>
      </c>
      <c r="T6380" t="s">
        <v>515</v>
      </c>
      <c r="U6380">
        <v>70538</v>
      </c>
      <c r="V6380" t="s">
        <v>1962</v>
      </c>
      <c r="W6380" t="s">
        <v>520</v>
      </c>
      <c r="X6380" t="s">
        <v>521</v>
      </c>
      <c r="Y6380" t="s">
        <v>522</v>
      </c>
      <c r="Z6380" t="s">
        <v>523</v>
      </c>
      <c r="AA6380" t="s">
        <v>524</v>
      </c>
      <c r="AB6380" t="s">
        <v>515</v>
      </c>
      <c r="AC6380">
        <v>70508</v>
      </c>
      <c r="AD6380" t="s">
        <v>34</v>
      </c>
      <c r="AE6380" t="s">
        <v>28</v>
      </c>
      <c r="AF6380" t="b">
        <f t="shared" si="99"/>
        <v>0</v>
      </c>
      <c r="AG6380" t="b">
        <f>IF(Table1[[#This Row],[bank_type]] = "Private Nonprofit", TRUE, FALSE)</f>
        <v>0</v>
      </c>
    </row>
    <row r="6381" spans="1:33" x14ac:dyDescent="0.2">
      <c r="A6381">
        <v>6411</v>
      </c>
      <c r="B6381" t="s">
        <v>19250</v>
      </c>
      <c r="C6381" t="s">
        <v>28</v>
      </c>
      <c r="D6381" s="1">
        <v>44803</v>
      </c>
      <c r="E6381" t="s">
        <v>19251</v>
      </c>
      <c r="F6381" t="b">
        <v>1</v>
      </c>
      <c r="G6381" t="s">
        <v>668</v>
      </c>
      <c r="K6381" t="s">
        <v>24</v>
      </c>
      <c r="L6381" t="s">
        <v>692</v>
      </c>
      <c r="M6381" t="s">
        <v>5858</v>
      </c>
      <c r="N6381">
        <v>27.553475056898399</v>
      </c>
      <c r="O6381">
        <v>-81.383144373204999</v>
      </c>
      <c r="P6381" t="s">
        <v>78</v>
      </c>
      <c r="Q6381" t="s">
        <v>1961</v>
      </c>
      <c r="R6381" t="s">
        <v>28</v>
      </c>
      <c r="S6381" t="s">
        <v>519</v>
      </c>
      <c r="T6381" t="s">
        <v>515</v>
      </c>
      <c r="U6381">
        <v>70538</v>
      </c>
      <c r="V6381" t="s">
        <v>1962</v>
      </c>
      <c r="W6381" t="s">
        <v>1963</v>
      </c>
      <c r="X6381" t="s">
        <v>1964</v>
      </c>
      <c r="Y6381" t="s">
        <v>1965</v>
      </c>
      <c r="Z6381" t="s">
        <v>28</v>
      </c>
      <c r="AA6381" t="s">
        <v>28</v>
      </c>
      <c r="AB6381" t="s">
        <v>28</v>
      </c>
      <c r="AC6381" t="s">
        <v>28</v>
      </c>
      <c r="AD6381" t="s">
        <v>60</v>
      </c>
      <c r="AE6381" t="s">
        <v>28</v>
      </c>
      <c r="AF6381" t="b">
        <f t="shared" si="99"/>
        <v>0</v>
      </c>
      <c r="AG6381" t="b">
        <f>IF(Table1[[#This Row],[bank_type]] = "Private Nonprofit", TRUE, FALSE)</f>
        <v>0</v>
      </c>
    </row>
    <row r="6382" spans="1:33" x14ac:dyDescent="0.2">
      <c r="A6382">
        <v>7282</v>
      </c>
      <c r="B6382" t="s">
        <v>19252</v>
      </c>
      <c r="C6382" t="s">
        <v>28</v>
      </c>
      <c r="D6382" t="s">
        <v>28</v>
      </c>
      <c r="E6382" t="s">
        <v>19253</v>
      </c>
      <c r="F6382" t="b">
        <v>1</v>
      </c>
      <c r="K6382" t="s">
        <v>42</v>
      </c>
      <c r="L6382" t="s">
        <v>542</v>
      </c>
      <c r="M6382" t="s">
        <v>17626</v>
      </c>
      <c r="N6382">
        <v>42.692720999999999</v>
      </c>
      <c r="O6382">
        <v>-88.122928000000002</v>
      </c>
      <c r="P6382" t="s">
        <v>78</v>
      </c>
      <c r="Q6382" t="s">
        <v>19254</v>
      </c>
      <c r="R6382" t="s">
        <v>28</v>
      </c>
      <c r="S6382" t="s">
        <v>28</v>
      </c>
      <c r="T6382" t="s">
        <v>542</v>
      </c>
      <c r="U6382" t="s">
        <v>28</v>
      </c>
      <c r="V6382" t="s">
        <v>28</v>
      </c>
      <c r="W6382" t="s">
        <v>17548</v>
      </c>
      <c r="X6382" t="s">
        <v>17549</v>
      </c>
      <c r="Y6382" t="s">
        <v>17550</v>
      </c>
      <c r="Z6382" t="s">
        <v>17551</v>
      </c>
      <c r="AA6382" t="s">
        <v>17552</v>
      </c>
      <c r="AB6382" t="s">
        <v>542</v>
      </c>
      <c r="AC6382">
        <v>53018</v>
      </c>
      <c r="AD6382" t="s">
        <v>39</v>
      </c>
      <c r="AE6382" t="s">
        <v>17553</v>
      </c>
      <c r="AF6382" t="b">
        <f t="shared" si="99"/>
        <v>0</v>
      </c>
      <c r="AG6382" t="b">
        <f>IF(Table1[[#This Row],[bank_type]] = "Private Nonprofit", TRUE, FALSE)</f>
        <v>0</v>
      </c>
    </row>
    <row r="6383" spans="1:33" x14ac:dyDescent="0.2">
      <c r="A6383">
        <v>3012</v>
      </c>
      <c r="B6383" t="s">
        <v>19255</v>
      </c>
      <c r="C6383" t="s">
        <v>28</v>
      </c>
      <c r="D6383" s="1">
        <v>44810</v>
      </c>
      <c r="E6383" t="s">
        <v>19256</v>
      </c>
      <c r="F6383" t="b">
        <v>1</v>
      </c>
      <c r="G6383" t="s">
        <v>22</v>
      </c>
      <c r="J6383" t="s">
        <v>23</v>
      </c>
      <c r="K6383" t="s">
        <v>76</v>
      </c>
      <c r="L6383" t="s">
        <v>479</v>
      </c>
      <c r="M6383" t="s">
        <v>15842</v>
      </c>
      <c r="N6383">
        <v>33.930833</v>
      </c>
      <c r="O6383">
        <v>-84.128611000000006</v>
      </c>
      <c r="P6383" t="s">
        <v>78</v>
      </c>
      <c r="Q6383" t="s">
        <v>18081</v>
      </c>
      <c r="R6383" t="s">
        <v>18082</v>
      </c>
      <c r="S6383" t="s">
        <v>843</v>
      </c>
      <c r="T6383" t="s">
        <v>479</v>
      </c>
      <c r="U6383">
        <v>30308</v>
      </c>
      <c r="V6383" t="s">
        <v>18083</v>
      </c>
      <c r="W6383" t="s">
        <v>875</v>
      </c>
      <c r="X6383" t="s">
        <v>19257</v>
      </c>
      <c r="Y6383" t="s">
        <v>28</v>
      </c>
      <c r="Z6383" t="s">
        <v>19258</v>
      </c>
      <c r="AA6383" t="s">
        <v>19259</v>
      </c>
      <c r="AB6383" t="s">
        <v>479</v>
      </c>
      <c r="AC6383">
        <v>30071</v>
      </c>
      <c r="AD6383" t="s">
        <v>405</v>
      </c>
      <c r="AE6383" t="s">
        <v>19260</v>
      </c>
      <c r="AF6383" t="b">
        <f t="shared" si="99"/>
        <v>0</v>
      </c>
      <c r="AG6383" t="b">
        <f>IF(Table1[[#This Row],[bank_type]] = "Private Nonprofit", TRUE, FALSE)</f>
        <v>0</v>
      </c>
    </row>
    <row r="6384" spans="1:33" x14ac:dyDescent="0.2">
      <c r="A6384">
        <v>3012</v>
      </c>
      <c r="B6384" t="s">
        <v>19255</v>
      </c>
      <c r="C6384" t="s">
        <v>28</v>
      </c>
      <c r="D6384" s="1">
        <v>44810</v>
      </c>
      <c r="E6384" t="s">
        <v>19256</v>
      </c>
      <c r="F6384" t="b">
        <v>1</v>
      </c>
      <c r="G6384" t="s">
        <v>22</v>
      </c>
      <c r="J6384" t="s">
        <v>23</v>
      </c>
      <c r="K6384" t="s">
        <v>76</v>
      </c>
      <c r="L6384" t="s">
        <v>479</v>
      </c>
      <c r="M6384" t="s">
        <v>15842</v>
      </c>
      <c r="N6384">
        <v>33.930833</v>
      </c>
      <c r="O6384">
        <v>-84.128611000000006</v>
      </c>
      <c r="P6384" t="s">
        <v>78</v>
      </c>
      <c r="Q6384" t="s">
        <v>19261</v>
      </c>
      <c r="R6384" t="s">
        <v>19262</v>
      </c>
      <c r="S6384" t="s">
        <v>19263</v>
      </c>
      <c r="T6384" t="s">
        <v>479</v>
      </c>
      <c r="U6384">
        <v>30024</v>
      </c>
      <c r="V6384" t="s">
        <v>19264</v>
      </c>
      <c r="W6384" t="s">
        <v>875</v>
      </c>
      <c r="X6384" t="s">
        <v>19257</v>
      </c>
      <c r="Y6384" t="s">
        <v>28</v>
      </c>
      <c r="Z6384" t="s">
        <v>19258</v>
      </c>
      <c r="AA6384" t="s">
        <v>19259</v>
      </c>
      <c r="AB6384" t="s">
        <v>479</v>
      </c>
      <c r="AC6384">
        <v>30071</v>
      </c>
      <c r="AD6384" t="s">
        <v>405</v>
      </c>
      <c r="AE6384" t="s">
        <v>19260</v>
      </c>
      <c r="AF6384" t="b">
        <f t="shared" si="99"/>
        <v>0</v>
      </c>
      <c r="AG6384" t="b">
        <f>IF(Table1[[#This Row],[bank_type]] = "Private Nonprofit", TRUE, FALSE)</f>
        <v>0</v>
      </c>
    </row>
    <row r="6385" spans="1:33" x14ac:dyDescent="0.2">
      <c r="A6385">
        <v>3012</v>
      </c>
      <c r="B6385" t="s">
        <v>19255</v>
      </c>
      <c r="C6385" t="s">
        <v>28</v>
      </c>
      <c r="D6385" s="1">
        <v>44810</v>
      </c>
      <c r="E6385" t="s">
        <v>19256</v>
      </c>
      <c r="F6385" t="b">
        <v>1</v>
      </c>
      <c r="G6385" t="s">
        <v>22</v>
      </c>
      <c r="J6385" t="s">
        <v>23</v>
      </c>
      <c r="K6385" t="s">
        <v>76</v>
      </c>
      <c r="L6385" t="s">
        <v>479</v>
      </c>
      <c r="M6385" t="s">
        <v>15842</v>
      </c>
      <c r="N6385">
        <v>33.930833</v>
      </c>
      <c r="O6385">
        <v>-84.128611000000006</v>
      </c>
      <c r="P6385" t="s">
        <v>78</v>
      </c>
      <c r="Q6385" t="s">
        <v>19265</v>
      </c>
      <c r="R6385" t="s">
        <v>19266</v>
      </c>
      <c r="S6385" t="s">
        <v>6207</v>
      </c>
      <c r="T6385" t="s">
        <v>479</v>
      </c>
      <c r="U6385">
        <v>30009</v>
      </c>
      <c r="V6385" t="s">
        <v>28</v>
      </c>
      <c r="W6385" t="s">
        <v>875</v>
      </c>
      <c r="X6385" t="s">
        <v>19257</v>
      </c>
      <c r="Y6385" t="s">
        <v>28</v>
      </c>
      <c r="Z6385" t="s">
        <v>19258</v>
      </c>
      <c r="AA6385" t="s">
        <v>19259</v>
      </c>
      <c r="AB6385" t="s">
        <v>479</v>
      </c>
      <c r="AC6385">
        <v>30071</v>
      </c>
      <c r="AD6385" t="s">
        <v>405</v>
      </c>
      <c r="AE6385" t="s">
        <v>19260</v>
      </c>
      <c r="AF6385" t="b">
        <f t="shared" si="99"/>
        <v>0</v>
      </c>
      <c r="AG6385" t="b">
        <f>IF(Table1[[#This Row],[bank_type]] = "Private Nonprofit", TRUE, FALSE)</f>
        <v>0</v>
      </c>
    </row>
    <row r="6386" spans="1:33" x14ac:dyDescent="0.2">
      <c r="A6386">
        <v>3271</v>
      </c>
      <c r="B6386" t="s">
        <v>19267</v>
      </c>
      <c r="C6386" t="s">
        <v>28</v>
      </c>
      <c r="D6386" s="1">
        <v>44617</v>
      </c>
      <c r="E6386" t="s">
        <v>19268</v>
      </c>
      <c r="F6386" t="b">
        <v>1</v>
      </c>
      <c r="K6386" t="s">
        <v>76</v>
      </c>
      <c r="L6386" t="s">
        <v>692</v>
      </c>
      <c r="M6386" t="s">
        <v>782</v>
      </c>
      <c r="N6386">
        <v>28.449909767231201</v>
      </c>
      <c r="O6386">
        <v>-82.649570706648106</v>
      </c>
      <c r="P6386" t="s">
        <v>78</v>
      </c>
      <c r="Q6386" t="s">
        <v>19269</v>
      </c>
      <c r="R6386" t="s">
        <v>19270</v>
      </c>
      <c r="S6386" t="s">
        <v>798</v>
      </c>
      <c r="T6386" t="s">
        <v>692</v>
      </c>
      <c r="U6386">
        <v>33687</v>
      </c>
      <c r="V6386" t="s">
        <v>28</v>
      </c>
      <c r="W6386" t="s">
        <v>28</v>
      </c>
      <c r="X6386" t="s">
        <v>28</v>
      </c>
      <c r="Y6386" t="s">
        <v>28</v>
      </c>
      <c r="Z6386" t="s">
        <v>28</v>
      </c>
      <c r="AA6386" t="s">
        <v>28</v>
      </c>
      <c r="AB6386" t="s">
        <v>28</v>
      </c>
      <c r="AC6386" t="s">
        <v>28</v>
      </c>
      <c r="AD6386" t="s">
        <v>28</v>
      </c>
      <c r="AE6386" t="s">
        <v>28</v>
      </c>
      <c r="AF6386" t="b">
        <f t="shared" si="99"/>
        <v>0</v>
      </c>
      <c r="AG6386" t="b">
        <f>IF(Table1[[#This Row],[bank_type]] = "Private Nonprofit", TRUE, FALSE)</f>
        <v>0</v>
      </c>
    </row>
    <row r="6387" spans="1:33" x14ac:dyDescent="0.2">
      <c r="A6387">
        <v>6182</v>
      </c>
      <c r="B6387" t="s">
        <v>19271</v>
      </c>
      <c r="C6387" t="s">
        <v>28</v>
      </c>
      <c r="D6387" t="s">
        <v>28</v>
      </c>
      <c r="E6387" t="s">
        <v>19272</v>
      </c>
      <c r="F6387" t="b">
        <v>1</v>
      </c>
      <c r="K6387" t="s">
        <v>42</v>
      </c>
      <c r="L6387" t="s">
        <v>1087</v>
      </c>
      <c r="M6387" t="s">
        <v>1088</v>
      </c>
      <c r="N6387">
        <v>39.191020999999999</v>
      </c>
      <c r="O6387">
        <v>-106.34491</v>
      </c>
      <c r="P6387" t="s">
        <v>78</v>
      </c>
      <c r="Q6387" t="s">
        <v>4227</v>
      </c>
      <c r="R6387" t="s">
        <v>1945</v>
      </c>
      <c r="S6387" t="s">
        <v>1946</v>
      </c>
      <c r="T6387" t="s">
        <v>692</v>
      </c>
      <c r="U6387">
        <v>34102</v>
      </c>
      <c r="V6387" t="s">
        <v>4228</v>
      </c>
      <c r="W6387" t="s">
        <v>3044</v>
      </c>
      <c r="X6387" t="s">
        <v>4229</v>
      </c>
      <c r="Y6387" t="s">
        <v>4230</v>
      </c>
      <c r="Z6387" t="s">
        <v>4231</v>
      </c>
      <c r="AA6387" t="s">
        <v>28</v>
      </c>
      <c r="AB6387" t="s">
        <v>1087</v>
      </c>
      <c r="AC6387" t="s">
        <v>28</v>
      </c>
      <c r="AD6387" t="s">
        <v>39</v>
      </c>
      <c r="AE6387" t="s">
        <v>28</v>
      </c>
      <c r="AF6387" t="b">
        <f t="shared" si="99"/>
        <v>0</v>
      </c>
      <c r="AG6387" t="b">
        <f>IF(Table1[[#This Row],[bank_type]] = "Private Nonprofit", TRUE, FALSE)</f>
        <v>0</v>
      </c>
    </row>
    <row r="6388" spans="1:33" x14ac:dyDescent="0.2">
      <c r="A6388">
        <v>3424</v>
      </c>
      <c r="B6388" t="s">
        <v>19273</v>
      </c>
      <c r="C6388" s="1">
        <v>43399</v>
      </c>
      <c r="D6388" s="1">
        <v>43399</v>
      </c>
      <c r="E6388" t="s">
        <v>19274</v>
      </c>
      <c r="F6388" t="b">
        <v>1</v>
      </c>
      <c r="G6388" t="s">
        <v>22</v>
      </c>
      <c r="H6388" t="s">
        <v>53</v>
      </c>
      <c r="J6388" t="s">
        <v>23</v>
      </c>
      <c r="K6388" t="s">
        <v>24</v>
      </c>
      <c r="L6388" t="s">
        <v>997</v>
      </c>
      <c r="M6388" t="s">
        <v>19275</v>
      </c>
      <c r="N6388">
        <v>32.047619055234897</v>
      </c>
      <c r="O6388">
        <v>-87.594000722007905</v>
      </c>
      <c r="P6388" t="s">
        <v>78</v>
      </c>
      <c r="Q6388" t="s">
        <v>19276</v>
      </c>
      <c r="R6388" t="s">
        <v>19277</v>
      </c>
      <c r="S6388" t="s">
        <v>5668</v>
      </c>
      <c r="T6388" t="s">
        <v>515</v>
      </c>
      <c r="U6388">
        <v>71058</v>
      </c>
      <c r="V6388" t="s">
        <v>19278</v>
      </c>
      <c r="W6388" t="s">
        <v>345</v>
      </c>
      <c r="X6388" t="s">
        <v>999</v>
      </c>
      <c r="Y6388" t="s">
        <v>1000</v>
      </c>
      <c r="Z6388" t="s">
        <v>1001</v>
      </c>
      <c r="AA6388" t="s">
        <v>996</v>
      </c>
      <c r="AB6388" t="s">
        <v>997</v>
      </c>
      <c r="AC6388">
        <v>36830</v>
      </c>
      <c r="AD6388" t="s">
        <v>405</v>
      </c>
      <c r="AE6388" t="s">
        <v>28</v>
      </c>
      <c r="AF6388" t="b">
        <f t="shared" si="99"/>
        <v>0</v>
      </c>
      <c r="AG6388" t="b">
        <f>IF(Table1[[#This Row],[bank_type]] = "Private Nonprofit", TRUE, FALSE)</f>
        <v>0</v>
      </c>
    </row>
    <row r="6389" spans="1:33" x14ac:dyDescent="0.2">
      <c r="A6389">
        <v>3628</v>
      </c>
      <c r="B6389" t="s">
        <v>19279</v>
      </c>
      <c r="C6389" t="s">
        <v>28</v>
      </c>
      <c r="D6389" t="s">
        <v>28</v>
      </c>
      <c r="E6389" t="s">
        <v>19280</v>
      </c>
      <c r="F6389" t="b">
        <v>1</v>
      </c>
      <c r="K6389" t="s">
        <v>42</v>
      </c>
      <c r="L6389" t="s">
        <v>957</v>
      </c>
      <c r="M6389" t="s">
        <v>13498</v>
      </c>
      <c r="N6389">
        <v>33.269221032154597</v>
      </c>
      <c r="O6389">
        <v>-112.775838274553</v>
      </c>
      <c r="P6389" t="s">
        <v>27</v>
      </c>
      <c r="Q6389" t="s">
        <v>959</v>
      </c>
      <c r="R6389" t="s">
        <v>960</v>
      </c>
      <c r="S6389" t="s">
        <v>961</v>
      </c>
      <c r="T6389" t="s">
        <v>957</v>
      </c>
      <c r="U6389">
        <v>85086</v>
      </c>
      <c r="V6389" t="s">
        <v>28</v>
      </c>
      <c r="W6389" t="s">
        <v>962</v>
      </c>
      <c r="X6389" t="s">
        <v>963</v>
      </c>
      <c r="Y6389" t="s">
        <v>964</v>
      </c>
      <c r="Z6389" t="s">
        <v>965</v>
      </c>
      <c r="AA6389" t="s">
        <v>961</v>
      </c>
      <c r="AB6389" t="s">
        <v>957</v>
      </c>
      <c r="AC6389">
        <v>85086</v>
      </c>
      <c r="AD6389" t="s">
        <v>39</v>
      </c>
      <c r="AE6389" t="s">
        <v>960</v>
      </c>
      <c r="AF6389" t="b">
        <f t="shared" si="99"/>
        <v>1</v>
      </c>
      <c r="AG6389" t="b">
        <f>IF(Table1[[#This Row],[bank_type]] = "Private Nonprofit", TRUE, FALSE)</f>
        <v>0</v>
      </c>
    </row>
    <row r="6390" spans="1:33" x14ac:dyDescent="0.2">
      <c r="A6390">
        <v>6435</v>
      </c>
      <c r="B6390" t="s">
        <v>19281</v>
      </c>
      <c r="C6390" s="1">
        <v>44741</v>
      </c>
      <c r="D6390" s="1">
        <v>44825</v>
      </c>
      <c r="E6390" t="s">
        <v>19282</v>
      </c>
      <c r="F6390" t="b">
        <v>1</v>
      </c>
      <c r="G6390" t="s">
        <v>22</v>
      </c>
      <c r="J6390" t="s">
        <v>23</v>
      </c>
      <c r="K6390" t="s">
        <v>24</v>
      </c>
      <c r="L6390" t="s">
        <v>438</v>
      </c>
      <c r="M6390" t="s">
        <v>19283</v>
      </c>
      <c r="N6390">
        <v>33.248257623270902</v>
      </c>
      <c r="O6390">
        <v>-96.337748920566099</v>
      </c>
      <c r="P6390" t="s">
        <v>78</v>
      </c>
      <c r="Q6390" t="s">
        <v>1480</v>
      </c>
      <c r="R6390" t="s">
        <v>1476</v>
      </c>
      <c r="S6390" t="s">
        <v>1477</v>
      </c>
      <c r="T6390" t="s">
        <v>438</v>
      </c>
      <c r="U6390">
        <v>75711</v>
      </c>
      <c r="V6390" t="s">
        <v>28</v>
      </c>
      <c r="W6390" t="s">
        <v>1478</v>
      </c>
      <c r="X6390" t="s">
        <v>571</v>
      </c>
      <c r="Y6390" t="s">
        <v>1479</v>
      </c>
      <c r="Z6390" t="s">
        <v>1480</v>
      </c>
      <c r="AA6390" t="s">
        <v>1477</v>
      </c>
      <c r="AB6390" t="s">
        <v>438</v>
      </c>
      <c r="AC6390">
        <v>75711</v>
      </c>
      <c r="AD6390" t="s">
        <v>60</v>
      </c>
      <c r="AE6390" t="s">
        <v>1476</v>
      </c>
      <c r="AF6390" t="b">
        <f t="shared" si="99"/>
        <v>0</v>
      </c>
      <c r="AG6390" t="b">
        <f>IF(Table1[[#This Row],[bank_type]] = "Private Nonprofit", TRUE, FALSE)</f>
        <v>0</v>
      </c>
    </row>
    <row r="6391" spans="1:33" x14ac:dyDescent="0.2">
      <c r="A6391">
        <v>1773</v>
      </c>
      <c r="B6391" t="s">
        <v>19284</v>
      </c>
      <c r="C6391" t="s">
        <v>28</v>
      </c>
      <c r="D6391" s="1">
        <v>43601</v>
      </c>
      <c r="E6391" t="s">
        <v>19285</v>
      </c>
      <c r="F6391" t="b">
        <v>1</v>
      </c>
      <c r="K6391" t="s">
        <v>76</v>
      </c>
      <c r="L6391" t="s">
        <v>433</v>
      </c>
      <c r="M6391" t="s">
        <v>15081</v>
      </c>
      <c r="N6391">
        <v>35.869380999999997</v>
      </c>
      <c r="O6391">
        <v>-86.691889000000003</v>
      </c>
      <c r="P6391" t="s">
        <v>27</v>
      </c>
      <c r="Q6391" t="s">
        <v>19286</v>
      </c>
      <c r="R6391" t="s">
        <v>19287</v>
      </c>
      <c r="S6391" t="s">
        <v>615</v>
      </c>
      <c r="T6391" t="s">
        <v>433</v>
      </c>
      <c r="U6391" t="s">
        <v>19288</v>
      </c>
      <c r="V6391" t="s">
        <v>28</v>
      </c>
      <c r="W6391" t="s">
        <v>19289</v>
      </c>
      <c r="X6391" t="s">
        <v>13560</v>
      </c>
      <c r="Y6391" t="s">
        <v>19290</v>
      </c>
      <c r="Z6391" t="s">
        <v>19287</v>
      </c>
      <c r="AA6391" t="s">
        <v>615</v>
      </c>
      <c r="AB6391" t="s">
        <v>433</v>
      </c>
      <c r="AC6391" t="s">
        <v>19288</v>
      </c>
      <c r="AD6391" t="s">
        <v>379</v>
      </c>
      <c r="AE6391" t="s">
        <v>19291</v>
      </c>
      <c r="AF6391" t="b">
        <f t="shared" si="99"/>
        <v>1</v>
      </c>
      <c r="AG6391" t="b">
        <f>IF(Table1[[#This Row],[bank_type]] = "Private Nonprofit", TRUE, FALSE)</f>
        <v>0</v>
      </c>
    </row>
    <row r="6392" spans="1:33" x14ac:dyDescent="0.2">
      <c r="A6392">
        <v>1773</v>
      </c>
      <c r="B6392" t="s">
        <v>19284</v>
      </c>
      <c r="C6392" t="s">
        <v>28</v>
      </c>
      <c r="D6392" s="1">
        <v>43601</v>
      </c>
      <c r="E6392" t="s">
        <v>19285</v>
      </c>
      <c r="F6392" t="b">
        <v>1</v>
      </c>
      <c r="K6392" t="s">
        <v>76</v>
      </c>
      <c r="L6392" t="s">
        <v>433</v>
      </c>
      <c r="M6392" t="s">
        <v>15081</v>
      </c>
      <c r="N6392">
        <v>35.869380999999997</v>
      </c>
      <c r="O6392">
        <v>-86.691889000000003</v>
      </c>
      <c r="P6392" t="s">
        <v>27</v>
      </c>
      <c r="Q6392" t="s">
        <v>19286</v>
      </c>
      <c r="R6392" t="s">
        <v>19287</v>
      </c>
      <c r="S6392" t="s">
        <v>615</v>
      </c>
      <c r="T6392" t="s">
        <v>433</v>
      </c>
      <c r="U6392" t="s">
        <v>19288</v>
      </c>
      <c r="V6392" t="s">
        <v>28</v>
      </c>
      <c r="W6392" t="s">
        <v>3467</v>
      </c>
      <c r="X6392" t="s">
        <v>1614</v>
      </c>
      <c r="Y6392" t="s">
        <v>3468</v>
      </c>
      <c r="Z6392" t="s">
        <v>3469</v>
      </c>
      <c r="AA6392" t="s">
        <v>519</v>
      </c>
      <c r="AB6392" t="s">
        <v>433</v>
      </c>
      <c r="AC6392">
        <v>37067</v>
      </c>
      <c r="AD6392" t="s">
        <v>405</v>
      </c>
      <c r="AE6392" t="s">
        <v>28</v>
      </c>
      <c r="AF6392" t="b">
        <f t="shared" si="99"/>
        <v>1</v>
      </c>
      <c r="AG6392" t="b">
        <f>IF(Table1[[#This Row],[bank_type]] = "Private Nonprofit", TRUE, FALSE)</f>
        <v>0</v>
      </c>
    </row>
    <row r="6393" spans="1:33" x14ac:dyDescent="0.2">
      <c r="A6393">
        <v>1773</v>
      </c>
      <c r="B6393" t="s">
        <v>19284</v>
      </c>
      <c r="C6393" t="s">
        <v>28</v>
      </c>
      <c r="D6393" s="1">
        <v>43601</v>
      </c>
      <c r="E6393" t="s">
        <v>19285</v>
      </c>
      <c r="F6393" t="b">
        <v>1</v>
      </c>
      <c r="K6393" t="s">
        <v>76</v>
      </c>
      <c r="L6393" t="s">
        <v>433</v>
      </c>
      <c r="M6393" t="s">
        <v>15081</v>
      </c>
      <c r="N6393">
        <v>35.869380999999997</v>
      </c>
      <c r="O6393">
        <v>-86.691889000000003</v>
      </c>
      <c r="P6393" t="s">
        <v>27</v>
      </c>
      <c r="Q6393" t="s">
        <v>19286</v>
      </c>
      <c r="R6393" t="s">
        <v>19287</v>
      </c>
      <c r="S6393" t="s">
        <v>615</v>
      </c>
      <c r="T6393" t="s">
        <v>433</v>
      </c>
      <c r="U6393" t="s">
        <v>19288</v>
      </c>
      <c r="V6393" t="s">
        <v>28</v>
      </c>
      <c r="W6393" t="s">
        <v>4553</v>
      </c>
      <c r="X6393" t="s">
        <v>4554</v>
      </c>
      <c r="Y6393" t="s">
        <v>19292</v>
      </c>
      <c r="Z6393" t="s">
        <v>19293</v>
      </c>
      <c r="AA6393" t="s">
        <v>19294</v>
      </c>
      <c r="AB6393" t="s">
        <v>433</v>
      </c>
      <c r="AC6393">
        <v>37067</v>
      </c>
      <c r="AD6393" t="s">
        <v>405</v>
      </c>
      <c r="AE6393" t="s">
        <v>3469</v>
      </c>
      <c r="AF6393" t="b">
        <f t="shared" si="99"/>
        <v>1</v>
      </c>
      <c r="AG6393" t="b">
        <f>IF(Table1[[#This Row],[bank_type]] = "Private Nonprofit", TRUE, FALSE)</f>
        <v>0</v>
      </c>
    </row>
    <row r="6394" spans="1:33" x14ac:dyDescent="0.2">
      <c r="A6394">
        <v>4796</v>
      </c>
      <c r="B6394" t="s">
        <v>19295</v>
      </c>
      <c r="C6394" t="s">
        <v>28</v>
      </c>
      <c r="D6394" s="1">
        <v>43705</v>
      </c>
      <c r="E6394" t="s">
        <v>19296</v>
      </c>
      <c r="F6394" t="b">
        <v>1</v>
      </c>
      <c r="K6394" t="s">
        <v>76</v>
      </c>
      <c r="L6394" t="s">
        <v>433</v>
      </c>
      <c r="M6394" t="s">
        <v>16092</v>
      </c>
      <c r="N6394">
        <v>35.512777999999997</v>
      </c>
      <c r="O6394">
        <v>-87.191666999999995</v>
      </c>
      <c r="P6394" t="s">
        <v>78</v>
      </c>
      <c r="Q6394" t="s">
        <v>28</v>
      </c>
      <c r="R6394" t="s">
        <v>28</v>
      </c>
      <c r="S6394" t="s">
        <v>28</v>
      </c>
      <c r="T6394" t="s">
        <v>28</v>
      </c>
      <c r="U6394" t="s">
        <v>28</v>
      </c>
      <c r="V6394" t="s">
        <v>28</v>
      </c>
      <c r="W6394" t="s">
        <v>7834</v>
      </c>
      <c r="X6394" t="s">
        <v>19297</v>
      </c>
      <c r="Y6394" t="s">
        <v>19298</v>
      </c>
      <c r="Z6394" t="s">
        <v>19299</v>
      </c>
      <c r="AA6394" t="s">
        <v>19300</v>
      </c>
      <c r="AB6394" t="s">
        <v>561</v>
      </c>
      <c r="AC6394">
        <v>45202</v>
      </c>
      <c r="AD6394" t="s">
        <v>405</v>
      </c>
      <c r="AE6394" t="s">
        <v>19301</v>
      </c>
      <c r="AF6394" t="b">
        <f t="shared" si="99"/>
        <v>0</v>
      </c>
      <c r="AG6394" t="b">
        <f>IF(Table1[[#This Row],[bank_type]] = "Private Nonprofit", TRUE, FALSE)</f>
        <v>0</v>
      </c>
    </row>
    <row r="6395" spans="1:33" x14ac:dyDescent="0.2">
      <c r="A6395">
        <v>2518</v>
      </c>
      <c r="B6395" t="s">
        <v>19302</v>
      </c>
      <c r="C6395" s="1">
        <v>41159</v>
      </c>
      <c r="D6395" s="1">
        <v>41159</v>
      </c>
      <c r="E6395" t="s">
        <v>19303</v>
      </c>
      <c r="F6395" t="b">
        <v>1</v>
      </c>
      <c r="G6395" t="s">
        <v>22</v>
      </c>
      <c r="J6395" t="s">
        <v>23</v>
      </c>
      <c r="K6395" t="s">
        <v>24</v>
      </c>
      <c r="L6395" t="s">
        <v>422</v>
      </c>
      <c r="M6395" t="s">
        <v>19304</v>
      </c>
      <c r="N6395">
        <v>34.5963605679637</v>
      </c>
      <c r="O6395">
        <v>-81.820759648091595</v>
      </c>
      <c r="P6395" t="s">
        <v>78</v>
      </c>
      <c r="Q6395" t="s">
        <v>19305</v>
      </c>
      <c r="R6395" t="s">
        <v>19306</v>
      </c>
      <c r="S6395" t="s">
        <v>452</v>
      </c>
      <c r="T6395" t="s">
        <v>422</v>
      </c>
      <c r="U6395">
        <v>29306</v>
      </c>
      <c r="V6395" t="s">
        <v>19307</v>
      </c>
      <c r="W6395" t="s">
        <v>16665</v>
      </c>
      <c r="X6395" t="s">
        <v>16666</v>
      </c>
      <c r="Y6395" t="s">
        <v>16667</v>
      </c>
      <c r="Z6395" t="s">
        <v>16668</v>
      </c>
      <c r="AA6395" t="s">
        <v>452</v>
      </c>
      <c r="AB6395" t="s">
        <v>422</v>
      </c>
      <c r="AC6395">
        <v>29302</v>
      </c>
      <c r="AD6395" t="s">
        <v>60</v>
      </c>
      <c r="AE6395" t="s">
        <v>16669</v>
      </c>
      <c r="AF6395" t="b">
        <f t="shared" si="99"/>
        <v>0</v>
      </c>
      <c r="AG6395" t="b">
        <f>IF(Table1[[#This Row],[bank_type]] = "Private Nonprofit", TRUE, FALSE)</f>
        <v>0</v>
      </c>
    </row>
    <row r="6396" spans="1:33" x14ac:dyDescent="0.2">
      <c r="A6396">
        <v>2518</v>
      </c>
      <c r="B6396" t="s">
        <v>19302</v>
      </c>
      <c r="C6396" s="1">
        <v>41159</v>
      </c>
      <c r="D6396" s="1">
        <v>41159</v>
      </c>
      <c r="E6396" t="s">
        <v>19303</v>
      </c>
      <c r="F6396" t="b">
        <v>1</v>
      </c>
      <c r="G6396" t="s">
        <v>22</v>
      </c>
      <c r="J6396" t="s">
        <v>23</v>
      </c>
      <c r="K6396" t="s">
        <v>24</v>
      </c>
      <c r="L6396" t="s">
        <v>422</v>
      </c>
      <c r="M6396" t="s">
        <v>19304</v>
      </c>
      <c r="N6396">
        <v>34.5963605679637</v>
      </c>
      <c r="O6396">
        <v>-81.820759648091595</v>
      </c>
      <c r="P6396" t="s">
        <v>78</v>
      </c>
      <c r="Q6396" t="s">
        <v>19305</v>
      </c>
      <c r="R6396" t="s">
        <v>19306</v>
      </c>
      <c r="S6396" t="s">
        <v>452</v>
      </c>
      <c r="T6396" t="s">
        <v>422</v>
      </c>
      <c r="U6396">
        <v>29306</v>
      </c>
      <c r="V6396" t="s">
        <v>19307</v>
      </c>
      <c r="W6396" t="s">
        <v>749</v>
      </c>
      <c r="X6396" t="s">
        <v>2837</v>
      </c>
      <c r="Y6396" t="s">
        <v>2838</v>
      </c>
      <c r="Z6396" t="s">
        <v>2839</v>
      </c>
      <c r="AA6396" t="s">
        <v>2840</v>
      </c>
      <c r="AB6396" t="s">
        <v>703</v>
      </c>
      <c r="AC6396">
        <v>28787</v>
      </c>
      <c r="AD6396" t="s">
        <v>405</v>
      </c>
      <c r="AE6396" t="s">
        <v>2841</v>
      </c>
      <c r="AF6396" t="b">
        <f t="shared" si="99"/>
        <v>0</v>
      </c>
      <c r="AG6396" t="b">
        <f>IF(Table1[[#This Row],[bank_type]] = "Private Nonprofit", TRUE, FALSE)</f>
        <v>0</v>
      </c>
    </row>
    <row r="6397" spans="1:33" x14ac:dyDescent="0.2">
      <c r="A6397">
        <v>76</v>
      </c>
      <c r="B6397" t="s">
        <v>19308</v>
      </c>
      <c r="C6397" s="1">
        <v>35942</v>
      </c>
      <c r="D6397" s="1">
        <v>37487</v>
      </c>
      <c r="E6397" t="s">
        <v>19309</v>
      </c>
      <c r="F6397" t="b">
        <v>1</v>
      </c>
      <c r="G6397" t="s">
        <v>991</v>
      </c>
      <c r="K6397" t="s">
        <v>362</v>
      </c>
      <c r="L6397" t="s">
        <v>470</v>
      </c>
      <c r="M6397" t="s">
        <v>1162</v>
      </c>
      <c r="N6397">
        <v>38.502715007825998</v>
      </c>
      <c r="O6397">
        <v>-121.28867171308001</v>
      </c>
      <c r="P6397" t="s">
        <v>78</v>
      </c>
      <c r="Q6397" t="s">
        <v>3790</v>
      </c>
      <c r="R6397" t="s">
        <v>3791</v>
      </c>
      <c r="S6397" t="s">
        <v>1456</v>
      </c>
      <c r="T6397" t="s">
        <v>470</v>
      </c>
      <c r="U6397">
        <v>95864</v>
      </c>
      <c r="V6397" t="s">
        <v>3792</v>
      </c>
      <c r="W6397" t="s">
        <v>3287</v>
      </c>
      <c r="X6397" t="s">
        <v>3796</v>
      </c>
      <c r="Y6397" t="s">
        <v>3797</v>
      </c>
      <c r="Z6397" t="s">
        <v>3798</v>
      </c>
      <c r="AA6397" t="s">
        <v>1456</v>
      </c>
      <c r="AB6397" t="s">
        <v>470</v>
      </c>
      <c r="AC6397">
        <v>95825</v>
      </c>
      <c r="AD6397" t="s">
        <v>34</v>
      </c>
      <c r="AE6397" t="s">
        <v>28</v>
      </c>
      <c r="AF6397" t="b">
        <f t="shared" si="99"/>
        <v>0</v>
      </c>
      <c r="AG6397" t="b">
        <f>IF(Table1[[#This Row],[bank_type]] = "Private Nonprofit", TRUE, FALSE)</f>
        <v>0</v>
      </c>
    </row>
    <row r="6398" spans="1:33" x14ac:dyDescent="0.2">
      <c r="A6398">
        <v>7021</v>
      </c>
      <c r="B6398" t="s">
        <v>19310</v>
      </c>
      <c r="C6398" t="s">
        <v>28</v>
      </c>
      <c r="D6398" t="s">
        <v>28</v>
      </c>
      <c r="E6398" t="s">
        <v>19311</v>
      </c>
      <c r="F6398" t="b">
        <v>1</v>
      </c>
      <c r="G6398" t="s">
        <v>326</v>
      </c>
      <c r="J6398" t="s">
        <v>848</v>
      </c>
      <c r="K6398" t="s">
        <v>42</v>
      </c>
      <c r="L6398" t="s">
        <v>2694</v>
      </c>
      <c r="M6398" t="s">
        <v>12195</v>
      </c>
      <c r="N6398">
        <v>40.594000000000001</v>
      </c>
      <c r="O6398">
        <v>-74.195999999999998</v>
      </c>
      <c r="P6398" t="s">
        <v>78</v>
      </c>
      <c r="Q6398" t="s">
        <v>19312</v>
      </c>
      <c r="R6398" t="s">
        <v>19313</v>
      </c>
      <c r="S6398" t="s">
        <v>19314</v>
      </c>
      <c r="T6398" t="s">
        <v>2694</v>
      </c>
      <c r="U6398">
        <v>10314</v>
      </c>
      <c r="V6398" t="s">
        <v>28</v>
      </c>
      <c r="W6398" t="s">
        <v>1041</v>
      </c>
      <c r="X6398" t="s">
        <v>19315</v>
      </c>
      <c r="Y6398" t="s">
        <v>19316</v>
      </c>
      <c r="Z6398" t="s">
        <v>19317</v>
      </c>
      <c r="AA6398" t="s">
        <v>6608</v>
      </c>
      <c r="AB6398" t="s">
        <v>2694</v>
      </c>
      <c r="AC6398">
        <v>10279</v>
      </c>
      <c r="AD6398" t="s">
        <v>405</v>
      </c>
      <c r="AE6398" t="s">
        <v>19318</v>
      </c>
      <c r="AF6398" t="b">
        <f t="shared" si="99"/>
        <v>0</v>
      </c>
      <c r="AG6398" t="b">
        <f>IF(Table1[[#This Row],[bank_type]] = "Private Nonprofit", TRUE, FALSE)</f>
        <v>0</v>
      </c>
    </row>
    <row r="6399" spans="1:33" x14ac:dyDescent="0.2">
      <c r="A6399">
        <v>2175</v>
      </c>
      <c r="B6399" t="s">
        <v>19319</v>
      </c>
      <c r="C6399" s="1">
        <v>36526</v>
      </c>
      <c r="D6399" s="1">
        <v>36526</v>
      </c>
      <c r="E6399" t="s">
        <v>19320</v>
      </c>
      <c r="F6399" t="b">
        <v>1</v>
      </c>
      <c r="G6399" t="s">
        <v>326</v>
      </c>
      <c r="J6399" t="s">
        <v>332</v>
      </c>
      <c r="K6399" t="s">
        <v>24</v>
      </c>
      <c r="L6399" t="s">
        <v>479</v>
      </c>
      <c r="M6399" t="s">
        <v>19321</v>
      </c>
      <c r="N6399">
        <v>33.259412610999902</v>
      </c>
      <c r="O6399">
        <v>-81.912756238421807</v>
      </c>
      <c r="P6399" t="s">
        <v>705</v>
      </c>
      <c r="Q6399" t="s">
        <v>1235</v>
      </c>
      <c r="R6399" t="s">
        <v>1236</v>
      </c>
      <c r="S6399" t="s">
        <v>843</v>
      </c>
      <c r="T6399" t="s">
        <v>479</v>
      </c>
      <c r="U6399">
        <v>30308</v>
      </c>
      <c r="V6399" t="s">
        <v>1237</v>
      </c>
      <c r="W6399" t="s">
        <v>1238</v>
      </c>
      <c r="X6399" t="s">
        <v>1239</v>
      </c>
      <c r="Y6399" t="s">
        <v>1240</v>
      </c>
      <c r="Z6399" t="s">
        <v>1241</v>
      </c>
      <c r="AA6399" t="s">
        <v>843</v>
      </c>
      <c r="AB6399" t="s">
        <v>479</v>
      </c>
      <c r="AC6399">
        <v>30308</v>
      </c>
      <c r="AD6399" t="s">
        <v>60</v>
      </c>
      <c r="AE6399" t="s">
        <v>1242</v>
      </c>
      <c r="AF6399" t="b">
        <f t="shared" si="99"/>
        <v>0</v>
      </c>
      <c r="AG6399" t="b">
        <f>IF(Table1[[#This Row],[bank_type]] = "Private Nonprofit", TRUE, FALSE)</f>
        <v>0</v>
      </c>
    </row>
    <row r="6400" spans="1:33" x14ac:dyDescent="0.2">
      <c r="A6400">
        <v>3059</v>
      </c>
      <c r="B6400" t="s">
        <v>19322</v>
      </c>
      <c r="C6400" s="1">
        <v>41653</v>
      </c>
      <c r="D6400" s="1">
        <v>41653</v>
      </c>
      <c r="E6400" t="s">
        <v>19323</v>
      </c>
      <c r="F6400" t="b">
        <v>1</v>
      </c>
      <c r="G6400" t="s">
        <v>326</v>
      </c>
      <c r="H6400" t="s">
        <v>53</v>
      </c>
      <c r="I6400" t="s">
        <v>72</v>
      </c>
      <c r="J6400" t="s">
        <v>332</v>
      </c>
      <c r="K6400" t="s">
        <v>24</v>
      </c>
      <c r="L6400" t="s">
        <v>515</v>
      </c>
      <c r="M6400" t="s">
        <v>1488</v>
      </c>
      <c r="N6400">
        <v>30.5715</v>
      </c>
      <c r="O6400">
        <v>-91.181600000000003</v>
      </c>
      <c r="P6400" t="s">
        <v>78</v>
      </c>
      <c r="Q6400" t="s">
        <v>19324</v>
      </c>
      <c r="R6400" t="s">
        <v>1929</v>
      </c>
      <c r="S6400" t="s">
        <v>581</v>
      </c>
      <c r="T6400" t="s">
        <v>515</v>
      </c>
      <c r="U6400">
        <v>70808</v>
      </c>
      <c r="V6400" t="s">
        <v>1930</v>
      </c>
      <c r="W6400" t="s">
        <v>1931</v>
      </c>
      <c r="X6400" t="s">
        <v>1932</v>
      </c>
      <c r="Y6400" t="s">
        <v>1933</v>
      </c>
      <c r="Z6400" t="s">
        <v>1929</v>
      </c>
      <c r="AA6400" t="s">
        <v>581</v>
      </c>
      <c r="AB6400" t="s">
        <v>515</v>
      </c>
      <c r="AC6400">
        <v>70808</v>
      </c>
      <c r="AD6400" t="s">
        <v>60</v>
      </c>
      <c r="AE6400" t="s">
        <v>1930</v>
      </c>
      <c r="AF6400" t="b">
        <f t="shared" si="99"/>
        <v>0</v>
      </c>
      <c r="AG6400" t="b">
        <f>IF(Table1[[#This Row],[bank_type]] = "Private Nonprofit", TRUE, FALSE)</f>
        <v>0</v>
      </c>
    </row>
    <row r="6401" spans="1:33" x14ac:dyDescent="0.2">
      <c r="A6401">
        <v>4293</v>
      </c>
      <c r="B6401" t="s">
        <v>19325</v>
      </c>
      <c r="C6401" s="1">
        <v>42579</v>
      </c>
      <c r="D6401" s="1">
        <v>42579</v>
      </c>
      <c r="E6401" t="s">
        <v>19326</v>
      </c>
      <c r="F6401" t="b">
        <v>1</v>
      </c>
      <c r="G6401" t="s">
        <v>326</v>
      </c>
      <c r="H6401" t="s">
        <v>53</v>
      </c>
      <c r="I6401" t="s">
        <v>72</v>
      </c>
      <c r="J6401" t="s">
        <v>332</v>
      </c>
      <c r="K6401" t="s">
        <v>24</v>
      </c>
      <c r="L6401" t="s">
        <v>515</v>
      </c>
      <c r="M6401" t="s">
        <v>1488</v>
      </c>
      <c r="N6401">
        <v>30.574508164194999</v>
      </c>
      <c r="O6401">
        <v>-91.193158048773796</v>
      </c>
      <c r="P6401" t="s">
        <v>78</v>
      </c>
      <c r="Q6401" t="s">
        <v>19324</v>
      </c>
      <c r="R6401" t="s">
        <v>1929</v>
      </c>
      <c r="S6401" t="s">
        <v>581</v>
      </c>
      <c r="T6401" t="s">
        <v>515</v>
      </c>
      <c r="U6401">
        <v>70808</v>
      </c>
      <c r="V6401" t="s">
        <v>1930</v>
      </c>
      <c r="W6401" t="s">
        <v>1931</v>
      </c>
      <c r="X6401" t="s">
        <v>1932</v>
      </c>
      <c r="Y6401" t="s">
        <v>1933</v>
      </c>
      <c r="Z6401" t="s">
        <v>1929</v>
      </c>
      <c r="AA6401" t="s">
        <v>581</v>
      </c>
      <c r="AB6401" t="s">
        <v>515</v>
      </c>
      <c r="AC6401">
        <v>70808</v>
      </c>
      <c r="AD6401" t="s">
        <v>39</v>
      </c>
      <c r="AE6401" t="s">
        <v>1930</v>
      </c>
      <c r="AF6401" t="b">
        <f t="shared" si="99"/>
        <v>0</v>
      </c>
      <c r="AG6401" t="b">
        <f>IF(Table1[[#This Row],[bank_type]] = "Private Nonprofit", TRUE, FALSE)</f>
        <v>0</v>
      </c>
    </row>
    <row r="6402" spans="1:33" x14ac:dyDescent="0.2">
      <c r="A6402">
        <v>1207</v>
      </c>
      <c r="B6402" t="s">
        <v>19327</v>
      </c>
      <c r="C6402" s="1">
        <v>31917</v>
      </c>
      <c r="D6402" s="1">
        <v>31917</v>
      </c>
      <c r="E6402" t="s">
        <v>19328</v>
      </c>
      <c r="F6402" t="b">
        <v>1</v>
      </c>
      <c r="G6402" t="s">
        <v>326</v>
      </c>
      <c r="J6402" t="s">
        <v>848</v>
      </c>
      <c r="K6402" t="s">
        <v>24</v>
      </c>
      <c r="L6402" t="s">
        <v>1148</v>
      </c>
      <c r="M6402" t="s">
        <v>1149</v>
      </c>
      <c r="N6402">
        <v>46.155580395633301</v>
      </c>
      <c r="O6402">
        <v>-123.86479189658201</v>
      </c>
      <c r="P6402" t="s">
        <v>705</v>
      </c>
      <c r="Q6402" t="s">
        <v>19329</v>
      </c>
      <c r="R6402" t="s">
        <v>19330</v>
      </c>
      <c r="S6402" t="s">
        <v>19331</v>
      </c>
      <c r="T6402" t="s">
        <v>1148</v>
      </c>
      <c r="U6402">
        <v>97103</v>
      </c>
      <c r="V6402" t="s">
        <v>28</v>
      </c>
      <c r="W6402" t="s">
        <v>1434</v>
      </c>
      <c r="X6402" t="s">
        <v>16547</v>
      </c>
      <c r="Y6402" t="s">
        <v>19332</v>
      </c>
      <c r="Z6402" t="s">
        <v>19333</v>
      </c>
      <c r="AA6402" t="s">
        <v>28</v>
      </c>
      <c r="AB6402" t="s">
        <v>1148</v>
      </c>
      <c r="AC6402" t="s">
        <v>28</v>
      </c>
      <c r="AD6402" t="s">
        <v>34</v>
      </c>
      <c r="AE6402" t="s">
        <v>28</v>
      </c>
      <c r="AF6402" t="b">
        <f t="shared" si="99"/>
        <v>0</v>
      </c>
      <c r="AG6402" t="b">
        <f>IF(Table1[[#This Row],[bank_type]] = "Private Nonprofit", TRUE, FALSE)</f>
        <v>0</v>
      </c>
    </row>
    <row r="6403" spans="1:33" x14ac:dyDescent="0.2">
      <c r="A6403">
        <v>371</v>
      </c>
      <c r="B6403" t="s">
        <v>19334</v>
      </c>
      <c r="C6403" s="1">
        <v>41358</v>
      </c>
      <c r="D6403" s="1">
        <v>45719</v>
      </c>
      <c r="E6403" t="s">
        <v>19335</v>
      </c>
      <c r="F6403" t="b">
        <v>1</v>
      </c>
      <c r="G6403" t="s">
        <v>326</v>
      </c>
      <c r="H6403" t="s">
        <v>846</v>
      </c>
      <c r="J6403" t="s">
        <v>332</v>
      </c>
      <c r="K6403" t="s">
        <v>76</v>
      </c>
      <c r="L6403" t="s">
        <v>515</v>
      </c>
      <c r="M6403" t="s">
        <v>19336</v>
      </c>
      <c r="N6403">
        <v>29.841747105227402</v>
      </c>
      <c r="O6403">
        <v>-92.085279838280101</v>
      </c>
      <c r="P6403" t="s">
        <v>78</v>
      </c>
      <c r="Q6403" t="s">
        <v>19334</v>
      </c>
      <c r="R6403" t="s">
        <v>19337</v>
      </c>
      <c r="S6403" t="s">
        <v>524</v>
      </c>
      <c r="T6403" t="s">
        <v>515</v>
      </c>
      <c r="U6403">
        <v>70596</v>
      </c>
      <c r="V6403" t="s">
        <v>28</v>
      </c>
      <c r="W6403" t="s">
        <v>9787</v>
      </c>
      <c r="X6403" t="s">
        <v>19338</v>
      </c>
      <c r="Y6403" t="s">
        <v>28</v>
      </c>
      <c r="Z6403" t="s">
        <v>19339</v>
      </c>
      <c r="AA6403" t="s">
        <v>524</v>
      </c>
      <c r="AB6403" t="s">
        <v>515</v>
      </c>
      <c r="AC6403">
        <v>70596</v>
      </c>
      <c r="AD6403" t="s">
        <v>39</v>
      </c>
      <c r="AE6403" t="s">
        <v>28</v>
      </c>
      <c r="AF6403" t="b">
        <f t="shared" ref="AF6403:AF6466" si="100">IF(P6403="Public Commercial",TRUE,FALSE)</f>
        <v>0</v>
      </c>
      <c r="AG6403" t="b">
        <f>IF(Table1[[#This Row],[bank_type]] = "Private Nonprofit", TRUE, FALSE)</f>
        <v>0</v>
      </c>
    </row>
    <row r="6404" spans="1:33" x14ac:dyDescent="0.2">
      <c r="A6404">
        <v>5778</v>
      </c>
      <c r="B6404" t="s">
        <v>19340</v>
      </c>
      <c r="C6404" s="1">
        <v>44053</v>
      </c>
      <c r="D6404" s="1">
        <v>44053</v>
      </c>
      <c r="E6404" t="s">
        <v>19341</v>
      </c>
      <c r="F6404" t="b">
        <v>1</v>
      </c>
      <c r="G6404" t="s">
        <v>326</v>
      </c>
      <c r="H6404" t="s">
        <v>53</v>
      </c>
      <c r="I6404" t="s">
        <v>2320</v>
      </c>
      <c r="J6404" t="s">
        <v>332</v>
      </c>
      <c r="K6404" t="s">
        <v>24</v>
      </c>
      <c r="L6404" t="s">
        <v>515</v>
      </c>
      <c r="M6404" t="s">
        <v>2064</v>
      </c>
      <c r="N6404">
        <v>29.673135206282598</v>
      </c>
      <c r="O6404">
        <v>-91.149468932150597</v>
      </c>
      <c r="P6404" t="s">
        <v>78</v>
      </c>
      <c r="Q6404" t="s">
        <v>19342</v>
      </c>
      <c r="R6404" t="s">
        <v>19343</v>
      </c>
      <c r="S6404" t="s">
        <v>18673</v>
      </c>
      <c r="T6404" t="s">
        <v>515</v>
      </c>
      <c r="U6404">
        <v>70139</v>
      </c>
      <c r="V6404" t="s">
        <v>19344</v>
      </c>
      <c r="W6404" t="s">
        <v>2313</v>
      </c>
      <c r="X6404" t="s">
        <v>19345</v>
      </c>
      <c r="Y6404" t="s">
        <v>19346</v>
      </c>
      <c r="Z6404" t="s">
        <v>19347</v>
      </c>
      <c r="AA6404" t="s">
        <v>18673</v>
      </c>
      <c r="AB6404" t="s">
        <v>515</v>
      </c>
      <c r="AC6404">
        <v>70139</v>
      </c>
      <c r="AD6404" t="s">
        <v>34</v>
      </c>
      <c r="AE6404" t="s">
        <v>28</v>
      </c>
      <c r="AF6404" t="b">
        <f t="shared" si="100"/>
        <v>0</v>
      </c>
      <c r="AG6404" t="b">
        <f>IF(Table1[[#This Row],[bank_type]] = "Private Nonprofit", TRUE, FALSE)</f>
        <v>0</v>
      </c>
    </row>
    <row r="6405" spans="1:33" x14ac:dyDescent="0.2">
      <c r="A6405">
        <v>5778</v>
      </c>
      <c r="B6405" t="s">
        <v>19340</v>
      </c>
      <c r="C6405" s="1">
        <v>44053</v>
      </c>
      <c r="D6405" s="1">
        <v>44053</v>
      </c>
      <c r="E6405" t="s">
        <v>19341</v>
      </c>
      <c r="F6405" t="b">
        <v>1</v>
      </c>
      <c r="G6405" t="s">
        <v>326</v>
      </c>
      <c r="H6405" t="s">
        <v>53</v>
      </c>
      <c r="I6405" t="s">
        <v>2320</v>
      </c>
      <c r="J6405" t="s">
        <v>332</v>
      </c>
      <c r="K6405" t="s">
        <v>24</v>
      </c>
      <c r="L6405" t="s">
        <v>515</v>
      </c>
      <c r="M6405" t="s">
        <v>2064</v>
      </c>
      <c r="N6405">
        <v>29.673135206282598</v>
      </c>
      <c r="O6405">
        <v>-91.149468932150597</v>
      </c>
      <c r="P6405" t="s">
        <v>78</v>
      </c>
      <c r="Q6405" t="s">
        <v>19342</v>
      </c>
      <c r="R6405" t="s">
        <v>19343</v>
      </c>
      <c r="S6405" t="s">
        <v>18673</v>
      </c>
      <c r="T6405" t="s">
        <v>515</v>
      </c>
      <c r="U6405">
        <v>70139</v>
      </c>
      <c r="V6405" t="s">
        <v>19344</v>
      </c>
      <c r="W6405" t="s">
        <v>3055</v>
      </c>
      <c r="X6405" t="s">
        <v>3056</v>
      </c>
      <c r="Y6405" t="s">
        <v>3057</v>
      </c>
      <c r="Z6405" t="s">
        <v>3058</v>
      </c>
      <c r="AA6405" t="s">
        <v>581</v>
      </c>
      <c r="AB6405" t="s">
        <v>515</v>
      </c>
      <c r="AC6405">
        <v>70808</v>
      </c>
      <c r="AD6405" t="s">
        <v>60</v>
      </c>
      <c r="AE6405" t="s">
        <v>3059</v>
      </c>
      <c r="AF6405" t="b">
        <f t="shared" si="100"/>
        <v>0</v>
      </c>
      <c r="AG6405" t="b">
        <f>IF(Table1[[#This Row],[bank_type]] = "Private Nonprofit", TRUE, FALSE)</f>
        <v>0</v>
      </c>
    </row>
    <row r="6406" spans="1:33" x14ac:dyDescent="0.2">
      <c r="A6406">
        <v>4621</v>
      </c>
      <c r="B6406" t="s">
        <v>19348</v>
      </c>
      <c r="C6406" t="s">
        <v>28</v>
      </c>
      <c r="D6406" s="1">
        <v>44572</v>
      </c>
      <c r="E6406" t="s">
        <v>19349</v>
      </c>
      <c r="F6406" t="b">
        <v>1</v>
      </c>
      <c r="K6406" t="s">
        <v>76</v>
      </c>
      <c r="L6406" t="s">
        <v>561</v>
      </c>
      <c r="M6406" t="s">
        <v>11903</v>
      </c>
      <c r="N6406">
        <v>41.438510000000001</v>
      </c>
      <c r="O6406">
        <v>-82.004760000000005</v>
      </c>
      <c r="P6406" t="s">
        <v>27</v>
      </c>
      <c r="Q6406" t="s">
        <v>1024</v>
      </c>
      <c r="R6406" t="s">
        <v>1025</v>
      </c>
      <c r="S6406" t="s">
        <v>1026</v>
      </c>
      <c r="T6406" t="s">
        <v>561</v>
      </c>
      <c r="U6406">
        <v>44050</v>
      </c>
      <c r="V6406" t="s">
        <v>28</v>
      </c>
      <c r="W6406" t="s">
        <v>1027</v>
      </c>
      <c r="X6406" t="s">
        <v>1028</v>
      </c>
      <c r="Y6406" t="s">
        <v>1029</v>
      </c>
      <c r="Z6406" t="s">
        <v>1030</v>
      </c>
      <c r="AA6406" t="s">
        <v>1031</v>
      </c>
      <c r="AB6406" t="s">
        <v>561</v>
      </c>
      <c r="AC6406">
        <v>43783</v>
      </c>
      <c r="AD6406" t="s">
        <v>39</v>
      </c>
      <c r="AE6406" t="s">
        <v>28</v>
      </c>
      <c r="AF6406" t="b">
        <f t="shared" si="100"/>
        <v>1</v>
      </c>
      <c r="AG6406" t="b">
        <f>IF(Table1[[#This Row],[bank_type]] = "Private Nonprofit", TRUE, FALSE)</f>
        <v>0</v>
      </c>
    </row>
    <row r="6407" spans="1:33" x14ac:dyDescent="0.2">
      <c r="A6407">
        <v>2714</v>
      </c>
      <c r="B6407" t="s">
        <v>19350</v>
      </c>
      <c r="C6407" t="s">
        <v>28</v>
      </c>
      <c r="D6407" s="1">
        <v>42878</v>
      </c>
      <c r="E6407" t="s">
        <v>19351</v>
      </c>
      <c r="F6407" t="b">
        <v>1</v>
      </c>
      <c r="K6407" t="s">
        <v>42</v>
      </c>
      <c r="L6407" t="s">
        <v>394</v>
      </c>
      <c r="M6407" t="s">
        <v>1551</v>
      </c>
      <c r="N6407">
        <v>39.287778000000003</v>
      </c>
      <c r="O6407">
        <v>-77.738332999999997</v>
      </c>
      <c r="P6407" t="s">
        <v>78</v>
      </c>
      <c r="Q6407" t="s">
        <v>19352</v>
      </c>
      <c r="R6407" t="s">
        <v>19353</v>
      </c>
      <c r="S6407" t="s">
        <v>13296</v>
      </c>
      <c r="T6407" t="s">
        <v>394</v>
      </c>
      <c r="U6407">
        <v>20170</v>
      </c>
      <c r="V6407" t="s">
        <v>13295</v>
      </c>
      <c r="W6407" t="s">
        <v>400</v>
      </c>
      <c r="X6407" t="s">
        <v>401</v>
      </c>
      <c r="Y6407" t="s">
        <v>402</v>
      </c>
      <c r="Z6407" t="s">
        <v>403</v>
      </c>
      <c r="AA6407" t="s">
        <v>404</v>
      </c>
      <c r="AB6407" t="s">
        <v>394</v>
      </c>
      <c r="AC6407">
        <v>20151</v>
      </c>
      <c r="AD6407" t="s">
        <v>405</v>
      </c>
      <c r="AE6407" t="s">
        <v>406</v>
      </c>
      <c r="AF6407" t="b">
        <f t="shared" si="100"/>
        <v>0</v>
      </c>
      <c r="AG6407" t="b">
        <f>IF(Table1[[#This Row],[bank_type]] = "Private Nonprofit", TRUE, FALSE)</f>
        <v>0</v>
      </c>
    </row>
    <row r="6408" spans="1:33" x14ac:dyDescent="0.2">
      <c r="A6408">
        <v>2714</v>
      </c>
      <c r="B6408" t="s">
        <v>19350</v>
      </c>
      <c r="C6408" t="s">
        <v>28</v>
      </c>
      <c r="D6408" s="1">
        <v>42878</v>
      </c>
      <c r="E6408" t="s">
        <v>19351</v>
      </c>
      <c r="F6408" t="b">
        <v>1</v>
      </c>
      <c r="K6408" t="s">
        <v>42</v>
      </c>
      <c r="L6408" t="s">
        <v>394</v>
      </c>
      <c r="M6408" t="s">
        <v>1551</v>
      </c>
      <c r="N6408">
        <v>39.287778000000003</v>
      </c>
      <c r="O6408">
        <v>-77.738332999999997</v>
      </c>
      <c r="P6408" t="s">
        <v>78</v>
      </c>
      <c r="Q6408" t="s">
        <v>19352</v>
      </c>
      <c r="R6408" t="s">
        <v>19353</v>
      </c>
      <c r="S6408" t="s">
        <v>13296</v>
      </c>
      <c r="T6408" t="s">
        <v>394</v>
      </c>
      <c r="U6408">
        <v>20170</v>
      </c>
      <c r="V6408" t="s">
        <v>13295</v>
      </c>
      <c r="W6408" t="s">
        <v>4147</v>
      </c>
      <c r="X6408" t="s">
        <v>13297</v>
      </c>
      <c r="Y6408" t="s">
        <v>13298</v>
      </c>
      <c r="Z6408" t="s">
        <v>28</v>
      </c>
      <c r="AA6408" t="s">
        <v>13299</v>
      </c>
      <c r="AB6408" t="s">
        <v>2259</v>
      </c>
      <c r="AC6408">
        <v>8848</v>
      </c>
      <c r="AD6408" t="s">
        <v>405</v>
      </c>
      <c r="AE6408" t="s">
        <v>28</v>
      </c>
      <c r="AF6408" t="b">
        <f t="shared" si="100"/>
        <v>0</v>
      </c>
      <c r="AG6408" t="b">
        <f>IF(Table1[[#This Row],[bank_type]] = "Private Nonprofit", TRUE, FALSE)</f>
        <v>0</v>
      </c>
    </row>
    <row r="6409" spans="1:33" x14ac:dyDescent="0.2">
      <c r="A6409">
        <v>2714</v>
      </c>
      <c r="B6409" t="s">
        <v>19350</v>
      </c>
      <c r="C6409" t="s">
        <v>28</v>
      </c>
      <c r="D6409" s="1">
        <v>42878</v>
      </c>
      <c r="E6409" t="s">
        <v>19351</v>
      </c>
      <c r="F6409" t="b">
        <v>1</v>
      </c>
      <c r="K6409" t="s">
        <v>42</v>
      </c>
      <c r="L6409" t="s">
        <v>394</v>
      </c>
      <c r="M6409" t="s">
        <v>1551</v>
      </c>
      <c r="N6409">
        <v>39.287778000000003</v>
      </c>
      <c r="O6409">
        <v>-77.738332999999997</v>
      </c>
      <c r="P6409" t="s">
        <v>78</v>
      </c>
      <c r="Q6409" t="s">
        <v>19352</v>
      </c>
      <c r="R6409" t="s">
        <v>19353</v>
      </c>
      <c r="S6409" t="s">
        <v>13296</v>
      </c>
      <c r="T6409" t="s">
        <v>394</v>
      </c>
      <c r="U6409">
        <v>20170</v>
      </c>
      <c r="V6409" t="s">
        <v>13295</v>
      </c>
      <c r="W6409" t="s">
        <v>2939</v>
      </c>
      <c r="X6409" t="s">
        <v>13293</v>
      </c>
      <c r="Y6409" t="s">
        <v>13294</v>
      </c>
      <c r="Z6409" t="s">
        <v>13295</v>
      </c>
      <c r="AA6409" t="s">
        <v>13296</v>
      </c>
      <c r="AB6409" t="s">
        <v>394</v>
      </c>
      <c r="AC6409">
        <v>20170</v>
      </c>
      <c r="AD6409" t="s">
        <v>34</v>
      </c>
      <c r="AE6409" t="s">
        <v>28</v>
      </c>
      <c r="AF6409" t="b">
        <f t="shared" si="100"/>
        <v>0</v>
      </c>
      <c r="AG6409" t="b">
        <f>IF(Table1[[#This Row],[bank_type]] = "Private Nonprofit", TRUE, FALSE)</f>
        <v>0</v>
      </c>
    </row>
    <row r="6410" spans="1:33" x14ac:dyDescent="0.2">
      <c r="A6410">
        <v>1866</v>
      </c>
      <c r="B6410" t="s">
        <v>19354</v>
      </c>
      <c r="C6410" s="1">
        <v>41099</v>
      </c>
      <c r="D6410" s="1">
        <v>41099</v>
      </c>
      <c r="E6410" t="s">
        <v>19355</v>
      </c>
      <c r="F6410" t="b">
        <v>1</v>
      </c>
      <c r="G6410" t="s">
        <v>22</v>
      </c>
      <c r="H6410" t="s">
        <v>2783</v>
      </c>
      <c r="I6410" t="s">
        <v>14481</v>
      </c>
      <c r="J6410" t="s">
        <v>332</v>
      </c>
      <c r="K6410" t="s">
        <v>24</v>
      </c>
      <c r="L6410" t="s">
        <v>703</v>
      </c>
      <c r="M6410" t="s">
        <v>4055</v>
      </c>
      <c r="N6410">
        <v>34.860073117382299</v>
      </c>
      <c r="O6410">
        <v>-77.449790431623995</v>
      </c>
      <c r="P6410" t="s">
        <v>78</v>
      </c>
      <c r="Q6410" t="s">
        <v>1650</v>
      </c>
      <c r="R6410" t="s">
        <v>19356</v>
      </c>
      <c r="S6410" t="s">
        <v>1652</v>
      </c>
      <c r="T6410" t="s">
        <v>992</v>
      </c>
      <c r="U6410">
        <v>39402</v>
      </c>
      <c r="V6410" t="s">
        <v>1651</v>
      </c>
      <c r="W6410" t="s">
        <v>6077</v>
      </c>
      <c r="X6410" t="s">
        <v>6078</v>
      </c>
      <c r="Y6410" t="s">
        <v>6079</v>
      </c>
      <c r="Z6410" t="s">
        <v>6080</v>
      </c>
      <c r="AA6410" t="s">
        <v>2290</v>
      </c>
      <c r="AB6410" t="s">
        <v>703</v>
      </c>
      <c r="AC6410">
        <v>28403</v>
      </c>
      <c r="AD6410" t="s">
        <v>34</v>
      </c>
      <c r="AE6410" t="s">
        <v>6081</v>
      </c>
      <c r="AF6410" t="b">
        <f t="shared" si="100"/>
        <v>0</v>
      </c>
      <c r="AG6410" t="b">
        <f>IF(Table1[[#This Row],[bank_type]] = "Private Nonprofit", TRUE, FALSE)</f>
        <v>0</v>
      </c>
    </row>
    <row r="6411" spans="1:33" x14ac:dyDescent="0.2">
      <c r="A6411">
        <v>6197</v>
      </c>
      <c r="B6411" t="s">
        <v>19357</v>
      </c>
      <c r="C6411" t="s">
        <v>28</v>
      </c>
      <c r="D6411" s="1">
        <v>45679</v>
      </c>
      <c r="E6411" t="s">
        <v>19358</v>
      </c>
      <c r="F6411" t="b">
        <v>1</v>
      </c>
      <c r="G6411" t="s">
        <v>22</v>
      </c>
      <c r="J6411" t="s">
        <v>23</v>
      </c>
      <c r="K6411" t="s">
        <v>24</v>
      </c>
      <c r="L6411" t="s">
        <v>394</v>
      </c>
      <c r="M6411" t="s">
        <v>6156</v>
      </c>
      <c r="N6411">
        <v>37.441071154162003</v>
      </c>
      <c r="O6411">
        <v>-78.401666269581995</v>
      </c>
      <c r="P6411" t="s">
        <v>78</v>
      </c>
      <c r="Q6411" t="s">
        <v>19359</v>
      </c>
      <c r="R6411" t="s">
        <v>1973</v>
      </c>
      <c r="S6411" t="s">
        <v>843</v>
      </c>
      <c r="T6411" t="s">
        <v>479</v>
      </c>
      <c r="U6411">
        <v>30326</v>
      </c>
      <c r="V6411" t="s">
        <v>19360</v>
      </c>
      <c r="W6411" t="s">
        <v>500</v>
      </c>
      <c r="X6411" t="s">
        <v>501</v>
      </c>
      <c r="Y6411" t="s">
        <v>502</v>
      </c>
      <c r="Z6411" t="s">
        <v>28</v>
      </c>
      <c r="AA6411" t="s">
        <v>28</v>
      </c>
      <c r="AB6411" t="s">
        <v>28</v>
      </c>
      <c r="AC6411" t="s">
        <v>28</v>
      </c>
      <c r="AD6411" t="s">
        <v>405</v>
      </c>
      <c r="AE6411" t="s">
        <v>28</v>
      </c>
      <c r="AF6411" t="b">
        <f t="shared" si="100"/>
        <v>0</v>
      </c>
      <c r="AG6411" t="b">
        <f>IF(Table1[[#This Row],[bank_type]] = "Private Nonprofit", TRUE, FALSE)</f>
        <v>0</v>
      </c>
    </row>
    <row r="6412" spans="1:33" x14ac:dyDescent="0.2">
      <c r="A6412">
        <v>6197</v>
      </c>
      <c r="B6412" t="s">
        <v>19357</v>
      </c>
      <c r="C6412" t="s">
        <v>28</v>
      </c>
      <c r="D6412" s="1">
        <v>45679</v>
      </c>
      <c r="E6412" t="s">
        <v>19358</v>
      </c>
      <c r="F6412" t="b">
        <v>1</v>
      </c>
      <c r="G6412" t="s">
        <v>22</v>
      </c>
      <c r="J6412" t="s">
        <v>23</v>
      </c>
      <c r="K6412" t="s">
        <v>24</v>
      </c>
      <c r="L6412" t="s">
        <v>394</v>
      </c>
      <c r="M6412" t="s">
        <v>6156</v>
      </c>
      <c r="N6412">
        <v>37.441071154162003</v>
      </c>
      <c r="O6412">
        <v>-78.401666269581995</v>
      </c>
      <c r="P6412" t="s">
        <v>78</v>
      </c>
      <c r="Q6412" t="s">
        <v>19359</v>
      </c>
      <c r="R6412" t="s">
        <v>1973</v>
      </c>
      <c r="S6412" t="s">
        <v>843</v>
      </c>
      <c r="T6412" t="s">
        <v>479</v>
      </c>
      <c r="U6412">
        <v>30326</v>
      </c>
      <c r="V6412" t="s">
        <v>19360</v>
      </c>
      <c r="W6412" t="s">
        <v>495</v>
      </c>
      <c r="X6412" t="s">
        <v>390</v>
      </c>
      <c r="Y6412" t="s">
        <v>496</v>
      </c>
      <c r="Z6412" t="s">
        <v>497</v>
      </c>
      <c r="AA6412" t="s">
        <v>498</v>
      </c>
      <c r="AB6412" t="s">
        <v>394</v>
      </c>
      <c r="AC6412">
        <v>23141</v>
      </c>
      <c r="AD6412" t="s">
        <v>405</v>
      </c>
      <c r="AE6412" t="s">
        <v>499</v>
      </c>
      <c r="AF6412" t="b">
        <f t="shared" si="100"/>
        <v>0</v>
      </c>
      <c r="AG6412" t="b">
        <f>IF(Table1[[#This Row],[bank_type]] = "Private Nonprofit", TRUE, FALSE)</f>
        <v>0</v>
      </c>
    </row>
    <row r="6413" spans="1:33" x14ac:dyDescent="0.2">
      <c r="A6413">
        <v>4731</v>
      </c>
      <c r="B6413" t="s">
        <v>19361</v>
      </c>
      <c r="C6413" s="1">
        <v>42943</v>
      </c>
      <c r="D6413" s="1">
        <v>42943</v>
      </c>
      <c r="E6413" t="s">
        <v>19362</v>
      </c>
      <c r="F6413" t="b">
        <v>1</v>
      </c>
      <c r="G6413" t="s">
        <v>668</v>
      </c>
      <c r="K6413" t="s">
        <v>24</v>
      </c>
      <c r="L6413" t="s">
        <v>692</v>
      </c>
      <c r="M6413" t="s">
        <v>693</v>
      </c>
      <c r="N6413">
        <v>27.858214055422501</v>
      </c>
      <c r="O6413">
        <v>-81.506261217450998</v>
      </c>
      <c r="P6413" t="s">
        <v>78</v>
      </c>
      <c r="Q6413" t="s">
        <v>19363</v>
      </c>
      <c r="R6413" t="s">
        <v>19364</v>
      </c>
      <c r="S6413" t="s">
        <v>13038</v>
      </c>
      <c r="T6413" t="s">
        <v>692</v>
      </c>
      <c r="U6413">
        <v>33898</v>
      </c>
      <c r="V6413" t="s">
        <v>28</v>
      </c>
      <c r="W6413" t="s">
        <v>8046</v>
      </c>
      <c r="X6413" t="s">
        <v>15044</v>
      </c>
      <c r="Y6413" t="s">
        <v>15045</v>
      </c>
      <c r="Z6413" t="s">
        <v>15046</v>
      </c>
      <c r="AA6413" t="s">
        <v>2363</v>
      </c>
      <c r="AB6413" t="s">
        <v>692</v>
      </c>
      <c r="AC6413">
        <v>34711</v>
      </c>
      <c r="AD6413" t="s">
        <v>60</v>
      </c>
      <c r="AE6413" t="s">
        <v>15047</v>
      </c>
      <c r="AF6413" t="b">
        <f t="shared" si="100"/>
        <v>0</v>
      </c>
      <c r="AG6413" t="b">
        <f>IF(Table1[[#This Row],[bank_type]] = "Private Nonprofit", TRUE, FALSE)</f>
        <v>0</v>
      </c>
    </row>
    <row r="6414" spans="1:33" x14ac:dyDescent="0.2">
      <c r="A6414">
        <v>4731</v>
      </c>
      <c r="B6414" t="s">
        <v>19361</v>
      </c>
      <c r="C6414" s="1">
        <v>42943</v>
      </c>
      <c r="D6414" s="1">
        <v>42943</v>
      </c>
      <c r="E6414" t="s">
        <v>19362</v>
      </c>
      <c r="F6414" t="b">
        <v>1</v>
      </c>
      <c r="G6414" t="s">
        <v>668</v>
      </c>
      <c r="K6414" t="s">
        <v>24</v>
      </c>
      <c r="L6414" t="s">
        <v>692</v>
      </c>
      <c r="M6414" t="s">
        <v>693</v>
      </c>
      <c r="N6414">
        <v>27.858214055422501</v>
      </c>
      <c r="O6414">
        <v>-81.506261217450998</v>
      </c>
      <c r="P6414" t="s">
        <v>78</v>
      </c>
      <c r="Q6414" t="s">
        <v>19363</v>
      </c>
      <c r="R6414" t="s">
        <v>19364</v>
      </c>
      <c r="S6414" t="s">
        <v>13038</v>
      </c>
      <c r="T6414" t="s">
        <v>692</v>
      </c>
      <c r="U6414">
        <v>33898</v>
      </c>
      <c r="V6414" t="s">
        <v>28</v>
      </c>
      <c r="W6414" t="s">
        <v>19365</v>
      </c>
      <c r="X6414" t="s">
        <v>19366</v>
      </c>
      <c r="Y6414" t="s">
        <v>19367</v>
      </c>
      <c r="Z6414" t="s">
        <v>19368</v>
      </c>
      <c r="AA6414" t="s">
        <v>2363</v>
      </c>
      <c r="AB6414" t="s">
        <v>692</v>
      </c>
      <c r="AC6414">
        <v>34715</v>
      </c>
      <c r="AD6414" t="s">
        <v>405</v>
      </c>
      <c r="AE6414" t="s">
        <v>28</v>
      </c>
      <c r="AF6414" t="b">
        <f t="shared" si="100"/>
        <v>0</v>
      </c>
      <c r="AG6414" t="b">
        <f>IF(Table1[[#This Row],[bank_type]] = "Private Nonprofit", TRUE, FALSE)</f>
        <v>0</v>
      </c>
    </row>
    <row r="6415" spans="1:33" x14ac:dyDescent="0.2">
      <c r="A6415">
        <v>365</v>
      </c>
      <c r="B6415" t="s">
        <v>19369</v>
      </c>
      <c r="C6415" s="1">
        <v>38544</v>
      </c>
      <c r="D6415" s="1">
        <v>42885</v>
      </c>
      <c r="E6415" t="s">
        <v>19370</v>
      </c>
      <c r="F6415" t="b">
        <v>1</v>
      </c>
      <c r="G6415" t="s">
        <v>326</v>
      </c>
      <c r="H6415" t="s">
        <v>53</v>
      </c>
      <c r="I6415" t="s">
        <v>72</v>
      </c>
      <c r="J6415" t="s">
        <v>332</v>
      </c>
      <c r="K6415" t="s">
        <v>24</v>
      </c>
      <c r="L6415" t="s">
        <v>515</v>
      </c>
      <c r="M6415" t="s">
        <v>2321</v>
      </c>
      <c r="N6415">
        <v>30.702637208578999</v>
      </c>
      <c r="O6415">
        <v>-91.833416723053205</v>
      </c>
      <c r="P6415" t="s">
        <v>78</v>
      </c>
      <c r="Q6415" t="s">
        <v>2322</v>
      </c>
      <c r="R6415" t="s">
        <v>28</v>
      </c>
      <c r="S6415" t="s">
        <v>2323</v>
      </c>
      <c r="T6415" t="s">
        <v>515</v>
      </c>
      <c r="U6415" t="s">
        <v>28</v>
      </c>
      <c r="V6415" t="s">
        <v>28</v>
      </c>
      <c r="W6415" t="s">
        <v>3288</v>
      </c>
      <c r="X6415" t="s">
        <v>2325</v>
      </c>
      <c r="Y6415" t="s">
        <v>19371</v>
      </c>
      <c r="Z6415" t="s">
        <v>19372</v>
      </c>
      <c r="AA6415" t="s">
        <v>2323</v>
      </c>
      <c r="AB6415" t="s">
        <v>515</v>
      </c>
      <c r="AC6415">
        <v>70570</v>
      </c>
      <c r="AD6415" t="s">
        <v>60</v>
      </c>
      <c r="AE6415" t="s">
        <v>28</v>
      </c>
      <c r="AF6415" t="b">
        <f t="shared" si="100"/>
        <v>0</v>
      </c>
      <c r="AG6415" t="b">
        <f>IF(Table1[[#This Row],[bank_type]] = "Private Nonprofit", TRUE, FALSE)</f>
        <v>0</v>
      </c>
    </row>
    <row r="6416" spans="1:33" x14ac:dyDescent="0.2">
      <c r="A6416">
        <v>603</v>
      </c>
      <c r="B6416" t="s">
        <v>19373</v>
      </c>
      <c r="C6416" s="1">
        <v>42226</v>
      </c>
      <c r="D6416" s="1">
        <v>42226</v>
      </c>
      <c r="E6416" t="s">
        <v>19374</v>
      </c>
      <c r="F6416" t="b">
        <v>1</v>
      </c>
      <c r="G6416" t="s">
        <v>22</v>
      </c>
      <c r="J6416" t="s">
        <v>23</v>
      </c>
      <c r="K6416" t="s">
        <v>24</v>
      </c>
      <c r="L6416" t="s">
        <v>394</v>
      </c>
      <c r="M6416" t="s">
        <v>969</v>
      </c>
      <c r="N6416">
        <v>37.414090895696702</v>
      </c>
      <c r="O6416">
        <v>-77.036670792013396</v>
      </c>
      <c r="P6416" t="s">
        <v>78</v>
      </c>
      <c r="Q6416" t="s">
        <v>19375</v>
      </c>
      <c r="R6416" t="s">
        <v>28</v>
      </c>
      <c r="S6416" t="s">
        <v>940</v>
      </c>
      <c r="T6416" t="s">
        <v>394</v>
      </c>
      <c r="U6416">
        <v>23225</v>
      </c>
      <c r="V6416" t="s">
        <v>1308</v>
      </c>
      <c r="W6416" t="s">
        <v>1309</v>
      </c>
      <c r="X6416" t="s">
        <v>1310</v>
      </c>
      <c r="Y6416" t="s">
        <v>1311</v>
      </c>
      <c r="Z6416" t="s">
        <v>1312</v>
      </c>
      <c r="AA6416" t="s">
        <v>940</v>
      </c>
      <c r="AB6416" t="s">
        <v>394</v>
      </c>
      <c r="AC6416">
        <v>23225</v>
      </c>
      <c r="AD6416" t="s">
        <v>379</v>
      </c>
      <c r="AE6416" t="s">
        <v>1308</v>
      </c>
      <c r="AF6416" t="b">
        <f t="shared" si="100"/>
        <v>0</v>
      </c>
      <c r="AG6416" t="b">
        <f>IF(Table1[[#This Row],[bank_type]] = "Private Nonprofit", TRUE, FALSE)</f>
        <v>0</v>
      </c>
    </row>
    <row r="6417" spans="1:33" x14ac:dyDescent="0.2">
      <c r="A6417">
        <v>603</v>
      </c>
      <c r="B6417" t="s">
        <v>19373</v>
      </c>
      <c r="C6417" s="1">
        <v>42226</v>
      </c>
      <c r="D6417" s="1">
        <v>42226</v>
      </c>
      <c r="E6417" t="s">
        <v>19374</v>
      </c>
      <c r="F6417" t="b">
        <v>1</v>
      </c>
      <c r="G6417" t="s">
        <v>22</v>
      </c>
      <c r="J6417" t="s">
        <v>23</v>
      </c>
      <c r="K6417" t="s">
        <v>24</v>
      </c>
      <c r="L6417" t="s">
        <v>394</v>
      </c>
      <c r="M6417" t="s">
        <v>969</v>
      </c>
      <c r="N6417">
        <v>37.414090895696702</v>
      </c>
      <c r="O6417">
        <v>-77.036670792013396</v>
      </c>
      <c r="P6417" t="s">
        <v>78</v>
      </c>
      <c r="Q6417" t="s">
        <v>19375</v>
      </c>
      <c r="R6417" t="s">
        <v>28</v>
      </c>
      <c r="S6417" t="s">
        <v>940</v>
      </c>
      <c r="T6417" t="s">
        <v>394</v>
      </c>
      <c r="U6417">
        <v>23225</v>
      </c>
      <c r="V6417" t="s">
        <v>1308</v>
      </c>
      <c r="W6417" t="s">
        <v>915</v>
      </c>
      <c r="X6417" t="s">
        <v>1313</v>
      </c>
      <c r="Y6417" t="s">
        <v>1314</v>
      </c>
      <c r="Z6417" t="s">
        <v>1315</v>
      </c>
      <c r="AA6417" t="s">
        <v>940</v>
      </c>
      <c r="AB6417" t="s">
        <v>394</v>
      </c>
      <c r="AC6417">
        <v>23227</v>
      </c>
      <c r="AD6417" t="s">
        <v>34</v>
      </c>
      <c r="AE6417" t="s">
        <v>28</v>
      </c>
      <c r="AF6417" t="b">
        <f t="shared" si="100"/>
        <v>0</v>
      </c>
      <c r="AG6417" t="b">
        <f>IF(Table1[[#This Row],[bank_type]] = "Private Nonprofit", TRUE, FALSE)</f>
        <v>0</v>
      </c>
    </row>
    <row r="6418" spans="1:33" x14ac:dyDescent="0.2">
      <c r="A6418">
        <v>603</v>
      </c>
      <c r="B6418" t="s">
        <v>19373</v>
      </c>
      <c r="C6418" s="1">
        <v>42226</v>
      </c>
      <c r="D6418" s="1">
        <v>42226</v>
      </c>
      <c r="E6418" t="s">
        <v>19374</v>
      </c>
      <c r="F6418" t="b">
        <v>1</v>
      </c>
      <c r="G6418" t="s">
        <v>22</v>
      </c>
      <c r="J6418" t="s">
        <v>23</v>
      </c>
      <c r="K6418" t="s">
        <v>24</v>
      </c>
      <c r="L6418" t="s">
        <v>394</v>
      </c>
      <c r="M6418" t="s">
        <v>969</v>
      </c>
      <c r="N6418">
        <v>37.414090895696702</v>
      </c>
      <c r="O6418">
        <v>-77.036670792013396</v>
      </c>
      <c r="P6418" t="s">
        <v>78</v>
      </c>
      <c r="Q6418" t="s">
        <v>19375</v>
      </c>
      <c r="R6418" t="s">
        <v>28</v>
      </c>
      <c r="S6418" t="s">
        <v>940</v>
      </c>
      <c r="T6418" t="s">
        <v>394</v>
      </c>
      <c r="U6418">
        <v>23225</v>
      </c>
      <c r="V6418" t="s">
        <v>1308</v>
      </c>
      <c r="W6418" t="s">
        <v>1415</v>
      </c>
      <c r="X6418" t="s">
        <v>13003</v>
      </c>
      <c r="Y6418" t="s">
        <v>13004</v>
      </c>
      <c r="Z6418" t="s">
        <v>13005</v>
      </c>
      <c r="AA6418" t="s">
        <v>940</v>
      </c>
      <c r="AB6418" t="s">
        <v>394</v>
      </c>
      <c r="AC6418">
        <v>23225</v>
      </c>
      <c r="AD6418" t="s">
        <v>405</v>
      </c>
      <c r="AE6418" t="s">
        <v>13006</v>
      </c>
      <c r="AF6418" t="b">
        <f t="shared" si="100"/>
        <v>0</v>
      </c>
      <c r="AG6418" t="b">
        <f>IF(Table1[[#This Row],[bank_type]] = "Private Nonprofit", TRUE, FALSE)</f>
        <v>0</v>
      </c>
    </row>
    <row r="6419" spans="1:33" x14ac:dyDescent="0.2">
      <c r="A6419">
        <v>87</v>
      </c>
      <c r="B6419" t="s">
        <v>19376</v>
      </c>
      <c r="C6419" s="1">
        <v>36433</v>
      </c>
      <c r="D6419" s="1">
        <v>42898</v>
      </c>
      <c r="E6419" t="s">
        <v>19377</v>
      </c>
      <c r="F6419" t="b">
        <v>1</v>
      </c>
      <c r="G6419" t="s">
        <v>326</v>
      </c>
      <c r="H6419" t="s">
        <v>846</v>
      </c>
      <c r="I6419" t="s">
        <v>847</v>
      </c>
      <c r="J6419" t="s">
        <v>7136</v>
      </c>
      <c r="K6419" t="s">
        <v>829</v>
      </c>
      <c r="L6419" t="s">
        <v>3965</v>
      </c>
      <c r="M6419" t="s">
        <v>5220</v>
      </c>
      <c r="N6419">
        <v>40.803569483093298</v>
      </c>
      <c r="O6419">
        <v>-112.06036619652799</v>
      </c>
      <c r="P6419" t="s">
        <v>78</v>
      </c>
      <c r="Q6419" t="s">
        <v>19378</v>
      </c>
      <c r="R6419" t="s">
        <v>19379</v>
      </c>
      <c r="S6419" t="s">
        <v>5227</v>
      </c>
      <c r="T6419" t="s">
        <v>3965</v>
      </c>
      <c r="U6419">
        <v>84107</v>
      </c>
      <c r="V6419" t="s">
        <v>28</v>
      </c>
      <c r="W6419" t="s">
        <v>1538</v>
      </c>
      <c r="X6419" t="s">
        <v>19380</v>
      </c>
      <c r="Y6419" t="s">
        <v>19381</v>
      </c>
      <c r="Z6419" t="s">
        <v>19382</v>
      </c>
      <c r="AA6419" t="s">
        <v>12638</v>
      </c>
      <c r="AB6419" t="s">
        <v>422</v>
      </c>
      <c r="AC6419">
        <v>29466</v>
      </c>
      <c r="AD6419" t="s">
        <v>379</v>
      </c>
      <c r="AE6419" t="s">
        <v>28</v>
      </c>
      <c r="AF6419" t="b">
        <f t="shared" si="100"/>
        <v>0</v>
      </c>
      <c r="AG6419" t="b">
        <f>IF(Table1[[#This Row],[bank_type]] = "Private Nonprofit", TRUE, FALSE)</f>
        <v>0</v>
      </c>
    </row>
    <row r="6420" spans="1:33" x14ac:dyDescent="0.2">
      <c r="A6420">
        <v>4940</v>
      </c>
      <c r="B6420" t="s">
        <v>19383</v>
      </c>
      <c r="C6420" s="1">
        <v>43902</v>
      </c>
      <c r="D6420" s="1">
        <v>43902</v>
      </c>
      <c r="E6420" t="s">
        <v>19384</v>
      </c>
      <c r="F6420" t="b">
        <v>1</v>
      </c>
      <c r="G6420" t="s">
        <v>67</v>
      </c>
      <c r="J6420" t="s">
        <v>68</v>
      </c>
      <c r="K6420" t="s">
        <v>24</v>
      </c>
      <c r="L6420" t="s">
        <v>433</v>
      </c>
      <c r="M6420" t="s">
        <v>6049</v>
      </c>
      <c r="N6420">
        <v>36.339247803852203</v>
      </c>
      <c r="O6420">
        <v>-82.821824173832297</v>
      </c>
      <c r="P6420" t="s">
        <v>78</v>
      </c>
      <c r="Q6420" t="s">
        <v>5212</v>
      </c>
      <c r="R6420" t="s">
        <v>6296</v>
      </c>
      <c r="S6420" t="s">
        <v>6297</v>
      </c>
      <c r="T6420" t="s">
        <v>433</v>
      </c>
      <c r="U6420">
        <v>37027</v>
      </c>
      <c r="V6420" t="s">
        <v>6298</v>
      </c>
      <c r="W6420" t="s">
        <v>608</v>
      </c>
      <c r="X6420" t="s">
        <v>609</v>
      </c>
      <c r="Y6420" t="s">
        <v>610</v>
      </c>
      <c r="Z6420" t="s">
        <v>28</v>
      </c>
      <c r="AA6420" t="s">
        <v>28</v>
      </c>
      <c r="AB6420" t="s">
        <v>28</v>
      </c>
      <c r="AC6420" t="s">
        <v>28</v>
      </c>
      <c r="AD6420" t="s">
        <v>34</v>
      </c>
      <c r="AE6420" t="s">
        <v>28</v>
      </c>
      <c r="AF6420" t="b">
        <f t="shared" si="100"/>
        <v>0</v>
      </c>
      <c r="AG6420" t="b">
        <f>IF(Table1[[#This Row],[bank_type]] = "Private Nonprofit", TRUE, FALSE)</f>
        <v>0</v>
      </c>
    </row>
    <row r="6421" spans="1:33" x14ac:dyDescent="0.2">
      <c r="A6421">
        <v>4940</v>
      </c>
      <c r="B6421" t="s">
        <v>19383</v>
      </c>
      <c r="C6421" s="1">
        <v>43902</v>
      </c>
      <c r="D6421" s="1">
        <v>43902</v>
      </c>
      <c r="E6421" t="s">
        <v>19384</v>
      </c>
      <c r="F6421" t="b">
        <v>1</v>
      </c>
      <c r="G6421" t="s">
        <v>67</v>
      </c>
      <c r="J6421" t="s">
        <v>68</v>
      </c>
      <c r="K6421" t="s">
        <v>24</v>
      </c>
      <c r="L6421" t="s">
        <v>433</v>
      </c>
      <c r="M6421" t="s">
        <v>6049</v>
      </c>
      <c r="N6421">
        <v>36.339247803852203</v>
      </c>
      <c r="O6421">
        <v>-82.821824173832297</v>
      </c>
      <c r="P6421" t="s">
        <v>78</v>
      </c>
      <c r="Q6421" t="s">
        <v>5212</v>
      </c>
      <c r="R6421" t="s">
        <v>6296</v>
      </c>
      <c r="S6421" t="s">
        <v>6297</v>
      </c>
      <c r="T6421" t="s">
        <v>433</v>
      </c>
      <c r="U6421">
        <v>37027</v>
      </c>
      <c r="V6421" t="s">
        <v>6298</v>
      </c>
      <c r="W6421" t="s">
        <v>603</v>
      </c>
      <c r="X6421" t="s">
        <v>604</v>
      </c>
      <c r="Y6421" t="s">
        <v>605</v>
      </c>
      <c r="Z6421" t="s">
        <v>606</v>
      </c>
      <c r="AA6421" t="s">
        <v>607</v>
      </c>
      <c r="AB6421" t="s">
        <v>433</v>
      </c>
      <c r="AC6421" t="s">
        <v>28</v>
      </c>
      <c r="AD6421" t="s">
        <v>60</v>
      </c>
      <c r="AE6421" t="s">
        <v>28</v>
      </c>
      <c r="AF6421" t="b">
        <f t="shared" si="100"/>
        <v>0</v>
      </c>
      <c r="AG6421" t="b">
        <f>IF(Table1[[#This Row],[bank_type]] = "Private Nonprofit", TRUE, FALSE)</f>
        <v>0</v>
      </c>
    </row>
    <row r="6422" spans="1:33" x14ac:dyDescent="0.2">
      <c r="A6422">
        <v>4940</v>
      </c>
      <c r="B6422" t="s">
        <v>19383</v>
      </c>
      <c r="C6422" s="1">
        <v>43902</v>
      </c>
      <c r="D6422" s="1">
        <v>43902</v>
      </c>
      <c r="E6422" t="s">
        <v>19384</v>
      </c>
      <c r="F6422" t="b">
        <v>1</v>
      </c>
      <c r="G6422" t="s">
        <v>67</v>
      </c>
      <c r="J6422" t="s">
        <v>68</v>
      </c>
      <c r="K6422" t="s">
        <v>24</v>
      </c>
      <c r="L6422" t="s">
        <v>433</v>
      </c>
      <c r="M6422" t="s">
        <v>6049</v>
      </c>
      <c r="N6422">
        <v>36.339247803852203</v>
      </c>
      <c r="O6422">
        <v>-82.821824173832297</v>
      </c>
      <c r="P6422" t="s">
        <v>78</v>
      </c>
      <c r="Q6422" t="s">
        <v>5212</v>
      </c>
      <c r="R6422" t="s">
        <v>6296</v>
      </c>
      <c r="S6422" t="s">
        <v>6297</v>
      </c>
      <c r="T6422" t="s">
        <v>433</v>
      </c>
      <c r="U6422">
        <v>37027</v>
      </c>
      <c r="V6422" t="s">
        <v>6298</v>
      </c>
      <c r="W6422" t="s">
        <v>595</v>
      </c>
      <c r="X6422" t="s">
        <v>596</v>
      </c>
      <c r="Y6422" t="s">
        <v>597</v>
      </c>
      <c r="Z6422" t="s">
        <v>598</v>
      </c>
      <c r="AA6422" t="s">
        <v>599</v>
      </c>
      <c r="AB6422" t="s">
        <v>479</v>
      </c>
      <c r="AC6422">
        <v>30606</v>
      </c>
      <c r="AD6422" t="s">
        <v>60</v>
      </c>
      <c r="AE6422" t="s">
        <v>28</v>
      </c>
      <c r="AF6422" t="b">
        <f t="shared" si="100"/>
        <v>0</v>
      </c>
      <c r="AG6422" t="b">
        <f>IF(Table1[[#This Row],[bank_type]] = "Private Nonprofit", TRUE, FALSE)</f>
        <v>0</v>
      </c>
    </row>
    <row r="6423" spans="1:33" x14ac:dyDescent="0.2">
      <c r="A6423">
        <v>4940</v>
      </c>
      <c r="B6423" t="s">
        <v>19383</v>
      </c>
      <c r="C6423" s="1">
        <v>43902</v>
      </c>
      <c r="D6423" s="1">
        <v>43902</v>
      </c>
      <c r="E6423" t="s">
        <v>19384</v>
      </c>
      <c r="F6423" t="b">
        <v>1</v>
      </c>
      <c r="G6423" t="s">
        <v>67</v>
      </c>
      <c r="J6423" t="s">
        <v>68</v>
      </c>
      <c r="K6423" t="s">
        <v>24</v>
      </c>
      <c r="L6423" t="s">
        <v>433</v>
      </c>
      <c r="M6423" t="s">
        <v>6049</v>
      </c>
      <c r="N6423">
        <v>36.339247803852203</v>
      </c>
      <c r="O6423">
        <v>-82.821824173832297</v>
      </c>
      <c r="P6423" t="s">
        <v>78</v>
      </c>
      <c r="Q6423" t="s">
        <v>5212</v>
      </c>
      <c r="R6423" t="s">
        <v>6296</v>
      </c>
      <c r="S6423" t="s">
        <v>6297</v>
      </c>
      <c r="T6423" t="s">
        <v>433</v>
      </c>
      <c r="U6423">
        <v>37027</v>
      </c>
      <c r="V6423" t="s">
        <v>6298</v>
      </c>
      <c r="W6423" t="s">
        <v>611</v>
      </c>
      <c r="X6423" t="s">
        <v>612</v>
      </c>
      <c r="Y6423" t="s">
        <v>613</v>
      </c>
      <c r="Z6423" t="s">
        <v>614</v>
      </c>
      <c r="AA6423" t="s">
        <v>615</v>
      </c>
      <c r="AB6423" t="s">
        <v>433</v>
      </c>
      <c r="AC6423" t="s">
        <v>28</v>
      </c>
      <c r="AD6423" t="s">
        <v>34</v>
      </c>
      <c r="AE6423" t="s">
        <v>28</v>
      </c>
      <c r="AF6423" t="b">
        <f t="shared" si="100"/>
        <v>0</v>
      </c>
      <c r="AG6423" t="b">
        <f>IF(Table1[[#This Row],[bank_type]] = "Private Nonprofit", TRUE, FALSE)</f>
        <v>0</v>
      </c>
    </row>
    <row r="6424" spans="1:33" x14ac:dyDescent="0.2">
      <c r="A6424">
        <v>2100</v>
      </c>
      <c r="B6424" t="s">
        <v>19385</v>
      </c>
      <c r="C6424" s="1">
        <v>41481</v>
      </c>
      <c r="D6424" s="1">
        <v>44117</v>
      </c>
      <c r="E6424" t="s">
        <v>19386</v>
      </c>
      <c r="F6424" t="b">
        <v>1</v>
      </c>
      <c r="G6424" t="s">
        <v>326</v>
      </c>
      <c r="H6424" t="s">
        <v>53</v>
      </c>
      <c r="I6424" t="s">
        <v>72</v>
      </c>
      <c r="J6424" t="s">
        <v>332</v>
      </c>
      <c r="K6424" t="s">
        <v>362</v>
      </c>
      <c r="L6424" t="s">
        <v>433</v>
      </c>
      <c r="M6424" t="s">
        <v>19387</v>
      </c>
      <c r="N6424">
        <v>36.0122109736824</v>
      </c>
      <c r="O6424">
        <v>-85.558498981545299</v>
      </c>
      <c r="P6424" t="s">
        <v>78</v>
      </c>
      <c r="Q6424" t="s">
        <v>19388</v>
      </c>
      <c r="R6424" t="s">
        <v>19389</v>
      </c>
      <c r="S6424" t="s">
        <v>645</v>
      </c>
      <c r="T6424" t="s">
        <v>433</v>
      </c>
      <c r="U6424">
        <v>38583</v>
      </c>
      <c r="V6424" t="s">
        <v>644</v>
      </c>
      <c r="W6424" t="s">
        <v>646</v>
      </c>
      <c r="X6424" t="s">
        <v>647</v>
      </c>
      <c r="Y6424" t="s">
        <v>648</v>
      </c>
      <c r="Z6424" t="s">
        <v>644</v>
      </c>
      <c r="AA6424" t="s">
        <v>645</v>
      </c>
      <c r="AB6424" t="s">
        <v>433</v>
      </c>
      <c r="AC6424">
        <v>38583</v>
      </c>
      <c r="AD6424" t="s">
        <v>405</v>
      </c>
      <c r="AE6424" t="s">
        <v>28</v>
      </c>
      <c r="AF6424" t="b">
        <f t="shared" si="100"/>
        <v>0</v>
      </c>
      <c r="AG6424" t="b">
        <f>IF(Table1[[#This Row],[bank_type]] = "Private Nonprofit", TRUE, FALSE)</f>
        <v>0</v>
      </c>
    </row>
    <row r="6425" spans="1:33" x14ac:dyDescent="0.2">
      <c r="A6425">
        <v>2100</v>
      </c>
      <c r="B6425" t="s">
        <v>19385</v>
      </c>
      <c r="C6425" s="1">
        <v>41481</v>
      </c>
      <c r="D6425" s="1">
        <v>44117</v>
      </c>
      <c r="E6425" t="s">
        <v>19386</v>
      </c>
      <c r="F6425" t="b">
        <v>1</v>
      </c>
      <c r="G6425" t="s">
        <v>326</v>
      </c>
      <c r="H6425" t="s">
        <v>53</v>
      </c>
      <c r="I6425" t="s">
        <v>72</v>
      </c>
      <c r="J6425" t="s">
        <v>332</v>
      </c>
      <c r="K6425" t="s">
        <v>362</v>
      </c>
      <c r="L6425" t="s">
        <v>433</v>
      </c>
      <c r="M6425" t="s">
        <v>19387</v>
      </c>
      <c r="N6425">
        <v>36.0122109736824</v>
      </c>
      <c r="O6425">
        <v>-85.558498981545299</v>
      </c>
      <c r="P6425" t="s">
        <v>78</v>
      </c>
      <c r="Q6425" t="s">
        <v>19390</v>
      </c>
      <c r="R6425" t="s">
        <v>19389</v>
      </c>
      <c r="S6425" t="s">
        <v>645</v>
      </c>
      <c r="T6425" t="s">
        <v>433</v>
      </c>
      <c r="U6425">
        <v>38583</v>
      </c>
      <c r="V6425" t="s">
        <v>644</v>
      </c>
      <c r="W6425" t="s">
        <v>646</v>
      </c>
      <c r="X6425" t="s">
        <v>647</v>
      </c>
      <c r="Y6425" t="s">
        <v>648</v>
      </c>
      <c r="Z6425" t="s">
        <v>644</v>
      </c>
      <c r="AA6425" t="s">
        <v>645</v>
      </c>
      <c r="AB6425" t="s">
        <v>433</v>
      </c>
      <c r="AC6425">
        <v>38583</v>
      </c>
      <c r="AD6425" t="s">
        <v>405</v>
      </c>
      <c r="AE6425" t="s">
        <v>28</v>
      </c>
      <c r="AF6425" t="b">
        <f t="shared" si="100"/>
        <v>0</v>
      </c>
      <c r="AG6425" t="b">
        <f>IF(Table1[[#This Row],[bank_type]] = "Private Nonprofit", TRUE, FALSE)</f>
        <v>0</v>
      </c>
    </row>
    <row r="6426" spans="1:33" x14ac:dyDescent="0.2">
      <c r="A6426">
        <v>4351</v>
      </c>
      <c r="B6426" t="s">
        <v>19391</v>
      </c>
      <c r="C6426" s="1">
        <v>40627</v>
      </c>
      <c r="D6426" s="1">
        <v>40627</v>
      </c>
      <c r="E6426" t="s">
        <v>19392</v>
      </c>
      <c r="F6426" t="b">
        <v>1</v>
      </c>
      <c r="G6426" t="s">
        <v>326</v>
      </c>
      <c r="H6426" t="s">
        <v>53</v>
      </c>
      <c r="I6426" t="s">
        <v>72</v>
      </c>
      <c r="J6426" t="s">
        <v>332</v>
      </c>
      <c r="K6426" t="s">
        <v>24</v>
      </c>
      <c r="L6426" t="s">
        <v>515</v>
      </c>
      <c r="M6426" t="s">
        <v>2064</v>
      </c>
      <c r="N6426">
        <v>29.844166999999999</v>
      </c>
      <c r="O6426">
        <v>-91.576389000000006</v>
      </c>
      <c r="P6426" t="s">
        <v>78</v>
      </c>
      <c r="Q6426" t="s">
        <v>19393</v>
      </c>
      <c r="R6426" t="s">
        <v>28</v>
      </c>
      <c r="S6426" t="s">
        <v>581</v>
      </c>
      <c r="T6426" t="s">
        <v>515</v>
      </c>
      <c r="U6426" t="s">
        <v>28</v>
      </c>
      <c r="V6426" t="s">
        <v>28</v>
      </c>
      <c r="W6426" t="s">
        <v>6108</v>
      </c>
      <c r="X6426" t="s">
        <v>2865</v>
      </c>
      <c r="Y6426" t="s">
        <v>19394</v>
      </c>
      <c r="Z6426" t="s">
        <v>19395</v>
      </c>
      <c r="AA6426" t="s">
        <v>581</v>
      </c>
      <c r="AB6426" t="s">
        <v>515</v>
      </c>
      <c r="AC6426">
        <v>70821</v>
      </c>
      <c r="AD6426" t="s">
        <v>60</v>
      </c>
      <c r="AE6426" t="s">
        <v>28</v>
      </c>
      <c r="AF6426" t="b">
        <f t="shared" si="100"/>
        <v>0</v>
      </c>
      <c r="AG6426" t="b">
        <f>IF(Table1[[#This Row],[bank_type]] = "Private Nonprofit", TRUE, FALSE)</f>
        <v>0</v>
      </c>
    </row>
    <row r="6427" spans="1:33" x14ac:dyDescent="0.2">
      <c r="A6427">
        <v>2501</v>
      </c>
      <c r="B6427" t="s">
        <v>19396</v>
      </c>
      <c r="C6427" s="1">
        <v>41394</v>
      </c>
      <c r="D6427" s="1">
        <v>41394</v>
      </c>
      <c r="E6427" t="s">
        <v>19397</v>
      </c>
      <c r="F6427" t="b">
        <v>1</v>
      </c>
      <c r="G6427" t="s">
        <v>326</v>
      </c>
      <c r="H6427" t="s">
        <v>53</v>
      </c>
      <c r="I6427" t="s">
        <v>19398</v>
      </c>
      <c r="J6427" t="s">
        <v>332</v>
      </c>
      <c r="K6427" t="s">
        <v>24</v>
      </c>
      <c r="L6427" t="s">
        <v>997</v>
      </c>
      <c r="M6427" t="s">
        <v>6068</v>
      </c>
      <c r="N6427">
        <v>30.291712991030799</v>
      </c>
      <c r="O6427">
        <v>-87.705353241270799</v>
      </c>
      <c r="P6427" t="s">
        <v>705</v>
      </c>
      <c r="Q6427" t="s">
        <v>19399</v>
      </c>
      <c r="R6427" t="s">
        <v>19400</v>
      </c>
      <c r="S6427" t="s">
        <v>13156</v>
      </c>
      <c r="T6427" t="s">
        <v>997</v>
      </c>
      <c r="U6427">
        <v>36507</v>
      </c>
      <c r="V6427" t="s">
        <v>19401</v>
      </c>
      <c r="W6427" t="s">
        <v>19402</v>
      </c>
      <c r="X6427" t="s">
        <v>19403</v>
      </c>
      <c r="Y6427" t="s">
        <v>28</v>
      </c>
      <c r="Z6427" t="s">
        <v>19404</v>
      </c>
      <c r="AA6427" t="s">
        <v>7297</v>
      </c>
      <c r="AB6427" t="s">
        <v>997</v>
      </c>
      <c r="AC6427">
        <v>36535</v>
      </c>
      <c r="AD6427" t="s">
        <v>39</v>
      </c>
      <c r="AE6427" t="s">
        <v>19405</v>
      </c>
      <c r="AF6427" t="b">
        <f t="shared" si="100"/>
        <v>0</v>
      </c>
      <c r="AG6427" t="b">
        <f>IF(Table1[[#This Row],[bank_type]] = "Private Nonprofit", TRUE, FALSE)</f>
        <v>0</v>
      </c>
    </row>
    <row r="6428" spans="1:33" x14ac:dyDescent="0.2">
      <c r="A6428">
        <v>6988</v>
      </c>
      <c r="B6428" t="s">
        <v>19406</v>
      </c>
      <c r="C6428" t="s">
        <v>28</v>
      </c>
      <c r="D6428" t="s">
        <v>28</v>
      </c>
      <c r="E6428" t="s">
        <v>19407</v>
      </c>
      <c r="F6428" t="b">
        <v>1</v>
      </c>
      <c r="K6428" t="s">
        <v>42</v>
      </c>
      <c r="L6428" t="s">
        <v>692</v>
      </c>
      <c r="M6428" t="s">
        <v>19408</v>
      </c>
      <c r="N6428">
        <v>30.355628288601899</v>
      </c>
      <c r="O6428">
        <v>-81.982127405506105</v>
      </c>
      <c r="P6428" t="s">
        <v>78</v>
      </c>
      <c r="Q6428" t="s">
        <v>19409</v>
      </c>
      <c r="R6428" t="s">
        <v>19410</v>
      </c>
      <c r="S6428" t="s">
        <v>5917</v>
      </c>
      <c r="T6428" t="s">
        <v>692</v>
      </c>
      <c r="U6428">
        <v>32257</v>
      </c>
      <c r="V6428" t="s">
        <v>28</v>
      </c>
      <c r="W6428" t="s">
        <v>2720</v>
      </c>
      <c r="X6428" t="s">
        <v>6092</v>
      </c>
      <c r="Y6428" t="s">
        <v>19411</v>
      </c>
      <c r="Z6428" t="s">
        <v>28</v>
      </c>
      <c r="AA6428" t="s">
        <v>28</v>
      </c>
      <c r="AB6428" t="s">
        <v>28</v>
      </c>
      <c r="AC6428" t="s">
        <v>28</v>
      </c>
      <c r="AD6428" t="s">
        <v>405</v>
      </c>
      <c r="AE6428" t="s">
        <v>28</v>
      </c>
      <c r="AF6428" t="b">
        <f t="shared" si="100"/>
        <v>0</v>
      </c>
      <c r="AG6428" t="b">
        <f>IF(Table1[[#This Row],[bank_type]] = "Private Nonprofit", TRUE, FALSE)</f>
        <v>0</v>
      </c>
    </row>
    <row r="6429" spans="1:33" x14ac:dyDescent="0.2">
      <c r="A6429">
        <v>719</v>
      </c>
      <c r="B6429" t="s">
        <v>19412</v>
      </c>
      <c r="C6429" s="1">
        <v>40025</v>
      </c>
      <c r="D6429" s="1">
        <v>40025</v>
      </c>
      <c r="E6429" t="s">
        <v>19413</v>
      </c>
      <c r="F6429" t="b">
        <v>1</v>
      </c>
      <c r="G6429" t="s">
        <v>326</v>
      </c>
      <c r="J6429" t="s">
        <v>332</v>
      </c>
      <c r="K6429" t="s">
        <v>24</v>
      </c>
      <c r="L6429" t="s">
        <v>515</v>
      </c>
      <c r="M6429" t="s">
        <v>17907</v>
      </c>
      <c r="N6429">
        <v>32.241733000000004</v>
      </c>
      <c r="O6429">
        <v>-92.120593999999997</v>
      </c>
      <c r="P6429" t="s">
        <v>78</v>
      </c>
      <c r="Q6429" t="s">
        <v>19414</v>
      </c>
      <c r="R6429" t="s">
        <v>28</v>
      </c>
      <c r="S6429" t="s">
        <v>19415</v>
      </c>
      <c r="T6429" t="s">
        <v>515</v>
      </c>
      <c r="U6429" t="s">
        <v>28</v>
      </c>
      <c r="V6429" t="s">
        <v>28</v>
      </c>
      <c r="W6429" t="s">
        <v>2527</v>
      </c>
      <c r="X6429" t="s">
        <v>2528</v>
      </c>
      <c r="Y6429" t="s">
        <v>2529</v>
      </c>
      <c r="Z6429" t="s">
        <v>2530</v>
      </c>
      <c r="AA6429" t="s">
        <v>581</v>
      </c>
      <c r="AB6429" t="s">
        <v>515</v>
      </c>
      <c r="AC6429">
        <v>70801</v>
      </c>
      <c r="AD6429" t="s">
        <v>39</v>
      </c>
      <c r="AE6429" t="s">
        <v>28</v>
      </c>
      <c r="AF6429" t="b">
        <f t="shared" si="100"/>
        <v>0</v>
      </c>
      <c r="AG6429" t="b">
        <f>IF(Table1[[#This Row],[bank_type]] = "Private Nonprofit", TRUE, FALSE)</f>
        <v>0</v>
      </c>
    </row>
    <row r="6430" spans="1:33" x14ac:dyDescent="0.2">
      <c r="A6430">
        <v>2196</v>
      </c>
      <c r="B6430" t="s">
        <v>19416</v>
      </c>
      <c r="C6430" s="1">
        <v>40766</v>
      </c>
      <c r="D6430" s="1">
        <v>40766</v>
      </c>
      <c r="E6430" t="s">
        <v>19417</v>
      </c>
      <c r="F6430" t="b">
        <v>1</v>
      </c>
      <c r="G6430" t="s">
        <v>991</v>
      </c>
      <c r="K6430" t="s">
        <v>24</v>
      </c>
      <c r="L6430" t="s">
        <v>438</v>
      </c>
      <c r="M6430" t="s">
        <v>19418</v>
      </c>
      <c r="N6430">
        <v>29.780932211910901</v>
      </c>
      <c r="O6430">
        <v>-99.487017805699594</v>
      </c>
      <c r="P6430" t="s">
        <v>78</v>
      </c>
      <c r="Q6430" t="s">
        <v>19419</v>
      </c>
      <c r="R6430" t="s">
        <v>3335</v>
      </c>
      <c r="S6430" t="s">
        <v>1059</v>
      </c>
      <c r="T6430" t="s">
        <v>438</v>
      </c>
      <c r="U6430">
        <v>77401</v>
      </c>
      <c r="V6430" t="s">
        <v>19420</v>
      </c>
      <c r="W6430" t="s">
        <v>2280</v>
      </c>
      <c r="X6430" t="s">
        <v>1296</v>
      </c>
      <c r="Y6430" t="s">
        <v>3336</v>
      </c>
      <c r="Z6430" t="s">
        <v>3335</v>
      </c>
      <c r="AA6430" t="s">
        <v>1059</v>
      </c>
      <c r="AB6430" t="s">
        <v>438</v>
      </c>
      <c r="AC6430">
        <v>77401</v>
      </c>
      <c r="AD6430" t="s">
        <v>39</v>
      </c>
      <c r="AE6430" t="s">
        <v>28</v>
      </c>
      <c r="AF6430" t="b">
        <f t="shared" si="100"/>
        <v>0</v>
      </c>
      <c r="AG6430" t="b">
        <f>IF(Table1[[#This Row],[bank_type]] = "Private Nonprofit", TRUE, FALSE)</f>
        <v>0</v>
      </c>
    </row>
    <row r="6431" spans="1:33" x14ac:dyDescent="0.2">
      <c r="A6431">
        <v>541</v>
      </c>
      <c r="B6431" t="s">
        <v>3644</v>
      </c>
      <c r="C6431" s="1">
        <v>38008</v>
      </c>
      <c r="D6431" s="1">
        <v>45238</v>
      </c>
      <c r="E6431" t="s">
        <v>19421</v>
      </c>
      <c r="F6431" t="b">
        <v>1</v>
      </c>
      <c r="G6431" t="s">
        <v>22</v>
      </c>
      <c r="J6431" t="s">
        <v>23</v>
      </c>
      <c r="K6431" t="s">
        <v>24</v>
      </c>
      <c r="L6431" t="s">
        <v>394</v>
      </c>
      <c r="M6431" t="s">
        <v>3638</v>
      </c>
      <c r="N6431">
        <v>36.9040439890749</v>
      </c>
      <c r="O6431">
        <v>-79.208270227506901</v>
      </c>
      <c r="P6431" t="s">
        <v>78</v>
      </c>
      <c r="Q6431" t="s">
        <v>28</v>
      </c>
      <c r="R6431" t="s">
        <v>28</v>
      </c>
      <c r="S6431" t="s">
        <v>28</v>
      </c>
      <c r="T6431" t="s">
        <v>28</v>
      </c>
      <c r="U6431" t="s">
        <v>28</v>
      </c>
      <c r="V6431" t="s">
        <v>28</v>
      </c>
      <c r="W6431" t="s">
        <v>2527</v>
      </c>
      <c r="X6431" t="s">
        <v>3642</v>
      </c>
      <c r="Y6431" t="s">
        <v>3643</v>
      </c>
      <c r="Z6431" t="s">
        <v>3644</v>
      </c>
      <c r="AA6431" t="s">
        <v>3641</v>
      </c>
      <c r="AB6431" t="s">
        <v>394</v>
      </c>
      <c r="AC6431">
        <v>24531</v>
      </c>
      <c r="AD6431" t="s">
        <v>34</v>
      </c>
      <c r="AE6431" t="s">
        <v>3645</v>
      </c>
      <c r="AF6431" t="b">
        <f t="shared" si="100"/>
        <v>0</v>
      </c>
      <c r="AG6431" t="b">
        <f>IF(Table1[[#This Row],[bank_type]] = "Private Nonprofit", TRUE, FALSE)</f>
        <v>0</v>
      </c>
    </row>
    <row r="6432" spans="1:33" x14ac:dyDescent="0.2">
      <c r="A6432">
        <v>541</v>
      </c>
      <c r="B6432" t="s">
        <v>3644</v>
      </c>
      <c r="C6432" s="1">
        <v>38008</v>
      </c>
      <c r="D6432" s="1">
        <v>45238</v>
      </c>
      <c r="E6432" t="s">
        <v>19421</v>
      </c>
      <c r="F6432" t="b">
        <v>1</v>
      </c>
      <c r="G6432" t="s">
        <v>22</v>
      </c>
      <c r="J6432" t="s">
        <v>23</v>
      </c>
      <c r="K6432" t="s">
        <v>24</v>
      </c>
      <c r="L6432" t="s">
        <v>394</v>
      </c>
      <c r="M6432" t="s">
        <v>3638</v>
      </c>
      <c r="N6432">
        <v>36.9040439890749</v>
      </c>
      <c r="O6432">
        <v>-79.208270227506901</v>
      </c>
      <c r="P6432" t="s">
        <v>78</v>
      </c>
      <c r="Q6432" t="s">
        <v>28</v>
      </c>
      <c r="R6432" t="s">
        <v>28</v>
      </c>
      <c r="S6432" t="s">
        <v>28</v>
      </c>
      <c r="T6432" t="s">
        <v>28</v>
      </c>
      <c r="U6432" t="s">
        <v>28</v>
      </c>
      <c r="V6432" t="s">
        <v>28</v>
      </c>
      <c r="W6432" t="s">
        <v>3646</v>
      </c>
      <c r="X6432" t="s">
        <v>604</v>
      </c>
      <c r="Y6432" t="s">
        <v>3647</v>
      </c>
      <c r="Z6432" t="s">
        <v>3648</v>
      </c>
      <c r="AA6432" t="s">
        <v>3649</v>
      </c>
      <c r="AB6432" t="s">
        <v>394</v>
      </c>
      <c r="AC6432">
        <v>24557</v>
      </c>
      <c r="AD6432" t="s">
        <v>405</v>
      </c>
      <c r="AE6432" t="s">
        <v>3650</v>
      </c>
      <c r="AF6432" t="b">
        <f t="shared" si="100"/>
        <v>0</v>
      </c>
      <c r="AG6432" t="b">
        <f>IF(Table1[[#This Row],[bank_type]] = "Private Nonprofit", TRUE, FALSE)</f>
        <v>0</v>
      </c>
    </row>
    <row r="6433" spans="1:33" x14ac:dyDescent="0.2">
      <c r="A6433">
        <v>2169</v>
      </c>
      <c r="B6433" t="s">
        <v>19422</v>
      </c>
      <c r="C6433" s="1">
        <v>38849</v>
      </c>
      <c r="D6433" s="1">
        <v>38849</v>
      </c>
      <c r="E6433" t="s">
        <v>19423</v>
      </c>
      <c r="F6433" t="b">
        <v>1</v>
      </c>
      <c r="G6433" t="s">
        <v>22</v>
      </c>
      <c r="J6433" t="s">
        <v>23</v>
      </c>
      <c r="K6433" t="s">
        <v>24</v>
      </c>
      <c r="L6433" t="s">
        <v>479</v>
      </c>
      <c r="M6433" t="s">
        <v>19424</v>
      </c>
      <c r="N6433">
        <v>34.268040310278302</v>
      </c>
      <c r="O6433">
        <v>-83.474209951798002</v>
      </c>
      <c r="P6433" t="s">
        <v>705</v>
      </c>
      <c r="Q6433" t="s">
        <v>1235</v>
      </c>
      <c r="R6433" t="s">
        <v>1236</v>
      </c>
      <c r="S6433" t="s">
        <v>843</v>
      </c>
      <c r="T6433" t="s">
        <v>479</v>
      </c>
      <c r="U6433">
        <v>30308</v>
      </c>
      <c r="V6433" t="s">
        <v>1237</v>
      </c>
      <c r="W6433" t="s">
        <v>1238</v>
      </c>
      <c r="X6433" t="s">
        <v>1239</v>
      </c>
      <c r="Y6433" t="s">
        <v>1240</v>
      </c>
      <c r="Z6433" t="s">
        <v>1241</v>
      </c>
      <c r="AA6433" t="s">
        <v>843</v>
      </c>
      <c r="AB6433" t="s">
        <v>479</v>
      </c>
      <c r="AC6433">
        <v>30308</v>
      </c>
      <c r="AD6433" t="s">
        <v>60</v>
      </c>
      <c r="AE6433" t="s">
        <v>1242</v>
      </c>
      <c r="AF6433" t="b">
        <f t="shared" si="100"/>
        <v>0</v>
      </c>
      <c r="AG6433" t="b">
        <f>IF(Table1[[#This Row],[bank_type]] = "Private Nonprofit", TRUE, FALSE)</f>
        <v>0</v>
      </c>
    </row>
    <row r="6434" spans="1:33" x14ac:dyDescent="0.2">
      <c r="A6434">
        <v>737</v>
      </c>
      <c r="B6434" t="s">
        <v>19425</v>
      </c>
      <c r="C6434" s="1">
        <v>40177</v>
      </c>
      <c r="D6434" s="1">
        <v>40177</v>
      </c>
      <c r="E6434" t="s">
        <v>19426</v>
      </c>
      <c r="F6434" t="b">
        <v>1</v>
      </c>
      <c r="G6434" t="s">
        <v>326</v>
      </c>
      <c r="J6434" t="s">
        <v>332</v>
      </c>
      <c r="K6434" t="s">
        <v>24</v>
      </c>
      <c r="L6434" t="s">
        <v>515</v>
      </c>
      <c r="M6434" t="s">
        <v>19427</v>
      </c>
      <c r="N6434">
        <v>32.158989334153503</v>
      </c>
      <c r="O6434">
        <v>-91.9413725843104</v>
      </c>
      <c r="P6434" t="s">
        <v>78</v>
      </c>
      <c r="Q6434" t="s">
        <v>19428</v>
      </c>
      <c r="R6434" t="s">
        <v>19429</v>
      </c>
      <c r="S6434" t="s">
        <v>19430</v>
      </c>
      <c r="T6434" t="s">
        <v>515</v>
      </c>
      <c r="U6434">
        <v>71259</v>
      </c>
      <c r="V6434" t="s">
        <v>28</v>
      </c>
      <c r="W6434" t="s">
        <v>3467</v>
      </c>
      <c r="X6434" t="s">
        <v>19431</v>
      </c>
      <c r="Y6434" t="s">
        <v>19432</v>
      </c>
      <c r="Z6434" t="s">
        <v>19433</v>
      </c>
      <c r="AA6434" t="s">
        <v>19434</v>
      </c>
      <c r="AB6434" t="s">
        <v>515</v>
      </c>
      <c r="AC6434">
        <v>71294</v>
      </c>
      <c r="AD6434" t="s">
        <v>39</v>
      </c>
      <c r="AE6434" t="s">
        <v>28</v>
      </c>
      <c r="AF6434" t="b">
        <f t="shared" si="100"/>
        <v>0</v>
      </c>
      <c r="AG6434" t="b">
        <f>IF(Table1[[#This Row],[bank_type]] = "Private Nonprofit", TRUE, FALSE)</f>
        <v>0</v>
      </c>
    </row>
    <row r="6435" spans="1:33" x14ac:dyDescent="0.2">
      <c r="A6435">
        <v>737</v>
      </c>
      <c r="B6435" t="s">
        <v>19425</v>
      </c>
      <c r="C6435" s="1">
        <v>40177</v>
      </c>
      <c r="D6435" s="1">
        <v>40177</v>
      </c>
      <c r="E6435" t="s">
        <v>19426</v>
      </c>
      <c r="F6435" t="b">
        <v>1</v>
      </c>
      <c r="G6435" t="s">
        <v>326</v>
      </c>
      <c r="J6435" t="s">
        <v>332</v>
      </c>
      <c r="K6435" t="s">
        <v>24</v>
      </c>
      <c r="L6435" t="s">
        <v>515</v>
      </c>
      <c r="M6435" t="s">
        <v>19427</v>
      </c>
      <c r="N6435">
        <v>32.158989334153503</v>
      </c>
      <c r="O6435">
        <v>-91.9413725843104</v>
      </c>
      <c r="P6435" t="s">
        <v>78</v>
      </c>
      <c r="Q6435" t="s">
        <v>19428</v>
      </c>
      <c r="R6435" t="s">
        <v>19429</v>
      </c>
      <c r="S6435" t="s">
        <v>19430</v>
      </c>
      <c r="T6435" t="s">
        <v>515</v>
      </c>
      <c r="U6435">
        <v>71259</v>
      </c>
      <c r="V6435" t="s">
        <v>28</v>
      </c>
      <c r="W6435" t="s">
        <v>19435</v>
      </c>
      <c r="X6435" t="s">
        <v>19436</v>
      </c>
      <c r="Y6435" t="s">
        <v>19437</v>
      </c>
      <c r="Z6435" t="s">
        <v>19429</v>
      </c>
      <c r="AA6435" t="s">
        <v>19430</v>
      </c>
      <c r="AB6435" t="s">
        <v>515</v>
      </c>
      <c r="AC6435">
        <v>71259</v>
      </c>
      <c r="AD6435" t="s">
        <v>379</v>
      </c>
      <c r="AE6435" t="s">
        <v>28</v>
      </c>
      <c r="AF6435" t="b">
        <f t="shared" si="100"/>
        <v>0</v>
      </c>
      <c r="AG6435" t="b">
        <f>IF(Table1[[#This Row],[bank_type]] = "Private Nonprofit", TRUE, FALSE)</f>
        <v>0</v>
      </c>
    </row>
    <row r="6436" spans="1:33" x14ac:dyDescent="0.2">
      <c r="A6436">
        <v>3253</v>
      </c>
      <c r="B6436" t="s">
        <v>19438</v>
      </c>
      <c r="C6436" s="1">
        <v>41893</v>
      </c>
      <c r="D6436" s="1">
        <v>41893</v>
      </c>
      <c r="E6436" t="s">
        <v>19439</v>
      </c>
      <c r="F6436" t="b">
        <v>1</v>
      </c>
      <c r="G6436" t="s">
        <v>22</v>
      </c>
      <c r="J6436" t="s">
        <v>23</v>
      </c>
      <c r="K6436" t="s">
        <v>24</v>
      </c>
      <c r="L6436" t="s">
        <v>515</v>
      </c>
      <c r="M6436" t="s">
        <v>17907</v>
      </c>
      <c r="N6436">
        <v>32.1471898106658</v>
      </c>
      <c r="O6436">
        <v>-91.939499809337306</v>
      </c>
      <c r="P6436" t="s">
        <v>78</v>
      </c>
      <c r="Q6436" t="s">
        <v>19428</v>
      </c>
      <c r="R6436" t="s">
        <v>19429</v>
      </c>
      <c r="S6436" t="s">
        <v>19430</v>
      </c>
      <c r="T6436" t="s">
        <v>515</v>
      </c>
      <c r="U6436">
        <v>71259</v>
      </c>
      <c r="V6436" t="s">
        <v>28</v>
      </c>
      <c r="W6436" t="s">
        <v>3467</v>
      </c>
      <c r="X6436" t="s">
        <v>19431</v>
      </c>
      <c r="Y6436" t="s">
        <v>19432</v>
      </c>
      <c r="Z6436" t="s">
        <v>19433</v>
      </c>
      <c r="AA6436" t="s">
        <v>19434</v>
      </c>
      <c r="AB6436" t="s">
        <v>515</v>
      </c>
      <c r="AC6436">
        <v>71294</v>
      </c>
      <c r="AD6436" t="s">
        <v>60</v>
      </c>
      <c r="AE6436" t="s">
        <v>28</v>
      </c>
      <c r="AF6436" t="b">
        <f t="shared" si="100"/>
        <v>0</v>
      </c>
      <c r="AG6436" t="b">
        <f>IF(Table1[[#This Row],[bank_type]] = "Private Nonprofit", TRUE, FALSE)</f>
        <v>0</v>
      </c>
    </row>
    <row r="6437" spans="1:33" x14ac:dyDescent="0.2">
      <c r="A6437">
        <v>2173</v>
      </c>
      <c r="B6437" t="s">
        <v>19440</v>
      </c>
      <c r="C6437" s="1">
        <v>37987</v>
      </c>
      <c r="D6437" s="1">
        <v>37987</v>
      </c>
      <c r="E6437" t="s">
        <v>19441</v>
      </c>
      <c r="F6437" t="b">
        <v>1</v>
      </c>
      <c r="G6437" t="s">
        <v>326</v>
      </c>
      <c r="J6437" t="s">
        <v>332</v>
      </c>
      <c r="K6437" t="s">
        <v>24</v>
      </c>
      <c r="L6437" t="s">
        <v>479</v>
      </c>
      <c r="M6437" t="s">
        <v>3888</v>
      </c>
      <c r="N6437">
        <v>31.032269203825699</v>
      </c>
      <c r="O6437">
        <v>-83.143503539859495</v>
      </c>
      <c r="P6437" t="s">
        <v>705</v>
      </c>
      <c r="Q6437" t="s">
        <v>1235</v>
      </c>
      <c r="R6437" t="s">
        <v>1236</v>
      </c>
      <c r="S6437" t="s">
        <v>843</v>
      </c>
      <c r="T6437" t="s">
        <v>479</v>
      </c>
      <c r="U6437">
        <v>30308</v>
      </c>
      <c r="V6437" t="s">
        <v>1237</v>
      </c>
      <c r="W6437" t="s">
        <v>1238</v>
      </c>
      <c r="X6437" t="s">
        <v>1239</v>
      </c>
      <c r="Y6437" t="s">
        <v>1240</v>
      </c>
      <c r="Z6437" t="s">
        <v>1241</v>
      </c>
      <c r="AA6437" t="s">
        <v>843</v>
      </c>
      <c r="AB6437" t="s">
        <v>479</v>
      </c>
      <c r="AC6437">
        <v>30308</v>
      </c>
      <c r="AD6437" t="s">
        <v>60</v>
      </c>
      <c r="AE6437" t="s">
        <v>1242</v>
      </c>
      <c r="AF6437" t="b">
        <f t="shared" si="100"/>
        <v>0</v>
      </c>
      <c r="AG6437" t="b">
        <f>IF(Table1[[#This Row],[bank_type]] = "Private Nonprofit", TRUE, FALSE)</f>
        <v>0</v>
      </c>
    </row>
    <row r="6438" spans="1:33" x14ac:dyDescent="0.2">
      <c r="A6438">
        <v>4859</v>
      </c>
      <c r="B6438" t="s">
        <v>19442</v>
      </c>
      <c r="C6438" s="1">
        <v>43711</v>
      </c>
      <c r="D6438" s="1">
        <v>43711</v>
      </c>
      <c r="E6438" t="s">
        <v>19443</v>
      </c>
      <c r="F6438" t="b">
        <v>1</v>
      </c>
      <c r="G6438" t="s">
        <v>22</v>
      </c>
      <c r="J6438" t="s">
        <v>23</v>
      </c>
      <c r="K6438" t="s">
        <v>24</v>
      </c>
      <c r="L6438" t="s">
        <v>433</v>
      </c>
      <c r="M6438" t="s">
        <v>19444</v>
      </c>
      <c r="N6438">
        <v>35.8572041224717</v>
      </c>
      <c r="O6438">
        <v>-85.8834537391552</v>
      </c>
      <c r="P6438" t="s">
        <v>78</v>
      </c>
      <c r="Q6438" t="s">
        <v>643</v>
      </c>
      <c r="R6438" t="s">
        <v>644</v>
      </c>
      <c r="S6438" t="s">
        <v>645</v>
      </c>
      <c r="T6438" t="s">
        <v>433</v>
      </c>
      <c r="U6438">
        <v>38583</v>
      </c>
      <c r="V6438" t="s">
        <v>28</v>
      </c>
      <c r="W6438" t="s">
        <v>646</v>
      </c>
      <c r="X6438" t="s">
        <v>647</v>
      </c>
      <c r="Y6438" t="s">
        <v>648</v>
      </c>
      <c r="Z6438" t="s">
        <v>644</v>
      </c>
      <c r="AA6438" t="s">
        <v>645</v>
      </c>
      <c r="AB6438" t="s">
        <v>433</v>
      </c>
      <c r="AC6438">
        <v>38583</v>
      </c>
      <c r="AD6438" t="s">
        <v>34</v>
      </c>
      <c r="AE6438" t="s">
        <v>28</v>
      </c>
      <c r="AF6438" t="b">
        <f t="shared" si="100"/>
        <v>0</v>
      </c>
      <c r="AG6438" t="b">
        <f>IF(Table1[[#This Row],[bank_type]] = "Private Nonprofit", TRUE, FALSE)</f>
        <v>0</v>
      </c>
    </row>
    <row r="6439" spans="1:33" x14ac:dyDescent="0.2">
      <c r="A6439">
        <v>506</v>
      </c>
      <c r="B6439" t="s">
        <v>19445</v>
      </c>
      <c r="C6439" s="1">
        <v>39401</v>
      </c>
      <c r="D6439" s="1">
        <v>43739</v>
      </c>
      <c r="E6439" t="s">
        <v>19446</v>
      </c>
      <c r="F6439" t="b">
        <v>1</v>
      </c>
      <c r="G6439" t="s">
        <v>67</v>
      </c>
      <c r="J6439" t="s">
        <v>68</v>
      </c>
      <c r="K6439" t="s">
        <v>362</v>
      </c>
      <c r="L6439" t="s">
        <v>479</v>
      </c>
      <c r="M6439" t="s">
        <v>3190</v>
      </c>
      <c r="N6439">
        <v>34.310525746067697</v>
      </c>
      <c r="O6439">
        <v>-84.216890488351595</v>
      </c>
      <c r="P6439" t="s">
        <v>78</v>
      </c>
      <c r="Q6439" t="s">
        <v>19447</v>
      </c>
      <c r="R6439" t="s">
        <v>19448</v>
      </c>
      <c r="S6439" t="s">
        <v>19449</v>
      </c>
      <c r="T6439" t="s">
        <v>479</v>
      </c>
      <c r="U6439">
        <v>30068</v>
      </c>
      <c r="V6439" t="s">
        <v>28</v>
      </c>
      <c r="W6439" t="s">
        <v>555</v>
      </c>
      <c r="X6439" t="s">
        <v>885</v>
      </c>
      <c r="Y6439" t="s">
        <v>886</v>
      </c>
      <c r="Z6439" t="s">
        <v>887</v>
      </c>
      <c r="AA6439" t="s">
        <v>574</v>
      </c>
      <c r="AB6439" t="s">
        <v>479</v>
      </c>
      <c r="AC6439">
        <v>30043</v>
      </c>
      <c r="AD6439" t="s">
        <v>60</v>
      </c>
      <c r="AE6439" t="s">
        <v>888</v>
      </c>
      <c r="AF6439" t="b">
        <f t="shared" si="100"/>
        <v>0</v>
      </c>
      <c r="AG6439" t="b">
        <f>IF(Table1[[#This Row],[bank_type]] = "Private Nonprofit", TRUE, FALSE)</f>
        <v>0</v>
      </c>
    </row>
    <row r="6440" spans="1:33" x14ac:dyDescent="0.2">
      <c r="A6440">
        <v>506</v>
      </c>
      <c r="B6440" t="s">
        <v>19445</v>
      </c>
      <c r="C6440" s="1">
        <v>39401</v>
      </c>
      <c r="D6440" s="1">
        <v>43739</v>
      </c>
      <c r="E6440" t="s">
        <v>19446</v>
      </c>
      <c r="F6440" t="b">
        <v>1</v>
      </c>
      <c r="G6440" t="s">
        <v>67</v>
      </c>
      <c r="J6440" t="s">
        <v>68</v>
      </c>
      <c r="K6440" t="s">
        <v>362</v>
      </c>
      <c r="L6440" t="s">
        <v>479</v>
      </c>
      <c r="M6440" t="s">
        <v>3190</v>
      </c>
      <c r="N6440">
        <v>34.310525746067697</v>
      </c>
      <c r="O6440">
        <v>-84.216890488351595</v>
      </c>
      <c r="P6440" t="s">
        <v>78</v>
      </c>
      <c r="Q6440" t="s">
        <v>19447</v>
      </c>
      <c r="R6440" t="s">
        <v>19448</v>
      </c>
      <c r="S6440" t="s">
        <v>19449</v>
      </c>
      <c r="T6440" t="s">
        <v>479</v>
      </c>
      <c r="U6440">
        <v>30068</v>
      </c>
      <c r="V6440" t="s">
        <v>28</v>
      </c>
      <c r="W6440" t="s">
        <v>570</v>
      </c>
      <c r="X6440" t="s">
        <v>571</v>
      </c>
      <c r="Y6440" t="s">
        <v>572</v>
      </c>
      <c r="Z6440" t="s">
        <v>573</v>
      </c>
      <c r="AA6440" t="s">
        <v>574</v>
      </c>
      <c r="AB6440" t="s">
        <v>479</v>
      </c>
      <c r="AC6440">
        <v>30043</v>
      </c>
      <c r="AD6440" t="s">
        <v>60</v>
      </c>
      <c r="AE6440" t="s">
        <v>575</v>
      </c>
      <c r="AF6440" t="b">
        <f t="shared" si="100"/>
        <v>0</v>
      </c>
      <c r="AG6440" t="b">
        <f>IF(Table1[[#This Row],[bank_type]] = "Private Nonprofit", TRUE, FALSE)</f>
        <v>0</v>
      </c>
    </row>
    <row r="6441" spans="1:33" x14ac:dyDescent="0.2">
      <c r="A6441">
        <v>5742</v>
      </c>
      <c r="B6441" t="s">
        <v>19450</v>
      </c>
      <c r="C6441" t="s">
        <v>28</v>
      </c>
      <c r="D6441" t="s">
        <v>28</v>
      </c>
      <c r="E6441" t="s">
        <v>19451</v>
      </c>
      <c r="F6441" t="b">
        <v>1</v>
      </c>
      <c r="K6441" t="s">
        <v>42</v>
      </c>
      <c r="L6441" t="s">
        <v>533</v>
      </c>
      <c r="M6441" t="s">
        <v>4685</v>
      </c>
      <c r="N6441">
        <v>41.778922999999999</v>
      </c>
      <c r="O6441">
        <v>-90.599761999999998</v>
      </c>
      <c r="P6441" t="s">
        <v>78</v>
      </c>
      <c r="Q6441" t="s">
        <v>28</v>
      </c>
      <c r="R6441" t="s">
        <v>28</v>
      </c>
      <c r="S6441" t="s">
        <v>28</v>
      </c>
      <c r="T6441" t="s">
        <v>28</v>
      </c>
      <c r="U6441" t="s">
        <v>28</v>
      </c>
      <c r="V6441" t="s">
        <v>28</v>
      </c>
      <c r="W6441" t="s">
        <v>978</v>
      </c>
      <c r="X6441" t="s">
        <v>19452</v>
      </c>
      <c r="Y6441" t="s">
        <v>19453</v>
      </c>
      <c r="Z6441" t="s">
        <v>19454</v>
      </c>
      <c r="AA6441" t="s">
        <v>7200</v>
      </c>
      <c r="AB6441" t="s">
        <v>678</v>
      </c>
      <c r="AC6441">
        <v>55438</v>
      </c>
      <c r="AD6441" t="s">
        <v>405</v>
      </c>
      <c r="AE6441" t="s">
        <v>19455</v>
      </c>
      <c r="AF6441" t="b">
        <f t="shared" si="100"/>
        <v>0</v>
      </c>
      <c r="AG6441" t="b">
        <f>IF(Table1[[#This Row],[bank_type]] = "Private Nonprofit", TRUE, FALSE)</f>
        <v>0</v>
      </c>
    </row>
    <row r="6442" spans="1:33" x14ac:dyDescent="0.2">
      <c r="A6442">
        <v>1457</v>
      </c>
      <c r="B6442" t="s">
        <v>19456</v>
      </c>
      <c r="C6442" s="1">
        <v>40219</v>
      </c>
      <c r="D6442" s="1">
        <v>45356</v>
      </c>
      <c r="E6442" t="s">
        <v>19457</v>
      </c>
      <c r="F6442" t="b">
        <v>1</v>
      </c>
      <c r="G6442" t="s">
        <v>326</v>
      </c>
      <c r="H6442" t="s">
        <v>1518</v>
      </c>
      <c r="J6442" t="s">
        <v>332</v>
      </c>
      <c r="K6442" t="s">
        <v>1609</v>
      </c>
      <c r="L6442" t="s">
        <v>4184</v>
      </c>
      <c r="M6442" t="s">
        <v>4945</v>
      </c>
      <c r="N6442">
        <v>43.570875000000001</v>
      </c>
      <c r="O6442">
        <v>-116.14078499999999</v>
      </c>
      <c r="P6442" t="s">
        <v>78</v>
      </c>
      <c r="Q6442" t="s">
        <v>4186</v>
      </c>
      <c r="R6442" t="s">
        <v>4187</v>
      </c>
      <c r="S6442" t="s">
        <v>4188</v>
      </c>
      <c r="T6442" t="s">
        <v>4184</v>
      </c>
      <c r="U6442">
        <v>83669</v>
      </c>
      <c r="V6442" t="s">
        <v>28</v>
      </c>
      <c r="W6442" t="s">
        <v>1705</v>
      </c>
      <c r="X6442" t="s">
        <v>3288</v>
      </c>
      <c r="Y6442" t="s">
        <v>28</v>
      </c>
      <c r="Z6442" t="s">
        <v>4189</v>
      </c>
      <c r="AA6442" t="s">
        <v>4190</v>
      </c>
      <c r="AB6442" t="s">
        <v>4184</v>
      </c>
      <c r="AC6442">
        <v>83714</v>
      </c>
      <c r="AD6442" t="s">
        <v>39</v>
      </c>
      <c r="AE6442" t="s">
        <v>4191</v>
      </c>
      <c r="AF6442" t="b">
        <f t="shared" si="100"/>
        <v>0</v>
      </c>
      <c r="AG6442" t="b">
        <f>IF(Table1[[#This Row],[bank_type]] = "Private Nonprofit", TRUE, FALSE)</f>
        <v>0</v>
      </c>
    </row>
    <row r="6443" spans="1:33" x14ac:dyDescent="0.2">
      <c r="A6443">
        <v>288</v>
      </c>
      <c r="B6443" t="s">
        <v>19458</v>
      </c>
      <c r="C6443" s="1">
        <v>39637</v>
      </c>
      <c r="D6443" s="1">
        <v>39637</v>
      </c>
      <c r="E6443" t="s">
        <v>19459</v>
      </c>
      <c r="F6443" t="b">
        <v>1</v>
      </c>
      <c r="G6443" t="s">
        <v>326</v>
      </c>
      <c r="H6443" t="s">
        <v>331</v>
      </c>
      <c r="J6443" t="s">
        <v>332</v>
      </c>
      <c r="K6443" t="s">
        <v>24</v>
      </c>
      <c r="L6443" t="s">
        <v>692</v>
      </c>
      <c r="M6443" t="s">
        <v>5880</v>
      </c>
      <c r="N6443">
        <v>29.1898194503969</v>
      </c>
      <c r="O6443">
        <v>-81.434387403030598</v>
      </c>
      <c r="P6443" t="s">
        <v>78</v>
      </c>
      <c r="Q6443" t="s">
        <v>19460</v>
      </c>
      <c r="R6443" t="s">
        <v>19461</v>
      </c>
      <c r="S6443" t="s">
        <v>5884</v>
      </c>
      <c r="T6443" t="s">
        <v>692</v>
      </c>
      <c r="U6443">
        <v>32760</v>
      </c>
      <c r="V6443" t="s">
        <v>28</v>
      </c>
      <c r="W6443" t="s">
        <v>1359</v>
      </c>
      <c r="X6443" t="s">
        <v>1360</v>
      </c>
      <c r="Y6443" t="s">
        <v>1361</v>
      </c>
      <c r="Z6443" t="s">
        <v>1362</v>
      </c>
      <c r="AA6443" t="s">
        <v>1363</v>
      </c>
      <c r="AB6443" t="s">
        <v>692</v>
      </c>
      <c r="AC6443">
        <v>32708</v>
      </c>
      <c r="AD6443" t="s">
        <v>60</v>
      </c>
      <c r="AE6443" t="s">
        <v>1364</v>
      </c>
      <c r="AF6443" t="b">
        <f t="shared" si="100"/>
        <v>0</v>
      </c>
      <c r="AG6443" t="b">
        <f>IF(Table1[[#This Row],[bank_type]] = "Private Nonprofit", TRUE, FALSE)</f>
        <v>0</v>
      </c>
    </row>
    <row r="6444" spans="1:33" x14ac:dyDescent="0.2">
      <c r="A6444">
        <v>288</v>
      </c>
      <c r="B6444" t="s">
        <v>19458</v>
      </c>
      <c r="C6444" s="1">
        <v>39637</v>
      </c>
      <c r="D6444" s="1">
        <v>39637</v>
      </c>
      <c r="E6444" t="s">
        <v>19459</v>
      </c>
      <c r="F6444" t="b">
        <v>1</v>
      </c>
      <c r="G6444" t="s">
        <v>326</v>
      </c>
      <c r="H6444" t="s">
        <v>331</v>
      </c>
      <c r="J6444" t="s">
        <v>332</v>
      </c>
      <c r="K6444" t="s">
        <v>24</v>
      </c>
      <c r="L6444" t="s">
        <v>692</v>
      </c>
      <c r="M6444" t="s">
        <v>5880</v>
      </c>
      <c r="N6444">
        <v>29.1898194503969</v>
      </c>
      <c r="O6444">
        <v>-81.434387403030598</v>
      </c>
      <c r="P6444" t="s">
        <v>78</v>
      </c>
      <c r="Q6444" t="s">
        <v>19460</v>
      </c>
      <c r="R6444" t="s">
        <v>19461</v>
      </c>
      <c r="S6444" t="s">
        <v>5884</v>
      </c>
      <c r="T6444" t="s">
        <v>692</v>
      </c>
      <c r="U6444">
        <v>32760</v>
      </c>
      <c r="V6444" t="s">
        <v>28</v>
      </c>
      <c r="W6444" t="s">
        <v>29</v>
      </c>
      <c r="X6444" t="s">
        <v>19462</v>
      </c>
      <c r="Y6444" t="s">
        <v>19463</v>
      </c>
      <c r="Z6444" t="s">
        <v>19464</v>
      </c>
      <c r="AA6444" t="s">
        <v>19465</v>
      </c>
      <c r="AB6444" t="s">
        <v>692</v>
      </c>
      <c r="AC6444">
        <v>32720</v>
      </c>
      <c r="AD6444" t="s">
        <v>34</v>
      </c>
      <c r="AE6444" t="s">
        <v>19466</v>
      </c>
      <c r="AF6444" t="b">
        <f t="shared" si="100"/>
        <v>0</v>
      </c>
      <c r="AG6444" t="b">
        <f>IF(Table1[[#This Row],[bank_type]] = "Private Nonprofit", TRUE, FALSE)</f>
        <v>0</v>
      </c>
    </row>
    <row r="6445" spans="1:33" x14ac:dyDescent="0.2">
      <c r="A6445">
        <v>288</v>
      </c>
      <c r="B6445" t="s">
        <v>19458</v>
      </c>
      <c r="C6445" s="1">
        <v>39637</v>
      </c>
      <c r="D6445" s="1">
        <v>39637</v>
      </c>
      <c r="E6445" t="s">
        <v>19459</v>
      </c>
      <c r="F6445" t="b">
        <v>1</v>
      </c>
      <c r="G6445" t="s">
        <v>326</v>
      </c>
      <c r="H6445" t="s">
        <v>331</v>
      </c>
      <c r="J6445" t="s">
        <v>332</v>
      </c>
      <c r="K6445" t="s">
        <v>24</v>
      </c>
      <c r="L6445" t="s">
        <v>692</v>
      </c>
      <c r="M6445" t="s">
        <v>5880</v>
      </c>
      <c r="N6445">
        <v>29.1898194503969</v>
      </c>
      <c r="O6445">
        <v>-81.434387403030598</v>
      </c>
      <c r="P6445" t="s">
        <v>78</v>
      </c>
      <c r="Q6445" t="s">
        <v>19460</v>
      </c>
      <c r="R6445" t="s">
        <v>19461</v>
      </c>
      <c r="S6445" t="s">
        <v>5884</v>
      </c>
      <c r="T6445" t="s">
        <v>692</v>
      </c>
      <c r="U6445">
        <v>32760</v>
      </c>
      <c r="V6445" t="s">
        <v>28</v>
      </c>
      <c r="W6445" t="s">
        <v>2900</v>
      </c>
      <c r="X6445" t="s">
        <v>2045</v>
      </c>
      <c r="Y6445" t="s">
        <v>16466</v>
      </c>
      <c r="Z6445" t="s">
        <v>1412</v>
      </c>
      <c r="AA6445" t="s">
        <v>5884</v>
      </c>
      <c r="AB6445" t="s">
        <v>692</v>
      </c>
      <c r="AC6445">
        <v>32724</v>
      </c>
      <c r="AD6445" t="s">
        <v>405</v>
      </c>
      <c r="AE6445" t="s">
        <v>16467</v>
      </c>
      <c r="AF6445" t="b">
        <f t="shared" si="100"/>
        <v>0</v>
      </c>
      <c r="AG6445" t="b">
        <f>IF(Table1[[#This Row],[bank_type]] = "Private Nonprofit", TRUE, FALSE)</f>
        <v>0</v>
      </c>
    </row>
    <row r="6446" spans="1:33" x14ac:dyDescent="0.2">
      <c r="A6446">
        <v>369</v>
      </c>
      <c r="B6446" t="s">
        <v>19467</v>
      </c>
      <c r="C6446" s="1">
        <v>35940</v>
      </c>
      <c r="D6446" s="1">
        <v>37548</v>
      </c>
      <c r="E6446" t="s">
        <v>19468</v>
      </c>
      <c r="F6446" t="b">
        <v>1</v>
      </c>
      <c r="G6446" t="s">
        <v>326</v>
      </c>
      <c r="H6446" t="s">
        <v>53</v>
      </c>
      <c r="I6446" t="s">
        <v>1808</v>
      </c>
      <c r="J6446" t="s">
        <v>332</v>
      </c>
      <c r="K6446" t="s">
        <v>362</v>
      </c>
      <c r="L6446" t="s">
        <v>515</v>
      </c>
      <c r="M6446" t="s">
        <v>9480</v>
      </c>
      <c r="N6446">
        <v>30.507200000000001</v>
      </c>
      <c r="O6446">
        <v>-93.1447</v>
      </c>
      <c r="P6446" t="s">
        <v>78</v>
      </c>
      <c r="Q6446" t="s">
        <v>1177</v>
      </c>
      <c r="R6446" t="s">
        <v>28</v>
      </c>
      <c r="S6446" t="s">
        <v>28</v>
      </c>
      <c r="T6446" t="s">
        <v>515</v>
      </c>
      <c r="U6446" t="s">
        <v>28</v>
      </c>
      <c r="V6446" t="s">
        <v>28</v>
      </c>
      <c r="W6446" t="s">
        <v>875</v>
      </c>
      <c r="X6446" t="s">
        <v>1178</v>
      </c>
      <c r="Y6446" t="s">
        <v>1179</v>
      </c>
      <c r="Z6446" t="s">
        <v>1180</v>
      </c>
      <c r="AA6446" t="s">
        <v>1181</v>
      </c>
      <c r="AB6446" t="s">
        <v>515</v>
      </c>
      <c r="AC6446">
        <v>70657</v>
      </c>
      <c r="AD6446" t="s">
        <v>39</v>
      </c>
      <c r="AE6446" t="s">
        <v>28</v>
      </c>
      <c r="AF6446" t="b">
        <f t="shared" si="100"/>
        <v>0</v>
      </c>
      <c r="AG6446" t="b">
        <f>IF(Table1[[#This Row],[bank_type]] = "Private Nonprofit", TRUE, FALSE)</f>
        <v>0</v>
      </c>
    </row>
    <row r="6447" spans="1:33" x14ac:dyDescent="0.2">
      <c r="A6447">
        <v>395</v>
      </c>
      <c r="B6447" t="s">
        <v>19469</v>
      </c>
      <c r="C6447" s="1">
        <v>36891</v>
      </c>
      <c r="D6447" s="1">
        <v>36892</v>
      </c>
      <c r="E6447" t="s">
        <v>19470</v>
      </c>
      <c r="F6447" t="b">
        <v>1</v>
      </c>
      <c r="G6447" t="s">
        <v>326</v>
      </c>
      <c r="H6447" t="s">
        <v>53</v>
      </c>
      <c r="I6447" t="s">
        <v>1808</v>
      </c>
      <c r="J6447" t="s">
        <v>332</v>
      </c>
      <c r="K6447" t="s">
        <v>362</v>
      </c>
      <c r="L6447" t="s">
        <v>515</v>
      </c>
      <c r="M6447" t="s">
        <v>9480</v>
      </c>
      <c r="N6447">
        <v>30.5061</v>
      </c>
      <c r="O6447">
        <v>-93.149799999999999</v>
      </c>
      <c r="P6447" t="s">
        <v>78</v>
      </c>
      <c r="Q6447" t="s">
        <v>1177</v>
      </c>
      <c r="R6447" t="s">
        <v>28</v>
      </c>
      <c r="S6447" t="s">
        <v>28</v>
      </c>
      <c r="T6447" t="s">
        <v>515</v>
      </c>
      <c r="U6447" t="s">
        <v>28</v>
      </c>
      <c r="V6447" t="s">
        <v>28</v>
      </c>
      <c r="W6447" t="s">
        <v>875</v>
      </c>
      <c r="X6447" t="s">
        <v>1178</v>
      </c>
      <c r="Y6447" t="s">
        <v>1179</v>
      </c>
      <c r="Z6447" t="s">
        <v>1180</v>
      </c>
      <c r="AA6447" t="s">
        <v>1181</v>
      </c>
      <c r="AB6447" t="s">
        <v>515</v>
      </c>
      <c r="AC6447">
        <v>70657</v>
      </c>
      <c r="AD6447" t="s">
        <v>39</v>
      </c>
      <c r="AE6447" t="s">
        <v>28</v>
      </c>
      <c r="AF6447" t="b">
        <f t="shared" si="100"/>
        <v>0</v>
      </c>
      <c r="AG6447" t="b">
        <f>IF(Table1[[#This Row],[bank_type]] = "Private Nonprofit", TRUE, FALSE)</f>
        <v>0</v>
      </c>
    </row>
    <row r="6448" spans="1:33" x14ac:dyDescent="0.2">
      <c r="A6448">
        <v>910</v>
      </c>
      <c r="B6448" t="s">
        <v>19471</v>
      </c>
      <c r="C6448" s="1">
        <v>39629</v>
      </c>
      <c r="D6448" s="1">
        <v>45531</v>
      </c>
      <c r="E6448" t="s">
        <v>19472</v>
      </c>
      <c r="F6448" t="b">
        <v>1</v>
      </c>
      <c r="G6448" t="s">
        <v>67</v>
      </c>
      <c r="J6448" t="s">
        <v>68</v>
      </c>
      <c r="K6448" t="s">
        <v>362</v>
      </c>
      <c r="L6448" t="s">
        <v>479</v>
      </c>
      <c r="M6448" t="s">
        <v>4711</v>
      </c>
      <c r="N6448">
        <v>32.886111</v>
      </c>
      <c r="O6448">
        <v>-84.873889000000005</v>
      </c>
      <c r="P6448" t="s">
        <v>78</v>
      </c>
      <c r="Q6448" t="s">
        <v>6192</v>
      </c>
      <c r="R6448" t="s">
        <v>6193</v>
      </c>
      <c r="S6448" t="s">
        <v>3916</v>
      </c>
      <c r="T6448" t="s">
        <v>479</v>
      </c>
      <c r="U6448">
        <v>30222</v>
      </c>
      <c r="V6448" t="s">
        <v>6194</v>
      </c>
      <c r="W6448" t="s">
        <v>3454</v>
      </c>
      <c r="X6448" t="s">
        <v>3455</v>
      </c>
      <c r="Y6448" t="s">
        <v>3456</v>
      </c>
      <c r="Z6448" t="s">
        <v>3457</v>
      </c>
      <c r="AA6448" t="s">
        <v>1293</v>
      </c>
      <c r="AB6448" t="s">
        <v>479</v>
      </c>
      <c r="AC6448">
        <v>30260</v>
      </c>
      <c r="AD6448" t="s">
        <v>60</v>
      </c>
      <c r="AE6448" t="s">
        <v>3458</v>
      </c>
      <c r="AF6448" t="b">
        <f t="shared" si="100"/>
        <v>0</v>
      </c>
      <c r="AG6448" t="b">
        <f>IF(Table1[[#This Row],[bank_type]] = "Private Nonprofit", TRUE, FALSE)</f>
        <v>0</v>
      </c>
    </row>
    <row r="6449" spans="1:33" x14ac:dyDescent="0.2">
      <c r="A6449">
        <v>1865</v>
      </c>
      <c r="B6449" t="s">
        <v>19473</v>
      </c>
      <c r="C6449" s="1">
        <v>40596</v>
      </c>
      <c r="D6449" s="1">
        <v>40596</v>
      </c>
      <c r="E6449" t="s">
        <v>19474</v>
      </c>
      <c r="F6449" t="b">
        <v>1</v>
      </c>
      <c r="G6449" t="s">
        <v>326</v>
      </c>
      <c r="J6449" t="s">
        <v>332</v>
      </c>
      <c r="K6449" t="s">
        <v>24</v>
      </c>
      <c r="L6449" t="s">
        <v>703</v>
      </c>
      <c r="M6449" t="s">
        <v>10295</v>
      </c>
      <c r="N6449">
        <v>34.9383970473232</v>
      </c>
      <c r="O6449">
        <v>-78.691352887204602</v>
      </c>
      <c r="P6449" t="s">
        <v>78</v>
      </c>
      <c r="Q6449" t="s">
        <v>19475</v>
      </c>
      <c r="R6449" t="s">
        <v>19476</v>
      </c>
      <c r="S6449" t="s">
        <v>19477</v>
      </c>
      <c r="T6449" t="s">
        <v>703</v>
      </c>
      <c r="U6449">
        <v>28341</v>
      </c>
      <c r="V6449" t="s">
        <v>19478</v>
      </c>
      <c r="W6449" t="s">
        <v>2121</v>
      </c>
      <c r="X6449" t="s">
        <v>2122</v>
      </c>
      <c r="Y6449" t="s">
        <v>2123</v>
      </c>
      <c r="Z6449" t="s">
        <v>2124</v>
      </c>
      <c r="AA6449" t="s">
        <v>940</v>
      </c>
      <c r="AB6449" t="s">
        <v>394</v>
      </c>
      <c r="AC6449">
        <v>23236</v>
      </c>
      <c r="AD6449" t="s">
        <v>60</v>
      </c>
      <c r="AE6449" t="s">
        <v>2125</v>
      </c>
      <c r="AF6449" t="b">
        <f t="shared" si="100"/>
        <v>0</v>
      </c>
      <c r="AG6449" t="b">
        <f>IF(Table1[[#This Row],[bank_type]] = "Private Nonprofit", TRUE, FALSE)</f>
        <v>0</v>
      </c>
    </row>
    <row r="6450" spans="1:33" x14ac:dyDescent="0.2">
      <c r="A6450">
        <v>1865</v>
      </c>
      <c r="B6450" t="s">
        <v>19473</v>
      </c>
      <c r="C6450" s="1">
        <v>40596</v>
      </c>
      <c r="D6450" s="1">
        <v>40596</v>
      </c>
      <c r="E6450" t="s">
        <v>19474</v>
      </c>
      <c r="F6450" t="b">
        <v>1</v>
      </c>
      <c r="G6450" t="s">
        <v>326</v>
      </c>
      <c r="J6450" t="s">
        <v>332</v>
      </c>
      <c r="K6450" t="s">
        <v>24</v>
      </c>
      <c r="L6450" t="s">
        <v>703</v>
      </c>
      <c r="M6450" t="s">
        <v>10295</v>
      </c>
      <c r="N6450">
        <v>34.9383970473232</v>
      </c>
      <c r="O6450">
        <v>-78.691352887204602</v>
      </c>
      <c r="P6450" t="s">
        <v>78</v>
      </c>
      <c r="Q6450" t="s">
        <v>19475</v>
      </c>
      <c r="R6450" t="s">
        <v>19476</v>
      </c>
      <c r="S6450" t="s">
        <v>19477</v>
      </c>
      <c r="T6450" t="s">
        <v>703</v>
      </c>
      <c r="U6450">
        <v>28341</v>
      </c>
      <c r="V6450" t="s">
        <v>19478</v>
      </c>
      <c r="W6450" t="s">
        <v>3455</v>
      </c>
      <c r="X6450" t="s">
        <v>4922</v>
      </c>
      <c r="Y6450" t="s">
        <v>4923</v>
      </c>
      <c r="Z6450" t="s">
        <v>4924</v>
      </c>
      <c r="AA6450" t="s">
        <v>1124</v>
      </c>
      <c r="AB6450" t="s">
        <v>703</v>
      </c>
      <c r="AC6450">
        <v>27604</v>
      </c>
      <c r="AD6450" t="s">
        <v>34</v>
      </c>
      <c r="AE6450" t="s">
        <v>4925</v>
      </c>
      <c r="AF6450" t="b">
        <f t="shared" si="100"/>
        <v>0</v>
      </c>
      <c r="AG6450" t="b">
        <f>IF(Table1[[#This Row],[bank_type]] = "Private Nonprofit", TRUE, FALSE)</f>
        <v>0</v>
      </c>
    </row>
    <row r="6451" spans="1:33" x14ac:dyDescent="0.2">
      <c r="A6451">
        <v>1050</v>
      </c>
      <c r="B6451" t="s">
        <v>19479</v>
      </c>
      <c r="C6451" s="1">
        <v>34794</v>
      </c>
      <c r="D6451" s="1">
        <v>40675</v>
      </c>
      <c r="E6451" t="s">
        <v>13641</v>
      </c>
      <c r="F6451" t="b">
        <v>1</v>
      </c>
      <c r="G6451" t="s">
        <v>326</v>
      </c>
      <c r="J6451" t="s">
        <v>332</v>
      </c>
      <c r="K6451" t="s">
        <v>362</v>
      </c>
      <c r="L6451" t="s">
        <v>703</v>
      </c>
      <c r="M6451" t="s">
        <v>10295</v>
      </c>
      <c r="N6451">
        <v>35.464557900501397</v>
      </c>
      <c r="O6451">
        <v>-77.896401822009494</v>
      </c>
      <c r="P6451" t="s">
        <v>78</v>
      </c>
      <c r="Q6451" t="s">
        <v>19480</v>
      </c>
      <c r="R6451" t="s">
        <v>28</v>
      </c>
      <c r="S6451" t="s">
        <v>18096</v>
      </c>
      <c r="T6451" t="s">
        <v>692</v>
      </c>
      <c r="U6451">
        <v>32789</v>
      </c>
      <c r="V6451" t="s">
        <v>28</v>
      </c>
      <c r="W6451" t="s">
        <v>4838</v>
      </c>
      <c r="X6451" t="s">
        <v>19481</v>
      </c>
      <c r="Y6451" t="s">
        <v>28</v>
      </c>
      <c r="Z6451" t="s">
        <v>19482</v>
      </c>
      <c r="AA6451" t="s">
        <v>1369</v>
      </c>
      <c r="AB6451" t="s">
        <v>692</v>
      </c>
      <c r="AC6451">
        <v>32789</v>
      </c>
      <c r="AD6451" t="s">
        <v>39</v>
      </c>
      <c r="AE6451" t="s">
        <v>28</v>
      </c>
      <c r="AF6451" t="b">
        <f t="shared" si="100"/>
        <v>0</v>
      </c>
      <c r="AG6451" t="b">
        <f>IF(Table1[[#This Row],[bank_type]] = "Private Nonprofit", TRUE, FALSE)</f>
        <v>0</v>
      </c>
    </row>
    <row r="6452" spans="1:33" x14ac:dyDescent="0.2">
      <c r="A6452">
        <v>7220</v>
      </c>
      <c r="B6452" t="s">
        <v>19483</v>
      </c>
      <c r="C6452" t="s">
        <v>28</v>
      </c>
      <c r="D6452" t="s">
        <v>28</v>
      </c>
      <c r="E6452" t="s">
        <v>19484</v>
      </c>
      <c r="F6452" t="b">
        <v>1</v>
      </c>
      <c r="K6452" t="s">
        <v>42</v>
      </c>
      <c r="L6452" t="s">
        <v>433</v>
      </c>
      <c r="M6452" t="s">
        <v>19485</v>
      </c>
      <c r="N6452">
        <v>35.646782999999999</v>
      </c>
      <c r="O6452">
        <v>-85.869118</v>
      </c>
      <c r="P6452" t="s">
        <v>78</v>
      </c>
      <c r="Q6452" t="s">
        <v>19486</v>
      </c>
      <c r="R6452" t="s">
        <v>19487</v>
      </c>
      <c r="S6452" t="s">
        <v>19488</v>
      </c>
      <c r="T6452" t="s">
        <v>433</v>
      </c>
      <c r="U6452">
        <v>37150</v>
      </c>
      <c r="V6452" t="s">
        <v>28</v>
      </c>
      <c r="W6452" t="s">
        <v>1581</v>
      </c>
      <c r="X6452" t="s">
        <v>19489</v>
      </c>
      <c r="Y6452" t="s">
        <v>19490</v>
      </c>
      <c r="Z6452" t="s">
        <v>19491</v>
      </c>
      <c r="AA6452" t="s">
        <v>28</v>
      </c>
      <c r="AB6452" t="s">
        <v>433</v>
      </c>
      <c r="AC6452" t="s">
        <v>28</v>
      </c>
      <c r="AD6452" t="s">
        <v>405</v>
      </c>
      <c r="AE6452" t="s">
        <v>28</v>
      </c>
      <c r="AF6452" t="b">
        <f t="shared" si="100"/>
        <v>0</v>
      </c>
      <c r="AG6452" t="b">
        <f>IF(Table1[[#This Row],[bank_type]] = "Private Nonprofit", TRUE, FALSE)</f>
        <v>0</v>
      </c>
    </row>
    <row r="6453" spans="1:33" x14ac:dyDescent="0.2">
      <c r="A6453">
        <v>1839</v>
      </c>
      <c r="B6453" t="s">
        <v>19492</v>
      </c>
      <c r="C6453" s="1">
        <v>39672</v>
      </c>
      <c r="D6453" s="1">
        <v>41372</v>
      </c>
      <c r="E6453" t="s">
        <v>19493</v>
      </c>
      <c r="F6453" t="b">
        <v>1</v>
      </c>
      <c r="G6453" t="s">
        <v>22</v>
      </c>
      <c r="J6453" t="s">
        <v>23</v>
      </c>
      <c r="K6453" t="s">
        <v>362</v>
      </c>
      <c r="L6453" t="s">
        <v>479</v>
      </c>
      <c r="M6453" t="s">
        <v>19494</v>
      </c>
      <c r="N6453">
        <v>31.506098999999999</v>
      </c>
      <c r="O6453">
        <v>-83.939693000000005</v>
      </c>
      <c r="P6453" t="s">
        <v>38</v>
      </c>
      <c r="Q6453" t="s">
        <v>1586</v>
      </c>
      <c r="R6453" t="s">
        <v>1587</v>
      </c>
      <c r="S6453" t="s">
        <v>1588</v>
      </c>
      <c r="T6453" t="s">
        <v>479</v>
      </c>
      <c r="U6453">
        <v>30601</v>
      </c>
      <c r="V6453" t="s">
        <v>28</v>
      </c>
      <c r="W6453" t="s">
        <v>1589</v>
      </c>
      <c r="X6453" t="s">
        <v>1590</v>
      </c>
      <c r="Y6453" t="s">
        <v>1591</v>
      </c>
      <c r="Z6453" t="s">
        <v>1586</v>
      </c>
      <c r="AA6453" t="s">
        <v>599</v>
      </c>
      <c r="AB6453" t="s">
        <v>479</v>
      </c>
      <c r="AC6453">
        <v>30601</v>
      </c>
      <c r="AD6453" t="s">
        <v>39</v>
      </c>
      <c r="AE6453" t="s">
        <v>1587</v>
      </c>
      <c r="AF6453" t="b">
        <f t="shared" si="100"/>
        <v>0</v>
      </c>
      <c r="AG6453" t="b">
        <f>IF(Table1[[#This Row],[bank_type]] = "Private Nonprofit", TRUE, FALSE)</f>
        <v>1</v>
      </c>
    </row>
    <row r="6454" spans="1:33" x14ac:dyDescent="0.2">
      <c r="A6454">
        <v>1017</v>
      </c>
      <c r="B6454" t="s">
        <v>19495</v>
      </c>
      <c r="C6454" s="1">
        <v>35870</v>
      </c>
      <c r="D6454" s="1">
        <v>35870</v>
      </c>
      <c r="E6454" t="s">
        <v>19496</v>
      </c>
      <c r="F6454" t="b">
        <v>1</v>
      </c>
      <c r="G6454" t="s">
        <v>326</v>
      </c>
      <c r="J6454" t="s">
        <v>332</v>
      </c>
      <c r="K6454" t="s">
        <v>24</v>
      </c>
      <c r="L6454" t="s">
        <v>470</v>
      </c>
      <c r="M6454" t="s">
        <v>1423</v>
      </c>
      <c r="N6454">
        <v>33.557813351934897</v>
      </c>
      <c r="O6454">
        <v>-117.10525068811</v>
      </c>
      <c r="P6454" t="s">
        <v>78</v>
      </c>
      <c r="Q6454" t="s">
        <v>19497</v>
      </c>
      <c r="R6454" t="s">
        <v>19498</v>
      </c>
      <c r="S6454" t="s">
        <v>19499</v>
      </c>
      <c r="T6454" t="s">
        <v>470</v>
      </c>
      <c r="U6454">
        <v>92625</v>
      </c>
      <c r="V6454" t="s">
        <v>28</v>
      </c>
      <c r="W6454" t="s">
        <v>28</v>
      </c>
      <c r="X6454" t="s">
        <v>28</v>
      </c>
      <c r="Y6454" t="s">
        <v>28</v>
      </c>
      <c r="Z6454" t="s">
        <v>28</v>
      </c>
      <c r="AA6454" t="s">
        <v>28</v>
      </c>
      <c r="AB6454" t="s">
        <v>28</v>
      </c>
      <c r="AC6454" t="s">
        <v>28</v>
      </c>
      <c r="AD6454" t="s">
        <v>28</v>
      </c>
      <c r="AE6454" t="s">
        <v>28</v>
      </c>
      <c r="AF6454" t="b">
        <f t="shared" si="100"/>
        <v>0</v>
      </c>
      <c r="AG6454" t="b">
        <f>IF(Table1[[#This Row],[bank_type]] = "Private Nonprofit", TRUE, FALSE)</f>
        <v>0</v>
      </c>
    </row>
    <row r="6455" spans="1:33" x14ac:dyDescent="0.2">
      <c r="A6455">
        <v>6244</v>
      </c>
      <c r="B6455" t="s">
        <v>19500</v>
      </c>
      <c r="C6455" s="1">
        <v>44866</v>
      </c>
      <c r="D6455" s="1">
        <v>44866</v>
      </c>
      <c r="E6455" t="s">
        <v>19501</v>
      </c>
      <c r="F6455" t="b">
        <v>1</v>
      </c>
      <c r="G6455" t="s">
        <v>326</v>
      </c>
      <c r="J6455" t="s">
        <v>332</v>
      </c>
      <c r="K6455" t="s">
        <v>24</v>
      </c>
      <c r="L6455" t="s">
        <v>1223</v>
      </c>
      <c r="M6455" t="s">
        <v>15164</v>
      </c>
      <c r="N6455">
        <v>38.499227350163203</v>
      </c>
      <c r="O6455">
        <v>-89.461926360918397</v>
      </c>
      <c r="P6455" t="s">
        <v>78</v>
      </c>
      <c r="Q6455" t="s">
        <v>1670</v>
      </c>
      <c r="R6455" t="s">
        <v>1671</v>
      </c>
      <c r="S6455" t="s">
        <v>1107</v>
      </c>
      <c r="T6455" t="s">
        <v>1223</v>
      </c>
      <c r="U6455">
        <v>62236</v>
      </c>
      <c r="V6455" t="s">
        <v>28</v>
      </c>
      <c r="W6455" t="s">
        <v>1672</v>
      </c>
      <c r="X6455" t="s">
        <v>1673</v>
      </c>
      <c r="Y6455" t="s">
        <v>1674</v>
      </c>
      <c r="Z6455" t="s">
        <v>2362</v>
      </c>
      <c r="AA6455" t="s">
        <v>2363</v>
      </c>
      <c r="AB6455" t="s">
        <v>692</v>
      </c>
      <c r="AC6455">
        <v>34711</v>
      </c>
      <c r="AD6455" t="s">
        <v>60</v>
      </c>
      <c r="AE6455" t="s">
        <v>2364</v>
      </c>
      <c r="AF6455" t="b">
        <f t="shared" si="100"/>
        <v>0</v>
      </c>
      <c r="AG6455" t="b">
        <f>IF(Table1[[#This Row],[bank_type]] = "Private Nonprofit", TRUE, FALSE)</f>
        <v>0</v>
      </c>
    </row>
    <row r="6456" spans="1:33" x14ac:dyDescent="0.2">
      <c r="A6456">
        <v>3505</v>
      </c>
      <c r="B6456" t="s">
        <v>19502</v>
      </c>
      <c r="C6456" s="1">
        <v>42349</v>
      </c>
      <c r="D6456" s="1">
        <v>42349</v>
      </c>
      <c r="E6456" t="s">
        <v>19503</v>
      </c>
      <c r="F6456" t="b">
        <v>1</v>
      </c>
      <c r="G6456" t="s">
        <v>22</v>
      </c>
      <c r="J6456" t="s">
        <v>23</v>
      </c>
      <c r="K6456" t="s">
        <v>24</v>
      </c>
      <c r="L6456" t="s">
        <v>515</v>
      </c>
      <c r="M6456" t="s">
        <v>19504</v>
      </c>
      <c r="N6456">
        <v>32.438499999999998</v>
      </c>
      <c r="O6456">
        <v>-93.144300000000001</v>
      </c>
      <c r="P6456" t="s">
        <v>78</v>
      </c>
      <c r="Q6456" t="s">
        <v>16401</v>
      </c>
      <c r="R6456" t="s">
        <v>5667</v>
      </c>
      <c r="S6456" t="s">
        <v>5668</v>
      </c>
      <c r="T6456" t="s">
        <v>515</v>
      </c>
      <c r="U6456">
        <v>71059</v>
      </c>
      <c r="V6456" t="s">
        <v>28</v>
      </c>
      <c r="W6456" t="s">
        <v>2566</v>
      </c>
      <c r="X6456" t="s">
        <v>2567</v>
      </c>
      <c r="Y6456" t="s">
        <v>2568</v>
      </c>
      <c r="Z6456" t="s">
        <v>2564</v>
      </c>
      <c r="AA6456" t="s">
        <v>2565</v>
      </c>
      <c r="AB6456" t="s">
        <v>515</v>
      </c>
      <c r="AC6456">
        <v>71073</v>
      </c>
      <c r="AD6456" t="s">
        <v>60</v>
      </c>
      <c r="AE6456" t="s">
        <v>28</v>
      </c>
      <c r="AF6456" t="b">
        <f t="shared" si="100"/>
        <v>0</v>
      </c>
      <c r="AG6456" t="b">
        <f>IF(Table1[[#This Row],[bank_type]] = "Private Nonprofit", TRUE, FALSE)</f>
        <v>0</v>
      </c>
    </row>
    <row r="6457" spans="1:33" x14ac:dyDescent="0.2">
      <c r="A6457">
        <v>417</v>
      </c>
      <c r="B6457" t="s">
        <v>19505</v>
      </c>
      <c r="C6457" s="1">
        <v>42821</v>
      </c>
      <c r="D6457" s="1">
        <v>42821</v>
      </c>
      <c r="E6457" t="s">
        <v>19506</v>
      </c>
      <c r="F6457" t="b">
        <v>1</v>
      </c>
      <c r="G6457" t="s">
        <v>326</v>
      </c>
      <c r="H6457" t="s">
        <v>331</v>
      </c>
      <c r="J6457" t="s">
        <v>332</v>
      </c>
      <c r="K6457" t="s">
        <v>24</v>
      </c>
      <c r="L6457" t="s">
        <v>692</v>
      </c>
      <c r="M6457" t="s">
        <v>19507</v>
      </c>
      <c r="N6457">
        <v>27.6761341085871</v>
      </c>
      <c r="O6457">
        <v>-80.561661833339599</v>
      </c>
      <c r="P6457" t="s">
        <v>78</v>
      </c>
      <c r="Q6457" t="s">
        <v>19508</v>
      </c>
      <c r="R6457" t="s">
        <v>19509</v>
      </c>
      <c r="S6457" t="s">
        <v>19510</v>
      </c>
      <c r="T6457" t="s">
        <v>692</v>
      </c>
      <c r="U6457">
        <v>32964</v>
      </c>
      <c r="V6457" t="s">
        <v>28</v>
      </c>
      <c r="W6457" t="s">
        <v>7834</v>
      </c>
      <c r="X6457" t="s">
        <v>11143</v>
      </c>
      <c r="Y6457" t="s">
        <v>19511</v>
      </c>
      <c r="Z6457" t="s">
        <v>19512</v>
      </c>
      <c r="AA6457" t="s">
        <v>19510</v>
      </c>
      <c r="AB6457" t="s">
        <v>692</v>
      </c>
      <c r="AC6457">
        <v>32963</v>
      </c>
      <c r="AD6457" t="s">
        <v>60</v>
      </c>
      <c r="AE6457" t="s">
        <v>28</v>
      </c>
      <c r="AF6457" t="b">
        <f t="shared" si="100"/>
        <v>0</v>
      </c>
      <c r="AG6457" t="b">
        <f>IF(Table1[[#This Row],[bank_type]] = "Private Nonprofit", TRUE, FALSE)</f>
        <v>0</v>
      </c>
    </row>
    <row r="6458" spans="1:33" x14ac:dyDescent="0.2">
      <c r="A6458">
        <v>417</v>
      </c>
      <c r="B6458" t="s">
        <v>19505</v>
      </c>
      <c r="C6458" s="1">
        <v>42821</v>
      </c>
      <c r="D6458" s="1">
        <v>42821</v>
      </c>
      <c r="E6458" t="s">
        <v>19506</v>
      </c>
      <c r="F6458" t="b">
        <v>1</v>
      </c>
      <c r="G6458" t="s">
        <v>326</v>
      </c>
      <c r="H6458" t="s">
        <v>331</v>
      </c>
      <c r="J6458" t="s">
        <v>332</v>
      </c>
      <c r="K6458" t="s">
        <v>24</v>
      </c>
      <c r="L6458" t="s">
        <v>692</v>
      </c>
      <c r="M6458" t="s">
        <v>19507</v>
      </c>
      <c r="N6458">
        <v>27.6761341085871</v>
      </c>
      <c r="O6458">
        <v>-80.561661833339599</v>
      </c>
      <c r="P6458" t="s">
        <v>78</v>
      </c>
      <c r="Q6458" t="s">
        <v>19508</v>
      </c>
      <c r="R6458" t="s">
        <v>19509</v>
      </c>
      <c r="S6458" t="s">
        <v>19510</v>
      </c>
      <c r="T6458" t="s">
        <v>692</v>
      </c>
      <c r="U6458">
        <v>32964</v>
      </c>
      <c r="V6458" t="s">
        <v>28</v>
      </c>
      <c r="W6458" t="s">
        <v>339</v>
      </c>
      <c r="X6458" t="s">
        <v>19513</v>
      </c>
      <c r="Y6458" t="s">
        <v>28</v>
      </c>
      <c r="Z6458" t="s">
        <v>19514</v>
      </c>
      <c r="AA6458" t="s">
        <v>19510</v>
      </c>
      <c r="AB6458" t="s">
        <v>692</v>
      </c>
      <c r="AC6458" t="s">
        <v>19515</v>
      </c>
      <c r="AD6458" t="s">
        <v>34</v>
      </c>
      <c r="AE6458" t="s">
        <v>28</v>
      </c>
      <c r="AF6458" t="b">
        <f t="shared" si="100"/>
        <v>0</v>
      </c>
      <c r="AG6458" t="b">
        <f>IF(Table1[[#This Row],[bank_type]] = "Private Nonprofit", TRUE, FALSE)</f>
        <v>0</v>
      </c>
    </row>
    <row r="6459" spans="1:33" x14ac:dyDescent="0.2">
      <c r="A6459">
        <v>6380</v>
      </c>
      <c r="B6459" t="s">
        <v>19516</v>
      </c>
      <c r="C6459" s="1">
        <v>44754</v>
      </c>
      <c r="D6459" s="1">
        <v>44754</v>
      </c>
      <c r="E6459" t="s">
        <v>19517</v>
      </c>
      <c r="F6459" t="b">
        <v>1</v>
      </c>
      <c r="G6459" t="s">
        <v>668</v>
      </c>
      <c r="K6459" t="s">
        <v>24</v>
      </c>
      <c r="L6459" t="s">
        <v>25</v>
      </c>
      <c r="M6459" t="s">
        <v>19518</v>
      </c>
      <c r="N6459">
        <v>38.643234999999997</v>
      </c>
      <c r="O6459">
        <v>-86.051524000000001</v>
      </c>
      <c r="P6459" t="s">
        <v>78</v>
      </c>
      <c r="Q6459" t="s">
        <v>19519</v>
      </c>
      <c r="R6459" t="s">
        <v>19520</v>
      </c>
      <c r="S6459" t="s">
        <v>33</v>
      </c>
      <c r="T6459" t="s">
        <v>25</v>
      </c>
      <c r="U6459">
        <v>46202</v>
      </c>
      <c r="V6459" t="s">
        <v>28</v>
      </c>
      <c r="W6459" t="s">
        <v>19521</v>
      </c>
      <c r="X6459" t="s">
        <v>19522</v>
      </c>
      <c r="Y6459" t="s">
        <v>19523</v>
      </c>
      <c r="Z6459" t="s">
        <v>19524</v>
      </c>
      <c r="AA6459" t="s">
        <v>33</v>
      </c>
      <c r="AB6459" t="s">
        <v>25</v>
      </c>
      <c r="AC6459">
        <v>46202</v>
      </c>
      <c r="AD6459" t="s">
        <v>34</v>
      </c>
      <c r="AE6459" t="s">
        <v>19525</v>
      </c>
      <c r="AF6459" t="b">
        <f t="shared" si="100"/>
        <v>0</v>
      </c>
      <c r="AG6459" t="b">
        <f>IF(Table1[[#This Row],[bank_type]] = "Private Nonprofit", TRUE, FALSE)</f>
        <v>0</v>
      </c>
    </row>
    <row r="6460" spans="1:33" x14ac:dyDescent="0.2">
      <c r="A6460">
        <v>847</v>
      </c>
      <c r="B6460" t="s">
        <v>19526</v>
      </c>
      <c r="C6460" s="1">
        <v>40046</v>
      </c>
      <c r="D6460" s="1">
        <v>45637</v>
      </c>
      <c r="E6460" t="s">
        <v>19527</v>
      </c>
      <c r="F6460" t="b">
        <v>1</v>
      </c>
      <c r="G6460" t="s">
        <v>67</v>
      </c>
      <c r="J6460" t="s">
        <v>68</v>
      </c>
      <c r="K6460" t="s">
        <v>362</v>
      </c>
      <c r="L6460" t="s">
        <v>479</v>
      </c>
      <c r="M6460" t="s">
        <v>13192</v>
      </c>
      <c r="N6460">
        <v>33.348565000000001</v>
      </c>
      <c r="O6460">
        <v>-82.161765000000003</v>
      </c>
      <c r="P6460" t="s">
        <v>78</v>
      </c>
      <c r="Q6460" t="s">
        <v>19528</v>
      </c>
      <c r="R6460" t="s">
        <v>19529</v>
      </c>
      <c r="S6460" t="s">
        <v>337</v>
      </c>
      <c r="T6460" t="s">
        <v>479</v>
      </c>
      <c r="U6460">
        <v>30903</v>
      </c>
      <c r="V6460" t="s">
        <v>28</v>
      </c>
      <c r="W6460" t="s">
        <v>13196</v>
      </c>
      <c r="X6460" t="s">
        <v>13197</v>
      </c>
      <c r="Y6460" t="s">
        <v>13198</v>
      </c>
      <c r="Z6460" t="s">
        <v>13199</v>
      </c>
      <c r="AA6460" t="s">
        <v>337</v>
      </c>
      <c r="AB6460" t="s">
        <v>479</v>
      </c>
      <c r="AC6460">
        <v>30903</v>
      </c>
      <c r="AD6460" t="s">
        <v>39</v>
      </c>
      <c r="AE6460" t="s">
        <v>28</v>
      </c>
      <c r="AF6460" t="b">
        <f t="shared" si="100"/>
        <v>0</v>
      </c>
      <c r="AG6460" t="b">
        <f>IF(Table1[[#This Row],[bank_type]] = "Private Nonprofit", TRUE, FALSE)</f>
        <v>0</v>
      </c>
    </row>
    <row r="6461" spans="1:33" x14ac:dyDescent="0.2">
      <c r="A6461">
        <v>6121</v>
      </c>
      <c r="B6461" t="s">
        <v>19530</v>
      </c>
      <c r="C6461" t="s">
        <v>28</v>
      </c>
      <c r="D6461" s="1">
        <v>45758</v>
      </c>
      <c r="E6461" t="s">
        <v>19531</v>
      </c>
      <c r="F6461" t="b">
        <v>1</v>
      </c>
      <c r="G6461" t="s">
        <v>326</v>
      </c>
      <c r="J6461" t="s">
        <v>68</v>
      </c>
      <c r="K6461" t="s">
        <v>24</v>
      </c>
      <c r="L6461" t="s">
        <v>438</v>
      </c>
      <c r="M6461" t="s">
        <v>1753</v>
      </c>
      <c r="N6461">
        <v>30.0590103018531</v>
      </c>
      <c r="O6461">
        <v>-94.518287678006502</v>
      </c>
      <c r="P6461" t="s">
        <v>78</v>
      </c>
      <c r="Q6461" t="s">
        <v>19532</v>
      </c>
      <c r="R6461" t="s">
        <v>2376</v>
      </c>
      <c r="S6461" t="s">
        <v>2378</v>
      </c>
      <c r="T6461" t="s">
        <v>992</v>
      </c>
      <c r="U6461">
        <v>39561</v>
      </c>
      <c r="V6461" t="s">
        <v>19533</v>
      </c>
      <c r="W6461" t="s">
        <v>698</v>
      </c>
      <c r="X6461" t="s">
        <v>791</v>
      </c>
      <c r="Y6461" t="s">
        <v>2380</v>
      </c>
      <c r="Z6461" t="s">
        <v>2381</v>
      </c>
      <c r="AA6461" t="s">
        <v>1652</v>
      </c>
      <c r="AB6461" t="s">
        <v>992</v>
      </c>
      <c r="AC6461">
        <v>39402</v>
      </c>
      <c r="AD6461" t="s">
        <v>405</v>
      </c>
      <c r="AE6461" t="s">
        <v>2382</v>
      </c>
      <c r="AF6461" t="b">
        <f t="shared" si="100"/>
        <v>0</v>
      </c>
      <c r="AG6461" t="b">
        <f>IF(Table1[[#This Row],[bank_type]] = "Private Nonprofit", TRUE, FALSE)</f>
        <v>0</v>
      </c>
    </row>
    <row r="6462" spans="1:33" x14ac:dyDescent="0.2">
      <c r="A6462">
        <v>6457</v>
      </c>
      <c r="B6462" t="s">
        <v>19534</v>
      </c>
      <c r="C6462" t="s">
        <v>28</v>
      </c>
      <c r="D6462" t="s">
        <v>28</v>
      </c>
      <c r="E6462" t="s">
        <v>19535</v>
      </c>
      <c r="F6462" t="b">
        <v>1</v>
      </c>
      <c r="G6462" t="s">
        <v>22</v>
      </c>
      <c r="J6462" t="s">
        <v>23</v>
      </c>
      <c r="K6462" t="s">
        <v>42</v>
      </c>
      <c r="L6462" t="s">
        <v>433</v>
      </c>
      <c r="M6462" t="s">
        <v>6295</v>
      </c>
      <c r="N6462">
        <v>35.5338470276184</v>
      </c>
      <c r="O6462">
        <v>-84.683104718865593</v>
      </c>
      <c r="P6462" t="s">
        <v>78</v>
      </c>
      <c r="Q6462" t="s">
        <v>435</v>
      </c>
      <c r="R6462" t="s">
        <v>436</v>
      </c>
      <c r="S6462" t="s">
        <v>437</v>
      </c>
      <c r="T6462" t="s">
        <v>438</v>
      </c>
      <c r="U6462">
        <v>75650</v>
      </c>
      <c r="V6462" t="s">
        <v>28</v>
      </c>
      <c r="W6462" t="s">
        <v>439</v>
      </c>
      <c r="X6462" t="s">
        <v>440</v>
      </c>
      <c r="Y6462" t="s">
        <v>441</v>
      </c>
      <c r="Z6462" t="s">
        <v>442</v>
      </c>
      <c r="AA6462" t="s">
        <v>437</v>
      </c>
      <c r="AB6462" t="s">
        <v>438</v>
      </c>
      <c r="AC6462">
        <v>75650</v>
      </c>
      <c r="AD6462" t="s">
        <v>60</v>
      </c>
      <c r="AE6462" t="s">
        <v>28</v>
      </c>
      <c r="AF6462" t="b">
        <f t="shared" si="100"/>
        <v>0</v>
      </c>
      <c r="AG6462" t="b">
        <f>IF(Table1[[#This Row],[bank_type]] = "Private Nonprofit", TRUE, FALSE)</f>
        <v>0</v>
      </c>
    </row>
    <row r="6463" spans="1:33" x14ac:dyDescent="0.2">
      <c r="A6463">
        <v>6457</v>
      </c>
      <c r="B6463" t="s">
        <v>19534</v>
      </c>
      <c r="C6463" t="s">
        <v>28</v>
      </c>
      <c r="D6463" t="s">
        <v>28</v>
      </c>
      <c r="E6463" t="s">
        <v>19535</v>
      </c>
      <c r="F6463" t="b">
        <v>1</v>
      </c>
      <c r="G6463" t="s">
        <v>22</v>
      </c>
      <c r="J6463" t="s">
        <v>23</v>
      </c>
      <c r="K6463" t="s">
        <v>42</v>
      </c>
      <c r="L6463" t="s">
        <v>433</v>
      </c>
      <c r="M6463" t="s">
        <v>6295</v>
      </c>
      <c r="N6463">
        <v>35.5338470276184</v>
      </c>
      <c r="O6463">
        <v>-84.683104718865593</v>
      </c>
      <c r="P6463" t="s">
        <v>78</v>
      </c>
      <c r="Q6463" t="s">
        <v>435</v>
      </c>
      <c r="R6463" t="s">
        <v>436</v>
      </c>
      <c r="S6463" t="s">
        <v>437</v>
      </c>
      <c r="T6463" t="s">
        <v>438</v>
      </c>
      <c r="U6463">
        <v>75650</v>
      </c>
      <c r="V6463" t="s">
        <v>28</v>
      </c>
      <c r="W6463" t="s">
        <v>3989</v>
      </c>
      <c r="X6463" t="s">
        <v>15268</v>
      </c>
      <c r="Y6463" t="s">
        <v>15269</v>
      </c>
      <c r="Z6463" t="s">
        <v>15270</v>
      </c>
      <c r="AA6463" t="s">
        <v>28</v>
      </c>
      <c r="AB6463" t="s">
        <v>28</v>
      </c>
      <c r="AC6463" t="s">
        <v>28</v>
      </c>
      <c r="AD6463" t="s">
        <v>405</v>
      </c>
      <c r="AE6463" t="s">
        <v>28</v>
      </c>
      <c r="AF6463" t="b">
        <f t="shared" si="100"/>
        <v>0</v>
      </c>
      <c r="AG6463" t="b">
        <f>IF(Table1[[#This Row],[bank_type]] = "Private Nonprofit", TRUE, FALSE)</f>
        <v>0</v>
      </c>
    </row>
    <row r="6464" spans="1:33" x14ac:dyDescent="0.2">
      <c r="A6464">
        <v>7019</v>
      </c>
      <c r="B6464" t="s">
        <v>19536</v>
      </c>
      <c r="C6464" t="s">
        <v>28</v>
      </c>
      <c r="D6464" t="s">
        <v>28</v>
      </c>
      <c r="E6464" t="s">
        <v>19537</v>
      </c>
      <c r="F6464" t="b">
        <v>1</v>
      </c>
      <c r="K6464" t="s">
        <v>42</v>
      </c>
      <c r="L6464" t="s">
        <v>479</v>
      </c>
      <c r="M6464" t="s">
        <v>4371</v>
      </c>
      <c r="N6464">
        <v>33.283016000000003</v>
      </c>
      <c r="O6464">
        <v>-83.278649000000001</v>
      </c>
      <c r="P6464" t="s">
        <v>78</v>
      </c>
      <c r="Q6464" t="s">
        <v>19538</v>
      </c>
      <c r="R6464" t="s">
        <v>19539</v>
      </c>
      <c r="S6464" t="s">
        <v>843</v>
      </c>
      <c r="T6464" t="s">
        <v>479</v>
      </c>
      <c r="U6464">
        <v>30305</v>
      </c>
      <c r="V6464" t="s">
        <v>28</v>
      </c>
      <c r="W6464" t="s">
        <v>794</v>
      </c>
      <c r="X6464" t="s">
        <v>625</v>
      </c>
      <c r="Y6464" t="s">
        <v>19540</v>
      </c>
      <c r="Z6464" t="s">
        <v>19541</v>
      </c>
      <c r="AA6464" t="s">
        <v>6207</v>
      </c>
      <c r="AB6464" t="s">
        <v>479</v>
      </c>
      <c r="AC6464">
        <v>30009</v>
      </c>
      <c r="AD6464" t="s">
        <v>39</v>
      </c>
      <c r="AE6464" t="s">
        <v>28</v>
      </c>
      <c r="AF6464" t="b">
        <f t="shared" si="100"/>
        <v>0</v>
      </c>
      <c r="AG6464" t="b">
        <f>IF(Table1[[#This Row],[bank_type]] = "Private Nonprofit", TRUE, FALSE)</f>
        <v>0</v>
      </c>
    </row>
    <row r="6465" spans="1:33" x14ac:dyDescent="0.2">
      <c r="A6465">
        <v>280</v>
      </c>
      <c r="B6465" t="s">
        <v>19542</v>
      </c>
      <c r="C6465" s="1">
        <v>41291</v>
      </c>
      <c r="D6465" s="1">
        <v>44414</v>
      </c>
      <c r="E6465" t="s">
        <v>19543</v>
      </c>
      <c r="F6465" t="b">
        <v>1</v>
      </c>
      <c r="G6465" t="s">
        <v>326</v>
      </c>
      <c r="H6465" t="s">
        <v>53</v>
      </c>
      <c r="J6465" t="s">
        <v>332</v>
      </c>
      <c r="K6465" t="s">
        <v>24</v>
      </c>
      <c r="L6465" t="s">
        <v>692</v>
      </c>
      <c r="M6465" t="s">
        <v>19544</v>
      </c>
      <c r="N6465">
        <v>30.458227058382299</v>
      </c>
      <c r="O6465">
        <v>-82.624338775064004</v>
      </c>
      <c r="P6465" t="s">
        <v>78</v>
      </c>
      <c r="Q6465" t="s">
        <v>19545</v>
      </c>
      <c r="R6465" t="s">
        <v>19546</v>
      </c>
      <c r="S6465" t="s">
        <v>1293</v>
      </c>
      <c r="T6465" t="s">
        <v>692</v>
      </c>
      <c r="U6465">
        <v>32055</v>
      </c>
      <c r="V6465" t="s">
        <v>28</v>
      </c>
      <c r="W6465" t="s">
        <v>19547</v>
      </c>
      <c r="X6465" t="s">
        <v>19548</v>
      </c>
      <c r="Y6465" t="s">
        <v>19549</v>
      </c>
      <c r="Z6465" t="s">
        <v>19550</v>
      </c>
      <c r="AA6465" t="s">
        <v>19551</v>
      </c>
      <c r="AB6465" t="s">
        <v>692</v>
      </c>
      <c r="AC6465">
        <v>32303</v>
      </c>
      <c r="AD6465" t="s">
        <v>60</v>
      </c>
      <c r="AE6465" t="s">
        <v>28</v>
      </c>
      <c r="AF6465" t="b">
        <f t="shared" si="100"/>
        <v>0</v>
      </c>
      <c r="AG6465" t="b">
        <f>IF(Table1[[#This Row],[bank_type]] = "Private Nonprofit", TRUE, FALSE)</f>
        <v>0</v>
      </c>
    </row>
    <row r="6466" spans="1:33" x14ac:dyDescent="0.2">
      <c r="A6466">
        <v>6125</v>
      </c>
      <c r="B6466" t="s">
        <v>19552</v>
      </c>
      <c r="C6466" t="s">
        <v>28</v>
      </c>
      <c r="D6466" s="1">
        <v>44914</v>
      </c>
      <c r="E6466" t="s">
        <v>19553</v>
      </c>
      <c r="F6466" t="b">
        <v>1</v>
      </c>
      <c r="G6466" t="s">
        <v>326</v>
      </c>
      <c r="J6466" t="s">
        <v>68</v>
      </c>
      <c r="K6466" t="s">
        <v>24</v>
      </c>
      <c r="L6466" t="s">
        <v>438</v>
      </c>
      <c r="M6466" t="s">
        <v>5855</v>
      </c>
      <c r="N6466">
        <v>30.017168440815201</v>
      </c>
      <c r="O6466">
        <v>-95.068060684364795</v>
      </c>
      <c r="P6466" t="s">
        <v>78</v>
      </c>
      <c r="Q6466" t="s">
        <v>3815</v>
      </c>
      <c r="R6466" t="s">
        <v>3816</v>
      </c>
      <c r="S6466" t="s">
        <v>3817</v>
      </c>
      <c r="T6466" t="s">
        <v>438</v>
      </c>
      <c r="U6466">
        <v>77336</v>
      </c>
      <c r="V6466" t="s">
        <v>3818</v>
      </c>
      <c r="W6466" t="s">
        <v>790</v>
      </c>
      <c r="X6466" t="s">
        <v>2940</v>
      </c>
      <c r="Y6466" t="s">
        <v>2941</v>
      </c>
      <c r="Z6466" t="s">
        <v>2942</v>
      </c>
      <c r="AA6466" t="s">
        <v>2943</v>
      </c>
      <c r="AB6466" t="s">
        <v>438</v>
      </c>
      <c r="AC6466">
        <v>77441</v>
      </c>
      <c r="AD6466" t="s">
        <v>60</v>
      </c>
      <c r="AE6466" t="s">
        <v>2944</v>
      </c>
      <c r="AF6466" t="b">
        <f t="shared" si="100"/>
        <v>0</v>
      </c>
      <c r="AG6466" t="b">
        <f>IF(Table1[[#This Row],[bank_type]] = "Private Nonprofit", TRUE, FALSE)</f>
        <v>0</v>
      </c>
    </row>
    <row r="6467" spans="1:33" x14ac:dyDescent="0.2">
      <c r="A6467">
        <v>6125</v>
      </c>
      <c r="B6467" t="s">
        <v>19552</v>
      </c>
      <c r="C6467" t="s">
        <v>28</v>
      </c>
      <c r="D6467" s="1">
        <v>44914</v>
      </c>
      <c r="E6467" t="s">
        <v>19553</v>
      </c>
      <c r="F6467" t="b">
        <v>1</v>
      </c>
      <c r="G6467" t="s">
        <v>326</v>
      </c>
      <c r="J6467" t="s">
        <v>68</v>
      </c>
      <c r="K6467" t="s">
        <v>24</v>
      </c>
      <c r="L6467" t="s">
        <v>438</v>
      </c>
      <c r="M6467" t="s">
        <v>5855</v>
      </c>
      <c r="N6467">
        <v>30.017168440815201</v>
      </c>
      <c r="O6467">
        <v>-95.068060684364795</v>
      </c>
      <c r="P6467" t="s">
        <v>78</v>
      </c>
      <c r="Q6467" t="s">
        <v>3815</v>
      </c>
      <c r="R6467" t="s">
        <v>3816</v>
      </c>
      <c r="S6467" t="s">
        <v>3817</v>
      </c>
      <c r="T6467" t="s">
        <v>438</v>
      </c>
      <c r="U6467">
        <v>77336</v>
      </c>
      <c r="V6467" t="s">
        <v>3818</v>
      </c>
      <c r="W6467" t="s">
        <v>624</v>
      </c>
      <c r="X6467" t="s">
        <v>5281</v>
      </c>
      <c r="Y6467" t="s">
        <v>16306</v>
      </c>
      <c r="Z6467" t="s">
        <v>16307</v>
      </c>
      <c r="AA6467" t="s">
        <v>16308</v>
      </c>
      <c r="AB6467" t="s">
        <v>438</v>
      </c>
      <c r="AC6467">
        <v>75954</v>
      </c>
      <c r="AD6467" t="s">
        <v>405</v>
      </c>
      <c r="AE6467" t="s">
        <v>16309</v>
      </c>
      <c r="AF6467" t="b">
        <f t="shared" ref="AF6467:AF6530" si="101">IF(P6467="Public Commercial",TRUE,FALSE)</f>
        <v>0</v>
      </c>
      <c r="AG6467" t="b">
        <f>IF(Table1[[#This Row],[bank_type]] = "Private Nonprofit", TRUE, FALSE)</f>
        <v>0</v>
      </c>
    </row>
    <row r="6468" spans="1:33" x14ac:dyDescent="0.2">
      <c r="A6468">
        <v>5184</v>
      </c>
      <c r="B6468" t="s">
        <v>19554</v>
      </c>
      <c r="C6468" s="1">
        <v>43404</v>
      </c>
      <c r="D6468" s="1">
        <v>43404</v>
      </c>
      <c r="E6468" t="s">
        <v>19555</v>
      </c>
      <c r="F6468" t="b">
        <v>1</v>
      </c>
      <c r="G6468" t="s">
        <v>326</v>
      </c>
      <c r="H6468" t="s">
        <v>53</v>
      </c>
      <c r="I6468" t="s">
        <v>2320</v>
      </c>
      <c r="J6468" t="s">
        <v>332</v>
      </c>
      <c r="K6468" t="s">
        <v>24</v>
      </c>
      <c r="L6468" t="s">
        <v>515</v>
      </c>
      <c r="M6468" t="s">
        <v>15697</v>
      </c>
      <c r="N6468">
        <v>30.09639</v>
      </c>
      <c r="O6468">
        <v>-91.115279999999998</v>
      </c>
      <c r="P6468" t="s">
        <v>78</v>
      </c>
      <c r="Q6468" t="s">
        <v>19556</v>
      </c>
      <c r="R6468" t="s">
        <v>19557</v>
      </c>
      <c r="S6468" t="s">
        <v>19558</v>
      </c>
      <c r="T6468" t="s">
        <v>515</v>
      </c>
      <c r="U6468">
        <v>70346</v>
      </c>
      <c r="V6468" t="s">
        <v>28</v>
      </c>
      <c r="W6468" t="s">
        <v>775</v>
      </c>
      <c r="X6468" t="s">
        <v>776</v>
      </c>
      <c r="Y6468" t="s">
        <v>777</v>
      </c>
      <c r="Z6468" t="s">
        <v>778</v>
      </c>
      <c r="AA6468" t="s">
        <v>779</v>
      </c>
      <c r="AB6468" t="s">
        <v>515</v>
      </c>
      <c r="AC6468">
        <v>70448</v>
      </c>
      <c r="AD6468" t="s">
        <v>60</v>
      </c>
      <c r="AE6468" t="s">
        <v>28</v>
      </c>
      <c r="AF6468" t="b">
        <f t="shared" si="101"/>
        <v>0</v>
      </c>
      <c r="AG6468" t="b">
        <f>IF(Table1[[#This Row],[bank_type]] = "Private Nonprofit", TRUE, FALSE)</f>
        <v>0</v>
      </c>
    </row>
    <row r="6469" spans="1:33" x14ac:dyDescent="0.2">
      <c r="A6469">
        <v>356</v>
      </c>
      <c r="B6469" t="s">
        <v>19559</v>
      </c>
      <c r="C6469" s="1">
        <v>36178</v>
      </c>
      <c r="D6469" s="1">
        <v>41722</v>
      </c>
      <c r="E6469" t="s">
        <v>19560</v>
      </c>
      <c r="F6469" t="b">
        <v>1</v>
      </c>
      <c r="G6469" t="s">
        <v>326</v>
      </c>
      <c r="H6469" t="s">
        <v>53</v>
      </c>
      <c r="I6469" t="s">
        <v>72</v>
      </c>
      <c r="J6469" t="s">
        <v>332</v>
      </c>
      <c r="K6469" t="s">
        <v>362</v>
      </c>
      <c r="L6469" t="s">
        <v>515</v>
      </c>
      <c r="M6469" t="s">
        <v>14246</v>
      </c>
      <c r="N6469">
        <v>30.418835999999999</v>
      </c>
      <c r="O6469">
        <v>-91.322399000000004</v>
      </c>
      <c r="P6469" t="s">
        <v>78</v>
      </c>
      <c r="Q6469" t="s">
        <v>19561</v>
      </c>
      <c r="R6469" t="s">
        <v>28</v>
      </c>
      <c r="S6469" t="s">
        <v>28</v>
      </c>
      <c r="T6469" t="s">
        <v>515</v>
      </c>
      <c r="U6469" t="s">
        <v>28</v>
      </c>
      <c r="V6469" t="s">
        <v>28</v>
      </c>
      <c r="W6469" t="s">
        <v>345</v>
      </c>
      <c r="X6469" t="s">
        <v>19562</v>
      </c>
      <c r="Y6469" t="s">
        <v>19563</v>
      </c>
      <c r="Z6469" t="s">
        <v>19564</v>
      </c>
      <c r="AA6469" t="s">
        <v>581</v>
      </c>
      <c r="AB6469" t="s">
        <v>515</v>
      </c>
      <c r="AC6469" t="s">
        <v>19565</v>
      </c>
      <c r="AD6469" t="s">
        <v>39</v>
      </c>
      <c r="AE6469" t="s">
        <v>19566</v>
      </c>
      <c r="AF6469" t="b">
        <f t="shared" si="101"/>
        <v>0</v>
      </c>
      <c r="AG6469" t="b">
        <f>IF(Table1[[#This Row],[bank_type]] = "Private Nonprofit", TRUE, FALSE)</f>
        <v>0</v>
      </c>
    </row>
    <row r="6470" spans="1:33" x14ac:dyDescent="0.2">
      <c r="A6470">
        <v>2579</v>
      </c>
      <c r="B6470" t="s">
        <v>19567</v>
      </c>
      <c r="C6470" s="1">
        <v>41135</v>
      </c>
      <c r="D6470" s="1">
        <v>41135</v>
      </c>
      <c r="E6470" t="s">
        <v>19568</v>
      </c>
      <c r="F6470" t="b">
        <v>1</v>
      </c>
      <c r="G6470" t="s">
        <v>326</v>
      </c>
      <c r="H6470" t="s">
        <v>53</v>
      </c>
      <c r="I6470" t="s">
        <v>2320</v>
      </c>
      <c r="J6470" t="s">
        <v>332</v>
      </c>
      <c r="K6470" t="s">
        <v>24</v>
      </c>
      <c r="L6470" t="s">
        <v>515</v>
      </c>
      <c r="M6470" t="s">
        <v>6210</v>
      </c>
      <c r="N6470">
        <v>30.947003232039599</v>
      </c>
      <c r="O6470">
        <v>-91.950530339993193</v>
      </c>
      <c r="P6470" t="s">
        <v>78</v>
      </c>
      <c r="Q6470" t="s">
        <v>685</v>
      </c>
      <c r="R6470" t="s">
        <v>686</v>
      </c>
      <c r="S6470" t="s">
        <v>687</v>
      </c>
      <c r="T6470" t="s">
        <v>688</v>
      </c>
      <c r="U6470">
        <v>21209</v>
      </c>
      <c r="V6470" t="s">
        <v>689</v>
      </c>
      <c r="W6470" t="s">
        <v>1080</v>
      </c>
      <c r="X6470" t="s">
        <v>412</v>
      </c>
      <c r="Y6470" t="s">
        <v>1081</v>
      </c>
      <c r="Z6470" t="s">
        <v>1074</v>
      </c>
      <c r="AA6470" t="s">
        <v>1075</v>
      </c>
      <c r="AB6470" t="s">
        <v>515</v>
      </c>
      <c r="AC6470">
        <v>70767</v>
      </c>
      <c r="AD6470" t="s">
        <v>60</v>
      </c>
      <c r="AE6470" t="s">
        <v>28</v>
      </c>
      <c r="AF6470" t="b">
        <f t="shared" si="101"/>
        <v>0</v>
      </c>
      <c r="AG6470" t="b">
        <f>IF(Table1[[#This Row],[bank_type]] = "Private Nonprofit", TRUE, FALSE)</f>
        <v>0</v>
      </c>
    </row>
    <row r="6471" spans="1:33" x14ac:dyDescent="0.2">
      <c r="A6471">
        <v>2057</v>
      </c>
      <c r="B6471" t="s">
        <v>19569</v>
      </c>
      <c r="C6471" s="1">
        <v>40709</v>
      </c>
      <c r="D6471" s="1">
        <v>44090</v>
      </c>
      <c r="E6471" t="s">
        <v>19570</v>
      </c>
      <c r="F6471" t="b">
        <v>1</v>
      </c>
      <c r="G6471" t="s">
        <v>326</v>
      </c>
      <c r="H6471" t="s">
        <v>53</v>
      </c>
      <c r="I6471" t="s">
        <v>72</v>
      </c>
      <c r="J6471" t="s">
        <v>332</v>
      </c>
      <c r="K6471" t="s">
        <v>362</v>
      </c>
      <c r="L6471" t="s">
        <v>515</v>
      </c>
      <c r="M6471" t="s">
        <v>15472</v>
      </c>
      <c r="N6471">
        <v>30.188161000000001</v>
      </c>
      <c r="O6471">
        <v>-90.901291999999998</v>
      </c>
      <c r="P6471" t="s">
        <v>78</v>
      </c>
      <c r="Q6471" t="s">
        <v>1742</v>
      </c>
      <c r="R6471" t="s">
        <v>1074</v>
      </c>
      <c r="S6471" t="s">
        <v>1075</v>
      </c>
      <c r="T6471" t="s">
        <v>515</v>
      </c>
      <c r="U6471">
        <v>70767</v>
      </c>
      <c r="V6471" t="s">
        <v>1743</v>
      </c>
      <c r="W6471" t="s">
        <v>1080</v>
      </c>
      <c r="X6471" t="s">
        <v>412</v>
      </c>
      <c r="Y6471" t="s">
        <v>1081</v>
      </c>
      <c r="Z6471" t="s">
        <v>1074</v>
      </c>
      <c r="AA6471" t="s">
        <v>1075</v>
      </c>
      <c r="AB6471" t="s">
        <v>515</v>
      </c>
      <c r="AC6471">
        <v>70767</v>
      </c>
      <c r="AD6471" t="s">
        <v>39</v>
      </c>
      <c r="AE6471" t="s">
        <v>28</v>
      </c>
      <c r="AF6471" t="b">
        <f t="shared" si="101"/>
        <v>0</v>
      </c>
      <c r="AG6471" t="b">
        <f>IF(Table1[[#This Row],[bank_type]] = "Private Nonprofit", TRUE, FALSE)</f>
        <v>0</v>
      </c>
    </row>
    <row r="6472" spans="1:33" x14ac:dyDescent="0.2">
      <c r="A6472">
        <v>3212</v>
      </c>
      <c r="B6472" t="s">
        <v>19571</v>
      </c>
      <c r="C6472" s="1">
        <v>41838</v>
      </c>
      <c r="D6472" s="1">
        <v>41838</v>
      </c>
      <c r="E6472" t="s">
        <v>19572</v>
      </c>
      <c r="F6472" t="b">
        <v>1</v>
      </c>
      <c r="G6472" t="s">
        <v>326</v>
      </c>
      <c r="H6472" t="s">
        <v>53</v>
      </c>
      <c r="I6472" t="s">
        <v>2320</v>
      </c>
      <c r="J6472" t="s">
        <v>332</v>
      </c>
      <c r="K6472" t="s">
        <v>24</v>
      </c>
      <c r="L6472" t="s">
        <v>515</v>
      </c>
      <c r="M6472" t="s">
        <v>9442</v>
      </c>
      <c r="N6472">
        <v>30.9115370874249</v>
      </c>
      <c r="O6472">
        <v>-91.741120377092798</v>
      </c>
      <c r="P6472" t="s">
        <v>78</v>
      </c>
      <c r="Q6472" t="s">
        <v>685</v>
      </c>
      <c r="R6472" t="s">
        <v>686</v>
      </c>
      <c r="S6472" t="s">
        <v>687</v>
      </c>
      <c r="T6472" t="s">
        <v>688</v>
      </c>
      <c r="U6472">
        <v>21209</v>
      </c>
      <c r="V6472" t="s">
        <v>689</v>
      </c>
      <c r="W6472" t="s">
        <v>1080</v>
      </c>
      <c r="X6472" t="s">
        <v>412</v>
      </c>
      <c r="Y6472" t="s">
        <v>1081</v>
      </c>
      <c r="Z6472" t="s">
        <v>1074</v>
      </c>
      <c r="AA6472" t="s">
        <v>1075</v>
      </c>
      <c r="AB6472" t="s">
        <v>515</v>
      </c>
      <c r="AC6472">
        <v>70767</v>
      </c>
      <c r="AD6472" t="s">
        <v>60</v>
      </c>
      <c r="AE6472" t="s">
        <v>28</v>
      </c>
      <c r="AF6472" t="b">
        <f t="shared" si="101"/>
        <v>0</v>
      </c>
      <c r="AG6472" t="b">
        <f>IF(Table1[[#This Row],[bank_type]] = "Private Nonprofit", TRUE, FALSE)</f>
        <v>0</v>
      </c>
    </row>
    <row r="6473" spans="1:33" x14ac:dyDescent="0.2">
      <c r="A6473">
        <v>4353</v>
      </c>
      <c r="B6473" t="s">
        <v>19573</v>
      </c>
      <c r="C6473" s="1">
        <v>41723</v>
      </c>
      <c r="D6473" s="1">
        <v>41723</v>
      </c>
      <c r="E6473" t="s">
        <v>19574</v>
      </c>
      <c r="F6473" t="b">
        <v>1</v>
      </c>
      <c r="G6473" t="s">
        <v>326</v>
      </c>
      <c r="H6473" t="s">
        <v>53</v>
      </c>
      <c r="I6473" t="s">
        <v>2320</v>
      </c>
      <c r="J6473" t="s">
        <v>332</v>
      </c>
      <c r="K6473" t="s">
        <v>24</v>
      </c>
      <c r="L6473" t="s">
        <v>515</v>
      </c>
      <c r="M6473" t="s">
        <v>3051</v>
      </c>
      <c r="N6473">
        <v>29.674758526835198</v>
      </c>
      <c r="O6473">
        <v>-90.691806545403594</v>
      </c>
      <c r="P6473" t="s">
        <v>78</v>
      </c>
      <c r="Q6473" t="s">
        <v>19575</v>
      </c>
      <c r="R6473" t="s">
        <v>19576</v>
      </c>
      <c r="S6473" t="s">
        <v>4153</v>
      </c>
      <c r="T6473" t="s">
        <v>515</v>
      </c>
      <c r="U6473">
        <v>70394</v>
      </c>
      <c r="V6473" t="s">
        <v>28</v>
      </c>
      <c r="W6473" t="s">
        <v>817</v>
      </c>
      <c r="X6473" t="s">
        <v>19577</v>
      </c>
      <c r="Y6473" t="s">
        <v>19578</v>
      </c>
      <c r="Z6473" t="s">
        <v>19576</v>
      </c>
      <c r="AA6473" t="s">
        <v>4153</v>
      </c>
      <c r="AB6473" t="s">
        <v>515</v>
      </c>
      <c r="AC6473">
        <v>70394</v>
      </c>
      <c r="AD6473" t="s">
        <v>60</v>
      </c>
      <c r="AE6473" t="s">
        <v>28</v>
      </c>
      <c r="AF6473" t="b">
        <f t="shared" si="101"/>
        <v>0</v>
      </c>
      <c r="AG6473" t="b">
        <f>IF(Table1[[#This Row],[bank_type]] = "Private Nonprofit", TRUE, FALSE)</f>
        <v>0</v>
      </c>
    </row>
    <row r="6474" spans="1:33" x14ac:dyDescent="0.2">
      <c r="A6474">
        <v>353</v>
      </c>
      <c r="B6474" t="s">
        <v>19579</v>
      </c>
      <c r="C6474" s="1">
        <v>35552</v>
      </c>
      <c r="D6474" s="1">
        <v>37594</v>
      </c>
      <c r="E6474" t="s">
        <v>19580</v>
      </c>
      <c r="F6474" t="b">
        <v>1</v>
      </c>
      <c r="G6474" t="s">
        <v>326</v>
      </c>
      <c r="H6474" t="s">
        <v>53</v>
      </c>
      <c r="I6474" t="s">
        <v>2320</v>
      </c>
      <c r="J6474" t="s">
        <v>332</v>
      </c>
      <c r="K6474" t="s">
        <v>362</v>
      </c>
      <c r="L6474" t="s">
        <v>515</v>
      </c>
      <c r="M6474" t="s">
        <v>516</v>
      </c>
      <c r="N6474">
        <v>29.460899999999999</v>
      </c>
      <c r="O6474">
        <v>-90.578800000000001</v>
      </c>
      <c r="P6474" t="s">
        <v>78</v>
      </c>
      <c r="Q6474" t="s">
        <v>6512</v>
      </c>
      <c r="R6474" t="s">
        <v>4859</v>
      </c>
      <c r="S6474" t="s">
        <v>4858</v>
      </c>
      <c r="T6474" t="s">
        <v>515</v>
      </c>
      <c r="U6474">
        <v>70602</v>
      </c>
      <c r="V6474" t="s">
        <v>28</v>
      </c>
      <c r="W6474" t="s">
        <v>875</v>
      </c>
      <c r="X6474" t="s">
        <v>1097</v>
      </c>
      <c r="Y6474" t="s">
        <v>28</v>
      </c>
      <c r="Z6474" t="s">
        <v>4859</v>
      </c>
      <c r="AA6474" t="s">
        <v>4858</v>
      </c>
      <c r="AB6474" t="s">
        <v>515</v>
      </c>
      <c r="AC6474">
        <v>70602</v>
      </c>
      <c r="AD6474" t="s">
        <v>39</v>
      </c>
      <c r="AE6474" t="s">
        <v>28</v>
      </c>
      <c r="AF6474" t="b">
        <f t="shared" si="101"/>
        <v>0</v>
      </c>
      <c r="AG6474" t="b">
        <f>IF(Table1[[#This Row],[bank_type]] = "Private Nonprofit", TRUE, FALSE)</f>
        <v>0</v>
      </c>
    </row>
    <row r="6475" spans="1:33" x14ac:dyDescent="0.2">
      <c r="A6475">
        <v>394</v>
      </c>
      <c r="B6475" t="s">
        <v>19581</v>
      </c>
      <c r="C6475" s="1">
        <v>36279</v>
      </c>
      <c r="D6475" s="1">
        <v>42158</v>
      </c>
      <c r="E6475" t="s">
        <v>19582</v>
      </c>
      <c r="F6475" t="b">
        <v>1</v>
      </c>
      <c r="G6475" t="s">
        <v>326</v>
      </c>
      <c r="H6475" t="s">
        <v>53</v>
      </c>
      <c r="I6475" t="s">
        <v>530</v>
      </c>
      <c r="J6475" t="s">
        <v>332</v>
      </c>
      <c r="K6475" t="s">
        <v>362</v>
      </c>
      <c r="L6475" t="s">
        <v>515</v>
      </c>
      <c r="M6475" t="s">
        <v>516</v>
      </c>
      <c r="N6475">
        <v>29.4511</v>
      </c>
      <c r="O6475">
        <v>-90.572800000000001</v>
      </c>
      <c r="P6475" t="s">
        <v>78</v>
      </c>
      <c r="Q6475" t="s">
        <v>6512</v>
      </c>
      <c r="R6475" t="s">
        <v>4859</v>
      </c>
      <c r="S6475" t="s">
        <v>4858</v>
      </c>
      <c r="T6475" t="s">
        <v>515</v>
      </c>
      <c r="U6475">
        <v>70602</v>
      </c>
      <c r="V6475" t="s">
        <v>28</v>
      </c>
      <c r="W6475" t="s">
        <v>875</v>
      </c>
      <c r="X6475" t="s">
        <v>1097</v>
      </c>
      <c r="Y6475" t="s">
        <v>28</v>
      </c>
      <c r="Z6475" t="s">
        <v>4859</v>
      </c>
      <c r="AA6475" t="s">
        <v>4858</v>
      </c>
      <c r="AB6475" t="s">
        <v>515</v>
      </c>
      <c r="AC6475">
        <v>70602</v>
      </c>
      <c r="AD6475" t="s">
        <v>39</v>
      </c>
      <c r="AE6475" t="s">
        <v>28</v>
      </c>
      <c r="AF6475" t="b">
        <f t="shared" si="101"/>
        <v>0</v>
      </c>
      <c r="AG6475" t="b">
        <f>IF(Table1[[#This Row],[bank_type]] = "Private Nonprofit", TRUE, FALSE)</f>
        <v>0</v>
      </c>
    </row>
    <row r="6476" spans="1:33" x14ac:dyDescent="0.2">
      <c r="A6476">
        <v>296</v>
      </c>
      <c r="B6476" t="s">
        <v>19583</v>
      </c>
      <c r="C6476" s="1">
        <v>37095</v>
      </c>
      <c r="D6476" s="1">
        <v>42501</v>
      </c>
      <c r="E6476" t="s">
        <v>19584</v>
      </c>
      <c r="F6476" t="b">
        <v>1</v>
      </c>
      <c r="G6476" t="s">
        <v>326</v>
      </c>
      <c r="H6476" t="s">
        <v>53</v>
      </c>
      <c r="I6476" t="s">
        <v>1175</v>
      </c>
      <c r="J6476" t="s">
        <v>332</v>
      </c>
      <c r="K6476" t="s">
        <v>24</v>
      </c>
      <c r="L6476" t="s">
        <v>515</v>
      </c>
      <c r="M6476" t="s">
        <v>2526</v>
      </c>
      <c r="N6476">
        <v>30.475309223331902</v>
      </c>
      <c r="O6476">
        <v>-89.893120228270107</v>
      </c>
      <c r="P6476" t="s">
        <v>78</v>
      </c>
      <c r="Q6476" t="s">
        <v>19585</v>
      </c>
      <c r="R6476" t="s">
        <v>19586</v>
      </c>
      <c r="S6476" t="s">
        <v>4751</v>
      </c>
      <c r="T6476" t="s">
        <v>515</v>
      </c>
      <c r="U6476">
        <v>70001</v>
      </c>
      <c r="V6476" t="s">
        <v>28</v>
      </c>
      <c r="W6476" t="s">
        <v>1981</v>
      </c>
      <c r="X6476" t="s">
        <v>19587</v>
      </c>
      <c r="Y6476" t="s">
        <v>19588</v>
      </c>
      <c r="Z6476" t="s">
        <v>19586</v>
      </c>
      <c r="AA6476" t="s">
        <v>4751</v>
      </c>
      <c r="AB6476" t="s">
        <v>515</v>
      </c>
      <c r="AC6476">
        <v>70001</v>
      </c>
      <c r="AD6476" t="s">
        <v>39</v>
      </c>
      <c r="AE6476" t="s">
        <v>28</v>
      </c>
      <c r="AF6476" t="b">
        <f t="shared" si="101"/>
        <v>0</v>
      </c>
      <c r="AG6476" t="b">
        <f>IF(Table1[[#This Row],[bank_type]] = "Private Nonprofit", TRUE, FALSE)</f>
        <v>0</v>
      </c>
    </row>
    <row r="6477" spans="1:33" x14ac:dyDescent="0.2">
      <c r="A6477">
        <v>1143</v>
      </c>
      <c r="B6477" t="s">
        <v>19589</v>
      </c>
      <c r="C6477" s="1">
        <v>40262</v>
      </c>
      <c r="D6477" s="1">
        <v>44090</v>
      </c>
      <c r="E6477" t="s">
        <v>19590</v>
      </c>
      <c r="F6477" t="b">
        <v>1</v>
      </c>
      <c r="G6477" t="s">
        <v>326</v>
      </c>
      <c r="H6477" t="s">
        <v>53</v>
      </c>
      <c r="I6477" t="s">
        <v>72</v>
      </c>
      <c r="J6477" t="s">
        <v>332</v>
      </c>
      <c r="K6477" t="s">
        <v>362</v>
      </c>
      <c r="L6477" t="s">
        <v>515</v>
      </c>
      <c r="M6477" t="s">
        <v>15697</v>
      </c>
      <c r="N6477">
        <v>30.276530000000001</v>
      </c>
      <c r="O6477">
        <v>-91.082470000000001</v>
      </c>
      <c r="P6477" t="s">
        <v>78</v>
      </c>
      <c r="Q6477" t="s">
        <v>1489</v>
      </c>
      <c r="R6477" t="s">
        <v>1490</v>
      </c>
      <c r="S6477" t="s">
        <v>581</v>
      </c>
      <c r="T6477" t="s">
        <v>515</v>
      </c>
      <c r="U6477">
        <v>70802</v>
      </c>
      <c r="V6477" t="s">
        <v>28</v>
      </c>
      <c r="W6477" t="s">
        <v>583</v>
      </c>
      <c r="X6477" t="s">
        <v>584</v>
      </c>
      <c r="Y6477" t="s">
        <v>585</v>
      </c>
      <c r="Z6477" t="s">
        <v>586</v>
      </c>
      <c r="AA6477" t="s">
        <v>524</v>
      </c>
      <c r="AB6477" t="s">
        <v>515</v>
      </c>
      <c r="AC6477">
        <v>70508</v>
      </c>
      <c r="AD6477" t="s">
        <v>60</v>
      </c>
      <c r="AE6477" t="s">
        <v>28</v>
      </c>
      <c r="AF6477" t="b">
        <f t="shared" si="101"/>
        <v>0</v>
      </c>
      <c r="AG6477" t="b">
        <f>IF(Table1[[#This Row],[bank_type]] = "Private Nonprofit", TRUE, FALSE)</f>
        <v>0</v>
      </c>
    </row>
    <row r="6478" spans="1:33" x14ac:dyDescent="0.2">
      <c r="A6478">
        <v>5412</v>
      </c>
      <c r="B6478" t="s">
        <v>19591</v>
      </c>
      <c r="C6478" s="1">
        <v>43642</v>
      </c>
      <c r="D6478" s="1">
        <v>43642</v>
      </c>
      <c r="E6478" t="s">
        <v>19592</v>
      </c>
      <c r="F6478" t="b">
        <v>1</v>
      </c>
      <c r="G6478" t="s">
        <v>326</v>
      </c>
      <c r="H6478" t="s">
        <v>53</v>
      </c>
      <c r="I6478" t="s">
        <v>72</v>
      </c>
      <c r="J6478" t="s">
        <v>332</v>
      </c>
      <c r="K6478" t="s">
        <v>24</v>
      </c>
      <c r="L6478" t="s">
        <v>515</v>
      </c>
      <c r="M6478" t="s">
        <v>15697</v>
      </c>
      <c r="N6478">
        <v>30.3804401033685</v>
      </c>
      <c r="O6478">
        <v>-91.503862397314606</v>
      </c>
      <c r="P6478" t="s">
        <v>78</v>
      </c>
      <c r="Q6478" t="s">
        <v>685</v>
      </c>
      <c r="R6478" t="s">
        <v>686</v>
      </c>
      <c r="S6478" t="s">
        <v>687</v>
      </c>
      <c r="T6478" t="s">
        <v>688</v>
      </c>
      <c r="U6478">
        <v>21209</v>
      </c>
      <c r="V6478" t="s">
        <v>689</v>
      </c>
      <c r="W6478" t="s">
        <v>1080</v>
      </c>
      <c r="X6478" t="s">
        <v>412</v>
      </c>
      <c r="Y6478" t="s">
        <v>1081</v>
      </c>
      <c r="Z6478" t="s">
        <v>1074</v>
      </c>
      <c r="AA6478" t="s">
        <v>1075</v>
      </c>
      <c r="AB6478" t="s">
        <v>515</v>
      </c>
      <c r="AC6478">
        <v>70767</v>
      </c>
      <c r="AD6478" t="s">
        <v>60</v>
      </c>
      <c r="AE6478" t="s">
        <v>28</v>
      </c>
      <c r="AF6478" t="b">
        <f t="shared" si="101"/>
        <v>0</v>
      </c>
      <c r="AG6478" t="b">
        <f>IF(Table1[[#This Row],[bank_type]] = "Private Nonprofit", TRUE, FALSE)</f>
        <v>0</v>
      </c>
    </row>
    <row r="6479" spans="1:33" x14ac:dyDescent="0.2">
      <c r="A6479">
        <v>4950</v>
      </c>
      <c r="B6479" t="s">
        <v>19593</v>
      </c>
      <c r="C6479" s="1">
        <v>43175</v>
      </c>
      <c r="D6479" s="1">
        <v>43175</v>
      </c>
      <c r="E6479" t="s">
        <v>19594</v>
      </c>
      <c r="F6479" t="b">
        <v>1</v>
      </c>
      <c r="G6479" t="s">
        <v>326</v>
      </c>
      <c r="H6479" t="s">
        <v>53</v>
      </c>
      <c r="I6479" t="s">
        <v>2320</v>
      </c>
      <c r="J6479" t="s">
        <v>332</v>
      </c>
      <c r="K6479" t="s">
        <v>24</v>
      </c>
      <c r="L6479" t="s">
        <v>515</v>
      </c>
      <c r="M6479" t="s">
        <v>15697</v>
      </c>
      <c r="N6479">
        <v>30.389772018834599</v>
      </c>
      <c r="O6479">
        <v>-91.490301578366896</v>
      </c>
      <c r="P6479" t="s">
        <v>78</v>
      </c>
      <c r="Q6479" t="s">
        <v>685</v>
      </c>
      <c r="R6479" t="s">
        <v>686</v>
      </c>
      <c r="S6479" t="s">
        <v>687</v>
      </c>
      <c r="T6479" t="s">
        <v>688</v>
      </c>
      <c r="U6479">
        <v>21209</v>
      </c>
      <c r="V6479" t="s">
        <v>689</v>
      </c>
      <c r="W6479" t="s">
        <v>1080</v>
      </c>
      <c r="X6479" t="s">
        <v>412</v>
      </c>
      <c r="Y6479" t="s">
        <v>1081</v>
      </c>
      <c r="Z6479" t="s">
        <v>1074</v>
      </c>
      <c r="AA6479" t="s">
        <v>1075</v>
      </c>
      <c r="AB6479" t="s">
        <v>515</v>
      </c>
      <c r="AC6479">
        <v>70767</v>
      </c>
      <c r="AD6479" t="s">
        <v>60</v>
      </c>
      <c r="AE6479" t="s">
        <v>28</v>
      </c>
      <c r="AF6479" t="b">
        <f t="shared" si="101"/>
        <v>0</v>
      </c>
      <c r="AG6479" t="b">
        <f>IF(Table1[[#This Row],[bank_type]] = "Private Nonprofit", TRUE, FALSE)</f>
        <v>0</v>
      </c>
    </row>
    <row r="6480" spans="1:33" x14ac:dyDescent="0.2">
      <c r="A6480">
        <v>4950</v>
      </c>
      <c r="B6480" t="s">
        <v>19593</v>
      </c>
      <c r="C6480" s="1">
        <v>43175</v>
      </c>
      <c r="D6480" s="1">
        <v>43175</v>
      </c>
      <c r="E6480" t="s">
        <v>19594</v>
      </c>
      <c r="F6480" t="b">
        <v>1</v>
      </c>
      <c r="G6480" t="s">
        <v>326</v>
      </c>
      <c r="H6480" t="s">
        <v>53</v>
      </c>
      <c r="I6480" t="s">
        <v>2320</v>
      </c>
      <c r="J6480" t="s">
        <v>332</v>
      </c>
      <c r="K6480" t="s">
        <v>24</v>
      </c>
      <c r="L6480" t="s">
        <v>515</v>
      </c>
      <c r="M6480" t="s">
        <v>15697</v>
      </c>
      <c r="N6480">
        <v>30.389772018834599</v>
      </c>
      <c r="O6480">
        <v>-91.490301578366896</v>
      </c>
      <c r="P6480" t="s">
        <v>78</v>
      </c>
      <c r="Q6480" t="s">
        <v>685</v>
      </c>
      <c r="R6480" t="s">
        <v>686</v>
      </c>
      <c r="S6480" t="s">
        <v>687</v>
      </c>
      <c r="T6480" t="s">
        <v>688</v>
      </c>
      <c r="U6480">
        <v>21209</v>
      </c>
      <c r="V6480" t="s">
        <v>689</v>
      </c>
      <c r="W6480" t="s">
        <v>785</v>
      </c>
      <c r="X6480" t="s">
        <v>786</v>
      </c>
      <c r="Y6480" t="s">
        <v>787</v>
      </c>
      <c r="Z6480" t="s">
        <v>788</v>
      </c>
      <c r="AA6480" t="s">
        <v>687</v>
      </c>
      <c r="AB6480" t="s">
        <v>688</v>
      </c>
      <c r="AC6480">
        <v>21209</v>
      </c>
      <c r="AD6480" t="s">
        <v>39</v>
      </c>
      <c r="AE6480" t="s">
        <v>789</v>
      </c>
      <c r="AF6480" t="b">
        <f t="shared" si="101"/>
        <v>0</v>
      </c>
      <c r="AG6480" t="b">
        <f>IF(Table1[[#This Row],[bank_type]] = "Private Nonprofit", TRUE, FALSE)</f>
        <v>0</v>
      </c>
    </row>
    <row r="6481" spans="1:33" x14ac:dyDescent="0.2">
      <c r="A6481">
        <v>6689</v>
      </c>
      <c r="B6481" t="s">
        <v>19595</v>
      </c>
      <c r="C6481" s="1">
        <v>45161</v>
      </c>
      <c r="D6481" s="1">
        <v>45161</v>
      </c>
      <c r="E6481" t="s">
        <v>19596</v>
      </c>
      <c r="F6481" t="b">
        <v>1</v>
      </c>
      <c r="G6481" t="s">
        <v>326</v>
      </c>
      <c r="H6481" t="s">
        <v>53</v>
      </c>
      <c r="I6481" t="s">
        <v>72</v>
      </c>
      <c r="J6481" t="s">
        <v>332</v>
      </c>
      <c r="K6481" t="s">
        <v>24</v>
      </c>
      <c r="L6481" t="s">
        <v>515</v>
      </c>
      <c r="M6481" t="s">
        <v>1072</v>
      </c>
      <c r="N6481">
        <v>30.03321</v>
      </c>
      <c r="O6481">
        <v>-90.971729999999994</v>
      </c>
      <c r="P6481" t="s">
        <v>78</v>
      </c>
      <c r="Q6481" t="s">
        <v>19597</v>
      </c>
      <c r="R6481" t="s">
        <v>19598</v>
      </c>
      <c r="S6481" t="s">
        <v>19558</v>
      </c>
      <c r="T6481" t="s">
        <v>515</v>
      </c>
      <c r="U6481">
        <v>70346</v>
      </c>
      <c r="V6481" t="s">
        <v>28</v>
      </c>
      <c r="W6481" t="s">
        <v>775</v>
      </c>
      <c r="X6481" t="s">
        <v>776</v>
      </c>
      <c r="Y6481" t="s">
        <v>777</v>
      </c>
      <c r="Z6481" t="s">
        <v>778</v>
      </c>
      <c r="AA6481" t="s">
        <v>779</v>
      </c>
      <c r="AB6481" t="s">
        <v>515</v>
      </c>
      <c r="AC6481">
        <v>70448</v>
      </c>
      <c r="AD6481" t="s">
        <v>60</v>
      </c>
      <c r="AE6481" t="s">
        <v>28</v>
      </c>
      <c r="AF6481" t="b">
        <f t="shared" si="101"/>
        <v>0</v>
      </c>
      <c r="AG6481" t="b">
        <f>IF(Table1[[#This Row],[bank_type]] = "Private Nonprofit", TRUE, FALSE)</f>
        <v>0</v>
      </c>
    </row>
    <row r="6482" spans="1:33" x14ac:dyDescent="0.2">
      <c r="A6482">
        <v>6689</v>
      </c>
      <c r="B6482" t="s">
        <v>19595</v>
      </c>
      <c r="C6482" s="1">
        <v>45161</v>
      </c>
      <c r="D6482" s="1">
        <v>45161</v>
      </c>
      <c r="E6482" t="s">
        <v>19596</v>
      </c>
      <c r="F6482" t="b">
        <v>1</v>
      </c>
      <c r="G6482" t="s">
        <v>326</v>
      </c>
      <c r="H6482" t="s">
        <v>53</v>
      </c>
      <c r="I6482" t="s">
        <v>72</v>
      </c>
      <c r="J6482" t="s">
        <v>332</v>
      </c>
      <c r="K6482" t="s">
        <v>24</v>
      </c>
      <c r="L6482" t="s">
        <v>515</v>
      </c>
      <c r="M6482" t="s">
        <v>1072</v>
      </c>
      <c r="N6482">
        <v>30.03321</v>
      </c>
      <c r="O6482">
        <v>-90.971729999999994</v>
      </c>
      <c r="P6482" t="s">
        <v>78</v>
      </c>
      <c r="Q6482" t="s">
        <v>19597</v>
      </c>
      <c r="R6482" t="s">
        <v>19598</v>
      </c>
      <c r="S6482" t="s">
        <v>19558</v>
      </c>
      <c r="T6482" t="s">
        <v>515</v>
      </c>
      <c r="U6482">
        <v>70346</v>
      </c>
      <c r="V6482" t="s">
        <v>28</v>
      </c>
      <c r="W6482" t="s">
        <v>4033</v>
      </c>
      <c r="X6482" t="s">
        <v>19599</v>
      </c>
      <c r="Y6482" t="s">
        <v>19600</v>
      </c>
      <c r="Z6482" t="s">
        <v>19598</v>
      </c>
      <c r="AA6482" t="s">
        <v>19558</v>
      </c>
      <c r="AB6482" t="s">
        <v>515</v>
      </c>
      <c r="AC6482">
        <v>70346</v>
      </c>
      <c r="AD6482" t="s">
        <v>379</v>
      </c>
      <c r="AE6482" t="s">
        <v>28</v>
      </c>
      <c r="AF6482" t="b">
        <f t="shared" si="101"/>
        <v>0</v>
      </c>
      <c r="AG6482" t="b">
        <f>IF(Table1[[#This Row],[bank_type]] = "Private Nonprofit", TRUE, FALSE)</f>
        <v>0</v>
      </c>
    </row>
    <row r="6483" spans="1:33" x14ac:dyDescent="0.2">
      <c r="A6483">
        <v>6689</v>
      </c>
      <c r="B6483" t="s">
        <v>19595</v>
      </c>
      <c r="C6483" s="1">
        <v>45161</v>
      </c>
      <c r="D6483" s="1">
        <v>45161</v>
      </c>
      <c r="E6483" t="s">
        <v>19596</v>
      </c>
      <c r="F6483" t="b">
        <v>1</v>
      </c>
      <c r="G6483" t="s">
        <v>326</v>
      </c>
      <c r="H6483" t="s">
        <v>53</v>
      </c>
      <c r="I6483" t="s">
        <v>72</v>
      </c>
      <c r="J6483" t="s">
        <v>332</v>
      </c>
      <c r="K6483" t="s">
        <v>24</v>
      </c>
      <c r="L6483" t="s">
        <v>515</v>
      </c>
      <c r="M6483" t="s">
        <v>1072</v>
      </c>
      <c r="N6483">
        <v>30.03321</v>
      </c>
      <c r="O6483">
        <v>-90.971729999999994</v>
      </c>
      <c r="P6483" t="s">
        <v>78</v>
      </c>
      <c r="Q6483" t="s">
        <v>19597</v>
      </c>
      <c r="R6483" t="s">
        <v>19598</v>
      </c>
      <c r="S6483" t="s">
        <v>19558</v>
      </c>
      <c r="T6483" t="s">
        <v>515</v>
      </c>
      <c r="U6483">
        <v>70346</v>
      </c>
      <c r="V6483" t="s">
        <v>28</v>
      </c>
      <c r="W6483" t="s">
        <v>770</v>
      </c>
      <c r="X6483" t="s">
        <v>771</v>
      </c>
      <c r="Y6483" t="s">
        <v>772</v>
      </c>
      <c r="Z6483" t="s">
        <v>773</v>
      </c>
      <c r="AA6483" t="s">
        <v>774</v>
      </c>
      <c r="AB6483" t="s">
        <v>515</v>
      </c>
      <c r="AC6483">
        <v>70722</v>
      </c>
      <c r="AD6483" t="s">
        <v>405</v>
      </c>
      <c r="AE6483" t="s">
        <v>28</v>
      </c>
      <c r="AF6483" t="b">
        <f t="shared" si="101"/>
        <v>0</v>
      </c>
      <c r="AG6483" t="b">
        <f>IF(Table1[[#This Row],[bank_type]] = "Private Nonprofit", TRUE, FALSE)</f>
        <v>0</v>
      </c>
    </row>
    <row r="6484" spans="1:33" x14ac:dyDescent="0.2">
      <c r="A6484">
        <v>363</v>
      </c>
      <c r="B6484" t="s">
        <v>19601</v>
      </c>
      <c r="C6484" s="1">
        <v>38993</v>
      </c>
      <c r="D6484" s="1">
        <v>39171</v>
      </c>
      <c r="E6484" t="s">
        <v>19602</v>
      </c>
      <c r="F6484" t="b">
        <v>1</v>
      </c>
      <c r="G6484" t="s">
        <v>326</v>
      </c>
      <c r="H6484" t="s">
        <v>53</v>
      </c>
      <c r="I6484" t="s">
        <v>72</v>
      </c>
      <c r="J6484" t="s">
        <v>332</v>
      </c>
      <c r="K6484" t="s">
        <v>362</v>
      </c>
      <c r="L6484" t="s">
        <v>515</v>
      </c>
      <c r="M6484" t="s">
        <v>15697</v>
      </c>
      <c r="N6484">
        <v>30.291119999999999</v>
      </c>
      <c r="O6484">
        <v>-91.096665000000002</v>
      </c>
      <c r="P6484" t="s">
        <v>78</v>
      </c>
      <c r="Q6484" t="s">
        <v>19603</v>
      </c>
      <c r="R6484" t="s">
        <v>19604</v>
      </c>
      <c r="S6484" t="s">
        <v>581</v>
      </c>
      <c r="T6484" t="s">
        <v>515</v>
      </c>
      <c r="U6484" t="s">
        <v>28</v>
      </c>
      <c r="V6484" t="s">
        <v>28</v>
      </c>
      <c r="W6484" t="s">
        <v>2527</v>
      </c>
      <c r="X6484" t="s">
        <v>2528</v>
      </c>
      <c r="Y6484" t="s">
        <v>2529</v>
      </c>
      <c r="Z6484" t="s">
        <v>2530</v>
      </c>
      <c r="AA6484" t="s">
        <v>581</v>
      </c>
      <c r="AB6484" t="s">
        <v>515</v>
      </c>
      <c r="AC6484">
        <v>70801</v>
      </c>
      <c r="AD6484" t="s">
        <v>39</v>
      </c>
      <c r="AE6484" t="s">
        <v>28</v>
      </c>
      <c r="AF6484" t="b">
        <f t="shared" si="101"/>
        <v>0</v>
      </c>
      <c r="AG6484" t="b">
        <f>IF(Table1[[#This Row],[bank_type]] = "Private Nonprofit", TRUE, FALSE)</f>
        <v>0</v>
      </c>
    </row>
    <row r="6485" spans="1:33" x14ac:dyDescent="0.2">
      <c r="A6485">
        <v>3372</v>
      </c>
      <c r="B6485" t="s">
        <v>19605</v>
      </c>
      <c r="C6485" s="1">
        <v>41996</v>
      </c>
      <c r="D6485" s="1">
        <v>42073</v>
      </c>
      <c r="E6485" t="s">
        <v>19606</v>
      </c>
      <c r="F6485" t="b">
        <v>1</v>
      </c>
      <c r="G6485" t="s">
        <v>22</v>
      </c>
      <c r="J6485" t="s">
        <v>23</v>
      </c>
      <c r="K6485" t="s">
        <v>24</v>
      </c>
      <c r="L6485" t="s">
        <v>992</v>
      </c>
      <c r="M6485" t="s">
        <v>18111</v>
      </c>
      <c r="N6485">
        <v>31.903401528700499</v>
      </c>
      <c r="O6485">
        <v>-90.516755849234997</v>
      </c>
      <c r="P6485" t="s">
        <v>78</v>
      </c>
      <c r="Q6485" t="s">
        <v>13108</v>
      </c>
      <c r="R6485" t="s">
        <v>28</v>
      </c>
      <c r="S6485" t="s">
        <v>28</v>
      </c>
      <c r="T6485" t="s">
        <v>992</v>
      </c>
      <c r="U6485" t="s">
        <v>28</v>
      </c>
      <c r="V6485" t="s">
        <v>28</v>
      </c>
      <c r="W6485" t="s">
        <v>13100</v>
      </c>
      <c r="X6485" t="s">
        <v>13101</v>
      </c>
      <c r="Y6485" t="s">
        <v>13102</v>
      </c>
      <c r="Z6485" t="s">
        <v>13103</v>
      </c>
      <c r="AA6485" t="s">
        <v>9735</v>
      </c>
      <c r="AB6485" t="s">
        <v>992</v>
      </c>
      <c r="AC6485">
        <v>38821</v>
      </c>
      <c r="AD6485" t="s">
        <v>39</v>
      </c>
      <c r="AE6485" t="s">
        <v>28</v>
      </c>
      <c r="AF6485" t="b">
        <f t="shared" si="101"/>
        <v>0</v>
      </c>
      <c r="AG6485" t="b">
        <f>IF(Table1[[#This Row],[bank_type]] = "Private Nonprofit", TRUE, FALSE)</f>
        <v>0</v>
      </c>
    </row>
    <row r="6486" spans="1:33" x14ac:dyDescent="0.2">
      <c r="A6486">
        <v>5062</v>
      </c>
      <c r="B6486" t="s">
        <v>19607</v>
      </c>
      <c r="C6486" s="1">
        <v>44412</v>
      </c>
      <c r="D6486" s="1">
        <v>44412</v>
      </c>
      <c r="E6486" t="s">
        <v>19608</v>
      </c>
      <c r="F6486" t="b">
        <v>1</v>
      </c>
      <c r="G6486" t="s">
        <v>22</v>
      </c>
      <c r="J6486" t="s">
        <v>23</v>
      </c>
      <c r="K6486" t="s">
        <v>24</v>
      </c>
      <c r="L6486" t="s">
        <v>992</v>
      </c>
      <c r="M6486" t="s">
        <v>18111</v>
      </c>
      <c r="N6486">
        <v>31.8374090734136</v>
      </c>
      <c r="O6486">
        <v>-90.480411298781206</v>
      </c>
      <c r="P6486" t="s">
        <v>78</v>
      </c>
      <c r="Q6486" t="s">
        <v>16796</v>
      </c>
      <c r="R6486" t="s">
        <v>16797</v>
      </c>
      <c r="S6486" t="s">
        <v>9735</v>
      </c>
      <c r="T6486" t="s">
        <v>992</v>
      </c>
      <c r="U6486">
        <v>38821</v>
      </c>
      <c r="V6486" t="s">
        <v>28</v>
      </c>
      <c r="W6486" t="s">
        <v>13100</v>
      </c>
      <c r="X6486" t="s">
        <v>13101</v>
      </c>
      <c r="Y6486" t="s">
        <v>13102</v>
      </c>
      <c r="Z6486" t="s">
        <v>13103</v>
      </c>
      <c r="AA6486" t="s">
        <v>9735</v>
      </c>
      <c r="AB6486" t="s">
        <v>992</v>
      </c>
      <c r="AC6486">
        <v>38821</v>
      </c>
      <c r="AD6486" t="s">
        <v>39</v>
      </c>
      <c r="AE6486" t="s">
        <v>28</v>
      </c>
      <c r="AF6486" t="b">
        <f t="shared" si="101"/>
        <v>0</v>
      </c>
      <c r="AG6486" t="b">
        <f>IF(Table1[[#This Row],[bank_type]] = "Private Nonprofit", TRUE, FALSE)</f>
        <v>0</v>
      </c>
    </row>
    <row r="6487" spans="1:33" x14ac:dyDescent="0.2">
      <c r="A6487">
        <v>2011</v>
      </c>
      <c r="B6487" t="s">
        <v>19609</v>
      </c>
      <c r="C6487" s="1">
        <v>40704</v>
      </c>
      <c r="D6487" s="1">
        <v>40704</v>
      </c>
      <c r="E6487" t="s">
        <v>19610</v>
      </c>
      <c r="F6487" t="b">
        <v>1</v>
      </c>
      <c r="G6487" t="s">
        <v>326</v>
      </c>
      <c r="H6487" t="s">
        <v>53</v>
      </c>
      <c r="I6487" t="s">
        <v>72</v>
      </c>
      <c r="J6487" t="s">
        <v>332</v>
      </c>
      <c r="K6487" t="s">
        <v>24</v>
      </c>
      <c r="L6487" t="s">
        <v>515</v>
      </c>
      <c r="M6487" t="s">
        <v>19611</v>
      </c>
      <c r="N6487">
        <v>30.328879095341801</v>
      </c>
      <c r="O6487">
        <v>-91.958342639373896</v>
      </c>
      <c r="P6487" t="s">
        <v>78</v>
      </c>
      <c r="Q6487" t="s">
        <v>13115</v>
      </c>
      <c r="R6487" t="s">
        <v>1490</v>
      </c>
      <c r="S6487" t="s">
        <v>13116</v>
      </c>
      <c r="T6487" t="s">
        <v>515</v>
      </c>
      <c r="U6487">
        <v>70802</v>
      </c>
      <c r="V6487" t="s">
        <v>28</v>
      </c>
      <c r="W6487" t="s">
        <v>583</v>
      </c>
      <c r="X6487" t="s">
        <v>584</v>
      </c>
      <c r="Y6487" t="s">
        <v>585</v>
      </c>
      <c r="Z6487" t="s">
        <v>586</v>
      </c>
      <c r="AA6487" t="s">
        <v>524</v>
      </c>
      <c r="AB6487" t="s">
        <v>515</v>
      </c>
      <c r="AC6487">
        <v>70508</v>
      </c>
      <c r="AD6487" t="s">
        <v>60</v>
      </c>
      <c r="AE6487" t="s">
        <v>28</v>
      </c>
      <c r="AF6487" t="b">
        <f t="shared" si="101"/>
        <v>0</v>
      </c>
      <c r="AG6487" t="b">
        <f>IF(Table1[[#This Row],[bank_type]] = "Private Nonprofit", TRUE, FALSE)</f>
        <v>0</v>
      </c>
    </row>
    <row r="6488" spans="1:33" x14ac:dyDescent="0.2">
      <c r="A6488">
        <v>384</v>
      </c>
      <c r="B6488" t="s">
        <v>19612</v>
      </c>
      <c r="C6488" s="1">
        <v>35823</v>
      </c>
      <c r="D6488" s="1">
        <v>35823</v>
      </c>
      <c r="E6488" t="s">
        <v>19613</v>
      </c>
      <c r="F6488" t="b">
        <v>1</v>
      </c>
      <c r="G6488" t="s">
        <v>326</v>
      </c>
      <c r="H6488" t="s">
        <v>53</v>
      </c>
      <c r="I6488" t="s">
        <v>2320</v>
      </c>
      <c r="J6488" t="s">
        <v>332</v>
      </c>
      <c r="K6488" t="s">
        <v>24</v>
      </c>
      <c r="L6488" t="s">
        <v>515</v>
      </c>
      <c r="M6488" t="s">
        <v>2064</v>
      </c>
      <c r="N6488">
        <v>29.767600000000002</v>
      </c>
      <c r="O6488">
        <v>-91.526799999999994</v>
      </c>
      <c r="P6488" t="s">
        <v>78</v>
      </c>
      <c r="Q6488" t="s">
        <v>19393</v>
      </c>
      <c r="R6488" t="s">
        <v>28</v>
      </c>
      <c r="S6488" t="s">
        <v>581</v>
      </c>
      <c r="T6488" t="s">
        <v>515</v>
      </c>
      <c r="U6488" t="s">
        <v>28</v>
      </c>
      <c r="V6488" t="s">
        <v>28</v>
      </c>
      <c r="W6488" t="s">
        <v>6108</v>
      </c>
      <c r="X6488" t="s">
        <v>2865</v>
      </c>
      <c r="Y6488" t="s">
        <v>19394</v>
      </c>
      <c r="Z6488" t="s">
        <v>19395</v>
      </c>
      <c r="AA6488" t="s">
        <v>581</v>
      </c>
      <c r="AB6488" t="s">
        <v>515</v>
      </c>
      <c r="AC6488">
        <v>70821</v>
      </c>
      <c r="AD6488" t="s">
        <v>60</v>
      </c>
      <c r="AE6488" t="s">
        <v>28</v>
      </c>
      <c r="AF6488" t="b">
        <f t="shared" si="101"/>
        <v>0</v>
      </c>
      <c r="AG6488" t="b">
        <f>IF(Table1[[#This Row],[bank_type]] = "Private Nonprofit", TRUE, FALSE)</f>
        <v>0</v>
      </c>
    </row>
    <row r="6489" spans="1:33" x14ac:dyDescent="0.2">
      <c r="A6489">
        <v>410</v>
      </c>
      <c r="B6489" t="s">
        <v>19614</v>
      </c>
      <c r="C6489" s="1">
        <v>40564</v>
      </c>
      <c r="D6489" s="1">
        <v>40564</v>
      </c>
      <c r="E6489" t="s">
        <v>19615</v>
      </c>
      <c r="F6489" t="b">
        <v>1</v>
      </c>
      <c r="G6489" t="s">
        <v>326</v>
      </c>
      <c r="H6489" t="s">
        <v>53</v>
      </c>
      <c r="I6489" t="s">
        <v>72</v>
      </c>
      <c r="J6489" t="s">
        <v>332</v>
      </c>
      <c r="K6489" t="s">
        <v>24</v>
      </c>
      <c r="L6489" t="s">
        <v>515</v>
      </c>
      <c r="M6489" t="s">
        <v>2064</v>
      </c>
      <c r="N6489">
        <v>29.695766745787498</v>
      </c>
      <c r="O6489">
        <v>-91.461878960785299</v>
      </c>
      <c r="P6489" t="s">
        <v>78</v>
      </c>
      <c r="Q6489" t="s">
        <v>19393</v>
      </c>
      <c r="R6489" t="s">
        <v>28</v>
      </c>
      <c r="S6489" t="s">
        <v>581</v>
      </c>
      <c r="T6489" t="s">
        <v>515</v>
      </c>
      <c r="U6489" t="s">
        <v>28</v>
      </c>
      <c r="V6489" t="s">
        <v>28</v>
      </c>
      <c r="W6489" t="s">
        <v>6108</v>
      </c>
      <c r="X6489" t="s">
        <v>2865</v>
      </c>
      <c r="Y6489" t="s">
        <v>19394</v>
      </c>
      <c r="Z6489" t="s">
        <v>19395</v>
      </c>
      <c r="AA6489" t="s">
        <v>581</v>
      </c>
      <c r="AB6489" t="s">
        <v>515</v>
      </c>
      <c r="AC6489">
        <v>70821</v>
      </c>
      <c r="AD6489" t="s">
        <v>60</v>
      </c>
      <c r="AE6489" t="s">
        <v>28</v>
      </c>
      <c r="AF6489" t="b">
        <f t="shared" si="101"/>
        <v>0</v>
      </c>
      <c r="AG6489" t="b">
        <f>IF(Table1[[#This Row],[bank_type]] = "Private Nonprofit", TRUE, FALSE)</f>
        <v>0</v>
      </c>
    </row>
    <row r="6490" spans="1:33" x14ac:dyDescent="0.2">
      <c r="A6490">
        <v>2523</v>
      </c>
      <c r="B6490" t="s">
        <v>19616</v>
      </c>
      <c r="C6490" s="1">
        <v>40564</v>
      </c>
      <c r="D6490" s="1">
        <v>40564</v>
      </c>
      <c r="E6490" t="s">
        <v>19617</v>
      </c>
      <c r="F6490" t="b">
        <v>1</v>
      </c>
      <c r="G6490" t="s">
        <v>326</v>
      </c>
      <c r="H6490" t="s">
        <v>53</v>
      </c>
      <c r="I6490" t="s">
        <v>2320</v>
      </c>
      <c r="J6490" t="s">
        <v>332</v>
      </c>
      <c r="K6490" t="s">
        <v>24</v>
      </c>
      <c r="L6490" t="s">
        <v>515</v>
      </c>
      <c r="M6490" t="s">
        <v>2064</v>
      </c>
      <c r="N6490">
        <v>29.775298815768402</v>
      </c>
      <c r="O6490">
        <v>-91.417562929727296</v>
      </c>
      <c r="P6490" t="s">
        <v>78</v>
      </c>
      <c r="Q6490" t="s">
        <v>19393</v>
      </c>
      <c r="R6490" t="s">
        <v>28</v>
      </c>
      <c r="S6490" t="s">
        <v>581</v>
      </c>
      <c r="T6490" t="s">
        <v>515</v>
      </c>
      <c r="U6490" t="s">
        <v>28</v>
      </c>
      <c r="V6490" t="s">
        <v>28</v>
      </c>
      <c r="W6490" t="s">
        <v>6108</v>
      </c>
      <c r="X6490" t="s">
        <v>2865</v>
      </c>
      <c r="Y6490" t="s">
        <v>19394</v>
      </c>
      <c r="Z6490" t="s">
        <v>19395</v>
      </c>
      <c r="AA6490" t="s">
        <v>581</v>
      </c>
      <c r="AB6490" t="s">
        <v>515</v>
      </c>
      <c r="AC6490">
        <v>70821</v>
      </c>
      <c r="AD6490" t="s">
        <v>60</v>
      </c>
      <c r="AE6490" t="s">
        <v>28</v>
      </c>
      <c r="AF6490" t="b">
        <f t="shared" si="101"/>
        <v>0</v>
      </c>
      <c r="AG6490" t="b">
        <f>IF(Table1[[#This Row],[bank_type]] = "Private Nonprofit", TRUE, FALSE)</f>
        <v>0</v>
      </c>
    </row>
    <row r="6491" spans="1:33" x14ac:dyDescent="0.2">
      <c r="A6491">
        <v>2099</v>
      </c>
      <c r="B6491" t="s">
        <v>19618</v>
      </c>
      <c r="C6491" s="1">
        <v>40274</v>
      </c>
      <c r="D6491" s="1">
        <v>40827</v>
      </c>
      <c r="E6491" t="s">
        <v>19619</v>
      </c>
      <c r="F6491" t="b">
        <v>1</v>
      </c>
      <c r="G6491" t="s">
        <v>326</v>
      </c>
      <c r="H6491" t="s">
        <v>846</v>
      </c>
      <c r="J6491" t="s">
        <v>332</v>
      </c>
      <c r="K6491" t="s">
        <v>24</v>
      </c>
      <c r="L6491" t="s">
        <v>515</v>
      </c>
      <c r="M6491" t="s">
        <v>516</v>
      </c>
      <c r="N6491">
        <v>29.445612819435901</v>
      </c>
      <c r="O6491">
        <v>-90.580035657832198</v>
      </c>
      <c r="P6491" t="s">
        <v>78</v>
      </c>
      <c r="Q6491" t="s">
        <v>13115</v>
      </c>
      <c r="R6491" t="s">
        <v>1490</v>
      </c>
      <c r="S6491" t="s">
        <v>13116</v>
      </c>
      <c r="T6491" t="s">
        <v>515</v>
      </c>
      <c r="U6491">
        <v>70802</v>
      </c>
      <c r="V6491" t="s">
        <v>28</v>
      </c>
      <c r="W6491" t="s">
        <v>583</v>
      </c>
      <c r="X6491" t="s">
        <v>584</v>
      </c>
      <c r="Y6491" t="s">
        <v>585</v>
      </c>
      <c r="Z6491" t="s">
        <v>586</v>
      </c>
      <c r="AA6491" t="s">
        <v>524</v>
      </c>
      <c r="AB6491" t="s">
        <v>515</v>
      </c>
      <c r="AC6491">
        <v>70508</v>
      </c>
      <c r="AD6491" t="s">
        <v>60</v>
      </c>
      <c r="AE6491" t="s">
        <v>28</v>
      </c>
      <c r="AF6491" t="b">
        <f t="shared" si="101"/>
        <v>0</v>
      </c>
      <c r="AG6491" t="b">
        <f>IF(Table1[[#This Row],[bank_type]] = "Private Nonprofit", TRUE, FALSE)</f>
        <v>0</v>
      </c>
    </row>
    <row r="6492" spans="1:33" x14ac:dyDescent="0.2">
      <c r="A6492">
        <v>5143</v>
      </c>
      <c r="B6492" t="s">
        <v>19620</v>
      </c>
      <c r="C6492" s="1">
        <v>43308</v>
      </c>
      <c r="D6492" s="1">
        <v>43308</v>
      </c>
      <c r="E6492" t="s">
        <v>19621</v>
      </c>
      <c r="F6492" t="b">
        <v>1</v>
      </c>
      <c r="G6492" t="s">
        <v>326</v>
      </c>
      <c r="H6492" t="s">
        <v>53</v>
      </c>
      <c r="I6492" t="s">
        <v>72</v>
      </c>
      <c r="J6492" t="s">
        <v>332</v>
      </c>
      <c r="K6492" t="s">
        <v>24</v>
      </c>
      <c r="L6492" t="s">
        <v>515</v>
      </c>
      <c r="M6492" t="s">
        <v>9442</v>
      </c>
      <c r="N6492">
        <v>30.904571053007299</v>
      </c>
      <c r="O6492">
        <v>-91.734216291454203</v>
      </c>
      <c r="P6492" t="s">
        <v>78</v>
      </c>
      <c r="Q6492" t="s">
        <v>19622</v>
      </c>
      <c r="R6492" t="s">
        <v>19623</v>
      </c>
      <c r="S6492" t="s">
        <v>581</v>
      </c>
      <c r="T6492" t="s">
        <v>515</v>
      </c>
      <c r="U6492">
        <v>70810</v>
      </c>
      <c r="V6492" t="s">
        <v>28</v>
      </c>
      <c r="W6492" t="s">
        <v>9352</v>
      </c>
      <c r="X6492" t="s">
        <v>19624</v>
      </c>
      <c r="Y6492" t="s">
        <v>28</v>
      </c>
      <c r="Z6492" t="s">
        <v>19623</v>
      </c>
      <c r="AA6492" t="s">
        <v>581</v>
      </c>
      <c r="AB6492" t="s">
        <v>515</v>
      </c>
      <c r="AC6492">
        <v>70810</v>
      </c>
      <c r="AD6492" t="s">
        <v>34</v>
      </c>
      <c r="AE6492" t="s">
        <v>28</v>
      </c>
      <c r="AF6492" t="b">
        <f t="shared" si="101"/>
        <v>0</v>
      </c>
      <c r="AG6492" t="b">
        <f>IF(Table1[[#This Row],[bank_type]] = "Private Nonprofit", TRUE, FALSE)</f>
        <v>0</v>
      </c>
    </row>
    <row r="6493" spans="1:33" x14ac:dyDescent="0.2">
      <c r="A6493">
        <v>5143</v>
      </c>
      <c r="B6493" t="s">
        <v>19620</v>
      </c>
      <c r="C6493" s="1">
        <v>43308</v>
      </c>
      <c r="D6493" s="1">
        <v>43308</v>
      </c>
      <c r="E6493" t="s">
        <v>19621</v>
      </c>
      <c r="F6493" t="b">
        <v>1</v>
      </c>
      <c r="G6493" t="s">
        <v>326</v>
      </c>
      <c r="H6493" t="s">
        <v>53</v>
      </c>
      <c r="I6493" t="s">
        <v>72</v>
      </c>
      <c r="J6493" t="s">
        <v>332</v>
      </c>
      <c r="K6493" t="s">
        <v>24</v>
      </c>
      <c r="L6493" t="s">
        <v>515</v>
      </c>
      <c r="M6493" t="s">
        <v>9442</v>
      </c>
      <c r="N6493">
        <v>30.904571053007299</v>
      </c>
      <c r="O6493">
        <v>-91.734216291454203</v>
      </c>
      <c r="P6493" t="s">
        <v>78</v>
      </c>
      <c r="Q6493" t="s">
        <v>19622</v>
      </c>
      <c r="R6493" t="s">
        <v>19623</v>
      </c>
      <c r="S6493" t="s">
        <v>581</v>
      </c>
      <c r="T6493" t="s">
        <v>515</v>
      </c>
      <c r="U6493">
        <v>70810</v>
      </c>
      <c r="V6493" t="s">
        <v>28</v>
      </c>
      <c r="W6493" t="s">
        <v>3055</v>
      </c>
      <c r="X6493" t="s">
        <v>3056</v>
      </c>
      <c r="Y6493" t="s">
        <v>3057</v>
      </c>
      <c r="Z6493" t="s">
        <v>3058</v>
      </c>
      <c r="AA6493" t="s">
        <v>581</v>
      </c>
      <c r="AB6493" t="s">
        <v>515</v>
      </c>
      <c r="AC6493">
        <v>70808</v>
      </c>
      <c r="AD6493" t="s">
        <v>60</v>
      </c>
      <c r="AE6493" t="s">
        <v>3059</v>
      </c>
      <c r="AF6493" t="b">
        <f t="shared" si="101"/>
        <v>0</v>
      </c>
      <c r="AG6493" t="b">
        <f>IF(Table1[[#This Row],[bank_type]] = "Private Nonprofit", TRUE, FALSE)</f>
        <v>0</v>
      </c>
    </row>
    <row r="6494" spans="1:33" x14ac:dyDescent="0.2">
      <c r="A6494">
        <v>324</v>
      </c>
      <c r="B6494" t="s">
        <v>19625</v>
      </c>
      <c r="C6494" s="1">
        <v>37326</v>
      </c>
      <c r="D6494" s="1">
        <v>37326</v>
      </c>
      <c r="E6494" t="s">
        <v>19626</v>
      </c>
      <c r="F6494" t="b">
        <v>1</v>
      </c>
      <c r="G6494" t="s">
        <v>326</v>
      </c>
      <c r="H6494" t="s">
        <v>53</v>
      </c>
      <c r="I6494" t="s">
        <v>2320</v>
      </c>
      <c r="J6494" t="s">
        <v>332</v>
      </c>
      <c r="K6494" t="s">
        <v>24</v>
      </c>
      <c r="L6494" t="s">
        <v>515</v>
      </c>
      <c r="M6494" t="s">
        <v>19627</v>
      </c>
      <c r="N6494">
        <v>30.112122755493999</v>
      </c>
      <c r="O6494">
        <v>-91.867569766936995</v>
      </c>
      <c r="P6494" t="s">
        <v>78</v>
      </c>
      <c r="Q6494" t="s">
        <v>6512</v>
      </c>
      <c r="R6494" t="s">
        <v>4859</v>
      </c>
      <c r="S6494" t="s">
        <v>4858</v>
      </c>
      <c r="T6494" t="s">
        <v>515</v>
      </c>
      <c r="U6494">
        <v>70602</v>
      </c>
      <c r="V6494" t="s">
        <v>28</v>
      </c>
      <c r="W6494" t="s">
        <v>13903</v>
      </c>
      <c r="X6494" t="s">
        <v>19628</v>
      </c>
      <c r="Y6494" t="s">
        <v>19629</v>
      </c>
      <c r="Z6494" t="s">
        <v>6516</v>
      </c>
      <c r="AA6494" t="s">
        <v>4858</v>
      </c>
      <c r="AB6494" t="s">
        <v>515</v>
      </c>
      <c r="AC6494" t="s">
        <v>28</v>
      </c>
      <c r="AD6494" t="s">
        <v>39</v>
      </c>
      <c r="AE6494" t="s">
        <v>4859</v>
      </c>
      <c r="AF6494" t="b">
        <f t="shared" si="101"/>
        <v>0</v>
      </c>
      <c r="AG6494" t="b">
        <f>IF(Table1[[#This Row],[bank_type]] = "Private Nonprofit", TRUE, FALSE)</f>
        <v>0</v>
      </c>
    </row>
    <row r="6495" spans="1:33" x14ac:dyDescent="0.2">
      <c r="A6495">
        <v>4314</v>
      </c>
      <c r="B6495" t="s">
        <v>19630</v>
      </c>
      <c r="C6495" s="1">
        <v>42475</v>
      </c>
      <c r="D6495" s="1">
        <v>42475</v>
      </c>
      <c r="E6495" t="s">
        <v>19631</v>
      </c>
      <c r="F6495" t="b">
        <v>1</v>
      </c>
      <c r="G6495" t="s">
        <v>326</v>
      </c>
      <c r="H6495" t="s">
        <v>53</v>
      </c>
      <c r="I6495" t="s">
        <v>2320</v>
      </c>
      <c r="J6495" t="s">
        <v>332</v>
      </c>
      <c r="K6495" t="s">
        <v>24</v>
      </c>
      <c r="L6495" t="s">
        <v>515</v>
      </c>
      <c r="M6495" t="s">
        <v>2321</v>
      </c>
      <c r="N6495">
        <v>30.6294318806072</v>
      </c>
      <c r="O6495">
        <v>-91.979574697473495</v>
      </c>
      <c r="P6495" t="s">
        <v>78</v>
      </c>
      <c r="Q6495" t="s">
        <v>19632</v>
      </c>
      <c r="R6495" t="s">
        <v>19633</v>
      </c>
      <c r="S6495" t="s">
        <v>524</v>
      </c>
      <c r="T6495" t="s">
        <v>515</v>
      </c>
      <c r="U6495">
        <v>70503</v>
      </c>
      <c r="V6495" t="s">
        <v>28</v>
      </c>
      <c r="W6495" t="s">
        <v>1434</v>
      </c>
      <c r="X6495" t="s">
        <v>2191</v>
      </c>
      <c r="Y6495" t="s">
        <v>2192</v>
      </c>
      <c r="Z6495" t="s">
        <v>2193</v>
      </c>
      <c r="AA6495" t="s">
        <v>524</v>
      </c>
      <c r="AB6495" t="s">
        <v>515</v>
      </c>
      <c r="AC6495">
        <v>70508</v>
      </c>
      <c r="AD6495" t="s">
        <v>39</v>
      </c>
      <c r="AE6495" t="s">
        <v>2194</v>
      </c>
      <c r="AF6495" t="b">
        <f t="shared" si="101"/>
        <v>0</v>
      </c>
      <c r="AG6495" t="b">
        <f>IF(Table1[[#This Row],[bank_type]] = "Private Nonprofit", TRUE, FALSE)</f>
        <v>0</v>
      </c>
    </row>
    <row r="6496" spans="1:33" x14ac:dyDescent="0.2">
      <c r="A6496">
        <v>4314</v>
      </c>
      <c r="B6496" t="s">
        <v>19630</v>
      </c>
      <c r="C6496" s="1">
        <v>42475</v>
      </c>
      <c r="D6496" s="1">
        <v>42475</v>
      </c>
      <c r="E6496" t="s">
        <v>19631</v>
      </c>
      <c r="F6496" t="b">
        <v>1</v>
      </c>
      <c r="G6496" t="s">
        <v>326</v>
      </c>
      <c r="H6496" t="s">
        <v>53</v>
      </c>
      <c r="I6496" t="s">
        <v>2320</v>
      </c>
      <c r="J6496" t="s">
        <v>332</v>
      </c>
      <c r="K6496" t="s">
        <v>24</v>
      </c>
      <c r="L6496" t="s">
        <v>515</v>
      </c>
      <c r="M6496" t="s">
        <v>2321</v>
      </c>
      <c r="N6496">
        <v>30.6294318806072</v>
      </c>
      <c r="O6496">
        <v>-91.979574697473495</v>
      </c>
      <c r="P6496" t="s">
        <v>78</v>
      </c>
      <c r="Q6496" t="s">
        <v>19632</v>
      </c>
      <c r="R6496" t="s">
        <v>19633</v>
      </c>
      <c r="S6496" t="s">
        <v>524</v>
      </c>
      <c r="T6496" t="s">
        <v>515</v>
      </c>
      <c r="U6496">
        <v>70503</v>
      </c>
      <c r="V6496" t="s">
        <v>28</v>
      </c>
      <c r="W6496" t="s">
        <v>674</v>
      </c>
      <c r="X6496" t="s">
        <v>3389</v>
      </c>
      <c r="Y6496" t="s">
        <v>28</v>
      </c>
      <c r="Z6496" t="s">
        <v>2193</v>
      </c>
      <c r="AA6496" t="s">
        <v>524</v>
      </c>
      <c r="AB6496" t="s">
        <v>515</v>
      </c>
      <c r="AC6496">
        <v>70508</v>
      </c>
      <c r="AD6496" t="s">
        <v>39</v>
      </c>
      <c r="AE6496" t="s">
        <v>2194</v>
      </c>
      <c r="AF6496" t="b">
        <f t="shared" si="101"/>
        <v>0</v>
      </c>
      <c r="AG6496" t="b">
        <f>IF(Table1[[#This Row],[bank_type]] = "Private Nonprofit", TRUE, FALSE)</f>
        <v>0</v>
      </c>
    </row>
    <row r="6497" spans="1:33" x14ac:dyDescent="0.2">
      <c r="A6497">
        <v>2176</v>
      </c>
      <c r="B6497" t="s">
        <v>19634</v>
      </c>
      <c r="C6497" s="1">
        <v>36528</v>
      </c>
      <c r="D6497" s="1">
        <v>40856</v>
      </c>
      <c r="E6497" t="s">
        <v>19635</v>
      </c>
      <c r="F6497" t="b">
        <v>1</v>
      </c>
      <c r="G6497" t="s">
        <v>326</v>
      </c>
      <c r="J6497" t="s">
        <v>332</v>
      </c>
      <c r="K6497" t="s">
        <v>362</v>
      </c>
      <c r="L6497" t="s">
        <v>479</v>
      </c>
      <c r="M6497" t="s">
        <v>9851</v>
      </c>
      <c r="N6497">
        <v>32.744993187508797</v>
      </c>
      <c r="O6497">
        <v>-81.537016634217593</v>
      </c>
      <c r="P6497" t="s">
        <v>705</v>
      </c>
      <c r="Q6497" t="s">
        <v>1235</v>
      </c>
      <c r="R6497" t="s">
        <v>1236</v>
      </c>
      <c r="S6497" t="s">
        <v>843</v>
      </c>
      <c r="T6497" t="s">
        <v>479</v>
      </c>
      <c r="U6497">
        <v>30308</v>
      </c>
      <c r="V6497" t="s">
        <v>1237</v>
      </c>
      <c r="W6497" t="s">
        <v>1238</v>
      </c>
      <c r="X6497" t="s">
        <v>1239</v>
      </c>
      <c r="Y6497" t="s">
        <v>1240</v>
      </c>
      <c r="Z6497" t="s">
        <v>1241</v>
      </c>
      <c r="AA6497" t="s">
        <v>843</v>
      </c>
      <c r="AB6497" t="s">
        <v>479</v>
      </c>
      <c r="AC6497">
        <v>30308</v>
      </c>
      <c r="AD6497" t="s">
        <v>60</v>
      </c>
      <c r="AE6497" t="s">
        <v>1242</v>
      </c>
      <c r="AF6497" t="b">
        <f t="shared" si="101"/>
        <v>0</v>
      </c>
      <c r="AG6497" t="b">
        <f>IF(Table1[[#This Row],[bank_type]] = "Private Nonprofit", TRUE, FALSE)</f>
        <v>0</v>
      </c>
    </row>
    <row r="6498" spans="1:33" x14ac:dyDescent="0.2">
      <c r="A6498">
        <v>144</v>
      </c>
      <c r="B6498" t="s">
        <v>19636</v>
      </c>
      <c r="C6498" s="1">
        <v>34437</v>
      </c>
      <c r="D6498" s="1">
        <v>34437</v>
      </c>
      <c r="E6498" t="s">
        <v>19637</v>
      </c>
      <c r="F6498" t="b">
        <v>1</v>
      </c>
      <c r="G6498" t="s">
        <v>326</v>
      </c>
      <c r="H6498" t="s">
        <v>846</v>
      </c>
      <c r="J6498" t="s">
        <v>23</v>
      </c>
      <c r="K6498" t="s">
        <v>24</v>
      </c>
      <c r="L6498" t="s">
        <v>470</v>
      </c>
      <c r="M6498" t="s">
        <v>1162</v>
      </c>
      <c r="N6498">
        <v>38.375239999999998</v>
      </c>
      <c r="O6498">
        <v>-121.494739</v>
      </c>
      <c r="P6498" t="s">
        <v>705</v>
      </c>
      <c r="Q6498" t="s">
        <v>4755</v>
      </c>
      <c r="R6498" t="s">
        <v>4756</v>
      </c>
      <c r="S6498" t="s">
        <v>4757</v>
      </c>
      <c r="T6498" t="s">
        <v>470</v>
      </c>
      <c r="U6498">
        <v>95901</v>
      </c>
      <c r="V6498" t="s">
        <v>28</v>
      </c>
      <c r="W6498" t="s">
        <v>1376</v>
      </c>
      <c r="X6498" t="s">
        <v>19638</v>
      </c>
      <c r="Y6498" t="s">
        <v>28</v>
      </c>
      <c r="Z6498" t="s">
        <v>4756</v>
      </c>
      <c r="AA6498" t="s">
        <v>4757</v>
      </c>
      <c r="AB6498" t="s">
        <v>470</v>
      </c>
      <c r="AC6498">
        <v>95901</v>
      </c>
      <c r="AD6498" t="s">
        <v>39</v>
      </c>
      <c r="AE6498" t="s">
        <v>19639</v>
      </c>
      <c r="AF6498" t="b">
        <f t="shared" si="101"/>
        <v>0</v>
      </c>
      <c r="AG6498" t="b">
        <f>IF(Table1[[#This Row],[bank_type]] = "Private Nonprofit", TRUE, FALSE)</f>
        <v>0</v>
      </c>
    </row>
    <row r="6499" spans="1:33" x14ac:dyDescent="0.2">
      <c r="A6499">
        <v>7072</v>
      </c>
      <c r="B6499" t="s">
        <v>19640</v>
      </c>
      <c r="C6499" s="1">
        <v>44043</v>
      </c>
      <c r="D6499" s="1">
        <v>45630</v>
      </c>
      <c r="E6499" t="s">
        <v>19641</v>
      </c>
      <c r="F6499" t="b">
        <v>1</v>
      </c>
      <c r="K6499" t="s">
        <v>24</v>
      </c>
      <c r="L6499" t="s">
        <v>438</v>
      </c>
      <c r="M6499" t="s">
        <v>9515</v>
      </c>
      <c r="N6499">
        <v>32.381115999999999</v>
      </c>
      <c r="O6499">
        <v>-94.520034999999993</v>
      </c>
      <c r="P6499" t="s">
        <v>78</v>
      </c>
      <c r="Q6499" t="s">
        <v>28</v>
      </c>
      <c r="R6499" t="s">
        <v>28</v>
      </c>
      <c r="S6499" t="s">
        <v>28</v>
      </c>
      <c r="T6499" t="s">
        <v>28</v>
      </c>
      <c r="U6499" t="s">
        <v>28</v>
      </c>
      <c r="V6499" t="s">
        <v>28</v>
      </c>
      <c r="W6499" t="s">
        <v>28</v>
      </c>
      <c r="X6499" t="s">
        <v>28</v>
      </c>
      <c r="Y6499" t="s">
        <v>28</v>
      </c>
      <c r="Z6499" t="s">
        <v>28</v>
      </c>
      <c r="AA6499" t="s">
        <v>28</v>
      </c>
      <c r="AB6499" t="s">
        <v>28</v>
      </c>
      <c r="AC6499" t="s">
        <v>28</v>
      </c>
      <c r="AD6499" t="s">
        <v>28</v>
      </c>
      <c r="AE6499" t="s">
        <v>28</v>
      </c>
      <c r="AF6499" t="b">
        <f t="shared" si="101"/>
        <v>0</v>
      </c>
      <c r="AG6499" t="b">
        <f>IF(Table1[[#This Row],[bank_type]] = "Private Nonprofit", TRUE, FALSE)</f>
        <v>0</v>
      </c>
    </row>
    <row r="6500" spans="1:33" x14ac:dyDescent="0.2">
      <c r="A6500">
        <v>5348</v>
      </c>
      <c r="B6500" t="s">
        <v>19642</v>
      </c>
      <c r="C6500" s="1">
        <v>43613</v>
      </c>
      <c r="D6500" s="1">
        <v>43613</v>
      </c>
      <c r="E6500" t="s">
        <v>19643</v>
      </c>
      <c r="F6500" t="b">
        <v>1</v>
      </c>
      <c r="G6500" t="s">
        <v>326</v>
      </c>
      <c r="H6500" t="s">
        <v>331</v>
      </c>
      <c r="I6500" t="s">
        <v>72</v>
      </c>
      <c r="J6500" t="s">
        <v>332</v>
      </c>
      <c r="K6500" t="s">
        <v>24</v>
      </c>
      <c r="L6500" t="s">
        <v>515</v>
      </c>
      <c r="M6500" t="s">
        <v>3696</v>
      </c>
      <c r="N6500">
        <v>30.6256069359432</v>
      </c>
      <c r="O6500">
        <v>-92.377866182045807</v>
      </c>
      <c r="P6500" t="s">
        <v>78</v>
      </c>
      <c r="Q6500" t="s">
        <v>19644</v>
      </c>
      <c r="R6500" t="s">
        <v>5667</v>
      </c>
      <c r="S6500" t="s">
        <v>5668</v>
      </c>
      <c r="T6500" t="s">
        <v>515</v>
      </c>
      <c r="U6500">
        <v>71058</v>
      </c>
      <c r="V6500" t="s">
        <v>28</v>
      </c>
      <c r="W6500" t="s">
        <v>2566</v>
      </c>
      <c r="X6500" t="s">
        <v>2567</v>
      </c>
      <c r="Y6500" t="s">
        <v>2568</v>
      </c>
      <c r="Z6500" t="s">
        <v>5667</v>
      </c>
      <c r="AA6500" t="s">
        <v>5668</v>
      </c>
      <c r="AB6500" t="s">
        <v>515</v>
      </c>
      <c r="AC6500">
        <v>71058</v>
      </c>
      <c r="AD6500" t="s">
        <v>60</v>
      </c>
      <c r="AE6500" t="s">
        <v>28</v>
      </c>
      <c r="AF6500" t="b">
        <f t="shared" si="101"/>
        <v>0</v>
      </c>
      <c r="AG6500" t="b">
        <f>IF(Table1[[#This Row],[bank_type]] = "Private Nonprofit", TRUE, FALSE)</f>
        <v>0</v>
      </c>
    </row>
    <row r="6501" spans="1:33" x14ac:dyDescent="0.2">
      <c r="A6501">
        <v>5348</v>
      </c>
      <c r="B6501" t="s">
        <v>19642</v>
      </c>
      <c r="C6501" s="1">
        <v>43613</v>
      </c>
      <c r="D6501" s="1">
        <v>43613</v>
      </c>
      <c r="E6501" t="s">
        <v>19643</v>
      </c>
      <c r="F6501" t="b">
        <v>1</v>
      </c>
      <c r="G6501" t="s">
        <v>326</v>
      </c>
      <c r="H6501" t="s">
        <v>331</v>
      </c>
      <c r="I6501" t="s">
        <v>72</v>
      </c>
      <c r="J6501" t="s">
        <v>332</v>
      </c>
      <c r="K6501" t="s">
        <v>24</v>
      </c>
      <c r="L6501" t="s">
        <v>515</v>
      </c>
      <c r="M6501" t="s">
        <v>3696</v>
      </c>
      <c r="N6501">
        <v>30.6256069359432</v>
      </c>
      <c r="O6501">
        <v>-92.377866182045807</v>
      </c>
      <c r="P6501" t="s">
        <v>78</v>
      </c>
      <c r="Q6501" t="s">
        <v>19644</v>
      </c>
      <c r="R6501" t="s">
        <v>5667</v>
      </c>
      <c r="S6501" t="s">
        <v>5668</v>
      </c>
      <c r="T6501" t="s">
        <v>515</v>
      </c>
      <c r="U6501">
        <v>71058</v>
      </c>
      <c r="V6501" t="s">
        <v>28</v>
      </c>
      <c r="W6501" t="s">
        <v>4584</v>
      </c>
      <c r="X6501" t="s">
        <v>4585</v>
      </c>
      <c r="Y6501" t="s">
        <v>16402</v>
      </c>
      <c r="Z6501" t="s">
        <v>16403</v>
      </c>
      <c r="AA6501" t="s">
        <v>581</v>
      </c>
      <c r="AB6501" t="s">
        <v>515</v>
      </c>
      <c r="AC6501">
        <v>70816</v>
      </c>
      <c r="AD6501" t="s">
        <v>405</v>
      </c>
      <c r="AE6501" t="s">
        <v>4587</v>
      </c>
      <c r="AF6501" t="b">
        <f t="shared" si="101"/>
        <v>0</v>
      </c>
      <c r="AG6501" t="b">
        <f>IF(Table1[[#This Row],[bank_type]] = "Private Nonprofit", TRUE, FALSE)</f>
        <v>0</v>
      </c>
    </row>
    <row r="6502" spans="1:33" x14ac:dyDescent="0.2">
      <c r="A6502">
        <v>5348</v>
      </c>
      <c r="B6502" t="s">
        <v>19642</v>
      </c>
      <c r="C6502" s="1">
        <v>43613</v>
      </c>
      <c r="D6502" s="1">
        <v>43613</v>
      </c>
      <c r="E6502" t="s">
        <v>19643</v>
      </c>
      <c r="F6502" t="b">
        <v>1</v>
      </c>
      <c r="G6502" t="s">
        <v>326</v>
      </c>
      <c r="H6502" t="s">
        <v>331</v>
      </c>
      <c r="I6502" t="s">
        <v>72</v>
      </c>
      <c r="J6502" t="s">
        <v>332</v>
      </c>
      <c r="K6502" t="s">
        <v>24</v>
      </c>
      <c r="L6502" t="s">
        <v>515</v>
      </c>
      <c r="M6502" t="s">
        <v>3696</v>
      </c>
      <c r="N6502">
        <v>30.6256069359432</v>
      </c>
      <c r="O6502">
        <v>-92.377866182045807</v>
      </c>
      <c r="P6502" t="s">
        <v>78</v>
      </c>
      <c r="Q6502" t="s">
        <v>19644</v>
      </c>
      <c r="R6502" t="s">
        <v>5667</v>
      </c>
      <c r="S6502" t="s">
        <v>5668</v>
      </c>
      <c r="T6502" t="s">
        <v>515</v>
      </c>
      <c r="U6502">
        <v>71058</v>
      </c>
      <c r="V6502" t="s">
        <v>28</v>
      </c>
      <c r="W6502" t="s">
        <v>2566</v>
      </c>
      <c r="X6502" t="s">
        <v>2567</v>
      </c>
      <c r="Y6502" t="s">
        <v>2568</v>
      </c>
      <c r="Z6502" t="s">
        <v>2564</v>
      </c>
      <c r="AA6502" t="s">
        <v>2565</v>
      </c>
      <c r="AB6502" t="s">
        <v>515</v>
      </c>
      <c r="AC6502">
        <v>71073</v>
      </c>
      <c r="AD6502" t="s">
        <v>60</v>
      </c>
      <c r="AE6502" t="s">
        <v>28</v>
      </c>
      <c r="AF6502" t="b">
        <f t="shared" si="101"/>
        <v>0</v>
      </c>
      <c r="AG6502" t="b">
        <f>IF(Table1[[#This Row],[bank_type]] = "Private Nonprofit", TRUE, FALSE)</f>
        <v>0</v>
      </c>
    </row>
    <row r="6503" spans="1:33" x14ac:dyDescent="0.2">
      <c r="A6503">
        <v>650</v>
      </c>
      <c r="B6503" t="s">
        <v>19645</v>
      </c>
      <c r="C6503" s="1">
        <v>37257</v>
      </c>
      <c r="D6503" s="1">
        <v>38944</v>
      </c>
      <c r="E6503" t="s">
        <v>19646</v>
      </c>
      <c r="F6503" t="b">
        <v>1</v>
      </c>
      <c r="G6503" t="s">
        <v>326</v>
      </c>
      <c r="J6503" t="s">
        <v>332</v>
      </c>
      <c r="K6503" t="s">
        <v>362</v>
      </c>
      <c r="L6503" t="s">
        <v>394</v>
      </c>
      <c r="M6503" t="s">
        <v>4099</v>
      </c>
      <c r="N6503">
        <v>36.792360846135097</v>
      </c>
      <c r="O6503">
        <v>-76.526242259527507</v>
      </c>
      <c r="P6503" t="s">
        <v>78</v>
      </c>
      <c r="Q6503" t="s">
        <v>4140</v>
      </c>
      <c r="R6503" t="s">
        <v>4141</v>
      </c>
      <c r="S6503" t="s">
        <v>4142</v>
      </c>
      <c r="T6503" t="s">
        <v>394</v>
      </c>
      <c r="U6503">
        <v>23504</v>
      </c>
      <c r="V6503" t="s">
        <v>4143</v>
      </c>
      <c r="W6503" t="s">
        <v>4147</v>
      </c>
      <c r="X6503" t="s">
        <v>4148</v>
      </c>
      <c r="Y6503" t="s">
        <v>4149</v>
      </c>
      <c r="Z6503" t="s">
        <v>4146</v>
      </c>
      <c r="AA6503" t="s">
        <v>4142</v>
      </c>
      <c r="AB6503" t="s">
        <v>394</v>
      </c>
      <c r="AC6503">
        <v>23504</v>
      </c>
      <c r="AD6503" t="s">
        <v>405</v>
      </c>
      <c r="AE6503" t="s">
        <v>28</v>
      </c>
      <c r="AF6503" t="b">
        <f t="shared" si="101"/>
        <v>0</v>
      </c>
      <c r="AG6503" t="b">
        <f>IF(Table1[[#This Row],[bank_type]] = "Private Nonprofit", TRUE, FALSE)</f>
        <v>0</v>
      </c>
    </row>
    <row r="6504" spans="1:33" x14ac:dyDescent="0.2">
      <c r="A6504">
        <v>650</v>
      </c>
      <c r="B6504" t="s">
        <v>19645</v>
      </c>
      <c r="C6504" s="1">
        <v>37257</v>
      </c>
      <c r="D6504" s="1">
        <v>38944</v>
      </c>
      <c r="E6504" t="s">
        <v>19646</v>
      </c>
      <c r="F6504" t="b">
        <v>1</v>
      </c>
      <c r="G6504" t="s">
        <v>326</v>
      </c>
      <c r="J6504" t="s">
        <v>332</v>
      </c>
      <c r="K6504" t="s">
        <v>362</v>
      </c>
      <c r="L6504" t="s">
        <v>394</v>
      </c>
      <c r="M6504" t="s">
        <v>4099</v>
      </c>
      <c r="N6504">
        <v>36.792360846135097</v>
      </c>
      <c r="O6504">
        <v>-76.526242259527507</v>
      </c>
      <c r="P6504" t="s">
        <v>78</v>
      </c>
      <c r="Q6504" t="s">
        <v>4140</v>
      </c>
      <c r="R6504" t="s">
        <v>4141</v>
      </c>
      <c r="S6504" t="s">
        <v>4142</v>
      </c>
      <c r="T6504" t="s">
        <v>394</v>
      </c>
      <c r="U6504">
        <v>23504</v>
      </c>
      <c r="V6504" t="s">
        <v>4143</v>
      </c>
      <c r="W6504" t="s">
        <v>864</v>
      </c>
      <c r="X6504" t="s">
        <v>4144</v>
      </c>
      <c r="Y6504" t="s">
        <v>4145</v>
      </c>
      <c r="Z6504" t="s">
        <v>4146</v>
      </c>
      <c r="AA6504" t="s">
        <v>4142</v>
      </c>
      <c r="AB6504" t="s">
        <v>394</v>
      </c>
      <c r="AC6504">
        <v>23504</v>
      </c>
      <c r="AD6504" t="s">
        <v>405</v>
      </c>
      <c r="AE6504" t="s">
        <v>28</v>
      </c>
      <c r="AF6504" t="b">
        <f t="shared" si="101"/>
        <v>0</v>
      </c>
      <c r="AG6504" t="b">
        <f>IF(Table1[[#This Row],[bank_type]] = "Private Nonprofit", TRUE, FALSE)</f>
        <v>0</v>
      </c>
    </row>
    <row r="6505" spans="1:33" x14ac:dyDescent="0.2">
      <c r="A6505">
        <v>2574</v>
      </c>
      <c r="B6505" t="s">
        <v>19647</v>
      </c>
      <c r="C6505" t="s">
        <v>28</v>
      </c>
      <c r="D6505" s="1">
        <v>45149</v>
      </c>
      <c r="E6505" t="s">
        <v>19648</v>
      </c>
      <c r="F6505" t="b">
        <v>1</v>
      </c>
      <c r="G6505" t="s">
        <v>326</v>
      </c>
      <c r="H6505" t="s">
        <v>53</v>
      </c>
      <c r="I6505" t="s">
        <v>72</v>
      </c>
      <c r="J6505" t="s">
        <v>23</v>
      </c>
      <c r="K6505" t="s">
        <v>42</v>
      </c>
      <c r="L6505" t="s">
        <v>479</v>
      </c>
      <c r="M6505" t="s">
        <v>13555</v>
      </c>
      <c r="N6505">
        <v>33.094625000000001</v>
      </c>
      <c r="O6505">
        <v>-84.845911000000001</v>
      </c>
      <c r="P6505" t="s">
        <v>78</v>
      </c>
      <c r="Q6505" t="s">
        <v>19649</v>
      </c>
      <c r="R6505" t="s">
        <v>19650</v>
      </c>
      <c r="S6505" t="s">
        <v>4709</v>
      </c>
      <c r="T6505" t="s">
        <v>479</v>
      </c>
      <c r="U6505">
        <v>30230</v>
      </c>
      <c r="V6505" t="s">
        <v>19651</v>
      </c>
      <c r="W6505" t="s">
        <v>472</v>
      </c>
      <c r="X6505" t="s">
        <v>4358</v>
      </c>
      <c r="Y6505" t="s">
        <v>28</v>
      </c>
      <c r="Z6505" t="s">
        <v>3132</v>
      </c>
      <c r="AA6505" t="s">
        <v>4359</v>
      </c>
      <c r="AB6505" t="s">
        <v>479</v>
      </c>
      <c r="AC6505">
        <v>30075</v>
      </c>
      <c r="AD6505" t="s">
        <v>39</v>
      </c>
      <c r="AE6505" t="s">
        <v>3134</v>
      </c>
      <c r="AF6505" t="b">
        <f t="shared" si="101"/>
        <v>0</v>
      </c>
      <c r="AG6505" t="b">
        <f>IF(Table1[[#This Row],[bank_type]] = "Private Nonprofit", TRUE, FALSE)</f>
        <v>0</v>
      </c>
    </row>
    <row r="6506" spans="1:33" x14ac:dyDescent="0.2">
      <c r="A6506">
        <v>6259</v>
      </c>
      <c r="B6506" t="s">
        <v>19652</v>
      </c>
      <c r="C6506" s="1">
        <v>44657</v>
      </c>
      <c r="D6506" s="1">
        <v>44657</v>
      </c>
      <c r="E6506" t="s">
        <v>19653</v>
      </c>
      <c r="F6506" t="b">
        <v>1</v>
      </c>
      <c r="G6506" t="s">
        <v>668</v>
      </c>
      <c r="K6506" t="s">
        <v>24</v>
      </c>
      <c r="L6506" t="s">
        <v>25</v>
      </c>
      <c r="M6506" t="s">
        <v>19654</v>
      </c>
      <c r="N6506">
        <v>39.340055999999997</v>
      </c>
      <c r="O6506">
        <v>-86.349861000000004</v>
      </c>
      <c r="P6506" t="s">
        <v>78</v>
      </c>
      <c r="Q6506" t="s">
        <v>5418</v>
      </c>
      <c r="R6506" t="s">
        <v>5419</v>
      </c>
      <c r="S6506" t="s">
        <v>1222</v>
      </c>
      <c r="T6506" t="s">
        <v>1223</v>
      </c>
      <c r="U6506">
        <v>60602</v>
      </c>
      <c r="V6506" t="s">
        <v>3875</v>
      </c>
      <c r="W6506" t="s">
        <v>551</v>
      </c>
      <c r="X6506" t="s">
        <v>5420</v>
      </c>
      <c r="Y6506" t="s">
        <v>5421</v>
      </c>
      <c r="Z6506" t="s">
        <v>5422</v>
      </c>
      <c r="AA6506" t="s">
        <v>5423</v>
      </c>
      <c r="AB6506" t="s">
        <v>1223</v>
      </c>
      <c r="AC6506">
        <v>60201</v>
      </c>
      <c r="AD6506" t="s">
        <v>39</v>
      </c>
      <c r="AE6506" t="s">
        <v>28</v>
      </c>
      <c r="AF6506" t="b">
        <f t="shared" si="101"/>
        <v>0</v>
      </c>
      <c r="AG6506" t="b">
        <f>IF(Table1[[#This Row],[bank_type]] = "Private Nonprofit", TRUE, FALSE)</f>
        <v>0</v>
      </c>
    </row>
    <row r="6507" spans="1:33" x14ac:dyDescent="0.2">
      <c r="A6507">
        <v>289</v>
      </c>
      <c r="B6507" t="s">
        <v>19655</v>
      </c>
      <c r="C6507" s="1">
        <v>43220</v>
      </c>
      <c r="D6507" s="1">
        <v>43220</v>
      </c>
      <c r="E6507" t="s">
        <v>19656</v>
      </c>
      <c r="F6507" t="b">
        <v>1</v>
      </c>
      <c r="G6507" t="s">
        <v>326</v>
      </c>
      <c r="H6507" t="s">
        <v>331</v>
      </c>
      <c r="J6507" t="s">
        <v>332</v>
      </c>
      <c r="K6507" t="s">
        <v>24</v>
      </c>
      <c r="L6507" t="s">
        <v>692</v>
      </c>
      <c r="M6507" t="s">
        <v>19657</v>
      </c>
      <c r="N6507">
        <v>30.323229115063199</v>
      </c>
      <c r="O6507">
        <v>-85.379266937911495</v>
      </c>
      <c r="P6507" t="s">
        <v>78</v>
      </c>
      <c r="Q6507" t="s">
        <v>19658</v>
      </c>
      <c r="R6507" t="s">
        <v>19659</v>
      </c>
      <c r="S6507" t="s">
        <v>843</v>
      </c>
      <c r="T6507" t="s">
        <v>479</v>
      </c>
      <c r="U6507">
        <v>30305</v>
      </c>
      <c r="V6507" t="s">
        <v>19660</v>
      </c>
      <c r="W6507" t="s">
        <v>2900</v>
      </c>
      <c r="X6507" t="s">
        <v>2901</v>
      </c>
      <c r="Y6507" t="s">
        <v>2902</v>
      </c>
      <c r="Z6507" t="s">
        <v>2903</v>
      </c>
      <c r="AA6507" t="s">
        <v>2363</v>
      </c>
      <c r="AB6507" t="s">
        <v>692</v>
      </c>
      <c r="AC6507">
        <v>34711</v>
      </c>
      <c r="AD6507" t="s">
        <v>405</v>
      </c>
      <c r="AE6507" t="s">
        <v>2904</v>
      </c>
      <c r="AF6507" t="b">
        <f t="shared" si="101"/>
        <v>0</v>
      </c>
      <c r="AG6507" t="b">
        <f>IF(Table1[[#This Row],[bank_type]] = "Private Nonprofit", TRUE, FALSE)</f>
        <v>0</v>
      </c>
    </row>
    <row r="6508" spans="1:33" x14ac:dyDescent="0.2">
      <c r="A6508">
        <v>289</v>
      </c>
      <c r="B6508" t="s">
        <v>19655</v>
      </c>
      <c r="C6508" s="1">
        <v>43220</v>
      </c>
      <c r="D6508" s="1">
        <v>43220</v>
      </c>
      <c r="E6508" t="s">
        <v>19656</v>
      </c>
      <c r="F6508" t="b">
        <v>1</v>
      </c>
      <c r="G6508" t="s">
        <v>326</v>
      </c>
      <c r="H6508" t="s">
        <v>331</v>
      </c>
      <c r="J6508" t="s">
        <v>332</v>
      </c>
      <c r="K6508" t="s">
        <v>24</v>
      </c>
      <c r="L6508" t="s">
        <v>692</v>
      </c>
      <c r="M6508" t="s">
        <v>19657</v>
      </c>
      <c r="N6508">
        <v>30.323229115063199</v>
      </c>
      <c r="O6508">
        <v>-85.379266937911495</v>
      </c>
      <c r="P6508" t="s">
        <v>78</v>
      </c>
      <c r="Q6508" t="s">
        <v>19658</v>
      </c>
      <c r="R6508" t="s">
        <v>19659</v>
      </c>
      <c r="S6508" t="s">
        <v>843</v>
      </c>
      <c r="T6508" t="s">
        <v>479</v>
      </c>
      <c r="U6508">
        <v>30305</v>
      </c>
      <c r="V6508" t="s">
        <v>19660</v>
      </c>
      <c r="W6508" t="s">
        <v>2222</v>
      </c>
      <c r="X6508" t="s">
        <v>985</v>
      </c>
      <c r="Y6508" t="s">
        <v>19661</v>
      </c>
      <c r="Z6508" t="s">
        <v>19662</v>
      </c>
      <c r="AA6508" t="s">
        <v>843</v>
      </c>
      <c r="AB6508" t="s">
        <v>479</v>
      </c>
      <c r="AC6508">
        <v>30305</v>
      </c>
      <c r="AD6508" t="s">
        <v>34</v>
      </c>
      <c r="AE6508" t="s">
        <v>19660</v>
      </c>
      <c r="AF6508" t="b">
        <f t="shared" si="101"/>
        <v>0</v>
      </c>
      <c r="AG6508" t="b">
        <f>IF(Table1[[#This Row],[bank_type]] = "Private Nonprofit", TRUE, FALSE)</f>
        <v>0</v>
      </c>
    </row>
    <row r="6509" spans="1:33" x14ac:dyDescent="0.2">
      <c r="A6509">
        <v>289</v>
      </c>
      <c r="B6509" t="s">
        <v>19655</v>
      </c>
      <c r="C6509" s="1">
        <v>43220</v>
      </c>
      <c r="D6509" s="1">
        <v>43220</v>
      </c>
      <c r="E6509" t="s">
        <v>19656</v>
      </c>
      <c r="F6509" t="b">
        <v>1</v>
      </c>
      <c r="G6509" t="s">
        <v>326</v>
      </c>
      <c r="H6509" t="s">
        <v>331</v>
      </c>
      <c r="J6509" t="s">
        <v>332</v>
      </c>
      <c r="K6509" t="s">
        <v>24</v>
      </c>
      <c r="L6509" t="s">
        <v>692</v>
      </c>
      <c r="M6509" t="s">
        <v>19657</v>
      </c>
      <c r="N6509">
        <v>30.323229115063199</v>
      </c>
      <c r="O6509">
        <v>-85.379266937911495</v>
      </c>
      <c r="P6509" t="s">
        <v>78</v>
      </c>
      <c r="Q6509" t="s">
        <v>19658</v>
      </c>
      <c r="R6509" t="s">
        <v>19659</v>
      </c>
      <c r="S6509" t="s">
        <v>843</v>
      </c>
      <c r="T6509" t="s">
        <v>479</v>
      </c>
      <c r="U6509">
        <v>30305</v>
      </c>
      <c r="V6509" t="s">
        <v>19660</v>
      </c>
      <c r="W6509" t="s">
        <v>495</v>
      </c>
      <c r="X6509" t="s">
        <v>19663</v>
      </c>
      <c r="Y6509" t="s">
        <v>19664</v>
      </c>
      <c r="Z6509" t="s">
        <v>19665</v>
      </c>
      <c r="AA6509" t="s">
        <v>843</v>
      </c>
      <c r="AB6509" t="s">
        <v>479</v>
      </c>
      <c r="AC6509">
        <v>30305</v>
      </c>
      <c r="AD6509" t="s">
        <v>34</v>
      </c>
      <c r="AE6509" t="s">
        <v>19666</v>
      </c>
      <c r="AF6509" t="b">
        <f t="shared" si="101"/>
        <v>0</v>
      </c>
      <c r="AG6509" t="b">
        <f>IF(Table1[[#This Row],[bank_type]] = "Private Nonprofit", TRUE, FALSE)</f>
        <v>0</v>
      </c>
    </row>
    <row r="6510" spans="1:33" x14ac:dyDescent="0.2">
      <c r="A6510">
        <v>289</v>
      </c>
      <c r="B6510" t="s">
        <v>19655</v>
      </c>
      <c r="C6510" s="1">
        <v>43220</v>
      </c>
      <c r="D6510" s="1">
        <v>43220</v>
      </c>
      <c r="E6510" t="s">
        <v>19656</v>
      </c>
      <c r="F6510" t="b">
        <v>1</v>
      </c>
      <c r="G6510" t="s">
        <v>326</v>
      </c>
      <c r="H6510" t="s">
        <v>331</v>
      </c>
      <c r="J6510" t="s">
        <v>332</v>
      </c>
      <c r="K6510" t="s">
        <v>24</v>
      </c>
      <c r="L6510" t="s">
        <v>692</v>
      </c>
      <c r="M6510" t="s">
        <v>19657</v>
      </c>
      <c r="N6510">
        <v>30.323229115063199</v>
      </c>
      <c r="O6510">
        <v>-85.379266937911495</v>
      </c>
      <c r="P6510" t="s">
        <v>78</v>
      </c>
      <c r="Q6510" t="s">
        <v>19658</v>
      </c>
      <c r="R6510" t="s">
        <v>19659</v>
      </c>
      <c r="S6510" t="s">
        <v>843</v>
      </c>
      <c r="T6510" t="s">
        <v>479</v>
      </c>
      <c r="U6510">
        <v>30305</v>
      </c>
      <c r="V6510" t="s">
        <v>19660</v>
      </c>
      <c r="W6510" t="s">
        <v>2487</v>
      </c>
      <c r="X6510" t="s">
        <v>2488</v>
      </c>
      <c r="Y6510" t="s">
        <v>2489</v>
      </c>
      <c r="Z6510" t="s">
        <v>2362</v>
      </c>
      <c r="AA6510" t="s">
        <v>2363</v>
      </c>
      <c r="AB6510" t="s">
        <v>692</v>
      </c>
      <c r="AC6510">
        <v>34711</v>
      </c>
      <c r="AD6510" t="s">
        <v>60</v>
      </c>
      <c r="AE6510" t="s">
        <v>2490</v>
      </c>
      <c r="AF6510" t="b">
        <f t="shared" si="101"/>
        <v>0</v>
      </c>
      <c r="AG6510" t="b">
        <f>IF(Table1[[#This Row],[bank_type]] = "Private Nonprofit", TRUE, FALSE)</f>
        <v>0</v>
      </c>
    </row>
    <row r="6511" spans="1:33" x14ac:dyDescent="0.2">
      <c r="A6511">
        <v>4576</v>
      </c>
      <c r="B6511" t="s">
        <v>19667</v>
      </c>
      <c r="C6511" t="s">
        <v>28</v>
      </c>
      <c r="D6511" s="1">
        <v>43045</v>
      </c>
      <c r="E6511" t="s">
        <v>19668</v>
      </c>
      <c r="F6511" t="b">
        <v>1</v>
      </c>
      <c r="K6511" t="s">
        <v>76</v>
      </c>
      <c r="L6511" t="s">
        <v>43</v>
      </c>
      <c r="M6511" t="s">
        <v>5531</v>
      </c>
      <c r="N6511">
        <v>37.317100000000003</v>
      </c>
      <c r="O6511">
        <v>-84.572100000000006</v>
      </c>
      <c r="P6511" t="s">
        <v>27</v>
      </c>
      <c r="Q6511" t="s">
        <v>119</v>
      </c>
      <c r="R6511" t="s">
        <v>120</v>
      </c>
      <c r="S6511" t="s">
        <v>59</v>
      </c>
      <c r="T6511" t="s">
        <v>43</v>
      </c>
      <c r="U6511">
        <v>40601</v>
      </c>
      <c r="V6511" t="s">
        <v>28</v>
      </c>
      <c r="W6511" t="s">
        <v>3671</v>
      </c>
      <c r="X6511" t="s">
        <v>5525</v>
      </c>
      <c r="Y6511" t="s">
        <v>5526</v>
      </c>
      <c r="Z6511" t="s">
        <v>5527</v>
      </c>
      <c r="AA6511" t="s">
        <v>615</v>
      </c>
      <c r="AB6511" t="s">
        <v>433</v>
      </c>
      <c r="AC6511" t="s">
        <v>5528</v>
      </c>
      <c r="AD6511" t="s">
        <v>39</v>
      </c>
      <c r="AE6511" t="s">
        <v>28</v>
      </c>
      <c r="AF6511" t="b">
        <f t="shared" si="101"/>
        <v>1</v>
      </c>
      <c r="AG6511" t="b">
        <f>IF(Table1[[#This Row],[bank_type]] = "Private Nonprofit", TRUE, FALSE)</f>
        <v>0</v>
      </c>
    </row>
    <row r="6512" spans="1:33" x14ac:dyDescent="0.2">
      <c r="A6512">
        <v>4585</v>
      </c>
      <c r="B6512" t="s">
        <v>19669</v>
      </c>
      <c r="C6512" s="1">
        <v>44596</v>
      </c>
      <c r="D6512" s="1">
        <v>44596</v>
      </c>
      <c r="E6512" t="s">
        <v>19670</v>
      </c>
      <c r="F6512" t="b">
        <v>1</v>
      </c>
      <c r="G6512" t="s">
        <v>22</v>
      </c>
      <c r="J6512" t="s">
        <v>23</v>
      </c>
      <c r="K6512" t="s">
        <v>24</v>
      </c>
      <c r="L6512" t="s">
        <v>891</v>
      </c>
      <c r="M6512" t="s">
        <v>19671</v>
      </c>
      <c r="N6512">
        <v>39.060856999999999</v>
      </c>
      <c r="O6512">
        <v>-80.295399000000003</v>
      </c>
      <c r="P6512" t="s">
        <v>78</v>
      </c>
      <c r="Q6512" t="s">
        <v>4244</v>
      </c>
      <c r="R6512" t="s">
        <v>4245</v>
      </c>
      <c r="S6512" t="s">
        <v>4246</v>
      </c>
      <c r="T6512" t="s">
        <v>891</v>
      </c>
      <c r="U6512">
        <v>26554</v>
      </c>
      <c r="V6512" t="s">
        <v>28</v>
      </c>
      <c r="W6512" t="s">
        <v>794</v>
      </c>
      <c r="X6512" t="s">
        <v>4247</v>
      </c>
      <c r="Y6512" t="s">
        <v>4248</v>
      </c>
      <c r="Z6512" t="s">
        <v>4245</v>
      </c>
      <c r="AA6512" t="s">
        <v>4246</v>
      </c>
      <c r="AB6512" t="s">
        <v>891</v>
      </c>
      <c r="AC6512">
        <v>26554</v>
      </c>
      <c r="AD6512" t="s">
        <v>39</v>
      </c>
      <c r="AE6512" t="s">
        <v>28</v>
      </c>
      <c r="AF6512" t="b">
        <f t="shared" si="101"/>
        <v>0</v>
      </c>
      <c r="AG6512" t="b">
        <f>IF(Table1[[#This Row],[bank_type]] = "Private Nonprofit", TRUE, FALSE)</f>
        <v>0</v>
      </c>
    </row>
    <row r="6513" spans="1:33" x14ac:dyDescent="0.2">
      <c r="A6513">
        <v>4585</v>
      </c>
      <c r="B6513" t="s">
        <v>19669</v>
      </c>
      <c r="C6513" s="1">
        <v>44596</v>
      </c>
      <c r="D6513" s="1">
        <v>44596</v>
      </c>
      <c r="E6513" t="s">
        <v>19670</v>
      </c>
      <c r="F6513" t="b">
        <v>1</v>
      </c>
      <c r="G6513" t="s">
        <v>22</v>
      </c>
      <c r="J6513" t="s">
        <v>23</v>
      </c>
      <c r="K6513" t="s">
        <v>24</v>
      </c>
      <c r="L6513" t="s">
        <v>891</v>
      </c>
      <c r="M6513" t="s">
        <v>19671</v>
      </c>
      <c r="N6513">
        <v>39.060856999999999</v>
      </c>
      <c r="O6513">
        <v>-80.295399000000003</v>
      </c>
      <c r="P6513" t="s">
        <v>78</v>
      </c>
      <c r="Q6513" t="s">
        <v>4244</v>
      </c>
      <c r="R6513" t="s">
        <v>4245</v>
      </c>
      <c r="S6513" t="s">
        <v>4246</v>
      </c>
      <c r="T6513" t="s">
        <v>891</v>
      </c>
      <c r="U6513">
        <v>26554</v>
      </c>
      <c r="V6513" t="s">
        <v>28</v>
      </c>
      <c r="W6513" t="s">
        <v>4249</v>
      </c>
      <c r="X6513" t="s">
        <v>4250</v>
      </c>
      <c r="Y6513" t="s">
        <v>4251</v>
      </c>
      <c r="Z6513" t="s">
        <v>4252</v>
      </c>
      <c r="AA6513" t="s">
        <v>4246</v>
      </c>
      <c r="AB6513" t="s">
        <v>891</v>
      </c>
      <c r="AC6513">
        <v>26554</v>
      </c>
      <c r="AD6513" t="s">
        <v>39</v>
      </c>
      <c r="AE6513" t="s">
        <v>28</v>
      </c>
      <c r="AF6513" t="b">
        <f t="shared" si="101"/>
        <v>0</v>
      </c>
      <c r="AG6513" t="b">
        <f>IF(Table1[[#This Row],[bank_type]] = "Private Nonprofit", TRUE, FALSE)</f>
        <v>0</v>
      </c>
    </row>
    <row r="6514" spans="1:33" x14ac:dyDescent="0.2">
      <c r="A6514">
        <v>177</v>
      </c>
      <c r="B6514" t="s">
        <v>19672</v>
      </c>
      <c r="C6514" s="1">
        <v>38155</v>
      </c>
      <c r="D6514" s="1">
        <v>38155</v>
      </c>
      <c r="E6514" t="s">
        <v>19673</v>
      </c>
      <c r="F6514" t="b">
        <v>1</v>
      </c>
      <c r="G6514" t="s">
        <v>326</v>
      </c>
      <c r="J6514" t="s">
        <v>848</v>
      </c>
      <c r="K6514" t="s">
        <v>24</v>
      </c>
      <c r="L6514" t="s">
        <v>692</v>
      </c>
      <c r="M6514" t="s">
        <v>16530</v>
      </c>
      <c r="N6514">
        <v>27.438078215635901</v>
      </c>
      <c r="O6514">
        <v>-80.293211876667499</v>
      </c>
      <c r="P6514" t="s">
        <v>78</v>
      </c>
      <c r="Q6514" t="s">
        <v>19674</v>
      </c>
      <c r="R6514" t="s">
        <v>19675</v>
      </c>
      <c r="S6514" t="s">
        <v>19676</v>
      </c>
      <c r="T6514" t="s">
        <v>692</v>
      </c>
      <c r="U6514">
        <v>34982</v>
      </c>
      <c r="V6514" t="s">
        <v>28</v>
      </c>
      <c r="W6514" t="s">
        <v>19677</v>
      </c>
      <c r="X6514" t="s">
        <v>19678</v>
      </c>
      <c r="Y6514" t="s">
        <v>19679</v>
      </c>
      <c r="Z6514" t="s">
        <v>19680</v>
      </c>
      <c r="AA6514" t="s">
        <v>19681</v>
      </c>
      <c r="AB6514" t="s">
        <v>692</v>
      </c>
      <c r="AC6514">
        <v>34982</v>
      </c>
      <c r="AD6514" t="s">
        <v>60</v>
      </c>
      <c r="AE6514" t="s">
        <v>28</v>
      </c>
      <c r="AF6514" t="b">
        <f t="shared" si="101"/>
        <v>0</v>
      </c>
      <c r="AG6514" t="b">
        <f>IF(Table1[[#This Row],[bank_type]] = "Private Nonprofit", TRUE, FALSE)</f>
        <v>0</v>
      </c>
    </row>
    <row r="6515" spans="1:33" x14ac:dyDescent="0.2">
      <c r="A6515">
        <v>177</v>
      </c>
      <c r="B6515" t="s">
        <v>19672</v>
      </c>
      <c r="C6515" s="1">
        <v>38155</v>
      </c>
      <c r="D6515" s="1">
        <v>38155</v>
      </c>
      <c r="E6515" t="s">
        <v>19673</v>
      </c>
      <c r="F6515" t="b">
        <v>1</v>
      </c>
      <c r="G6515" t="s">
        <v>326</v>
      </c>
      <c r="J6515" t="s">
        <v>848</v>
      </c>
      <c r="K6515" t="s">
        <v>24</v>
      </c>
      <c r="L6515" t="s">
        <v>692</v>
      </c>
      <c r="M6515" t="s">
        <v>16530</v>
      </c>
      <c r="N6515">
        <v>27.438078215635901</v>
      </c>
      <c r="O6515">
        <v>-80.293211876667499</v>
      </c>
      <c r="P6515" t="s">
        <v>78</v>
      </c>
      <c r="Q6515" t="s">
        <v>19674</v>
      </c>
      <c r="R6515" t="s">
        <v>19675</v>
      </c>
      <c r="S6515" t="s">
        <v>19676</v>
      </c>
      <c r="T6515" t="s">
        <v>692</v>
      </c>
      <c r="U6515">
        <v>34982</v>
      </c>
      <c r="V6515" t="s">
        <v>28</v>
      </c>
      <c r="W6515" t="s">
        <v>4952</v>
      </c>
      <c r="X6515" t="s">
        <v>19682</v>
      </c>
      <c r="Y6515" t="s">
        <v>19683</v>
      </c>
      <c r="Z6515" t="s">
        <v>19675</v>
      </c>
      <c r="AA6515" t="s">
        <v>19684</v>
      </c>
      <c r="AB6515" t="s">
        <v>692</v>
      </c>
      <c r="AC6515">
        <v>34982</v>
      </c>
      <c r="AD6515" t="s">
        <v>34</v>
      </c>
      <c r="AE6515" t="s">
        <v>28</v>
      </c>
      <c r="AF6515" t="b">
        <f t="shared" si="101"/>
        <v>0</v>
      </c>
      <c r="AG6515" t="b">
        <f>IF(Table1[[#This Row],[bank_type]] = "Private Nonprofit", TRUE, FALSE)</f>
        <v>0</v>
      </c>
    </row>
    <row r="6516" spans="1:33" x14ac:dyDescent="0.2">
      <c r="A6516">
        <v>3190</v>
      </c>
      <c r="B6516" t="s">
        <v>19685</v>
      </c>
      <c r="C6516" s="1">
        <v>43321</v>
      </c>
      <c r="D6516" s="1">
        <v>43321</v>
      </c>
      <c r="E6516" t="s">
        <v>19686</v>
      </c>
      <c r="F6516" t="b">
        <v>1</v>
      </c>
      <c r="G6516" t="s">
        <v>22</v>
      </c>
      <c r="J6516" t="s">
        <v>23</v>
      </c>
      <c r="K6516" t="s">
        <v>24</v>
      </c>
      <c r="L6516" t="s">
        <v>891</v>
      </c>
      <c r="M6516" t="s">
        <v>5193</v>
      </c>
      <c r="N6516">
        <v>39.182110000000002</v>
      </c>
      <c r="O6516">
        <v>-81.006799999999998</v>
      </c>
      <c r="P6516" t="s">
        <v>78</v>
      </c>
      <c r="Q6516" t="s">
        <v>4455</v>
      </c>
      <c r="R6516" t="s">
        <v>4456</v>
      </c>
      <c r="S6516" t="s">
        <v>873</v>
      </c>
      <c r="T6516" t="s">
        <v>438</v>
      </c>
      <c r="U6516">
        <v>75225</v>
      </c>
      <c r="V6516" t="s">
        <v>28</v>
      </c>
      <c r="W6516" t="s">
        <v>4457</v>
      </c>
      <c r="X6516" t="s">
        <v>3248</v>
      </c>
      <c r="Y6516" t="s">
        <v>4458</v>
      </c>
      <c r="Z6516" t="s">
        <v>4459</v>
      </c>
      <c r="AA6516" t="s">
        <v>4460</v>
      </c>
      <c r="AB6516" t="s">
        <v>891</v>
      </c>
      <c r="AC6516">
        <v>25813</v>
      </c>
      <c r="AD6516" t="s">
        <v>405</v>
      </c>
      <c r="AE6516" t="s">
        <v>4461</v>
      </c>
      <c r="AF6516" t="b">
        <f t="shared" si="101"/>
        <v>0</v>
      </c>
      <c r="AG6516" t="b">
        <f>IF(Table1[[#This Row],[bank_type]] = "Private Nonprofit", TRUE, FALSE)</f>
        <v>0</v>
      </c>
    </row>
    <row r="6517" spans="1:33" x14ac:dyDescent="0.2">
      <c r="A6517">
        <v>3190</v>
      </c>
      <c r="B6517" t="s">
        <v>19685</v>
      </c>
      <c r="C6517" s="1">
        <v>43321</v>
      </c>
      <c r="D6517" s="1">
        <v>43321</v>
      </c>
      <c r="E6517" t="s">
        <v>19686</v>
      </c>
      <c r="F6517" t="b">
        <v>1</v>
      </c>
      <c r="G6517" t="s">
        <v>22</v>
      </c>
      <c r="J6517" t="s">
        <v>23</v>
      </c>
      <c r="K6517" t="s">
        <v>24</v>
      </c>
      <c r="L6517" t="s">
        <v>891</v>
      </c>
      <c r="M6517" t="s">
        <v>5193</v>
      </c>
      <c r="N6517">
        <v>39.182110000000002</v>
      </c>
      <c r="O6517">
        <v>-81.006799999999998</v>
      </c>
      <c r="P6517" t="s">
        <v>78</v>
      </c>
      <c r="Q6517" t="s">
        <v>4455</v>
      </c>
      <c r="R6517" t="s">
        <v>4456</v>
      </c>
      <c r="S6517" t="s">
        <v>873</v>
      </c>
      <c r="T6517" t="s">
        <v>438</v>
      </c>
      <c r="U6517">
        <v>75225</v>
      </c>
      <c r="V6517" t="s">
        <v>28</v>
      </c>
      <c r="W6517" t="s">
        <v>875</v>
      </c>
      <c r="X6517" t="s">
        <v>876</v>
      </c>
      <c r="Y6517" t="s">
        <v>877</v>
      </c>
      <c r="Z6517" t="s">
        <v>878</v>
      </c>
      <c r="AA6517" t="s">
        <v>873</v>
      </c>
      <c r="AB6517" t="s">
        <v>438</v>
      </c>
      <c r="AC6517">
        <v>75225</v>
      </c>
      <c r="AD6517" t="s">
        <v>34</v>
      </c>
      <c r="AE6517" t="s">
        <v>28</v>
      </c>
      <c r="AF6517" t="b">
        <f t="shared" si="101"/>
        <v>0</v>
      </c>
      <c r="AG6517" t="b">
        <f>IF(Table1[[#This Row],[bank_type]] = "Private Nonprofit", TRUE, FALSE)</f>
        <v>0</v>
      </c>
    </row>
    <row r="6518" spans="1:33" x14ac:dyDescent="0.2">
      <c r="A6518">
        <v>1704</v>
      </c>
      <c r="B6518" t="s">
        <v>19687</v>
      </c>
      <c r="C6518" s="1">
        <v>39160</v>
      </c>
      <c r="D6518" s="1">
        <v>39160</v>
      </c>
      <c r="E6518" t="s">
        <v>19688</v>
      </c>
      <c r="F6518" t="b">
        <v>1</v>
      </c>
      <c r="G6518" t="s">
        <v>326</v>
      </c>
      <c r="J6518" t="s">
        <v>2070</v>
      </c>
      <c r="K6518" t="s">
        <v>24</v>
      </c>
      <c r="L6518" t="s">
        <v>422</v>
      </c>
      <c r="M6518" t="s">
        <v>863</v>
      </c>
      <c r="N6518">
        <v>32.320531213154702</v>
      </c>
      <c r="O6518">
        <v>-80.999819880922601</v>
      </c>
      <c r="P6518" t="s">
        <v>705</v>
      </c>
      <c r="Q6518" t="s">
        <v>19689</v>
      </c>
      <c r="R6518" t="s">
        <v>19690</v>
      </c>
      <c r="S6518" t="s">
        <v>19691</v>
      </c>
      <c r="T6518" t="s">
        <v>422</v>
      </c>
      <c r="U6518">
        <v>29909</v>
      </c>
      <c r="V6518" t="s">
        <v>28</v>
      </c>
      <c r="W6518" t="s">
        <v>1500</v>
      </c>
      <c r="X6518" t="s">
        <v>786</v>
      </c>
      <c r="Y6518" t="s">
        <v>1501</v>
      </c>
      <c r="Z6518" t="s">
        <v>1502</v>
      </c>
      <c r="AA6518" t="s">
        <v>805</v>
      </c>
      <c r="AB6518" t="s">
        <v>479</v>
      </c>
      <c r="AC6518">
        <v>31405</v>
      </c>
      <c r="AD6518" t="s">
        <v>405</v>
      </c>
      <c r="AE6518" t="s">
        <v>28</v>
      </c>
      <c r="AF6518" t="b">
        <f t="shared" si="101"/>
        <v>0</v>
      </c>
      <c r="AG6518" t="b">
        <f>IF(Table1[[#This Row],[bank_type]] = "Private Nonprofit", TRUE, FALSE)</f>
        <v>0</v>
      </c>
    </row>
    <row r="6519" spans="1:33" x14ac:dyDescent="0.2">
      <c r="A6519">
        <v>6569</v>
      </c>
      <c r="B6519" t="s">
        <v>19692</v>
      </c>
      <c r="C6519" s="1">
        <v>44757</v>
      </c>
      <c r="D6519" t="s">
        <v>28</v>
      </c>
      <c r="E6519" t="s">
        <v>19693</v>
      </c>
      <c r="F6519" t="b">
        <v>1</v>
      </c>
      <c r="K6519" t="s">
        <v>42</v>
      </c>
      <c r="L6519" t="s">
        <v>1251</v>
      </c>
      <c r="M6519" t="s">
        <v>19694</v>
      </c>
      <c r="N6519">
        <v>35.368481000000003</v>
      </c>
      <c r="O6519">
        <v>-97.885983999999993</v>
      </c>
      <c r="P6519" t="s">
        <v>38</v>
      </c>
      <c r="Q6519" t="s">
        <v>28</v>
      </c>
      <c r="R6519" t="s">
        <v>28</v>
      </c>
      <c r="S6519" t="s">
        <v>28</v>
      </c>
      <c r="T6519" t="s">
        <v>28</v>
      </c>
      <c r="U6519" t="s">
        <v>28</v>
      </c>
      <c r="V6519" t="s">
        <v>28</v>
      </c>
      <c r="W6519" t="s">
        <v>28</v>
      </c>
      <c r="X6519" t="s">
        <v>28</v>
      </c>
      <c r="Y6519" t="s">
        <v>28</v>
      </c>
      <c r="Z6519" t="s">
        <v>28</v>
      </c>
      <c r="AA6519" t="s">
        <v>28</v>
      </c>
      <c r="AB6519" t="s">
        <v>28</v>
      </c>
      <c r="AC6519" t="s">
        <v>28</v>
      </c>
      <c r="AD6519" t="s">
        <v>28</v>
      </c>
      <c r="AE6519" t="s">
        <v>28</v>
      </c>
      <c r="AF6519" t="b">
        <f t="shared" si="101"/>
        <v>0</v>
      </c>
      <c r="AG6519" t="b">
        <f>IF(Table1[[#This Row],[bank_type]] = "Private Nonprofit", TRUE, FALSE)</f>
        <v>1</v>
      </c>
    </row>
    <row r="6520" spans="1:33" x14ac:dyDescent="0.2">
      <c r="A6520">
        <v>6827</v>
      </c>
      <c r="B6520" t="s">
        <v>19695</v>
      </c>
      <c r="C6520" t="s">
        <v>28</v>
      </c>
      <c r="D6520" t="s">
        <v>28</v>
      </c>
      <c r="E6520" t="s">
        <v>19696</v>
      </c>
      <c r="F6520" t="b">
        <v>1</v>
      </c>
      <c r="K6520" t="s">
        <v>42</v>
      </c>
      <c r="L6520" t="s">
        <v>1251</v>
      </c>
      <c r="M6520" t="s">
        <v>19694</v>
      </c>
      <c r="N6520">
        <v>35.36656</v>
      </c>
      <c r="O6520">
        <v>-97.885050000000007</v>
      </c>
      <c r="P6520" t="s">
        <v>78</v>
      </c>
      <c r="Q6520" t="s">
        <v>28</v>
      </c>
      <c r="R6520" t="s">
        <v>28</v>
      </c>
      <c r="S6520" t="s">
        <v>28</v>
      </c>
      <c r="T6520" t="s">
        <v>28</v>
      </c>
      <c r="U6520" t="s">
        <v>28</v>
      </c>
      <c r="V6520" t="s">
        <v>28</v>
      </c>
      <c r="W6520" t="s">
        <v>28</v>
      </c>
      <c r="X6520" t="s">
        <v>28</v>
      </c>
      <c r="Y6520" t="s">
        <v>28</v>
      </c>
      <c r="Z6520" t="s">
        <v>28</v>
      </c>
      <c r="AA6520" t="s">
        <v>28</v>
      </c>
      <c r="AB6520" t="s">
        <v>28</v>
      </c>
      <c r="AC6520" t="s">
        <v>28</v>
      </c>
      <c r="AD6520" t="s">
        <v>28</v>
      </c>
      <c r="AE6520" t="s">
        <v>28</v>
      </c>
      <c r="AF6520" t="b">
        <f t="shared" si="101"/>
        <v>0</v>
      </c>
      <c r="AG6520" t="b">
        <f>IF(Table1[[#This Row],[bank_type]] = "Private Nonprofit", TRUE, FALSE)</f>
        <v>0</v>
      </c>
    </row>
    <row r="6521" spans="1:33" x14ac:dyDescent="0.2">
      <c r="A6521">
        <v>5703</v>
      </c>
      <c r="B6521" t="s">
        <v>19697</v>
      </c>
      <c r="C6521" t="s">
        <v>28</v>
      </c>
      <c r="D6521" t="s">
        <v>28</v>
      </c>
      <c r="E6521" t="s">
        <v>19698</v>
      </c>
      <c r="F6521" t="b">
        <v>1</v>
      </c>
      <c r="K6521" t="s">
        <v>42</v>
      </c>
      <c r="L6521" t="s">
        <v>533</v>
      </c>
      <c r="M6521" t="s">
        <v>19699</v>
      </c>
      <c r="N6521">
        <v>42.605200000000004</v>
      </c>
      <c r="O6521">
        <v>-92.998999999999995</v>
      </c>
      <c r="P6521" t="s">
        <v>78</v>
      </c>
      <c r="Q6521" t="s">
        <v>28</v>
      </c>
      <c r="R6521" t="s">
        <v>28</v>
      </c>
      <c r="S6521" t="s">
        <v>28</v>
      </c>
      <c r="T6521" t="s">
        <v>28</v>
      </c>
      <c r="U6521" t="s">
        <v>28</v>
      </c>
      <c r="V6521" t="s">
        <v>28</v>
      </c>
      <c r="W6521" t="s">
        <v>603</v>
      </c>
      <c r="X6521" t="s">
        <v>4739</v>
      </c>
      <c r="Y6521" t="s">
        <v>4740</v>
      </c>
      <c r="Z6521" t="s">
        <v>4741</v>
      </c>
      <c r="AA6521" t="s">
        <v>4612</v>
      </c>
      <c r="AB6521" t="s">
        <v>533</v>
      </c>
      <c r="AC6521">
        <v>50131</v>
      </c>
      <c r="AD6521" t="s">
        <v>405</v>
      </c>
      <c r="AE6521" t="s">
        <v>4742</v>
      </c>
      <c r="AF6521" t="b">
        <f t="shared" si="101"/>
        <v>0</v>
      </c>
      <c r="AG6521" t="b">
        <f>IF(Table1[[#This Row],[bank_type]] = "Private Nonprofit", TRUE, FALSE)</f>
        <v>0</v>
      </c>
    </row>
    <row r="6522" spans="1:33" x14ac:dyDescent="0.2">
      <c r="A6522">
        <v>5668</v>
      </c>
      <c r="B6522" t="s">
        <v>19697</v>
      </c>
      <c r="C6522" s="1">
        <v>43929</v>
      </c>
      <c r="D6522" s="1">
        <v>43929</v>
      </c>
      <c r="E6522" t="s">
        <v>19700</v>
      </c>
      <c r="F6522" t="b">
        <v>1</v>
      </c>
      <c r="G6522" t="s">
        <v>326</v>
      </c>
      <c r="H6522" t="s">
        <v>53</v>
      </c>
      <c r="I6522" t="s">
        <v>72</v>
      </c>
      <c r="J6522" t="s">
        <v>332</v>
      </c>
      <c r="K6522" t="s">
        <v>24</v>
      </c>
      <c r="L6522" t="s">
        <v>515</v>
      </c>
      <c r="M6522" t="s">
        <v>1488</v>
      </c>
      <c r="N6522">
        <v>30.631968505883801</v>
      </c>
      <c r="O6522">
        <v>-91.005403875015702</v>
      </c>
      <c r="P6522" t="s">
        <v>78</v>
      </c>
      <c r="Q6522" t="s">
        <v>1742</v>
      </c>
      <c r="R6522" t="s">
        <v>1074</v>
      </c>
      <c r="S6522" t="s">
        <v>1075</v>
      </c>
      <c r="T6522" t="s">
        <v>515</v>
      </c>
      <c r="U6522">
        <v>70767</v>
      </c>
      <c r="V6522" t="s">
        <v>1743</v>
      </c>
      <c r="W6522" t="s">
        <v>1080</v>
      </c>
      <c r="X6522" t="s">
        <v>412</v>
      </c>
      <c r="Y6522" t="s">
        <v>1081</v>
      </c>
      <c r="Z6522" t="s">
        <v>1074</v>
      </c>
      <c r="AA6522" t="s">
        <v>1075</v>
      </c>
      <c r="AB6522" t="s">
        <v>515</v>
      </c>
      <c r="AC6522">
        <v>70767</v>
      </c>
      <c r="AD6522" t="s">
        <v>60</v>
      </c>
      <c r="AE6522" t="s">
        <v>28</v>
      </c>
      <c r="AF6522" t="b">
        <f t="shared" si="101"/>
        <v>0</v>
      </c>
      <c r="AG6522" t="b">
        <f>IF(Table1[[#This Row],[bank_type]] = "Private Nonprofit", TRUE, FALSE)</f>
        <v>0</v>
      </c>
    </row>
    <row r="6523" spans="1:33" x14ac:dyDescent="0.2">
      <c r="A6523">
        <v>6232</v>
      </c>
      <c r="B6523" t="s">
        <v>19701</v>
      </c>
      <c r="C6523" t="s">
        <v>28</v>
      </c>
      <c r="D6523" s="1">
        <v>44720</v>
      </c>
      <c r="E6523" t="s">
        <v>19702</v>
      </c>
      <c r="F6523" t="b">
        <v>1</v>
      </c>
      <c r="G6523" t="s">
        <v>326</v>
      </c>
      <c r="J6523" t="s">
        <v>332</v>
      </c>
      <c r="K6523" t="s">
        <v>24</v>
      </c>
      <c r="L6523" t="s">
        <v>479</v>
      </c>
      <c r="M6523" t="s">
        <v>18051</v>
      </c>
      <c r="N6523">
        <v>33.797181999999999</v>
      </c>
      <c r="O6523">
        <v>-82.947038000000006</v>
      </c>
      <c r="P6523" t="s">
        <v>38</v>
      </c>
      <c r="Q6523" t="s">
        <v>19703</v>
      </c>
      <c r="R6523" t="s">
        <v>575</v>
      </c>
      <c r="S6523" t="s">
        <v>574</v>
      </c>
      <c r="T6523" t="s">
        <v>479</v>
      </c>
      <c r="U6523">
        <v>30043</v>
      </c>
      <c r="V6523" t="s">
        <v>28</v>
      </c>
      <c r="W6523" t="s">
        <v>570</v>
      </c>
      <c r="X6523" t="s">
        <v>571</v>
      </c>
      <c r="Y6523" t="s">
        <v>572</v>
      </c>
      <c r="Z6523" t="s">
        <v>573</v>
      </c>
      <c r="AA6523" t="s">
        <v>574</v>
      </c>
      <c r="AB6523" t="s">
        <v>479</v>
      </c>
      <c r="AC6523">
        <v>30043</v>
      </c>
      <c r="AD6523" t="s">
        <v>60</v>
      </c>
      <c r="AE6523" t="s">
        <v>575</v>
      </c>
      <c r="AF6523" t="b">
        <f t="shared" si="101"/>
        <v>0</v>
      </c>
      <c r="AG6523" t="b">
        <f>IF(Table1[[#This Row],[bank_type]] = "Private Nonprofit", TRUE, FALSE)</f>
        <v>1</v>
      </c>
    </row>
    <row r="6524" spans="1:33" x14ac:dyDescent="0.2">
      <c r="A6524">
        <v>6232</v>
      </c>
      <c r="B6524" t="s">
        <v>19701</v>
      </c>
      <c r="C6524" t="s">
        <v>28</v>
      </c>
      <c r="D6524" s="1">
        <v>44720</v>
      </c>
      <c r="E6524" t="s">
        <v>19702</v>
      </c>
      <c r="F6524" t="b">
        <v>1</v>
      </c>
      <c r="G6524" t="s">
        <v>326</v>
      </c>
      <c r="J6524" t="s">
        <v>332</v>
      </c>
      <c r="K6524" t="s">
        <v>24</v>
      </c>
      <c r="L6524" t="s">
        <v>479</v>
      </c>
      <c r="M6524" t="s">
        <v>18051</v>
      </c>
      <c r="N6524">
        <v>33.797181999999999</v>
      </c>
      <c r="O6524">
        <v>-82.947038000000006</v>
      </c>
      <c r="P6524" t="s">
        <v>38</v>
      </c>
      <c r="Q6524" t="s">
        <v>19703</v>
      </c>
      <c r="R6524" t="s">
        <v>575</v>
      </c>
      <c r="S6524" t="s">
        <v>574</v>
      </c>
      <c r="T6524" t="s">
        <v>479</v>
      </c>
      <c r="U6524">
        <v>30043</v>
      </c>
      <c r="V6524" t="s">
        <v>28</v>
      </c>
      <c r="W6524" t="s">
        <v>555</v>
      </c>
      <c r="X6524" t="s">
        <v>885</v>
      </c>
      <c r="Y6524" t="s">
        <v>886</v>
      </c>
      <c r="Z6524" t="s">
        <v>887</v>
      </c>
      <c r="AA6524" t="s">
        <v>574</v>
      </c>
      <c r="AB6524" t="s">
        <v>479</v>
      </c>
      <c r="AC6524">
        <v>30043</v>
      </c>
      <c r="AD6524" t="s">
        <v>60</v>
      </c>
      <c r="AE6524" t="s">
        <v>888</v>
      </c>
      <c r="AF6524" t="b">
        <f t="shared" si="101"/>
        <v>0</v>
      </c>
      <c r="AG6524" t="b">
        <f>IF(Table1[[#This Row],[bank_type]] = "Private Nonprofit", TRUE, FALSE)</f>
        <v>1</v>
      </c>
    </row>
    <row r="6525" spans="1:33" x14ac:dyDescent="0.2">
      <c r="A6525">
        <v>6339</v>
      </c>
      <c r="B6525" t="s">
        <v>19704</v>
      </c>
      <c r="C6525" s="1">
        <v>45663</v>
      </c>
      <c r="D6525" s="1">
        <v>45663</v>
      </c>
      <c r="E6525" t="s">
        <v>19705</v>
      </c>
      <c r="F6525" t="b">
        <v>1</v>
      </c>
      <c r="G6525" t="s">
        <v>22</v>
      </c>
      <c r="J6525" t="s">
        <v>23</v>
      </c>
      <c r="K6525" t="s">
        <v>24</v>
      </c>
      <c r="L6525" t="s">
        <v>479</v>
      </c>
      <c r="M6525" t="s">
        <v>2403</v>
      </c>
      <c r="N6525">
        <v>34.639519</v>
      </c>
      <c r="O6525">
        <v>-83.558642000000006</v>
      </c>
      <c r="P6525" t="s">
        <v>78</v>
      </c>
      <c r="Q6525" t="s">
        <v>28</v>
      </c>
      <c r="R6525" t="s">
        <v>28</v>
      </c>
      <c r="S6525" t="s">
        <v>28</v>
      </c>
      <c r="T6525" t="s">
        <v>28</v>
      </c>
      <c r="U6525" t="s">
        <v>28</v>
      </c>
      <c r="V6525" t="s">
        <v>28</v>
      </c>
      <c r="W6525" t="s">
        <v>570</v>
      </c>
      <c r="X6525" t="s">
        <v>571</v>
      </c>
      <c r="Y6525" t="s">
        <v>572</v>
      </c>
      <c r="Z6525" t="s">
        <v>573</v>
      </c>
      <c r="AA6525" t="s">
        <v>574</v>
      </c>
      <c r="AB6525" t="s">
        <v>479</v>
      </c>
      <c r="AC6525">
        <v>30043</v>
      </c>
      <c r="AD6525" t="s">
        <v>60</v>
      </c>
      <c r="AE6525" t="s">
        <v>575</v>
      </c>
      <c r="AF6525" t="b">
        <f t="shared" si="101"/>
        <v>0</v>
      </c>
      <c r="AG6525" t="b">
        <f>IF(Table1[[#This Row],[bank_type]] = "Private Nonprofit", TRUE, FALSE)</f>
        <v>0</v>
      </c>
    </row>
    <row r="6526" spans="1:33" x14ac:dyDescent="0.2">
      <c r="A6526">
        <v>6339</v>
      </c>
      <c r="B6526" t="s">
        <v>19704</v>
      </c>
      <c r="C6526" s="1">
        <v>45663</v>
      </c>
      <c r="D6526" s="1">
        <v>45663</v>
      </c>
      <c r="E6526" t="s">
        <v>19705</v>
      </c>
      <c r="F6526" t="b">
        <v>1</v>
      </c>
      <c r="G6526" t="s">
        <v>22</v>
      </c>
      <c r="J6526" t="s">
        <v>23</v>
      </c>
      <c r="K6526" t="s">
        <v>24</v>
      </c>
      <c r="L6526" t="s">
        <v>479</v>
      </c>
      <c r="M6526" t="s">
        <v>2403</v>
      </c>
      <c r="N6526">
        <v>34.639519</v>
      </c>
      <c r="O6526">
        <v>-83.558642000000006</v>
      </c>
      <c r="P6526" t="s">
        <v>78</v>
      </c>
      <c r="Q6526" t="s">
        <v>28</v>
      </c>
      <c r="R6526" t="s">
        <v>28</v>
      </c>
      <c r="S6526" t="s">
        <v>28</v>
      </c>
      <c r="T6526" t="s">
        <v>28</v>
      </c>
      <c r="U6526" t="s">
        <v>28</v>
      </c>
      <c r="V6526" t="s">
        <v>28</v>
      </c>
      <c r="W6526" t="s">
        <v>555</v>
      </c>
      <c r="X6526" t="s">
        <v>885</v>
      </c>
      <c r="Y6526" t="s">
        <v>886</v>
      </c>
      <c r="Z6526" t="s">
        <v>887</v>
      </c>
      <c r="AA6526" t="s">
        <v>574</v>
      </c>
      <c r="AB6526" t="s">
        <v>479</v>
      </c>
      <c r="AC6526">
        <v>30043</v>
      </c>
      <c r="AD6526" t="s">
        <v>60</v>
      </c>
      <c r="AE6526" t="s">
        <v>888</v>
      </c>
      <c r="AF6526" t="b">
        <f t="shared" si="101"/>
        <v>0</v>
      </c>
      <c r="AG6526" t="b">
        <f>IF(Table1[[#This Row],[bank_type]] = "Private Nonprofit", TRUE, FALSE)</f>
        <v>0</v>
      </c>
    </row>
    <row r="6527" spans="1:33" x14ac:dyDescent="0.2">
      <c r="A6527">
        <v>6339</v>
      </c>
      <c r="B6527" t="s">
        <v>19704</v>
      </c>
      <c r="C6527" s="1">
        <v>45663</v>
      </c>
      <c r="D6527" s="1">
        <v>45663</v>
      </c>
      <c r="E6527" t="s">
        <v>19705</v>
      </c>
      <c r="F6527" t="b">
        <v>1</v>
      </c>
      <c r="G6527" t="s">
        <v>22</v>
      </c>
      <c r="J6527" t="s">
        <v>23</v>
      </c>
      <c r="K6527" t="s">
        <v>24</v>
      </c>
      <c r="L6527" t="s">
        <v>479</v>
      </c>
      <c r="M6527" t="s">
        <v>2403</v>
      </c>
      <c r="N6527">
        <v>34.639519</v>
      </c>
      <c r="O6527">
        <v>-83.558642000000006</v>
      </c>
      <c r="P6527" t="s">
        <v>78</v>
      </c>
      <c r="Q6527" t="s">
        <v>28</v>
      </c>
      <c r="R6527" t="s">
        <v>28</v>
      </c>
      <c r="S6527" t="s">
        <v>28</v>
      </c>
      <c r="T6527" t="s">
        <v>28</v>
      </c>
      <c r="U6527" t="s">
        <v>28</v>
      </c>
      <c r="V6527" t="s">
        <v>28</v>
      </c>
      <c r="W6527" t="s">
        <v>4272</v>
      </c>
      <c r="X6527" t="s">
        <v>15102</v>
      </c>
      <c r="Y6527" t="s">
        <v>15103</v>
      </c>
      <c r="Z6527" t="s">
        <v>15104</v>
      </c>
      <c r="AA6527" t="s">
        <v>843</v>
      </c>
      <c r="AB6527" t="s">
        <v>479</v>
      </c>
      <c r="AC6527">
        <v>30305</v>
      </c>
      <c r="AD6527" t="s">
        <v>34</v>
      </c>
      <c r="AE6527" t="s">
        <v>28</v>
      </c>
      <c r="AF6527" t="b">
        <f t="shared" si="101"/>
        <v>0</v>
      </c>
      <c r="AG6527" t="b">
        <f>IF(Table1[[#This Row],[bank_type]] = "Private Nonprofit", TRUE, FALSE)</f>
        <v>0</v>
      </c>
    </row>
    <row r="6528" spans="1:33" x14ac:dyDescent="0.2">
      <c r="A6528">
        <v>6594</v>
      </c>
      <c r="B6528" t="s">
        <v>19704</v>
      </c>
      <c r="C6528" t="s">
        <v>28</v>
      </c>
      <c r="D6528" s="1">
        <v>45833</v>
      </c>
      <c r="E6528" t="s">
        <v>19706</v>
      </c>
      <c r="F6528" t="b">
        <v>1</v>
      </c>
      <c r="G6528" t="s">
        <v>22</v>
      </c>
      <c r="J6528" t="s">
        <v>23</v>
      </c>
      <c r="K6528" t="s">
        <v>24</v>
      </c>
      <c r="L6528" t="s">
        <v>394</v>
      </c>
      <c r="M6528" t="s">
        <v>17037</v>
      </c>
      <c r="N6528">
        <v>37.25</v>
      </c>
      <c r="O6528">
        <v>-79.705278000000007</v>
      </c>
      <c r="P6528" t="s">
        <v>78</v>
      </c>
      <c r="Q6528" t="s">
        <v>19707</v>
      </c>
      <c r="R6528" t="s">
        <v>1596</v>
      </c>
      <c r="S6528" t="s">
        <v>1597</v>
      </c>
      <c r="T6528" t="s">
        <v>394</v>
      </c>
      <c r="U6528">
        <v>20176</v>
      </c>
      <c r="V6528" t="s">
        <v>28</v>
      </c>
      <c r="W6528" t="s">
        <v>875</v>
      </c>
      <c r="X6528" t="s">
        <v>1598</v>
      </c>
      <c r="Y6528" t="s">
        <v>1599</v>
      </c>
      <c r="Z6528" t="s">
        <v>1600</v>
      </c>
      <c r="AA6528" t="s">
        <v>1597</v>
      </c>
      <c r="AB6528" t="s">
        <v>394</v>
      </c>
      <c r="AC6528">
        <v>20176</v>
      </c>
      <c r="AD6528" t="s">
        <v>34</v>
      </c>
      <c r="AE6528" t="s">
        <v>28</v>
      </c>
      <c r="AF6528" t="b">
        <f t="shared" si="101"/>
        <v>0</v>
      </c>
      <c r="AG6528" t="b">
        <f>IF(Table1[[#This Row],[bank_type]] = "Private Nonprofit", TRUE, FALSE)</f>
        <v>0</v>
      </c>
    </row>
    <row r="6529" spans="1:33" x14ac:dyDescent="0.2">
      <c r="A6529">
        <v>6594</v>
      </c>
      <c r="B6529" t="s">
        <v>19704</v>
      </c>
      <c r="C6529" t="s">
        <v>28</v>
      </c>
      <c r="D6529" s="1">
        <v>45833</v>
      </c>
      <c r="E6529" t="s">
        <v>19706</v>
      </c>
      <c r="F6529" t="b">
        <v>1</v>
      </c>
      <c r="G6529" t="s">
        <v>22</v>
      </c>
      <c r="J6529" t="s">
        <v>23</v>
      </c>
      <c r="K6529" t="s">
        <v>24</v>
      </c>
      <c r="L6529" t="s">
        <v>394</v>
      </c>
      <c r="M6529" t="s">
        <v>17037</v>
      </c>
      <c r="N6529">
        <v>37.25</v>
      </c>
      <c r="O6529">
        <v>-79.705278000000007</v>
      </c>
      <c r="P6529" t="s">
        <v>78</v>
      </c>
      <c r="Q6529" t="s">
        <v>19707</v>
      </c>
      <c r="R6529" t="s">
        <v>1596</v>
      </c>
      <c r="S6529" t="s">
        <v>1597</v>
      </c>
      <c r="T6529" t="s">
        <v>394</v>
      </c>
      <c r="U6529">
        <v>20176</v>
      </c>
      <c r="V6529" t="s">
        <v>28</v>
      </c>
      <c r="W6529" t="s">
        <v>400</v>
      </c>
      <c r="X6529" t="s">
        <v>401</v>
      </c>
      <c r="Y6529" t="s">
        <v>402</v>
      </c>
      <c r="Z6529" t="s">
        <v>403</v>
      </c>
      <c r="AA6529" t="s">
        <v>404</v>
      </c>
      <c r="AB6529" t="s">
        <v>394</v>
      </c>
      <c r="AC6529">
        <v>20151</v>
      </c>
      <c r="AD6529" t="s">
        <v>405</v>
      </c>
      <c r="AE6529" t="s">
        <v>406</v>
      </c>
      <c r="AF6529" t="b">
        <f t="shared" si="101"/>
        <v>0</v>
      </c>
      <c r="AG6529" t="b">
        <f>IF(Table1[[#This Row],[bank_type]] = "Private Nonprofit", TRUE, FALSE)</f>
        <v>0</v>
      </c>
    </row>
    <row r="6530" spans="1:33" x14ac:dyDescent="0.2">
      <c r="A6530">
        <v>1731</v>
      </c>
      <c r="B6530" t="s">
        <v>19708</v>
      </c>
      <c r="C6530" t="s">
        <v>28</v>
      </c>
      <c r="D6530" s="1">
        <v>40658</v>
      </c>
      <c r="E6530" t="s">
        <v>19709</v>
      </c>
      <c r="F6530" t="b">
        <v>1</v>
      </c>
      <c r="G6530" t="s">
        <v>67</v>
      </c>
      <c r="J6530" t="s">
        <v>68</v>
      </c>
      <c r="K6530" t="s">
        <v>829</v>
      </c>
      <c r="L6530" t="s">
        <v>394</v>
      </c>
      <c r="M6530" t="s">
        <v>3102</v>
      </c>
      <c r="N6530">
        <v>37.716755999999997</v>
      </c>
      <c r="O6530">
        <v>-78.009249999999994</v>
      </c>
      <c r="P6530" t="s">
        <v>78</v>
      </c>
      <c r="Q6530" t="s">
        <v>3103</v>
      </c>
      <c r="R6530" t="s">
        <v>3104</v>
      </c>
      <c r="S6530" t="s">
        <v>3105</v>
      </c>
      <c r="T6530" t="s">
        <v>394</v>
      </c>
      <c r="U6530">
        <v>23146</v>
      </c>
      <c r="V6530" t="s">
        <v>28</v>
      </c>
      <c r="W6530" t="s">
        <v>3106</v>
      </c>
      <c r="X6530" t="s">
        <v>2398</v>
      </c>
      <c r="Y6530" t="s">
        <v>3107</v>
      </c>
      <c r="Z6530" t="s">
        <v>3108</v>
      </c>
      <c r="AA6530" t="s">
        <v>3105</v>
      </c>
      <c r="AB6530" t="s">
        <v>394</v>
      </c>
      <c r="AC6530">
        <v>23146</v>
      </c>
      <c r="AD6530" t="s">
        <v>379</v>
      </c>
      <c r="AE6530" t="s">
        <v>28</v>
      </c>
      <c r="AF6530" t="b">
        <f t="shared" si="101"/>
        <v>0</v>
      </c>
      <c r="AG6530" t="b">
        <f>IF(Table1[[#This Row],[bank_type]] = "Private Nonprofit", TRUE, FALSE)</f>
        <v>0</v>
      </c>
    </row>
    <row r="6531" spans="1:33" x14ac:dyDescent="0.2">
      <c r="A6531">
        <v>1731</v>
      </c>
      <c r="B6531" t="s">
        <v>19708</v>
      </c>
      <c r="C6531" t="s">
        <v>28</v>
      </c>
      <c r="D6531" s="1">
        <v>40658</v>
      </c>
      <c r="E6531" t="s">
        <v>19709</v>
      </c>
      <c r="F6531" t="b">
        <v>1</v>
      </c>
      <c r="G6531" t="s">
        <v>67</v>
      </c>
      <c r="J6531" t="s">
        <v>68</v>
      </c>
      <c r="K6531" t="s">
        <v>829</v>
      </c>
      <c r="L6531" t="s">
        <v>394</v>
      </c>
      <c r="M6531" t="s">
        <v>3102</v>
      </c>
      <c r="N6531">
        <v>37.716755999999997</v>
      </c>
      <c r="O6531">
        <v>-78.009249999999994</v>
      </c>
      <c r="P6531" t="s">
        <v>78</v>
      </c>
      <c r="Q6531" t="s">
        <v>3103</v>
      </c>
      <c r="R6531" t="s">
        <v>3104</v>
      </c>
      <c r="S6531" t="s">
        <v>3105</v>
      </c>
      <c r="T6531" t="s">
        <v>394</v>
      </c>
      <c r="U6531">
        <v>23146</v>
      </c>
      <c r="V6531" t="s">
        <v>28</v>
      </c>
      <c r="W6531" t="s">
        <v>978</v>
      </c>
      <c r="X6531" t="s">
        <v>979</v>
      </c>
      <c r="Y6531" t="s">
        <v>980</v>
      </c>
      <c r="Z6531" t="s">
        <v>981</v>
      </c>
      <c r="AA6531" t="s">
        <v>982</v>
      </c>
      <c r="AB6531" t="s">
        <v>394</v>
      </c>
      <c r="AC6531">
        <v>23188</v>
      </c>
      <c r="AD6531" t="s">
        <v>405</v>
      </c>
      <c r="AE6531" t="s">
        <v>983</v>
      </c>
      <c r="AF6531" t="b">
        <f t="shared" ref="AF6531:AF6594" si="102">IF(P6531="Public Commercial",TRUE,FALSE)</f>
        <v>0</v>
      </c>
      <c r="AG6531" t="b">
        <f>IF(Table1[[#This Row],[bank_type]] = "Private Nonprofit", TRUE, FALSE)</f>
        <v>0</v>
      </c>
    </row>
    <row r="6532" spans="1:33" x14ac:dyDescent="0.2">
      <c r="A6532">
        <v>714</v>
      </c>
      <c r="B6532" t="s">
        <v>19710</v>
      </c>
      <c r="C6532" s="1">
        <v>40233</v>
      </c>
      <c r="D6532" s="1">
        <v>40233</v>
      </c>
      <c r="E6532" t="s">
        <v>19711</v>
      </c>
      <c r="F6532" t="b">
        <v>1</v>
      </c>
      <c r="G6532" t="s">
        <v>326</v>
      </c>
      <c r="J6532" t="s">
        <v>332</v>
      </c>
      <c r="K6532" t="s">
        <v>24</v>
      </c>
      <c r="L6532" t="s">
        <v>515</v>
      </c>
      <c r="M6532" t="s">
        <v>2067</v>
      </c>
      <c r="N6532">
        <v>32.500397</v>
      </c>
      <c r="O6532">
        <v>-91.689093999999997</v>
      </c>
      <c r="P6532" t="s">
        <v>78</v>
      </c>
      <c r="Q6532" t="s">
        <v>9443</v>
      </c>
      <c r="R6532" t="s">
        <v>518</v>
      </c>
      <c r="S6532" t="s">
        <v>519</v>
      </c>
      <c r="T6532" t="s">
        <v>515</v>
      </c>
      <c r="U6532">
        <v>70538</v>
      </c>
      <c r="V6532" t="s">
        <v>28</v>
      </c>
      <c r="W6532" t="s">
        <v>520</v>
      </c>
      <c r="X6532" t="s">
        <v>521</v>
      </c>
      <c r="Y6532" t="s">
        <v>522</v>
      </c>
      <c r="Z6532" t="s">
        <v>523</v>
      </c>
      <c r="AA6532" t="s">
        <v>524</v>
      </c>
      <c r="AB6532" t="s">
        <v>515</v>
      </c>
      <c r="AC6532">
        <v>70508</v>
      </c>
      <c r="AD6532" t="s">
        <v>34</v>
      </c>
      <c r="AE6532" t="s">
        <v>28</v>
      </c>
      <c r="AF6532" t="b">
        <f t="shared" si="102"/>
        <v>0</v>
      </c>
      <c r="AG6532" t="b">
        <f>IF(Table1[[#This Row],[bank_type]] = "Private Nonprofit", TRUE, FALSE)</f>
        <v>0</v>
      </c>
    </row>
    <row r="6533" spans="1:33" x14ac:dyDescent="0.2">
      <c r="A6533">
        <v>714</v>
      </c>
      <c r="B6533" t="s">
        <v>19710</v>
      </c>
      <c r="C6533" s="1">
        <v>40233</v>
      </c>
      <c r="D6533" s="1">
        <v>40233</v>
      </c>
      <c r="E6533" t="s">
        <v>19711</v>
      </c>
      <c r="F6533" t="b">
        <v>1</v>
      </c>
      <c r="G6533" t="s">
        <v>326</v>
      </c>
      <c r="J6533" t="s">
        <v>332</v>
      </c>
      <c r="K6533" t="s">
        <v>24</v>
      </c>
      <c r="L6533" t="s">
        <v>515</v>
      </c>
      <c r="M6533" t="s">
        <v>2067</v>
      </c>
      <c r="N6533">
        <v>32.500397</v>
      </c>
      <c r="O6533">
        <v>-91.689093999999997</v>
      </c>
      <c r="P6533" t="s">
        <v>78</v>
      </c>
      <c r="Q6533" t="s">
        <v>9443</v>
      </c>
      <c r="R6533" t="s">
        <v>518</v>
      </c>
      <c r="S6533" t="s">
        <v>519</v>
      </c>
      <c r="T6533" t="s">
        <v>515</v>
      </c>
      <c r="U6533">
        <v>70538</v>
      </c>
      <c r="V6533" t="s">
        <v>28</v>
      </c>
      <c r="W6533" t="s">
        <v>525</v>
      </c>
      <c r="X6533" t="s">
        <v>526</v>
      </c>
      <c r="Y6533" t="s">
        <v>527</v>
      </c>
      <c r="Z6533" t="s">
        <v>523</v>
      </c>
      <c r="AA6533" t="s">
        <v>524</v>
      </c>
      <c r="AB6533" t="s">
        <v>515</v>
      </c>
      <c r="AC6533">
        <v>70508</v>
      </c>
      <c r="AD6533" t="s">
        <v>60</v>
      </c>
      <c r="AE6533" t="s">
        <v>28</v>
      </c>
      <c r="AF6533" t="b">
        <f t="shared" si="102"/>
        <v>0</v>
      </c>
      <c r="AG6533" t="b">
        <f>IF(Table1[[#This Row],[bank_type]] = "Private Nonprofit", TRUE, FALSE)</f>
        <v>0</v>
      </c>
    </row>
    <row r="6534" spans="1:33" x14ac:dyDescent="0.2">
      <c r="A6534">
        <v>2866</v>
      </c>
      <c r="B6534" t="s">
        <v>19712</v>
      </c>
      <c r="C6534" t="s">
        <v>28</v>
      </c>
      <c r="D6534" s="1">
        <v>43837</v>
      </c>
      <c r="E6534" t="s">
        <v>19713</v>
      </c>
      <c r="F6534" t="b">
        <v>1</v>
      </c>
      <c r="K6534" t="s">
        <v>76</v>
      </c>
      <c r="L6534" t="s">
        <v>433</v>
      </c>
      <c r="M6534" t="s">
        <v>3778</v>
      </c>
      <c r="N6534">
        <v>35.621135238774499</v>
      </c>
      <c r="O6534">
        <v>-88.203900297523802</v>
      </c>
      <c r="P6534" t="s">
        <v>78</v>
      </c>
      <c r="Q6534" t="s">
        <v>19714</v>
      </c>
      <c r="R6534" t="s">
        <v>19715</v>
      </c>
      <c r="S6534" t="s">
        <v>19716</v>
      </c>
      <c r="T6534" t="s">
        <v>433</v>
      </c>
      <c r="U6534">
        <v>38344</v>
      </c>
      <c r="V6534" t="s">
        <v>28</v>
      </c>
      <c r="W6534" t="s">
        <v>775</v>
      </c>
      <c r="X6534" t="s">
        <v>509</v>
      </c>
      <c r="Y6534" t="s">
        <v>19717</v>
      </c>
      <c r="Z6534" t="s">
        <v>19715</v>
      </c>
      <c r="AA6534" t="s">
        <v>19716</v>
      </c>
      <c r="AB6534" t="s">
        <v>433</v>
      </c>
      <c r="AC6534">
        <v>38344</v>
      </c>
      <c r="AD6534" t="s">
        <v>39</v>
      </c>
      <c r="AE6534" t="s">
        <v>28</v>
      </c>
      <c r="AF6534" t="b">
        <f t="shared" si="102"/>
        <v>0</v>
      </c>
      <c r="AG6534" t="b">
        <f>IF(Table1[[#This Row],[bank_type]] = "Private Nonprofit", TRUE, FALSE)</f>
        <v>0</v>
      </c>
    </row>
    <row r="6535" spans="1:33" x14ac:dyDescent="0.2">
      <c r="A6535">
        <v>2630</v>
      </c>
      <c r="B6535" t="s">
        <v>19718</v>
      </c>
      <c r="C6535" s="1">
        <v>42772</v>
      </c>
      <c r="D6535" s="1">
        <v>42772</v>
      </c>
      <c r="E6535" t="s">
        <v>19719</v>
      </c>
      <c r="F6535" t="b">
        <v>1</v>
      </c>
      <c r="G6535" t="s">
        <v>326</v>
      </c>
      <c r="J6535" t="s">
        <v>332</v>
      </c>
      <c r="K6535" t="s">
        <v>24</v>
      </c>
      <c r="L6535" t="s">
        <v>433</v>
      </c>
      <c r="M6535" t="s">
        <v>19720</v>
      </c>
      <c r="N6535">
        <v>35.621652187094597</v>
      </c>
      <c r="O6535">
        <v>-88.195521450038399</v>
      </c>
      <c r="P6535" t="s">
        <v>705</v>
      </c>
      <c r="Q6535" t="s">
        <v>19721</v>
      </c>
      <c r="R6535" t="s">
        <v>19722</v>
      </c>
      <c r="S6535" t="s">
        <v>19723</v>
      </c>
      <c r="T6535" t="s">
        <v>433</v>
      </c>
      <c r="U6535">
        <v>37204</v>
      </c>
      <c r="V6535" t="s">
        <v>19724</v>
      </c>
      <c r="W6535" t="s">
        <v>1225</v>
      </c>
      <c r="X6535" t="s">
        <v>1975</v>
      </c>
      <c r="Y6535" t="s">
        <v>19725</v>
      </c>
      <c r="Z6535" t="s">
        <v>19726</v>
      </c>
      <c r="AA6535" t="s">
        <v>615</v>
      </c>
      <c r="AB6535" t="s">
        <v>433</v>
      </c>
      <c r="AC6535">
        <v>37243</v>
      </c>
      <c r="AD6535" t="s">
        <v>39</v>
      </c>
      <c r="AE6535" t="s">
        <v>28</v>
      </c>
      <c r="AF6535" t="b">
        <f t="shared" si="102"/>
        <v>0</v>
      </c>
      <c r="AG6535" t="b">
        <f>IF(Table1[[#This Row],[bank_type]] = "Private Nonprofit", TRUE, FALSE)</f>
        <v>0</v>
      </c>
    </row>
    <row r="6536" spans="1:33" x14ac:dyDescent="0.2">
      <c r="A6536">
        <v>2630</v>
      </c>
      <c r="B6536" t="s">
        <v>19718</v>
      </c>
      <c r="C6536" s="1">
        <v>42772</v>
      </c>
      <c r="D6536" s="1">
        <v>42772</v>
      </c>
      <c r="E6536" t="s">
        <v>19719</v>
      </c>
      <c r="F6536" t="b">
        <v>1</v>
      </c>
      <c r="G6536" t="s">
        <v>326</v>
      </c>
      <c r="J6536" t="s">
        <v>332</v>
      </c>
      <c r="K6536" t="s">
        <v>24</v>
      </c>
      <c r="L6536" t="s">
        <v>433</v>
      </c>
      <c r="M6536" t="s">
        <v>19720</v>
      </c>
      <c r="N6536">
        <v>35.621652187094597</v>
      </c>
      <c r="O6536">
        <v>-88.195521450038399</v>
      </c>
      <c r="P6536" t="s">
        <v>705</v>
      </c>
      <c r="Q6536" t="s">
        <v>19721</v>
      </c>
      <c r="R6536" t="s">
        <v>19722</v>
      </c>
      <c r="S6536" t="s">
        <v>19723</v>
      </c>
      <c r="T6536" t="s">
        <v>433</v>
      </c>
      <c r="U6536">
        <v>37204</v>
      </c>
      <c r="V6536" t="s">
        <v>19724</v>
      </c>
      <c r="W6536" t="s">
        <v>19727</v>
      </c>
      <c r="X6536" t="s">
        <v>19728</v>
      </c>
      <c r="Y6536" t="s">
        <v>19729</v>
      </c>
      <c r="Z6536" t="s">
        <v>28</v>
      </c>
      <c r="AA6536" t="s">
        <v>28</v>
      </c>
      <c r="AB6536" t="s">
        <v>433</v>
      </c>
      <c r="AC6536" t="s">
        <v>28</v>
      </c>
      <c r="AD6536" t="s">
        <v>34</v>
      </c>
      <c r="AE6536" t="s">
        <v>28</v>
      </c>
      <c r="AF6536" t="b">
        <f t="shared" si="102"/>
        <v>0</v>
      </c>
      <c r="AG6536" t="b">
        <f>IF(Table1[[#This Row],[bank_type]] = "Private Nonprofit", TRUE, FALSE)</f>
        <v>0</v>
      </c>
    </row>
    <row r="6537" spans="1:33" x14ac:dyDescent="0.2">
      <c r="A6537">
        <v>2630</v>
      </c>
      <c r="B6537" t="s">
        <v>19718</v>
      </c>
      <c r="C6537" s="1">
        <v>42772</v>
      </c>
      <c r="D6537" s="1">
        <v>42772</v>
      </c>
      <c r="E6537" t="s">
        <v>19719</v>
      </c>
      <c r="F6537" t="b">
        <v>1</v>
      </c>
      <c r="G6537" t="s">
        <v>326</v>
      </c>
      <c r="J6537" t="s">
        <v>332</v>
      </c>
      <c r="K6537" t="s">
        <v>24</v>
      </c>
      <c r="L6537" t="s">
        <v>433</v>
      </c>
      <c r="M6537" t="s">
        <v>19720</v>
      </c>
      <c r="N6537">
        <v>35.621652187094597</v>
      </c>
      <c r="O6537">
        <v>-88.195521450038399</v>
      </c>
      <c r="P6537" t="s">
        <v>705</v>
      </c>
      <c r="Q6537" t="s">
        <v>19721</v>
      </c>
      <c r="R6537" t="s">
        <v>19722</v>
      </c>
      <c r="S6537" t="s">
        <v>19723</v>
      </c>
      <c r="T6537" t="s">
        <v>433</v>
      </c>
      <c r="U6537">
        <v>37204</v>
      </c>
      <c r="V6537" t="s">
        <v>19724</v>
      </c>
      <c r="W6537" t="s">
        <v>698</v>
      </c>
      <c r="X6537" t="s">
        <v>1121</v>
      </c>
      <c r="Y6537" t="s">
        <v>19730</v>
      </c>
      <c r="Z6537" t="s">
        <v>12624</v>
      </c>
      <c r="AA6537" t="s">
        <v>615</v>
      </c>
      <c r="AB6537" t="s">
        <v>433</v>
      </c>
      <c r="AC6537">
        <v>37204</v>
      </c>
      <c r="AD6537" t="s">
        <v>39</v>
      </c>
      <c r="AE6537" t="s">
        <v>19731</v>
      </c>
      <c r="AF6537" t="b">
        <f t="shared" si="102"/>
        <v>0</v>
      </c>
      <c r="AG6537" t="b">
        <f>IF(Table1[[#This Row],[bank_type]] = "Private Nonprofit", TRUE, FALSE)</f>
        <v>0</v>
      </c>
    </row>
    <row r="6538" spans="1:33" x14ac:dyDescent="0.2">
      <c r="A6538">
        <v>4929</v>
      </c>
      <c r="B6538" t="s">
        <v>19732</v>
      </c>
      <c r="C6538" s="1">
        <v>43837</v>
      </c>
      <c r="D6538" s="1">
        <v>43837</v>
      </c>
      <c r="E6538" t="s">
        <v>19733</v>
      </c>
      <c r="F6538" t="b">
        <v>1</v>
      </c>
      <c r="G6538" t="s">
        <v>326</v>
      </c>
      <c r="J6538" t="s">
        <v>332</v>
      </c>
      <c r="K6538" t="s">
        <v>24</v>
      </c>
      <c r="L6538" t="s">
        <v>422</v>
      </c>
      <c r="M6538" t="s">
        <v>3604</v>
      </c>
      <c r="N6538">
        <v>33.267163522419601</v>
      </c>
      <c r="O6538">
        <v>-80.475289808964007</v>
      </c>
      <c r="P6538" t="s">
        <v>78</v>
      </c>
      <c r="Q6538" t="s">
        <v>18089</v>
      </c>
      <c r="R6538" t="s">
        <v>3608</v>
      </c>
      <c r="S6538" t="s">
        <v>3607</v>
      </c>
      <c r="T6538" t="s">
        <v>422</v>
      </c>
      <c r="U6538">
        <v>29448</v>
      </c>
      <c r="V6538" t="s">
        <v>28</v>
      </c>
      <c r="W6538" t="s">
        <v>453</v>
      </c>
      <c r="X6538" t="s">
        <v>454</v>
      </c>
      <c r="Y6538" t="s">
        <v>455</v>
      </c>
      <c r="Z6538" t="s">
        <v>28</v>
      </c>
      <c r="AA6538" t="s">
        <v>28</v>
      </c>
      <c r="AB6538" t="s">
        <v>28</v>
      </c>
      <c r="AC6538" t="s">
        <v>28</v>
      </c>
      <c r="AD6538" t="s">
        <v>60</v>
      </c>
      <c r="AE6538" t="s">
        <v>28</v>
      </c>
      <c r="AF6538" t="b">
        <f t="shared" si="102"/>
        <v>0</v>
      </c>
      <c r="AG6538" t="b">
        <f>IF(Table1[[#This Row],[bank_type]] = "Private Nonprofit", TRUE, FALSE)</f>
        <v>0</v>
      </c>
    </row>
    <row r="6539" spans="1:33" x14ac:dyDescent="0.2">
      <c r="A6539">
        <v>4388</v>
      </c>
      <c r="B6539" t="s">
        <v>19734</v>
      </c>
      <c r="C6539" s="1">
        <v>42611</v>
      </c>
      <c r="D6539" s="1">
        <v>42611</v>
      </c>
      <c r="E6539" t="s">
        <v>19735</v>
      </c>
      <c r="F6539" t="b">
        <v>1</v>
      </c>
      <c r="G6539" t="s">
        <v>326</v>
      </c>
      <c r="H6539" t="s">
        <v>53</v>
      </c>
      <c r="I6539" t="s">
        <v>2320</v>
      </c>
      <c r="J6539" t="s">
        <v>332</v>
      </c>
      <c r="K6539" t="s">
        <v>24</v>
      </c>
      <c r="L6539" t="s">
        <v>515</v>
      </c>
      <c r="M6539" t="s">
        <v>766</v>
      </c>
      <c r="N6539">
        <v>30.085993999999999</v>
      </c>
      <c r="O6539">
        <v>-90.532747000000001</v>
      </c>
      <c r="P6539" t="s">
        <v>78</v>
      </c>
      <c r="Q6539" t="s">
        <v>1742</v>
      </c>
      <c r="R6539" t="s">
        <v>1074</v>
      </c>
      <c r="S6539" t="s">
        <v>1075</v>
      </c>
      <c r="T6539" t="s">
        <v>515</v>
      </c>
      <c r="U6539">
        <v>70767</v>
      </c>
      <c r="V6539" t="s">
        <v>1743</v>
      </c>
      <c r="W6539" t="s">
        <v>1621</v>
      </c>
      <c r="X6539" t="s">
        <v>3115</v>
      </c>
      <c r="Y6539" t="s">
        <v>3116</v>
      </c>
      <c r="Z6539" t="s">
        <v>1074</v>
      </c>
      <c r="AA6539" t="s">
        <v>1075</v>
      </c>
      <c r="AB6539" t="s">
        <v>515</v>
      </c>
      <c r="AC6539">
        <v>70767</v>
      </c>
      <c r="AD6539" t="s">
        <v>34</v>
      </c>
      <c r="AE6539" t="s">
        <v>28</v>
      </c>
      <c r="AF6539" t="b">
        <f t="shared" si="102"/>
        <v>0</v>
      </c>
      <c r="AG6539" t="b">
        <f>IF(Table1[[#This Row],[bank_type]] = "Private Nonprofit", TRUE, FALSE)</f>
        <v>0</v>
      </c>
    </row>
    <row r="6540" spans="1:33" x14ac:dyDescent="0.2">
      <c r="A6540">
        <v>4388</v>
      </c>
      <c r="B6540" t="s">
        <v>19734</v>
      </c>
      <c r="C6540" s="1">
        <v>42611</v>
      </c>
      <c r="D6540" s="1">
        <v>42611</v>
      </c>
      <c r="E6540" t="s">
        <v>19735</v>
      </c>
      <c r="F6540" t="b">
        <v>1</v>
      </c>
      <c r="G6540" t="s">
        <v>326</v>
      </c>
      <c r="H6540" t="s">
        <v>53</v>
      </c>
      <c r="I6540" t="s">
        <v>2320</v>
      </c>
      <c r="J6540" t="s">
        <v>332</v>
      </c>
      <c r="K6540" t="s">
        <v>24</v>
      </c>
      <c r="L6540" t="s">
        <v>515</v>
      </c>
      <c r="M6540" t="s">
        <v>766</v>
      </c>
      <c r="N6540">
        <v>30.085993999999999</v>
      </c>
      <c r="O6540">
        <v>-90.532747000000001</v>
      </c>
      <c r="P6540" t="s">
        <v>78</v>
      </c>
      <c r="Q6540" t="s">
        <v>1742</v>
      </c>
      <c r="R6540" t="s">
        <v>1074</v>
      </c>
      <c r="S6540" t="s">
        <v>1075</v>
      </c>
      <c r="T6540" t="s">
        <v>515</v>
      </c>
      <c r="U6540">
        <v>70767</v>
      </c>
      <c r="V6540" t="s">
        <v>1743</v>
      </c>
      <c r="W6540" t="s">
        <v>1080</v>
      </c>
      <c r="X6540" t="s">
        <v>412</v>
      </c>
      <c r="Y6540" t="s">
        <v>1081</v>
      </c>
      <c r="Z6540" t="s">
        <v>1074</v>
      </c>
      <c r="AA6540" t="s">
        <v>1075</v>
      </c>
      <c r="AB6540" t="s">
        <v>515</v>
      </c>
      <c r="AC6540">
        <v>70767</v>
      </c>
      <c r="AD6540" t="s">
        <v>60</v>
      </c>
      <c r="AE6540" t="s">
        <v>28</v>
      </c>
      <c r="AF6540" t="b">
        <f t="shared" si="102"/>
        <v>0</v>
      </c>
      <c r="AG6540" t="b">
        <f>IF(Table1[[#This Row],[bank_type]] = "Private Nonprofit", TRUE, FALSE)</f>
        <v>0</v>
      </c>
    </row>
    <row r="6541" spans="1:33" x14ac:dyDescent="0.2">
      <c r="A6541">
        <v>883</v>
      </c>
      <c r="B6541" t="s">
        <v>19736</v>
      </c>
      <c r="C6541" t="s">
        <v>28</v>
      </c>
      <c r="D6541" s="1">
        <v>40403</v>
      </c>
      <c r="E6541" t="s">
        <v>19737</v>
      </c>
      <c r="F6541" t="b">
        <v>1</v>
      </c>
      <c r="G6541" t="s">
        <v>326</v>
      </c>
      <c r="J6541" t="s">
        <v>332</v>
      </c>
      <c r="K6541" t="s">
        <v>76</v>
      </c>
      <c r="L6541" t="s">
        <v>561</v>
      </c>
      <c r="M6541" t="s">
        <v>19738</v>
      </c>
      <c r="N6541">
        <v>39.589300000000001</v>
      </c>
      <c r="O6541">
        <v>-81.471999999999994</v>
      </c>
      <c r="P6541" t="s">
        <v>78</v>
      </c>
      <c r="Q6541" t="s">
        <v>28</v>
      </c>
      <c r="R6541" t="s">
        <v>28</v>
      </c>
      <c r="S6541" t="s">
        <v>28</v>
      </c>
      <c r="T6541" t="s">
        <v>28</v>
      </c>
      <c r="U6541" t="s">
        <v>28</v>
      </c>
      <c r="V6541" t="s">
        <v>28</v>
      </c>
      <c r="W6541" t="s">
        <v>28</v>
      </c>
      <c r="X6541" t="s">
        <v>28</v>
      </c>
      <c r="Y6541" t="s">
        <v>28</v>
      </c>
      <c r="Z6541" t="s">
        <v>28</v>
      </c>
      <c r="AA6541" t="s">
        <v>28</v>
      </c>
      <c r="AB6541" t="s">
        <v>28</v>
      </c>
      <c r="AC6541" t="s">
        <v>28</v>
      </c>
      <c r="AD6541" t="s">
        <v>28</v>
      </c>
      <c r="AE6541" t="s">
        <v>28</v>
      </c>
      <c r="AF6541" t="b">
        <f t="shared" si="102"/>
        <v>0</v>
      </c>
      <c r="AG6541" t="b">
        <f>IF(Table1[[#This Row],[bank_type]] = "Private Nonprofit", TRUE, FALSE)</f>
        <v>0</v>
      </c>
    </row>
    <row r="6542" spans="1:33" x14ac:dyDescent="0.2">
      <c r="A6542">
        <v>542</v>
      </c>
      <c r="B6542" t="s">
        <v>19739</v>
      </c>
      <c r="C6542" s="1">
        <v>38839</v>
      </c>
      <c r="D6542" s="1">
        <v>44203</v>
      </c>
      <c r="E6542" t="s">
        <v>19740</v>
      </c>
      <c r="F6542" t="b">
        <v>1</v>
      </c>
      <c r="G6542" t="s">
        <v>22</v>
      </c>
      <c r="J6542" t="s">
        <v>23</v>
      </c>
      <c r="K6542" t="s">
        <v>362</v>
      </c>
      <c r="L6542" t="s">
        <v>394</v>
      </c>
      <c r="M6542" t="s">
        <v>395</v>
      </c>
      <c r="N6542">
        <v>38.630974301153401</v>
      </c>
      <c r="O6542">
        <v>-77.585797777210104</v>
      </c>
      <c r="P6542" t="s">
        <v>78</v>
      </c>
      <c r="Q6542" t="s">
        <v>1979</v>
      </c>
      <c r="R6542" t="s">
        <v>1980</v>
      </c>
      <c r="S6542" t="s">
        <v>1981</v>
      </c>
      <c r="T6542" t="s">
        <v>1155</v>
      </c>
      <c r="U6542">
        <v>19087</v>
      </c>
      <c r="V6542" t="s">
        <v>1982</v>
      </c>
      <c r="W6542" t="s">
        <v>1983</v>
      </c>
      <c r="X6542" t="s">
        <v>1984</v>
      </c>
      <c r="Y6542" t="s">
        <v>1985</v>
      </c>
      <c r="Z6542" t="s">
        <v>1983</v>
      </c>
      <c r="AA6542" t="s">
        <v>1986</v>
      </c>
      <c r="AB6542" t="s">
        <v>394</v>
      </c>
      <c r="AC6542">
        <v>22003</v>
      </c>
      <c r="AD6542" t="s">
        <v>34</v>
      </c>
      <c r="AE6542" t="s">
        <v>1987</v>
      </c>
      <c r="AF6542" t="b">
        <f t="shared" si="102"/>
        <v>0</v>
      </c>
      <c r="AG6542" t="b">
        <f>IF(Table1[[#This Row],[bank_type]] = "Private Nonprofit", TRUE, FALSE)</f>
        <v>0</v>
      </c>
    </row>
    <row r="6543" spans="1:33" x14ac:dyDescent="0.2">
      <c r="A6543">
        <v>4323</v>
      </c>
      <c r="B6543" t="s">
        <v>19741</v>
      </c>
      <c r="C6543" s="1">
        <v>43935</v>
      </c>
      <c r="D6543" s="1">
        <v>44083</v>
      </c>
      <c r="E6543" t="s">
        <v>19742</v>
      </c>
      <c r="F6543" t="b">
        <v>1</v>
      </c>
      <c r="G6543" t="s">
        <v>22</v>
      </c>
      <c r="J6543" t="s">
        <v>23</v>
      </c>
      <c r="K6543" t="s">
        <v>24</v>
      </c>
      <c r="L6543" t="s">
        <v>394</v>
      </c>
      <c r="M6543" t="s">
        <v>13475</v>
      </c>
      <c r="N6543">
        <v>36.809483039201801</v>
      </c>
      <c r="O6543">
        <v>-82.534954846177001</v>
      </c>
      <c r="P6543" t="s">
        <v>78</v>
      </c>
      <c r="Q6543" t="s">
        <v>2017</v>
      </c>
      <c r="R6543" t="s">
        <v>2659</v>
      </c>
      <c r="S6543" t="s">
        <v>2660</v>
      </c>
      <c r="T6543" t="s">
        <v>703</v>
      </c>
      <c r="U6543">
        <v>27615</v>
      </c>
      <c r="V6543" t="s">
        <v>2661</v>
      </c>
      <c r="W6543" t="s">
        <v>2666</v>
      </c>
      <c r="X6543" t="s">
        <v>2667</v>
      </c>
      <c r="Y6543" t="s">
        <v>2668</v>
      </c>
      <c r="Z6543" t="s">
        <v>28</v>
      </c>
      <c r="AA6543" t="s">
        <v>28</v>
      </c>
      <c r="AB6543" t="s">
        <v>28</v>
      </c>
      <c r="AC6543" t="s">
        <v>28</v>
      </c>
      <c r="AD6543" t="s">
        <v>34</v>
      </c>
      <c r="AE6543" t="s">
        <v>28</v>
      </c>
      <c r="AF6543" t="b">
        <f t="shared" si="102"/>
        <v>0</v>
      </c>
      <c r="AG6543" t="b">
        <f>IF(Table1[[#This Row],[bank_type]] = "Private Nonprofit", TRUE, FALSE)</f>
        <v>0</v>
      </c>
    </row>
    <row r="6544" spans="1:33" x14ac:dyDescent="0.2">
      <c r="A6544">
        <v>4323</v>
      </c>
      <c r="B6544" t="s">
        <v>19741</v>
      </c>
      <c r="C6544" s="1">
        <v>43935</v>
      </c>
      <c r="D6544" s="1">
        <v>44083</v>
      </c>
      <c r="E6544" t="s">
        <v>19742</v>
      </c>
      <c r="F6544" t="b">
        <v>1</v>
      </c>
      <c r="G6544" t="s">
        <v>22</v>
      </c>
      <c r="J6544" t="s">
        <v>23</v>
      </c>
      <c r="K6544" t="s">
        <v>24</v>
      </c>
      <c r="L6544" t="s">
        <v>394</v>
      </c>
      <c r="M6544" t="s">
        <v>13475</v>
      </c>
      <c r="N6544">
        <v>36.809483039201801</v>
      </c>
      <c r="O6544">
        <v>-82.534954846177001</v>
      </c>
      <c r="P6544" t="s">
        <v>78</v>
      </c>
      <c r="Q6544" t="s">
        <v>2017</v>
      </c>
      <c r="R6544" t="s">
        <v>2659</v>
      </c>
      <c r="S6544" t="s">
        <v>2660</v>
      </c>
      <c r="T6544" t="s">
        <v>703</v>
      </c>
      <c r="U6544">
        <v>27615</v>
      </c>
      <c r="V6544" t="s">
        <v>2661</v>
      </c>
      <c r="W6544" t="s">
        <v>2487</v>
      </c>
      <c r="X6544" t="s">
        <v>2488</v>
      </c>
      <c r="Y6544" t="s">
        <v>2489</v>
      </c>
      <c r="Z6544" t="s">
        <v>2362</v>
      </c>
      <c r="AA6544" t="s">
        <v>2363</v>
      </c>
      <c r="AB6544" t="s">
        <v>692</v>
      </c>
      <c r="AC6544">
        <v>34711</v>
      </c>
      <c r="AD6544" t="s">
        <v>60</v>
      </c>
      <c r="AE6544" t="s">
        <v>2490</v>
      </c>
      <c r="AF6544" t="b">
        <f t="shared" si="102"/>
        <v>0</v>
      </c>
      <c r="AG6544" t="b">
        <f>IF(Table1[[#This Row],[bank_type]] = "Private Nonprofit", TRUE, FALSE)</f>
        <v>0</v>
      </c>
    </row>
    <row r="6545" spans="1:33" x14ac:dyDescent="0.2">
      <c r="A6545">
        <v>4323</v>
      </c>
      <c r="B6545" t="s">
        <v>19741</v>
      </c>
      <c r="C6545" s="1">
        <v>43935</v>
      </c>
      <c r="D6545" s="1">
        <v>44083</v>
      </c>
      <c r="E6545" t="s">
        <v>19742</v>
      </c>
      <c r="F6545" t="b">
        <v>1</v>
      </c>
      <c r="G6545" t="s">
        <v>22</v>
      </c>
      <c r="J6545" t="s">
        <v>23</v>
      </c>
      <c r="K6545" t="s">
        <v>24</v>
      </c>
      <c r="L6545" t="s">
        <v>394</v>
      </c>
      <c r="M6545" t="s">
        <v>13475</v>
      </c>
      <c r="N6545">
        <v>36.809483039201801</v>
      </c>
      <c r="O6545">
        <v>-82.534954846177001</v>
      </c>
      <c r="P6545" t="s">
        <v>78</v>
      </c>
      <c r="Q6545" t="s">
        <v>2017</v>
      </c>
      <c r="R6545" t="s">
        <v>2659</v>
      </c>
      <c r="S6545" t="s">
        <v>2660</v>
      </c>
      <c r="T6545" t="s">
        <v>703</v>
      </c>
      <c r="U6545">
        <v>27615</v>
      </c>
      <c r="V6545" t="s">
        <v>2661</v>
      </c>
      <c r="W6545" t="s">
        <v>453</v>
      </c>
      <c r="X6545" t="s">
        <v>454</v>
      </c>
      <c r="Y6545" t="s">
        <v>455</v>
      </c>
      <c r="Z6545" t="s">
        <v>28</v>
      </c>
      <c r="AA6545" t="s">
        <v>28</v>
      </c>
      <c r="AB6545" t="s">
        <v>28</v>
      </c>
      <c r="AC6545" t="s">
        <v>28</v>
      </c>
      <c r="AD6545" t="s">
        <v>60</v>
      </c>
      <c r="AE6545" t="s">
        <v>28</v>
      </c>
      <c r="AF6545" t="b">
        <f t="shared" si="102"/>
        <v>0</v>
      </c>
      <c r="AG6545" t="b">
        <f>IF(Table1[[#This Row],[bank_type]] = "Private Nonprofit", TRUE, FALSE)</f>
        <v>0</v>
      </c>
    </row>
    <row r="6546" spans="1:33" x14ac:dyDescent="0.2">
      <c r="A6546">
        <v>4323</v>
      </c>
      <c r="B6546" t="s">
        <v>19741</v>
      </c>
      <c r="C6546" s="1">
        <v>43935</v>
      </c>
      <c r="D6546" s="1">
        <v>44083</v>
      </c>
      <c r="E6546" t="s">
        <v>19742</v>
      </c>
      <c r="F6546" t="b">
        <v>1</v>
      </c>
      <c r="G6546" t="s">
        <v>22</v>
      </c>
      <c r="J6546" t="s">
        <v>23</v>
      </c>
      <c r="K6546" t="s">
        <v>24</v>
      </c>
      <c r="L6546" t="s">
        <v>394</v>
      </c>
      <c r="M6546" t="s">
        <v>13475</v>
      </c>
      <c r="N6546">
        <v>36.809483039201801</v>
      </c>
      <c r="O6546">
        <v>-82.534954846177001</v>
      </c>
      <c r="P6546" t="s">
        <v>78</v>
      </c>
      <c r="Q6546" t="s">
        <v>2017</v>
      </c>
      <c r="R6546" t="s">
        <v>2659</v>
      </c>
      <c r="S6546" t="s">
        <v>2660</v>
      </c>
      <c r="T6546" t="s">
        <v>703</v>
      </c>
      <c r="U6546">
        <v>27615</v>
      </c>
      <c r="V6546" t="s">
        <v>2661</v>
      </c>
      <c r="W6546" t="s">
        <v>2662</v>
      </c>
      <c r="X6546" t="s">
        <v>2663</v>
      </c>
      <c r="Y6546" t="s">
        <v>2664</v>
      </c>
      <c r="Z6546" t="s">
        <v>2665</v>
      </c>
      <c r="AA6546" t="s">
        <v>1124</v>
      </c>
      <c r="AB6546" t="s">
        <v>703</v>
      </c>
      <c r="AC6546">
        <v>27615</v>
      </c>
      <c r="AD6546" t="s">
        <v>34</v>
      </c>
      <c r="AE6546" t="s">
        <v>28</v>
      </c>
      <c r="AF6546" t="b">
        <f t="shared" si="102"/>
        <v>0</v>
      </c>
      <c r="AG6546" t="b">
        <f>IF(Table1[[#This Row],[bank_type]] = "Private Nonprofit", TRUE, FALSE)</f>
        <v>0</v>
      </c>
    </row>
    <row r="6547" spans="1:33" x14ac:dyDescent="0.2">
      <c r="A6547">
        <v>5430</v>
      </c>
      <c r="B6547" t="s">
        <v>19743</v>
      </c>
      <c r="C6547" t="s">
        <v>28</v>
      </c>
      <c r="D6547" t="s">
        <v>28</v>
      </c>
      <c r="E6547" t="s">
        <v>19744</v>
      </c>
      <c r="F6547" t="b">
        <v>1</v>
      </c>
      <c r="K6547" t="s">
        <v>42</v>
      </c>
      <c r="L6547" t="s">
        <v>422</v>
      </c>
      <c r="M6547" t="s">
        <v>16657</v>
      </c>
      <c r="N6547">
        <v>34.837677999999997</v>
      </c>
      <c r="O6547">
        <v>-82.057584000000006</v>
      </c>
      <c r="P6547" t="s">
        <v>78</v>
      </c>
      <c r="Q6547" t="s">
        <v>28</v>
      </c>
      <c r="R6547" t="s">
        <v>28</v>
      </c>
      <c r="S6547" t="s">
        <v>28</v>
      </c>
      <c r="T6547" t="s">
        <v>28</v>
      </c>
      <c r="U6547" t="s">
        <v>28</v>
      </c>
      <c r="V6547" t="s">
        <v>28</v>
      </c>
      <c r="W6547" t="s">
        <v>2878</v>
      </c>
      <c r="X6547" t="s">
        <v>2879</v>
      </c>
      <c r="Y6547" t="s">
        <v>2880</v>
      </c>
      <c r="Z6547" t="s">
        <v>28</v>
      </c>
      <c r="AA6547" t="s">
        <v>28</v>
      </c>
      <c r="AB6547" t="s">
        <v>28</v>
      </c>
      <c r="AC6547" t="s">
        <v>28</v>
      </c>
      <c r="AD6547" t="s">
        <v>405</v>
      </c>
      <c r="AE6547" t="s">
        <v>28</v>
      </c>
      <c r="AF6547" t="b">
        <f t="shared" si="102"/>
        <v>0</v>
      </c>
      <c r="AG6547" t="b">
        <f>IF(Table1[[#This Row],[bank_type]] = "Private Nonprofit", TRUE, FALSE)</f>
        <v>0</v>
      </c>
    </row>
    <row r="6548" spans="1:33" x14ac:dyDescent="0.2">
      <c r="A6548">
        <v>5430</v>
      </c>
      <c r="B6548" t="s">
        <v>19743</v>
      </c>
      <c r="C6548" t="s">
        <v>28</v>
      </c>
      <c r="D6548" t="s">
        <v>28</v>
      </c>
      <c r="E6548" t="s">
        <v>19744</v>
      </c>
      <c r="F6548" t="b">
        <v>1</v>
      </c>
      <c r="K6548" t="s">
        <v>42</v>
      </c>
      <c r="L6548" t="s">
        <v>422</v>
      </c>
      <c r="M6548" t="s">
        <v>16657</v>
      </c>
      <c r="N6548">
        <v>34.837677999999997</v>
      </c>
      <c r="O6548">
        <v>-82.057584000000006</v>
      </c>
      <c r="P6548" t="s">
        <v>78</v>
      </c>
      <c r="Q6548" t="s">
        <v>28</v>
      </c>
      <c r="R6548" t="s">
        <v>28</v>
      </c>
      <c r="S6548" t="s">
        <v>28</v>
      </c>
      <c r="T6548" t="s">
        <v>28</v>
      </c>
      <c r="U6548" t="s">
        <v>28</v>
      </c>
      <c r="V6548" t="s">
        <v>28</v>
      </c>
      <c r="W6548" t="s">
        <v>19745</v>
      </c>
      <c r="X6548" t="s">
        <v>4494</v>
      </c>
      <c r="Y6548" t="s">
        <v>19746</v>
      </c>
      <c r="Z6548" t="s">
        <v>19747</v>
      </c>
      <c r="AA6548" t="s">
        <v>28</v>
      </c>
      <c r="AB6548" t="s">
        <v>28</v>
      </c>
      <c r="AC6548" t="s">
        <v>28</v>
      </c>
      <c r="AD6548" t="s">
        <v>405</v>
      </c>
      <c r="AE6548" t="s">
        <v>28</v>
      </c>
      <c r="AF6548" t="b">
        <f t="shared" si="102"/>
        <v>0</v>
      </c>
      <c r="AG6548" t="b">
        <f>IF(Table1[[#This Row],[bank_type]] = "Private Nonprofit", TRUE, FALSE)</f>
        <v>0</v>
      </c>
    </row>
    <row r="6549" spans="1:33" x14ac:dyDescent="0.2">
      <c r="A6549">
        <v>5082</v>
      </c>
      <c r="B6549" t="s">
        <v>19748</v>
      </c>
      <c r="C6549" s="1">
        <v>44106</v>
      </c>
      <c r="D6549" s="1">
        <v>44106</v>
      </c>
      <c r="E6549" t="s">
        <v>19749</v>
      </c>
      <c r="F6549" t="b">
        <v>1</v>
      </c>
      <c r="G6549" t="s">
        <v>22</v>
      </c>
      <c r="J6549" t="s">
        <v>23</v>
      </c>
      <c r="K6549" t="s">
        <v>24</v>
      </c>
      <c r="L6549" t="s">
        <v>992</v>
      </c>
      <c r="M6549" t="s">
        <v>19750</v>
      </c>
      <c r="N6549">
        <v>33.530637659903597</v>
      </c>
      <c r="O6549">
        <v>-89.200568145958897</v>
      </c>
      <c r="P6549" t="s">
        <v>78</v>
      </c>
      <c r="Q6549" t="s">
        <v>28</v>
      </c>
      <c r="R6549" t="s">
        <v>28</v>
      </c>
      <c r="S6549" t="s">
        <v>28</v>
      </c>
      <c r="T6549" t="s">
        <v>28</v>
      </c>
      <c r="U6549" t="s">
        <v>28</v>
      </c>
      <c r="V6549" t="s">
        <v>28</v>
      </c>
      <c r="W6549" t="s">
        <v>5292</v>
      </c>
      <c r="X6549" t="s">
        <v>13098</v>
      </c>
      <c r="Y6549" t="s">
        <v>19751</v>
      </c>
      <c r="Z6549" t="s">
        <v>19752</v>
      </c>
      <c r="AA6549" t="s">
        <v>2343</v>
      </c>
      <c r="AB6549" t="s">
        <v>992</v>
      </c>
      <c r="AC6549">
        <v>39047</v>
      </c>
      <c r="AD6549" t="s">
        <v>39</v>
      </c>
      <c r="AE6549" t="s">
        <v>28</v>
      </c>
      <c r="AF6549" t="b">
        <f t="shared" si="102"/>
        <v>0</v>
      </c>
      <c r="AG6549" t="b">
        <f>IF(Table1[[#This Row],[bank_type]] = "Private Nonprofit", TRUE, FALSE)</f>
        <v>0</v>
      </c>
    </row>
    <row r="6550" spans="1:33" x14ac:dyDescent="0.2">
      <c r="A6550">
        <v>2960</v>
      </c>
      <c r="B6550" t="s">
        <v>19753</v>
      </c>
      <c r="C6550" s="1">
        <v>41523</v>
      </c>
      <c r="D6550" s="1">
        <v>41523</v>
      </c>
      <c r="E6550" t="s">
        <v>19754</v>
      </c>
      <c r="F6550" t="b">
        <v>1</v>
      </c>
      <c r="G6550" t="s">
        <v>67</v>
      </c>
      <c r="J6550" t="s">
        <v>68</v>
      </c>
      <c r="K6550" t="s">
        <v>24</v>
      </c>
      <c r="L6550" t="s">
        <v>992</v>
      </c>
      <c r="M6550" t="s">
        <v>19013</v>
      </c>
      <c r="N6550">
        <v>32.941924969266204</v>
      </c>
      <c r="O6550">
        <v>-89.436475303005693</v>
      </c>
      <c r="P6550" t="s">
        <v>78</v>
      </c>
      <c r="Q6550" t="s">
        <v>19755</v>
      </c>
      <c r="R6550" t="s">
        <v>19756</v>
      </c>
      <c r="S6550" t="s">
        <v>2343</v>
      </c>
      <c r="T6550" t="s">
        <v>992</v>
      </c>
      <c r="U6550">
        <v>39047</v>
      </c>
      <c r="V6550" t="s">
        <v>28</v>
      </c>
      <c r="W6550" t="s">
        <v>5292</v>
      </c>
      <c r="X6550" t="s">
        <v>13098</v>
      </c>
      <c r="Y6550" t="s">
        <v>13099</v>
      </c>
      <c r="Z6550" t="s">
        <v>28</v>
      </c>
      <c r="AA6550" t="s">
        <v>2343</v>
      </c>
      <c r="AB6550" t="s">
        <v>992</v>
      </c>
      <c r="AC6550" t="s">
        <v>28</v>
      </c>
      <c r="AD6550" t="s">
        <v>60</v>
      </c>
      <c r="AE6550" t="s">
        <v>28</v>
      </c>
      <c r="AF6550" t="b">
        <f t="shared" si="102"/>
        <v>0</v>
      </c>
      <c r="AG6550" t="b">
        <f>IF(Table1[[#This Row],[bank_type]] = "Private Nonprofit", TRUE, FALSE)</f>
        <v>0</v>
      </c>
    </row>
    <row r="6551" spans="1:33" x14ac:dyDescent="0.2">
      <c r="A6551">
        <v>2960</v>
      </c>
      <c r="B6551" t="s">
        <v>19753</v>
      </c>
      <c r="C6551" s="1">
        <v>41523</v>
      </c>
      <c r="D6551" s="1">
        <v>41523</v>
      </c>
      <c r="E6551" t="s">
        <v>19754</v>
      </c>
      <c r="F6551" t="b">
        <v>1</v>
      </c>
      <c r="G6551" t="s">
        <v>67</v>
      </c>
      <c r="J6551" t="s">
        <v>68</v>
      </c>
      <c r="K6551" t="s">
        <v>24</v>
      </c>
      <c r="L6551" t="s">
        <v>992</v>
      </c>
      <c r="M6551" t="s">
        <v>19013</v>
      </c>
      <c r="N6551">
        <v>32.941924969266204</v>
      </c>
      <c r="O6551">
        <v>-89.436475303005693</v>
      </c>
      <c r="P6551" t="s">
        <v>78</v>
      </c>
      <c r="Q6551" t="s">
        <v>19755</v>
      </c>
      <c r="R6551" t="s">
        <v>19756</v>
      </c>
      <c r="S6551" t="s">
        <v>2343</v>
      </c>
      <c r="T6551" t="s">
        <v>992</v>
      </c>
      <c r="U6551">
        <v>39047</v>
      </c>
      <c r="V6551" t="s">
        <v>28</v>
      </c>
      <c r="W6551" t="s">
        <v>5292</v>
      </c>
      <c r="X6551" t="s">
        <v>13098</v>
      </c>
      <c r="Y6551" t="s">
        <v>19751</v>
      </c>
      <c r="Z6551" t="s">
        <v>19752</v>
      </c>
      <c r="AA6551" t="s">
        <v>2343</v>
      </c>
      <c r="AB6551" t="s">
        <v>992</v>
      </c>
      <c r="AC6551">
        <v>39047</v>
      </c>
      <c r="AD6551" t="s">
        <v>39</v>
      </c>
      <c r="AE6551" t="s">
        <v>28</v>
      </c>
      <c r="AF6551" t="b">
        <f t="shared" si="102"/>
        <v>0</v>
      </c>
      <c r="AG6551" t="b">
        <f>IF(Table1[[#This Row],[bank_type]] = "Private Nonprofit", TRUE, FALSE)</f>
        <v>0</v>
      </c>
    </row>
    <row r="6552" spans="1:33" x14ac:dyDescent="0.2">
      <c r="A6552">
        <v>4573</v>
      </c>
      <c r="B6552" t="s">
        <v>19757</v>
      </c>
      <c r="C6552" s="1">
        <v>43045</v>
      </c>
      <c r="D6552" s="1">
        <v>43045</v>
      </c>
      <c r="E6552" t="s">
        <v>19758</v>
      </c>
      <c r="F6552" t="b">
        <v>1</v>
      </c>
      <c r="G6552" t="s">
        <v>22</v>
      </c>
      <c r="J6552" t="s">
        <v>23</v>
      </c>
      <c r="K6552" t="s">
        <v>24</v>
      </c>
      <c r="L6552" t="s">
        <v>992</v>
      </c>
      <c r="M6552" t="s">
        <v>13096</v>
      </c>
      <c r="N6552">
        <v>32.787531261685501</v>
      </c>
      <c r="O6552">
        <v>-89.330206335800398</v>
      </c>
      <c r="P6552" t="s">
        <v>78</v>
      </c>
      <c r="Q6552" t="s">
        <v>19755</v>
      </c>
      <c r="R6552" t="s">
        <v>19756</v>
      </c>
      <c r="S6552" t="s">
        <v>2343</v>
      </c>
      <c r="T6552" t="s">
        <v>992</v>
      </c>
      <c r="U6552">
        <v>39047</v>
      </c>
      <c r="V6552" t="s">
        <v>28</v>
      </c>
      <c r="W6552" t="s">
        <v>5292</v>
      </c>
      <c r="X6552" t="s">
        <v>13098</v>
      </c>
      <c r="Y6552" t="s">
        <v>19751</v>
      </c>
      <c r="Z6552" t="s">
        <v>19752</v>
      </c>
      <c r="AA6552" t="s">
        <v>2343</v>
      </c>
      <c r="AB6552" t="s">
        <v>992</v>
      </c>
      <c r="AC6552">
        <v>39047</v>
      </c>
      <c r="AD6552" t="s">
        <v>39</v>
      </c>
      <c r="AE6552" t="s">
        <v>28</v>
      </c>
      <c r="AF6552" t="b">
        <f t="shared" si="102"/>
        <v>0</v>
      </c>
      <c r="AG6552" t="b">
        <f>IF(Table1[[#This Row],[bank_type]] = "Private Nonprofit", TRUE, FALSE)</f>
        <v>0</v>
      </c>
    </row>
    <row r="6553" spans="1:33" x14ac:dyDescent="0.2">
      <c r="A6553">
        <v>4573</v>
      </c>
      <c r="B6553" t="s">
        <v>19757</v>
      </c>
      <c r="C6553" s="1">
        <v>43045</v>
      </c>
      <c r="D6553" s="1">
        <v>43045</v>
      </c>
      <c r="E6553" t="s">
        <v>19758</v>
      </c>
      <c r="F6553" t="b">
        <v>1</v>
      </c>
      <c r="G6553" t="s">
        <v>22</v>
      </c>
      <c r="J6553" t="s">
        <v>23</v>
      </c>
      <c r="K6553" t="s">
        <v>24</v>
      </c>
      <c r="L6553" t="s">
        <v>992</v>
      </c>
      <c r="M6553" t="s">
        <v>13096</v>
      </c>
      <c r="N6553">
        <v>32.787531261685501</v>
      </c>
      <c r="O6553">
        <v>-89.330206335800398</v>
      </c>
      <c r="P6553" t="s">
        <v>78</v>
      </c>
      <c r="Q6553" t="s">
        <v>19755</v>
      </c>
      <c r="R6553" t="s">
        <v>19756</v>
      </c>
      <c r="S6553" t="s">
        <v>2343</v>
      </c>
      <c r="T6553" t="s">
        <v>992</v>
      </c>
      <c r="U6553">
        <v>39047</v>
      </c>
      <c r="V6553" t="s">
        <v>28</v>
      </c>
      <c r="W6553" t="s">
        <v>5292</v>
      </c>
      <c r="X6553" t="s">
        <v>13098</v>
      </c>
      <c r="Y6553" t="s">
        <v>13099</v>
      </c>
      <c r="Z6553" t="s">
        <v>28</v>
      </c>
      <c r="AA6553" t="s">
        <v>2343</v>
      </c>
      <c r="AB6553" t="s">
        <v>992</v>
      </c>
      <c r="AC6553" t="s">
        <v>28</v>
      </c>
      <c r="AD6553" t="s">
        <v>60</v>
      </c>
      <c r="AE6553" t="s">
        <v>28</v>
      </c>
      <c r="AF6553" t="b">
        <f t="shared" si="102"/>
        <v>0</v>
      </c>
      <c r="AG6553" t="b">
        <f>IF(Table1[[#This Row],[bank_type]] = "Private Nonprofit", TRUE, FALSE)</f>
        <v>0</v>
      </c>
    </row>
    <row r="6554" spans="1:33" x14ac:dyDescent="0.2">
      <c r="A6554">
        <v>1841</v>
      </c>
      <c r="B6554" t="s">
        <v>19759</v>
      </c>
      <c r="C6554" s="1">
        <v>38672</v>
      </c>
      <c r="D6554" s="1">
        <v>41372</v>
      </c>
      <c r="E6554" t="s">
        <v>19760</v>
      </c>
      <c r="F6554" t="b">
        <v>1</v>
      </c>
      <c r="G6554" t="s">
        <v>67</v>
      </c>
      <c r="J6554" t="s">
        <v>68</v>
      </c>
      <c r="K6554" t="s">
        <v>362</v>
      </c>
      <c r="L6554" t="s">
        <v>479</v>
      </c>
      <c r="M6554" t="s">
        <v>2785</v>
      </c>
      <c r="N6554">
        <v>34.671655000000001</v>
      </c>
      <c r="O6554">
        <v>-83.834886999999995</v>
      </c>
      <c r="P6554" t="s">
        <v>38</v>
      </c>
      <c r="Q6554" t="s">
        <v>1586</v>
      </c>
      <c r="R6554" t="s">
        <v>1587</v>
      </c>
      <c r="S6554" t="s">
        <v>1588</v>
      </c>
      <c r="T6554" t="s">
        <v>479</v>
      </c>
      <c r="U6554">
        <v>30601</v>
      </c>
      <c r="V6554" t="s">
        <v>28</v>
      </c>
      <c r="W6554" t="s">
        <v>1589</v>
      </c>
      <c r="X6554" t="s">
        <v>1590</v>
      </c>
      <c r="Y6554" t="s">
        <v>1591</v>
      </c>
      <c r="Z6554" t="s">
        <v>1586</v>
      </c>
      <c r="AA6554" t="s">
        <v>599</v>
      </c>
      <c r="AB6554" t="s">
        <v>479</v>
      </c>
      <c r="AC6554">
        <v>30601</v>
      </c>
      <c r="AD6554" t="s">
        <v>39</v>
      </c>
      <c r="AE6554" t="s">
        <v>1587</v>
      </c>
      <c r="AF6554" t="b">
        <f t="shared" si="102"/>
        <v>0</v>
      </c>
      <c r="AG6554" t="b">
        <f>IF(Table1[[#This Row],[bank_type]] = "Private Nonprofit", TRUE, FALSE)</f>
        <v>1</v>
      </c>
    </row>
    <row r="6555" spans="1:33" x14ac:dyDescent="0.2">
      <c r="A6555">
        <v>1842</v>
      </c>
      <c r="B6555" t="s">
        <v>19761</v>
      </c>
      <c r="C6555" s="1">
        <v>39333</v>
      </c>
      <c r="D6555" s="1">
        <v>41372</v>
      </c>
      <c r="E6555" t="s">
        <v>19762</v>
      </c>
      <c r="F6555" t="b">
        <v>1</v>
      </c>
      <c r="G6555" t="s">
        <v>67</v>
      </c>
      <c r="J6555" t="s">
        <v>68</v>
      </c>
      <c r="K6555" t="s">
        <v>362</v>
      </c>
      <c r="L6555" t="s">
        <v>479</v>
      </c>
      <c r="M6555" t="s">
        <v>2785</v>
      </c>
      <c r="N6555">
        <v>34.732705000000003</v>
      </c>
      <c r="O6555">
        <v>-83.764664999999994</v>
      </c>
      <c r="P6555" t="s">
        <v>38</v>
      </c>
      <c r="Q6555" t="s">
        <v>1586</v>
      </c>
      <c r="R6555" t="s">
        <v>1587</v>
      </c>
      <c r="S6555" t="s">
        <v>1588</v>
      </c>
      <c r="T6555" t="s">
        <v>479</v>
      </c>
      <c r="U6555">
        <v>30601</v>
      </c>
      <c r="V6555" t="s">
        <v>28</v>
      </c>
      <c r="W6555" t="s">
        <v>1589</v>
      </c>
      <c r="X6555" t="s">
        <v>1590</v>
      </c>
      <c r="Y6555" t="s">
        <v>1591</v>
      </c>
      <c r="Z6555" t="s">
        <v>1586</v>
      </c>
      <c r="AA6555" t="s">
        <v>599</v>
      </c>
      <c r="AB6555" t="s">
        <v>479</v>
      </c>
      <c r="AC6555">
        <v>30601</v>
      </c>
      <c r="AD6555" t="s">
        <v>39</v>
      </c>
      <c r="AE6555" t="s">
        <v>1587</v>
      </c>
      <c r="AF6555" t="b">
        <f t="shared" si="102"/>
        <v>0</v>
      </c>
      <c r="AG6555" t="b">
        <f>IF(Table1[[#This Row],[bank_type]] = "Private Nonprofit", TRUE, FALSE)</f>
        <v>1</v>
      </c>
    </row>
    <row r="6556" spans="1:33" x14ac:dyDescent="0.2">
      <c r="A6556">
        <v>3048</v>
      </c>
      <c r="B6556" t="s">
        <v>19763</v>
      </c>
      <c r="C6556" s="1">
        <v>42264</v>
      </c>
      <c r="D6556" s="1">
        <v>42264</v>
      </c>
      <c r="E6556" t="s">
        <v>19764</v>
      </c>
      <c r="F6556" t="b">
        <v>1</v>
      </c>
      <c r="G6556" t="s">
        <v>22</v>
      </c>
      <c r="J6556" t="s">
        <v>23</v>
      </c>
      <c r="K6556" t="s">
        <v>24</v>
      </c>
      <c r="L6556" t="s">
        <v>891</v>
      </c>
      <c r="M6556" t="s">
        <v>13896</v>
      </c>
      <c r="N6556">
        <v>38.863561222863297</v>
      </c>
      <c r="O6556">
        <v>-79.871541603500603</v>
      </c>
      <c r="P6556" t="s">
        <v>78</v>
      </c>
      <c r="Q6556" t="s">
        <v>19765</v>
      </c>
      <c r="R6556" t="s">
        <v>19766</v>
      </c>
      <c r="S6556" t="s">
        <v>864</v>
      </c>
      <c r="T6556" t="s">
        <v>891</v>
      </c>
      <c r="U6556">
        <v>26292</v>
      </c>
      <c r="V6556" t="s">
        <v>28</v>
      </c>
      <c r="W6556" t="s">
        <v>794</v>
      </c>
      <c r="X6556" t="s">
        <v>19767</v>
      </c>
      <c r="Y6556" t="s">
        <v>19768</v>
      </c>
      <c r="Z6556" t="s">
        <v>19766</v>
      </c>
      <c r="AA6556" t="s">
        <v>864</v>
      </c>
      <c r="AB6556" t="s">
        <v>891</v>
      </c>
      <c r="AC6556">
        <v>26292</v>
      </c>
      <c r="AD6556" t="s">
        <v>34</v>
      </c>
      <c r="AE6556" t="s">
        <v>28</v>
      </c>
      <c r="AF6556" t="b">
        <f t="shared" si="102"/>
        <v>0</v>
      </c>
      <c r="AG6556" t="b">
        <f>IF(Table1[[#This Row],[bank_type]] = "Private Nonprofit", TRUE, FALSE)</f>
        <v>0</v>
      </c>
    </row>
    <row r="6557" spans="1:33" x14ac:dyDescent="0.2">
      <c r="A6557">
        <v>2178</v>
      </c>
      <c r="B6557" t="s">
        <v>19769</v>
      </c>
      <c r="C6557" s="1">
        <v>37622</v>
      </c>
      <c r="D6557" s="1">
        <v>37622</v>
      </c>
      <c r="E6557" t="s">
        <v>19770</v>
      </c>
      <c r="F6557" t="b">
        <v>1</v>
      </c>
      <c r="G6557" t="s">
        <v>22</v>
      </c>
      <c r="J6557" t="s">
        <v>23</v>
      </c>
      <c r="K6557" t="s">
        <v>24</v>
      </c>
      <c r="L6557" t="s">
        <v>479</v>
      </c>
      <c r="M6557" t="s">
        <v>19771</v>
      </c>
      <c r="N6557">
        <v>32.897460289502298</v>
      </c>
      <c r="O6557">
        <v>-83.669188380994498</v>
      </c>
      <c r="P6557" t="s">
        <v>705</v>
      </c>
      <c r="Q6557" t="s">
        <v>1235</v>
      </c>
      <c r="R6557" t="s">
        <v>1236</v>
      </c>
      <c r="S6557" t="s">
        <v>843</v>
      </c>
      <c r="T6557" t="s">
        <v>479</v>
      </c>
      <c r="U6557">
        <v>30308</v>
      </c>
      <c r="V6557" t="s">
        <v>1237</v>
      </c>
      <c r="W6557" t="s">
        <v>1238</v>
      </c>
      <c r="X6557" t="s">
        <v>1239</v>
      </c>
      <c r="Y6557" t="s">
        <v>1240</v>
      </c>
      <c r="Z6557" t="s">
        <v>1241</v>
      </c>
      <c r="AA6557" t="s">
        <v>843</v>
      </c>
      <c r="AB6557" t="s">
        <v>479</v>
      </c>
      <c r="AC6557">
        <v>30308</v>
      </c>
      <c r="AD6557" t="s">
        <v>60</v>
      </c>
      <c r="AE6557" t="s">
        <v>1242</v>
      </c>
      <c r="AF6557" t="b">
        <f t="shared" si="102"/>
        <v>0</v>
      </c>
      <c r="AG6557" t="b">
        <f>IF(Table1[[#This Row],[bank_type]] = "Private Nonprofit", TRUE, FALSE)</f>
        <v>0</v>
      </c>
    </row>
    <row r="6558" spans="1:33" x14ac:dyDescent="0.2">
      <c r="A6558">
        <v>7017</v>
      </c>
      <c r="B6558" t="s">
        <v>19772</v>
      </c>
      <c r="C6558" t="s">
        <v>28</v>
      </c>
      <c r="D6558" t="s">
        <v>28</v>
      </c>
      <c r="E6558" t="s">
        <v>19773</v>
      </c>
      <c r="F6558" t="b">
        <v>1</v>
      </c>
      <c r="K6558" t="s">
        <v>42</v>
      </c>
      <c r="L6558" t="s">
        <v>853</v>
      </c>
      <c r="M6558" t="s">
        <v>6113</v>
      </c>
      <c r="N6558">
        <v>47.656505000000003</v>
      </c>
      <c r="O6558">
        <v>-122.785993</v>
      </c>
      <c r="P6558" t="s">
        <v>27</v>
      </c>
      <c r="Q6558" t="s">
        <v>28</v>
      </c>
      <c r="R6558" t="s">
        <v>28</v>
      </c>
      <c r="S6558" t="s">
        <v>28</v>
      </c>
      <c r="T6558" t="s">
        <v>28</v>
      </c>
      <c r="U6558" t="s">
        <v>28</v>
      </c>
      <c r="V6558" t="s">
        <v>28</v>
      </c>
      <c r="W6558" t="s">
        <v>28</v>
      </c>
      <c r="X6558" t="s">
        <v>28</v>
      </c>
      <c r="Y6558" t="s">
        <v>28</v>
      </c>
      <c r="Z6558" t="s">
        <v>28</v>
      </c>
      <c r="AA6558" t="s">
        <v>28</v>
      </c>
      <c r="AB6558" t="s">
        <v>28</v>
      </c>
      <c r="AC6558" t="s">
        <v>28</v>
      </c>
      <c r="AD6558" t="s">
        <v>28</v>
      </c>
      <c r="AE6558" t="s">
        <v>28</v>
      </c>
      <c r="AF6558" t="b">
        <f t="shared" si="102"/>
        <v>1</v>
      </c>
      <c r="AG6558" t="b">
        <f>IF(Table1[[#This Row],[bank_type]] = "Private Nonprofit", TRUE, FALSE)</f>
        <v>0</v>
      </c>
    </row>
    <row r="6559" spans="1:33" x14ac:dyDescent="0.2">
      <c r="A6559">
        <v>4528</v>
      </c>
      <c r="B6559" t="s">
        <v>19774</v>
      </c>
      <c r="C6559" s="1">
        <v>42906</v>
      </c>
      <c r="D6559" s="1">
        <v>42906</v>
      </c>
      <c r="E6559" t="s">
        <v>19775</v>
      </c>
      <c r="F6559" t="b">
        <v>1</v>
      </c>
      <c r="G6559" t="s">
        <v>326</v>
      </c>
      <c r="H6559" t="s">
        <v>53</v>
      </c>
      <c r="I6559" t="s">
        <v>72</v>
      </c>
      <c r="J6559" t="s">
        <v>332</v>
      </c>
      <c r="K6559" t="s">
        <v>24</v>
      </c>
      <c r="L6559" t="s">
        <v>515</v>
      </c>
      <c r="M6559" t="s">
        <v>6210</v>
      </c>
      <c r="N6559">
        <v>31.035267525997</v>
      </c>
      <c r="O6559">
        <v>-91.789095784649504</v>
      </c>
      <c r="P6559" t="s">
        <v>78</v>
      </c>
      <c r="Q6559" t="s">
        <v>19776</v>
      </c>
      <c r="R6559" t="s">
        <v>10035</v>
      </c>
      <c r="S6559" t="s">
        <v>581</v>
      </c>
      <c r="T6559" t="s">
        <v>515</v>
      </c>
      <c r="U6559">
        <v>70802</v>
      </c>
      <c r="V6559" t="s">
        <v>19777</v>
      </c>
      <c r="W6559" t="s">
        <v>583</v>
      </c>
      <c r="X6559" t="s">
        <v>584</v>
      </c>
      <c r="Y6559" t="s">
        <v>585</v>
      </c>
      <c r="Z6559" t="s">
        <v>586</v>
      </c>
      <c r="AA6559" t="s">
        <v>524</v>
      </c>
      <c r="AB6559" t="s">
        <v>515</v>
      </c>
      <c r="AC6559">
        <v>70508</v>
      </c>
      <c r="AD6559" t="s">
        <v>60</v>
      </c>
      <c r="AE6559" t="s">
        <v>28</v>
      </c>
      <c r="AF6559" t="b">
        <f t="shared" si="102"/>
        <v>0</v>
      </c>
      <c r="AG6559" t="b">
        <f>IF(Table1[[#This Row],[bank_type]] = "Private Nonprofit", TRUE, FALSE)</f>
        <v>0</v>
      </c>
    </row>
    <row r="6560" spans="1:33" x14ac:dyDescent="0.2">
      <c r="A6560">
        <v>1987</v>
      </c>
      <c r="B6560" t="s">
        <v>19778</v>
      </c>
      <c r="C6560" s="1">
        <v>38992</v>
      </c>
      <c r="D6560" s="1">
        <v>43812</v>
      </c>
      <c r="E6560" t="s">
        <v>19779</v>
      </c>
      <c r="F6560" t="b">
        <v>1</v>
      </c>
      <c r="G6560" t="s">
        <v>326</v>
      </c>
      <c r="J6560" t="s">
        <v>332</v>
      </c>
      <c r="K6560" t="s">
        <v>362</v>
      </c>
      <c r="L6560" t="s">
        <v>992</v>
      </c>
      <c r="M6560" t="s">
        <v>13011</v>
      </c>
      <c r="N6560">
        <v>32.849458229392297</v>
      </c>
      <c r="O6560">
        <v>-89.955828436363205</v>
      </c>
      <c r="P6560" t="s">
        <v>78</v>
      </c>
      <c r="Q6560" t="s">
        <v>19780</v>
      </c>
      <c r="R6560" t="s">
        <v>28</v>
      </c>
      <c r="S6560" t="s">
        <v>2343</v>
      </c>
      <c r="T6560" t="s">
        <v>992</v>
      </c>
      <c r="U6560" t="s">
        <v>28</v>
      </c>
      <c r="V6560" t="s">
        <v>28</v>
      </c>
      <c r="W6560" t="s">
        <v>5292</v>
      </c>
      <c r="X6560" t="s">
        <v>13098</v>
      </c>
      <c r="Y6560" t="s">
        <v>13099</v>
      </c>
      <c r="Z6560" t="s">
        <v>28</v>
      </c>
      <c r="AA6560" t="s">
        <v>2343</v>
      </c>
      <c r="AB6560" t="s">
        <v>992</v>
      </c>
      <c r="AC6560" t="s">
        <v>28</v>
      </c>
      <c r="AD6560" t="s">
        <v>60</v>
      </c>
      <c r="AE6560" t="s">
        <v>28</v>
      </c>
      <c r="AF6560" t="b">
        <f t="shared" si="102"/>
        <v>0</v>
      </c>
      <c r="AG6560" t="b">
        <f>IF(Table1[[#This Row],[bank_type]] = "Private Nonprofit", TRUE, FALSE)</f>
        <v>0</v>
      </c>
    </row>
    <row r="6561" spans="1:33" x14ac:dyDescent="0.2">
      <c r="A6561">
        <v>707</v>
      </c>
      <c r="B6561" t="s">
        <v>19781</v>
      </c>
      <c r="C6561" s="1">
        <v>39995</v>
      </c>
      <c r="D6561" s="1">
        <v>43812</v>
      </c>
      <c r="E6561" t="s">
        <v>19782</v>
      </c>
      <c r="F6561" t="b">
        <v>1</v>
      </c>
      <c r="G6561" t="s">
        <v>326</v>
      </c>
      <c r="J6561" t="s">
        <v>332</v>
      </c>
      <c r="K6561" t="s">
        <v>362</v>
      </c>
      <c r="L6561" t="s">
        <v>992</v>
      </c>
      <c r="M6561" t="s">
        <v>13011</v>
      </c>
      <c r="N6561">
        <v>32.8516179349431</v>
      </c>
      <c r="O6561">
        <v>-89.961618573635306</v>
      </c>
      <c r="P6561" t="s">
        <v>78</v>
      </c>
      <c r="Q6561" t="s">
        <v>19780</v>
      </c>
      <c r="R6561" t="s">
        <v>28</v>
      </c>
      <c r="S6561" t="s">
        <v>2343</v>
      </c>
      <c r="T6561" t="s">
        <v>992</v>
      </c>
      <c r="U6561" t="s">
        <v>28</v>
      </c>
      <c r="V6561" t="s">
        <v>28</v>
      </c>
      <c r="W6561" t="s">
        <v>5292</v>
      </c>
      <c r="X6561" t="s">
        <v>13098</v>
      </c>
      <c r="Y6561" t="s">
        <v>13099</v>
      </c>
      <c r="Z6561" t="s">
        <v>28</v>
      </c>
      <c r="AA6561" t="s">
        <v>2343</v>
      </c>
      <c r="AB6561" t="s">
        <v>992</v>
      </c>
      <c r="AC6561" t="s">
        <v>28</v>
      </c>
      <c r="AD6561" t="s">
        <v>60</v>
      </c>
      <c r="AE6561" t="s">
        <v>28</v>
      </c>
      <c r="AF6561" t="b">
        <f t="shared" si="102"/>
        <v>0</v>
      </c>
      <c r="AG6561" t="b">
        <f>IF(Table1[[#This Row],[bank_type]] = "Private Nonprofit", TRUE, FALSE)</f>
        <v>0</v>
      </c>
    </row>
    <row r="6562" spans="1:33" x14ac:dyDescent="0.2">
      <c r="A6562">
        <v>4645</v>
      </c>
      <c r="B6562" t="s">
        <v>19783</v>
      </c>
      <c r="C6562" s="1">
        <v>44820</v>
      </c>
      <c r="D6562" s="1">
        <v>44820</v>
      </c>
      <c r="E6562" t="s">
        <v>19784</v>
      </c>
      <c r="F6562" t="b">
        <v>1</v>
      </c>
      <c r="G6562" t="s">
        <v>326</v>
      </c>
      <c r="J6562" t="s">
        <v>332</v>
      </c>
      <c r="K6562" t="s">
        <v>24</v>
      </c>
      <c r="L6562" t="s">
        <v>692</v>
      </c>
      <c r="M6562" t="s">
        <v>9407</v>
      </c>
      <c r="N6562">
        <v>27.741391181738901</v>
      </c>
      <c r="O6562">
        <v>-82.315319282976702</v>
      </c>
      <c r="P6562" t="s">
        <v>78</v>
      </c>
      <c r="Q6562" t="s">
        <v>19785</v>
      </c>
      <c r="R6562" t="s">
        <v>19786</v>
      </c>
      <c r="S6562" t="s">
        <v>798</v>
      </c>
      <c r="T6562" t="s">
        <v>692</v>
      </c>
      <c r="U6562">
        <v>33609</v>
      </c>
      <c r="V6562" t="s">
        <v>19787</v>
      </c>
      <c r="W6562" t="s">
        <v>1974</v>
      </c>
      <c r="X6562" t="s">
        <v>1975</v>
      </c>
      <c r="Y6562" t="s">
        <v>1976</v>
      </c>
      <c r="Z6562" t="s">
        <v>797</v>
      </c>
      <c r="AA6562" t="s">
        <v>798</v>
      </c>
      <c r="AB6562" t="s">
        <v>692</v>
      </c>
      <c r="AC6562">
        <v>33618</v>
      </c>
      <c r="AD6562" t="s">
        <v>60</v>
      </c>
      <c r="AE6562" t="s">
        <v>799</v>
      </c>
      <c r="AF6562" t="b">
        <f t="shared" si="102"/>
        <v>0</v>
      </c>
      <c r="AG6562" t="b">
        <f>IF(Table1[[#This Row],[bank_type]] = "Private Nonprofit", TRUE, FALSE)</f>
        <v>0</v>
      </c>
    </row>
    <row r="6563" spans="1:33" x14ac:dyDescent="0.2">
      <c r="A6563">
        <v>4645</v>
      </c>
      <c r="B6563" t="s">
        <v>19783</v>
      </c>
      <c r="C6563" s="1">
        <v>44820</v>
      </c>
      <c r="D6563" s="1">
        <v>44820</v>
      </c>
      <c r="E6563" t="s">
        <v>19784</v>
      </c>
      <c r="F6563" t="b">
        <v>1</v>
      </c>
      <c r="G6563" t="s">
        <v>326</v>
      </c>
      <c r="J6563" t="s">
        <v>332</v>
      </c>
      <c r="K6563" t="s">
        <v>24</v>
      </c>
      <c r="L6563" t="s">
        <v>692</v>
      </c>
      <c r="M6563" t="s">
        <v>9407</v>
      </c>
      <c r="N6563">
        <v>27.741391181738901</v>
      </c>
      <c r="O6563">
        <v>-82.315319282976702</v>
      </c>
      <c r="P6563" t="s">
        <v>78</v>
      </c>
      <c r="Q6563" t="s">
        <v>19785</v>
      </c>
      <c r="R6563" t="s">
        <v>19786</v>
      </c>
      <c r="S6563" t="s">
        <v>798</v>
      </c>
      <c r="T6563" t="s">
        <v>692</v>
      </c>
      <c r="U6563">
        <v>33609</v>
      </c>
      <c r="V6563" t="s">
        <v>19787</v>
      </c>
      <c r="W6563" t="s">
        <v>794</v>
      </c>
      <c r="X6563" t="s">
        <v>795</v>
      </c>
      <c r="Y6563" t="s">
        <v>796</v>
      </c>
      <c r="Z6563" t="s">
        <v>797</v>
      </c>
      <c r="AA6563" t="s">
        <v>798</v>
      </c>
      <c r="AB6563" t="s">
        <v>692</v>
      </c>
      <c r="AC6563">
        <v>33618</v>
      </c>
      <c r="AD6563" t="s">
        <v>34</v>
      </c>
      <c r="AE6563" t="s">
        <v>799</v>
      </c>
      <c r="AF6563" t="b">
        <f t="shared" si="102"/>
        <v>0</v>
      </c>
      <c r="AG6563" t="b">
        <f>IF(Table1[[#This Row],[bank_type]] = "Private Nonprofit", TRUE, FALSE)</f>
        <v>0</v>
      </c>
    </row>
    <row r="6564" spans="1:33" x14ac:dyDescent="0.2">
      <c r="A6564">
        <v>2070</v>
      </c>
      <c r="B6564" t="s">
        <v>19788</v>
      </c>
      <c r="C6564" s="1">
        <v>40746</v>
      </c>
      <c r="D6564" s="1">
        <v>40746</v>
      </c>
      <c r="E6564" t="s">
        <v>19789</v>
      </c>
      <c r="F6564" t="b">
        <v>1</v>
      </c>
      <c r="G6564" t="s">
        <v>22</v>
      </c>
      <c r="H6564" t="s">
        <v>53</v>
      </c>
      <c r="I6564" t="s">
        <v>1808</v>
      </c>
      <c r="J6564" t="s">
        <v>23</v>
      </c>
      <c r="K6564" t="s">
        <v>24</v>
      </c>
      <c r="L6564" t="s">
        <v>992</v>
      </c>
      <c r="M6564" t="s">
        <v>3769</v>
      </c>
      <c r="N6564">
        <v>30.796007153420099</v>
      </c>
      <c r="O6564">
        <v>-88.574434423925894</v>
      </c>
      <c r="P6564" t="s">
        <v>78</v>
      </c>
      <c r="Q6564" t="s">
        <v>13069</v>
      </c>
      <c r="R6564" t="s">
        <v>5763</v>
      </c>
      <c r="S6564" t="s">
        <v>2317</v>
      </c>
      <c r="T6564" t="s">
        <v>618</v>
      </c>
      <c r="U6564">
        <v>72212</v>
      </c>
      <c r="V6564" t="s">
        <v>888</v>
      </c>
      <c r="W6564" t="s">
        <v>1140</v>
      </c>
      <c r="X6564" t="s">
        <v>5758</v>
      </c>
      <c r="Y6564" t="s">
        <v>5759</v>
      </c>
      <c r="Z6564" t="s">
        <v>28</v>
      </c>
      <c r="AA6564" t="s">
        <v>28</v>
      </c>
      <c r="AB6564" t="s">
        <v>618</v>
      </c>
      <c r="AC6564" t="s">
        <v>28</v>
      </c>
      <c r="AD6564" t="s">
        <v>60</v>
      </c>
      <c r="AE6564" t="s">
        <v>28</v>
      </c>
      <c r="AF6564" t="b">
        <f t="shared" si="102"/>
        <v>0</v>
      </c>
      <c r="AG6564" t="b">
        <f>IF(Table1[[#This Row],[bank_type]] = "Private Nonprofit", TRUE, FALSE)</f>
        <v>0</v>
      </c>
    </row>
    <row r="6565" spans="1:33" x14ac:dyDescent="0.2">
      <c r="A6565">
        <v>481</v>
      </c>
      <c r="B6565" t="s">
        <v>19790</v>
      </c>
      <c r="C6565" s="1">
        <v>38299</v>
      </c>
      <c r="D6565" s="1">
        <v>43224</v>
      </c>
      <c r="E6565" t="s">
        <v>19791</v>
      </c>
      <c r="F6565" t="b">
        <v>1</v>
      </c>
      <c r="G6565" t="s">
        <v>22</v>
      </c>
      <c r="J6565" t="s">
        <v>23</v>
      </c>
      <c r="K6565" t="s">
        <v>362</v>
      </c>
      <c r="L6565" t="s">
        <v>479</v>
      </c>
      <c r="M6565" t="s">
        <v>2909</v>
      </c>
      <c r="N6565">
        <v>33.600549999999998</v>
      </c>
      <c r="O6565">
        <v>-84.276110000000003</v>
      </c>
      <c r="P6565" t="s">
        <v>78</v>
      </c>
      <c r="Q6565" t="s">
        <v>573</v>
      </c>
      <c r="R6565" t="s">
        <v>3191</v>
      </c>
      <c r="S6565" t="s">
        <v>568</v>
      </c>
      <c r="T6565" t="s">
        <v>479</v>
      </c>
      <c r="U6565">
        <v>30188</v>
      </c>
      <c r="V6565" t="s">
        <v>3192</v>
      </c>
      <c r="W6565" t="s">
        <v>1684</v>
      </c>
      <c r="X6565" t="s">
        <v>3193</v>
      </c>
      <c r="Y6565" t="s">
        <v>3194</v>
      </c>
      <c r="Z6565" t="s">
        <v>3191</v>
      </c>
      <c r="AA6565" t="s">
        <v>568</v>
      </c>
      <c r="AB6565" t="s">
        <v>479</v>
      </c>
      <c r="AC6565">
        <v>30188</v>
      </c>
      <c r="AD6565" t="s">
        <v>39</v>
      </c>
      <c r="AE6565" t="s">
        <v>3192</v>
      </c>
      <c r="AF6565" t="b">
        <f t="shared" si="102"/>
        <v>0</v>
      </c>
      <c r="AG6565" t="b">
        <f>IF(Table1[[#This Row],[bank_type]] = "Private Nonprofit", TRUE, FALSE)</f>
        <v>0</v>
      </c>
    </row>
    <row r="6566" spans="1:33" x14ac:dyDescent="0.2">
      <c r="A6566">
        <v>486</v>
      </c>
      <c r="B6566" t="s">
        <v>19792</v>
      </c>
      <c r="C6566" s="1">
        <v>38644</v>
      </c>
      <c r="D6566" s="1">
        <v>41199</v>
      </c>
      <c r="E6566" t="s">
        <v>19793</v>
      </c>
      <c r="F6566" t="b">
        <v>1</v>
      </c>
      <c r="G6566" t="s">
        <v>22</v>
      </c>
      <c r="J6566" t="s">
        <v>23</v>
      </c>
      <c r="K6566" t="s">
        <v>362</v>
      </c>
      <c r="L6566" t="s">
        <v>479</v>
      </c>
      <c r="M6566" t="s">
        <v>3190</v>
      </c>
      <c r="N6566">
        <v>34.181379999999997</v>
      </c>
      <c r="O6566">
        <v>-84.194159999999997</v>
      </c>
      <c r="P6566" t="s">
        <v>78</v>
      </c>
      <c r="Q6566" t="s">
        <v>573</v>
      </c>
      <c r="R6566" t="s">
        <v>3191</v>
      </c>
      <c r="S6566" t="s">
        <v>568</v>
      </c>
      <c r="T6566" t="s">
        <v>479</v>
      </c>
      <c r="U6566">
        <v>30188</v>
      </c>
      <c r="V6566" t="s">
        <v>3192</v>
      </c>
      <c r="W6566" t="s">
        <v>1684</v>
      </c>
      <c r="X6566" t="s">
        <v>3193</v>
      </c>
      <c r="Y6566" t="s">
        <v>3194</v>
      </c>
      <c r="Z6566" t="s">
        <v>3191</v>
      </c>
      <c r="AA6566" t="s">
        <v>568</v>
      </c>
      <c r="AB6566" t="s">
        <v>479</v>
      </c>
      <c r="AC6566">
        <v>30188</v>
      </c>
      <c r="AD6566" t="s">
        <v>39</v>
      </c>
      <c r="AE6566" t="s">
        <v>3192</v>
      </c>
      <c r="AF6566" t="b">
        <f t="shared" si="102"/>
        <v>0</v>
      </c>
      <c r="AG6566" t="b">
        <f>IF(Table1[[#This Row],[bank_type]] = "Private Nonprofit", TRUE, FALSE)</f>
        <v>0</v>
      </c>
    </row>
    <row r="6567" spans="1:33" x14ac:dyDescent="0.2">
      <c r="A6567">
        <v>5173</v>
      </c>
      <c r="B6567" t="s">
        <v>19794</v>
      </c>
      <c r="C6567" s="1">
        <v>43390</v>
      </c>
      <c r="D6567" s="1">
        <v>43390</v>
      </c>
      <c r="E6567" t="s">
        <v>19795</v>
      </c>
      <c r="F6567" t="b">
        <v>1</v>
      </c>
      <c r="G6567" t="s">
        <v>67</v>
      </c>
      <c r="J6567" t="s">
        <v>68</v>
      </c>
      <c r="K6567" t="s">
        <v>24</v>
      </c>
      <c r="L6567" t="s">
        <v>673</v>
      </c>
      <c r="M6567" t="s">
        <v>2055</v>
      </c>
      <c r="N6567">
        <v>38.8990259692292</v>
      </c>
      <c r="O6567">
        <v>-91.060805934041397</v>
      </c>
      <c r="P6567" t="s">
        <v>38</v>
      </c>
      <c r="Q6567" t="s">
        <v>1790</v>
      </c>
      <c r="R6567" t="s">
        <v>1791</v>
      </c>
      <c r="S6567" t="s">
        <v>1792</v>
      </c>
      <c r="T6567" t="s">
        <v>673</v>
      </c>
      <c r="U6567">
        <v>65261</v>
      </c>
      <c r="V6567" t="s">
        <v>1793</v>
      </c>
      <c r="W6567" t="s">
        <v>1794</v>
      </c>
      <c r="X6567" t="s">
        <v>1795</v>
      </c>
      <c r="Y6567" t="s">
        <v>1796</v>
      </c>
      <c r="Z6567" t="s">
        <v>1791</v>
      </c>
      <c r="AA6567" t="s">
        <v>1792</v>
      </c>
      <c r="AB6567" t="s">
        <v>673</v>
      </c>
      <c r="AC6567">
        <v>65261</v>
      </c>
      <c r="AD6567" t="s">
        <v>39</v>
      </c>
      <c r="AE6567" t="s">
        <v>1793</v>
      </c>
      <c r="AF6567" t="b">
        <f t="shared" si="102"/>
        <v>0</v>
      </c>
      <c r="AG6567" t="b">
        <f>IF(Table1[[#This Row],[bank_type]] = "Private Nonprofit", TRUE, FALSE)</f>
        <v>1</v>
      </c>
    </row>
    <row r="6568" spans="1:33" x14ac:dyDescent="0.2">
      <c r="A6568">
        <v>5173</v>
      </c>
      <c r="B6568" t="s">
        <v>19794</v>
      </c>
      <c r="C6568" s="1">
        <v>43390</v>
      </c>
      <c r="D6568" s="1">
        <v>43390</v>
      </c>
      <c r="E6568" t="s">
        <v>19795</v>
      </c>
      <c r="F6568" t="b">
        <v>1</v>
      </c>
      <c r="G6568" t="s">
        <v>67</v>
      </c>
      <c r="J6568" t="s">
        <v>68</v>
      </c>
      <c r="K6568" t="s">
        <v>24</v>
      </c>
      <c r="L6568" t="s">
        <v>673</v>
      </c>
      <c r="M6568" t="s">
        <v>2055</v>
      </c>
      <c r="N6568">
        <v>38.8990259692292</v>
      </c>
      <c r="O6568">
        <v>-91.060805934041397</v>
      </c>
      <c r="P6568" t="s">
        <v>38</v>
      </c>
      <c r="Q6568" t="s">
        <v>1790</v>
      </c>
      <c r="R6568" t="s">
        <v>1791</v>
      </c>
      <c r="S6568" t="s">
        <v>1792</v>
      </c>
      <c r="T6568" t="s">
        <v>673</v>
      </c>
      <c r="U6568">
        <v>65261</v>
      </c>
      <c r="V6568" t="s">
        <v>1793</v>
      </c>
      <c r="W6568" t="s">
        <v>646</v>
      </c>
      <c r="X6568" t="s">
        <v>3202</v>
      </c>
      <c r="Y6568" t="s">
        <v>3203</v>
      </c>
      <c r="Z6568" t="s">
        <v>3204</v>
      </c>
      <c r="AA6568" t="s">
        <v>3205</v>
      </c>
      <c r="AB6568" t="s">
        <v>673</v>
      </c>
      <c r="AC6568">
        <v>63304</v>
      </c>
      <c r="AD6568" t="s">
        <v>39</v>
      </c>
      <c r="AE6568" t="s">
        <v>3206</v>
      </c>
      <c r="AF6568" t="b">
        <f t="shared" si="102"/>
        <v>0</v>
      </c>
      <c r="AG6568" t="b">
        <f>IF(Table1[[#This Row],[bank_type]] = "Private Nonprofit", TRUE, FALSE)</f>
        <v>1</v>
      </c>
    </row>
    <row r="6569" spans="1:33" x14ac:dyDescent="0.2">
      <c r="A6569">
        <v>5568</v>
      </c>
      <c r="B6569" t="s">
        <v>19796</v>
      </c>
      <c r="C6569" s="1">
        <v>44621</v>
      </c>
      <c r="D6569" s="1">
        <v>44621</v>
      </c>
      <c r="E6569" t="s">
        <v>19797</v>
      </c>
      <c r="F6569" t="b">
        <v>1</v>
      </c>
      <c r="G6569" t="s">
        <v>22</v>
      </c>
      <c r="J6569" t="s">
        <v>23</v>
      </c>
      <c r="K6569" t="s">
        <v>24</v>
      </c>
      <c r="L6569" t="s">
        <v>618</v>
      </c>
      <c r="M6569" t="s">
        <v>19099</v>
      </c>
      <c r="N6569">
        <v>33.293318449532798</v>
      </c>
      <c r="O6569">
        <v>-93.268326548496404</v>
      </c>
      <c r="P6569" t="s">
        <v>78</v>
      </c>
      <c r="Q6569" t="s">
        <v>9411</v>
      </c>
      <c r="R6569" t="s">
        <v>9412</v>
      </c>
      <c r="S6569" t="s">
        <v>9413</v>
      </c>
      <c r="T6569" t="s">
        <v>618</v>
      </c>
      <c r="U6569">
        <v>71753</v>
      </c>
      <c r="V6569" t="s">
        <v>28</v>
      </c>
      <c r="W6569" t="s">
        <v>974</v>
      </c>
      <c r="X6569" t="s">
        <v>9414</v>
      </c>
      <c r="Y6569" t="s">
        <v>9415</v>
      </c>
      <c r="Z6569" t="s">
        <v>9412</v>
      </c>
      <c r="AA6569" t="s">
        <v>9413</v>
      </c>
      <c r="AB6569" t="s">
        <v>618</v>
      </c>
      <c r="AC6569">
        <v>71753</v>
      </c>
      <c r="AD6569" t="s">
        <v>34</v>
      </c>
      <c r="AE6569" t="s">
        <v>28</v>
      </c>
      <c r="AF6569" t="b">
        <f t="shared" si="102"/>
        <v>0</v>
      </c>
      <c r="AG6569" t="b">
        <f>IF(Table1[[#This Row],[bank_type]] = "Private Nonprofit", TRUE, FALSE)</f>
        <v>0</v>
      </c>
    </row>
    <row r="6570" spans="1:33" x14ac:dyDescent="0.2">
      <c r="A6570">
        <v>248</v>
      </c>
      <c r="B6570" t="s">
        <v>19798</v>
      </c>
      <c r="C6570" s="1">
        <v>36670</v>
      </c>
      <c r="D6570" s="1">
        <v>42765</v>
      </c>
      <c r="E6570" t="s">
        <v>19799</v>
      </c>
      <c r="F6570" t="b">
        <v>1</v>
      </c>
      <c r="G6570" t="s">
        <v>326</v>
      </c>
      <c r="J6570" t="s">
        <v>332</v>
      </c>
      <c r="K6570" t="s">
        <v>24</v>
      </c>
      <c r="L6570" t="s">
        <v>692</v>
      </c>
      <c r="M6570" t="s">
        <v>3488</v>
      </c>
      <c r="N6570">
        <v>26.268928754310899</v>
      </c>
      <c r="O6570">
        <v>-81.196406417238407</v>
      </c>
      <c r="P6570" t="s">
        <v>78</v>
      </c>
      <c r="Q6570" t="s">
        <v>19800</v>
      </c>
      <c r="R6570" t="s">
        <v>19801</v>
      </c>
      <c r="S6570" t="s">
        <v>1357</v>
      </c>
      <c r="T6570" t="s">
        <v>692</v>
      </c>
      <c r="U6570">
        <v>32801</v>
      </c>
      <c r="V6570" t="s">
        <v>28</v>
      </c>
      <c r="W6570" t="s">
        <v>15875</v>
      </c>
      <c r="X6570" t="s">
        <v>6393</v>
      </c>
      <c r="Y6570" t="s">
        <v>19802</v>
      </c>
      <c r="Z6570" t="s">
        <v>15997</v>
      </c>
      <c r="AA6570" t="s">
        <v>1357</v>
      </c>
      <c r="AB6570" t="s">
        <v>692</v>
      </c>
      <c r="AC6570">
        <v>32801</v>
      </c>
      <c r="AD6570" t="s">
        <v>34</v>
      </c>
      <c r="AE6570" t="s">
        <v>28</v>
      </c>
      <c r="AF6570" t="b">
        <f t="shared" si="102"/>
        <v>0</v>
      </c>
      <c r="AG6570" t="b">
        <f>IF(Table1[[#This Row],[bank_type]] = "Private Nonprofit", TRUE, FALSE)</f>
        <v>0</v>
      </c>
    </row>
    <row r="6571" spans="1:33" x14ac:dyDescent="0.2">
      <c r="A6571">
        <v>248</v>
      </c>
      <c r="B6571" t="s">
        <v>19798</v>
      </c>
      <c r="C6571" s="1">
        <v>36670</v>
      </c>
      <c r="D6571" s="1">
        <v>42765</v>
      </c>
      <c r="E6571" t="s">
        <v>19799</v>
      </c>
      <c r="F6571" t="b">
        <v>1</v>
      </c>
      <c r="G6571" t="s">
        <v>326</v>
      </c>
      <c r="J6571" t="s">
        <v>332</v>
      </c>
      <c r="K6571" t="s">
        <v>24</v>
      </c>
      <c r="L6571" t="s">
        <v>692</v>
      </c>
      <c r="M6571" t="s">
        <v>3488</v>
      </c>
      <c r="N6571">
        <v>26.268928754310899</v>
      </c>
      <c r="O6571">
        <v>-81.196406417238407</v>
      </c>
      <c r="P6571" t="s">
        <v>78</v>
      </c>
      <c r="Q6571" t="s">
        <v>19800</v>
      </c>
      <c r="R6571" t="s">
        <v>19801</v>
      </c>
      <c r="S6571" t="s">
        <v>1357</v>
      </c>
      <c r="T6571" t="s">
        <v>692</v>
      </c>
      <c r="U6571">
        <v>32801</v>
      </c>
      <c r="V6571" t="s">
        <v>28</v>
      </c>
      <c r="W6571" t="s">
        <v>14275</v>
      </c>
      <c r="X6571" t="s">
        <v>19803</v>
      </c>
      <c r="Y6571" t="s">
        <v>19804</v>
      </c>
      <c r="Z6571" t="s">
        <v>19805</v>
      </c>
      <c r="AA6571" t="s">
        <v>19806</v>
      </c>
      <c r="AB6571" t="s">
        <v>692</v>
      </c>
      <c r="AC6571">
        <v>34990</v>
      </c>
      <c r="AD6571" t="s">
        <v>60</v>
      </c>
      <c r="AE6571" t="s">
        <v>19807</v>
      </c>
      <c r="AF6571" t="b">
        <f t="shared" si="102"/>
        <v>0</v>
      </c>
      <c r="AG6571" t="b">
        <f>IF(Table1[[#This Row],[bank_type]] = "Private Nonprofit", TRUE, FALSE)</f>
        <v>0</v>
      </c>
    </row>
    <row r="6572" spans="1:33" x14ac:dyDescent="0.2">
      <c r="A6572">
        <v>248</v>
      </c>
      <c r="B6572" t="s">
        <v>19798</v>
      </c>
      <c r="C6572" s="1">
        <v>36670</v>
      </c>
      <c r="D6572" s="1">
        <v>42765</v>
      </c>
      <c r="E6572" t="s">
        <v>19799</v>
      </c>
      <c r="F6572" t="b">
        <v>1</v>
      </c>
      <c r="G6572" t="s">
        <v>326</v>
      </c>
      <c r="J6572" t="s">
        <v>332</v>
      </c>
      <c r="K6572" t="s">
        <v>24</v>
      </c>
      <c r="L6572" t="s">
        <v>692</v>
      </c>
      <c r="M6572" t="s">
        <v>3488</v>
      </c>
      <c r="N6572">
        <v>26.268928754310899</v>
      </c>
      <c r="O6572">
        <v>-81.196406417238407</v>
      </c>
      <c r="P6572" t="s">
        <v>78</v>
      </c>
      <c r="Q6572" t="s">
        <v>19800</v>
      </c>
      <c r="R6572" t="s">
        <v>19801</v>
      </c>
      <c r="S6572" t="s">
        <v>1357</v>
      </c>
      <c r="T6572" t="s">
        <v>692</v>
      </c>
      <c r="U6572">
        <v>32801</v>
      </c>
      <c r="V6572" t="s">
        <v>28</v>
      </c>
      <c r="W6572" t="s">
        <v>2917</v>
      </c>
      <c r="X6572" t="s">
        <v>19808</v>
      </c>
      <c r="Y6572" t="s">
        <v>19809</v>
      </c>
      <c r="Z6572" t="s">
        <v>19810</v>
      </c>
      <c r="AA6572" t="s">
        <v>28</v>
      </c>
      <c r="AB6572" t="s">
        <v>692</v>
      </c>
      <c r="AC6572" t="s">
        <v>28</v>
      </c>
      <c r="AD6572" t="s">
        <v>60</v>
      </c>
      <c r="AE6572" t="s">
        <v>28</v>
      </c>
      <c r="AF6572" t="b">
        <f t="shared" si="102"/>
        <v>0</v>
      </c>
      <c r="AG6572" t="b">
        <f>IF(Table1[[#This Row],[bank_type]] = "Private Nonprofit", TRUE, FALSE)</f>
        <v>0</v>
      </c>
    </row>
    <row r="6573" spans="1:33" x14ac:dyDescent="0.2">
      <c r="A6573">
        <v>125</v>
      </c>
      <c r="B6573" t="s">
        <v>19811</v>
      </c>
      <c r="C6573" s="1">
        <v>39643</v>
      </c>
      <c r="D6573" s="1">
        <v>42765</v>
      </c>
      <c r="E6573" t="s">
        <v>19812</v>
      </c>
      <c r="F6573" t="b">
        <v>1</v>
      </c>
      <c r="G6573" t="s">
        <v>326</v>
      </c>
      <c r="H6573" t="s">
        <v>331</v>
      </c>
      <c r="J6573" t="s">
        <v>332</v>
      </c>
      <c r="K6573" t="s">
        <v>24</v>
      </c>
      <c r="L6573" t="s">
        <v>692</v>
      </c>
      <c r="M6573" t="s">
        <v>3488</v>
      </c>
      <c r="N6573">
        <v>26.274133858214601</v>
      </c>
      <c r="O6573">
        <v>-81.163567550886398</v>
      </c>
      <c r="P6573" t="s">
        <v>78</v>
      </c>
      <c r="Q6573" t="s">
        <v>19800</v>
      </c>
      <c r="R6573" t="s">
        <v>19801</v>
      </c>
      <c r="S6573" t="s">
        <v>1357</v>
      </c>
      <c r="T6573" t="s">
        <v>692</v>
      </c>
      <c r="U6573">
        <v>32801</v>
      </c>
      <c r="V6573" t="s">
        <v>28</v>
      </c>
      <c r="W6573" t="s">
        <v>14275</v>
      </c>
      <c r="X6573" t="s">
        <v>19803</v>
      </c>
      <c r="Y6573" t="s">
        <v>19804</v>
      </c>
      <c r="Z6573" t="s">
        <v>19805</v>
      </c>
      <c r="AA6573" t="s">
        <v>19806</v>
      </c>
      <c r="AB6573" t="s">
        <v>692</v>
      </c>
      <c r="AC6573">
        <v>34990</v>
      </c>
      <c r="AD6573" t="s">
        <v>60</v>
      </c>
      <c r="AE6573" t="s">
        <v>19807</v>
      </c>
      <c r="AF6573" t="b">
        <f t="shared" si="102"/>
        <v>0</v>
      </c>
      <c r="AG6573" t="b">
        <f>IF(Table1[[#This Row],[bank_type]] = "Private Nonprofit", TRUE, FALSE)</f>
        <v>0</v>
      </c>
    </row>
    <row r="6574" spans="1:33" x14ac:dyDescent="0.2">
      <c r="A6574">
        <v>125</v>
      </c>
      <c r="B6574" t="s">
        <v>19811</v>
      </c>
      <c r="C6574" s="1">
        <v>39643</v>
      </c>
      <c r="D6574" s="1">
        <v>42765</v>
      </c>
      <c r="E6574" t="s">
        <v>19812</v>
      </c>
      <c r="F6574" t="b">
        <v>1</v>
      </c>
      <c r="G6574" t="s">
        <v>326</v>
      </c>
      <c r="H6574" t="s">
        <v>331</v>
      </c>
      <c r="J6574" t="s">
        <v>332</v>
      </c>
      <c r="K6574" t="s">
        <v>24</v>
      </c>
      <c r="L6574" t="s">
        <v>692</v>
      </c>
      <c r="M6574" t="s">
        <v>3488</v>
      </c>
      <c r="N6574">
        <v>26.274133858214601</v>
      </c>
      <c r="O6574">
        <v>-81.163567550886398</v>
      </c>
      <c r="P6574" t="s">
        <v>78</v>
      </c>
      <c r="Q6574" t="s">
        <v>19800</v>
      </c>
      <c r="R6574" t="s">
        <v>19801</v>
      </c>
      <c r="S6574" t="s">
        <v>1357</v>
      </c>
      <c r="T6574" t="s">
        <v>692</v>
      </c>
      <c r="U6574">
        <v>32801</v>
      </c>
      <c r="V6574" t="s">
        <v>28</v>
      </c>
      <c r="W6574" t="s">
        <v>15875</v>
      </c>
      <c r="X6574" t="s">
        <v>6393</v>
      </c>
      <c r="Y6574" t="s">
        <v>19802</v>
      </c>
      <c r="Z6574" t="s">
        <v>15997</v>
      </c>
      <c r="AA6574" t="s">
        <v>1357</v>
      </c>
      <c r="AB6574" t="s">
        <v>692</v>
      </c>
      <c r="AC6574">
        <v>32801</v>
      </c>
      <c r="AD6574" t="s">
        <v>34</v>
      </c>
      <c r="AE6574" t="s">
        <v>28</v>
      </c>
      <c r="AF6574" t="b">
        <f t="shared" si="102"/>
        <v>0</v>
      </c>
      <c r="AG6574" t="b">
        <f>IF(Table1[[#This Row],[bank_type]] = "Private Nonprofit", TRUE, FALSE)</f>
        <v>0</v>
      </c>
    </row>
    <row r="6575" spans="1:33" x14ac:dyDescent="0.2">
      <c r="A6575">
        <v>125</v>
      </c>
      <c r="B6575" t="s">
        <v>19811</v>
      </c>
      <c r="C6575" s="1">
        <v>39643</v>
      </c>
      <c r="D6575" s="1">
        <v>42765</v>
      </c>
      <c r="E6575" t="s">
        <v>19812</v>
      </c>
      <c r="F6575" t="b">
        <v>1</v>
      </c>
      <c r="G6575" t="s">
        <v>326</v>
      </c>
      <c r="H6575" t="s">
        <v>331</v>
      </c>
      <c r="J6575" t="s">
        <v>332</v>
      </c>
      <c r="K6575" t="s">
        <v>24</v>
      </c>
      <c r="L6575" t="s">
        <v>692</v>
      </c>
      <c r="M6575" t="s">
        <v>3488</v>
      </c>
      <c r="N6575">
        <v>26.274133858214601</v>
      </c>
      <c r="O6575">
        <v>-81.163567550886398</v>
      </c>
      <c r="P6575" t="s">
        <v>78</v>
      </c>
      <c r="Q6575" t="s">
        <v>19800</v>
      </c>
      <c r="R6575" t="s">
        <v>19801</v>
      </c>
      <c r="S6575" t="s">
        <v>1357</v>
      </c>
      <c r="T6575" t="s">
        <v>692</v>
      </c>
      <c r="U6575">
        <v>32801</v>
      </c>
      <c r="V6575" t="s">
        <v>28</v>
      </c>
      <c r="W6575" t="s">
        <v>2917</v>
      </c>
      <c r="X6575" t="s">
        <v>19808</v>
      </c>
      <c r="Y6575" t="s">
        <v>19809</v>
      </c>
      <c r="Z6575" t="s">
        <v>19810</v>
      </c>
      <c r="AA6575" t="s">
        <v>28</v>
      </c>
      <c r="AB6575" t="s">
        <v>692</v>
      </c>
      <c r="AC6575" t="s">
        <v>28</v>
      </c>
      <c r="AD6575" t="s">
        <v>60</v>
      </c>
      <c r="AE6575" t="s">
        <v>28</v>
      </c>
      <c r="AF6575" t="b">
        <f t="shared" si="102"/>
        <v>0</v>
      </c>
      <c r="AG6575" t="b">
        <f>IF(Table1[[#This Row],[bank_type]] = "Private Nonprofit", TRUE, FALSE)</f>
        <v>0</v>
      </c>
    </row>
    <row r="6576" spans="1:33" x14ac:dyDescent="0.2">
      <c r="A6576">
        <v>4400</v>
      </c>
      <c r="B6576" t="s">
        <v>19813</v>
      </c>
      <c r="C6576" s="1">
        <v>42629</v>
      </c>
      <c r="D6576" s="1">
        <v>42629</v>
      </c>
      <c r="E6576" t="s">
        <v>19814</v>
      </c>
      <c r="F6576" t="b">
        <v>1</v>
      </c>
      <c r="G6576" t="s">
        <v>326</v>
      </c>
      <c r="H6576" t="s">
        <v>53</v>
      </c>
      <c r="I6576" t="s">
        <v>2320</v>
      </c>
      <c r="J6576" t="s">
        <v>332</v>
      </c>
      <c r="K6576" t="s">
        <v>24</v>
      </c>
      <c r="L6576" t="s">
        <v>515</v>
      </c>
      <c r="M6576" t="s">
        <v>2321</v>
      </c>
      <c r="N6576">
        <v>30.628689999999999</v>
      </c>
      <c r="O6576">
        <v>-91.868070000000003</v>
      </c>
      <c r="P6576" t="s">
        <v>78</v>
      </c>
      <c r="Q6576" t="s">
        <v>19815</v>
      </c>
      <c r="R6576" t="s">
        <v>19816</v>
      </c>
      <c r="S6576" t="s">
        <v>16327</v>
      </c>
      <c r="T6576" t="s">
        <v>515</v>
      </c>
      <c r="U6576">
        <v>70760</v>
      </c>
      <c r="V6576" t="s">
        <v>28</v>
      </c>
      <c r="W6576" t="s">
        <v>525</v>
      </c>
      <c r="X6576" t="s">
        <v>526</v>
      </c>
      <c r="Y6576" t="s">
        <v>527</v>
      </c>
      <c r="Z6576" t="s">
        <v>523</v>
      </c>
      <c r="AA6576" t="s">
        <v>524</v>
      </c>
      <c r="AB6576" t="s">
        <v>515</v>
      </c>
      <c r="AC6576">
        <v>70508</v>
      </c>
      <c r="AD6576" t="s">
        <v>60</v>
      </c>
      <c r="AE6576" t="s">
        <v>28</v>
      </c>
      <c r="AF6576" t="b">
        <f t="shared" si="102"/>
        <v>0</v>
      </c>
      <c r="AG6576" t="b">
        <f>IF(Table1[[#This Row],[bank_type]] = "Private Nonprofit", TRUE, FALSE)</f>
        <v>0</v>
      </c>
    </row>
    <row r="6577" spans="1:33" x14ac:dyDescent="0.2">
      <c r="A6577">
        <v>887</v>
      </c>
      <c r="B6577" t="s">
        <v>19817</v>
      </c>
      <c r="C6577" s="1">
        <v>40015</v>
      </c>
      <c r="D6577" s="1">
        <v>44763</v>
      </c>
      <c r="E6577" t="s">
        <v>19818</v>
      </c>
      <c r="F6577" t="b">
        <v>1</v>
      </c>
      <c r="G6577" t="s">
        <v>326</v>
      </c>
      <c r="H6577" t="s">
        <v>331</v>
      </c>
      <c r="J6577" t="s">
        <v>332</v>
      </c>
      <c r="K6577" t="s">
        <v>362</v>
      </c>
      <c r="L6577" t="s">
        <v>561</v>
      </c>
      <c r="M6577" t="s">
        <v>4997</v>
      </c>
      <c r="N6577">
        <v>39.933150918556102</v>
      </c>
      <c r="O6577">
        <v>-83.211009049772301</v>
      </c>
      <c r="P6577" t="s">
        <v>78</v>
      </c>
      <c r="Q6577" t="s">
        <v>3970</v>
      </c>
      <c r="R6577" t="s">
        <v>3971</v>
      </c>
      <c r="S6577" t="s">
        <v>3972</v>
      </c>
      <c r="T6577" t="s">
        <v>561</v>
      </c>
      <c r="U6577">
        <v>43130</v>
      </c>
      <c r="V6577" t="s">
        <v>3973</v>
      </c>
      <c r="W6577" t="s">
        <v>3974</v>
      </c>
      <c r="X6577" t="s">
        <v>3975</v>
      </c>
      <c r="Y6577" t="s">
        <v>3976</v>
      </c>
      <c r="Z6577" t="s">
        <v>3977</v>
      </c>
      <c r="AA6577" t="s">
        <v>3972</v>
      </c>
      <c r="AB6577" t="s">
        <v>561</v>
      </c>
      <c r="AC6577">
        <v>43130</v>
      </c>
      <c r="AD6577" t="s">
        <v>39</v>
      </c>
      <c r="AE6577" t="s">
        <v>3978</v>
      </c>
      <c r="AF6577" t="b">
        <f t="shared" si="102"/>
        <v>0</v>
      </c>
      <c r="AG6577" t="b">
        <f>IF(Table1[[#This Row],[bank_type]] = "Private Nonprofit", TRUE, FALSE)</f>
        <v>0</v>
      </c>
    </row>
    <row r="6578" spans="1:33" x14ac:dyDescent="0.2">
      <c r="A6578">
        <v>3374</v>
      </c>
      <c r="B6578" t="s">
        <v>19819</v>
      </c>
      <c r="C6578" t="s">
        <v>28</v>
      </c>
      <c r="D6578" s="1">
        <v>44247</v>
      </c>
      <c r="E6578" t="s">
        <v>19820</v>
      </c>
      <c r="F6578" t="b">
        <v>1</v>
      </c>
      <c r="K6578" t="s">
        <v>42</v>
      </c>
      <c r="L6578" t="s">
        <v>422</v>
      </c>
      <c r="M6578" t="s">
        <v>13349</v>
      </c>
      <c r="N6578">
        <v>35.004219999999997</v>
      </c>
      <c r="O6578">
        <v>-81.086889999999997</v>
      </c>
      <c r="P6578" t="s">
        <v>78</v>
      </c>
      <c r="Q6578" t="s">
        <v>28</v>
      </c>
      <c r="R6578" t="s">
        <v>28</v>
      </c>
      <c r="S6578" t="s">
        <v>28</v>
      </c>
      <c r="T6578" t="s">
        <v>28</v>
      </c>
      <c r="U6578" t="s">
        <v>28</v>
      </c>
      <c r="V6578" t="s">
        <v>28</v>
      </c>
      <c r="W6578" t="s">
        <v>2762</v>
      </c>
      <c r="X6578" t="s">
        <v>2763</v>
      </c>
      <c r="Y6578" t="s">
        <v>2764</v>
      </c>
      <c r="Z6578" t="s">
        <v>2765</v>
      </c>
      <c r="AA6578" t="s">
        <v>28</v>
      </c>
      <c r="AB6578" t="s">
        <v>479</v>
      </c>
      <c r="AC6578" t="s">
        <v>28</v>
      </c>
      <c r="AD6578" t="s">
        <v>39</v>
      </c>
      <c r="AE6578" t="s">
        <v>28</v>
      </c>
      <c r="AF6578" t="b">
        <f t="shared" si="102"/>
        <v>0</v>
      </c>
      <c r="AG6578" t="b">
        <f>IF(Table1[[#This Row],[bank_type]] = "Private Nonprofit", TRUE, FALSE)</f>
        <v>0</v>
      </c>
    </row>
    <row r="6579" spans="1:33" x14ac:dyDescent="0.2">
      <c r="A6579">
        <v>2871</v>
      </c>
      <c r="B6579" t="s">
        <v>19821</v>
      </c>
      <c r="C6579" s="1">
        <v>41676</v>
      </c>
      <c r="D6579" s="1">
        <v>41676</v>
      </c>
      <c r="E6579" t="s">
        <v>19822</v>
      </c>
      <c r="F6579" t="b">
        <v>1</v>
      </c>
      <c r="G6579" t="s">
        <v>67</v>
      </c>
      <c r="J6579" t="s">
        <v>68</v>
      </c>
      <c r="K6579" t="s">
        <v>24</v>
      </c>
      <c r="L6579" t="s">
        <v>422</v>
      </c>
      <c r="M6579" t="s">
        <v>19823</v>
      </c>
      <c r="N6579">
        <v>34.355425974738999</v>
      </c>
      <c r="O6579">
        <v>-82.771090028688604</v>
      </c>
      <c r="P6579" t="s">
        <v>78</v>
      </c>
      <c r="Q6579" t="s">
        <v>19824</v>
      </c>
      <c r="R6579" t="s">
        <v>19825</v>
      </c>
      <c r="S6579" t="s">
        <v>19826</v>
      </c>
      <c r="T6579" t="s">
        <v>422</v>
      </c>
      <c r="U6579">
        <v>29693</v>
      </c>
      <c r="V6579" t="s">
        <v>19827</v>
      </c>
      <c r="W6579" t="s">
        <v>1705</v>
      </c>
      <c r="X6579" t="s">
        <v>19828</v>
      </c>
      <c r="Y6579" t="s">
        <v>19829</v>
      </c>
      <c r="Z6579" t="s">
        <v>19830</v>
      </c>
      <c r="AA6579" t="s">
        <v>19826</v>
      </c>
      <c r="AB6579" t="s">
        <v>422</v>
      </c>
      <c r="AC6579">
        <v>29693</v>
      </c>
      <c r="AD6579" t="s">
        <v>39</v>
      </c>
      <c r="AE6579" t="s">
        <v>19827</v>
      </c>
      <c r="AF6579" t="b">
        <f t="shared" si="102"/>
        <v>0</v>
      </c>
      <c r="AG6579" t="b">
        <f>IF(Table1[[#This Row],[bank_type]] = "Private Nonprofit", TRUE, FALSE)</f>
        <v>0</v>
      </c>
    </row>
    <row r="6580" spans="1:33" x14ac:dyDescent="0.2">
      <c r="A6580">
        <v>2492</v>
      </c>
      <c r="B6580" t="s">
        <v>19831</v>
      </c>
      <c r="C6580" s="1">
        <v>40480</v>
      </c>
      <c r="D6580" s="1">
        <v>40480</v>
      </c>
      <c r="E6580" t="s">
        <v>19832</v>
      </c>
      <c r="F6580" t="b">
        <v>1</v>
      </c>
      <c r="G6580" t="s">
        <v>991</v>
      </c>
      <c r="K6580" t="s">
        <v>24</v>
      </c>
      <c r="L6580" t="s">
        <v>470</v>
      </c>
      <c r="M6580" t="s">
        <v>9453</v>
      </c>
      <c r="N6580">
        <v>39.039171977170597</v>
      </c>
      <c r="O6580">
        <v>-120.73218123646799</v>
      </c>
      <c r="P6580" t="s">
        <v>78</v>
      </c>
      <c r="Q6580" t="s">
        <v>1454</v>
      </c>
      <c r="R6580" t="s">
        <v>1455</v>
      </c>
      <c r="S6580" t="s">
        <v>1456</v>
      </c>
      <c r="T6580" t="s">
        <v>470</v>
      </c>
      <c r="U6580" t="s">
        <v>1457</v>
      </c>
      <c r="V6580" t="s">
        <v>28</v>
      </c>
      <c r="W6580" t="s">
        <v>1434</v>
      </c>
      <c r="X6580" t="s">
        <v>1461</v>
      </c>
      <c r="Y6580" t="s">
        <v>1462</v>
      </c>
      <c r="Z6580" t="s">
        <v>1463</v>
      </c>
      <c r="AA6580" t="s">
        <v>1456</v>
      </c>
      <c r="AB6580" t="s">
        <v>470</v>
      </c>
      <c r="AC6580" t="s">
        <v>1457</v>
      </c>
      <c r="AD6580" t="s">
        <v>34</v>
      </c>
      <c r="AE6580" t="s">
        <v>1455</v>
      </c>
      <c r="AF6580" t="b">
        <f t="shared" si="102"/>
        <v>0</v>
      </c>
      <c r="AG6580" t="b">
        <f>IF(Table1[[#This Row],[bank_type]] = "Private Nonprofit", TRUE, FALSE)</f>
        <v>0</v>
      </c>
    </row>
    <row r="6581" spans="1:33" x14ac:dyDescent="0.2">
      <c r="A6581">
        <v>2492</v>
      </c>
      <c r="B6581" t="s">
        <v>19831</v>
      </c>
      <c r="C6581" s="1">
        <v>40480</v>
      </c>
      <c r="D6581" s="1">
        <v>40480</v>
      </c>
      <c r="E6581" t="s">
        <v>19832</v>
      </c>
      <c r="F6581" t="b">
        <v>1</v>
      </c>
      <c r="G6581" t="s">
        <v>991</v>
      </c>
      <c r="K6581" t="s">
        <v>24</v>
      </c>
      <c r="L6581" t="s">
        <v>470</v>
      </c>
      <c r="M6581" t="s">
        <v>9453</v>
      </c>
      <c r="N6581">
        <v>39.039171977170597</v>
      </c>
      <c r="O6581">
        <v>-120.73218123646799</v>
      </c>
      <c r="P6581" t="s">
        <v>78</v>
      </c>
      <c r="Q6581" t="s">
        <v>1454</v>
      </c>
      <c r="R6581" t="s">
        <v>1455</v>
      </c>
      <c r="S6581" t="s">
        <v>1456</v>
      </c>
      <c r="T6581" t="s">
        <v>470</v>
      </c>
      <c r="U6581" t="s">
        <v>1457</v>
      </c>
      <c r="V6581" t="s">
        <v>28</v>
      </c>
      <c r="W6581" t="s">
        <v>698</v>
      </c>
      <c r="X6581" t="s">
        <v>1464</v>
      </c>
      <c r="Y6581" t="s">
        <v>1465</v>
      </c>
      <c r="Z6581" t="s">
        <v>1463</v>
      </c>
      <c r="AA6581" t="s">
        <v>1456</v>
      </c>
      <c r="AB6581" t="s">
        <v>470</v>
      </c>
      <c r="AC6581" t="s">
        <v>1457</v>
      </c>
      <c r="AD6581" t="s">
        <v>34</v>
      </c>
      <c r="AE6581" t="s">
        <v>1455</v>
      </c>
      <c r="AF6581" t="b">
        <f t="shared" si="102"/>
        <v>0</v>
      </c>
      <c r="AG6581" t="b">
        <f>IF(Table1[[#This Row],[bank_type]] = "Private Nonprofit", TRUE, FALSE)</f>
        <v>0</v>
      </c>
    </row>
    <row r="6582" spans="1:33" x14ac:dyDescent="0.2">
      <c r="A6582">
        <v>2492</v>
      </c>
      <c r="B6582" t="s">
        <v>19831</v>
      </c>
      <c r="C6582" s="1">
        <v>40480</v>
      </c>
      <c r="D6582" s="1">
        <v>40480</v>
      </c>
      <c r="E6582" t="s">
        <v>19832</v>
      </c>
      <c r="F6582" t="b">
        <v>1</v>
      </c>
      <c r="G6582" t="s">
        <v>991</v>
      </c>
      <c r="K6582" t="s">
        <v>24</v>
      </c>
      <c r="L6582" t="s">
        <v>470</v>
      </c>
      <c r="M6582" t="s">
        <v>9453</v>
      </c>
      <c r="N6582">
        <v>39.039171977170597</v>
      </c>
      <c r="O6582">
        <v>-120.73218123646799</v>
      </c>
      <c r="P6582" t="s">
        <v>78</v>
      </c>
      <c r="Q6582" t="s">
        <v>1454</v>
      </c>
      <c r="R6582" t="s">
        <v>1455</v>
      </c>
      <c r="S6582" t="s">
        <v>1456</v>
      </c>
      <c r="T6582" t="s">
        <v>470</v>
      </c>
      <c r="U6582" t="s">
        <v>1457</v>
      </c>
      <c r="V6582" t="s">
        <v>28</v>
      </c>
      <c r="W6582" t="s">
        <v>978</v>
      </c>
      <c r="X6582" t="s">
        <v>1458</v>
      </c>
      <c r="Y6582" t="s">
        <v>1459</v>
      </c>
      <c r="Z6582" t="s">
        <v>1460</v>
      </c>
      <c r="AA6582" t="s">
        <v>1456</v>
      </c>
      <c r="AB6582" t="s">
        <v>470</v>
      </c>
      <c r="AC6582" t="s">
        <v>1457</v>
      </c>
      <c r="AD6582" t="s">
        <v>34</v>
      </c>
      <c r="AE6582" t="s">
        <v>1455</v>
      </c>
      <c r="AF6582" t="b">
        <f t="shared" si="102"/>
        <v>0</v>
      </c>
      <c r="AG6582" t="b">
        <f>IF(Table1[[#This Row],[bank_type]] = "Private Nonprofit", TRUE, FALSE)</f>
        <v>0</v>
      </c>
    </row>
    <row r="6583" spans="1:33" x14ac:dyDescent="0.2">
      <c r="A6583">
        <v>2492</v>
      </c>
      <c r="B6583" t="s">
        <v>19831</v>
      </c>
      <c r="C6583" s="1">
        <v>40480</v>
      </c>
      <c r="D6583" s="1">
        <v>40480</v>
      </c>
      <c r="E6583" t="s">
        <v>19832</v>
      </c>
      <c r="F6583" t="b">
        <v>1</v>
      </c>
      <c r="G6583" t="s">
        <v>991</v>
      </c>
      <c r="K6583" t="s">
        <v>24</v>
      </c>
      <c r="L6583" t="s">
        <v>470</v>
      </c>
      <c r="M6583" t="s">
        <v>9453</v>
      </c>
      <c r="N6583">
        <v>39.039171977170597</v>
      </c>
      <c r="O6583">
        <v>-120.73218123646799</v>
      </c>
      <c r="P6583" t="s">
        <v>78</v>
      </c>
      <c r="Q6583" t="s">
        <v>1454</v>
      </c>
      <c r="R6583" t="s">
        <v>1455</v>
      </c>
      <c r="S6583" t="s">
        <v>1456</v>
      </c>
      <c r="T6583" t="s">
        <v>470</v>
      </c>
      <c r="U6583" t="s">
        <v>1457</v>
      </c>
      <c r="V6583" t="s">
        <v>28</v>
      </c>
      <c r="W6583" t="s">
        <v>1469</v>
      </c>
      <c r="X6583" t="s">
        <v>1470</v>
      </c>
      <c r="Y6583" t="s">
        <v>1471</v>
      </c>
      <c r="Z6583" t="s">
        <v>28</v>
      </c>
      <c r="AA6583" t="s">
        <v>28</v>
      </c>
      <c r="AB6583" t="s">
        <v>28</v>
      </c>
      <c r="AC6583" t="s">
        <v>28</v>
      </c>
      <c r="AD6583" t="s">
        <v>60</v>
      </c>
      <c r="AE6583" t="s">
        <v>28</v>
      </c>
      <c r="AF6583" t="b">
        <f t="shared" si="102"/>
        <v>0</v>
      </c>
      <c r="AG6583" t="b">
        <f>IF(Table1[[#This Row],[bank_type]] = "Private Nonprofit", TRUE, FALSE)</f>
        <v>0</v>
      </c>
    </row>
    <row r="6584" spans="1:33" x14ac:dyDescent="0.2">
      <c r="A6584">
        <v>2492</v>
      </c>
      <c r="B6584" t="s">
        <v>19831</v>
      </c>
      <c r="C6584" s="1">
        <v>40480</v>
      </c>
      <c r="D6584" s="1">
        <v>40480</v>
      </c>
      <c r="E6584" t="s">
        <v>19832</v>
      </c>
      <c r="F6584" t="b">
        <v>1</v>
      </c>
      <c r="G6584" t="s">
        <v>991</v>
      </c>
      <c r="K6584" t="s">
        <v>24</v>
      </c>
      <c r="L6584" t="s">
        <v>470</v>
      </c>
      <c r="M6584" t="s">
        <v>9453</v>
      </c>
      <c r="N6584">
        <v>39.039171977170597</v>
      </c>
      <c r="O6584">
        <v>-120.73218123646799</v>
      </c>
      <c r="P6584" t="s">
        <v>78</v>
      </c>
      <c r="Q6584" t="s">
        <v>1454</v>
      </c>
      <c r="R6584" t="s">
        <v>1455</v>
      </c>
      <c r="S6584" t="s">
        <v>1456</v>
      </c>
      <c r="T6584" t="s">
        <v>470</v>
      </c>
      <c r="U6584" t="s">
        <v>1457</v>
      </c>
      <c r="V6584" t="s">
        <v>28</v>
      </c>
      <c r="W6584" t="s">
        <v>1466</v>
      </c>
      <c r="X6584" t="s">
        <v>1467</v>
      </c>
      <c r="Y6584" t="s">
        <v>1468</v>
      </c>
      <c r="Z6584" t="s">
        <v>1463</v>
      </c>
      <c r="AA6584" t="s">
        <v>1456</v>
      </c>
      <c r="AB6584" t="s">
        <v>470</v>
      </c>
      <c r="AC6584" t="s">
        <v>1457</v>
      </c>
      <c r="AD6584" t="s">
        <v>60</v>
      </c>
      <c r="AE6584" t="s">
        <v>1455</v>
      </c>
      <c r="AF6584" t="b">
        <f t="shared" si="102"/>
        <v>0</v>
      </c>
      <c r="AG6584" t="b">
        <f>IF(Table1[[#This Row],[bank_type]] = "Private Nonprofit", TRUE, FALSE)</f>
        <v>0</v>
      </c>
    </row>
    <row r="6585" spans="1:33" x14ac:dyDescent="0.2">
      <c r="A6585">
        <v>4841</v>
      </c>
      <c r="B6585" t="s">
        <v>19833</v>
      </c>
      <c r="C6585" t="s">
        <v>28</v>
      </c>
      <c r="D6585" s="1">
        <v>43265</v>
      </c>
      <c r="E6585" t="s">
        <v>19834</v>
      </c>
      <c r="F6585" t="b">
        <v>1</v>
      </c>
      <c r="K6585" t="s">
        <v>76</v>
      </c>
      <c r="L6585" t="s">
        <v>433</v>
      </c>
      <c r="M6585" t="s">
        <v>19835</v>
      </c>
      <c r="N6585">
        <v>35.527560999999999</v>
      </c>
      <c r="O6585">
        <v>-85.513015999999993</v>
      </c>
      <c r="P6585" t="s">
        <v>78</v>
      </c>
      <c r="Q6585" t="s">
        <v>19836</v>
      </c>
      <c r="R6585" t="s">
        <v>19837</v>
      </c>
      <c r="S6585" t="s">
        <v>19838</v>
      </c>
      <c r="T6585" t="s">
        <v>15850</v>
      </c>
      <c r="U6585">
        <v>82717</v>
      </c>
      <c r="V6585" t="s">
        <v>19839</v>
      </c>
      <c r="W6585" t="s">
        <v>674</v>
      </c>
      <c r="X6585" t="s">
        <v>19840</v>
      </c>
      <c r="Y6585" t="s">
        <v>19841</v>
      </c>
      <c r="Z6585" t="s">
        <v>19842</v>
      </c>
      <c r="AA6585" t="s">
        <v>12788</v>
      </c>
      <c r="AB6585" t="s">
        <v>1155</v>
      </c>
      <c r="AC6585">
        <v>17111</v>
      </c>
      <c r="AD6585" t="s">
        <v>39</v>
      </c>
      <c r="AE6585" t="s">
        <v>28</v>
      </c>
      <c r="AF6585" t="b">
        <f t="shared" si="102"/>
        <v>0</v>
      </c>
      <c r="AG6585" t="b">
        <f>IF(Table1[[#This Row],[bank_type]] = "Private Nonprofit", TRUE, FALSE)</f>
        <v>0</v>
      </c>
    </row>
    <row r="6586" spans="1:33" x14ac:dyDescent="0.2">
      <c r="A6586">
        <v>2962</v>
      </c>
      <c r="B6586" t="s">
        <v>19843</v>
      </c>
      <c r="C6586" s="1">
        <v>42276</v>
      </c>
      <c r="D6586" s="1">
        <v>42276</v>
      </c>
      <c r="E6586" t="s">
        <v>19844</v>
      </c>
      <c r="F6586" t="b">
        <v>1</v>
      </c>
      <c r="G6586" t="s">
        <v>67</v>
      </c>
      <c r="J6586" t="s">
        <v>68</v>
      </c>
      <c r="K6586" t="s">
        <v>24</v>
      </c>
      <c r="L6586" t="s">
        <v>891</v>
      </c>
      <c r="M6586" t="s">
        <v>19845</v>
      </c>
      <c r="N6586">
        <v>38.160220000000002</v>
      </c>
      <c r="O6586">
        <v>-81.888559999999998</v>
      </c>
      <c r="P6586" t="s">
        <v>78</v>
      </c>
      <c r="Q6586" t="s">
        <v>5194</v>
      </c>
      <c r="R6586" t="s">
        <v>28</v>
      </c>
      <c r="S6586" t="s">
        <v>28</v>
      </c>
      <c r="T6586" t="s">
        <v>891</v>
      </c>
      <c r="U6586" t="s">
        <v>28</v>
      </c>
      <c r="V6586" t="s">
        <v>28</v>
      </c>
      <c r="W6586" t="s">
        <v>1309</v>
      </c>
      <c r="X6586" t="s">
        <v>56</v>
      </c>
      <c r="Y6586" t="s">
        <v>5200</v>
      </c>
      <c r="Z6586" t="s">
        <v>28</v>
      </c>
      <c r="AA6586" t="s">
        <v>28</v>
      </c>
      <c r="AB6586" t="s">
        <v>891</v>
      </c>
      <c r="AC6586" t="s">
        <v>28</v>
      </c>
      <c r="AD6586" t="s">
        <v>34</v>
      </c>
      <c r="AE6586" t="s">
        <v>28</v>
      </c>
      <c r="AF6586" t="b">
        <f t="shared" si="102"/>
        <v>0</v>
      </c>
      <c r="AG6586" t="b">
        <f>IF(Table1[[#This Row],[bank_type]] = "Private Nonprofit", TRUE, FALSE)</f>
        <v>0</v>
      </c>
    </row>
    <row r="6587" spans="1:33" x14ac:dyDescent="0.2">
      <c r="A6587">
        <v>2962</v>
      </c>
      <c r="B6587" t="s">
        <v>19843</v>
      </c>
      <c r="C6587" s="1">
        <v>42276</v>
      </c>
      <c r="D6587" s="1">
        <v>42276</v>
      </c>
      <c r="E6587" t="s">
        <v>19844</v>
      </c>
      <c r="F6587" t="b">
        <v>1</v>
      </c>
      <c r="G6587" t="s">
        <v>67</v>
      </c>
      <c r="J6587" t="s">
        <v>68</v>
      </c>
      <c r="K6587" t="s">
        <v>24</v>
      </c>
      <c r="L6587" t="s">
        <v>891</v>
      </c>
      <c r="M6587" t="s">
        <v>19845</v>
      </c>
      <c r="N6587">
        <v>38.160220000000002</v>
      </c>
      <c r="O6587">
        <v>-81.888559999999998</v>
      </c>
      <c r="P6587" t="s">
        <v>78</v>
      </c>
      <c r="Q6587" t="s">
        <v>5194</v>
      </c>
      <c r="R6587" t="s">
        <v>28</v>
      </c>
      <c r="S6587" t="s">
        <v>28</v>
      </c>
      <c r="T6587" t="s">
        <v>891</v>
      </c>
      <c r="U6587" t="s">
        <v>28</v>
      </c>
      <c r="V6587" t="s">
        <v>28</v>
      </c>
      <c r="W6587" t="s">
        <v>5195</v>
      </c>
      <c r="X6587" t="s">
        <v>5196</v>
      </c>
      <c r="Y6587" t="s">
        <v>5197</v>
      </c>
      <c r="Z6587" t="s">
        <v>5198</v>
      </c>
      <c r="AA6587" t="s">
        <v>5199</v>
      </c>
      <c r="AB6587" t="s">
        <v>891</v>
      </c>
      <c r="AC6587">
        <v>25508</v>
      </c>
      <c r="AD6587" t="s">
        <v>34</v>
      </c>
      <c r="AE6587" t="s">
        <v>28</v>
      </c>
      <c r="AF6587" t="b">
        <f t="shared" si="102"/>
        <v>0</v>
      </c>
      <c r="AG6587" t="b">
        <f>IF(Table1[[#This Row],[bank_type]] = "Private Nonprofit", TRUE, FALSE)</f>
        <v>0</v>
      </c>
    </row>
    <row r="6588" spans="1:33" x14ac:dyDescent="0.2">
      <c r="A6588">
        <v>909</v>
      </c>
      <c r="B6588" t="s">
        <v>19846</v>
      </c>
      <c r="C6588" s="1">
        <v>34683</v>
      </c>
      <c r="D6588" s="1">
        <v>36265</v>
      </c>
      <c r="E6588" t="s">
        <v>19847</v>
      </c>
      <c r="F6588" t="b">
        <v>1</v>
      </c>
      <c r="G6588" t="s">
        <v>326</v>
      </c>
      <c r="J6588" t="s">
        <v>332</v>
      </c>
      <c r="K6588" t="s">
        <v>362</v>
      </c>
      <c r="L6588" t="s">
        <v>561</v>
      </c>
      <c r="M6588" t="s">
        <v>4064</v>
      </c>
      <c r="N6588">
        <v>40.575472012918901</v>
      </c>
      <c r="O6588">
        <v>-83.294979505865996</v>
      </c>
      <c r="P6588" t="s">
        <v>78</v>
      </c>
      <c r="Q6588" t="s">
        <v>3970</v>
      </c>
      <c r="R6588" t="s">
        <v>3971</v>
      </c>
      <c r="S6588" t="s">
        <v>3972</v>
      </c>
      <c r="T6588" t="s">
        <v>561</v>
      </c>
      <c r="U6588">
        <v>43130</v>
      </c>
      <c r="V6588" t="s">
        <v>3973</v>
      </c>
      <c r="W6588" t="s">
        <v>3974</v>
      </c>
      <c r="X6588" t="s">
        <v>3975</v>
      </c>
      <c r="Y6588" t="s">
        <v>3976</v>
      </c>
      <c r="Z6588" t="s">
        <v>3977</v>
      </c>
      <c r="AA6588" t="s">
        <v>3972</v>
      </c>
      <c r="AB6588" t="s">
        <v>561</v>
      </c>
      <c r="AC6588">
        <v>43130</v>
      </c>
      <c r="AD6588" t="s">
        <v>39</v>
      </c>
      <c r="AE6588" t="s">
        <v>3978</v>
      </c>
      <c r="AF6588" t="b">
        <f t="shared" si="102"/>
        <v>0</v>
      </c>
      <c r="AG6588" t="b">
        <f>IF(Table1[[#This Row],[bank_type]] = "Private Nonprofit", TRUE, FALSE)</f>
        <v>0</v>
      </c>
    </row>
    <row r="6589" spans="1:33" x14ac:dyDescent="0.2">
      <c r="A6589">
        <v>2768</v>
      </c>
      <c r="B6589" t="s">
        <v>19848</v>
      </c>
      <c r="C6589" s="1">
        <v>41320</v>
      </c>
      <c r="D6589" s="1">
        <v>41320</v>
      </c>
      <c r="E6589" t="s">
        <v>19849</v>
      </c>
      <c r="F6589" t="b">
        <v>1</v>
      </c>
      <c r="G6589" t="s">
        <v>326</v>
      </c>
      <c r="J6589" t="s">
        <v>332</v>
      </c>
      <c r="K6589" t="s">
        <v>24</v>
      </c>
      <c r="L6589" t="s">
        <v>515</v>
      </c>
      <c r="M6589" t="s">
        <v>19850</v>
      </c>
      <c r="N6589">
        <v>32.171505046128402</v>
      </c>
      <c r="O6589">
        <v>-91.501318184343603</v>
      </c>
      <c r="P6589" t="s">
        <v>78</v>
      </c>
      <c r="Q6589" t="s">
        <v>19851</v>
      </c>
      <c r="R6589" t="s">
        <v>28</v>
      </c>
      <c r="S6589" t="s">
        <v>19852</v>
      </c>
      <c r="T6589" t="s">
        <v>515</v>
      </c>
      <c r="U6589" t="s">
        <v>28</v>
      </c>
      <c r="V6589" t="s">
        <v>28</v>
      </c>
      <c r="W6589" t="s">
        <v>2527</v>
      </c>
      <c r="X6589" t="s">
        <v>2528</v>
      </c>
      <c r="Y6589" t="s">
        <v>2529</v>
      </c>
      <c r="Z6589" t="s">
        <v>2530</v>
      </c>
      <c r="AA6589" t="s">
        <v>581</v>
      </c>
      <c r="AB6589" t="s">
        <v>515</v>
      </c>
      <c r="AC6589">
        <v>70801</v>
      </c>
      <c r="AD6589" t="s">
        <v>39</v>
      </c>
      <c r="AE6589" t="s">
        <v>28</v>
      </c>
      <c r="AF6589" t="b">
        <f t="shared" si="102"/>
        <v>0</v>
      </c>
      <c r="AG6589" t="b">
        <f>IF(Table1[[#This Row],[bank_type]] = "Private Nonprofit", TRUE, FALSE)</f>
        <v>0</v>
      </c>
    </row>
    <row r="6590" spans="1:33" x14ac:dyDescent="0.2">
      <c r="A6590">
        <v>3482</v>
      </c>
      <c r="B6590" t="s">
        <v>19853</v>
      </c>
      <c r="C6590" s="1">
        <v>42191</v>
      </c>
      <c r="D6590" s="1">
        <v>42191</v>
      </c>
      <c r="E6590" t="s">
        <v>19854</v>
      </c>
      <c r="F6590" t="b">
        <v>1</v>
      </c>
      <c r="G6590" t="s">
        <v>326</v>
      </c>
      <c r="J6590" t="s">
        <v>68</v>
      </c>
      <c r="K6590" t="s">
        <v>24</v>
      </c>
      <c r="L6590" t="s">
        <v>515</v>
      </c>
      <c r="M6590" t="s">
        <v>19850</v>
      </c>
      <c r="N6590">
        <v>32.173861530898499</v>
      </c>
      <c r="O6590">
        <v>-91.503367257512707</v>
      </c>
      <c r="P6590" t="s">
        <v>78</v>
      </c>
      <c r="Q6590" t="s">
        <v>19851</v>
      </c>
      <c r="R6590" t="s">
        <v>28</v>
      </c>
      <c r="S6590" t="s">
        <v>19852</v>
      </c>
      <c r="T6590" t="s">
        <v>515</v>
      </c>
      <c r="U6590" t="s">
        <v>28</v>
      </c>
      <c r="V6590" t="s">
        <v>28</v>
      </c>
      <c r="W6590" t="s">
        <v>2527</v>
      </c>
      <c r="X6590" t="s">
        <v>2528</v>
      </c>
      <c r="Y6590" t="s">
        <v>2529</v>
      </c>
      <c r="Z6590" t="s">
        <v>2530</v>
      </c>
      <c r="AA6590" t="s">
        <v>581</v>
      </c>
      <c r="AB6590" t="s">
        <v>515</v>
      </c>
      <c r="AC6590">
        <v>70801</v>
      </c>
      <c r="AD6590" t="s">
        <v>39</v>
      </c>
      <c r="AE6590" t="s">
        <v>28</v>
      </c>
      <c r="AF6590" t="b">
        <f t="shared" si="102"/>
        <v>0</v>
      </c>
      <c r="AG6590" t="b">
        <f>IF(Table1[[#This Row],[bank_type]] = "Private Nonprofit", TRUE, FALSE)</f>
        <v>0</v>
      </c>
    </row>
    <row r="6591" spans="1:33" x14ac:dyDescent="0.2">
      <c r="A6591">
        <v>6755</v>
      </c>
      <c r="B6591" t="s">
        <v>19855</v>
      </c>
      <c r="C6591" t="s">
        <v>28</v>
      </c>
      <c r="D6591" t="s">
        <v>28</v>
      </c>
      <c r="E6591" t="s">
        <v>19856</v>
      </c>
      <c r="F6591" t="b">
        <v>1</v>
      </c>
      <c r="G6591" t="s">
        <v>326</v>
      </c>
      <c r="J6591" t="s">
        <v>23</v>
      </c>
      <c r="K6591" t="s">
        <v>42</v>
      </c>
      <c r="L6591" t="s">
        <v>479</v>
      </c>
      <c r="M6591" t="s">
        <v>2014</v>
      </c>
      <c r="N6591">
        <v>31.639123175189098</v>
      </c>
      <c r="O6591">
        <v>-81.461651480189204</v>
      </c>
      <c r="P6591" t="s">
        <v>38</v>
      </c>
      <c r="Q6591" t="s">
        <v>19857</v>
      </c>
      <c r="R6591" t="s">
        <v>19858</v>
      </c>
      <c r="S6591" t="s">
        <v>805</v>
      </c>
      <c r="T6591" t="s">
        <v>479</v>
      </c>
      <c r="U6591">
        <v>31410</v>
      </c>
      <c r="V6591" t="s">
        <v>28</v>
      </c>
      <c r="W6591" t="s">
        <v>2343</v>
      </c>
      <c r="X6591" t="s">
        <v>571</v>
      </c>
      <c r="Y6591" t="s">
        <v>12700</v>
      </c>
      <c r="Z6591" t="s">
        <v>12701</v>
      </c>
      <c r="AA6591" t="s">
        <v>805</v>
      </c>
      <c r="AB6591" t="s">
        <v>479</v>
      </c>
      <c r="AC6591">
        <v>31405</v>
      </c>
      <c r="AD6591" t="s">
        <v>405</v>
      </c>
      <c r="AE6591" t="s">
        <v>12702</v>
      </c>
      <c r="AF6591" t="b">
        <f t="shared" si="102"/>
        <v>0</v>
      </c>
      <c r="AG6591" t="b">
        <f>IF(Table1[[#This Row],[bank_type]] = "Private Nonprofit", TRUE, FALSE)</f>
        <v>1</v>
      </c>
    </row>
    <row r="6592" spans="1:33" x14ac:dyDescent="0.2">
      <c r="A6592">
        <v>6754</v>
      </c>
      <c r="B6592" t="s">
        <v>19855</v>
      </c>
      <c r="C6592" t="s">
        <v>28</v>
      </c>
      <c r="D6592" s="1">
        <v>45275</v>
      </c>
      <c r="E6592" t="s">
        <v>19859</v>
      </c>
      <c r="F6592" t="b">
        <v>1</v>
      </c>
      <c r="G6592" t="s">
        <v>326</v>
      </c>
      <c r="J6592" t="s">
        <v>332</v>
      </c>
      <c r="K6592" t="s">
        <v>76</v>
      </c>
      <c r="L6592" t="s">
        <v>479</v>
      </c>
      <c r="M6592" t="s">
        <v>2014</v>
      </c>
      <c r="N6592">
        <v>31.634499999999999</v>
      </c>
      <c r="O6592">
        <v>-81.461100000000002</v>
      </c>
      <c r="P6592" t="s">
        <v>38</v>
      </c>
      <c r="Q6592" t="s">
        <v>2753</v>
      </c>
      <c r="R6592" t="s">
        <v>28</v>
      </c>
      <c r="S6592" t="s">
        <v>3083</v>
      </c>
      <c r="T6592" t="s">
        <v>997</v>
      </c>
      <c r="U6592">
        <v>36272</v>
      </c>
      <c r="V6592" t="s">
        <v>2754</v>
      </c>
      <c r="W6592" t="s">
        <v>2343</v>
      </c>
      <c r="X6592" t="s">
        <v>571</v>
      </c>
      <c r="Y6592" t="s">
        <v>12700</v>
      </c>
      <c r="Z6592" t="s">
        <v>12701</v>
      </c>
      <c r="AA6592" t="s">
        <v>805</v>
      </c>
      <c r="AB6592" t="s">
        <v>479</v>
      </c>
      <c r="AC6592">
        <v>31405</v>
      </c>
      <c r="AD6592" t="s">
        <v>405</v>
      </c>
      <c r="AE6592" t="s">
        <v>12702</v>
      </c>
      <c r="AF6592" t="b">
        <f t="shared" si="102"/>
        <v>0</v>
      </c>
      <c r="AG6592" t="b">
        <f>IF(Table1[[#This Row],[bank_type]] = "Private Nonprofit", TRUE, FALSE)</f>
        <v>1</v>
      </c>
    </row>
    <row r="6593" spans="1:33" x14ac:dyDescent="0.2">
      <c r="A6593">
        <v>6754</v>
      </c>
      <c r="B6593" t="s">
        <v>19855</v>
      </c>
      <c r="C6593" t="s">
        <v>28</v>
      </c>
      <c r="D6593" s="1">
        <v>45275</v>
      </c>
      <c r="E6593" t="s">
        <v>19859</v>
      </c>
      <c r="F6593" t="b">
        <v>1</v>
      </c>
      <c r="G6593" t="s">
        <v>326</v>
      </c>
      <c r="J6593" t="s">
        <v>332</v>
      </c>
      <c r="K6593" t="s">
        <v>76</v>
      </c>
      <c r="L6593" t="s">
        <v>479</v>
      </c>
      <c r="M6593" t="s">
        <v>2014</v>
      </c>
      <c r="N6593">
        <v>31.634499999999999</v>
      </c>
      <c r="O6593">
        <v>-81.461100000000002</v>
      </c>
      <c r="P6593" t="s">
        <v>38</v>
      </c>
      <c r="Q6593" t="s">
        <v>19857</v>
      </c>
      <c r="R6593" t="s">
        <v>19858</v>
      </c>
      <c r="S6593" t="s">
        <v>805</v>
      </c>
      <c r="T6593" t="s">
        <v>479</v>
      </c>
      <c r="U6593">
        <v>31410</v>
      </c>
      <c r="V6593" t="s">
        <v>28</v>
      </c>
      <c r="W6593" t="s">
        <v>2343</v>
      </c>
      <c r="X6593" t="s">
        <v>571</v>
      </c>
      <c r="Y6593" t="s">
        <v>12700</v>
      </c>
      <c r="Z6593" t="s">
        <v>12701</v>
      </c>
      <c r="AA6593" t="s">
        <v>805</v>
      </c>
      <c r="AB6593" t="s">
        <v>479</v>
      </c>
      <c r="AC6593">
        <v>31405</v>
      </c>
      <c r="AD6593" t="s">
        <v>405</v>
      </c>
      <c r="AE6593" t="s">
        <v>12702</v>
      </c>
      <c r="AF6593" t="b">
        <f t="shared" si="102"/>
        <v>0</v>
      </c>
      <c r="AG6593" t="b">
        <f>IF(Table1[[#This Row],[bank_type]] = "Private Nonprofit", TRUE, FALSE)</f>
        <v>1</v>
      </c>
    </row>
    <row r="6594" spans="1:33" x14ac:dyDescent="0.2">
      <c r="A6594">
        <v>5714</v>
      </c>
      <c r="B6594" t="s">
        <v>19860</v>
      </c>
      <c r="C6594" t="s">
        <v>28</v>
      </c>
      <c r="D6594" t="s">
        <v>28</v>
      </c>
      <c r="E6594" t="s">
        <v>19861</v>
      </c>
      <c r="F6594" t="b">
        <v>1</v>
      </c>
      <c r="K6594" t="s">
        <v>42</v>
      </c>
      <c r="L6594" t="s">
        <v>433</v>
      </c>
      <c r="M6594" t="s">
        <v>4416</v>
      </c>
      <c r="N6594">
        <v>35.408200000000001</v>
      </c>
      <c r="O6594">
        <v>-89.409599999999998</v>
      </c>
      <c r="P6594" t="s">
        <v>78</v>
      </c>
      <c r="Q6594" t="s">
        <v>28</v>
      </c>
      <c r="R6594" t="s">
        <v>28</v>
      </c>
      <c r="S6594" t="s">
        <v>28</v>
      </c>
      <c r="T6594" t="s">
        <v>28</v>
      </c>
      <c r="U6594" t="s">
        <v>28</v>
      </c>
      <c r="V6594" t="s">
        <v>28</v>
      </c>
      <c r="W6594" t="s">
        <v>28</v>
      </c>
      <c r="X6594" t="s">
        <v>28</v>
      </c>
      <c r="Y6594" t="s">
        <v>28</v>
      </c>
      <c r="Z6594" t="s">
        <v>28</v>
      </c>
      <c r="AA6594" t="s">
        <v>28</v>
      </c>
      <c r="AB6594" t="s">
        <v>28</v>
      </c>
      <c r="AC6594" t="s">
        <v>28</v>
      </c>
      <c r="AD6594" t="s">
        <v>28</v>
      </c>
      <c r="AE6594" t="s">
        <v>28</v>
      </c>
      <c r="AF6594" t="b">
        <f t="shared" si="102"/>
        <v>0</v>
      </c>
      <c r="AG6594" t="b">
        <f>IF(Table1[[#This Row],[bank_type]] = "Private Nonprofit", TRUE, FALSE)</f>
        <v>0</v>
      </c>
    </row>
    <row r="6595" spans="1:33" x14ac:dyDescent="0.2">
      <c r="A6595">
        <v>1099</v>
      </c>
      <c r="B6595" t="s">
        <v>19862</v>
      </c>
      <c r="C6595" s="1">
        <v>36496</v>
      </c>
      <c r="D6595" s="1">
        <v>36496</v>
      </c>
      <c r="E6595" t="s">
        <v>19863</v>
      </c>
      <c r="F6595" t="b">
        <v>1</v>
      </c>
      <c r="G6595" t="s">
        <v>326</v>
      </c>
      <c r="J6595" t="s">
        <v>332</v>
      </c>
      <c r="K6595" t="s">
        <v>24</v>
      </c>
      <c r="L6595" t="s">
        <v>673</v>
      </c>
      <c r="M6595" t="s">
        <v>19864</v>
      </c>
      <c r="N6595">
        <v>39.325000000000003</v>
      </c>
      <c r="O6595">
        <v>-90.833330000000004</v>
      </c>
      <c r="P6595" t="s">
        <v>78</v>
      </c>
      <c r="Q6595" t="s">
        <v>19865</v>
      </c>
      <c r="R6595" t="s">
        <v>19866</v>
      </c>
      <c r="S6595" t="s">
        <v>19867</v>
      </c>
      <c r="T6595" t="s">
        <v>673</v>
      </c>
      <c r="U6595">
        <v>63362</v>
      </c>
      <c r="V6595" t="s">
        <v>28</v>
      </c>
      <c r="W6595" t="s">
        <v>570</v>
      </c>
      <c r="X6595" t="s">
        <v>19868</v>
      </c>
      <c r="Y6595" t="s">
        <v>28</v>
      </c>
      <c r="Z6595" t="s">
        <v>19869</v>
      </c>
      <c r="AA6595" t="s">
        <v>19867</v>
      </c>
      <c r="AB6595" t="s">
        <v>673</v>
      </c>
      <c r="AC6595">
        <v>63362</v>
      </c>
      <c r="AD6595" t="s">
        <v>39</v>
      </c>
      <c r="AE6595" t="s">
        <v>28</v>
      </c>
      <c r="AF6595" t="b">
        <f t="shared" ref="AF6595:AF6658" si="103">IF(P6595="Public Commercial",TRUE,FALSE)</f>
        <v>0</v>
      </c>
      <c r="AG6595" t="b">
        <f>IF(Table1[[#This Row],[bank_type]] = "Private Nonprofit", TRUE, FALSE)</f>
        <v>0</v>
      </c>
    </row>
    <row r="6596" spans="1:33" x14ac:dyDescent="0.2">
      <c r="A6596">
        <v>1115</v>
      </c>
      <c r="B6596" t="s">
        <v>19870</v>
      </c>
      <c r="C6596" s="1">
        <v>43893</v>
      </c>
      <c r="D6596" s="1">
        <v>43893</v>
      </c>
      <c r="E6596" t="s">
        <v>19871</v>
      </c>
      <c r="F6596" t="b">
        <v>1</v>
      </c>
      <c r="G6596" t="s">
        <v>22</v>
      </c>
      <c r="J6596" t="s">
        <v>23</v>
      </c>
      <c r="K6596" t="s">
        <v>24</v>
      </c>
      <c r="L6596" t="s">
        <v>479</v>
      </c>
      <c r="M6596" t="s">
        <v>2468</v>
      </c>
      <c r="N6596">
        <v>34.084927999999998</v>
      </c>
      <c r="O6596">
        <v>-83.401758000000001</v>
      </c>
      <c r="P6596" t="s">
        <v>78</v>
      </c>
      <c r="Q6596" t="s">
        <v>19872</v>
      </c>
      <c r="R6596" t="s">
        <v>19873</v>
      </c>
      <c r="S6596" t="s">
        <v>843</v>
      </c>
      <c r="T6596" t="s">
        <v>479</v>
      </c>
      <c r="U6596">
        <v>30305</v>
      </c>
      <c r="V6596" t="s">
        <v>15101</v>
      </c>
      <c r="W6596" t="s">
        <v>570</v>
      </c>
      <c r="X6596" t="s">
        <v>571</v>
      </c>
      <c r="Y6596" t="s">
        <v>572</v>
      </c>
      <c r="Z6596" t="s">
        <v>573</v>
      </c>
      <c r="AA6596" t="s">
        <v>574</v>
      </c>
      <c r="AB6596" t="s">
        <v>479</v>
      </c>
      <c r="AC6596">
        <v>30043</v>
      </c>
      <c r="AD6596" t="s">
        <v>60</v>
      </c>
      <c r="AE6596" t="s">
        <v>575</v>
      </c>
      <c r="AF6596" t="b">
        <f t="shared" si="103"/>
        <v>0</v>
      </c>
      <c r="AG6596" t="b">
        <f>IF(Table1[[#This Row],[bank_type]] = "Private Nonprofit", TRUE, FALSE)</f>
        <v>0</v>
      </c>
    </row>
    <row r="6597" spans="1:33" x14ac:dyDescent="0.2">
      <c r="A6597">
        <v>1115</v>
      </c>
      <c r="B6597" t="s">
        <v>19870</v>
      </c>
      <c r="C6597" s="1">
        <v>43893</v>
      </c>
      <c r="D6597" s="1">
        <v>43893</v>
      </c>
      <c r="E6597" t="s">
        <v>19871</v>
      </c>
      <c r="F6597" t="b">
        <v>1</v>
      </c>
      <c r="G6597" t="s">
        <v>22</v>
      </c>
      <c r="J6597" t="s">
        <v>23</v>
      </c>
      <c r="K6597" t="s">
        <v>24</v>
      </c>
      <c r="L6597" t="s">
        <v>479</v>
      </c>
      <c r="M6597" t="s">
        <v>2468</v>
      </c>
      <c r="N6597">
        <v>34.084927999999998</v>
      </c>
      <c r="O6597">
        <v>-83.401758000000001</v>
      </c>
      <c r="P6597" t="s">
        <v>78</v>
      </c>
      <c r="Q6597" t="s">
        <v>19872</v>
      </c>
      <c r="R6597" t="s">
        <v>19873</v>
      </c>
      <c r="S6597" t="s">
        <v>843</v>
      </c>
      <c r="T6597" t="s">
        <v>479</v>
      </c>
      <c r="U6597">
        <v>30305</v>
      </c>
      <c r="V6597" t="s">
        <v>15101</v>
      </c>
      <c r="W6597" t="s">
        <v>555</v>
      </c>
      <c r="X6597" t="s">
        <v>885</v>
      </c>
      <c r="Y6597" t="s">
        <v>886</v>
      </c>
      <c r="Z6597" t="s">
        <v>887</v>
      </c>
      <c r="AA6597" t="s">
        <v>574</v>
      </c>
      <c r="AB6597" t="s">
        <v>479</v>
      </c>
      <c r="AC6597">
        <v>30043</v>
      </c>
      <c r="AD6597" t="s">
        <v>60</v>
      </c>
      <c r="AE6597" t="s">
        <v>888</v>
      </c>
      <c r="AF6597" t="b">
        <f t="shared" si="103"/>
        <v>0</v>
      </c>
      <c r="AG6597" t="b">
        <f>IF(Table1[[#This Row],[bank_type]] = "Private Nonprofit", TRUE, FALSE)</f>
        <v>0</v>
      </c>
    </row>
    <row r="6598" spans="1:33" x14ac:dyDescent="0.2">
      <c r="A6598">
        <v>1115</v>
      </c>
      <c r="B6598" t="s">
        <v>19870</v>
      </c>
      <c r="C6598" s="1">
        <v>43893</v>
      </c>
      <c r="D6598" s="1">
        <v>43893</v>
      </c>
      <c r="E6598" t="s">
        <v>19871</v>
      </c>
      <c r="F6598" t="b">
        <v>1</v>
      </c>
      <c r="G6598" t="s">
        <v>22</v>
      </c>
      <c r="J6598" t="s">
        <v>23</v>
      </c>
      <c r="K6598" t="s">
        <v>24</v>
      </c>
      <c r="L6598" t="s">
        <v>479</v>
      </c>
      <c r="M6598" t="s">
        <v>2468</v>
      </c>
      <c r="N6598">
        <v>34.084927999999998</v>
      </c>
      <c r="O6598">
        <v>-83.401758000000001</v>
      </c>
      <c r="P6598" t="s">
        <v>78</v>
      </c>
      <c r="Q6598" t="s">
        <v>19872</v>
      </c>
      <c r="R6598" t="s">
        <v>19873</v>
      </c>
      <c r="S6598" t="s">
        <v>843</v>
      </c>
      <c r="T6598" t="s">
        <v>479</v>
      </c>
      <c r="U6598">
        <v>30305</v>
      </c>
      <c r="V6598" t="s">
        <v>15101</v>
      </c>
      <c r="W6598" t="s">
        <v>4272</v>
      </c>
      <c r="X6598" t="s">
        <v>15102</v>
      </c>
      <c r="Y6598" t="s">
        <v>15103</v>
      </c>
      <c r="Z6598" t="s">
        <v>15104</v>
      </c>
      <c r="AA6598" t="s">
        <v>843</v>
      </c>
      <c r="AB6598" t="s">
        <v>479</v>
      </c>
      <c r="AC6598">
        <v>30305</v>
      </c>
      <c r="AD6598" t="s">
        <v>34</v>
      </c>
      <c r="AE6598" t="s">
        <v>28</v>
      </c>
      <c r="AF6598" t="b">
        <f t="shared" si="103"/>
        <v>0</v>
      </c>
      <c r="AG6598" t="b">
        <f>IF(Table1[[#This Row],[bank_type]] = "Private Nonprofit", TRUE, FALSE)</f>
        <v>0</v>
      </c>
    </row>
    <row r="6599" spans="1:33" x14ac:dyDescent="0.2">
      <c r="A6599">
        <v>783</v>
      </c>
      <c r="B6599" t="s">
        <v>19874</v>
      </c>
      <c r="C6599" s="1">
        <v>39931</v>
      </c>
      <c r="D6599" s="1">
        <v>39931</v>
      </c>
      <c r="E6599" t="s">
        <v>19875</v>
      </c>
      <c r="F6599" t="b">
        <v>1</v>
      </c>
      <c r="G6599" t="s">
        <v>22</v>
      </c>
      <c r="H6599" t="s">
        <v>53</v>
      </c>
      <c r="J6599" t="s">
        <v>23</v>
      </c>
      <c r="K6599" t="s">
        <v>24</v>
      </c>
      <c r="L6599" t="s">
        <v>997</v>
      </c>
      <c r="M6599" t="s">
        <v>18178</v>
      </c>
      <c r="N6599">
        <v>33.024105986887697</v>
      </c>
      <c r="O6599">
        <v>-87.512718925951305</v>
      </c>
      <c r="P6599" t="s">
        <v>78</v>
      </c>
      <c r="Q6599" t="s">
        <v>994</v>
      </c>
      <c r="R6599" t="s">
        <v>995</v>
      </c>
      <c r="S6599" t="s">
        <v>996</v>
      </c>
      <c r="T6599" t="s">
        <v>997</v>
      </c>
      <c r="U6599">
        <v>36830</v>
      </c>
      <c r="V6599" t="s">
        <v>998</v>
      </c>
      <c r="W6599" t="s">
        <v>1581</v>
      </c>
      <c r="X6599" t="s">
        <v>1582</v>
      </c>
      <c r="Y6599" t="s">
        <v>1583</v>
      </c>
      <c r="Z6599" t="s">
        <v>1463</v>
      </c>
      <c r="AA6599" t="s">
        <v>996</v>
      </c>
      <c r="AB6599" t="s">
        <v>997</v>
      </c>
      <c r="AC6599">
        <v>36830</v>
      </c>
      <c r="AD6599" t="s">
        <v>60</v>
      </c>
      <c r="AE6599" t="s">
        <v>1005</v>
      </c>
      <c r="AF6599" t="b">
        <f t="shared" si="103"/>
        <v>0</v>
      </c>
      <c r="AG6599" t="b">
        <f>IF(Table1[[#This Row],[bank_type]] = "Private Nonprofit", TRUE, FALSE)</f>
        <v>0</v>
      </c>
    </row>
    <row r="6600" spans="1:33" x14ac:dyDescent="0.2">
      <c r="A6600">
        <v>783</v>
      </c>
      <c r="B6600" t="s">
        <v>19874</v>
      </c>
      <c r="C6600" s="1">
        <v>39931</v>
      </c>
      <c r="D6600" s="1">
        <v>39931</v>
      </c>
      <c r="E6600" t="s">
        <v>19875</v>
      </c>
      <c r="F6600" t="b">
        <v>1</v>
      </c>
      <c r="G6600" t="s">
        <v>22</v>
      </c>
      <c r="H6600" t="s">
        <v>53</v>
      </c>
      <c r="J6600" t="s">
        <v>23</v>
      </c>
      <c r="K6600" t="s">
        <v>24</v>
      </c>
      <c r="L6600" t="s">
        <v>997</v>
      </c>
      <c r="M6600" t="s">
        <v>18178</v>
      </c>
      <c r="N6600">
        <v>33.024105986887697</v>
      </c>
      <c r="O6600">
        <v>-87.512718925951305</v>
      </c>
      <c r="P6600" t="s">
        <v>78</v>
      </c>
      <c r="Q6600" t="s">
        <v>994</v>
      </c>
      <c r="R6600" t="s">
        <v>995</v>
      </c>
      <c r="S6600" t="s">
        <v>996</v>
      </c>
      <c r="T6600" t="s">
        <v>997</v>
      </c>
      <c r="U6600">
        <v>36830</v>
      </c>
      <c r="V6600" t="s">
        <v>998</v>
      </c>
      <c r="W6600" t="s">
        <v>345</v>
      </c>
      <c r="X6600" t="s">
        <v>999</v>
      </c>
      <c r="Y6600" t="s">
        <v>1000</v>
      </c>
      <c r="Z6600" t="s">
        <v>1001</v>
      </c>
      <c r="AA6600" t="s">
        <v>996</v>
      </c>
      <c r="AB6600" t="s">
        <v>997</v>
      </c>
      <c r="AC6600">
        <v>36830</v>
      </c>
      <c r="AD6600" t="s">
        <v>34</v>
      </c>
      <c r="AE6600" t="s">
        <v>28</v>
      </c>
      <c r="AF6600" t="b">
        <f t="shared" si="103"/>
        <v>0</v>
      </c>
      <c r="AG6600" t="b">
        <f>IF(Table1[[#This Row],[bank_type]] = "Private Nonprofit", TRUE, FALSE)</f>
        <v>0</v>
      </c>
    </row>
    <row r="6601" spans="1:33" x14ac:dyDescent="0.2">
      <c r="A6601">
        <v>4282</v>
      </c>
      <c r="B6601" t="s">
        <v>19876</v>
      </c>
      <c r="C6601" s="1">
        <v>42622</v>
      </c>
      <c r="D6601" s="1">
        <v>42622</v>
      </c>
      <c r="E6601" t="s">
        <v>19877</v>
      </c>
      <c r="F6601" t="b">
        <v>1</v>
      </c>
      <c r="G6601" t="s">
        <v>67</v>
      </c>
      <c r="J6601" t="s">
        <v>68</v>
      </c>
      <c r="K6601" t="s">
        <v>24</v>
      </c>
      <c r="L6601" t="s">
        <v>997</v>
      </c>
      <c r="M6601" t="s">
        <v>18178</v>
      </c>
      <c r="N6601">
        <v>33.014645873011503</v>
      </c>
      <c r="O6601">
        <v>-87.530584663347398</v>
      </c>
      <c r="P6601" t="s">
        <v>78</v>
      </c>
      <c r="Q6601" t="s">
        <v>994</v>
      </c>
      <c r="R6601" t="s">
        <v>995</v>
      </c>
      <c r="S6601" t="s">
        <v>996</v>
      </c>
      <c r="T6601" t="s">
        <v>997</v>
      </c>
      <c r="U6601">
        <v>36830</v>
      </c>
      <c r="V6601" t="s">
        <v>998</v>
      </c>
      <c r="W6601" t="s">
        <v>345</v>
      </c>
      <c r="X6601" t="s">
        <v>999</v>
      </c>
      <c r="Y6601" t="s">
        <v>1000</v>
      </c>
      <c r="Z6601" t="s">
        <v>1001</v>
      </c>
      <c r="AA6601" t="s">
        <v>996</v>
      </c>
      <c r="AB6601" t="s">
        <v>997</v>
      </c>
      <c r="AC6601">
        <v>36830</v>
      </c>
      <c r="AD6601" t="s">
        <v>34</v>
      </c>
      <c r="AE6601" t="s">
        <v>28</v>
      </c>
      <c r="AF6601" t="b">
        <f t="shared" si="103"/>
        <v>0</v>
      </c>
      <c r="AG6601" t="b">
        <f>IF(Table1[[#This Row],[bank_type]] = "Private Nonprofit", TRUE, FALSE)</f>
        <v>0</v>
      </c>
    </row>
    <row r="6602" spans="1:33" x14ac:dyDescent="0.2">
      <c r="A6602">
        <v>4282</v>
      </c>
      <c r="B6602" t="s">
        <v>19876</v>
      </c>
      <c r="C6602" s="1">
        <v>42622</v>
      </c>
      <c r="D6602" s="1">
        <v>42622</v>
      </c>
      <c r="E6602" t="s">
        <v>19877</v>
      </c>
      <c r="F6602" t="b">
        <v>1</v>
      </c>
      <c r="G6602" t="s">
        <v>67</v>
      </c>
      <c r="J6602" t="s">
        <v>68</v>
      </c>
      <c r="K6602" t="s">
        <v>24</v>
      </c>
      <c r="L6602" t="s">
        <v>997</v>
      </c>
      <c r="M6602" t="s">
        <v>18178</v>
      </c>
      <c r="N6602">
        <v>33.014645873011503</v>
      </c>
      <c r="O6602">
        <v>-87.530584663347398</v>
      </c>
      <c r="P6602" t="s">
        <v>78</v>
      </c>
      <c r="Q6602" t="s">
        <v>994</v>
      </c>
      <c r="R6602" t="s">
        <v>995</v>
      </c>
      <c r="S6602" t="s">
        <v>996</v>
      </c>
      <c r="T6602" t="s">
        <v>997</v>
      </c>
      <c r="U6602">
        <v>36830</v>
      </c>
      <c r="V6602" t="s">
        <v>998</v>
      </c>
      <c r="W6602" t="s">
        <v>1581</v>
      </c>
      <c r="X6602" t="s">
        <v>1582</v>
      </c>
      <c r="Y6602" t="s">
        <v>1583</v>
      </c>
      <c r="Z6602" t="s">
        <v>1463</v>
      </c>
      <c r="AA6602" t="s">
        <v>996</v>
      </c>
      <c r="AB6602" t="s">
        <v>997</v>
      </c>
      <c r="AC6602">
        <v>36830</v>
      </c>
      <c r="AD6602" t="s">
        <v>60</v>
      </c>
      <c r="AE6602" t="s">
        <v>1005</v>
      </c>
      <c r="AF6602" t="b">
        <f t="shared" si="103"/>
        <v>0</v>
      </c>
      <c r="AG6602" t="b">
        <f>IF(Table1[[#This Row],[bank_type]] = "Private Nonprofit", TRUE, FALSE)</f>
        <v>0</v>
      </c>
    </row>
    <row r="6603" spans="1:33" x14ac:dyDescent="0.2">
      <c r="A6603">
        <v>3559</v>
      </c>
      <c r="B6603" t="s">
        <v>19878</v>
      </c>
      <c r="C6603" s="1">
        <v>43577</v>
      </c>
      <c r="D6603" s="1">
        <v>43577</v>
      </c>
      <c r="E6603" t="s">
        <v>19879</v>
      </c>
      <c r="F6603" t="b">
        <v>1</v>
      </c>
      <c r="G6603" t="s">
        <v>22</v>
      </c>
      <c r="H6603" t="s">
        <v>53</v>
      </c>
      <c r="I6603" t="s">
        <v>72</v>
      </c>
      <c r="J6603" t="s">
        <v>23</v>
      </c>
      <c r="K6603" t="s">
        <v>24</v>
      </c>
      <c r="L6603" t="s">
        <v>997</v>
      </c>
      <c r="M6603" t="s">
        <v>19880</v>
      </c>
      <c r="N6603">
        <v>34.223322376622903</v>
      </c>
      <c r="O6603">
        <v>-86.404596565702505</v>
      </c>
      <c r="P6603" t="s">
        <v>78</v>
      </c>
      <c r="Q6603" t="s">
        <v>28</v>
      </c>
      <c r="R6603" t="s">
        <v>28</v>
      </c>
      <c r="S6603" t="s">
        <v>28</v>
      </c>
      <c r="T6603" t="s">
        <v>28</v>
      </c>
      <c r="U6603" t="s">
        <v>28</v>
      </c>
      <c r="V6603" t="s">
        <v>28</v>
      </c>
      <c r="W6603" t="s">
        <v>1049</v>
      </c>
      <c r="X6603" t="s">
        <v>1050</v>
      </c>
      <c r="Y6603" t="s">
        <v>1051</v>
      </c>
      <c r="Z6603" t="s">
        <v>1052</v>
      </c>
      <c r="AA6603" t="s">
        <v>1053</v>
      </c>
      <c r="AB6603" t="s">
        <v>997</v>
      </c>
      <c r="AC6603">
        <v>350701</v>
      </c>
      <c r="AD6603" t="s">
        <v>405</v>
      </c>
      <c r="AE6603" t="s">
        <v>28</v>
      </c>
      <c r="AF6603" t="b">
        <f t="shared" si="103"/>
        <v>0</v>
      </c>
      <c r="AG6603" t="b">
        <f>IF(Table1[[#This Row],[bank_type]] = "Private Nonprofit", TRUE, FALSE)</f>
        <v>0</v>
      </c>
    </row>
    <row r="6604" spans="1:33" x14ac:dyDescent="0.2">
      <c r="A6604">
        <v>6673</v>
      </c>
      <c r="B6604" t="s">
        <v>19881</v>
      </c>
      <c r="C6604" s="1">
        <v>45033</v>
      </c>
      <c r="D6604" s="1">
        <v>45776</v>
      </c>
      <c r="E6604" t="s">
        <v>19882</v>
      </c>
      <c r="F6604" t="b">
        <v>1</v>
      </c>
      <c r="G6604" t="s">
        <v>991</v>
      </c>
      <c r="K6604" t="s">
        <v>24</v>
      </c>
      <c r="L6604" t="s">
        <v>470</v>
      </c>
      <c r="M6604" t="s">
        <v>1381</v>
      </c>
      <c r="N6604">
        <v>34.291602795033199</v>
      </c>
      <c r="O6604">
        <v>-118.289067513248</v>
      </c>
      <c r="P6604" t="s">
        <v>78</v>
      </c>
      <c r="Q6604" t="s">
        <v>2558</v>
      </c>
      <c r="R6604" t="s">
        <v>18008</v>
      </c>
      <c r="S6604" t="s">
        <v>2559</v>
      </c>
      <c r="T6604" t="s">
        <v>470</v>
      </c>
      <c r="U6604">
        <v>93611</v>
      </c>
      <c r="V6604" t="s">
        <v>28</v>
      </c>
      <c r="W6604" t="s">
        <v>2555</v>
      </c>
      <c r="X6604" t="s">
        <v>2556</v>
      </c>
      <c r="Y6604" t="s">
        <v>2557</v>
      </c>
      <c r="Z6604" t="s">
        <v>2558</v>
      </c>
      <c r="AA6604" t="s">
        <v>2559</v>
      </c>
      <c r="AB6604" t="s">
        <v>470</v>
      </c>
      <c r="AC6604">
        <v>93611</v>
      </c>
      <c r="AD6604" t="s">
        <v>39</v>
      </c>
      <c r="AE6604" t="s">
        <v>2560</v>
      </c>
      <c r="AF6604" t="b">
        <f t="shared" si="103"/>
        <v>0</v>
      </c>
      <c r="AG6604" t="b">
        <f>IF(Table1[[#This Row],[bank_type]] = "Private Nonprofit", TRUE, FALSE)</f>
        <v>0</v>
      </c>
    </row>
    <row r="6605" spans="1:33" x14ac:dyDescent="0.2">
      <c r="A6605">
        <v>5949</v>
      </c>
      <c r="B6605" t="s">
        <v>19883</v>
      </c>
      <c r="C6605" t="s">
        <v>28</v>
      </c>
      <c r="D6605" s="1">
        <v>44427</v>
      </c>
      <c r="E6605" t="s">
        <v>19884</v>
      </c>
      <c r="F6605" t="b">
        <v>1</v>
      </c>
      <c r="K6605" t="s">
        <v>76</v>
      </c>
      <c r="L6605" t="s">
        <v>25</v>
      </c>
      <c r="M6605" t="s">
        <v>19885</v>
      </c>
      <c r="N6605">
        <v>39.845570564976803</v>
      </c>
      <c r="O6605">
        <v>-86.667724216142403</v>
      </c>
      <c r="P6605" t="s">
        <v>78</v>
      </c>
      <c r="Q6605" t="s">
        <v>19886</v>
      </c>
      <c r="R6605" t="s">
        <v>19887</v>
      </c>
      <c r="S6605" t="s">
        <v>19888</v>
      </c>
      <c r="T6605" t="s">
        <v>25</v>
      </c>
      <c r="U6605">
        <v>46165</v>
      </c>
      <c r="V6605" t="s">
        <v>28</v>
      </c>
      <c r="W6605" t="s">
        <v>28</v>
      </c>
      <c r="X6605" t="s">
        <v>28</v>
      </c>
      <c r="Y6605" t="s">
        <v>28</v>
      </c>
      <c r="Z6605" t="s">
        <v>28</v>
      </c>
      <c r="AA6605" t="s">
        <v>28</v>
      </c>
      <c r="AB6605" t="s">
        <v>28</v>
      </c>
      <c r="AC6605" t="s">
        <v>28</v>
      </c>
      <c r="AD6605" t="s">
        <v>28</v>
      </c>
      <c r="AE6605" t="s">
        <v>28</v>
      </c>
      <c r="AF6605" t="b">
        <f t="shared" si="103"/>
        <v>0</v>
      </c>
      <c r="AG6605" t="b">
        <f>IF(Table1[[#This Row],[bank_type]] = "Private Nonprofit", TRUE, FALSE)</f>
        <v>0</v>
      </c>
    </row>
    <row r="6606" spans="1:33" x14ac:dyDescent="0.2">
      <c r="A6606">
        <v>1193</v>
      </c>
      <c r="B6606" t="s">
        <v>19889</v>
      </c>
      <c r="C6606" s="1">
        <v>37371</v>
      </c>
      <c r="D6606" s="1">
        <v>37371</v>
      </c>
      <c r="E6606" t="s">
        <v>19890</v>
      </c>
      <c r="F6606" t="b">
        <v>1</v>
      </c>
      <c r="G6606" t="s">
        <v>326</v>
      </c>
      <c r="J6606" t="s">
        <v>332</v>
      </c>
      <c r="K6606" t="s">
        <v>24</v>
      </c>
      <c r="L6606" t="s">
        <v>438</v>
      </c>
      <c r="M6606" t="s">
        <v>19891</v>
      </c>
      <c r="N6606">
        <v>31.844133077914201</v>
      </c>
      <c r="O6606">
        <v>-95.985839151200594</v>
      </c>
      <c r="P6606" t="s">
        <v>78</v>
      </c>
      <c r="Q6606" t="s">
        <v>28</v>
      </c>
      <c r="R6606" t="s">
        <v>28</v>
      </c>
      <c r="S6606" t="s">
        <v>28</v>
      </c>
      <c r="T6606" t="s">
        <v>28</v>
      </c>
      <c r="U6606" t="s">
        <v>28</v>
      </c>
      <c r="V6606" t="s">
        <v>28</v>
      </c>
      <c r="W6606" t="s">
        <v>4402</v>
      </c>
      <c r="X6606" t="s">
        <v>4403</v>
      </c>
      <c r="Y6606" t="s">
        <v>4404</v>
      </c>
      <c r="Z6606" t="s">
        <v>2501</v>
      </c>
      <c r="AA6606" t="s">
        <v>2500</v>
      </c>
      <c r="AB6606" t="s">
        <v>438</v>
      </c>
      <c r="AC6606">
        <v>75935</v>
      </c>
      <c r="AD6606" t="s">
        <v>60</v>
      </c>
      <c r="AE6606" t="s">
        <v>28</v>
      </c>
      <c r="AF6606" t="b">
        <f t="shared" si="103"/>
        <v>0</v>
      </c>
      <c r="AG6606" t="b">
        <f>IF(Table1[[#This Row],[bank_type]] = "Private Nonprofit", TRUE, FALSE)</f>
        <v>0</v>
      </c>
    </row>
    <row r="6607" spans="1:33" x14ac:dyDescent="0.2">
      <c r="A6607">
        <v>1193</v>
      </c>
      <c r="B6607" t="s">
        <v>19889</v>
      </c>
      <c r="C6607" s="1">
        <v>37371</v>
      </c>
      <c r="D6607" s="1">
        <v>37371</v>
      </c>
      <c r="E6607" t="s">
        <v>19890</v>
      </c>
      <c r="F6607" t="b">
        <v>1</v>
      </c>
      <c r="G6607" t="s">
        <v>326</v>
      </c>
      <c r="J6607" t="s">
        <v>332</v>
      </c>
      <c r="K6607" t="s">
        <v>24</v>
      </c>
      <c r="L6607" t="s">
        <v>438</v>
      </c>
      <c r="M6607" t="s">
        <v>19891</v>
      </c>
      <c r="N6607">
        <v>31.844133077914201</v>
      </c>
      <c r="O6607">
        <v>-95.985839151200594</v>
      </c>
      <c r="P6607" t="s">
        <v>78</v>
      </c>
      <c r="Q6607" t="s">
        <v>28</v>
      </c>
      <c r="R6607" t="s">
        <v>28</v>
      </c>
      <c r="S6607" t="s">
        <v>28</v>
      </c>
      <c r="T6607" t="s">
        <v>28</v>
      </c>
      <c r="U6607" t="s">
        <v>28</v>
      </c>
      <c r="V6607" t="s">
        <v>28</v>
      </c>
      <c r="W6607" t="s">
        <v>2334</v>
      </c>
      <c r="X6607" t="s">
        <v>2502</v>
      </c>
      <c r="Y6607" t="s">
        <v>2503</v>
      </c>
      <c r="Z6607" t="s">
        <v>2504</v>
      </c>
      <c r="AA6607" t="s">
        <v>2500</v>
      </c>
      <c r="AB6607" t="s">
        <v>438</v>
      </c>
      <c r="AC6607">
        <v>75935</v>
      </c>
      <c r="AD6607" t="s">
        <v>39</v>
      </c>
      <c r="AE6607" t="s">
        <v>2501</v>
      </c>
      <c r="AF6607" t="b">
        <f t="shared" si="103"/>
        <v>0</v>
      </c>
      <c r="AG6607" t="b">
        <f>IF(Table1[[#This Row],[bank_type]] = "Private Nonprofit", TRUE, FALSE)</f>
        <v>0</v>
      </c>
    </row>
    <row r="6608" spans="1:33" x14ac:dyDescent="0.2">
      <c r="A6608">
        <v>6155</v>
      </c>
      <c r="B6608" t="s">
        <v>19892</v>
      </c>
      <c r="C6608" t="s">
        <v>28</v>
      </c>
      <c r="D6608" s="1">
        <v>44458</v>
      </c>
      <c r="E6608" t="s">
        <v>19893</v>
      </c>
      <c r="F6608" t="b">
        <v>1</v>
      </c>
      <c r="G6608" t="s">
        <v>326</v>
      </c>
      <c r="H6608" t="s">
        <v>53</v>
      </c>
      <c r="I6608" t="s">
        <v>1808</v>
      </c>
      <c r="J6608" t="s">
        <v>332</v>
      </c>
      <c r="K6608" t="s">
        <v>24</v>
      </c>
      <c r="L6608" t="s">
        <v>515</v>
      </c>
      <c r="M6608" t="s">
        <v>3145</v>
      </c>
      <c r="N6608">
        <v>30.2826270885549</v>
      </c>
      <c r="O6608">
        <v>-93.595045898786097</v>
      </c>
      <c r="P6608" t="s">
        <v>78</v>
      </c>
      <c r="Q6608" t="s">
        <v>16401</v>
      </c>
      <c r="R6608" t="s">
        <v>5667</v>
      </c>
      <c r="S6608" t="s">
        <v>5668</v>
      </c>
      <c r="T6608" t="s">
        <v>515</v>
      </c>
      <c r="U6608">
        <v>71059</v>
      </c>
      <c r="V6608" t="s">
        <v>28</v>
      </c>
      <c r="W6608" t="s">
        <v>4584</v>
      </c>
      <c r="X6608" t="s">
        <v>4585</v>
      </c>
      <c r="Y6608" t="s">
        <v>16402</v>
      </c>
      <c r="Z6608" t="s">
        <v>16403</v>
      </c>
      <c r="AA6608" t="s">
        <v>581</v>
      </c>
      <c r="AB6608" t="s">
        <v>515</v>
      </c>
      <c r="AC6608">
        <v>70816</v>
      </c>
      <c r="AD6608" t="s">
        <v>405</v>
      </c>
      <c r="AE6608" t="s">
        <v>4587</v>
      </c>
      <c r="AF6608" t="b">
        <f t="shared" si="103"/>
        <v>0</v>
      </c>
      <c r="AG6608" t="b">
        <f>IF(Table1[[#This Row],[bank_type]] = "Private Nonprofit", TRUE, FALSE)</f>
        <v>0</v>
      </c>
    </row>
    <row r="6609" spans="1:33" x14ac:dyDescent="0.2">
      <c r="A6609">
        <v>319</v>
      </c>
      <c r="B6609" t="s">
        <v>19894</v>
      </c>
      <c r="C6609" s="1">
        <v>37827</v>
      </c>
      <c r="D6609" s="1">
        <v>42578</v>
      </c>
      <c r="E6609" t="s">
        <v>19895</v>
      </c>
      <c r="F6609" t="b">
        <v>1</v>
      </c>
      <c r="G6609" t="s">
        <v>326</v>
      </c>
      <c r="H6609" t="s">
        <v>53</v>
      </c>
      <c r="I6609" t="s">
        <v>1808</v>
      </c>
      <c r="J6609" t="s">
        <v>332</v>
      </c>
      <c r="K6609" t="s">
        <v>362</v>
      </c>
      <c r="L6609" t="s">
        <v>515</v>
      </c>
      <c r="M6609" t="s">
        <v>9480</v>
      </c>
      <c r="N6609">
        <v>30.500859999999999</v>
      </c>
      <c r="O6609">
        <v>-93.249770999999996</v>
      </c>
      <c r="P6609" t="s">
        <v>78</v>
      </c>
      <c r="Q6609" t="s">
        <v>5823</v>
      </c>
      <c r="R6609" t="s">
        <v>5824</v>
      </c>
      <c r="S6609" t="s">
        <v>4858</v>
      </c>
      <c r="T6609" t="s">
        <v>515</v>
      </c>
      <c r="U6609">
        <v>70601</v>
      </c>
      <c r="V6609" t="s">
        <v>28</v>
      </c>
      <c r="W6609" t="s">
        <v>4306</v>
      </c>
      <c r="X6609" t="s">
        <v>19896</v>
      </c>
      <c r="Y6609" t="s">
        <v>19897</v>
      </c>
      <c r="Z6609" t="s">
        <v>5824</v>
      </c>
      <c r="AA6609" t="s">
        <v>4858</v>
      </c>
      <c r="AB6609" t="s">
        <v>515</v>
      </c>
      <c r="AC6609">
        <v>70601</v>
      </c>
      <c r="AD6609" t="s">
        <v>379</v>
      </c>
      <c r="AE6609" t="s">
        <v>28</v>
      </c>
      <c r="AF6609" t="b">
        <f t="shared" si="103"/>
        <v>0</v>
      </c>
      <c r="AG6609" t="b">
        <f>IF(Table1[[#This Row],[bank_type]] = "Private Nonprofit", TRUE, FALSE)</f>
        <v>0</v>
      </c>
    </row>
    <row r="6610" spans="1:33" x14ac:dyDescent="0.2">
      <c r="A6610">
        <v>319</v>
      </c>
      <c r="B6610" t="s">
        <v>19894</v>
      </c>
      <c r="C6610" s="1">
        <v>37827</v>
      </c>
      <c r="D6610" s="1">
        <v>42578</v>
      </c>
      <c r="E6610" t="s">
        <v>19895</v>
      </c>
      <c r="F6610" t="b">
        <v>1</v>
      </c>
      <c r="G6610" t="s">
        <v>326</v>
      </c>
      <c r="H6610" t="s">
        <v>53</v>
      </c>
      <c r="I6610" t="s">
        <v>1808</v>
      </c>
      <c r="J6610" t="s">
        <v>332</v>
      </c>
      <c r="K6610" t="s">
        <v>362</v>
      </c>
      <c r="L6610" t="s">
        <v>515</v>
      </c>
      <c r="M6610" t="s">
        <v>9480</v>
      </c>
      <c r="N6610">
        <v>30.500859999999999</v>
      </c>
      <c r="O6610">
        <v>-93.249770999999996</v>
      </c>
      <c r="P6610" t="s">
        <v>78</v>
      </c>
      <c r="Q6610" t="s">
        <v>5823</v>
      </c>
      <c r="R6610" t="s">
        <v>5824</v>
      </c>
      <c r="S6610" t="s">
        <v>4858</v>
      </c>
      <c r="T6610" t="s">
        <v>515</v>
      </c>
      <c r="U6610">
        <v>70601</v>
      </c>
      <c r="V6610" t="s">
        <v>28</v>
      </c>
      <c r="W6610" t="s">
        <v>5827</v>
      </c>
      <c r="X6610" t="s">
        <v>5828</v>
      </c>
      <c r="Y6610" t="s">
        <v>5829</v>
      </c>
      <c r="Z6610" t="s">
        <v>5824</v>
      </c>
      <c r="AA6610" t="s">
        <v>4858</v>
      </c>
      <c r="AB6610" t="s">
        <v>515</v>
      </c>
      <c r="AC6610">
        <v>70601</v>
      </c>
      <c r="AD6610" t="s">
        <v>39</v>
      </c>
      <c r="AE6610" t="s">
        <v>28</v>
      </c>
      <c r="AF6610" t="b">
        <f t="shared" si="103"/>
        <v>0</v>
      </c>
      <c r="AG6610" t="b">
        <f>IF(Table1[[#This Row],[bank_type]] = "Private Nonprofit", TRUE, FALSE)</f>
        <v>0</v>
      </c>
    </row>
    <row r="6611" spans="1:33" x14ac:dyDescent="0.2">
      <c r="A6611">
        <v>4822</v>
      </c>
      <c r="B6611" t="s">
        <v>19898</v>
      </c>
      <c r="C6611" s="1">
        <v>43039</v>
      </c>
      <c r="D6611" s="1">
        <v>43039</v>
      </c>
      <c r="E6611" t="s">
        <v>19899</v>
      </c>
      <c r="F6611" t="b">
        <v>1</v>
      </c>
      <c r="G6611" t="s">
        <v>67</v>
      </c>
      <c r="J6611" t="s">
        <v>68</v>
      </c>
      <c r="K6611" t="s">
        <v>24</v>
      </c>
      <c r="L6611" t="s">
        <v>438</v>
      </c>
      <c r="M6611" t="s">
        <v>19900</v>
      </c>
      <c r="N6611">
        <v>32.314063949776497</v>
      </c>
      <c r="O6611">
        <v>-96.443925729082295</v>
      </c>
      <c r="P6611" t="s">
        <v>78</v>
      </c>
      <c r="Q6611" t="s">
        <v>1475</v>
      </c>
      <c r="R6611" t="s">
        <v>1476</v>
      </c>
      <c r="S6611" t="s">
        <v>1477</v>
      </c>
      <c r="T6611" t="s">
        <v>438</v>
      </c>
      <c r="U6611">
        <v>75711</v>
      </c>
      <c r="V6611" t="s">
        <v>28</v>
      </c>
      <c r="W6611" t="s">
        <v>1478</v>
      </c>
      <c r="X6611" t="s">
        <v>571</v>
      </c>
      <c r="Y6611" t="s">
        <v>1479</v>
      </c>
      <c r="Z6611" t="s">
        <v>1480</v>
      </c>
      <c r="AA6611" t="s">
        <v>1477</v>
      </c>
      <c r="AB6611" t="s">
        <v>438</v>
      </c>
      <c r="AC6611">
        <v>75711</v>
      </c>
      <c r="AD6611" t="s">
        <v>60</v>
      </c>
      <c r="AE6611" t="s">
        <v>1476</v>
      </c>
      <c r="AF6611" t="b">
        <f t="shared" si="103"/>
        <v>0</v>
      </c>
      <c r="AG6611" t="b">
        <f>IF(Table1[[#This Row],[bank_type]] = "Private Nonprofit", TRUE, FALSE)</f>
        <v>0</v>
      </c>
    </row>
    <row r="6612" spans="1:33" x14ac:dyDescent="0.2">
      <c r="A6612">
        <v>2580</v>
      </c>
      <c r="B6612" t="s">
        <v>19901</v>
      </c>
      <c r="C6612" t="s">
        <v>28</v>
      </c>
      <c r="D6612" s="1">
        <v>42059</v>
      </c>
      <c r="E6612" t="s">
        <v>19902</v>
      </c>
      <c r="F6612" t="b">
        <v>1</v>
      </c>
      <c r="G6612" t="s">
        <v>326</v>
      </c>
      <c r="H6612" t="s">
        <v>53</v>
      </c>
      <c r="J6612" t="s">
        <v>332</v>
      </c>
      <c r="K6612" t="s">
        <v>42</v>
      </c>
      <c r="L6612" t="s">
        <v>479</v>
      </c>
      <c r="M6612" t="s">
        <v>19903</v>
      </c>
      <c r="N6612">
        <v>31.707804250435899</v>
      </c>
      <c r="O6612">
        <v>-82.6361090608155</v>
      </c>
      <c r="P6612" t="s">
        <v>705</v>
      </c>
      <c r="Q6612" t="s">
        <v>1235</v>
      </c>
      <c r="R6612" t="s">
        <v>1236</v>
      </c>
      <c r="S6612" t="s">
        <v>843</v>
      </c>
      <c r="T6612" t="s">
        <v>479</v>
      </c>
      <c r="U6612">
        <v>30308</v>
      </c>
      <c r="V6612" t="s">
        <v>1237</v>
      </c>
      <c r="W6612" t="s">
        <v>1238</v>
      </c>
      <c r="X6612" t="s">
        <v>1239</v>
      </c>
      <c r="Y6612" t="s">
        <v>1240</v>
      </c>
      <c r="Z6612" t="s">
        <v>1241</v>
      </c>
      <c r="AA6612" t="s">
        <v>843</v>
      </c>
      <c r="AB6612" t="s">
        <v>479</v>
      </c>
      <c r="AC6612">
        <v>30308</v>
      </c>
      <c r="AD6612" t="s">
        <v>60</v>
      </c>
      <c r="AE6612" t="s">
        <v>1242</v>
      </c>
      <c r="AF6612" t="b">
        <f t="shared" si="103"/>
        <v>0</v>
      </c>
      <c r="AG6612" t="b">
        <f>IF(Table1[[#This Row],[bank_type]] = "Private Nonprofit", TRUE, FALSE)</f>
        <v>0</v>
      </c>
    </row>
    <row r="6613" spans="1:33" x14ac:dyDescent="0.2">
      <c r="A6613">
        <v>7171</v>
      </c>
      <c r="B6613" t="s">
        <v>19904</v>
      </c>
      <c r="C6613" t="s">
        <v>28</v>
      </c>
      <c r="D6613" t="s">
        <v>28</v>
      </c>
      <c r="E6613" t="s">
        <v>19905</v>
      </c>
      <c r="F6613" t="b">
        <v>1</v>
      </c>
      <c r="G6613" t="s">
        <v>326</v>
      </c>
      <c r="J6613" t="s">
        <v>848</v>
      </c>
      <c r="K6613" t="s">
        <v>42</v>
      </c>
      <c r="L6613" t="s">
        <v>19906</v>
      </c>
      <c r="M6613" t="s">
        <v>19907</v>
      </c>
      <c r="N6613">
        <v>40.925936646266301</v>
      </c>
      <c r="O6613">
        <v>-73.931647101198706</v>
      </c>
      <c r="P6613" t="s">
        <v>78</v>
      </c>
      <c r="Q6613" t="s">
        <v>19908</v>
      </c>
      <c r="R6613" t="s">
        <v>19909</v>
      </c>
      <c r="S6613" t="s">
        <v>6608</v>
      </c>
      <c r="T6613" t="s">
        <v>2694</v>
      </c>
      <c r="U6613">
        <v>10004</v>
      </c>
      <c r="V6613" t="s">
        <v>19910</v>
      </c>
      <c r="W6613" t="s">
        <v>1954</v>
      </c>
      <c r="X6613" t="s">
        <v>19911</v>
      </c>
      <c r="Y6613" t="s">
        <v>19912</v>
      </c>
      <c r="Z6613" t="s">
        <v>19909</v>
      </c>
      <c r="AA6613" t="s">
        <v>6608</v>
      </c>
      <c r="AB6613" t="s">
        <v>2694</v>
      </c>
      <c r="AC6613">
        <v>10004</v>
      </c>
      <c r="AD6613" t="s">
        <v>34</v>
      </c>
      <c r="AE6613" t="s">
        <v>19910</v>
      </c>
      <c r="AF6613" t="b">
        <f t="shared" si="103"/>
        <v>0</v>
      </c>
      <c r="AG6613" t="b">
        <f>IF(Table1[[#This Row],[bank_type]] = "Private Nonprofit", TRUE, FALSE)</f>
        <v>0</v>
      </c>
    </row>
    <row r="6614" spans="1:33" x14ac:dyDescent="0.2">
      <c r="A6614">
        <v>6118</v>
      </c>
      <c r="B6614" t="s">
        <v>19913</v>
      </c>
      <c r="C6614" t="s">
        <v>28</v>
      </c>
      <c r="D6614" s="1">
        <v>45568</v>
      </c>
      <c r="E6614" t="s">
        <v>19914</v>
      </c>
      <c r="F6614" t="b">
        <v>1</v>
      </c>
      <c r="K6614" t="s">
        <v>42</v>
      </c>
      <c r="L6614" t="s">
        <v>438</v>
      </c>
      <c r="M6614" t="s">
        <v>18155</v>
      </c>
      <c r="N6614">
        <v>30.199383999999998</v>
      </c>
      <c r="O6614">
        <v>-95.399885999999995</v>
      </c>
      <c r="P6614" t="s">
        <v>78</v>
      </c>
      <c r="Q6614" t="s">
        <v>19915</v>
      </c>
      <c r="R6614" t="s">
        <v>28</v>
      </c>
      <c r="S6614" t="s">
        <v>19916</v>
      </c>
      <c r="T6614" t="s">
        <v>438</v>
      </c>
      <c r="U6614">
        <v>77385</v>
      </c>
      <c r="V6614" t="s">
        <v>19917</v>
      </c>
      <c r="W6614" t="s">
        <v>1538</v>
      </c>
      <c r="X6614" t="s">
        <v>19918</v>
      </c>
      <c r="Y6614" t="s">
        <v>19919</v>
      </c>
      <c r="Z6614" t="s">
        <v>19920</v>
      </c>
      <c r="AA6614" t="s">
        <v>19921</v>
      </c>
      <c r="AB6614" t="s">
        <v>438</v>
      </c>
      <c r="AC6614">
        <v>76502</v>
      </c>
      <c r="AD6614" t="s">
        <v>405</v>
      </c>
      <c r="AE6614" t="s">
        <v>19922</v>
      </c>
      <c r="AF6614" t="b">
        <f t="shared" si="103"/>
        <v>0</v>
      </c>
      <c r="AG6614" t="b">
        <f>IF(Table1[[#This Row],[bank_type]] = "Private Nonprofit", TRUE, FALSE)</f>
        <v>0</v>
      </c>
    </row>
    <row r="6615" spans="1:33" x14ac:dyDescent="0.2">
      <c r="A6615">
        <v>4288</v>
      </c>
      <c r="B6615" t="s">
        <v>19923</v>
      </c>
      <c r="C6615" s="1">
        <v>42468</v>
      </c>
      <c r="D6615" s="1">
        <v>42468</v>
      </c>
      <c r="E6615" t="s">
        <v>19924</v>
      </c>
      <c r="F6615" t="b">
        <v>1</v>
      </c>
      <c r="G6615" t="s">
        <v>326</v>
      </c>
      <c r="H6615" t="s">
        <v>53</v>
      </c>
      <c r="I6615" t="s">
        <v>72</v>
      </c>
      <c r="J6615" t="s">
        <v>3144</v>
      </c>
      <c r="K6615" t="s">
        <v>24</v>
      </c>
      <c r="L6615" t="s">
        <v>515</v>
      </c>
      <c r="M6615" t="s">
        <v>3145</v>
      </c>
      <c r="N6615">
        <v>30.1675911705677</v>
      </c>
      <c r="O6615">
        <v>-93.062069600590902</v>
      </c>
      <c r="P6615" t="s">
        <v>78</v>
      </c>
      <c r="Q6615" t="s">
        <v>19925</v>
      </c>
      <c r="R6615" t="s">
        <v>19926</v>
      </c>
      <c r="S6615" t="s">
        <v>581</v>
      </c>
      <c r="T6615" t="s">
        <v>515</v>
      </c>
      <c r="U6615" t="s">
        <v>1732</v>
      </c>
      <c r="V6615" t="s">
        <v>28</v>
      </c>
      <c r="W6615" t="s">
        <v>1733</v>
      </c>
      <c r="X6615" t="s">
        <v>1734</v>
      </c>
      <c r="Y6615" t="s">
        <v>1735</v>
      </c>
      <c r="Z6615" t="s">
        <v>1731</v>
      </c>
      <c r="AA6615" t="s">
        <v>581</v>
      </c>
      <c r="AB6615" t="s">
        <v>515</v>
      </c>
      <c r="AC6615" t="s">
        <v>1732</v>
      </c>
      <c r="AD6615" t="s">
        <v>60</v>
      </c>
      <c r="AE6615" t="s">
        <v>28</v>
      </c>
      <c r="AF6615" t="b">
        <f t="shared" si="103"/>
        <v>0</v>
      </c>
      <c r="AG6615" t="b">
        <f>IF(Table1[[#This Row],[bank_type]] = "Private Nonprofit", TRUE, FALSE)</f>
        <v>0</v>
      </c>
    </row>
    <row r="6616" spans="1:33" x14ac:dyDescent="0.2">
      <c r="A6616">
        <v>4288</v>
      </c>
      <c r="B6616" t="s">
        <v>19923</v>
      </c>
      <c r="C6616" s="1">
        <v>42468</v>
      </c>
      <c r="D6616" s="1">
        <v>42468</v>
      </c>
      <c r="E6616" t="s">
        <v>19924</v>
      </c>
      <c r="F6616" t="b">
        <v>1</v>
      </c>
      <c r="G6616" t="s">
        <v>326</v>
      </c>
      <c r="H6616" t="s">
        <v>53</v>
      </c>
      <c r="I6616" t="s">
        <v>72</v>
      </c>
      <c r="J6616" t="s">
        <v>3144</v>
      </c>
      <c r="K6616" t="s">
        <v>24</v>
      </c>
      <c r="L6616" t="s">
        <v>515</v>
      </c>
      <c r="M6616" t="s">
        <v>3145</v>
      </c>
      <c r="N6616">
        <v>30.1675911705677</v>
      </c>
      <c r="O6616">
        <v>-93.062069600590902</v>
      </c>
      <c r="P6616" t="s">
        <v>78</v>
      </c>
      <c r="Q6616" t="s">
        <v>19925</v>
      </c>
      <c r="R6616" t="s">
        <v>19926</v>
      </c>
      <c r="S6616" t="s">
        <v>581</v>
      </c>
      <c r="T6616" t="s">
        <v>515</v>
      </c>
      <c r="U6616" t="s">
        <v>1732</v>
      </c>
      <c r="V6616" t="s">
        <v>28</v>
      </c>
      <c r="W6616" t="s">
        <v>1736</v>
      </c>
      <c r="X6616" t="s">
        <v>1737</v>
      </c>
      <c r="Y6616" t="s">
        <v>1738</v>
      </c>
      <c r="Z6616" t="s">
        <v>1731</v>
      </c>
      <c r="AA6616" t="s">
        <v>581</v>
      </c>
      <c r="AB6616" t="s">
        <v>515</v>
      </c>
      <c r="AC6616">
        <v>70808</v>
      </c>
      <c r="AD6616" t="s">
        <v>39</v>
      </c>
      <c r="AE6616" t="s">
        <v>28</v>
      </c>
      <c r="AF6616" t="b">
        <f t="shared" si="103"/>
        <v>0</v>
      </c>
      <c r="AG6616" t="b">
        <f>IF(Table1[[#This Row],[bank_type]] = "Private Nonprofit", TRUE, FALSE)</f>
        <v>0</v>
      </c>
    </row>
    <row r="6617" spans="1:33" x14ac:dyDescent="0.2">
      <c r="A6617">
        <v>4634</v>
      </c>
      <c r="B6617" t="s">
        <v>19927</v>
      </c>
      <c r="C6617" s="1">
        <v>42906</v>
      </c>
      <c r="D6617" s="1">
        <v>42906</v>
      </c>
      <c r="E6617" t="s">
        <v>19928</v>
      </c>
      <c r="F6617" t="b">
        <v>1</v>
      </c>
      <c r="G6617" t="s">
        <v>326</v>
      </c>
      <c r="H6617" t="s">
        <v>331</v>
      </c>
      <c r="I6617" t="s">
        <v>72</v>
      </c>
      <c r="J6617" t="s">
        <v>332</v>
      </c>
      <c r="K6617" t="s">
        <v>24</v>
      </c>
      <c r="L6617" t="s">
        <v>515</v>
      </c>
      <c r="M6617" t="s">
        <v>3145</v>
      </c>
      <c r="N6617">
        <v>30.171335706961202</v>
      </c>
      <c r="O6617">
        <v>-93.075911662436994</v>
      </c>
      <c r="P6617" t="s">
        <v>78</v>
      </c>
      <c r="Q6617" t="s">
        <v>19925</v>
      </c>
      <c r="R6617" t="s">
        <v>19926</v>
      </c>
      <c r="S6617" t="s">
        <v>581</v>
      </c>
      <c r="T6617" t="s">
        <v>515</v>
      </c>
      <c r="U6617" t="s">
        <v>1732</v>
      </c>
      <c r="V6617" t="s">
        <v>28</v>
      </c>
      <c r="W6617" t="s">
        <v>1733</v>
      </c>
      <c r="X6617" t="s">
        <v>1734</v>
      </c>
      <c r="Y6617" t="s">
        <v>1735</v>
      </c>
      <c r="Z6617" t="s">
        <v>1731</v>
      </c>
      <c r="AA6617" t="s">
        <v>581</v>
      </c>
      <c r="AB6617" t="s">
        <v>515</v>
      </c>
      <c r="AC6617" t="s">
        <v>1732</v>
      </c>
      <c r="AD6617" t="s">
        <v>60</v>
      </c>
      <c r="AE6617" t="s">
        <v>28</v>
      </c>
      <c r="AF6617" t="b">
        <f t="shared" si="103"/>
        <v>0</v>
      </c>
      <c r="AG6617" t="b">
        <f>IF(Table1[[#This Row],[bank_type]] = "Private Nonprofit", TRUE, FALSE)</f>
        <v>0</v>
      </c>
    </row>
    <row r="6618" spans="1:33" x14ac:dyDescent="0.2">
      <c r="A6618">
        <v>4634</v>
      </c>
      <c r="B6618" t="s">
        <v>19927</v>
      </c>
      <c r="C6618" s="1">
        <v>42906</v>
      </c>
      <c r="D6618" s="1">
        <v>42906</v>
      </c>
      <c r="E6618" t="s">
        <v>19928</v>
      </c>
      <c r="F6618" t="b">
        <v>1</v>
      </c>
      <c r="G6618" t="s">
        <v>326</v>
      </c>
      <c r="H6618" t="s">
        <v>331</v>
      </c>
      <c r="I6618" t="s">
        <v>72</v>
      </c>
      <c r="J6618" t="s">
        <v>332</v>
      </c>
      <c r="K6618" t="s">
        <v>24</v>
      </c>
      <c r="L6618" t="s">
        <v>515</v>
      </c>
      <c r="M6618" t="s">
        <v>3145</v>
      </c>
      <c r="N6618">
        <v>30.171335706961202</v>
      </c>
      <c r="O6618">
        <v>-93.075911662436994</v>
      </c>
      <c r="P6618" t="s">
        <v>78</v>
      </c>
      <c r="Q6618" t="s">
        <v>19925</v>
      </c>
      <c r="R6618" t="s">
        <v>19926</v>
      </c>
      <c r="S6618" t="s">
        <v>581</v>
      </c>
      <c r="T6618" t="s">
        <v>515</v>
      </c>
      <c r="U6618" t="s">
        <v>1732</v>
      </c>
      <c r="V6618" t="s">
        <v>28</v>
      </c>
      <c r="W6618" t="s">
        <v>1736</v>
      </c>
      <c r="X6618" t="s">
        <v>1737</v>
      </c>
      <c r="Y6618" t="s">
        <v>1738</v>
      </c>
      <c r="Z6618" t="s">
        <v>1731</v>
      </c>
      <c r="AA6618" t="s">
        <v>581</v>
      </c>
      <c r="AB6618" t="s">
        <v>515</v>
      </c>
      <c r="AC6618">
        <v>70808</v>
      </c>
      <c r="AD6618" t="s">
        <v>60</v>
      </c>
      <c r="AE6618" t="s">
        <v>28</v>
      </c>
      <c r="AF6618" t="b">
        <f t="shared" si="103"/>
        <v>0</v>
      </c>
      <c r="AG6618" t="b">
        <f>IF(Table1[[#This Row],[bank_type]] = "Private Nonprofit", TRUE, FALSE)</f>
        <v>0</v>
      </c>
    </row>
    <row r="6619" spans="1:33" x14ac:dyDescent="0.2">
      <c r="A6619">
        <v>706</v>
      </c>
      <c r="B6619" t="s">
        <v>19929</v>
      </c>
      <c r="C6619" s="1">
        <v>39657</v>
      </c>
      <c r="D6619" s="1">
        <v>39657</v>
      </c>
      <c r="E6619" t="s">
        <v>19930</v>
      </c>
      <c r="F6619" t="b">
        <v>1</v>
      </c>
      <c r="G6619" t="s">
        <v>326</v>
      </c>
      <c r="J6619" t="s">
        <v>332</v>
      </c>
      <c r="K6619" t="s">
        <v>24</v>
      </c>
      <c r="L6619" t="s">
        <v>515</v>
      </c>
      <c r="M6619" t="s">
        <v>2020</v>
      </c>
      <c r="N6619">
        <v>31.785</v>
      </c>
      <c r="O6619">
        <v>-91.709000000000003</v>
      </c>
      <c r="P6619" t="s">
        <v>78</v>
      </c>
      <c r="Q6619" t="s">
        <v>19931</v>
      </c>
      <c r="R6619" t="s">
        <v>1490</v>
      </c>
      <c r="S6619" t="s">
        <v>581</v>
      </c>
      <c r="T6619" t="s">
        <v>515</v>
      </c>
      <c r="U6619">
        <v>70802</v>
      </c>
      <c r="V6619" t="s">
        <v>28</v>
      </c>
      <c r="W6619" t="s">
        <v>583</v>
      </c>
      <c r="X6619" t="s">
        <v>584</v>
      </c>
      <c r="Y6619" t="s">
        <v>585</v>
      </c>
      <c r="Z6619" t="s">
        <v>586</v>
      </c>
      <c r="AA6619" t="s">
        <v>524</v>
      </c>
      <c r="AB6619" t="s">
        <v>515</v>
      </c>
      <c r="AC6619">
        <v>70508</v>
      </c>
      <c r="AD6619" t="s">
        <v>60</v>
      </c>
      <c r="AE6619" t="s">
        <v>28</v>
      </c>
      <c r="AF6619" t="b">
        <f t="shared" si="103"/>
        <v>0</v>
      </c>
      <c r="AG6619" t="b">
        <f>IF(Table1[[#This Row],[bank_type]] = "Private Nonprofit", TRUE, FALSE)</f>
        <v>0</v>
      </c>
    </row>
    <row r="6620" spans="1:33" x14ac:dyDescent="0.2">
      <c r="A6620">
        <v>734</v>
      </c>
      <c r="B6620" t="s">
        <v>19932</v>
      </c>
      <c r="C6620" s="1">
        <v>39617</v>
      </c>
      <c r="D6620" s="1">
        <v>39617</v>
      </c>
      <c r="E6620" t="s">
        <v>19930</v>
      </c>
      <c r="F6620" t="b">
        <v>1</v>
      </c>
      <c r="G6620" t="s">
        <v>22</v>
      </c>
      <c r="J6620" t="s">
        <v>23</v>
      </c>
      <c r="K6620" t="s">
        <v>24</v>
      </c>
      <c r="L6620" t="s">
        <v>515</v>
      </c>
      <c r="M6620" t="s">
        <v>2020</v>
      </c>
      <c r="N6620">
        <v>31.785</v>
      </c>
      <c r="O6620">
        <v>-91.709000000000003</v>
      </c>
      <c r="P6620" t="s">
        <v>78</v>
      </c>
      <c r="Q6620" t="s">
        <v>19931</v>
      </c>
      <c r="R6620" t="s">
        <v>1490</v>
      </c>
      <c r="S6620" t="s">
        <v>581</v>
      </c>
      <c r="T6620" t="s">
        <v>515</v>
      </c>
      <c r="U6620">
        <v>70802</v>
      </c>
      <c r="V6620" t="s">
        <v>28</v>
      </c>
      <c r="W6620" t="s">
        <v>583</v>
      </c>
      <c r="X6620" t="s">
        <v>584</v>
      </c>
      <c r="Y6620" t="s">
        <v>585</v>
      </c>
      <c r="Z6620" t="s">
        <v>586</v>
      </c>
      <c r="AA6620" t="s">
        <v>524</v>
      </c>
      <c r="AB6620" t="s">
        <v>515</v>
      </c>
      <c r="AC6620">
        <v>70508</v>
      </c>
      <c r="AD6620" t="s">
        <v>60</v>
      </c>
      <c r="AE6620" t="s">
        <v>28</v>
      </c>
      <c r="AF6620" t="b">
        <f t="shared" si="103"/>
        <v>0</v>
      </c>
      <c r="AG6620" t="b">
        <f>IF(Table1[[#This Row],[bank_type]] = "Private Nonprofit", TRUE, FALSE)</f>
        <v>0</v>
      </c>
    </row>
    <row r="6621" spans="1:33" x14ac:dyDescent="0.2">
      <c r="A6621">
        <v>735</v>
      </c>
      <c r="B6621" t="s">
        <v>19933</v>
      </c>
      <c r="C6621" s="1">
        <v>39617</v>
      </c>
      <c r="D6621" s="1">
        <v>39617</v>
      </c>
      <c r="E6621" t="s">
        <v>19930</v>
      </c>
      <c r="F6621" t="b">
        <v>1</v>
      </c>
      <c r="G6621" t="s">
        <v>326</v>
      </c>
      <c r="J6621" t="s">
        <v>332</v>
      </c>
      <c r="K6621" t="s">
        <v>24</v>
      </c>
      <c r="L6621" t="s">
        <v>515</v>
      </c>
      <c r="M6621" t="s">
        <v>2020</v>
      </c>
      <c r="N6621">
        <v>31.785</v>
      </c>
      <c r="O6621">
        <v>-91.709000000000003</v>
      </c>
      <c r="P6621" t="s">
        <v>78</v>
      </c>
      <c r="Q6621" t="s">
        <v>19931</v>
      </c>
      <c r="R6621" t="s">
        <v>1490</v>
      </c>
      <c r="S6621" t="s">
        <v>581</v>
      </c>
      <c r="T6621" t="s">
        <v>515</v>
      </c>
      <c r="U6621">
        <v>70802</v>
      </c>
      <c r="V6621" t="s">
        <v>28</v>
      </c>
      <c r="W6621" t="s">
        <v>583</v>
      </c>
      <c r="X6621" t="s">
        <v>584</v>
      </c>
      <c r="Y6621" t="s">
        <v>585</v>
      </c>
      <c r="Z6621" t="s">
        <v>586</v>
      </c>
      <c r="AA6621" t="s">
        <v>524</v>
      </c>
      <c r="AB6621" t="s">
        <v>515</v>
      </c>
      <c r="AC6621">
        <v>70508</v>
      </c>
      <c r="AD6621" t="s">
        <v>60</v>
      </c>
      <c r="AE6621" t="s">
        <v>28</v>
      </c>
      <c r="AF6621" t="b">
        <f t="shared" si="103"/>
        <v>0</v>
      </c>
      <c r="AG6621" t="b">
        <f>IF(Table1[[#This Row],[bank_type]] = "Private Nonprofit", TRUE, FALSE)</f>
        <v>0</v>
      </c>
    </row>
    <row r="6622" spans="1:33" x14ac:dyDescent="0.2">
      <c r="A6622">
        <v>1202</v>
      </c>
      <c r="B6622" t="s">
        <v>19934</v>
      </c>
      <c r="C6622" s="1">
        <v>40256</v>
      </c>
      <c r="D6622" s="1">
        <v>40256</v>
      </c>
      <c r="E6622" t="s">
        <v>19930</v>
      </c>
      <c r="F6622" t="b">
        <v>1</v>
      </c>
      <c r="G6622" t="s">
        <v>326</v>
      </c>
      <c r="J6622" t="s">
        <v>332</v>
      </c>
      <c r="K6622" t="s">
        <v>24</v>
      </c>
      <c r="L6622" t="s">
        <v>515</v>
      </c>
      <c r="M6622" t="s">
        <v>2020</v>
      </c>
      <c r="N6622">
        <v>31.785</v>
      </c>
      <c r="O6622">
        <v>-91.709000000000003</v>
      </c>
      <c r="P6622" t="s">
        <v>78</v>
      </c>
      <c r="Q6622" t="s">
        <v>19931</v>
      </c>
      <c r="R6622" t="s">
        <v>1490</v>
      </c>
      <c r="S6622" t="s">
        <v>581</v>
      </c>
      <c r="T6622" t="s">
        <v>515</v>
      </c>
      <c r="U6622">
        <v>70802</v>
      </c>
      <c r="V6622" t="s">
        <v>28</v>
      </c>
      <c r="W6622" t="s">
        <v>583</v>
      </c>
      <c r="X6622" t="s">
        <v>584</v>
      </c>
      <c r="Y6622" t="s">
        <v>585</v>
      </c>
      <c r="Z6622" t="s">
        <v>586</v>
      </c>
      <c r="AA6622" t="s">
        <v>524</v>
      </c>
      <c r="AB6622" t="s">
        <v>515</v>
      </c>
      <c r="AC6622">
        <v>70508</v>
      </c>
      <c r="AD6622" t="s">
        <v>60</v>
      </c>
      <c r="AE6622" t="s">
        <v>28</v>
      </c>
      <c r="AF6622" t="b">
        <f t="shared" si="103"/>
        <v>0</v>
      </c>
      <c r="AG6622" t="b">
        <f>IF(Table1[[#This Row],[bank_type]] = "Private Nonprofit", TRUE, FALSE)</f>
        <v>0</v>
      </c>
    </row>
    <row r="6623" spans="1:33" x14ac:dyDescent="0.2">
      <c r="A6623">
        <v>498</v>
      </c>
      <c r="B6623" t="s">
        <v>19935</v>
      </c>
      <c r="C6623" s="1">
        <v>39150</v>
      </c>
      <c r="D6623" s="1">
        <v>44585</v>
      </c>
      <c r="E6623" t="s">
        <v>19936</v>
      </c>
      <c r="F6623" t="b">
        <v>1</v>
      </c>
      <c r="G6623" t="s">
        <v>326</v>
      </c>
      <c r="J6623" t="s">
        <v>332</v>
      </c>
      <c r="K6623" t="s">
        <v>362</v>
      </c>
      <c r="L6623" t="s">
        <v>479</v>
      </c>
      <c r="M6623" t="s">
        <v>4398</v>
      </c>
      <c r="N6623">
        <v>32.248260000000002</v>
      </c>
      <c r="O6623">
        <v>-81.550780000000003</v>
      </c>
      <c r="P6623" t="s">
        <v>78</v>
      </c>
      <c r="Q6623" t="s">
        <v>9349</v>
      </c>
      <c r="R6623" t="s">
        <v>9350</v>
      </c>
      <c r="S6623" t="s">
        <v>805</v>
      </c>
      <c r="T6623" t="s">
        <v>479</v>
      </c>
      <c r="U6623">
        <v>31405</v>
      </c>
      <c r="V6623" t="s">
        <v>9351</v>
      </c>
      <c r="W6623" t="s">
        <v>1500</v>
      </c>
      <c r="X6623" t="s">
        <v>786</v>
      </c>
      <c r="Y6623" t="s">
        <v>1501</v>
      </c>
      <c r="Z6623" t="s">
        <v>1502</v>
      </c>
      <c r="AA6623" t="s">
        <v>805</v>
      </c>
      <c r="AB6623" t="s">
        <v>479</v>
      </c>
      <c r="AC6623">
        <v>31405</v>
      </c>
      <c r="AD6623" t="s">
        <v>39</v>
      </c>
      <c r="AE6623" t="s">
        <v>28</v>
      </c>
      <c r="AF6623" t="b">
        <f t="shared" si="103"/>
        <v>0</v>
      </c>
      <c r="AG6623" t="b">
        <f>IF(Table1[[#This Row],[bank_type]] = "Private Nonprofit", TRUE, FALSE)</f>
        <v>0</v>
      </c>
    </row>
    <row r="6624" spans="1:33" x14ac:dyDescent="0.2">
      <c r="A6624">
        <v>6537</v>
      </c>
      <c r="B6624" t="s">
        <v>19937</v>
      </c>
      <c r="C6624" t="s">
        <v>28</v>
      </c>
      <c r="D6624" t="s">
        <v>28</v>
      </c>
      <c r="E6624" t="s">
        <v>19938</v>
      </c>
      <c r="F6624" t="b">
        <v>1</v>
      </c>
      <c r="K6624" t="s">
        <v>42</v>
      </c>
      <c r="L6624" t="s">
        <v>479</v>
      </c>
      <c r="M6624" t="s">
        <v>4398</v>
      </c>
      <c r="N6624">
        <v>32.251800812621902</v>
      </c>
      <c r="O6624">
        <v>-81.557199409085797</v>
      </c>
      <c r="P6624" t="s">
        <v>78</v>
      </c>
      <c r="Q6624" t="s">
        <v>19939</v>
      </c>
      <c r="R6624" t="s">
        <v>19940</v>
      </c>
      <c r="S6624" t="s">
        <v>19941</v>
      </c>
      <c r="T6624" t="s">
        <v>479</v>
      </c>
      <c r="U6624">
        <v>30415</v>
      </c>
      <c r="V6624" t="s">
        <v>28</v>
      </c>
      <c r="W6624" t="s">
        <v>2198</v>
      </c>
      <c r="X6624" t="s">
        <v>9352</v>
      </c>
      <c r="Y6624" t="s">
        <v>9353</v>
      </c>
      <c r="Z6624" t="s">
        <v>9350</v>
      </c>
      <c r="AA6624" t="s">
        <v>805</v>
      </c>
      <c r="AB6624" t="s">
        <v>479</v>
      </c>
      <c r="AC6624">
        <v>31405</v>
      </c>
      <c r="AD6624" t="s">
        <v>405</v>
      </c>
      <c r="AE6624" t="s">
        <v>9351</v>
      </c>
      <c r="AF6624" t="b">
        <f t="shared" si="103"/>
        <v>0</v>
      </c>
      <c r="AG6624" t="b">
        <f>IF(Table1[[#This Row],[bank_type]] = "Private Nonprofit", TRUE, FALSE)</f>
        <v>0</v>
      </c>
    </row>
    <row r="6625" spans="1:33" x14ac:dyDescent="0.2">
      <c r="A6625">
        <v>5323</v>
      </c>
      <c r="B6625" t="s">
        <v>19942</v>
      </c>
      <c r="C6625" t="s">
        <v>28</v>
      </c>
      <c r="D6625" s="1">
        <v>43888</v>
      </c>
      <c r="E6625" t="s">
        <v>19943</v>
      </c>
      <c r="F6625" t="b">
        <v>1</v>
      </c>
      <c r="K6625" t="s">
        <v>76</v>
      </c>
      <c r="L6625" t="s">
        <v>433</v>
      </c>
      <c r="M6625" t="s">
        <v>6049</v>
      </c>
      <c r="N6625">
        <v>35.858174363306603</v>
      </c>
      <c r="O6625">
        <v>-86.350162878721093</v>
      </c>
      <c r="P6625" t="s">
        <v>78</v>
      </c>
      <c r="Q6625" t="s">
        <v>19944</v>
      </c>
      <c r="R6625" t="s">
        <v>3781</v>
      </c>
      <c r="S6625" t="s">
        <v>615</v>
      </c>
      <c r="T6625" t="s">
        <v>433</v>
      </c>
      <c r="U6625">
        <v>37204</v>
      </c>
      <c r="V6625" t="s">
        <v>28</v>
      </c>
      <c r="W6625" t="s">
        <v>3782</v>
      </c>
      <c r="X6625" t="s">
        <v>3783</v>
      </c>
      <c r="Y6625" t="s">
        <v>3784</v>
      </c>
      <c r="Z6625" t="s">
        <v>3785</v>
      </c>
      <c r="AA6625" t="s">
        <v>3786</v>
      </c>
      <c r="AB6625" t="s">
        <v>433</v>
      </c>
      <c r="AC6625">
        <v>38301</v>
      </c>
      <c r="AD6625" t="s">
        <v>405</v>
      </c>
      <c r="AE6625" t="s">
        <v>3787</v>
      </c>
      <c r="AF6625" t="b">
        <f t="shared" si="103"/>
        <v>0</v>
      </c>
      <c r="AG6625" t="b">
        <f>IF(Table1[[#This Row],[bank_type]] = "Private Nonprofit", TRUE, FALSE)</f>
        <v>0</v>
      </c>
    </row>
    <row r="6626" spans="1:33" x14ac:dyDescent="0.2">
      <c r="A6626">
        <v>1934</v>
      </c>
      <c r="B6626" t="s">
        <v>19945</v>
      </c>
      <c r="C6626" s="1">
        <v>40581</v>
      </c>
      <c r="D6626" s="1">
        <v>40581</v>
      </c>
      <c r="E6626" t="s">
        <v>19946</v>
      </c>
      <c r="F6626" t="b">
        <v>1</v>
      </c>
      <c r="G6626" t="s">
        <v>326</v>
      </c>
      <c r="H6626" t="s">
        <v>53</v>
      </c>
      <c r="I6626" t="s">
        <v>1175</v>
      </c>
      <c r="J6626" t="s">
        <v>332</v>
      </c>
      <c r="K6626" t="s">
        <v>24</v>
      </c>
      <c r="L6626" t="s">
        <v>992</v>
      </c>
      <c r="M6626" t="s">
        <v>2058</v>
      </c>
      <c r="N6626">
        <v>30.611879494682199</v>
      </c>
      <c r="O6626">
        <v>-88.504531420802607</v>
      </c>
      <c r="P6626" t="s">
        <v>78</v>
      </c>
      <c r="Q6626" t="s">
        <v>6435</v>
      </c>
      <c r="R6626" t="s">
        <v>2379</v>
      </c>
      <c r="S6626" t="s">
        <v>2378</v>
      </c>
      <c r="T6626" t="s">
        <v>992</v>
      </c>
      <c r="U6626">
        <v>39561</v>
      </c>
      <c r="V6626" t="s">
        <v>28</v>
      </c>
      <c r="W6626" t="s">
        <v>2343</v>
      </c>
      <c r="X6626" t="s">
        <v>2344</v>
      </c>
      <c r="Y6626" t="s">
        <v>28</v>
      </c>
      <c r="Z6626" t="s">
        <v>2341</v>
      </c>
      <c r="AA6626" t="s">
        <v>2342</v>
      </c>
      <c r="AB6626" t="s">
        <v>992</v>
      </c>
      <c r="AC6626">
        <v>39503</v>
      </c>
      <c r="AD6626" t="s">
        <v>60</v>
      </c>
      <c r="AE6626" t="s">
        <v>28</v>
      </c>
      <c r="AF6626" t="b">
        <f t="shared" si="103"/>
        <v>0</v>
      </c>
      <c r="AG6626" t="b">
        <f>IF(Table1[[#This Row],[bank_type]] = "Private Nonprofit", TRUE, FALSE)</f>
        <v>0</v>
      </c>
    </row>
    <row r="6627" spans="1:33" x14ac:dyDescent="0.2">
      <c r="A6627">
        <v>5923</v>
      </c>
      <c r="B6627" t="s">
        <v>19947</v>
      </c>
      <c r="C6627" t="s">
        <v>28</v>
      </c>
      <c r="D6627" t="s">
        <v>28</v>
      </c>
      <c r="E6627" t="s">
        <v>19948</v>
      </c>
      <c r="F6627" t="b">
        <v>1</v>
      </c>
      <c r="K6627" t="s">
        <v>42</v>
      </c>
      <c r="L6627" t="s">
        <v>422</v>
      </c>
      <c r="M6627" t="s">
        <v>14359</v>
      </c>
      <c r="N6627">
        <v>34.415914000000001</v>
      </c>
      <c r="O6627">
        <v>-80.438340999999994</v>
      </c>
      <c r="P6627" t="s">
        <v>78</v>
      </c>
      <c r="Q6627" t="s">
        <v>28</v>
      </c>
      <c r="R6627" t="s">
        <v>28</v>
      </c>
      <c r="S6627" t="s">
        <v>28</v>
      </c>
      <c r="T6627" t="s">
        <v>28</v>
      </c>
      <c r="U6627" t="s">
        <v>28</v>
      </c>
      <c r="V6627" t="s">
        <v>28</v>
      </c>
      <c r="W6627" t="s">
        <v>2140</v>
      </c>
      <c r="X6627" t="s">
        <v>2141</v>
      </c>
      <c r="Y6627" t="s">
        <v>2142</v>
      </c>
      <c r="Z6627" t="s">
        <v>2143</v>
      </c>
      <c r="AA6627" t="s">
        <v>1124</v>
      </c>
      <c r="AB6627" t="s">
        <v>703</v>
      </c>
      <c r="AC6627">
        <v>27604</v>
      </c>
      <c r="AD6627" t="s">
        <v>405</v>
      </c>
      <c r="AE6627" t="s">
        <v>28</v>
      </c>
      <c r="AF6627" t="b">
        <f t="shared" si="103"/>
        <v>0</v>
      </c>
      <c r="AG6627" t="b">
        <f>IF(Table1[[#This Row],[bank_type]] = "Private Nonprofit", TRUE, FALSE)</f>
        <v>0</v>
      </c>
    </row>
    <row r="6628" spans="1:33" x14ac:dyDescent="0.2">
      <c r="A6628">
        <v>5923</v>
      </c>
      <c r="B6628" t="s">
        <v>19947</v>
      </c>
      <c r="C6628" t="s">
        <v>28</v>
      </c>
      <c r="D6628" t="s">
        <v>28</v>
      </c>
      <c r="E6628" t="s">
        <v>19948</v>
      </c>
      <c r="F6628" t="b">
        <v>1</v>
      </c>
      <c r="K6628" t="s">
        <v>42</v>
      </c>
      <c r="L6628" t="s">
        <v>422</v>
      </c>
      <c r="M6628" t="s">
        <v>14359</v>
      </c>
      <c r="N6628">
        <v>34.415914000000001</v>
      </c>
      <c r="O6628">
        <v>-80.438340999999994</v>
      </c>
      <c r="P6628" t="s">
        <v>78</v>
      </c>
      <c r="Q6628" t="s">
        <v>28</v>
      </c>
      <c r="R6628" t="s">
        <v>28</v>
      </c>
      <c r="S6628" t="s">
        <v>28</v>
      </c>
      <c r="T6628" t="s">
        <v>28</v>
      </c>
      <c r="U6628" t="s">
        <v>28</v>
      </c>
      <c r="V6628" t="s">
        <v>28</v>
      </c>
      <c r="W6628" t="s">
        <v>794</v>
      </c>
      <c r="X6628" t="s">
        <v>571</v>
      </c>
      <c r="Y6628" t="s">
        <v>9561</v>
      </c>
      <c r="Z6628" t="s">
        <v>9562</v>
      </c>
      <c r="AA6628" t="s">
        <v>1124</v>
      </c>
      <c r="AB6628" t="s">
        <v>703</v>
      </c>
      <c r="AC6628">
        <v>27601</v>
      </c>
      <c r="AD6628" t="s">
        <v>405</v>
      </c>
      <c r="AE6628" t="s">
        <v>9563</v>
      </c>
      <c r="AF6628" t="b">
        <f t="shared" si="103"/>
        <v>0</v>
      </c>
      <c r="AG6628" t="b">
        <f>IF(Table1[[#This Row],[bank_type]] = "Private Nonprofit", TRUE, FALSE)</f>
        <v>0</v>
      </c>
    </row>
    <row r="6629" spans="1:33" x14ac:dyDescent="0.2">
      <c r="A6629">
        <v>3534</v>
      </c>
      <c r="B6629" t="s">
        <v>19949</v>
      </c>
      <c r="C6629" s="1">
        <v>42922</v>
      </c>
      <c r="D6629" s="1">
        <v>42922</v>
      </c>
      <c r="E6629" t="s">
        <v>19950</v>
      </c>
      <c r="F6629" t="b">
        <v>1</v>
      </c>
      <c r="G6629" t="s">
        <v>22</v>
      </c>
      <c r="H6629" t="s">
        <v>331</v>
      </c>
      <c r="J6629" t="s">
        <v>23</v>
      </c>
      <c r="K6629" t="s">
        <v>24</v>
      </c>
      <c r="L6629" t="s">
        <v>533</v>
      </c>
      <c r="M6629" t="s">
        <v>2671</v>
      </c>
      <c r="N6629">
        <v>42.353725820561699</v>
      </c>
      <c r="O6629">
        <v>-92.222097461213707</v>
      </c>
      <c r="P6629" t="s">
        <v>78</v>
      </c>
      <c r="Q6629" t="s">
        <v>19951</v>
      </c>
      <c r="R6629" t="s">
        <v>19952</v>
      </c>
      <c r="S6629" t="s">
        <v>19953</v>
      </c>
      <c r="T6629" t="s">
        <v>533</v>
      </c>
      <c r="U6629">
        <v>50704</v>
      </c>
      <c r="V6629" t="s">
        <v>19954</v>
      </c>
      <c r="W6629" t="s">
        <v>1684</v>
      </c>
      <c r="X6629" t="s">
        <v>18666</v>
      </c>
      <c r="Y6629" t="s">
        <v>19955</v>
      </c>
      <c r="Z6629" t="s">
        <v>19954</v>
      </c>
      <c r="AA6629" t="s">
        <v>19953</v>
      </c>
      <c r="AB6629" t="s">
        <v>533</v>
      </c>
      <c r="AC6629">
        <v>50704</v>
      </c>
      <c r="AD6629" t="s">
        <v>60</v>
      </c>
      <c r="AE6629" t="s">
        <v>28</v>
      </c>
      <c r="AF6629" t="b">
        <f t="shared" si="103"/>
        <v>0</v>
      </c>
      <c r="AG6629" t="b">
        <f>IF(Table1[[#This Row],[bank_type]] = "Private Nonprofit", TRUE, FALSE)</f>
        <v>0</v>
      </c>
    </row>
    <row r="6630" spans="1:33" x14ac:dyDescent="0.2">
      <c r="A6630">
        <v>3534</v>
      </c>
      <c r="B6630" t="s">
        <v>19949</v>
      </c>
      <c r="C6630" s="1">
        <v>42922</v>
      </c>
      <c r="D6630" s="1">
        <v>42922</v>
      </c>
      <c r="E6630" t="s">
        <v>19950</v>
      </c>
      <c r="F6630" t="b">
        <v>1</v>
      </c>
      <c r="G6630" t="s">
        <v>22</v>
      </c>
      <c r="H6630" t="s">
        <v>331</v>
      </c>
      <c r="J6630" t="s">
        <v>23</v>
      </c>
      <c r="K6630" t="s">
        <v>24</v>
      </c>
      <c r="L6630" t="s">
        <v>533</v>
      </c>
      <c r="M6630" t="s">
        <v>2671</v>
      </c>
      <c r="N6630">
        <v>42.353725820561699</v>
      </c>
      <c r="O6630">
        <v>-92.222097461213707</v>
      </c>
      <c r="P6630" t="s">
        <v>78</v>
      </c>
      <c r="Q6630" t="s">
        <v>19951</v>
      </c>
      <c r="R6630" t="s">
        <v>19952</v>
      </c>
      <c r="S6630" t="s">
        <v>19953</v>
      </c>
      <c r="T6630" t="s">
        <v>533</v>
      </c>
      <c r="U6630">
        <v>50704</v>
      </c>
      <c r="V6630" t="s">
        <v>19954</v>
      </c>
      <c r="W6630" t="s">
        <v>472</v>
      </c>
      <c r="X6630" t="s">
        <v>19956</v>
      </c>
      <c r="Y6630" t="s">
        <v>19957</v>
      </c>
      <c r="Z6630" t="s">
        <v>28</v>
      </c>
      <c r="AA6630" t="s">
        <v>28</v>
      </c>
      <c r="AB6630" t="s">
        <v>28</v>
      </c>
      <c r="AC6630" t="s">
        <v>28</v>
      </c>
      <c r="AD6630" t="s">
        <v>39</v>
      </c>
      <c r="AE6630" t="s">
        <v>28</v>
      </c>
      <c r="AF6630" t="b">
        <f t="shared" si="103"/>
        <v>0</v>
      </c>
      <c r="AG6630" t="b">
        <f>IF(Table1[[#This Row],[bank_type]] = "Private Nonprofit", TRUE, FALSE)</f>
        <v>0</v>
      </c>
    </row>
    <row r="6631" spans="1:33" x14ac:dyDescent="0.2">
      <c r="A6631">
        <v>749</v>
      </c>
      <c r="B6631" t="s">
        <v>19958</v>
      </c>
      <c r="C6631" s="1">
        <v>39701</v>
      </c>
      <c r="D6631" s="1">
        <v>42347</v>
      </c>
      <c r="E6631" t="s">
        <v>19959</v>
      </c>
      <c r="F6631" t="b">
        <v>1</v>
      </c>
      <c r="G6631" t="s">
        <v>22</v>
      </c>
      <c r="H6631" t="s">
        <v>53</v>
      </c>
      <c r="J6631" t="s">
        <v>23</v>
      </c>
      <c r="K6631" t="s">
        <v>24</v>
      </c>
      <c r="L6631" t="s">
        <v>992</v>
      </c>
      <c r="M6631" t="s">
        <v>6638</v>
      </c>
      <c r="N6631">
        <v>33.847900992806103</v>
      </c>
      <c r="O6631">
        <v>-88.606074192320307</v>
      </c>
      <c r="P6631" t="s">
        <v>78</v>
      </c>
      <c r="Q6631" t="s">
        <v>28</v>
      </c>
      <c r="R6631" t="s">
        <v>28</v>
      </c>
      <c r="S6631" t="s">
        <v>28</v>
      </c>
      <c r="T6631" t="s">
        <v>28</v>
      </c>
      <c r="U6631" t="s">
        <v>28</v>
      </c>
      <c r="V6631" t="s">
        <v>28</v>
      </c>
      <c r="W6631" t="s">
        <v>19960</v>
      </c>
      <c r="X6631" t="s">
        <v>609</v>
      </c>
      <c r="Y6631" t="s">
        <v>19961</v>
      </c>
      <c r="Z6631" t="s">
        <v>19962</v>
      </c>
      <c r="AA6631" t="s">
        <v>19963</v>
      </c>
      <c r="AB6631" t="s">
        <v>992</v>
      </c>
      <c r="AC6631">
        <v>39730</v>
      </c>
      <c r="AD6631" t="s">
        <v>379</v>
      </c>
      <c r="AE6631" t="s">
        <v>28</v>
      </c>
      <c r="AF6631" t="b">
        <f t="shared" si="103"/>
        <v>0</v>
      </c>
      <c r="AG6631" t="b">
        <f>IF(Table1[[#This Row],[bank_type]] = "Private Nonprofit", TRUE, FALSE)</f>
        <v>0</v>
      </c>
    </row>
    <row r="6632" spans="1:33" x14ac:dyDescent="0.2">
      <c r="A6632">
        <v>2496</v>
      </c>
      <c r="B6632" t="s">
        <v>19964</v>
      </c>
      <c r="C6632" s="1">
        <v>39247</v>
      </c>
      <c r="D6632" s="1">
        <v>39247</v>
      </c>
      <c r="E6632" t="s">
        <v>19965</v>
      </c>
      <c r="F6632" t="b">
        <v>1</v>
      </c>
      <c r="G6632" t="s">
        <v>991</v>
      </c>
      <c r="K6632" t="s">
        <v>24</v>
      </c>
      <c r="L6632" t="s">
        <v>470</v>
      </c>
      <c r="M6632" t="s">
        <v>4333</v>
      </c>
      <c r="N6632">
        <v>39.884483000000003</v>
      </c>
      <c r="O6632">
        <v>-122.275583</v>
      </c>
      <c r="P6632" t="s">
        <v>78</v>
      </c>
      <c r="Q6632" t="s">
        <v>2229</v>
      </c>
      <c r="R6632" t="s">
        <v>2230</v>
      </c>
      <c r="S6632" t="s">
        <v>843</v>
      </c>
      <c r="T6632" t="s">
        <v>479</v>
      </c>
      <c r="U6632">
        <v>30309</v>
      </c>
      <c r="V6632" t="s">
        <v>2231</v>
      </c>
      <c r="W6632" t="s">
        <v>3807</v>
      </c>
      <c r="X6632" t="s">
        <v>3808</v>
      </c>
      <c r="Y6632" t="s">
        <v>3809</v>
      </c>
      <c r="Z6632" t="s">
        <v>3810</v>
      </c>
      <c r="AA6632" t="s">
        <v>1171</v>
      </c>
      <c r="AB6632" t="s">
        <v>470</v>
      </c>
      <c r="AC6632">
        <v>95765</v>
      </c>
      <c r="AD6632" t="s">
        <v>34</v>
      </c>
      <c r="AE6632" t="s">
        <v>3811</v>
      </c>
      <c r="AF6632" t="b">
        <f t="shared" si="103"/>
        <v>0</v>
      </c>
      <c r="AG6632" t="b">
        <f>IF(Table1[[#This Row],[bank_type]] = "Private Nonprofit", TRUE, FALSE)</f>
        <v>0</v>
      </c>
    </row>
    <row r="6633" spans="1:33" x14ac:dyDescent="0.2">
      <c r="A6633">
        <v>2496</v>
      </c>
      <c r="B6633" t="s">
        <v>19964</v>
      </c>
      <c r="C6633" s="1">
        <v>39247</v>
      </c>
      <c r="D6633" s="1">
        <v>39247</v>
      </c>
      <c r="E6633" t="s">
        <v>19965</v>
      </c>
      <c r="F6633" t="b">
        <v>1</v>
      </c>
      <c r="G6633" t="s">
        <v>991</v>
      </c>
      <c r="K6633" t="s">
        <v>24</v>
      </c>
      <c r="L6633" t="s">
        <v>470</v>
      </c>
      <c r="M6633" t="s">
        <v>4333</v>
      </c>
      <c r="N6633">
        <v>39.884483000000003</v>
      </c>
      <c r="O6633">
        <v>-122.275583</v>
      </c>
      <c r="P6633" t="s">
        <v>78</v>
      </c>
      <c r="Q6633" t="s">
        <v>2229</v>
      </c>
      <c r="R6633" t="s">
        <v>2230</v>
      </c>
      <c r="S6633" t="s">
        <v>843</v>
      </c>
      <c r="T6633" t="s">
        <v>479</v>
      </c>
      <c r="U6633">
        <v>30309</v>
      </c>
      <c r="V6633" t="s">
        <v>2231</v>
      </c>
      <c r="W6633" t="s">
        <v>817</v>
      </c>
      <c r="X6633" t="s">
        <v>2232</v>
      </c>
      <c r="Y6633" t="s">
        <v>2233</v>
      </c>
      <c r="Z6633" t="s">
        <v>2234</v>
      </c>
      <c r="AA6633" t="s">
        <v>2235</v>
      </c>
      <c r="AB6633" t="s">
        <v>470</v>
      </c>
      <c r="AC6633">
        <v>94901</v>
      </c>
      <c r="AD6633" t="s">
        <v>39</v>
      </c>
      <c r="AE6633" t="s">
        <v>2236</v>
      </c>
      <c r="AF6633" t="b">
        <f t="shared" si="103"/>
        <v>0</v>
      </c>
      <c r="AG6633" t="b">
        <f>IF(Table1[[#This Row],[bank_type]] = "Private Nonprofit", TRUE, FALSE)</f>
        <v>0</v>
      </c>
    </row>
    <row r="6634" spans="1:33" x14ac:dyDescent="0.2">
      <c r="A6634">
        <v>2496</v>
      </c>
      <c r="B6634" t="s">
        <v>19964</v>
      </c>
      <c r="C6634" s="1">
        <v>39247</v>
      </c>
      <c r="D6634" s="1">
        <v>39247</v>
      </c>
      <c r="E6634" t="s">
        <v>19965</v>
      </c>
      <c r="F6634" t="b">
        <v>1</v>
      </c>
      <c r="G6634" t="s">
        <v>991</v>
      </c>
      <c r="K6634" t="s">
        <v>24</v>
      </c>
      <c r="L6634" t="s">
        <v>470</v>
      </c>
      <c r="M6634" t="s">
        <v>4333</v>
      </c>
      <c r="N6634">
        <v>39.884483000000003</v>
      </c>
      <c r="O6634">
        <v>-122.275583</v>
      </c>
      <c r="P6634" t="s">
        <v>78</v>
      </c>
      <c r="Q6634" t="s">
        <v>2229</v>
      </c>
      <c r="R6634" t="s">
        <v>2230</v>
      </c>
      <c r="S6634" t="s">
        <v>843</v>
      </c>
      <c r="T6634" t="s">
        <v>479</v>
      </c>
      <c r="U6634">
        <v>30309</v>
      </c>
      <c r="V6634" t="s">
        <v>2231</v>
      </c>
      <c r="W6634" t="s">
        <v>2237</v>
      </c>
      <c r="X6634" t="s">
        <v>2238</v>
      </c>
      <c r="Y6634" t="s">
        <v>1411</v>
      </c>
      <c r="Z6634" t="s">
        <v>2239</v>
      </c>
      <c r="AA6634" t="s">
        <v>1456</v>
      </c>
      <c r="AB6634" t="s">
        <v>470</v>
      </c>
      <c r="AC6634">
        <v>95818</v>
      </c>
      <c r="AD6634" t="s">
        <v>39</v>
      </c>
      <c r="AE6634" t="s">
        <v>28</v>
      </c>
      <c r="AF6634" t="b">
        <f t="shared" si="103"/>
        <v>0</v>
      </c>
      <c r="AG6634" t="b">
        <f>IF(Table1[[#This Row],[bank_type]] = "Private Nonprofit", TRUE, FALSE)</f>
        <v>0</v>
      </c>
    </row>
    <row r="6635" spans="1:33" x14ac:dyDescent="0.2">
      <c r="A6635">
        <v>543</v>
      </c>
      <c r="B6635" t="s">
        <v>19966</v>
      </c>
      <c r="C6635" s="1">
        <v>37865</v>
      </c>
      <c r="D6635" s="1">
        <v>43402</v>
      </c>
      <c r="E6635" t="s">
        <v>19967</v>
      </c>
      <c r="F6635" t="b">
        <v>1</v>
      </c>
      <c r="G6635" t="s">
        <v>326</v>
      </c>
      <c r="J6635" t="s">
        <v>332</v>
      </c>
      <c r="K6635" t="s">
        <v>362</v>
      </c>
      <c r="L6635" t="s">
        <v>394</v>
      </c>
      <c r="M6635" t="s">
        <v>5951</v>
      </c>
      <c r="N6635">
        <v>38.396597894331897</v>
      </c>
      <c r="O6635">
        <v>-77.935821652851303</v>
      </c>
      <c r="P6635" t="s">
        <v>78</v>
      </c>
      <c r="Q6635" t="s">
        <v>19968</v>
      </c>
      <c r="R6635" t="s">
        <v>28</v>
      </c>
      <c r="S6635" t="s">
        <v>940</v>
      </c>
      <c r="T6635" t="s">
        <v>394</v>
      </c>
      <c r="U6635">
        <v>23225</v>
      </c>
      <c r="V6635" t="s">
        <v>1308</v>
      </c>
      <c r="W6635" t="s">
        <v>915</v>
      </c>
      <c r="X6635" t="s">
        <v>1313</v>
      </c>
      <c r="Y6635" t="s">
        <v>1314</v>
      </c>
      <c r="Z6635" t="s">
        <v>1315</v>
      </c>
      <c r="AA6635" t="s">
        <v>940</v>
      </c>
      <c r="AB6635" t="s">
        <v>394</v>
      </c>
      <c r="AC6635">
        <v>23227</v>
      </c>
      <c r="AD6635" t="s">
        <v>34</v>
      </c>
      <c r="AE6635" t="s">
        <v>28</v>
      </c>
      <c r="AF6635" t="b">
        <f t="shared" si="103"/>
        <v>0</v>
      </c>
      <c r="AG6635" t="b">
        <f>IF(Table1[[#This Row],[bank_type]] = "Private Nonprofit", TRUE, FALSE)</f>
        <v>0</v>
      </c>
    </row>
    <row r="6636" spans="1:33" x14ac:dyDescent="0.2">
      <c r="A6636">
        <v>543</v>
      </c>
      <c r="B6636" t="s">
        <v>19966</v>
      </c>
      <c r="C6636" s="1">
        <v>37865</v>
      </c>
      <c r="D6636" s="1">
        <v>43402</v>
      </c>
      <c r="E6636" t="s">
        <v>19967</v>
      </c>
      <c r="F6636" t="b">
        <v>1</v>
      </c>
      <c r="G6636" t="s">
        <v>326</v>
      </c>
      <c r="J6636" t="s">
        <v>332</v>
      </c>
      <c r="K6636" t="s">
        <v>362</v>
      </c>
      <c r="L6636" t="s">
        <v>394</v>
      </c>
      <c r="M6636" t="s">
        <v>5951</v>
      </c>
      <c r="N6636">
        <v>38.396597894331897</v>
      </c>
      <c r="O6636">
        <v>-77.935821652851303</v>
      </c>
      <c r="P6636" t="s">
        <v>78</v>
      </c>
      <c r="Q6636" t="s">
        <v>19968</v>
      </c>
      <c r="R6636" t="s">
        <v>28</v>
      </c>
      <c r="S6636" t="s">
        <v>940</v>
      </c>
      <c r="T6636" t="s">
        <v>394</v>
      </c>
      <c r="U6636">
        <v>23225</v>
      </c>
      <c r="V6636" t="s">
        <v>1308</v>
      </c>
      <c r="W6636" t="s">
        <v>1309</v>
      </c>
      <c r="X6636" t="s">
        <v>1310</v>
      </c>
      <c r="Y6636" t="s">
        <v>1311</v>
      </c>
      <c r="Z6636" t="s">
        <v>1312</v>
      </c>
      <c r="AA6636" t="s">
        <v>940</v>
      </c>
      <c r="AB6636" t="s">
        <v>394</v>
      </c>
      <c r="AC6636">
        <v>23225</v>
      </c>
      <c r="AD6636" t="s">
        <v>39</v>
      </c>
      <c r="AE6636" t="s">
        <v>1308</v>
      </c>
      <c r="AF6636" t="b">
        <f t="shared" si="103"/>
        <v>0</v>
      </c>
      <c r="AG6636" t="b">
        <f>IF(Table1[[#This Row],[bank_type]] = "Private Nonprofit", TRUE, FALSE)</f>
        <v>0</v>
      </c>
    </row>
    <row r="6637" spans="1:33" x14ac:dyDescent="0.2">
      <c r="A6637">
        <v>604</v>
      </c>
      <c r="B6637" t="s">
        <v>19969</v>
      </c>
      <c r="C6637" t="s">
        <v>28</v>
      </c>
      <c r="D6637" s="1">
        <v>40665</v>
      </c>
      <c r="E6637" t="s">
        <v>19970</v>
      </c>
      <c r="F6637" t="b">
        <v>1</v>
      </c>
      <c r="G6637" t="s">
        <v>326</v>
      </c>
      <c r="K6637" t="s">
        <v>829</v>
      </c>
      <c r="L6637" t="s">
        <v>394</v>
      </c>
      <c r="M6637" t="s">
        <v>2768</v>
      </c>
      <c r="N6637">
        <v>37.666691231625698</v>
      </c>
      <c r="O6637">
        <v>-77.219274337320201</v>
      </c>
      <c r="P6637" t="s">
        <v>78</v>
      </c>
      <c r="Q6637" t="s">
        <v>28</v>
      </c>
      <c r="R6637" t="s">
        <v>28</v>
      </c>
      <c r="S6637" t="s">
        <v>28</v>
      </c>
      <c r="T6637" t="s">
        <v>28</v>
      </c>
      <c r="U6637" t="s">
        <v>28</v>
      </c>
      <c r="V6637" t="s">
        <v>28</v>
      </c>
      <c r="W6637" t="s">
        <v>28</v>
      </c>
      <c r="X6637" t="s">
        <v>28</v>
      </c>
      <c r="Y6637" t="s">
        <v>28</v>
      </c>
      <c r="Z6637" t="s">
        <v>28</v>
      </c>
      <c r="AA6637" t="s">
        <v>28</v>
      </c>
      <c r="AB6637" t="s">
        <v>28</v>
      </c>
      <c r="AC6637" t="s">
        <v>28</v>
      </c>
      <c r="AD6637" t="s">
        <v>28</v>
      </c>
      <c r="AE6637" t="s">
        <v>28</v>
      </c>
      <c r="AF6637" t="b">
        <f t="shared" si="103"/>
        <v>0</v>
      </c>
      <c r="AG6637" t="b">
        <f>IF(Table1[[#This Row],[bank_type]] = "Private Nonprofit", TRUE, FALSE)</f>
        <v>0</v>
      </c>
    </row>
    <row r="6638" spans="1:33" x14ac:dyDescent="0.2">
      <c r="A6638">
        <v>6765</v>
      </c>
      <c r="B6638" t="s">
        <v>19971</v>
      </c>
      <c r="C6638" s="1">
        <v>45440</v>
      </c>
      <c r="D6638" s="1">
        <v>45440</v>
      </c>
      <c r="E6638" t="s">
        <v>19972</v>
      </c>
      <c r="F6638" t="b">
        <v>1</v>
      </c>
      <c r="G6638" t="s">
        <v>22</v>
      </c>
      <c r="J6638" t="s">
        <v>23</v>
      </c>
      <c r="K6638" t="s">
        <v>24</v>
      </c>
      <c r="L6638" t="s">
        <v>1155</v>
      </c>
      <c r="M6638" t="s">
        <v>2788</v>
      </c>
      <c r="N6638">
        <v>39.731836000000001</v>
      </c>
      <c r="O6638">
        <v>-80.200869999999995</v>
      </c>
      <c r="P6638" t="s">
        <v>78</v>
      </c>
      <c r="Q6638" t="s">
        <v>28</v>
      </c>
      <c r="R6638" t="s">
        <v>28</v>
      </c>
      <c r="S6638" t="s">
        <v>28</v>
      </c>
      <c r="T6638" t="s">
        <v>28</v>
      </c>
      <c r="U6638" t="s">
        <v>28</v>
      </c>
      <c r="V6638" t="s">
        <v>28</v>
      </c>
      <c r="W6638" t="s">
        <v>4457</v>
      </c>
      <c r="X6638" t="s">
        <v>3248</v>
      </c>
      <c r="Y6638" t="s">
        <v>4458</v>
      </c>
      <c r="Z6638" t="s">
        <v>4459</v>
      </c>
      <c r="AA6638" t="s">
        <v>4460</v>
      </c>
      <c r="AB6638" t="s">
        <v>891</v>
      </c>
      <c r="AC6638">
        <v>25813</v>
      </c>
      <c r="AD6638" t="s">
        <v>405</v>
      </c>
      <c r="AE6638" t="s">
        <v>4461</v>
      </c>
      <c r="AF6638" t="b">
        <f t="shared" si="103"/>
        <v>0</v>
      </c>
      <c r="AG6638" t="b">
        <f>IF(Table1[[#This Row],[bank_type]] = "Private Nonprofit", TRUE, FALSE)</f>
        <v>0</v>
      </c>
    </row>
    <row r="6639" spans="1:33" x14ac:dyDescent="0.2">
      <c r="A6639">
        <v>6765</v>
      </c>
      <c r="B6639" t="s">
        <v>19971</v>
      </c>
      <c r="C6639" s="1">
        <v>45440</v>
      </c>
      <c r="D6639" s="1">
        <v>45440</v>
      </c>
      <c r="E6639" t="s">
        <v>19972</v>
      </c>
      <c r="F6639" t="b">
        <v>1</v>
      </c>
      <c r="G6639" t="s">
        <v>22</v>
      </c>
      <c r="J6639" t="s">
        <v>23</v>
      </c>
      <c r="K6639" t="s">
        <v>24</v>
      </c>
      <c r="L6639" t="s">
        <v>1155</v>
      </c>
      <c r="M6639" t="s">
        <v>2788</v>
      </c>
      <c r="N6639">
        <v>39.731836000000001</v>
      </c>
      <c r="O6639">
        <v>-80.200869999999995</v>
      </c>
      <c r="P6639" t="s">
        <v>78</v>
      </c>
      <c r="Q6639" t="s">
        <v>28</v>
      </c>
      <c r="R6639" t="s">
        <v>28</v>
      </c>
      <c r="S6639" t="s">
        <v>28</v>
      </c>
      <c r="T6639" t="s">
        <v>28</v>
      </c>
      <c r="U6639" t="s">
        <v>28</v>
      </c>
      <c r="V6639" t="s">
        <v>28</v>
      </c>
      <c r="W6639" t="s">
        <v>1205</v>
      </c>
      <c r="X6639" t="s">
        <v>1605</v>
      </c>
      <c r="Y6639" t="s">
        <v>1606</v>
      </c>
      <c r="Z6639" t="s">
        <v>689</v>
      </c>
      <c r="AA6639" t="s">
        <v>687</v>
      </c>
      <c r="AB6639" t="s">
        <v>688</v>
      </c>
      <c r="AC6639">
        <v>21209</v>
      </c>
      <c r="AD6639" t="s">
        <v>60</v>
      </c>
      <c r="AE6639" t="s">
        <v>28</v>
      </c>
      <c r="AF6639" t="b">
        <f t="shared" si="103"/>
        <v>0</v>
      </c>
      <c r="AG6639" t="b">
        <f>IF(Table1[[#This Row],[bank_type]] = "Private Nonprofit", TRUE, FALSE)</f>
        <v>0</v>
      </c>
    </row>
    <row r="6640" spans="1:33" x14ac:dyDescent="0.2">
      <c r="A6640">
        <v>281</v>
      </c>
      <c r="B6640" t="s">
        <v>19973</v>
      </c>
      <c r="C6640" s="1">
        <v>39868</v>
      </c>
      <c r="D6640" s="1">
        <v>39868</v>
      </c>
      <c r="E6640" t="s">
        <v>19974</v>
      </c>
      <c r="F6640" t="b">
        <v>1</v>
      </c>
      <c r="G6640" t="s">
        <v>326</v>
      </c>
      <c r="H6640" t="s">
        <v>331</v>
      </c>
      <c r="J6640" t="s">
        <v>332</v>
      </c>
      <c r="K6640" t="s">
        <v>24</v>
      </c>
      <c r="L6640" t="s">
        <v>692</v>
      </c>
      <c r="M6640" t="s">
        <v>4195</v>
      </c>
      <c r="N6640">
        <v>28.910639971483299</v>
      </c>
      <c r="O6640">
        <v>-81.573624508628896</v>
      </c>
      <c r="P6640" t="s">
        <v>78</v>
      </c>
      <c r="Q6640" t="s">
        <v>19975</v>
      </c>
      <c r="R6640" t="s">
        <v>13021</v>
      </c>
      <c r="S6640" t="s">
        <v>13022</v>
      </c>
      <c r="T6640" t="s">
        <v>692</v>
      </c>
      <c r="U6640" t="s">
        <v>13023</v>
      </c>
      <c r="V6640" t="s">
        <v>13024</v>
      </c>
      <c r="W6640" t="s">
        <v>3044</v>
      </c>
      <c r="X6640" t="s">
        <v>9385</v>
      </c>
      <c r="Y6640" t="s">
        <v>19976</v>
      </c>
      <c r="Z6640" t="s">
        <v>19977</v>
      </c>
      <c r="AA6640" t="s">
        <v>19978</v>
      </c>
      <c r="AB6640" t="s">
        <v>692</v>
      </c>
      <c r="AC6640">
        <v>33309</v>
      </c>
      <c r="AD6640" t="s">
        <v>34</v>
      </c>
      <c r="AE6640" t="s">
        <v>19979</v>
      </c>
      <c r="AF6640" t="b">
        <f t="shared" si="103"/>
        <v>0</v>
      </c>
      <c r="AG6640" t="b">
        <f>IF(Table1[[#This Row],[bank_type]] = "Private Nonprofit", TRUE, FALSE)</f>
        <v>0</v>
      </c>
    </row>
    <row r="6641" spans="1:33" x14ac:dyDescent="0.2">
      <c r="A6641">
        <v>281</v>
      </c>
      <c r="B6641" t="s">
        <v>19973</v>
      </c>
      <c r="C6641" s="1">
        <v>39868</v>
      </c>
      <c r="D6641" s="1">
        <v>39868</v>
      </c>
      <c r="E6641" t="s">
        <v>19974</v>
      </c>
      <c r="F6641" t="b">
        <v>1</v>
      </c>
      <c r="G6641" t="s">
        <v>326</v>
      </c>
      <c r="H6641" t="s">
        <v>331</v>
      </c>
      <c r="J6641" t="s">
        <v>332</v>
      </c>
      <c r="K6641" t="s">
        <v>24</v>
      </c>
      <c r="L6641" t="s">
        <v>692</v>
      </c>
      <c r="M6641" t="s">
        <v>4195</v>
      </c>
      <c r="N6641">
        <v>28.910639971483299</v>
      </c>
      <c r="O6641">
        <v>-81.573624508628896</v>
      </c>
      <c r="P6641" t="s">
        <v>78</v>
      </c>
      <c r="Q6641" t="s">
        <v>19975</v>
      </c>
      <c r="R6641" t="s">
        <v>13021</v>
      </c>
      <c r="S6641" t="s">
        <v>13022</v>
      </c>
      <c r="T6641" t="s">
        <v>692</v>
      </c>
      <c r="U6641" t="s">
        <v>13023</v>
      </c>
      <c r="V6641" t="s">
        <v>13024</v>
      </c>
      <c r="W6641" t="s">
        <v>2487</v>
      </c>
      <c r="X6641" t="s">
        <v>2488</v>
      </c>
      <c r="Y6641" t="s">
        <v>2489</v>
      </c>
      <c r="Z6641" t="s">
        <v>2362</v>
      </c>
      <c r="AA6641" t="s">
        <v>2363</v>
      </c>
      <c r="AB6641" t="s">
        <v>692</v>
      </c>
      <c r="AC6641">
        <v>34711</v>
      </c>
      <c r="AD6641" t="s">
        <v>60</v>
      </c>
      <c r="AE6641" t="s">
        <v>2490</v>
      </c>
      <c r="AF6641" t="b">
        <f t="shared" si="103"/>
        <v>0</v>
      </c>
      <c r="AG6641" t="b">
        <f>IF(Table1[[#This Row],[bank_type]] = "Private Nonprofit", TRUE, FALSE)</f>
        <v>0</v>
      </c>
    </row>
    <row r="6642" spans="1:33" x14ac:dyDescent="0.2">
      <c r="A6642">
        <v>6646</v>
      </c>
      <c r="B6642" t="s">
        <v>19980</v>
      </c>
      <c r="C6642" s="1">
        <v>45544</v>
      </c>
      <c r="D6642" s="1">
        <v>45544</v>
      </c>
      <c r="E6642" t="s">
        <v>19981</v>
      </c>
      <c r="F6642" t="b">
        <v>1</v>
      </c>
      <c r="G6642" t="s">
        <v>326</v>
      </c>
      <c r="H6642" t="s">
        <v>846</v>
      </c>
      <c r="J6642" t="s">
        <v>332</v>
      </c>
      <c r="K6642" t="s">
        <v>24</v>
      </c>
      <c r="L6642" t="s">
        <v>533</v>
      </c>
      <c r="M6642" t="s">
        <v>19982</v>
      </c>
      <c r="N6642">
        <v>42.404975181943399</v>
      </c>
      <c r="O6642">
        <v>-94.723745837618395</v>
      </c>
      <c r="P6642" t="s">
        <v>78</v>
      </c>
      <c r="Q6642" t="s">
        <v>9573</v>
      </c>
      <c r="R6642" t="s">
        <v>9574</v>
      </c>
      <c r="S6642" t="s">
        <v>9575</v>
      </c>
      <c r="T6642" t="s">
        <v>533</v>
      </c>
      <c r="U6642">
        <v>51450</v>
      </c>
      <c r="V6642" t="s">
        <v>28</v>
      </c>
      <c r="W6642" t="s">
        <v>749</v>
      </c>
      <c r="X6642" t="s">
        <v>9578</v>
      </c>
      <c r="Y6642" t="s">
        <v>9579</v>
      </c>
      <c r="Z6642" t="s">
        <v>28</v>
      </c>
      <c r="AA6642" t="s">
        <v>28</v>
      </c>
      <c r="AB6642" t="s">
        <v>533</v>
      </c>
      <c r="AC6642" t="s">
        <v>28</v>
      </c>
      <c r="AD6642" t="s">
        <v>60</v>
      </c>
      <c r="AE6642" t="s">
        <v>28</v>
      </c>
      <c r="AF6642" t="b">
        <f t="shared" si="103"/>
        <v>0</v>
      </c>
      <c r="AG6642" t="b">
        <f>IF(Table1[[#This Row],[bank_type]] = "Private Nonprofit", TRUE, FALSE)</f>
        <v>0</v>
      </c>
    </row>
    <row r="6643" spans="1:33" x14ac:dyDescent="0.2">
      <c r="A6643">
        <v>6646</v>
      </c>
      <c r="B6643" t="s">
        <v>19980</v>
      </c>
      <c r="C6643" s="1">
        <v>45544</v>
      </c>
      <c r="D6643" s="1">
        <v>45544</v>
      </c>
      <c r="E6643" t="s">
        <v>19981</v>
      </c>
      <c r="F6643" t="b">
        <v>1</v>
      </c>
      <c r="G6643" t="s">
        <v>326</v>
      </c>
      <c r="H6643" t="s">
        <v>846</v>
      </c>
      <c r="J6643" t="s">
        <v>332</v>
      </c>
      <c r="K6643" t="s">
        <v>24</v>
      </c>
      <c r="L6643" t="s">
        <v>533</v>
      </c>
      <c r="M6643" t="s">
        <v>19982</v>
      </c>
      <c r="N6643">
        <v>42.404975181943399</v>
      </c>
      <c r="O6643">
        <v>-94.723745837618395</v>
      </c>
      <c r="P6643" t="s">
        <v>78</v>
      </c>
      <c r="Q6643" t="s">
        <v>9573</v>
      </c>
      <c r="R6643" t="s">
        <v>9574</v>
      </c>
      <c r="S6643" t="s">
        <v>9575</v>
      </c>
      <c r="T6643" t="s">
        <v>533</v>
      </c>
      <c r="U6643">
        <v>51450</v>
      </c>
      <c r="V6643" t="s">
        <v>28</v>
      </c>
      <c r="W6643" t="s">
        <v>9576</v>
      </c>
      <c r="X6643" t="s">
        <v>428</v>
      </c>
      <c r="Y6643" t="s">
        <v>9577</v>
      </c>
      <c r="Z6643" t="s">
        <v>28</v>
      </c>
      <c r="AA6643" t="s">
        <v>28</v>
      </c>
      <c r="AB6643" t="s">
        <v>28</v>
      </c>
      <c r="AC6643" t="s">
        <v>28</v>
      </c>
      <c r="AD6643" t="s">
        <v>39</v>
      </c>
      <c r="AE6643" t="s">
        <v>28</v>
      </c>
      <c r="AF6643" t="b">
        <f t="shared" si="103"/>
        <v>0</v>
      </c>
      <c r="AG6643" t="b">
        <f>IF(Table1[[#This Row],[bank_type]] = "Private Nonprofit", TRUE, FALSE)</f>
        <v>0</v>
      </c>
    </row>
    <row r="6644" spans="1:33" x14ac:dyDescent="0.2">
      <c r="A6644">
        <v>5423</v>
      </c>
      <c r="B6644" t="s">
        <v>19983</v>
      </c>
      <c r="C6644" s="1">
        <v>43668</v>
      </c>
      <c r="D6644" s="1">
        <v>43668</v>
      </c>
      <c r="E6644" t="s">
        <v>19984</v>
      </c>
      <c r="F6644" t="b">
        <v>1</v>
      </c>
      <c r="G6644" t="s">
        <v>326</v>
      </c>
      <c r="H6644" t="s">
        <v>53</v>
      </c>
      <c r="I6644" t="s">
        <v>2320</v>
      </c>
      <c r="J6644" t="s">
        <v>332</v>
      </c>
      <c r="K6644" t="s">
        <v>24</v>
      </c>
      <c r="L6644" t="s">
        <v>515</v>
      </c>
      <c r="M6644" t="s">
        <v>3051</v>
      </c>
      <c r="N6644">
        <v>29.762827000000001</v>
      </c>
      <c r="O6644">
        <v>-90.694090000000003</v>
      </c>
      <c r="P6644" t="s">
        <v>78</v>
      </c>
      <c r="Q6644" t="s">
        <v>19985</v>
      </c>
      <c r="R6644" t="s">
        <v>19986</v>
      </c>
      <c r="S6644" t="s">
        <v>16720</v>
      </c>
      <c r="T6644" t="s">
        <v>515</v>
      </c>
      <c r="U6644">
        <v>70030</v>
      </c>
      <c r="V6644" t="s">
        <v>28</v>
      </c>
      <c r="W6644" t="s">
        <v>3055</v>
      </c>
      <c r="X6644" t="s">
        <v>3056</v>
      </c>
      <c r="Y6644" t="s">
        <v>3057</v>
      </c>
      <c r="Z6644" t="s">
        <v>3058</v>
      </c>
      <c r="AA6644" t="s">
        <v>581</v>
      </c>
      <c r="AB6644" t="s">
        <v>515</v>
      </c>
      <c r="AC6644">
        <v>70808</v>
      </c>
      <c r="AD6644" t="s">
        <v>60</v>
      </c>
      <c r="AE6644" t="s">
        <v>3059</v>
      </c>
      <c r="AF6644" t="b">
        <f t="shared" si="103"/>
        <v>0</v>
      </c>
      <c r="AG6644" t="b">
        <f>IF(Table1[[#This Row],[bank_type]] = "Private Nonprofit", TRUE, FALSE)</f>
        <v>0</v>
      </c>
    </row>
    <row r="6645" spans="1:33" x14ac:dyDescent="0.2">
      <c r="A6645">
        <v>516</v>
      </c>
      <c r="B6645" t="s">
        <v>19987</v>
      </c>
      <c r="C6645" s="1">
        <v>39615</v>
      </c>
      <c r="D6645" s="1">
        <v>39615</v>
      </c>
      <c r="E6645" t="s">
        <v>19988</v>
      </c>
      <c r="F6645" t="b">
        <v>1</v>
      </c>
      <c r="G6645" t="s">
        <v>22</v>
      </c>
      <c r="J6645" t="s">
        <v>23</v>
      </c>
      <c r="K6645" t="s">
        <v>24</v>
      </c>
      <c r="L6645" t="s">
        <v>479</v>
      </c>
      <c r="M6645" t="s">
        <v>13555</v>
      </c>
      <c r="N6645">
        <v>33.175905999999998</v>
      </c>
      <c r="O6645">
        <v>-84.853583</v>
      </c>
      <c r="P6645" t="s">
        <v>78</v>
      </c>
      <c r="Q6645" t="s">
        <v>19989</v>
      </c>
      <c r="R6645" t="s">
        <v>19990</v>
      </c>
      <c r="S6645" t="s">
        <v>843</v>
      </c>
      <c r="T6645" t="s">
        <v>479</v>
      </c>
      <c r="U6645">
        <v>30308</v>
      </c>
      <c r="V6645" t="s">
        <v>19991</v>
      </c>
      <c r="W6645" t="s">
        <v>484</v>
      </c>
      <c r="X6645" t="s">
        <v>485</v>
      </c>
      <c r="Y6645" t="s">
        <v>486</v>
      </c>
      <c r="Z6645" t="s">
        <v>487</v>
      </c>
      <c r="AA6645" t="s">
        <v>488</v>
      </c>
      <c r="AB6645" t="s">
        <v>479</v>
      </c>
      <c r="AC6645">
        <v>30677</v>
      </c>
      <c r="AD6645" t="s">
        <v>60</v>
      </c>
      <c r="AE6645" t="s">
        <v>28</v>
      </c>
      <c r="AF6645" t="b">
        <f t="shared" si="103"/>
        <v>0</v>
      </c>
      <c r="AG6645" t="b">
        <f>IF(Table1[[#This Row],[bank_type]] = "Private Nonprofit", TRUE, FALSE)</f>
        <v>0</v>
      </c>
    </row>
    <row r="6646" spans="1:33" x14ac:dyDescent="0.2">
      <c r="A6646">
        <v>516</v>
      </c>
      <c r="B6646" t="s">
        <v>19987</v>
      </c>
      <c r="C6646" s="1">
        <v>39615</v>
      </c>
      <c r="D6646" s="1">
        <v>39615</v>
      </c>
      <c r="E6646" t="s">
        <v>19988</v>
      </c>
      <c r="F6646" t="b">
        <v>1</v>
      </c>
      <c r="G6646" t="s">
        <v>22</v>
      </c>
      <c r="J6646" t="s">
        <v>23</v>
      </c>
      <c r="K6646" t="s">
        <v>24</v>
      </c>
      <c r="L6646" t="s">
        <v>479</v>
      </c>
      <c r="M6646" t="s">
        <v>13555</v>
      </c>
      <c r="N6646">
        <v>33.175905999999998</v>
      </c>
      <c r="O6646">
        <v>-84.853583</v>
      </c>
      <c r="P6646" t="s">
        <v>78</v>
      </c>
      <c r="Q6646" t="s">
        <v>19989</v>
      </c>
      <c r="R6646" t="s">
        <v>19990</v>
      </c>
      <c r="S6646" t="s">
        <v>843</v>
      </c>
      <c r="T6646" t="s">
        <v>479</v>
      </c>
      <c r="U6646">
        <v>30308</v>
      </c>
      <c r="V6646" t="s">
        <v>19991</v>
      </c>
      <c r="W6646" t="s">
        <v>611</v>
      </c>
      <c r="X6646" t="s">
        <v>612</v>
      </c>
      <c r="Y6646" t="s">
        <v>613</v>
      </c>
      <c r="Z6646" t="s">
        <v>614</v>
      </c>
      <c r="AA6646" t="s">
        <v>615</v>
      </c>
      <c r="AB6646" t="s">
        <v>433</v>
      </c>
      <c r="AC6646" t="s">
        <v>28</v>
      </c>
      <c r="AD6646" t="s">
        <v>405</v>
      </c>
      <c r="AE6646" t="s">
        <v>28</v>
      </c>
      <c r="AF6646" t="b">
        <f t="shared" si="103"/>
        <v>0</v>
      </c>
      <c r="AG6646" t="b">
        <f>IF(Table1[[#This Row],[bank_type]] = "Private Nonprofit", TRUE, FALSE)</f>
        <v>0</v>
      </c>
    </row>
    <row r="6647" spans="1:33" x14ac:dyDescent="0.2">
      <c r="A6647">
        <v>516</v>
      </c>
      <c r="B6647" t="s">
        <v>19987</v>
      </c>
      <c r="C6647" s="1">
        <v>39615</v>
      </c>
      <c r="D6647" s="1">
        <v>39615</v>
      </c>
      <c r="E6647" t="s">
        <v>19988</v>
      </c>
      <c r="F6647" t="b">
        <v>1</v>
      </c>
      <c r="G6647" t="s">
        <v>22</v>
      </c>
      <c r="J6647" t="s">
        <v>23</v>
      </c>
      <c r="K6647" t="s">
        <v>24</v>
      </c>
      <c r="L6647" t="s">
        <v>479</v>
      </c>
      <c r="M6647" t="s">
        <v>13555</v>
      </c>
      <c r="N6647">
        <v>33.175905999999998</v>
      </c>
      <c r="O6647">
        <v>-84.853583</v>
      </c>
      <c r="P6647" t="s">
        <v>78</v>
      </c>
      <c r="Q6647" t="s">
        <v>16792</v>
      </c>
      <c r="R6647" t="s">
        <v>19992</v>
      </c>
      <c r="S6647" t="s">
        <v>687</v>
      </c>
      <c r="T6647" t="s">
        <v>688</v>
      </c>
      <c r="U6647">
        <v>21209</v>
      </c>
      <c r="V6647" t="s">
        <v>998</v>
      </c>
      <c r="W6647" t="s">
        <v>484</v>
      </c>
      <c r="X6647" t="s">
        <v>485</v>
      </c>
      <c r="Y6647" t="s">
        <v>486</v>
      </c>
      <c r="Z6647" t="s">
        <v>487</v>
      </c>
      <c r="AA6647" t="s">
        <v>488</v>
      </c>
      <c r="AB6647" t="s">
        <v>479</v>
      </c>
      <c r="AC6647">
        <v>30677</v>
      </c>
      <c r="AD6647" t="s">
        <v>60</v>
      </c>
      <c r="AE6647" t="s">
        <v>28</v>
      </c>
      <c r="AF6647" t="b">
        <f t="shared" si="103"/>
        <v>0</v>
      </c>
      <c r="AG6647" t="b">
        <f>IF(Table1[[#This Row],[bank_type]] = "Private Nonprofit", TRUE, FALSE)</f>
        <v>0</v>
      </c>
    </row>
    <row r="6648" spans="1:33" x14ac:dyDescent="0.2">
      <c r="A6648">
        <v>516</v>
      </c>
      <c r="B6648" t="s">
        <v>19987</v>
      </c>
      <c r="C6648" s="1">
        <v>39615</v>
      </c>
      <c r="D6648" s="1">
        <v>39615</v>
      </c>
      <c r="E6648" t="s">
        <v>19988</v>
      </c>
      <c r="F6648" t="b">
        <v>1</v>
      </c>
      <c r="G6648" t="s">
        <v>22</v>
      </c>
      <c r="J6648" t="s">
        <v>23</v>
      </c>
      <c r="K6648" t="s">
        <v>24</v>
      </c>
      <c r="L6648" t="s">
        <v>479</v>
      </c>
      <c r="M6648" t="s">
        <v>13555</v>
      </c>
      <c r="N6648">
        <v>33.175905999999998</v>
      </c>
      <c r="O6648">
        <v>-84.853583</v>
      </c>
      <c r="P6648" t="s">
        <v>78</v>
      </c>
      <c r="Q6648" t="s">
        <v>16792</v>
      </c>
      <c r="R6648" t="s">
        <v>19992</v>
      </c>
      <c r="S6648" t="s">
        <v>687</v>
      </c>
      <c r="T6648" t="s">
        <v>688</v>
      </c>
      <c r="U6648">
        <v>21209</v>
      </c>
      <c r="V6648" t="s">
        <v>998</v>
      </c>
      <c r="W6648" t="s">
        <v>611</v>
      </c>
      <c r="X6648" t="s">
        <v>612</v>
      </c>
      <c r="Y6648" t="s">
        <v>613</v>
      </c>
      <c r="Z6648" t="s">
        <v>614</v>
      </c>
      <c r="AA6648" t="s">
        <v>615</v>
      </c>
      <c r="AB6648" t="s">
        <v>433</v>
      </c>
      <c r="AC6648" t="s">
        <v>28</v>
      </c>
      <c r="AD6648" t="s">
        <v>405</v>
      </c>
      <c r="AE6648" t="s">
        <v>28</v>
      </c>
      <c r="AF6648" t="b">
        <f t="shared" si="103"/>
        <v>0</v>
      </c>
      <c r="AG6648" t="b">
        <f>IF(Table1[[#This Row],[bank_type]] = "Private Nonprofit", TRUE, FALSE)</f>
        <v>0</v>
      </c>
    </row>
    <row r="6649" spans="1:33" x14ac:dyDescent="0.2">
      <c r="A6649">
        <v>694</v>
      </c>
      <c r="B6649" t="s">
        <v>19993</v>
      </c>
      <c r="C6649" s="1">
        <v>35034</v>
      </c>
      <c r="D6649" s="1">
        <v>35034</v>
      </c>
      <c r="E6649" t="s">
        <v>19994</v>
      </c>
      <c r="F6649" t="b">
        <v>1</v>
      </c>
      <c r="G6649" t="s">
        <v>326</v>
      </c>
      <c r="J6649" t="s">
        <v>68</v>
      </c>
      <c r="K6649" t="s">
        <v>24</v>
      </c>
      <c r="L6649" t="s">
        <v>19995</v>
      </c>
      <c r="M6649" t="s">
        <v>19996</v>
      </c>
      <c r="N6649">
        <v>30.137265255825099</v>
      </c>
      <c r="O6649">
        <v>-93.716565260181994</v>
      </c>
      <c r="P6649" t="s">
        <v>705</v>
      </c>
      <c r="Q6649" t="s">
        <v>1329</v>
      </c>
      <c r="R6649" t="s">
        <v>1330</v>
      </c>
      <c r="S6649" t="s">
        <v>1331</v>
      </c>
      <c r="T6649" t="s">
        <v>438</v>
      </c>
      <c r="U6649" t="s">
        <v>1332</v>
      </c>
      <c r="V6649" t="s">
        <v>1333</v>
      </c>
      <c r="W6649" t="s">
        <v>1334</v>
      </c>
      <c r="X6649" t="s">
        <v>1335</v>
      </c>
      <c r="Y6649" t="s">
        <v>1336</v>
      </c>
      <c r="Z6649" t="s">
        <v>1337</v>
      </c>
      <c r="AA6649" t="s">
        <v>1331</v>
      </c>
      <c r="AB6649" t="s">
        <v>438</v>
      </c>
      <c r="AC6649" t="s">
        <v>1338</v>
      </c>
      <c r="AD6649" t="s">
        <v>39</v>
      </c>
      <c r="AE6649" t="s">
        <v>28</v>
      </c>
      <c r="AF6649" t="b">
        <f t="shared" si="103"/>
        <v>0</v>
      </c>
      <c r="AG6649" t="b">
        <f>IF(Table1[[#This Row],[bank_type]] = "Private Nonprofit", TRUE, FALSE)</f>
        <v>0</v>
      </c>
    </row>
    <row r="6650" spans="1:33" x14ac:dyDescent="0.2">
      <c r="A6650">
        <v>788</v>
      </c>
      <c r="B6650" t="s">
        <v>19997</v>
      </c>
      <c r="C6650" s="1">
        <v>37244</v>
      </c>
      <c r="D6650" s="1">
        <v>43866</v>
      </c>
      <c r="E6650" t="s">
        <v>19998</v>
      </c>
      <c r="F6650" t="b">
        <v>1</v>
      </c>
      <c r="G6650" t="s">
        <v>326</v>
      </c>
      <c r="J6650" t="s">
        <v>332</v>
      </c>
      <c r="K6650" t="s">
        <v>362</v>
      </c>
      <c r="L6650" t="s">
        <v>561</v>
      </c>
      <c r="M6650" t="s">
        <v>11912</v>
      </c>
      <c r="N6650">
        <v>41.4069</v>
      </c>
      <c r="O6650">
        <v>-82.956000000000003</v>
      </c>
      <c r="P6650" t="s">
        <v>27</v>
      </c>
      <c r="Q6650" t="s">
        <v>1024</v>
      </c>
      <c r="R6650" t="s">
        <v>1025</v>
      </c>
      <c r="S6650" t="s">
        <v>1026</v>
      </c>
      <c r="T6650" t="s">
        <v>561</v>
      </c>
      <c r="U6650">
        <v>44050</v>
      </c>
      <c r="V6650" t="s">
        <v>28</v>
      </c>
      <c r="W6650" t="s">
        <v>1027</v>
      </c>
      <c r="X6650" t="s">
        <v>1028</v>
      </c>
      <c r="Y6650" t="s">
        <v>1029</v>
      </c>
      <c r="Z6650" t="s">
        <v>1030</v>
      </c>
      <c r="AA6650" t="s">
        <v>1031</v>
      </c>
      <c r="AB6650" t="s">
        <v>561</v>
      </c>
      <c r="AC6650">
        <v>43783</v>
      </c>
      <c r="AD6650" t="s">
        <v>39</v>
      </c>
      <c r="AE6650" t="s">
        <v>28</v>
      </c>
      <c r="AF6650" t="b">
        <f t="shared" si="103"/>
        <v>1</v>
      </c>
      <c r="AG6650" t="b">
        <f>IF(Table1[[#This Row],[bank_type]] = "Private Nonprofit", TRUE, FALSE)</f>
        <v>0</v>
      </c>
    </row>
    <row r="6651" spans="1:33" x14ac:dyDescent="0.2">
      <c r="A6651">
        <v>1209</v>
      </c>
      <c r="B6651" t="s">
        <v>19999</v>
      </c>
      <c r="C6651" s="1">
        <v>39617</v>
      </c>
      <c r="D6651" s="1">
        <v>41395</v>
      </c>
      <c r="E6651" t="s">
        <v>20000</v>
      </c>
      <c r="F6651" t="b">
        <v>1</v>
      </c>
      <c r="G6651" t="s">
        <v>991</v>
      </c>
      <c r="K6651" t="s">
        <v>24</v>
      </c>
      <c r="L6651" t="s">
        <v>853</v>
      </c>
      <c r="N6651">
        <v>48.027092666261701</v>
      </c>
      <c r="O6651">
        <v>-122.166811851128</v>
      </c>
      <c r="P6651" t="s">
        <v>78</v>
      </c>
      <c r="Q6651" t="s">
        <v>2593</v>
      </c>
      <c r="R6651" t="s">
        <v>3806</v>
      </c>
      <c r="S6651" t="s">
        <v>1171</v>
      </c>
      <c r="T6651" t="s">
        <v>470</v>
      </c>
      <c r="U6651">
        <v>95765</v>
      </c>
      <c r="V6651" t="s">
        <v>28</v>
      </c>
      <c r="W6651" t="s">
        <v>2590</v>
      </c>
      <c r="X6651" t="s">
        <v>19105</v>
      </c>
      <c r="Y6651" t="s">
        <v>19106</v>
      </c>
      <c r="Z6651" t="s">
        <v>19107</v>
      </c>
      <c r="AA6651" t="s">
        <v>2181</v>
      </c>
      <c r="AB6651" t="s">
        <v>1148</v>
      </c>
      <c r="AC6651">
        <v>97204</v>
      </c>
      <c r="AD6651" t="s">
        <v>379</v>
      </c>
      <c r="AE6651" t="s">
        <v>19108</v>
      </c>
      <c r="AF6651" t="b">
        <f t="shared" si="103"/>
        <v>0</v>
      </c>
      <c r="AG6651" t="b">
        <f>IF(Table1[[#This Row],[bank_type]] = "Private Nonprofit", TRUE, FALSE)</f>
        <v>0</v>
      </c>
    </row>
    <row r="6652" spans="1:33" x14ac:dyDescent="0.2">
      <c r="A6652">
        <v>6828</v>
      </c>
      <c r="B6652" t="s">
        <v>20001</v>
      </c>
      <c r="C6652" t="s">
        <v>28</v>
      </c>
      <c r="D6652" t="s">
        <v>28</v>
      </c>
      <c r="E6652" t="s">
        <v>20002</v>
      </c>
      <c r="F6652" t="b">
        <v>1</v>
      </c>
      <c r="K6652" t="s">
        <v>42</v>
      </c>
      <c r="L6652" t="s">
        <v>853</v>
      </c>
      <c r="M6652" t="s">
        <v>15234</v>
      </c>
      <c r="N6652">
        <v>48.027272000000004</v>
      </c>
      <c r="O6652">
        <v>-122.167688</v>
      </c>
      <c r="P6652" t="s">
        <v>78</v>
      </c>
      <c r="Q6652" t="s">
        <v>28</v>
      </c>
      <c r="R6652" t="s">
        <v>28</v>
      </c>
      <c r="S6652" t="s">
        <v>28</v>
      </c>
      <c r="T6652" t="s">
        <v>28</v>
      </c>
      <c r="U6652" t="s">
        <v>28</v>
      </c>
      <c r="V6652" t="s">
        <v>28</v>
      </c>
      <c r="W6652" t="s">
        <v>28</v>
      </c>
      <c r="X6652" t="s">
        <v>28</v>
      </c>
      <c r="Y6652" t="s">
        <v>28</v>
      </c>
      <c r="Z6652" t="s">
        <v>28</v>
      </c>
      <c r="AA6652" t="s">
        <v>28</v>
      </c>
      <c r="AB6652" t="s">
        <v>28</v>
      </c>
      <c r="AC6652" t="s">
        <v>28</v>
      </c>
      <c r="AD6652" t="s">
        <v>28</v>
      </c>
      <c r="AE6652" t="s">
        <v>28</v>
      </c>
      <c r="AF6652" t="b">
        <f t="shared" si="103"/>
        <v>0</v>
      </c>
      <c r="AG6652" t="b">
        <f>IF(Table1[[#This Row],[bank_type]] = "Private Nonprofit", TRUE, FALSE)</f>
        <v>0</v>
      </c>
    </row>
    <row r="6653" spans="1:33" x14ac:dyDescent="0.2">
      <c r="A6653">
        <v>6857</v>
      </c>
      <c r="B6653" t="s">
        <v>20003</v>
      </c>
      <c r="C6653" t="s">
        <v>28</v>
      </c>
      <c r="D6653" t="s">
        <v>28</v>
      </c>
      <c r="E6653" t="s">
        <v>20004</v>
      </c>
      <c r="F6653" t="b">
        <v>1</v>
      </c>
      <c r="K6653" t="s">
        <v>42</v>
      </c>
      <c r="L6653" t="s">
        <v>692</v>
      </c>
      <c r="M6653" t="s">
        <v>3478</v>
      </c>
      <c r="N6653">
        <v>29.4674652603107</v>
      </c>
      <c r="O6653">
        <v>-82.700625628081895</v>
      </c>
      <c r="P6653" t="s">
        <v>78</v>
      </c>
      <c r="Q6653" t="s">
        <v>20005</v>
      </c>
      <c r="R6653" t="s">
        <v>20006</v>
      </c>
      <c r="S6653" t="s">
        <v>4654</v>
      </c>
      <c r="T6653" t="s">
        <v>692</v>
      </c>
      <c r="U6653">
        <v>33576</v>
      </c>
      <c r="V6653" t="s">
        <v>28</v>
      </c>
      <c r="W6653" t="s">
        <v>345</v>
      </c>
      <c r="X6653" t="s">
        <v>4652</v>
      </c>
      <c r="Y6653" t="s">
        <v>5897</v>
      </c>
      <c r="Z6653" t="s">
        <v>5898</v>
      </c>
      <c r="AA6653" t="s">
        <v>4654</v>
      </c>
      <c r="AB6653" t="s">
        <v>692</v>
      </c>
      <c r="AC6653">
        <v>33576</v>
      </c>
      <c r="AD6653" t="s">
        <v>405</v>
      </c>
      <c r="AE6653" t="s">
        <v>5899</v>
      </c>
      <c r="AF6653" t="b">
        <f t="shared" si="103"/>
        <v>0</v>
      </c>
      <c r="AG6653" t="b">
        <f>IF(Table1[[#This Row],[bank_type]] = "Private Nonprofit", TRUE, FALSE)</f>
        <v>0</v>
      </c>
    </row>
    <row r="6654" spans="1:33" x14ac:dyDescent="0.2">
      <c r="A6654">
        <v>4987</v>
      </c>
      <c r="B6654" t="s">
        <v>20007</v>
      </c>
      <c r="C6654" t="s">
        <v>28</v>
      </c>
      <c r="D6654" s="1">
        <v>45094</v>
      </c>
      <c r="E6654" t="s">
        <v>20008</v>
      </c>
      <c r="F6654" t="b">
        <v>1</v>
      </c>
      <c r="G6654" t="s">
        <v>326</v>
      </c>
      <c r="H6654" t="s">
        <v>53</v>
      </c>
      <c r="J6654" t="s">
        <v>332</v>
      </c>
      <c r="K6654" t="s">
        <v>24</v>
      </c>
      <c r="L6654" t="s">
        <v>561</v>
      </c>
      <c r="M6654" t="s">
        <v>1943</v>
      </c>
      <c r="N6654">
        <v>39.904322999999998</v>
      </c>
      <c r="O6654">
        <v>-81.559663999999998</v>
      </c>
      <c r="P6654" t="s">
        <v>78</v>
      </c>
      <c r="Q6654" t="s">
        <v>4244</v>
      </c>
      <c r="R6654" t="s">
        <v>4245</v>
      </c>
      <c r="S6654" t="s">
        <v>4246</v>
      </c>
      <c r="T6654" t="s">
        <v>891</v>
      </c>
      <c r="U6654">
        <v>26554</v>
      </c>
      <c r="V6654" t="s">
        <v>28</v>
      </c>
      <c r="W6654" t="s">
        <v>4249</v>
      </c>
      <c r="X6654" t="s">
        <v>4250</v>
      </c>
      <c r="Y6654" t="s">
        <v>4251</v>
      </c>
      <c r="Z6654" t="s">
        <v>4252</v>
      </c>
      <c r="AA6654" t="s">
        <v>4246</v>
      </c>
      <c r="AB6654" t="s">
        <v>891</v>
      </c>
      <c r="AC6654">
        <v>26554</v>
      </c>
      <c r="AD6654" t="s">
        <v>60</v>
      </c>
      <c r="AE6654" t="s">
        <v>28</v>
      </c>
      <c r="AF6654" t="b">
        <f t="shared" si="103"/>
        <v>0</v>
      </c>
      <c r="AG6654" t="b">
        <f>IF(Table1[[#This Row],[bank_type]] = "Private Nonprofit", TRUE, FALSE)</f>
        <v>0</v>
      </c>
    </row>
    <row r="6655" spans="1:33" x14ac:dyDescent="0.2">
      <c r="A6655">
        <v>5791</v>
      </c>
      <c r="B6655" t="s">
        <v>20009</v>
      </c>
      <c r="C6655" s="1">
        <v>44816</v>
      </c>
      <c r="D6655" s="1">
        <v>44543</v>
      </c>
      <c r="E6655" t="s">
        <v>20010</v>
      </c>
      <c r="F6655" t="b">
        <v>1</v>
      </c>
      <c r="G6655" t="s">
        <v>326</v>
      </c>
      <c r="J6655" t="s">
        <v>23</v>
      </c>
      <c r="K6655" t="s">
        <v>24</v>
      </c>
      <c r="L6655" t="s">
        <v>479</v>
      </c>
      <c r="M6655" t="s">
        <v>1505</v>
      </c>
      <c r="N6655">
        <v>34.865900000000003</v>
      </c>
      <c r="O6655">
        <v>-84.824200000000005</v>
      </c>
      <c r="P6655" t="s">
        <v>38</v>
      </c>
      <c r="Q6655" t="s">
        <v>20011</v>
      </c>
      <c r="R6655" t="s">
        <v>20012</v>
      </c>
      <c r="S6655" t="s">
        <v>574</v>
      </c>
      <c r="T6655" t="s">
        <v>479</v>
      </c>
      <c r="U6655">
        <v>30043</v>
      </c>
      <c r="V6655" t="s">
        <v>28</v>
      </c>
      <c r="W6655" t="s">
        <v>570</v>
      </c>
      <c r="X6655" t="s">
        <v>571</v>
      </c>
      <c r="Y6655" t="s">
        <v>572</v>
      </c>
      <c r="Z6655" t="s">
        <v>573</v>
      </c>
      <c r="AA6655" t="s">
        <v>574</v>
      </c>
      <c r="AB6655" t="s">
        <v>479</v>
      </c>
      <c r="AC6655">
        <v>30043</v>
      </c>
      <c r="AD6655" t="s">
        <v>60</v>
      </c>
      <c r="AE6655" t="s">
        <v>575</v>
      </c>
      <c r="AF6655" t="b">
        <f t="shared" si="103"/>
        <v>0</v>
      </c>
      <c r="AG6655" t="b">
        <f>IF(Table1[[#This Row],[bank_type]] = "Private Nonprofit", TRUE, FALSE)</f>
        <v>1</v>
      </c>
    </row>
    <row r="6656" spans="1:33" x14ac:dyDescent="0.2">
      <c r="A6656">
        <v>5791</v>
      </c>
      <c r="B6656" t="s">
        <v>20009</v>
      </c>
      <c r="C6656" s="1">
        <v>44816</v>
      </c>
      <c r="D6656" s="1">
        <v>44543</v>
      </c>
      <c r="E6656" t="s">
        <v>20010</v>
      </c>
      <c r="F6656" t="b">
        <v>1</v>
      </c>
      <c r="G6656" t="s">
        <v>326</v>
      </c>
      <c r="J6656" t="s">
        <v>23</v>
      </c>
      <c r="K6656" t="s">
        <v>24</v>
      </c>
      <c r="L6656" t="s">
        <v>479</v>
      </c>
      <c r="M6656" t="s">
        <v>1505</v>
      </c>
      <c r="N6656">
        <v>34.865900000000003</v>
      </c>
      <c r="O6656">
        <v>-84.824200000000005</v>
      </c>
      <c r="P6656" t="s">
        <v>38</v>
      </c>
      <c r="Q6656" t="s">
        <v>20011</v>
      </c>
      <c r="R6656" t="s">
        <v>20012</v>
      </c>
      <c r="S6656" t="s">
        <v>574</v>
      </c>
      <c r="T6656" t="s">
        <v>479</v>
      </c>
      <c r="U6656">
        <v>30043</v>
      </c>
      <c r="V6656" t="s">
        <v>28</v>
      </c>
      <c r="W6656" t="s">
        <v>555</v>
      </c>
      <c r="X6656" t="s">
        <v>885</v>
      </c>
      <c r="Y6656" t="s">
        <v>886</v>
      </c>
      <c r="Z6656" t="s">
        <v>887</v>
      </c>
      <c r="AA6656" t="s">
        <v>574</v>
      </c>
      <c r="AB6656" t="s">
        <v>479</v>
      </c>
      <c r="AC6656">
        <v>30043</v>
      </c>
      <c r="AD6656" t="s">
        <v>60</v>
      </c>
      <c r="AE6656" t="s">
        <v>888</v>
      </c>
      <c r="AF6656" t="b">
        <f t="shared" si="103"/>
        <v>0</v>
      </c>
      <c r="AG6656" t="b">
        <f>IF(Table1[[#This Row],[bank_type]] = "Private Nonprofit", TRUE, FALSE)</f>
        <v>1</v>
      </c>
    </row>
    <row r="6657" spans="1:33" x14ac:dyDescent="0.2">
      <c r="A6657">
        <v>126</v>
      </c>
      <c r="B6657" t="s">
        <v>20013</v>
      </c>
      <c r="C6657" s="1">
        <v>37427</v>
      </c>
      <c r="D6657" s="1">
        <v>37427</v>
      </c>
      <c r="E6657" t="s">
        <v>20014</v>
      </c>
      <c r="F6657" t="b">
        <v>1</v>
      </c>
      <c r="G6657" t="s">
        <v>326</v>
      </c>
      <c r="H6657" t="s">
        <v>331</v>
      </c>
      <c r="J6657" t="s">
        <v>332</v>
      </c>
      <c r="K6657" t="s">
        <v>24</v>
      </c>
      <c r="L6657" t="s">
        <v>692</v>
      </c>
      <c r="M6657" t="s">
        <v>20015</v>
      </c>
      <c r="N6657">
        <v>27.2270445475603</v>
      </c>
      <c r="O6657">
        <v>-80.638656452389498</v>
      </c>
      <c r="P6657" t="s">
        <v>78</v>
      </c>
      <c r="Q6657" t="s">
        <v>20016</v>
      </c>
      <c r="R6657" t="s">
        <v>15997</v>
      </c>
      <c r="S6657" t="s">
        <v>1357</v>
      </c>
      <c r="T6657" t="s">
        <v>692</v>
      </c>
      <c r="U6657">
        <v>32801</v>
      </c>
      <c r="V6657" t="s">
        <v>28</v>
      </c>
      <c r="W6657" t="s">
        <v>1613</v>
      </c>
      <c r="X6657" t="s">
        <v>1614</v>
      </c>
      <c r="Y6657" t="s">
        <v>20017</v>
      </c>
      <c r="Z6657" t="s">
        <v>15997</v>
      </c>
      <c r="AA6657" t="s">
        <v>1357</v>
      </c>
      <c r="AB6657" t="s">
        <v>692</v>
      </c>
      <c r="AC6657">
        <v>32801</v>
      </c>
      <c r="AD6657" t="s">
        <v>60</v>
      </c>
      <c r="AE6657" t="s">
        <v>28</v>
      </c>
      <c r="AF6657" t="b">
        <f t="shared" si="103"/>
        <v>0</v>
      </c>
      <c r="AG6657" t="b">
        <f>IF(Table1[[#This Row],[bank_type]] = "Private Nonprofit", TRUE, FALSE)</f>
        <v>0</v>
      </c>
    </row>
    <row r="6658" spans="1:33" x14ac:dyDescent="0.2">
      <c r="A6658">
        <v>6724</v>
      </c>
      <c r="B6658" t="s">
        <v>20018</v>
      </c>
      <c r="C6658" s="1">
        <v>41886</v>
      </c>
      <c r="D6658" s="1">
        <v>45371</v>
      </c>
      <c r="E6658" t="s">
        <v>20019</v>
      </c>
      <c r="F6658" t="b">
        <v>1</v>
      </c>
      <c r="G6658" t="s">
        <v>12878</v>
      </c>
      <c r="K6658" t="s">
        <v>24</v>
      </c>
      <c r="L6658" t="s">
        <v>853</v>
      </c>
      <c r="M6658" t="s">
        <v>5274</v>
      </c>
      <c r="N6658">
        <v>47.5715954393225</v>
      </c>
      <c r="O6658">
        <v>-122.355445240831</v>
      </c>
      <c r="P6658" t="s">
        <v>78</v>
      </c>
      <c r="Q6658" t="s">
        <v>20020</v>
      </c>
      <c r="R6658" t="s">
        <v>28</v>
      </c>
      <c r="S6658" t="s">
        <v>5277</v>
      </c>
      <c r="T6658" t="s">
        <v>853</v>
      </c>
      <c r="U6658" t="s">
        <v>28</v>
      </c>
      <c r="V6658" t="s">
        <v>28</v>
      </c>
      <c r="W6658" t="s">
        <v>20021</v>
      </c>
      <c r="X6658" t="s">
        <v>56</v>
      </c>
      <c r="Y6658" t="s">
        <v>20022</v>
      </c>
      <c r="Z6658" t="s">
        <v>28</v>
      </c>
      <c r="AA6658" t="s">
        <v>28</v>
      </c>
      <c r="AB6658" t="s">
        <v>28</v>
      </c>
      <c r="AC6658" t="s">
        <v>28</v>
      </c>
      <c r="AD6658" t="s">
        <v>34</v>
      </c>
      <c r="AE6658" t="s">
        <v>28</v>
      </c>
      <c r="AF6658" t="b">
        <f t="shared" si="103"/>
        <v>0</v>
      </c>
      <c r="AG6658" t="b">
        <f>IF(Table1[[#This Row],[bank_type]] = "Private Nonprofit", TRUE, FALSE)</f>
        <v>0</v>
      </c>
    </row>
    <row r="6659" spans="1:33" x14ac:dyDescent="0.2">
      <c r="A6659">
        <v>2594</v>
      </c>
      <c r="B6659" t="s">
        <v>20023</v>
      </c>
      <c r="C6659" s="1">
        <v>42447</v>
      </c>
      <c r="D6659" s="1">
        <v>42447</v>
      </c>
      <c r="E6659" t="s">
        <v>20024</v>
      </c>
      <c r="F6659" t="b">
        <v>1</v>
      </c>
      <c r="G6659" t="s">
        <v>326</v>
      </c>
      <c r="H6659" t="s">
        <v>331</v>
      </c>
      <c r="J6659" t="s">
        <v>332</v>
      </c>
      <c r="K6659" t="s">
        <v>24</v>
      </c>
      <c r="L6659" t="s">
        <v>692</v>
      </c>
      <c r="M6659" t="s">
        <v>1920</v>
      </c>
      <c r="N6659">
        <v>28.299799349093401</v>
      </c>
      <c r="O6659">
        <v>-82.115317721664297</v>
      </c>
      <c r="P6659" t="s">
        <v>78</v>
      </c>
      <c r="Q6659" t="s">
        <v>20025</v>
      </c>
      <c r="R6659" t="s">
        <v>20026</v>
      </c>
      <c r="S6659" t="s">
        <v>798</v>
      </c>
      <c r="T6659" t="s">
        <v>692</v>
      </c>
      <c r="U6659">
        <v>33602</v>
      </c>
      <c r="V6659" t="s">
        <v>20027</v>
      </c>
      <c r="W6659" t="s">
        <v>2487</v>
      </c>
      <c r="X6659" t="s">
        <v>2488</v>
      </c>
      <c r="Y6659" t="s">
        <v>2489</v>
      </c>
      <c r="Z6659" t="s">
        <v>2362</v>
      </c>
      <c r="AA6659" t="s">
        <v>2363</v>
      </c>
      <c r="AB6659" t="s">
        <v>692</v>
      </c>
      <c r="AC6659">
        <v>34711</v>
      </c>
      <c r="AD6659" t="s">
        <v>60</v>
      </c>
      <c r="AE6659" t="s">
        <v>2490</v>
      </c>
      <c r="AF6659" t="b">
        <f t="shared" ref="AF6659:AF6722" si="104">IF(P6659="Public Commercial",TRUE,FALSE)</f>
        <v>0</v>
      </c>
      <c r="AG6659" t="b">
        <f>IF(Table1[[#This Row],[bank_type]] = "Private Nonprofit", TRUE, FALSE)</f>
        <v>0</v>
      </c>
    </row>
    <row r="6660" spans="1:33" x14ac:dyDescent="0.2">
      <c r="A6660">
        <v>2594</v>
      </c>
      <c r="B6660" t="s">
        <v>20023</v>
      </c>
      <c r="C6660" s="1">
        <v>42447</v>
      </c>
      <c r="D6660" s="1">
        <v>42447</v>
      </c>
      <c r="E6660" t="s">
        <v>20024</v>
      </c>
      <c r="F6660" t="b">
        <v>1</v>
      </c>
      <c r="G6660" t="s">
        <v>326</v>
      </c>
      <c r="H6660" t="s">
        <v>331</v>
      </c>
      <c r="J6660" t="s">
        <v>332</v>
      </c>
      <c r="K6660" t="s">
        <v>24</v>
      </c>
      <c r="L6660" t="s">
        <v>692</v>
      </c>
      <c r="M6660" t="s">
        <v>1920</v>
      </c>
      <c r="N6660">
        <v>28.299799349093401</v>
      </c>
      <c r="O6660">
        <v>-82.115317721664297</v>
      </c>
      <c r="P6660" t="s">
        <v>78</v>
      </c>
      <c r="Q6660" t="s">
        <v>20025</v>
      </c>
      <c r="R6660" t="s">
        <v>20026</v>
      </c>
      <c r="S6660" t="s">
        <v>798</v>
      </c>
      <c r="T6660" t="s">
        <v>692</v>
      </c>
      <c r="U6660">
        <v>33602</v>
      </c>
      <c r="V6660" t="s">
        <v>20027</v>
      </c>
      <c r="W6660" t="s">
        <v>2222</v>
      </c>
      <c r="X6660" t="s">
        <v>1773</v>
      </c>
      <c r="Y6660" t="s">
        <v>4077</v>
      </c>
      <c r="Z6660" t="s">
        <v>4078</v>
      </c>
      <c r="AA6660" t="s">
        <v>549</v>
      </c>
      <c r="AB6660" t="s">
        <v>692</v>
      </c>
      <c r="AC6660">
        <v>32653</v>
      </c>
      <c r="AD6660" t="s">
        <v>405</v>
      </c>
      <c r="AE6660" t="s">
        <v>4079</v>
      </c>
      <c r="AF6660" t="b">
        <f t="shared" si="104"/>
        <v>0</v>
      </c>
      <c r="AG6660" t="b">
        <f>IF(Table1[[#This Row],[bank_type]] = "Private Nonprofit", TRUE, FALSE)</f>
        <v>0</v>
      </c>
    </row>
    <row r="6661" spans="1:33" x14ac:dyDescent="0.2">
      <c r="A6661">
        <v>2594</v>
      </c>
      <c r="B6661" t="s">
        <v>20023</v>
      </c>
      <c r="C6661" s="1">
        <v>42447</v>
      </c>
      <c r="D6661" s="1">
        <v>42447</v>
      </c>
      <c r="E6661" t="s">
        <v>20024</v>
      </c>
      <c r="F6661" t="b">
        <v>1</v>
      </c>
      <c r="G6661" t="s">
        <v>326</v>
      </c>
      <c r="H6661" t="s">
        <v>331</v>
      </c>
      <c r="J6661" t="s">
        <v>332</v>
      </c>
      <c r="K6661" t="s">
        <v>24</v>
      </c>
      <c r="L6661" t="s">
        <v>692</v>
      </c>
      <c r="M6661" t="s">
        <v>1920</v>
      </c>
      <c r="N6661">
        <v>28.299799349093401</v>
      </c>
      <c r="O6661">
        <v>-82.115317721664297</v>
      </c>
      <c r="P6661" t="s">
        <v>78</v>
      </c>
      <c r="Q6661" t="s">
        <v>20025</v>
      </c>
      <c r="R6661" t="s">
        <v>20026</v>
      </c>
      <c r="S6661" t="s">
        <v>798</v>
      </c>
      <c r="T6661" t="s">
        <v>692</v>
      </c>
      <c r="U6661">
        <v>33602</v>
      </c>
      <c r="V6661" t="s">
        <v>20027</v>
      </c>
      <c r="W6661" t="s">
        <v>4563</v>
      </c>
      <c r="X6661" t="s">
        <v>14252</v>
      </c>
      <c r="Y6661" t="s">
        <v>20028</v>
      </c>
      <c r="Z6661" t="s">
        <v>20029</v>
      </c>
      <c r="AA6661" t="s">
        <v>798</v>
      </c>
      <c r="AB6661" t="s">
        <v>692</v>
      </c>
      <c r="AC6661">
        <v>33602</v>
      </c>
      <c r="AD6661" t="s">
        <v>34</v>
      </c>
      <c r="AE6661" t="s">
        <v>28</v>
      </c>
      <c r="AF6661" t="b">
        <f t="shared" si="104"/>
        <v>0</v>
      </c>
      <c r="AG6661" t="b">
        <f>IF(Table1[[#This Row],[bank_type]] = "Private Nonprofit", TRUE, FALSE)</f>
        <v>0</v>
      </c>
    </row>
    <row r="6662" spans="1:33" x14ac:dyDescent="0.2">
      <c r="A6662">
        <v>2214</v>
      </c>
      <c r="B6662" t="s">
        <v>20030</v>
      </c>
      <c r="C6662" s="1">
        <v>40899</v>
      </c>
      <c r="D6662" s="1">
        <v>40899</v>
      </c>
      <c r="E6662" t="s">
        <v>20031</v>
      </c>
      <c r="F6662" t="b">
        <v>1</v>
      </c>
      <c r="G6662" t="s">
        <v>326</v>
      </c>
      <c r="J6662" t="s">
        <v>332</v>
      </c>
      <c r="K6662" t="s">
        <v>24</v>
      </c>
      <c r="L6662" t="s">
        <v>1148</v>
      </c>
      <c r="M6662" t="s">
        <v>2178</v>
      </c>
      <c r="N6662">
        <v>45.503115936547402</v>
      </c>
      <c r="O6662">
        <v>-122.988251615755</v>
      </c>
      <c r="P6662" t="s">
        <v>705</v>
      </c>
      <c r="Q6662" t="s">
        <v>20032</v>
      </c>
      <c r="R6662" t="s">
        <v>20033</v>
      </c>
      <c r="S6662" t="s">
        <v>13987</v>
      </c>
      <c r="T6662" t="s">
        <v>1148</v>
      </c>
      <c r="U6662">
        <v>97123</v>
      </c>
      <c r="V6662" t="s">
        <v>28</v>
      </c>
      <c r="W6662" t="s">
        <v>9645</v>
      </c>
      <c r="X6662" t="s">
        <v>4595</v>
      </c>
      <c r="Y6662" t="s">
        <v>20034</v>
      </c>
      <c r="Z6662" t="s">
        <v>20033</v>
      </c>
      <c r="AA6662" t="s">
        <v>13987</v>
      </c>
      <c r="AB6662" t="s">
        <v>1148</v>
      </c>
      <c r="AC6662">
        <v>97123</v>
      </c>
      <c r="AD6662" t="s">
        <v>34</v>
      </c>
      <c r="AE6662" t="s">
        <v>28</v>
      </c>
      <c r="AF6662" t="b">
        <f t="shared" si="104"/>
        <v>0</v>
      </c>
      <c r="AG6662" t="b">
        <f>IF(Table1[[#This Row],[bank_type]] = "Private Nonprofit", TRUE, FALSE)</f>
        <v>0</v>
      </c>
    </row>
    <row r="6663" spans="1:33" x14ac:dyDescent="0.2">
      <c r="A6663">
        <v>2214</v>
      </c>
      <c r="B6663" t="s">
        <v>20030</v>
      </c>
      <c r="C6663" s="1">
        <v>40899</v>
      </c>
      <c r="D6663" s="1">
        <v>40899</v>
      </c>
      <c r="E6663" t="s">
        <v>20031</v>
      </c>
      <c r="F6663" t="b">
        <v>1</v>
      </c>
      <c r="G6663" t="s">
        <v>326</v>
      </c>
      <c r="J6663" t="s">
        <v>332</v>
      </c>
      <c r="K6663" t="s">
        <v>24</v>
      </c>
      <c r="L6663" t="s">
        <v>1148</v>
      </c>
      <c r="M6663" t="s">
        <v>2178</v>
      </c>
      <c r="N6663">
        <v>45.503115936547402</v>
      </c>
      <c r="O6663">
        <v>-122.988251615755</v>
      </c>
      <c r="P6663" t="s">
        <v>705</v>
      </c>
      <c r="Q6663" t="s">
        <v>20032</v>
      </c>
      <c r="R6663" t="s">
        <v>20033</v>
      </c>
      <c r="S6663" t="s">
        <v>13987</v>
      </c>
      <c r="T6663" t="s">
        <v>1148</v>
      </c>
      <c r="U6663">
        <v>97123</v>
      </c>
      <c r="V6663" t="s">
        <v>28</v>
      </c>
      <c r="W6663" t="s">
        <v>29</v>
      </c>
      <c r="X6663" t="s">
        <v>9242</v>
      </c>
      <c r="Y6663" t="s">
        <v>12562</v>
      </c>
      <c r="Z6663" t="s">
        <v>12563</v>
      </c>
      <c r="AA6663" t="s">
        <v>1195</v>
      </c>
      <c r="AB6663" t="s">
        <v>1148</v>
      </c>
      <c r="AC6663">
        <v>97302</v>
      </c>
      <c r="AD6663" t="s">
        <v>39</v>
      </c>
      <c r="AE6663" t="s">
        <v>12564</v>
      </c>
      <c r="AF6663" t="b">
        <f t="shared" si="104"/>
        <v>0</v>
      </c>
      <c r="AG6663" t="b">
        <f>IF(Table1[[#This Row],[bank_type]] = "Private Nonprofit", TRUE, FALSE)</f>
        <v>0</v>
      </c>
    </row>
    <row r="6664" spans="1:33" x14ac:dyDescent="0.2">
      <c r="A6664">
        <v>2214</v>
      </c>
      <c r="B6664" t="s">
        <v>20030</v>
      </c>
      <c r="C6664" s="1">
        <v>40899</v>
      </c>
      <c r="D6664" s="1">
        <v>40899</v>
      </c>
      <c r="E6664" t="s">
        <v>20031</v>
      </c>
      <c r="F6664" t="b">
        <v>1</v>
      </c>
      <c r="G6664" t="s">
        <v>326</v>
      </c>
      <c r="J6664" t="s">
        <v>332</v>
      </c>
      <c r="K6664" t="s">
        <v>24</v>
      </c>
      <c r="L6664" t="s">
        <v>1148</v>
      </c>
      <c r="M6664" t="s">
        <v>2178</v>
      </c>
      <c r="N6664">
        <v>45.503115936547402</v>
      </c>
      <c r="O6664">
        <v>-122.988251615755</v>
      </c>
      <c r="P6664" t="s">
        <v>705</v>
      </c>
      <c r="Q6664" t="s">
        <v>20032</v>
      </c>
      <c r="R6664" t="s">
        <v>20033</v>
      </c>
      <c r="S6664" t="s">
        <v>13987</v>
      </c>
      <c r="T6664" t="s">
        <v>1148</v>
      </c>
      <c r="U6664">
        <v>97123</v>
      </c>
      <c r="V6664" t="s">
        <v>28</v>
      </c>
      <c r="W6664" t="s">
        <v>1794</v>
      </c>
      <c r="X6664" t="s">
        <v>20035</v>
      </c>
      <c r="Y6664" t="s">
        <v>28</v>
      </c>
      <c r="Z6664" t="s">
        <v>28</v>
      </c>
      <c r="AA6664" t="s">
        <v>28</v>
      </c>
      <c r="AB6664" t="s">
        <v>1148</v>
      </c>
      <c r="AC6664" t="s">
        <v>28</v>
      </c>
      <c r="AD6664" t="s">
        <v>39</v>
      </c>
      <c r="AE6664" t="s">
        <v>28</v>
      </c>
      <c r="AF6664" t="b">
        <f t="shared" si="104"/>
        <v>0</v>
      </c>
      <c r="AG6664" t="b">
        <f>IF(Table1[[#This Row],[bank_type]] = "Private Nonprofit", TRUE, FALSE)</f>
        <v>0</v>
      </c>
    </row>
    <row r="6665" spans="1:33" x14ac:dyDescent="0.2">
      <c r="A6665">
        <v>2214</v>
      </c>
      <c r="B6665" t="s">
        <v>20030</v>
      </c>
      <c r="C6665" s="1">
        <v>40899</v>
      </c>
      <c r="D6665" s="1">
        <v>40899</v>
      </c>
      <c r="E6665" t="s">
        <v>20031</v>
      </c>
      <c r="F6665" t="b">
        <v>1</v>
      </c>
      <c r="G6665" t="s">
        <v>326</v>
      </c>
      <c r="J6665" t="s">
        <v>332</v>
      </c>
      <c r="K6665" t="s">
        <v>24</v>
      </c>
      <c r="L6665" t="s">
        <v>1148</v>
      </c>
      <c r="M6665" t="s">
        <v>2178</v>
      </c>
      <c r="N6665">
        <v>45.503115936547402</v>
      </c>
      <c r="O6665">
        <v>-122.988251615755</v>
      </c>
      <c r="P6665" t="s">
        <v>705</v>
      </c>
      <c r="Q6665" t="s">
        <v>20032</v>
      </c>
      <c r="R6665" t="s">
        <v>20033</v>
      </c>
      <c r="S6665" t="s">
        <v>13987</v>
      </c>
      <c r="T6665" t="s">
        <v>1148</v>
      </c>
      <c r="U6665">
        <v>97123</v>
      </c>
      <c r="V6665" t="s">
        <v>28</v>
      </c>
      <c r="W6665" t="s">
        <v>4479</v>
      </c>
      <c r="X6665" t="s">
        <v>18898</v>
      </c>
      <c r="Y6665" t="s">
        <v>20036</v>
      </c>
      <c r="Z6665" t="s">
        <v>20037</v>
      </c>
      <c r="AA6665" t="s">
        <v>13987</v>
      </c>
      <c r="AB6665" t="s">
        <v>1148</v>
      </c>
      <c r="AC6665">
        <v>97123</v>
      </c>
      <c r="AD6665" t="s">
        <v>39</v>
      </c>
      <c r="AE6665" t="s">
        <v>20038</v>
      </c>
      <c r="AF6665" t="b">
        <f t="shared" si="104"/>
        <v>0</v>
      </c>
      <c r="AG6665" t="b">
        <f>IF(Table1[[#This Row],[bank_type]] = "Private Nonprofit", TRUE, FALSE)</f>
        <v>0</v>
      </c>
    </row>
    <row r="6666" spans="1:33" x14ac:dyDescent="0.2">
      <c r="A6666">
        <v>2214</v>
      </c>
      <c r="B6666" t="s">
        <v>20030</v>
      </c>
      <c r="C6666" s="1">
        <v>40899</v>
      </c>
      <c r="D6666" s="1">
        <v>40899</v>
      </c>
      <c r="E6666" t="s">
        <v>20031</v>
      </c>
      <c r="F6666" t="b">
        <v>1</v>
      </c>
      <c r="G6666" t="s">
        <v>326</v>
      </c>
      <c r="J6666" t="s">
        <v>332</v>
      </c>
      <c r="K6666" t="s">
        <v>24</v>
      </c>
      <c r="L6666" t="s">
        <v>1148</v>
      </c>
      <c r="M6666" t="s">
        <v>2178</v>
      </c>
      <c r="N6666">
        <v>45.503115936547402</v>
      </c>
      <c r="O6666">
        <v>-122.988251615755</v>
      </c>
      <c r="P6666" t="s">
        <v>705</v>
      </c>
      <c r="Q6666" t="s">
        <v>20032</v>
      </c>
      <c r="R6666" t="s">
        <v>20033</v>
      </c>
      <c r="S6666" t="s">
        <v>13987</v>
      </c>
      <c r="T6666" t="s">
        <v>1148</v>
      </c>
      <c r="U6666">
        <v>97123</v>
      </c>
      <c r="V6666" t="s">
        <v>28</v>
      </c>
      <c r="W6666" t="s">
        <v>2585</v>
      </c>
      <c r="X6666" t="s">
        <v>20039</v>
      </c>
      <c r="Y6666" t="s">
        <v>28</v>
      </c>
      <c r="Z6666" t="s">
        <v>20040</v>
      </c>
      <c r="AA6666" t="s">
        <v>2181</v>
      </c>
      <c r="AB6666" t="s">
        <v>1148</v>
      </c>
      <c r="AC6666">
        <v>97209</v>
      </c>
      <c r="AD6666" t="s">
        <v>39</v>
      </c>
      <c r="AE6666" t="s">
        <v>28</v>
      </c>
      <c r="AF6666" t="b">
        <f t="shared" si="104"/>
        <v>0</v>
      </c>
      <c r="AG6666" t="b">
        <f>IF(Table1[[#This Row],[bank_type]] = "Private Nonprofit", TRUE, FALSE)</f>
        <v>0</v>
      </c>
    </row>
    <row r="6667" spans="1:33" x14ac:dyDescent="0.2">
      <c r="A6667">
        <v>7193</v>
      </c>
      <c r="B6667" t="s">
        <v>20041</v>
      </c>
      <c r="C6667" t="s">
        <v>28</v>
      </c>
      <c r="D6667" t="s">
        <v>28</v>
      </c>
      <c r="E6667" t="s">
        <v>20042</v>
      </c>
      <c r="F6667" t="b">
        <v>1</v>
      </c>
      <c r="K6667" t="s">
        <v>42</v>
      </c>
      <c r="L6667" t="s">
        <v>692</v>
      </c>
      <c r="M6667" t="s">
        <v>3543</v>
      </c>
      <c r="N6667">
        <v>26.8456337940632</v>
      </c>
      <c r="O6667">
        <v>-82.257266450207396</v>
      </c>
      <c r="P6667" t="s">
        <v>78</v>
      </c>
      <c r="Q6667" t="s">
        <v>20043</v>
      </c>
      <c r="R6667" t="s">
        <v>20044</v>
      </c>
      <c r="S6667" t="s">
        <v>5150</v>
      </c>
      <c r="T6667" t="s">
        <v>692</v>
      </c>
      <c r="U6667">
        <v>35236</v>
      </c>
      <c r="V6667" t="s">
        <v>28</v>
      </c>
      <c r="W6667" t="s">
        <v>794</v>
      </c>
      <c r="X6667" t="s">
        <v>795</v>
      </c>
      <c r="Y6667" t="s">
        <v>796</v>
      </c>
      <c r="Z6667" t="s">
        <v>797</v>
      </c>
      <c r="AA6667" t="s">
        <v>798</v>
      </c>
      <c r="AB6667" t="s">
        <v>692</v>
      </c>
      <c r="AC6667">
        <v>33618</v>
      </c>
      <c r="AD6667" t="s">
        <v>405</v>
      </c>
      <c r="AE6667" t="s">
        <v>799</v>
      </c>
      <c r="AF6667" t="b">
        <f t="shared" si="104"/>
        <v>0</v>
      </c>
      <c r="AG6667" t="b">
        <f>IF(Table1[[#This Row],[bank_type]] = "Private Nonprofit", TRUE, FALSE)</f>
        <v>0</v>
      </c>
    </row>
    <row r="6668" spans="1:33" x14ac:dyDescent="0.2">
      <c r="A6668">
        <v>5416</v>
      </c>
      <c r="B6668" t="s">
        <v>20045</v>
      </c>
      <c r="C6668" s="1">
        <v>44407</v>
      </c>
      <c r="D6668" s="1">
        <v>44407</v>
      </c>
      <c r="E6668" t="s">
        <v>20046</v>
      </c>
      <c r="F6668" t="b">
        <v>1</v>
      </c>
      <c r="G6668" t="s">
        <v>22</v>
      </c>
      <c r="H6668" t="s">
        <v>53</v>
      </c>
      <c r="J6668" t="s">
        <v>23</v>
      </c>
      <c r="K6668" t="s">
        <v>24</v>
      </c>
      <c r="L6668" t="s">
        <v>992</v>
      </c>
      <c r="M6668" t="s">
        <v>20047</v>
      </c>
      <c r="N6668">
        <v>31.6332857582237</v>
      </c>
      <c r="O6668">
        <v>-89.031587067514494</v>
      </c>
      <c r="P6668" t="s">
        <v>78</v>
      </c>
      <c r="Q6668" t="s">
        <v>20048</v>
      </c>
      <c r="R6668" t="s">
        <v>20049</v>
      </c>
      <c r="S6668" t="s">
        <v>20050</v>
      </c>
      <c r="T6668" t="s">
        <v>992</v>
      </c>
      <c r="U6668">
        <v>39441</v>
      </c>
      <c r="V6668" t="s">
        <v>20051</v>
      </c>
      <c r="W6668" t="s">
        <v>1810</v>
      </c>
      <c r="X6668" t="s">
        <v>1811</v>
      </c>
      <c r="Y6668" t="s">
        <v>1812</v>
      </c>
      <c r="Z6668" t="s">
        <v>1813</v>
      </c>
      <c r="AA6668" t="s">
        <v>1814</v>
      </c>
      <c r="AB6668" t="s">
        <v>992</v>
      </c>
      <c r="AC6668">
        <v>39475</v>
      </c>
      <c r="AD6668" t="s">
        <v>39</v>
      </c>
      <c r="AE6668" t="s">
        <v>1815</v>
      </c>
      <c r="AF6668" t="b">
        <f t="shared" si="104"/>
        <v>0</v>
      </c>
      <c r="AG6668" t="b">
        <f>IF(Table1[[#This Row],[bank_type]] = "Private Nonprofit", TRUE, FALSE)</f>
        <v>0</v>
      </c>
    </row>
    <row r="6669" spans="1:33" x14ac:dyDescent="0.2">
      <c r="A6669">
        <v>2520</v>
      </c>
      <c r="B6669" t="s">
        <v>20052</v>
      </c>
      <c r="C6669" s="1">
        <v>43399</v>
      </c>
      <c r="D6669" s="1">
        <v>43399</v>
      </c>
      <c r="E6669" t="s">
        <v>20053</v>
      </c>
      <c r="F6669" t="b">
        <v>1</v>
      </c>
      <c r="G6669" t="s">
        <v>22</v>
      </c>
      <c r="H6669" t="s">
        <v>53</v>
      </c>
      <c r="J6669" t="s">
        <v>23</v>
      </c>
      <c r="K6669" t="s">
        <v>24</v>
      </c>
      <c r="L6669" t="s">
        <v>992</v>
      </c>
      <c r="M6669" t="s">
        <v>20047</v>
      </c>
      <c r="N6669">
        <v>31.626245107405101</v>
      </c>
      <c r="O6669">
        <v>-89.038538980656497</v>
      </c>
      <c r="P6669" t="s">
        <v>78</v>
      </c>
      <c r="Q6669" t="s">
        <v>20054</v>
      </c>
      <c r="R6669" t="s">
        <v>20055</v>
      </c>
      <c r="S6669" t="s">
        <v>20050</v>
      </c>
      <c r="T6669" t="s">
        <v>992</v>
      </c>
      <c r="U6669">
        <v>39441</v>
      </c>
      <c r="V6669" t="s">
        <v>20056</v>
      </c>
      <c r="W6669" t="s">
        <v>1810</v>
      </c>
      <c r="X6669" t="s">
        <v>1811</v>
      </c>
      <c r="Y6669" t="s">
        <v>1812</v>
      </c>
      <c r="Z6669" t="s">
        <v>1813</v>
      </c>
      <c r="AA6669" t="s">
        <v>1814</v>
      </c>
      <c r="AB6669" t="s">
        <v>992</v>
      </c>
      <c r="AC6669">
        <v>39475</v>
      </c>
      <c r="AD6669" t="s">
        <v>39</v>
      </c>
      <c r="AE6669" t="s">
        <v>1815</v>
      </c>
      <c r="AF6669" t="b">
        <f t="shared" si="104"/>
        <v>0</v>
      </c>
      <c r="AG6669" t="b">
        <f>IF(Table1[[#This Row],[bank_type]] = "Private Nonprofit", TRUE, FALSE)</f>
        <v>0</v>
      </c>
    </row>
    <row r="6670" spans="1:33" x14ac:dyDescent="0.2">
      <c r="A6670">
        <v>687</v>
      </c>
      <c r="B6670" t="s">
        <v>20057</v>
      </c>
      <c r="C6670" s="1">
        <v>40528</v>
      </c>
      <c r="D6670" s="1">
        <v>45398</v>
      </c>
      <c r="E6670" t="s">
        <v>20058</v>
      </c>
      <c r="F6670" t="b">
        <v>1</v>
      </c>
      <c r="G6670" t="s">
        <v>67</v>
      </c>
      <c r="J6670" t="s">
        <v>68</v>
      </c>
      <c r="K6670" t="s">
        <v>362</v>
      </c>
      <c r="L6670" t="s">
        <v>394</v>
      </c>
      <c r="M6670" t="s">
        <v>395</v>
      </c>
      <c r="N6670">
        <v>38.909521343363203</v>
      </c>
      <c r="O6670">
        <v>-77.890893459470206</v>
      </c>
      <c r="P6670" t="s">
        <v>78</v>
      </c>
      <c r="Q6670" t="s">
        <v>20059</v>
      </c>
      <c r="R6670" t="s">
        <v>20060</v>
      </c>
      <c r="S6670" t="s">
        <v>20061</v>
      </c>
      <c r="T6670" t="s">
        <v>394</v>
      </c>
      <c r="U6670">
        <v>22066</v>
      </c>
      <c r="V6670" t="s">
        <v>28</v>
      </c>
      <c r="W6670" t="s">
        <v>978</v>
      </c>
      <c r="X6670" t="s">
        <v>979</v>
      </c>
      <c r="Y6670" t="s">
        <v>980</v>
      </c>
      <c r="Z6670" t="s">
        <v>981</v>
      </c>
      <c r="AA6670" t="s">
        <v>982</v>
      </c>
      <c r="AB6670" t="s">
        <v>394</v>
      </c>
      <c r="AC6670">
        <v>23188</v>
      </c>
      <c r="AD6670" t="s">
        <v>39</v>
      </c>
      <c r="AE6670" t="s">
        <v>983</v>
      </c>
      <c r="AF6670" t="b">
        <f t="shared" si="104"/>
        <v>0</v>
      </c>
      <c r="AG6670" t="b">
        <f>IF(Table1[[#This Row],[bank_type]] = "Private Nonprofit", TRUE, FALSE)</f>
        <v>0</v>
      </c>
    </row>
    <row r="6671" spans="1:33" x14ac:dyDescent="0.2">
      <c r="A6671">
        <v>6832</v>
      </c>
      <c r="B6671" t="s">
        <v>20062</v>
      </c>
      <c r="C6671" t="s">
        <v>28</v>
      </c>
      <c r="D6671" t="s">
        <v>28</v>
      </c>
      <c r="E6671" t="s">
        <v>20063</v>
      </c>
      <c r="F6671" t="b">
        <v>1</v>
      </c>
      <c r="K6671" t="s">
        <v>42</v>
      </c>
      <c r="L6671" t="s">
        <v>433</v>
      </c>
      <c r="M6671" t="s">
        <v>16140</v>
      </c>
      <c r="N6671">
        <v>35.795090000000002</v>
      </c>
      <c r="O6671">
        <v>-87.646713000000005</v>
      </c>
      <c r="P6671" t="s">
        <v>78</v>
      </c>
      <c r="Q6671" t="s">
        <v>28</v>
      </c>
      <c r="R6671" t="s">
        <v>28</v>
      </c>
      <c r="S6671" t="s">
        <v>28</v>
      </c>
      <c r="T6671" t="s">
        <v>28</v>
      </c>
      <c r="U6671" t="s">
        <v>28</v>
      </c>
      <c r="V6671" t="s">
        <v>28</v>
      </c>
      <c r="W6671" t="s">
        <v>1937</v>
      </c>
      <c r="X6671" t="s">
        <v>6551</v>
      </c>
      <c r="Y6671" t="s">
        <v>6552</v>
      </c>
      <c r="Z6671" t="s">
        <v>5454</v>
      </c>
      <c r="AA6671" t="s">
        <v>615</v>
      </c>
      <c r="AB6671" t="s">
        <v>433</v>
      </c>
      <c r="AC6671" t="s">
        <v>28</v>
      </c>
      <c r="AD6671" t="s">
        <v>39</v>
      </c>
      <c r="AE6671" t="s">
        <v>28</v>
      </c>
      <c r="AF6671" t="b">
        <f t="shared" si="104"/>
        <v>0</v>
      </c>
      <c r="AG6671" t="b">
        <f>IF(Table1[[#This Row],[bank_type]] = "Private Nonprofit", TRUE, FALSE)</f>
        <v>0</v>
      </c>
    </row>
    <row r="6672" spans="1:33" x14ac:dyDescent="0.2">
      <c r="A6672">
        <v>233</v>
      </c>
      <c r="B6672" t="s">
        <v>20064</v>
      </c>
      <c r="C6672" s="1">
        <v>35397</v>
      </c>
      <c r="D6672" s="1">
        <v>35397</v>
      </c>
      <c r="E6672" t="s">
        <v>20065</v>
      </c>
      <c r="F6672" t="b">
        <v>1</v>
      </c>
      <c r="G6672" t="s">
        <v>326</v>
      </c>
      <c r="H6672" t="s">
        <v>331</v>
      </c>
      <c r="J6672" t="s">
        <v>332</v>
      </c>
      <c r="K6672" t="s">
        <v>24</v>
      </c>
      <c r="L6672" t="s">
        <v>692</v>
      </c>
      <c r="M6672" t="s">
        <v>4803</v>
      </c>
      <c r="N6672">
        <v>27.139059204757402</v>
      </c>
      <c r="O6672">
        <v>-82.033101072380006</v>
      </c>
      <c r="P6672" t="s">
        <v>78</v>
      </c>
      <c r="Q6672" t="s">
        <v>1604</v>
      </c>
      <c r="R6672" t="s">
        <v>689</v>
      </c>
      <c r="S6672" t="s">
        <v>687</v>
      </c>
      <c r="T6672" t="s">
        <v>688</v>
      </c>
      <c r="U6672">
        <v>21209</v>
      </c>
      <c r="V6672" t="s">
        <v>28</v>
      </c>
      <c r="W6672" t="s">
        <v>785</v>
      </c>
      <c r="X6672" t="s">
        <v>786</v>
      </c>
      <c r="Y6672" t="s">
        <v>787</v>
      </c>
      <c r="Z6672" t="s">
        <v>788</v>
      </c>
      <c r="AA6672" t="s">
        <v>687</v>
      </c>
      <c r="AB6672" t="s">
        <v>688</v>
      </c>
      <c r="AC6672">
        <v>21209</v>
      </c>
      <c r="AD6672" t="s">
        <v>34</v>
      </c>
      <c r="AE6672" t="s">
        <v>789</v>
      </c>
      <c r="AF6672" t="b">
        <f t="shared" si="104"/>
        <v>0</v>
      </c>
      <c r="AG6672" t="b">
        <f>IF(Table1[[#This Row],[bank_type]] = "Private Nonprofit", TRUE, FALSE)</f>
        <v>0</v>
      </c>
    </row>
    <row r="6673" spans="1:33" x14ac:dyDescent="0.2">
      <c r="A6673">
        <v>233</v>
      </c>
      <c r="B6673" t="s">
        <v>20064</v>
      </c>
      <c r="C6673" s="1">
        <v>35397</v>
      </c>
      <c r="D6673" s="1">
        <v>35397</v>
      </c>
      <c r="E6673" t="s">
        <v>20065</v>
      </c>
      <c r="F6673" t="b">
        <v>1</v>
      </c>
      <c r="G6673" t="s">
        <v>326</v>
      </c>
      <c r="H6673" t="s">
        <v>331</v>
      </c>
      <c r="J6673" t="s">
        <v>332</v>
      </c>
      <c r="K6673" t="s">
        <v>24</v>
      </c>
      <c r="L6673" t="s">
        <v>692</v>
      </c>
      <c r="M6673" t="s">
        <v>4803</v>
      </c>
      <c r="N6673">
        <v>27.139059204757402</v>
      </c>
      <c r="O6673">
        <v>-82.033101072380006</v>
      </c>
      <c r="P6673" t="s">
        <v>78</v>
      </c>
      <c r="Q6673" t="s">
        <v>1604</v>
      </c>
      <c r="R6673" t="s">
        <v>689</v>
      </c>
      <c r="S6673" t="s">
        <v>687</v>
      </c>
      <c r="T6673" t="s">
        <v>688</v>
      </c>
      <c r="U6673">
        <v>21209</v>
      </c>
      <c r="V6673" t="s">
        <v>28</v>
      </c>
      <c r="W6673" t="s">
        <v>794</v>
      </c>
      <c r="X6673" t="s">
        <v>795</v>
      </c>
      <c r="Y6673" t="s">
        <v>796</v>
      </c>
      <c r="Z6673" t="s">
        <v>797</v>
      </c>
      <c r="AA6673" t="s">
        <v>798</v>
      </c>
      <c r="AB6673" t="s">
        <v>692</v>
      </c>
      <c r="AC6673">
        <v>33618</v>
      </c>
      <c r="AD6673" t="s">
        <v>405</v>
      </c>
      <c r="AE6673" t="s">
        <v>799</v>
      </c>
      <c r="AF6673" t="b">
        <f t="shared" si="104"/>
        <v>0</v>
      </c>
      <c r="AG6673" t="b">
        <f>IF(Table1[[#This Row],[bank_type]] = "Private Nonprofit", TRUE, FALSE)</f>
        <v>0</v>
      </c>
    </row>
    <row r="6674" spans="1:33" x14ac:dyDescent="0.2">
      <c r="A6674">
        <v>1183</v>
      </c>
      <c r="B6674" t="s">
        <v>20066</v>
      </c>
      <c r="C6674" s="1">
        <v>35431</v>
      </c>
      <c r="D6674" s="1">
        <v>41383</v>
      </c>
      <c r="E6674" t="s">
        <v>20067</v>
      </c>
      <c r="F6674" t="b">
        <v>1</v>
      </c>
      <c r="G6674" t="s">
        <v>326</v>
      </c>
      <c r="J6674" t="s">
        <v>332</v>
      </c>
      <c r="K6674" t="s">
        <v>362</v>
      </c>
      <c r="L6674" t="s">
        <v>479</v>
      </c>
      <c r="M6674" t="s">
        <v>20068</v>
      </c>
      <c r="N6674">
        <v>30.793802919083699</v>
      </c>
      <c r="O6674">
        <v>-83.623129468267194</v>
      </c>
      <c r="P6674" t="s">
        <v>705</v>
      </c>
      <c r="Q6674" t="s">
        <v>1235</v>
      </c>
      <c r="R6674" t="s">
        <v>1236</v>
      </c>
      <c r="S6674" t="s">
        <v>843</v>
      </c>
      <c r="T6674" t="s">
        <v>479</v>
      </c>
      <c r="U6674">
        <v>30308</v>
      </c>
      <c r="V6674" t="s">
        <v>1237</v>
      </c>
      <c r="W6674" t="s">
        <v>1238</v>
      </c>
      <c r="X6674" t="s">
        <v>1239</v>
      </c>
      <c r="Y6674" t="s">
        <v>1240</v>
      </c>
      <c r="Z6674" t="s">
        <v>1241</v>
      </c>
      <c r="AA6674" t="s">
        <v>843</v>
      </c>
      <c r="AB6674" t="s">
        <v>479</v>
      </c>
      <c r="AC6674">
        <v>30308</v>
      </c>
      <c r="AD6674" t="s">
        <v>60</v>
      </c>
      <c r="AE6674" t="s">
        <v>1242</v>
      </c>
      <c r="AF6674" t="b">
        <f t="shared" si="104"/>
        <v>0</v>
      </c>
      <c r="AG6674" t="b">
        <f>IF(Table1[[#This Row],[bank_type]] = "Private Nonprofit", TRUE, FALSE)</f>
        <v>0</v>
      </c>
    </row>
    <row r="6675" spans="1:33" x14ac:dyDescent="0.2">
      <c r="A6675">
        <v>4472</v>
      </c>
      <c r="B6675" t="s">
        <v>20069</v>
      </c>
      <c r="C6675" s="1">
        <v>42635</v>
      </c>
      <c r="D6675" s="1">
        <v>42635</v>
      </c>
      <c r="E6675" t="s">
        <v>20070</v>
      </c>
      <c r="F6675" t="b">
        <v>1</v>
      </c>
      <c r="G6675" t="s">
        <v>67</v>
      </c>
      <c r="J6675" t="s">
        <v>68</v>
      </c>
      <c r="K6675" t="s">
        <v>24</v>
      </c>
      <c r="L6675" t="s">
        <v>703</v>
      </c>
      <c r="M6675" t="s">
        <v>10460</v>
      </c>
      <c r="N6675">
        <v>35.511620000000001</v>
      </c>
      <c r="O6675">
        <v>-81.958029999999994</v>
      </c>
      <c r="P6675" t="s">
        <v>78</v>
      </c>
      <c r="Q6675" t="s">
        <v>20071</v>
      </c>
      <c r="R6675" t="s">
        <v>20072</v>
      </c>
      <c r="S6675" t="s">
        <v>815</v>
      </c>
      <c r="T6675" t="s">
        <v>703</v>
      </c>
      <c r="U6675">
        <v>27518</v>
      </c>
      <c r="V6675" t="s">
        <v>28</v>
      </c>
      <c r="W6675" t="s">
        <v>520</v>
      </c>
      <c r="X6675" t="s">
        <v>20073</v>
      </c>
      <c r="Y6675" t="s">
        <v>20074</v>
      </c>
      <c r="Z6675" t="s">
        <v>20075</v>
      </c>
      <c r="AA6675" t="s">
        <v>16246</v>
      </c>
      <c r="AB6675" t="s">
        <v>703</v>
      </c>
      <c r="AC6675">
        <v>27717</v>
      </c>
      <c r="AD6675" t="s">
        <v>60</v>
      </c>
      <c r="AE6675" t="s">
        <v>20076</v>
      </c>
      <c r="AF6675" t="b">
        <f t="shared" si="104"/>
        <v>0</v>
      </c>
      <c r="AG6675" t="b">
        <f>IF(Table1[[#This Row],[bank_type]] = "Private Nonprofit", TRUE, FALSE)</f>
        <v>0</v>
      </c>
    </row>
    <row r="6676" spans="1:33" x14ac:dyDescent="0.2">
      <c r="A6676">
        <v>4472</v>
      </c>
      <c r="B6676" t="s">
        <v>20069</v>
      </c>
      <c r="C6676" s="1">
        <v>42635</v>
      </c>
      <c r="D6676" s="1">
        <v>42635</v>
      </c>
      <c r="E6676" t="s">
        <v>20070</v>
      </c>
      <c r="F6676" t="b">
        <v>1</v>
      </c>
      <c r="G6676" t="s">
        <v>67</v>
      </c>
      <c r="J6676" t="s">
        <v>68</v>
      </c>
      <c r="K6676" t="s">
        <v>24</v>
      </c>
      <c r="L6676" t="s">
        <v>703</v>
      </c>
      <c r="M6676" t="s">
        <v>10460</v>
      </c>
      <c r="N6676">
        <v>35.511620000000001</v>
      </c>
      <c r="O6676">
        <v>-81.958029999999994</v>
      </c>
      <c r="P6676" t="s">
        <v>78</v>
      </c>
      <c r="Q6676" t="s">
        <v>20071</v>
      </c>
      <c r="R6676" t="s">
        <v>20072</v>
      </c>
      <c r="S6676" t="s">
        <v>815</v>
      </c>
      <c r="T6676" t="s">
        <v>703</v>
      </c>
      <c r="U6676">
        <v>27518</v>
      </c>
      <c r="V6676" t="s">
        <v>28</v>
      </c>
      <c r="W6676" t="s">
        <v>817</v>
      </c>
      <c r="X6676" t="s">
        <v>20077</v>
      </c>
      <c r="Y6676" t="s">
        <v>28</v>
      </c>
      <c r="Z6676" t="s">
        <v>20078</v>
      </c>
      <c r="AA6676" t="s">
        <v>815</v>
      </c>
      <c r="AB6676" t="s">
        <v>703</v>
      </c>
      <c r="AC6676">
        <v>27518</v>
      </c>
      <c r="AD6676" t="s">
        <v>379</v>
      </c>
      <c r="AE6676" t="s">
        <v>28</v>
      </c>
      <c r="AF6676" t="b">
        <f t="shared" si="104"/>
        <v>0</v>
      </c>
      <c r="AG6676" t="b">
        <f>IF(Table1[[#This Row],[bank_type]] = "Private Nonprofit", TRUE, FALSE)</f>
        <v>0</v>
      </c>
    </row>
    <row r="6677" spans="1:33" x14ac:dyDescent="0.2">
      <c r="A6677">
        <v>1843</v>
      </c>
      <c r="B6677" t="s">
        <v>20079</v>
      </c>
      <c r="C6677" s="1">
        <v>39505</v>
      </c>
      <c r="D6677" s="1">
        <v>41372</v>
      </c>
      <c r="E6677" t="s">
        <v>20080</v>
      </c>
      <c r="F6677" t="b">
        <v>1</v>
      </c>
      <c r="G6677" t="s">
        <v>22</v>
      </c>
      <c r="J6677" t="s">
        <v>23</v>
      </c>
      <c r="K6677" t="s">
        <v>362</v>
      </c>
      <c r="L6677" t="s">
        <v>479</v>
      </c>
      <c r="M6677" t="s">
        <v>20081</v>
      </c>
      <c r="N6677">
        <v>31.508346</v>
      </c>
      <c r="O6677">
        <v>-84.155465000000007</v>
      </c>
      <c r="P6677" t="s">
        <v>38</v>
      </c>
      <c r="Q6677" t="s">
        <v>1586</v>
      </c>
      <c r="R6677" t="s">
        <v>1587</v>
      </c>
      <c r="S6677" t="s">
        <v>1588</v>
      </c>
      <c r="T6677" t="s">
        <v>479</v>
      </c>
      <c r="U6677">
        <v>30601</v>
      </c>
      <c r="V6677" t="s">
        <v>28</v>
      </c>
      <c r="W6677" t="s">
        <v>1589</v>
      </c>
      <c r="X6677" t="s">
        <v>1590</v>
      </c>
      <c r="Y6677" t="s">
        <v>1591</v>
      </c>
      <c r="Z6677" t="s">
        <v>1586</v>
      </c>
      <c r="AA6677" t="s">
        <v>599</v>
      </c>
      <c r="AB6677" t="s">
        <v>479</v>
      </c>
      <c r="AC6677">
        <v>30601</v>
      </c>
      <c r="AD6677" t="s">
        <v>39</v>
      </c>
      <c r="AE6677" t="s">
        <v>1587</v>
      </c>
      <c r="AF6677" t="b">
        <f t="shared" si="104"/>
        <v>0</v>
      </c>
      <c r="AG6677" t="b">
        <f>IF(Table1[[#This Row],[bank_type]] = "Private Nonprofit", TRUE, FALSE)</f>
        <v>1</v>
      </c>
    </row>
    <row r="6678" spans="1:33" x14ac:dyDescent="0.2">
      <c r="A6678">
        <v>6994</v>
      </c>
      <c r="B6678" t="s">
        <v>20082</v>
      </c>
      <c r="C6678" t="s">
        <v>28</v>
      </c>
      <c r="D6678" s="1">
        <v>45565</v>
      </c>
      <c r="E6678" t="s">
        <v>20083</v>
      </c>
      <c r="F6678" t="b">
        <v>1</v>
      </c>
      <c r="K6678" t="s">
        <v>42</v>
      </c>
      <c r="L6678" t="s">
        <v>394</v>
      </c>
      <c r="M6678" t="s">
        <v>17174</v>
      </c>
      <c r="N6678">
        <v>36.666981394812602</v>
      </c>
      <c r="O6678">
        <v>-78.308828752542993</v>
      </c>
      <c r="P6678" t="s">
        <v>78</v>
      </c>
      <c r="Q6678" t="s">
        <v>20084</v>
      </c>
      <c r="R6678" t="s">
        <v>20085</v>
      </c>
      <c r="S6678" t="s">
        <v>940</v>
      </c>
      <c r="T6678" t="s">
        <v>394</v>
      </c>
      <c r="U6678">
        <v>23226</v>
      </c>
      <c r="V6678" t="s">
        <v>20086</v>
      </c>
      <c r="W6678" t="s">
        <v>978</v>
      </c>
      <c r="X6678" t="s">
        <v>979</v>
      </c>
      <c r="Y6678" t="s">
        <v>980</v>
      </c>
      <c r="Z6678" t="s">
        <v>981</v>
      </c>
      <c r="AA6678" t="s">
        <v>982</v>
      </c>
      <c r="AB6678" t="s">
        <v>394</v>
      </c>
      <c r="AC6678">
        <v>23188</v>
      </c>
      <c r="AD6678" t="s">
        <v>405</v>
      </c>
      <c r="AE6678" t="s">
        <v>983</v>
      </c>
      <c r="AF6678" t="b">
        <f t="shared" si="104"/>
        <v>0</v>
      </c>
      <c r="AG6678" t="b">
        <f>IF(Table1[[#This Row],[bank_type]] = "Private Nonprofit", TRUE, FALSE)</f>
        <v>0</v>
      </c>
    </row>
    <row r="6679" spans="1:33" x14ac:dyDescent="0.2">
      <c r="A6679">
        <v>6994</v>
      </c>
      <c r="B6679" t="s">
        <v>20082</v>
      </c>
      <c r="C6679" t="s">
        <v>28</v>
      </c>
      <c r="D6679" s="1">
        <v>45565</v>
      </c>
      <c r="E6679" t="s">
        <v>20083</v>
      </c>
      <c r="F6679" t="b">
        <v>1</v>
      </c>
      <c r="K6679" t="s">
        <v>42</v>
      </c>
      <c r="L6679" t="s">
        <v>394</v>
      </c>
      <c r="M6679" t="s">
        <v>17174</v>
      </c>
      <c r="N6679">
        <v>36.666981394812602</v>
      </c>
      <c r="O6679">
        <v>-78.308828752542993</v>
      </c>
      <c r="P6679" t="s">
        <v>78</v>
      </c>
      <c r="Q6679" t="s">
        <v>20084</v>
      </c>
      <c r="R6679" t="s">
        <v>20085</v>
      </c>
      <c r="S6679" t="s">
        <v>940</v>
      </c>
      <c r="T6679" t="s">
        <v>394</v>
      </c>
      <c r="U6679">
        <v>23226</v>
      </c>
      <c r="V6679" t="s">
        <v>20086</v>
      </c>
      <c r="W6679" t="s">
        <v>520</v>
      </c>
      <c r="X6679" t="s">
        <v>19037</v>
      </c>
      <c r="Y6679" t="s">
        <v>19038</v>
      </c>
      <c r="Z6679" t="s">
        <v>28</v>
      </c>
      <c r="AA6679" t="s">
        <v>28</v>
      </c>
      <c r="AB6679" t="s">
        <v>28</v>
      </c>
      <c r="AC6679" t="s">
        <v>28</v>
      </c>
      <c r="AD6679" t="s">
        <v>34</v>
      </c>
      <c r="AE6679" t="s">
        <v>28</v>
      </c>
      <c r="AF6679" t="b">
        <f t="shared" si="104"/>
        <v>0</v>
      </c>
      <c r="AG6679" t="b">
        <f>IF(Table1[[#This Row],[bank_type]] = "Private Nonprofit", TRUE, FALSE)</f>
        <v>0</v>
      </c>
    </row>
    <row r="6680" spans="1:33" x14ac:dyDescent="0.2">
      <c r="A6680">
        <v>6993</v>
      </c>
      <c r="B6680" t="s">
        <v>20087</v>
      </c>
      <c r="C6680" t="s">
        <v>28</v>
      </c>
      <c r="D6680" s="1">
        <v>45565</v>
      </c>
      <c r="E6680" t="s">
        <v>20088</v>
      </c>
      <c r="F6680" t="b">
        <v>1</v>
      </c>
      <c r="K6680" t="s">
        <v>42</v>
      </c>
      <c r="L6680" t="s">
        <v>394</v>
      </c>
      <c r="M6680" t="s">
        <v>17174</v>
      </c>
      <c r="N6680">
        <v>36.643406878137696</v>
      </c>
      <c r="O6680">
        <v>-78.3124961247279</v>
      </c>
      <c r="P6680" t="s">
        <v>78</v>
      </c>
      <c r="Q6680" t="s">
        <v>20084</v>
      </c>
      <c r="R6680" t="s">
        <v>20085</v>
      </c>
      <c r="S6680" t="s">
        <v>940</v>
      </c>
      <c r="T6680" t="s">
        <v>394</v>
      </c>
      <c r="U6680">
        <v>23226</v>
      </c>
      <c r="V6680" t="s">
        <v>20086</v>
      </c>
      <c r="W6680" t="s">
        <v>520</v>
      </c>
      <c r="X6680" t="s">
        <v>19037</v>
      </c>
      <c r="Y6680" t="s">
        <v>19038</v>
      </c>
      <c r="Z6680" t="s">
        <v>28</v>
      </c>
      <c r="AA6680" t="s">
        <v>28</v>
      </c>
      <c r="AB6680" t="s">
        <v>28</v>
      </c>
      <c r="AC6680" t="s">
        <v>28</v>
      </c>
      <c r="AD6680" t="s">
        <v>34</v>
      </c>
      <c r="AE6680" t="s">
        <v>28</v>
      </c>
      <c r="AF6680" t="b">
        <f t="shared" si="104"/>
        <v>0</v>
      </c>
      <c r="AG6680" t="b">
        <f>IF(Table1[[#This Row],[bank_type]] = "Private Nonprofit", TRUE, FALSE)</f>
        <v>0</v>
      </c>
    </row>
    <row r="6681" spans="1:33" x14ac:dyDescent="0.2">
      <c r="A6681">
        <v>6993</v>
      </c>
      <c r="B6681" t="s">
        <v>20087</v>
      </c>
      <c r="C6681" t="s">
        <v>28</v>
      </c>
      <c r="D6681" s="1">
        <v>45565</v>
      </c>
      <c r="E6681" t="s">
        <v>20088</v>
      </c>
      <c r="F6681" t="b">
        <v>1</v>
      </c>
      <c r="K6681" t="s">
        <v>42</v>
      </c>
      <c r="L6681" t="s">
        <v>394</v>
      </c>
      <c r="M6681" t="s">
        <v>17174</v>
      </c>
      <c r="N6681">
        <v>36.643406878137696</v>
      </c>
      <c r="O6681">
        <v>-78.3124961247279</v>
      </c>
      <c r="P6681" t="s">
        <v>78</v>
      </c>
      <c r="Q6681" t="s">
        <v>20084</v>
      </c>
      <c r="R6681" t="s">
        <v>20085</v>
      </c>
      <c r="S6681" t="s">
        <v>940</v>
      </c>
      <c r="T6681" t="s">
        <v>394</v>
      </c>
      <c r="U6681">
        <v>23226</v>
      </c>
      <c r="V6681" t="s">
        <v>20086</v>
      </c>
      <c r="W6681" t="s">
        <v>978</v>
      </c>
      <c r="X6681" t="s">
        <v>979</v>
      </c>
      <c r="Y6681" t="s">
        <v>980</v>
      </c>
      <c r="Z6681" t="s">
        <v>981</v>
      </c>
      <c r="AA6681" t="s">
        <v>982</v>
      </c>
      <c r="AB6681" t="s">
        <v>394</v>
      </c>
      <c r="AC6681">
        <v>23188</v>
      </c>
      <c r="AD6681" t="s">
        <v>405</v>
      </c>
      <c r="AE6681" t="s">
        <v>983</v>
      </c>
      <c r="AF6681" t="b">
        <f t="shared" si="104"/>
        <v>0</v>
      </c>
      <c r="AG6681" t="b">
        <f>IF(Table1[[#This Row],[bank_type]] = "Private Nonprofit", TRUE, FALSE)</f>
        <v>0</v>
      </c>
    </row>
    <row r="6682" spans="1:33" x14ac:dyDescent="0.2">
      <c r="A6682">
        <v>2655</v>
      </c>
      <c r="B6682" t="s">
        <v>20089</v>
      </c>
      <c r="C6682" s="1">
        <v>29221</v>
      </c>
      <c r="D6682" s="1">
        <v>41211</v>
      </c>
      <c r="E6682" t="s">
        <v>20090</v>
      </c>
      <c r="F6682" t="b">
        <v>1</v>
      </c>
      <c r="K6682" t="s">
        <v>362</v>
      </c>
      <c r="L6682" t="s">
        <v>470</v>
      </c>
      <c r="M6682" t="s">
        <v>20091</v>
      </c>
      <c r="N6682">
        <v>40.829807000000002</v>
      </c>
      <c r="O6682">
        <v>-124.084526</v>
      </c>
      <c r="P6682" t="s">
        <v>27</v>
      </c>
      <c r="Q6682" t="s">
        <v>4935</v>
      </c>
      <c r="R6682" t="s">
        <v>4936</v>
      </c>
      <c r="S6682" t="s">
        <v>4937</v>
      </c>
      <c r="T6682" t="s">
        <v>470</v>
      </c>
      <c r="U6682">
        <v>94612</v>
      </c>
      <c r="V6682" t="s">
        <v>28</v>
      </c>
      <c r="W6682" t="s">
        <v>28</v>
      </c>
      <c r="X6682" t="s">
        <v>28</v>
      </c>
      <c r="Y6682" t="s">
        <v>28</v>
      </c>
      <c r="Z6682" t="s">
        <v>28</v>
      </c>
      <c r="AA6682" t="s">
        <v>28</v>
      </c>
      <c r="AB6682" t="s">
        <v>28</v>
      </c>
      <c r="AC6682" t="s">
        <v>28</v>
      </c>
      <c r="AD6682" t="s">
        <v>28</v>
      </c>
      <c r="AE6682" t="s">
        <v>28</v>
      </c>
      <c r="AF6682" t="b">
        <f t="shared" si="104"/>
        <v>1</v>
      </c>
      <c r="AG6682" t="b">
        <f>IF(Table1[[#This Row],[bank_type]] = "Private Nonprofit", TRUE, FALSE)</f>
        <v>0</v>
      </c>
    </row>
    <row r="6683" spans="1:33" x14ac:dyDescent="0.2">
      <c r="A6683">
        <v>2655</v>
      </c>
      <c r="B6683" t="s">
        <v>20089</v>
      </c>
      <c r="C6683" s="1">
        <v>29221</v>
      </c>
      <c r="D6683" s="1">
        <v>41211</v>
      </c>
      <c r="E6683" t="s">
        <v>20090</v>
      </c>
      <c r="F6683" t="b">
        <v>1</v>
      </c>
      <c r="K6683" t="s">
        <v>362</v>
      </c>
      <c r="L6683" t="s">
        <v>470</v>
      </c>
      <c r="M6683" t="s">
        <v>20091</v>
      </c>
      <c r="N6683">
        <v>40.829807000000002</v>
      </c>
      <c r="O6683">
        <v>-124.084526</v>
      </c>
      <c r="P6683" t="s">
        <v>27</v>
      </c>
      <c r="Q6683" t="s">
        <v>20092</v>
      </c>
      <c r="R6683" t="s">
        <v>20093</v>
      </c>
      <c r="S6683" t="s">
        <v>633</v>
      </c>
      <c r="T6683" t="s">
        <v>470</v>
      </c>
      <c r="U6683">
        <v>94105</v>
      </c>
      <c r="V6683" t="s">
        <v>28</v>
      </c>
      <c r="W6683" t="s">
        <v>28</v>
      </c>
      <c r="X6683" t="s">
        <v>28</v>
      </c>
      <c r="Y6683" t="s">
        <v>28</v>
      </c>
      <c r="Z6683" t="s">
        <v>28</v>
      </c>
      <c r="AA6683" t="s">
        <v>28</v>
      </c>
      <c r="AB6683" t="s">
        <v>28</v>
      </c>
      <c r="AC6683" t="s">
        <v>28</v>
      </c>
      <c r="AD6683" t="s">
        <v>28</v>
      </c>
      <c r="AE6683" t="s">
        <v>28</v>
      </c>
      <c r="AF6683" t="b">
        <f t="shared" si="104"/>
        <v>1</v>
      </c>
      <c r="AG6683" t="b">
        <f>IF(Table1[[#This Row],[bank_type]] = "Private Nonprofit", TRUE, FALSE)</f>
        <v>0</v>
      </c>
    </row>
    <row r="6684" spans="1:33" x14ac:dyDescent="0.2">
      <c r="A6684">
        <v>1772</v>
      </c>
      <c r="B6684" t="s">
        <v>20094</v>
      </c>
      <c r="C6684" s="1">
        <v>40673</v>
      </c>
      <c r="D6684" s="1">
        <v>43921</v>
      </c>
      <c r="E6684" t="s">
        <v>20095</v>
      </c>
      <c r="F6684" t="b">
        <v>1</v>
      </c>
      <c r="G6684" t="s">
        <v>22</v>
      </c>
      <c r="J6684" t="s">
        <v>23</v>
      </c>
      <c r="K6684" t="s">
        <v>362</v>
      </c>
      <c r="L6684" t="s">
        <v>479</v>
      </c>
      <c r="M6684" t="s">
        <v>20096</v>
      </c>
      <c r="N6684">
        <v>32.015155999999998</v>
      </c>
      <c r="O6684">
        <v>-85.034625000000005</v>
      </c>
      <c r="P6684" t="s">
        <v>78</v>
      </c>
      <c r="Q6684" t="s">
        <v>20097</v>
      </c>
      <c r="R6684" t="s">
        <v>20098</v>
      </c>
      <c r="S6684" t="s">
        <v>843</v>
      </c>
      <c r="T6684" t="s">
        <v>479</v>
      </c>
      <c r="U6684">
        <v>30309</v>
      </c>
      <c r="V6684" t="s">
        <v>20099</v>
      </c>
      <c r="W6684" t="s">
        <v>28</v>
      </c>
      <c r="X6684" t="s">
        <v>28</v>
      </c>
      <c r="Y6684" t="s">
        <v>28</v>
      </c>
      <c r="Z6684" t="s">
        <v>28</v>
      </c>
      <c r="AA6684" t="s">
        <v>28</v>
      </c>
      <c r="AB6684" t="s">
        <v>28</v>
      </c>
      <c r="AC6684" t="s">
        <v>28</v>
      </c>
      <c r="AD6684" t="s">
        <v>28</v>
      </c>
      <c r="AE6684" t="s">
        <v>28</v>
      </c>
      <c r="AF6684" t="b">
        <f t="shared" si="104"/>
        <v>0</v>
      </c>
      <c r="AG6684" t="b">
        <f>IF(Table1[[#This Row],[bank_type]] = "Private Nonprofit", TRUE, FALSE)</f>
        <v>0</v>
      </c>
    </row>
    <row r="6685" spans="1:33" x14ac:dyDescent="0.2">
      <c r="A6685">
        <v>6668</v>
      </c>
      <c r="B6685" t="s">
        <v>20100</v>
      </c>
      <c r="C6685" t="s">
        <v>28</v>
      </c>
      <c r="D6685" t="s">
        <v>28</v>
      </c>
      <c r="E6685" t="s">
        <v>20101</v>
      </c>
      <c r="F6685" t="b">
        <v>1</v>
      </c>
      <c r="K6685" t="s">
        <v>42</v>
      </c>
      <c r="L6685" t="s">
        <v>479</v>
      </c>
      <c r="M6685" t="s">
        <v>20102</v>
      </c>
      <c r="N6685">
        <v>32.531571412170997</v>
      </c>
      <c r="O6685">
        <v>-81.619289678183904</v>
      </c>
      <c r="P6685" t="s">
        <v>78</v>
      </c>
      <c r="Q6685" t="s">
        <v>1650</v>
      </c>
      <c r="R6685" t="s">
        <v>19356</v>
      </c>
      <c r="S6685" t="s">
        <v>1652</v>
      </c>
      <c r="T6685" t="s">
        <v>992</v>
      </c>
      <c r="U6685">
        <v>39402</v>
      </c>
      <c r="V6685" t="s">
        <v>1651</v>
      </c>
      <c r="W6685" t="s">
        <v>4235</v>
      </c>
      <c r="X6685" t="s">
        <v>4372</v>
      </c>
      <c r="Y6685" t="s">
        <v>4373</v>
      </c>
      <c r="Z6685" t="s">
        <v>4374</v>
      </c>
      <c r="AA6685" t="s">
        <v>599</v>
      </c>
      <c r="AB6685" t="s">
        <v>479</v>
      </c>
      <c r="AC6685">
        <v>30606</v>
      </c>
      <c r="AD6685" t="s">
        <v>405</v>
      </c>
      <c r="AE6685" t="s">
        <v>4375</v>
      </c>
      <c r="AF6685" t="b">
        <f t="shared" si="104"/>
        <v>0</v>
      </c>
      <c r="AG6685" t="b">
        <f>IF(Table1[[#This Row],[bank_type]] = "Private Nonprofit", TRUE, FALSE)</f>
        <v>0</v>
      </c>
    </row>
    <row r="6686" spans="1:33" x14ac:dyDescent="0.2">
      <c r="A6686">
        <v>6668</v>
      </c>
      <c r="B6686" t="s">
        <v>20100</v>
      </c>
      <c r="C6686" t="s">
        <v>28</v>
      </c>
      <c r="D6686" t="s">
        <v>28</v>
      </c>
      <c r="E6686" t="s">
        <v>20101</v>
      </c>
      <c r="F6686" t="b">
        <v>1</v>
      </c>
      <c r="K6686" t="s">
        <v>42</v>
      </c>
      <c r="L6686" t="s">
        <v>479</v>
      </c>
      <c r="M6686" t="s">
        <v>20102</v>
      </c>
      <c r="N6686">
        <v>32.531571412170997</v>
      </c>
      <c r="O6686">
        <v>-81.619289678183904</v>
      </c>
      <c r="P6686" t="s">
        <v>78</v>
      </c>
      <c r="Q6686" t="s">
        <v>1650</v>
      </c>
      <c r="R6686" t="s">
        <v>19356</v>
      </c>
      <c r="S6686" t="s">
        <v>1652</v>
      </c>
      <c r="T6686" t="s">
        <v>992</v>
      </c>
      <c r="U6686">
        <v>39402</v>
      </c>
      <c r="V6686" t="s">
        <v>1651</v>
      </c>
      <c r="W6686" t="s">
        <v>1621</v>
      </c>
      <c r="X6686" t="s">
        <v>9732</v>
      </c>
      <c r="Y6686" t="s">
        <v>9733</v>
      </c>
      <c r="Z6686" t="s">
        <v>9734</v>
      </c>
      <c r="AA6686" t="s">
        <v>9735</v>
      </c>
      <c r="AB6686" t="s">
        <v>992</v>
      </c>
      <c r="AC6686">
        <v>38821</v>
      </c>
      <c r="AD6686" t="s">
        <v>405</v>
      </c>
      <c r="AE6686" t="s">
        <v>9736</v>
      </c>
      <c r="AF6686" t="b">
        <f t="shared" si="104"/>
        <v>0</v>
      </c>
      <c r="AG6686" t="b">
        <f>IF(Table1[[#This Row],[bank_type]] = "Private Nonprofit", TRUE, FALSE)</f>
        <v>0</v>
      </c>
    </row>
    <row r="6687" spans="1:33" x14ac:dyDescent="0.2">
      <c r="A6687">
        <v>6668</v>
      </c>
      <c r="B6687" t="s">
        <v>20100</v>
      </c>
      <c r="C6687" t="s">
        <v>28</v>
      </c>
      <c r="D6687" t="s">
        <v>28</v>
      </c>
      <c r="E6687" t="s">
        <v>20101</v>
      </c>
      <c r="F6687" t="b">
        <v>1</v>
      </c>
      <c r="K6687" t="s">
        <v>42</v>
      </c>
      <c r="L6687" t="s">
        <v>479</v>
      </c>
      <c r="M6687" t="s">
        <v>20102</v>
      </c>
      <c r="N6687">
        <v>32.531571412170997</v>
      </c>
      <c r="O6687">
        <v>-81.619289678183904</v>
      </c>
      <c r="P6687" t="s">
        <v>78</v>
      </c>
      <c r="Q6687" t="s">
        <v>1650</v>
      </c>
      <c r="R6687" t="s">
        <v>19356</v>
      </c>
      <c r="S6687" t="s">
        <v>1652</v>
      </c>
      <c r="T6687" t="s">
        <v>992</v>
      </c>
      <c r="U6687">
        <v>39402</v>
      </c>
      <c r="V6687" t="s">
        <v>1651</v>
      </c>
      <c r="W6687" t="s">
        <v>1041</v>
      </c>
      <c r="X6687" t="s">
        <v>1654</v>
      </c>
      <c r="Y6687" t="s">
        <v>1655</v>
      </c>
      <c r="Z6687" t="s">
        <v>1650</v>
      </c>
      <c r="AA6687" t="s">
        <v>1652</v>
      </c>
      <c r="AB6687" t="s">
        <v>992</v>
      </c>
      <c r="AC6687">
        <v>39402</v>
      </c>
      <c r="AD6687" t="s">
        <v>34</v>
      </c>
      <c r="AE6687" t="s">
        <v>1651</v>
      </c>
      <c r="AF6687" t="b">
        <f t="shared" si="104"/>
        <v>0</v>
      </c>
      <c r="AG6687" t="b">
        <f>IF(Table1[[#This Row],[bank_type]] = "Private Nonprofit", TRUE, FALSE)</f>
        <v>0</v>
      </c>
    </row>
    <row r="6688" spans="1:33" x14ac:dyDescent="0.2">
      <c r="A6688">
        <v>5960</v>
      </c>
      <c r="B6688" t="s">
        <v>20103</v>
      </c>
      <c r="C6688" t="s">
        <v>28</v>
      </c>
      <c r="D6688" s="1">
        <v>44719</v>
      </c>
      <c r="E6688" t="s">
        <v>20104</v>
      </c>
      <c r="F6688" t="b">
        <v>1</v>
      </c>
      <c r="G6688" t="s">
        <v>67</v>
      </c>
      <c r="J6688" t="s">
        <v>68</v>
      </c>
      <c r="K6688" t="s">
        <v>24</v>
      </c>
      <c r="L6688" t="s">
        <v>433</v>
      </c>
      <c r="M6688" t="s">
        <v>16089</v>
      </c>
      <c r="N6688">
        <v>36.124558849641303</v>
      </c>
      <c r="O6688">
        <v>-85.251533761094294</v>
      </c>
      <c r="P6688" t="s">
        <v>78</v>
      </c>
      <c r="Q6688" t="s">
        <v>643</v>
      </c>
      <c r="R6688" t="s">
        <v>644</v>
      </c>
      <c r="S6688" t="s">
        <v>645</v>
      </c>
      <c r="T6688" t="s">
        <v>433</v>
      </c>
      <c r="U6688">
        <v>38583</v>
      </c>
      <c r="V6688" t="s">
        <v>28</v>
      </c>
      <c r="W6688" t="s">
        <v>646</v>
      </c>
      <c r="X6688" t="s">
        <v>647</v>
      </c>
      <c r="Y6688" t="s">
        <v>648</v>
      </c>
      <c r="Z6688" t="s">
        <v>644</v>
      </c>
      <c r="AA6688" t="s">
        <v>645</v>
      </c>
      <c r="AB6688" t="s">
        <v>433</v>
      </c>
      <c r="AC6688">
        <v>38583</v>
      </c>
      <c r="AD6688" t="s">
        <v>34</v>
      </c>
      <c r="AE6688" t="s">
        <v>28</v>
      </c>
      <c r="AF6688" t="b">
        <f t="shared" si="104"/>
        <v>0</v>
      </c>
      <c r="AG6688" t="b">
        <f>IF(Table1[[#This Row],[bank_type]] = "Private Nonprofit", TRUE, FALSE)</f>
        <v>0</v>
      </c>
    </row>
    <row r="6689" spans="1:33" x14ac:dyDescent="0.2">
      <c r="A6689">
        <v>425</v>
      </c>
      <c r="B6689" t="s">
        <v>20105</v>
      </c>
      <c r="C6689" s="1">
        <v>42065</v>
      </c>
      <c r="D6689" s="1">
        <v>42065</v>
      </c>
      <c r="E6689" t="s">
        <v>20106</v>
      </c>
      <c r="F6689" t="b">
        <v>1</v>
      </c>
      <c r="G6689" t="s">
        <v>326</v>
      </c>
      <c r="H6689" t="s">
        <v>53</v>
      </c>
      <c r="J6689" t="s">
        <v>332</v>
      </c>
      <c r="K6689" t="s">
        <v>24</v>
      </c>
      <c r="L6689" t="s">
        <v>20107</v>
      </c>
      <c r="M6689" t="s">
        <v>20108</v>
      </c>
      <c r="N6689">
        <v>30.367014404001601</v>
      </c>
      <c r="O6689">
        <v>-82.034261395951305</v>
      </c>
      <c r="P6689" t="s">
        <v>78</v>
      </c>
      <c r="Q6689" t="s">
        <v>20109</v>
      </c>
      <c r="R6689" t="s">
        <v>20110</v>
      </c>
      <c r="S6689" t="s">
        <v>20111</v>
      </c>
      <c r="T6689" t="s">
        <v>1223</v>
      </c>
      <c r="U6689">
        <v>60123</v>
      </c>
      <c r="V6689" t="s">
        <v>20112</v>
      </c>
      <c r="W6689" t="s">
        <v>1205</v>
      </c>
      <c r="X6689" t="s">
        <v>20113</v>
      </c>
      <c r="Y6689" t="s">
        <v>20114</v>
      </c>
      <c r="Z6689" t="s">
        <v>20112</v>
      </c>
      <c r="AA6689" t="s">
        <v>20111</v>
      </c>
      <c r="AB6689" t="s">
        <v>1223</v>
      </c>
      <c r="AC6689">
        <v>60123</v>
      </c>
      <c r="AD6689" t="s">
        <v>34</v>
      </c>
      <c r="AE6689" t="s">
        <v>28</v>
      </c>
      <c r="AF6689" t="b">
        <f t="shared" si="104"/>
        <v>0</v>
      </c>
      <c r="AG6689" t="b">
        <f>IF(Table1[[#This Row],[bank_type]] = "Private Nonprofit", TRUE, FALSE)</f>
        <v>0</v>
      </c>
    </row>
    <row r="6690" spans="1:33" x14ac:dyDescent="0.2">
      <c r="A6690">
        <v>231</v>
      </c>
      <c r="B6690" t="s">
        <v>20115</v>
      </c>
      <c r="C6690" s="1">
        <v>38187</v>
      </c>
      <c r="D6690" s="1">
        <v>38187</v>
      </c>
      <c r="E6690" t="s">
        <v>20116</v>
      </c>
      <c r="F6690" t="b">
        <v>1</v>
      </c>
      <c r="G6690" t="s">
        <v>326</v>
      </c>
      <c r="J6690" t="s">
        <v>332</v>
      </c>
      <c r="K6690" t="s">
        <v>24</v>
      </c>
      <c r="L6690" t="s">
        <v>692</v>
      </c>
      <c r="M6690" t="s">
        <v>5136</v>
      </c>
      <c r="N6690">
        <v>30.2226063620862</v>
      </c>
      <c r="O6690">
        <v>-85.792128183664005</v>
      </c>
      <c r="P6690" t="s">
        <v>78</v>
      </c>
      <c r="Q6690" t="s">
        <v>2455</v>
      </c>
      <c r="R6690" t="s">
        <v>2456</v>
      </c>
      <c r="S6690" t="s">
        <v>2457</v>
      </c>
      <c r="T6690" t="s">
        <v>692</v>
      </c>
      <c r="U6690">
        <v>32407</v>
      </c>
      <c r="V6690" t="s">
        <v>2458</v>
      </c>
      <c r="W6690" t="s">
        <v>2459</v>
      </c>
      <c r="X6690" t="s">
        <v>2460</v>
      </c>
      <c r="Y6690" t="s">
        <v>2461</v>
      </c>
      <c r="Z6690" t="s">
        <v>2455</v>
      </c>
      <c r="AA6690" t="s">
        <v>2457</v>
      </c>
      <c r="AB6690" t="s">
        <v>692</v>
      </c>
      <c r="AC6690">
        <v>32407</v>
      </c>
      <c r="AD6690" t="s">
        <v>34</v>
      </c>
      <c r="AE6690" t="s">
        <v>2456</v>
      </c>
      <c r="AF6690" t="b">
        <f t="shared" si="104"/>
        <v>0</v>
      </c>
      <c r="AG6690" t="b">
        <f>IF(Table1[[#This Row],[bank_type]] = "Private Nonprofit", TRUE, FALSE)</f>
        <v>0</v>
      </c>
    </row>
    <row r="6691" spans="1:33" x14ac:dyDescent="0.2">
      <c r="A6691">
        <v>2750</v>
      </c>
      <c r="B6691" t="s">
        <v>20117</v>
      </c>
      <c r="C6691" s="1">
        <v>41361</v>
      </c>
      <c r="D6691" s="1">
        <v>41361</v>
      </c>
      <c r="E6691" t="s">
        <v>20118</v>
      </c>
      <c r="F6691" t="b">
        <v>1</v>
      </c>
      <c r="G6691" t="s">
        <v>326</v>
      </c>
      <c r="H6691" t="s">
        <v>53</v>
      </c>
      <c r="I6691" t="s">
        <v>72</v>
      </c>
      <c r="J6691" t="s">
        <v>332</v>
      </c>
      <c r="K6691" t="s">
        <v>24</v>
      </c>
      <c r="L6691" t="s">
        <v>515</v>
      </c>
      <c r="M6691" t="s">
        <v>9480</v>
      </c>
      <c r="N6691">
        <v>30.418103000136799</v>
      </c>
      <c r="O6691">
        <v>-93.161679193536699</v>
      </c>
      <c r="P6691" t="s">
        <v>78</v>
      </c>
      <c r="Q6691" t="s">
        <v>20119</v>
      </c>
      <c r="R6691" t="s">
        <v>20120</v>
      </c>
      <c r="S6691" t="s">
        <v>1181</v>
      </c>
      <c r="T6691" t="s">
        <v>515</v>
      </c>
      <c r="U6691">
        <v>70657</v>
      </c>
      <c r="V6691" t="s">
        <v>28</v>
      </c>
      <c r="W6691" t="s">
        <v>2537</v>
      </c>
      <c r="X6691" t="s">
        <v>20121</v>
      </c>
      <c r="Y6691" t="s">
        <v>20122</v>
      </c>
      <c r="Z6691" t="s">
        <v>20120</v>
      </c>
      <c r="AA6691" t="s">
        <v>1181</v>
      </c>
      <c r="AB6691" t="s">
        <v>515</v>
      </c>
      <c r="AC6691">
        <v>70657</v>
      </c>
      <c r="AD6691" t="s">
        <v>34</v>
      </c>
      <c r="AE6691" t="s">
        <v>28</v>
      </c>
      <c r="AF6691" t="b">
        <f t="shared" si="104"/>
        <v>0</v>
      </c>
      <c r="AG6691" t="b">
        <f>IF(Table1[[#This Row],[bank_type]] = "Private Nonprofit", TRUE, FALSE)</f>
        <v>0</v>
      </c>
    </row>
    <row r="6692" spans="1:33" x14ac:dyDescent="0.2">
      <c r="A6692">
        <v>6741</v>
      </c>
      <c r="B6692" t="s">
        <v>20123</v>
      </c>
      <c r="C6692" t="s">
        <v>28</v>
      </c>
      <c r="D6692" s="1">
        <v>45713</v>
      </c>
      <c r="E6692" t="s">
        <v>20124</v>
      </c>
      <c r="F6692" t="b">
        <v>1</v>
      </c>
      <c r="G6692" t="s">
        <v>22</v>
      </c>
      <c r="J6692" t="s">
        <v>23</v>
      </c>
      <c r="K6692" t="s">
        <v>24</v>
      </c>
      <c r="L6692" t="s">
        <v>433</v>
      </c>
      <c r="M6692" t="s">
        <v>16140</v>
      </c>
      <c r="N6692">
        <v>35.7987929448608</v>
      </c>
      <c r="O6692">
        <v>-87.649448103317695</v>
      </c>
      <c r="P6692" t="s">
        <v>78</v>
      </c>
      <c r="Q6692" t="s">
        <v>1047</v>
      </c>
      <c r="R6692" t="s">
        <v>1048</v>
      </c>
      <c r="S6692" t="s">
        <v>519</v>
      </c>
      <c r="T6692" t="s">
        <v>433</v>
      </c>
      <c r="U6692">
        <v>37067</v>
      </c>
      <c r="V6692" t="s">
        <v>28</v>
      </c>
      <c r="W6692" t="s">
        <v>1049</v>
      </c>
      <c r="X6692" t="s">
        <v>1050</v>
      </c>
      <c r="Y6692" t="s">
        <v>1051</v>
      </c>
      <c r="Z6692" t="s">
        <v>1052</v>
      </c>
      <c r="AA6692" t="s">
        <v>1053</v>
      </c>
      <c r="AB6692" t="s">
        <v>997</v>
      </c>
      <c r="AC6692">
        <v>350701</v>
      </c>
      <c r="AD6692" t="s">
        <v>34</v>
      </c>
      <c r="AE6692" t="s">
        <v>28</v>
      </c>
      <c r="AF6692" t="b">
        <f t="shared" si="104"/>
        <v>0</v>
      </c>
      <c r="AG6692" t="b">
        <f>IF(Table1[[#This Row],[bank_type]] = "Private Nonprofit", TRUE, FALSE)</f>
        <v>0</v>
      </c>
    </row>
    <row r="6693" spans="1:33" x14ac:dyDescent="0.2">
      <c r="A6693">
        <v>6741</v>
      </c>
      <c r="B6693" t="s">
        <v>20123</v>
      </c>
      <c r="C6693" t="s">
        <v>28</v>
      </c>
      <c r="D6693" s="1">
        <v>45713</v>
      </c>
      <c r="E6693" t="s">
        <v>20124</v>
      </c>
      <c r="F6693" t="b">
        <v>1</v>
      </c>
      <c r="G6693" t="s">
        <v>22</v>
      </c>
      <c r="J6693" t="s">
        <v>23</v>
      </c>
      <c r="K6693" t="s">
        <v>24</v>
      </c>
      <c r="L6693" t="s">
        <v>433</v>
      </c>
      <c r="M6693" t="s">
        <v>16140</v>
      </c>
      <c r="N6693">
        <v>35.7987929448608</v>
      </c>
      <c r="O6693">
        <v>-87.649448103317695</v>
      </c>
      <c r="P6693" t="s">
        <v>78</v>
      </c>
      <c r="Q6693" t="s">
        <v>1047</v>
      </c>
      <c r="R6693" t="s">
        <v>1048</v>
      </c>
      <c r="S6693" t="s">
        <v>519</v>
      </c>
      <c r="T6693" t="s">
        <v>433</v>
      </c>
      <c r="U6693">
        <v>37067</v>
      </c>
      <c r="V6693" t="s">
        <v>28</v>
      </c>
      <c r="W6693" t="s">
        <v>4553</v>
      </c>
      <c r="X6693" t="s">
        <v>4554</v>
      </c>
      <c r="Y6693" t="s">
        <v>4555</v>
      </c>
      <c r="Z6693" t="s">
        <v>28</v>
      </c>
      <c r="AA6693" t="s">
        <v>28</v>
      </c>
      <c r="AB6693" t="s">
        <v>433</v>
      </c>
      <c r="AC6693" t="s">
        <v>28</v>
      </c>
      <c r="AD6693" t="s">
        <v>34</v>
      </c>
      <c r="AE6693" t="s">
        <v>28</v>
      </c>
      <c r="AF6693" t="b">
        <f t="shared" si="104"/>
        <v>0</v>
      </c>
      <c r="AG6693" t="b">
        <f>IF(Table1[[#This Row],[bank_type]] = "Private Nonprofit", TRUE, FALSE)</f>
        <v>0</v>
      </c>
    </row>
    <row r="6694" spans="1:33" x14ac:dyDescent="0.2">
      <c r="A6694">
        <v>1995</v>
      </c>
      <c r="B6694" t="s">
        <v>20125</v>
      </c>
      <c r="C6694" s="1">
        <v>41481</v>
      </c>
      <c r="D6694" s="1">
        <v>41481</v>
      </c>
      <c r="E6694" t="s">
        <v>20126</v>
      </c>
      <c r="F6694" t="b">
        <v>1</v>
      </c>
      <c r="G6694" t="s">
        <v>326</v>
      </c>
      <c r="J6694" t="s">
        <v>332</v>
      </c>
      <c r="K6694" t="s">
        <v>24</v>
      </c>
      <c r="L6694" t="s">
        <v>703</v>
      </c>
      <c r="M6694" t="s">
        <v>1910</v>
      </c>
      <c r="N6694">
        <v>34.949237094537501</v>
      </c>
      <c r="O6694">
        <v>-76.971731430559998</v>
      </c>
      <c r="P6694" t="s">
        <v>78</v>
      </c>
      <c r="Q6694" t="s">
        <v>1650</v>
      </c>
      <c r="R6694" t="s">
        <v>16615</v>
      </c>
      <c r="S6694" t="s">
        <v>1652</v>
      </c>
      <c r="T6694" t="s">
        <v>992</v>
      </c>
      <c r="U6694">
        <v>39402</v>
      </c>
      <c r="V6694" t="s">
        <v>1651</v>
      </c>
      <c r="W6694" t="s">
        <v>6077</v>
      </c>
      <c r="X6694" t="s">
        <v>6078</v>
      </c>
      <c r="Y6694" t="s">
        <v>6079</v>
      </c>
      <c r="Z6694" t="s">
        <v>6080</v>
      </c>
      <c r="AA6694" t="s">
        <v>2290</v>
      </c>
      <c r="AB6694" t="s">
        <v>703</v>
      </c>
      <c r="AC6694">
        <v>28403</v>
      </c>
      <c r="AD6694" t="s">
        <v>60</v>
      </c>
      <c r="AE6694" t="s">
        <v>6081</v>
      </c>
      <c r="AF6694" t="b">
        <f t="shared" si="104"/>
        <v>0</v>
      </c>
      <c r="AG6694" t="b">
        <f>IF(Table1[[#This Row],[bank_type]] = "Private Nonprofit", TRUE, FALSE)</f>
        <v>0</v>
      </c>
    </row>
    <row r="6695" spans="1:33" x14ac:dyDescent="0.2">
      <c r="A6695">
        <v>1995</v>
      </c>
      <c r="B6695" t="s">
        <v>20125</v>
      </c>
      <c r="C6695" s="1">
        <v>41481</v>
      </c>
      <c r="D6695" s="1">
        <v>41481</v>
      </c>
      <c r="E6695" t="s">
        <v>20126</v>
      </c>
      <c r="F6695" t="b">
        <v>1</v>
      </c>
      <c r="G6695" t="s">
        <v>326</v>
      </c>
      <c r="J6695" t="s">
        <v>332</v>
      </c>
      <c r="K6695" t="s">
        <v>24</v>
      </c>
      <c r="L6695" t="s">
        <v>703</v>
      </c>
      <c r="M6695" t="s">
        <v>1910</v>
      </c>
      <c r="N6695">
        <v>34.949237094537501</v>
      </c>
      <c r="O6695">
        <v>-76.971731430559998</v>
      </c>
      <c r="P6695" t="s">
        <v>78</v>
      </c>
      <c r="Q6695" t="s">
        <v>1650</v>
      </c>
      <c r="R6695" t="s">
        <v>16615</v>
      </c>
      <c r="S6695" t="s">
        <v>1652</v>
      </c>
      <c r="T6695" t="s">
        <v>992</v>
      </c>
      <c r="U6695">
        <v>39402</v>
      </c>
      <c r="V6695" t="s">
        <v>1651</v>
      </c>
      <c r="W6695" t="s">
        <v>8747</v>
      </c>
      <c r="X6695" t="s">
        <v>20127</v>
      </c>
      <c r="Y6695" t="s">
        <v>20128</v>
      </c>
      <c r="Z6695" t="s">
        <v>28</v>
      </c>
      <c r="AA6695" t="s">
        <v>28</v>
      </c>
      <c r="AB6695" t="s">
        <v>28</v>
      </c>
      <c r="AC6695" t="s">
        <v>28</v>
      </c>
      <c r="AD6695" t="s">
        <v>60</v>
      </c>
      <c r="AE6695" t="s">
        <v>28</v>
      </c>
      <c r="AF6695" t="b">
        <f t="shared" si="104"/>
        <v>0</v>
      </c>
      <c r="AG6695" t="b">
        <f>IF(Table1[[#This Row],[bank_type]] = "Private Nonprofit", TRUE, FALSE)</f>
        <v>0</v>
      </c>
    </row>
    <row r="6696" spans="1:33" x14ac:dyDescent="0.2">
      <c r="A6696">
        <v>1995</v>
      </c>
      <c r="B6696" t="s">
        <v>20125</v>
      </c>
      <c r="C6696" s="1">
        <v>41481</v>
      </c>
      <c r="D6696" s="1">
        <v>41481</v>
      </c>
      <c r="E6696" t="s">
        <v>20126</v>
      </c>
      <c r="F6696" t="b">
        <v>1</v>
      </c>
      <c r="G6696" t="s">
        <v>326</v>
      </c>
      <c r="J6696" t="s">
        <v>332</v>
      </c>
      <c r="K6696" t="s">
        <v>24</v>
      </c>
      <c r="L6696" t="s">
        <v>703</v>
      </c>
      <c r="M6696" t="s">
        <v>1910</v>
      </c>
      <c r="N6696">
        <v>34.949237094537501</v>
      </c>
      <c r="O6696">
        <v>-76.971731430559998</v>
      </c>
      <c r="P6696" t="s">
        <v>78</v>
      </c>
      <c r="Q6696" t="s">
        <v>1650</v>
      </c>
      <c r="R6696" t="s">
        <v>16615</v>
      </c>
      <c r="S6696" t="s">
        <v>1652</v>
      </c>
      <c r="T6696" t="s">
        <v>992</v>
      </c>
      <c r="U6696">
        <v>39402</v>
      </c>
      <c r="V6696" t="s">
        <v>1651</v>
      </c>
      <c r="W6696" t="s">
        <v>6074</v>
      </c>
      <c r="X6696" t="s">
        <v>6075</v>
      </c>
      <c r="Y6696" t="s">
        <v>6076</v>
      </c>
      <c r="Z6696" t="s">
        <v>28</v>
      </c>
      <c r="AA6696" t="s">
        <v>28</v>
      </c>
      <c r="AB6696" t="s">
        <v>28</v>
      </c>
      <c r="AC6696" t="s">
        <v>28</v>
      </c>
      <c r="AD6696" t="s">
        <v>405</v>
      </c>
      <c r="AE6696" t="s">
        <v>28</v>
      </c>
      <c r="AF6696" t="b">
        <f t="shared" si="104"/>
        <v>0</v>
      </c>
      <c r="AG6696" t="b">
        <f>IF(Table1[[#This Row],[bank_type]] = "Private Nonprofit", TRUE, FALSE)</f>
        <v>0</v>
      </c>
    </row>
    <row r="6697" spans="1:33" x14ac:dyDescent="0.2">
      <c r="A6697">
        <v>282</v>
      </c>
      <c r="B6697" t="s">
        <v>20129</v>
      </c>
      <c r="C6697" s="1">
        <v>40127</v>
      </c>
      <c r="D6697" s="1">
        <v>40127</v>
      </c>
      <c r="E6697" t="s">
        <v>20130</v>
      </c>
      <c r="F6697" t="b">
        <v>1</v>
      </c>
      <c r="G6697" t="s">
        <v>326</v>
      </c>
      <c r="H6697" t="s">
        <v>331</v>
      </c>
      <c r="J6697" t="s">
        <v>332</v>
      </c>
      <c r="K6697" t="s">
        <v>24</v>
      </c>
      <c r="L6697" t="s">
        <v>692</v>
      </c>
      <c r="M6697" t="s">
        <v>3368</v>
      </c>
      <c r="N6697">
        <v>29.6058812553953</v>
      </c>
      <c r="O6697">
        <v>-81.375984369765902</v>
      </c>
      <c r="P6697" t="s">
        <v>78</v>
      </c>
      <c r="Q6697" t="s">
        <v>28</v>
      </c>
      <c r="R6697" t="s">
        <v>28</v>
      </c>
      <c r="S6697" t="s">
        <v>28</v>
      </c>
      <c r="T6697" t="s">
        <v>28</v>
      </c>
      <c r="U6697" t="s">
        <v>28</v>
      </c>
      <c r="V6697" t="s">
        <v>28</v>
      </c>
      <c r="W6697" t="s">
        <v>3373</v>
      </c>
      <c r="X6697" t="s">
        <v>3374</v>
      </c>
      <c r="Y6697" t="s">
        <v>3375</v>
      </c>
      <c r="Z6697" t="s">
        <v>3376</v>
      </c>
      <c r="AA6697" t="s">
        <v>3377</v>
      </c>
      <c r="AB6697" t="s">
        <v>692</v>
      </c>
      <c r="AC6697">
        <v>32246</v>
      </c>
      <c r="AD6697" t="s">
        <v>34</v>
      </c>
      <c r="AE6697" t="s">
        <v>3378</v>
      </c>
      <c r="AF6697" t="b">
        <f t="shared" si="104"/>
        <v>0</v>
      </c>
      <c r="AG6697" t="b">
        <f>IF(Table1[[#This Row],[bank_type]] = "Private Nonprofit", TRUE, FALSE)</f>
        <v>0</v>
      </c>
    </row>
    <row r="6698" spans="1:33" x14ac:dyDescent="0.2">
      <c r="A6698">
        <v>7212</v>
      </c>
      <c r="B6698" t="s">
        <v>20131</v>
      </c>
      <c r="C6698" t="s">
        <v>28</v>
      </c>
      <c r="D6698" s="1">
        <v>45799</v>
      </c>
      <c r="E6698" t="s">
        <v>20132</v>
      </c>
      <c r="F6698" t="b">
        <v>1</v>
      </c>
      <c r="G6698" t="s">
        <v>22</v>
      </c>
      <c r="J6698" t="s">
        <v>23</v>
      </c>
      <c r="K6698" t="s">
        <v>42</v>
      </c>
      <c r="L6698" t="s">
        <v>394</v>
      </c>
      <c r="M6698" t="s">
        <v>6156</v>
      </c>
      <c r="N6698">
        <v>37.709356059231801</v>
      </c>
      <c r="O6698">
        <v>-78.451022470784807</v>
      </c>
      <c r="P6698" t="s">
        <v>78</v>
      </c>
      <c r="Q6698" t="s">
        <v>20133</v>
      </c>
      <c r="R6698" t="s">
        <v>20134</v>
      </c>
      <c r="S6698" t="s">
        <v>940</v>
      </c>
      <c r="T6698" t="s">
        <v>394</v>
      </c>
      <c r="U6698">
        <v>23221</v>
      </c>
      <c r="V6698" t="s">
        <v>28</v>
      </c>
      <c r="W6698" t="s">
        <v>364</v>
      </c>
      <c r="X6698" t="s">
        <v>1554</v>
      </c>
      <c r="Y6698" t="s">
        <v>1555</v>
      </c>
      <c r="Z6698" t="s">
        <v>1553</v>
      </c>
      <c r="AA6698" t="s">
        <v>940</v>
      </c>
      <c r="AB6698" t="s">
        <v>394</v>
      </c>
      <c r="AC6698">
        <v>23221</v>
      </c>
      <c r="AD6698" t="s">
        <v>60</v>
      </c>
      <c r="AE6698" t="s">
        <v>28</v>
      </c>
      <c r="AF6698" t="b">
        <f t="shared" si="104"/>
        <v>0</v>
      </c>
      <c r="AG6698" t="b">
        <f>IF(Table1[[#This Row],[bank_type]] = "Private Nonprofit", TRUE, FALSE)</f>
        <v>0</v>
      </c>
    </row>
    <row r="6699" spans="1:33" x14ac:dyDescent="0.2">
      <c r="A6699">
        <v>7212</v>
      </c>
      <c r="B6699" t="s">
        <v>20131</v>
      </c>
      <c r="C6699" t="s">
        <v>28</v>
      </c>
      <c r="D6699" s="1">
        <v>45799</v>
      </c>
      <c r="E6699" t="s">
        <v>20132</v>
      </c>
      <c r="F6699" t="b">
        <v>1</v>
      </c>
      <c r="G6699" t="s">
        <v>22</v>
      </c>
      <c r="J6699" t="s">
        <v>23</v>
      </c>
      <c r="K6699" t="s">
        <v>42</v>
      </c>
      <c r="L6699" t="s">
        <v>394</v>
      </c>
      <c r="M6699" t="s">
        <v>6156</v>
      </c>
      <c r="N6699">
        <v>37.709356059231801</v>
      </c>
      <c r="O6699">
        <v>-78.451022470784807</v>
      </c>
      <c r="P6699" t="s">
        <v>78</v>
      </c>
      <c r="Q6699" t="s">
        <v>20133</v>
      </c>
      <c r="R6699" t="s">
        <v>20134</v>
      </c>
      <c r="S6699" t="s">
        <v>940</v>
      </c>
      <c r="T6699" t="s">
        <v>394</v>
      </c>
      <c r="U6699">
        <v>23221</v>
      </c>
      <c r="V6699" t="s">
        <v>28</v>
      </c>
      <c r="W6699" t="s">
        <v>583</v>
      </c>
      <c r="X6699" t="s">
        <v>1559</v>
      </c>
      <c r="Y6699" t="s">
        <v>1560</v>
      </c>
      <c r="Z6699" t="s">
        <v>28</v>
      </c>
      <c r="AA6699" t="s">
        <v>28</v>
      </c>
      <c r="AB6699" t="s">
        <v>28</v>
      </c>
      <c r="AC6699" t="s">
        <v>28</v>
      </c>
      <c r="AD6699" t="s">
        <v>405</v>
      </c>
      <c r="AE6699" t="s">
        <v>28</v>
      </c>
      <c r="AF6699" t="b">
        <f t="shared" si="104"/>
        <v>0</v>
      </c>
      <c r="AG6699" t="b">
        <f>IF(Table1[[#This Row],[bank_type]] = "Private Nonprofit", TRUE, FALSE)</f>
        <v>0</v>
      </c>
    </row>
    <row r="6700" spans="1:33" x14ac:dyDescent="0.2">
      <c r="A6700">
        <v>7212</v>
      </c>
      <c r="B6700" t="s">
        <v>20131</v>
      </c>
      <c r="C6700" t="s">
        <v>28</v>
      </c>
      <c r="D6700" s="1">
        <v>45799</v>
      </c>
      <c r="E6700" t="s">
        <v>20132</v>
      </c>
      <c r="F6700" t="b">
        <v>1</v>
      </c>
      <c r="G6700" t="s">
        <v>22</v>
      </c>
      <c r="J6700" t="s">
        <v>23</v>
      </c>
      <c r="K6700" t="s">
        <v>42</v>
      </c>
      <c r="L6700" t="s">
        <v>394</v>
      </c>
      <c r="M6700" t="s">
        <v>6156</v>
      </c>
      <c r="N6700">
        <v>37.709356059231801</v>
      </c>
      <c r="O6700">
        <v>-78.451022470784807</v>
      </c>
      <c r="P6700" t="s">
        <v>78</v>
      </c>
      <c r="Q6700" t="s">
        <v>20133</v>
      </c>
      <c r="R6700" t="s">
        <v>20134</v>
      </c>
      <c r="S6700" t="s">
        <v>940</v>
      </c>
      <c r="T6700" t="s">
        <v>394</v>
      </c>
      <c r="U6700">
        <v>23221</v>
      </c>
      <c r="V6700" t="s">
        <v>28</v>
      </c>
      <c r="W6700" t="s">
        <v>1331</v>
      </c>
      <c r="X6700" t="s">
        <v>20135</v>
      </c>
      <c r="Y6700" t="s">
        <v>20136</v>
      </c>
      <c r="Z6700" t="s">
        <v>28</v>
      </c>
      <c r="AA6700" t="s">
        <v>28</v>
      </c>
      <c r="AB6700" t="s">
        <v>28</v>
      </c>
      <c r="AC6700" t="s">
        <v>28</v>
      </c>
      <c r="AD6700" t="s">
        <v>405</v>
      </c>
      <c r="AE6700" t="s">
        <v>28</v>
      </c>
      <c r="AF6700" t="b">
        <f t="shared" si="104"/>
        <v>0</v>
      </c>
      <c r="AG6700" t="b">
        <f>IF(Table1[[#This Row],[bank_type]] = "Private Nonprofit", TRUE, FALSE)</f>
        <v>0</v>
      </c>
    </row>
    <row r="6701" spans="1:33" x14ac:dyDescent="0.2">
      <c r="A6701">
        <v>7212</v>
      </c>
      <c r="B6701" t="s">
        <v>20131</v>
      </c>
      <c r="C6701" t="s">
        <v>28</v>
      </c>
      <c r="D6701" s="1">
        <v>45799</v>
      </c>
      <c r="E6701" t="s">
        <v>20132</v>
      </c>
      <c r="F6701" t="b">
        <v>1</v>
      </c>
      <c r="G6701" t="s">
        <v>22</v>
      </c>
      <c r="J6701" t="s">
        <v>23</v>
      </c>
      <c r="K6701" t="s">
        <v>42</v>
      </c>
      <c r="L6701" t="s">
        <v>394</v>
      </c>
      <c r="M6701" t="s">
        <v>6156</v>
      </c>
      <c r="N6701">
        <v>37.709356059231801</v>
      </c>
      <c r="O6701">
        <v>-78.451022470784807</v>
      </c>
      <c r="P6701" t="s">
        <v>78</v>
      </c>
      <c r="Q6701" t="s">
        <v>20133</v>
      </c>
      <c r="R6701" t="s">
        <v>20134</v>
      </c>
      <c r="S6701" t="s">
        <v>940</v>
      </c>
      <c r="T6701" t="s">
        <v>394</v>
      </c>
      <c r="U6701">
        <v>23221</v>
      </c>
      <c r="V6701" t="s">
        <v>28</v>
      </c>
      <c r="W6701" t="s">
        <v>1556</v>
      </c>
      <c r="X6701" t="s">
        <v>1557</v>
      </c>
      <c r="Y6701" t="s">
        <v>1558</v>
      </c>
      <c r="Z6701" t="s">
        <v>1553</v>
      </c>
      <c r="AA6701" t="s">
        <v>940</v>
      </c>
      <c r="AB6701" t="s">
        <v>394</v>
      </c>
      <c r="AC6701">
        <v>23221</v>
      </c>
      <c r="AD6701" t="s">
        <v>34</v>
      </c>
      <c r="AE6701" t="s">
        <v>28</v>
      </c>
      <c r="AF6701" t="b">
        <f t="shared" si="104"/>
        <v>0</v>
      </c>
      <c r="AG6701" t="b">
        <f>IF(Table1[[#This Row],[bank_type]] = "Private Nonprofit", TRUE, FALSE)</f>
        <v>0</v>
      </c>
    </row>
    <row r="6702" spans="1:33" x14ac:dyDescent="0.2">
      <c r="A6702">
        <v>7212</v>
      </c>
      <c r="B6702" t="s">
        <v>20131</v>
      </c>
      <c r="C6702" t="s">
        <v>28</v>
      </c>
      <c r="D6702" s="1">
        <v>45799</v>
      </c>
      <c r="E6702" t="s">
        <v>20132</v>
      </c>
      <c r="F6702" t="b">
        <v>1</v>
      </c>
      <c r="G6702" t="s">
        <v>22</v>
      </c>
      <c r="J6702" t="s">
        <v>23</v>
      </c>
      <c r="K6702" t="s">
        <v>42</v>
      </c>
      <c r="L6702" t="s">
        <v>394</v>
      </c>
      <c r="M6702" t="s">
        <v>6156</v>
      </c>
      <c r="N6702">
        <v>37.709356059231801</v>
      </c>
      <c r="O6702">
        <v>-78.451022470784807</v>
      </c>
      <c r="P6702" t="s">
        <v>78</v>
      </c>
      <c r="Q6702" t="s">
        <v>20133</v>
      </c>
      <c r="R6702" t="s">
        <v>20134</v>
      </c>
      <c r="S6702" t="s">
        <v>940</v>
      </c>
      <c r="T6702" t="s">
        <v>394</v>
      </c>
      <c r="U6702">
        <v>23221</v>
      </c>
      <c r="V6702" t="s">
        <v>28</v>
      </c>
      <c r="W6702" t="s">
        <v>3106</v>
      </c>
      <c r="X6702" t="s">
        <v>2398</v>
      </c>
      <c r="Y6702" t="s">
        <v>3107</v>
      </c>
      <c r="Z6702" t="s">
        <v>3108</v>
      </c>
      <c r="AA6702" t="s">
        <v>3105</v>
      </c>
      <c r="AB6702" t="s">
        <v>394</v>
      </c>
      <c r="AC6702">
        <v>23146</v>
      </c>
      <c r="AD6702" t="s">
        <v>34</v>
      </c>
      <c r="AE6702" t="s">
        <v>28</v>
      </c>
      <c r="AF6702" t="b">
        <f t="shared" si="104"/>
        <v>0</v>
      </c>
      <c r="AG6702" t="b">
        <f>IF(Table1[[#This Row],[bank_type]] = "Private Nonprofit", TRUE, FALSE)</f>
        <v>0</v>
      </c>
    </row>
    <row r="6703" spans="1:33" x14ac:dyDescent="0.2">
      <c r="A6703">
        <v>7212</v>
      </c>
      <c r="B6703" t="s">
        <v>20131</v>
      </c>
      <c r="C6703" t="s">
        <v>28</v>
      </c>
      <c r="D6703" s="1">
        <v>45799</v>
      </c>
      <c r="E6703" t="s">
        <v>20132</v>
      </c>
      <c r="F6703" t="b">
        <v>1</v>
      </c>
      <c r="G6703" t="s">
        <v>22</v>
      </c>
      <c r="J6703" t="s">
        <v>23</v>
      </c>
      <c r="K6703" t="s">
        <v>42</v>
      </c>
      <c r="L6703" t="s">
        <v>394</v>
      </c>
      <c r="M6703" t="s">
        <v>6156</v>
      </c>
      <c r="N6703">
        <v>37.709356059231801</v>
      </c>
      <c r="O6703">
        <v>-78.451022470784807</v>
      </c>
      <c r="P6703" t="s">
        <v>78</v>
      </c>
      <c r="Q6703" t="s">
        <v>20133</v>
      </c>
      <c r="R6703" t="s">
        <v>20134</v>
      </c>
      <c r="S6703" t="s">
        <v>940</v>
      </c>
      <c r="T6703" t="s">
        <v>394</v>
      </c>
      <c r="U6703">
        <v>23221</v>
      </c>
      <c r="V6703" t="s">
        <v>28</v>
      </c>
      <c r="W6703" t="s">
        <v>3044</v>
      </c>
      <c r="X6703" t="s">
        <v>3109</v>
      </c>
      <c r="Y6703" t="s">
        <v>3110</v>
      </c>
      <c r="Z6703" t="s">
        <v>3108</v>
      </c>
      <c r="AA6703" t="s">
        <v>3105</v>
      </c>
      <c r="AB6703" t="s">
        <v>394</v>
      </c>
      <c r="AC6703">
        <v>23146</v>
      </c>
      <c r="AD6703" t="s">
        <v>34</v>
      </c>
      <c r="AE6703" t="s">
        <v>28</v>
      </c>
      <c r="AF6703" t="b">
        <f t="shared" si="104"/>
        <v>0</v>
      </c>
      <c r="AG6703" t="b">
        <f>IF(Table1[[#This Row],[bank_type]] = "Private Nonprofit", TRUE, FALSE)</f>
        <v>0</v>
      </c>
    </row>
    <row r="6704" spans="1:33" x14ac:dyDescent="0.2">
      <c r="A6704">
        <v>7212</v>
      </c>
      <c r="B6704" t="s">
        <v>20131</v>
      </c>
      <c r="C6704" t="s">
        <v>28</v>
      </c>
      <c r="D6704" s="1">
        <v>45799</v>
      </c>
      <c r="E6704" t="s">
        <v>20132</v>
      </c>
      <c r="F6704" t="b">
        <v>1</v>
      </c>
      <c r="G6704" t="s">
        <v>22</v>
      </c>
      <c r="J6704" t="s">
        <v>23</v>
      </c>
      <c r="K6704" t="s">
        <v>42</v>
      </c>
      <c r="L6704" t="s">
        <v>394</v>
      </c>
      <c r="M6704" t="s">
        <v>6156</v>
      </c>
      <c r="N6704">
        <v>37.709356059231801</v>
      </c>
      <c r="O6704">
        <v>-78.451022470784807</v>
      </c>
      <c r="P6704" t="s">
        <v>78</v>
      </c>
      <c r="Q6704" t="s">
        <v>20133</v>
      </c>
      <c r="R6704" t="s">
        <v>20134</v>
      </c>
      <c r="S6704" t="s">
        <v>940</v>
      </c>
      <c r="T6704" t="s">
        <v>394</v>
      </c>
      <c r="U6704">
        <v>23221</v>
      </c>
      <c r="V6704" t="s">
        <v>28</v>
      </c>
      <c r="W6704" t="s">
        <v>978</v>
      </c>
      <c r="X6704" t="s">
        <v>20137</v>
      </c>
      <c r="Y6704" t="s">
        <v>20138</v>
      </c>
      <c r="Z6704" t="s">
        <v>28</v>
      </c>
      <c r="AA6704" t="s">
        <v>28</v>
      </c>
      <c r="AB6704" t="s">
        <v>28</v>
      </c>
      <c r="AC6704" t="s">
        <v>28</v>
      </c>
      <c r="AD6704" t="s">
        <v>405</v>
      </c>
      <c r="AE6704" t="s">
        <v>28</v>
      </c>
      <c r="AF6704" t="b">
        <f t="shared" si="104"/>
        <v>0</v>
      </c>
      <c r="AG6704" t="b">
        <f>IF(Table1[[#This Row],[bank_type]] = "Private Nonprofit", TRUE, FALSE)</f>
        <v>0</v>
      </c>
    </row>
    <row r="6705" spans="1:33" x14ac:dyDescent="0.2">
      <c r="A6705">
        <v>7212</v>
      </c>
      <c r="B6705" t="s">
        <v>20131</v>
      </c>
      <c r="C6705" t="s">
        <v>28</v>
      </c>
      <c r="D6705" s="1">
        <v>45799</v>
      </c>
      <c r="E6705" t="s">
        <v>20132</v>
      </c>
      <c r="F6705" t="b">
        <v>1</v>
      </c>
      <c r="G6705" t="s">
        <v>22</v>
      </c>
      <c r="J6705" t="s">
        <v>23</v>
      </c>
      <c r="K6705" t="s">
        <v>42</v>
      </c>
      <c r="L6705" t="s">
        <v>394</v>
      </c>
      <c r="M6705" t="s">
        <v>6156</v>
      </c>
      <c r="N6705">
        <v>37.709356059231801</v>
      </c>
      <c r="O6705">
        <v>-78.451022470784807</v>
      </c>
      <c r="P6705" t="s">
        <v>78</v>
      </c>
      <c r="Q6705" t="s">
        <v>20133</v>
      </c>
      <c r="R6705" t="s">
        <v>20134</v>
      </c>
      <c r="S6705" t="s">
        <v>940</v>
      </c>
      <c r="T6705" t="s">
        <v>394</v>
      </c>
      <c r="U6705">
        <v>23221</v>
      </c>
      <c r="V6705" t="s">
        <v>28</v>
      </c>
      <c r="W6705" t="s">
        <v>570</v>
      </c>
      <c r="X6705" t="s">
        <v>20139</v>
      </c>
      <c r="Y6705" t="s">
        <v>20140</v>
      </c>
      <c r="Z6705" t="s">
        <v>28</v>
      </c>
      <c r="AA6705" t="s">
        <v>940</v>
      </c>
      <c r="AB6705" t="s">
        <v>394</v>
      </c>
      <c r="AC6705" t="s">
        <v>28</v>
      </c>
      <c r="AD6705" t="s">
        <v>405</v>
      </c>
      <c r="AE6705" t="s">
        <v>28</v>
      </c>
      <c r="AF6705" t="b">
        <f t="shared" si="104"/>
        <v>0</v>
      </c>
      <c r="AG6705" t="b">
        <f>IF(Table1[[#This Row],[bank_type]] = "Private Nonprofit", TRUE, FALSE)</f>
        <v>0</v>
      </c>
    </row>
    <row r="6706" spans="1:33" x14ac:dyDescent="0.2">
      <c r="A6706">
        <v>7212</v>
      </c>
      <c r="B6706" t="s">
        <v>20131</v>
      </c>
      <c r="C6706" t="s">
        <v>28</v>
      </c>
      <c r="D6706" s="1">
        <v>45799</v>
      </c>
      <c r="E6706" t="s">
        <v>20132</v>
      </c>
      <c r="F6706" t="b">
        <v>1</v>
      </c>
      <c r="G6706" t="s">
        <v>22</v>
      </c>
      <c r="J6706" t="s">
        <v>23</v>
      </c>
      <c r="K6706" t="s">
        <v>42</v>
      </c>
      <c r="L6706" t="s">
        <v>394</v>
      </c>
      <c r="M6706" t="s">
        <v>6156</v>
      </c>
      <c r="N6706">
        <v>37.709356059231801</v>
      </c>
      <c r="O6706">
        <v>-78.451022470784807</v>
      </c>
      <c r="P6706" t="s">
        <v>78</v>
      </c>
      <c r="Q6706" t="s">
        <v>20133</v>
      </c>
      <c r="R6706" t="s">
        <v>20134</v>
      </c>
      <c r="S6706" t="s">
        <v>940</v>
      </c>
      <c r="T6706" t="s">
        <v>394</v>
      </c>
      <c r="U6706">
        <v>23221</v>
      </c>
      <c r="V6706" t="s">
        <v>28</v>
      </c>
      <c r="W6706" t="s">
        <v>20141</v>
      </c>
      <c r="X6706" t="s">
        <v>7297</v>
      </c>
      <c r="Y6706" t="s">
        <v>20142</v>
      </c>
      <c r="Z6706" t="s">
        <v>28</v>
      </c>
      <c r="AA6706" t="s">
        <v>28</v>
      </c>
      <c r="AB6706" t="s">
        <v>28</v>
      </c>
      <c r="AC6706" t="s">
        <v>28</v>
      </c>
      <c r="AD6706" t="s">
        <v>405</v>
      </c>
      <c r="AE6706" t="s">
        <v>28</v>
      </c>
      <c r="AF6706" t="b">
        <f t="shared" si="104"/>
        <v>0</v>
      </c>
      <c r="AG6706" t="b">
        <f>IF(Table1[[#This Row],[bank_type]] = "Private Nonprofit", TRUE, FALSE)</f>
        <v>0</v>
      </c>
    </row>
    <row r="6707" spans="1:33" x14ac:dyDescent="0.2">
      <c r="A6707">
        <v>7212</v>
      </c>
      <c r="B6707" t="s">
        <v>20131</v>
      </c>
      <c r="C6707" t="s">
        <v>28</v>
      </c>
      <c r="D6707" s="1">
        <v>45799</v>
      </c>
      <c r="E6707" t="s">
        <v>20132</v>
      </c>
      <c r="F6707" t="b">
        <v>1</v>
      </c>
      <c r="G6707" t="s">
        <v>22</v>
      </c>
      <c r="J6707" t="s">
        <v>23</v>
      </c>
      <c r="K6707" t="s">
        <v>42</v>
      </c>
      <c r="L6707" t="s">
        <v>394</v>
      </c>
      <c r="M6707" t="s">
        <v>6156</v>
      </c>
      <c r="N6707">
        <v>37.709356059231801</v>
      </c>
      <c r="O6707">
        <v>-78.451022470784807</v>
      </c>
      <c r="P6707" t="s">
        <v>78</v>
      </c>
      <c r="Q6707" t="s">
        <v>20133</v>
      </c>
      <c r="R6707" t="s">
        <v>20134</v>
      </c>
      <c r="S6707" t="s">
        <v>940</v>
      </c>
      <c r="T6707" t="s">
        <v>394</v>
      </c>
      <c r="U6707">
        <v>23221</v>
      </c>
      <c r="V6707" t="s">
        <v>28</v>
      </c>
      <c r="W6707" t="s">
        <v>1415</v>
      </c>
      <c r="X6707" t="s">
        <v>20143</v>
      </c>
      <c r="Y6707" t="s">
        <v>20144</v>
      </c>
      <c r="Z6707" t="s">
        <v>28</v>
      </c>
      <c r="AA6707" t="s">
        <v>28</v>
      </c>
      <c r="AB6707" t="s">
        <v>28</v>
      </c>
      <c r="AC6707" t="s">
        <v>28</v>
      </c>
      <c r="AD6707" t="s">
        <v>405</v>
      </c>
      <c r="AE6707" t="s">
        <v>28</v>
      </c>
      <c r="AF6707" t="b">
        <f t="shared" si="104"/>
        <v>0</v>
      </c>
      <c r="AG6707" t="b">
        <f>IF(Table1[[#This Row],[bank_type]] = "Private Nonprofit", TRUE, FALSE)</f>
        <v>0</v>
      </c>
    </row>
    <row r="6708" spans="1:33" x14ac:dyDescent="0.2">
      <c r="A6708">
        <v>6024</v>
      </c>
      <c r="B6708" t="s">
        <v>20145</v>
      </c>
      <c r="C6708" t="s">
        <v>28</v>
      </c>
      <c r="D6708" s="1">
        <v>45645</v>
      </c>
      <c r="E6708" t="s">
        <v>20146</v>
      </c>
      <c r="F6708" t="b">
        <v>1</v>
      </c>
      <c r="G6708" t="s">
        <v>22</v>
      </c>
      <c r="J6708" t="s">
        <v>23</v>
      </c>
      <c r="K6708" t="s">
        <v>24</v>
      </c>
      <c r="L6708" t="s">
        <v>394</v>
      </c>
      <c r="M6708" t="s">
        <v>20147</v>
      </c>
      <c r="N6708">
        <v>37.826894862181099</v>
      </c>
      <c r="O6708">
        <v>-78.451549991197894</v>
      </c>
      <c r="P6708" t="s">
        <v>78</v>
      </c>
      <c r="Q6708" t="s">
        <v>28</v>
      </c>
      <c r="R6708" t="s">
        <v>28</v>
      </c>
      <c r="S6708" t="s">
        <v>28</v>
      </c>
      <c r="T6708" t="s">
        <v>28</v>
      </c>
      <c r="U6708" t="s">
        <v>28</v>
      </c>
      <c r="V6708" t="s">
        <v>28</v>
      </c>
      <c r="W6708" t="s">
        <v>500</v>
      </c>
      <c r="X6708" t="s">
        <v>501</v>
      </c>
      <c r="Y6708" t="s">
        <v>502</v>
      </c>
      <c r="Z6708" t="s">
        <v>28</v>
      </c>
      <c r="AA6708" t="s">
        <v>28</v>
      </c>
      <c r="AB6708" t="s">
        <v>28</v>
      </c>
      <c r="AC6708" t="s">
        <v>28</v>
      </c>
      <c r="AD6708" t="s">
        <v>405</v>
      </c>
      <c r="AE6708" t="s">
        <v>28</v>
      </c>
      <c r="AF6708" t="b">
        <f t="shared" si="104"/>
        <v>0</v>
      </c>
      <c r="AG6708" t="b">
        <f>IF(Table1[[#This Row],[bank_type]] = "Private Nonprofit", TRUE, FALSE)</f>
        <v>0</v>
      </c>
    </row>
    <row r="6709" spans="1:33" x14ac:dyDescent="0.2">
      <c r="A6709">
        <v>6024</v>
      </c>
      <c r="B6709" t="s">
        <v>20145</v>
      </c>
      <c r="C6709" t="s">
        <v>28</v>
      </c>
      <c r="D6709" s="1">
        <v>45645</v>
      </c>
      <c r="E6709" t="s">
        <v>20146</v>
      </c>
      <c r="F6709" t="b">
        <v>1</v>
      </c>
      <c r="G6709" t="s">
        <v>22</v>
      </c>
      <c r="J6709" t="s">
        <v>23</v>
      </c>
      <c r="K6709" t="s">
        <v>24</v>
      </c>
      <c r="L6709" t="s">
        <v>394</v>
      </c>
      <c r="M6709" t="s">
        <v>20147</v>
      </c>
      <c r="N6709">
        <v>37.826894862181099</v>
      </c>
      <c r="O6709">
        <v>-78.451549991197894</v>
      </c>
      <c r="P6709" t="s">
        <v>78</v>
      </c>
      <c r="Q6709" t="s">
        <v>28</v>
      </c>
      <c r="R6709" t="s">
        <v>28</v>
      </c>
      <c r="S6709" t="s">
        <v>28</v>
      </c>
      <c r="T6709" t="s">
        <v>28</v>
      </c>
      <c r="U6709" t="s">
        <v>28</v>
      </c>
      <c r="V6709" t="s">
        <v>28</v>
      </c>
      <c r="W6709" t="s">
        <v>495</v>
      </c>
      <c r="X6709" t="s">
        <v>390</v>
      </c>
      <c r="Y6709" t="s">
        <v>496</v>
      </c>
      <c r="Z6709" t="s">
        <v>497</v>
      </c>
      <c r="AA6709" t="s">
        <v>498</v>
      </c>
      <c r="AB6709" t="s">
        <v>394</v>
      </c>
      <c r="AC6709">
        <v>23141</v>
      </c>
      <c r="AD6709" t="s">
        <v>405</v>
      </c>
      <c r="AE6709" t="s">
        <v>499</v>
      </c>
      <c r="AF6709" t="b">
        <f t="shared" si="104"/>
        <v>0</v>
      </c>
      <c r="AG6709" t="b">
        <f>IF(Table1[[#This Row],[bank_type]] = "Private Nonprofit", TRUE, FALSE)</f>
        <v>0</v>
      </c>
    </row>
    <row r="6710" spans="1:33" x14ac:dyDescent="0.2">
      <c r="A6710">
        <v>5021</v>
      </c>
      <c r="B6710" t="s">
        <v>20148</v>
      </c>
      <c r="C6710" t="s">
        <v>28</v>
      </c>
      <c r="D6710" s="1">
        <v>44202</v>
      </c>
      <c r="E6710" t="s">
        <v>20149</v>
      </c>
      <c r="F6710" t="b">
        <v>1</v>
      </c>
      <c r="K6710" t="s">
        <v>42</v>
      </c>
      <c r="L6710" t="s">
        <v>692</v>
      </c>
      <c r="M6710" t="s">
        <v>5558</v>
      </c>
      <c r="N6710">
        <v>27.855950375286898</v>
      </c>
      <c r="O6710">
        <v>-80.656727685581401</v>
      </c>
      <c r="P6710" t="s">
        <v>78</v>
      </c>
      <c r="Q6710" t="s">
        <v>20150</v>
      </c>
      <c r="R6710" t="s">
        <v>20151</v>
      </c>
      <c r="S6710" t="s">
        <v>20152</v>
      </c>
      <c r="T6710" t="s">
        <v>692</v>
      </c>
      <c r="U6710">
        <v>33455</v>
      </c>
      <c r="V6710" t="s">
        <v>20153</v>
      </c>
      <c r="W6710" t="s">
        <v>3151</v>
      </c>
      <c r="X6710" t="s">
        <v>20154</v>
      </c>
      <c r="Y6710" t="s">
        <v>20155</v>
      </c>
      <c r="Z6710" t="s">
        <v>20156</v>
      </c>
      <c r="AA6710" t="s">
        <v>20157</v>
      </c>
      <c r="AB6710" t="s">
        <v>692</v>
      </c>
      <c r="AC6710">
        <v>32935</v>
      </c>
      <c r="AD6710" t="s">
        <v>39</v>
      </c>
      <c r="AE6710" t="s">
        <v>20158</v>
      </c>
      <c r="AF6710" t="b">
        <f t="shared" si="104"/>
        <v>0</v>
      </c>
      <c r="AG6710" t="b">
        <f>IF(Table1[[#This Row],[bank_type]] = "Private Nonprofit", TRUE, FALSE)</f>
        <v>0</v>
      </c>
    </row>
    <row r="6711" spans="1:33" x14ac:dyDescent="0.2">
      <c r="A6711">
        <v>672</v>
      </c>
      <c r="B6711" t="s">
        <v>20159</v>
      </c>
      <c r="C6711" s="1">
        <v>35564</v>
      </c>
      <c r="D6711" s="1">
        <v>35564</v>
      </c>
      <c r="E6711" t="s">
        <v>20160</v>
      </c>
      <c r="F6711" t="b">
        <v>1</v>
      </c>
      <c r="G6711" t="s">
        <v>22</v>
      </c>
      <c r="J6711" t="s">
        <v>23</v>
      </c>
      <c r="K6711" t="s">
        <v>24</v>
      </c>
      <c r="L6711" t="s">
        <v>422</v>
      </c>
      <c r="M6711" t="s">
        <v>1817</v>
      </c>
      <c r="N6711">
        <v>34.129604</v>
      </c>
      <c r="O6711">
        <v>-81.132789000000002</v>
      </c>
      <c r="P6711" t="s">
        <v>705</v>
      </c>
      <c r="Q6711" t="s">
        <v>20161</v>
      </c>
      <c r="R6711" t="s">
        <v>20162</v>
      </c>
      <c r="S6711" t="s">
        <v>1107</v>
      </c>
      <c r="T6711" t="s">
        <v>422</v>
      </c>
      <c r="U6711" t="s">
        <v>28</v>
      </c>
      <c r="V6711" t="s">
        <v>28</v>
      </c>
      <c r="W6711" t="s">
        <v>1538</v>
      </c>
      <c r="X6711" t="s">
        <v>5965</v>
      </c>
      <c r="Y6711" t="s">
        <v>20163</v>
      </c>
      <c r="Z6711" t="s">
        <v>28</v>
      </c>
      <c r="AA6711" t="s">
        <v>1107</v>
      </c>
      <c r="AB6711" t="s">
        <v>422</v>
      </c>
      <c r="AC6711">
        <v>29204</v>
      </c>
      <c r="AD6711" t="s">
        <v>39</v>
      </c>
      <c r="AE6711" t="s">
        <v>20164</v>
      </c>
      <c r="AF6711" t="b">
        <f t="shared" si="104"/>
        <v>0</v>
      </c>
      <c r="AG6711" t="b">
        <f>IF(Table1[[#This Row],[bank_type]] = "Private Nonprofit", TRUE, FALSE)</f>
        <v>0</v>
      </c>
    </row>
    <row r="6712" spans="1:33" x14ac:dyDescent="0.2">
      <c r="A6712">
        <v>5735</v>
      </c>
      <c r="B6712" t="s">
        <v>20165</v>
      </c>
      <c r="C6712" t="s">
        <v>28</v>
      </c>
      <c r="D6712" s="1">
        <v>44965</v>
      </c>
      <c r="E6712" t="s">
        <v>20166</v>
      </c>
      <c r="F6712" t="b">
        <v>1</v>
      </c>
      <c r="K6712" t="s">
        <v>76</v>
      </c>
      <c r="L6712" t="s">
        <v>394</v>
      </c>
      <c r="M6712" t="s">
        <v>1551</v>
      </c>
      <c r="N6712">
        <v>39.006100000000004</v>
      </c>
      <c r="O6712">
        <v>-77.451599999999999</v>
      </c>
      <c r="P6712" t="s">
        <v>78</v>
      </c>
      <c r="Q6712" t="s">
        <v>20167</v>
      </c>
      <c r="R6712" t="s">
        <v>20168</v>
      </c>
      <c r="S6712" t="s">
        <v>549</v>
      </c>
      <c r="T6712" t="s">
        <v>394</v>
      </c>
      <c r="U6712">
        <v>20155</v>
      </c>
      <c r="V6712" t="s">
        <v>554</v>
      </c>
      <c r="W6712" t="s">
        <v>875</v>
      </c>
      <c r="X6712" t="s">
        <v>20169</v>
      </c>
      <c r="Y6712" t="s">
        <v>20170</v>
      </c>
      <c r="Z6712" t="s">
        <v>20171</v>
      </c>
      <c r="AA6712" t="s">
        <v>6585</v>
      </c>
      <c r="AB6712" t="s">
        <v>4003</v>
      </c>
      <c r="AC6712">
        <v>2109</v>
      </c>
      <c r="AD6712" t="s">
        <v>379</v>
      </c>
      <c r="AE6712" t="s">
        <v>20172</v>
      </c>
      <c r="AF6712" t="b">
        <f t="shared" si="104"/>
        <v>0</v>
      </c>
      <c r="AG6712" t="b">
        <f>IF(Table1[[#This Row],[bank_type]] = "Private Nonprofit", TRUE, FALSE)</f>
        <v>0</v>
      </c>
    </row>
    <row r="6713" spans="1:33" x14ac:dyDescent="0.2">
      <c r="A6713">
        <v>5735</v>
      </c>
      <c r="B6713" t="s">
        <v>20165</v>
      </c>
      <c r="C6713" t="s">
        <v>28</v>
      </c>
      <c r="D6713" s="1">
        <v>44965</v>
      </c>
      <c r="E6713" t="s">
        <v>20166</v>
      </c>
      <c r="F6713" t="b">
        <v>1</v>
      </c>
      <c r="K6713" t="s">
        <v>76</v>
      </c>
      <c r="L6713" t="s">
        <v>394</v>
      </c>
      <c r="M6713" t="s">
        <v>1551</v>
      </c>
      <c r="N6713">
        <v>39.006100000000004</v>
      </c>
      <c r="O6713">
        <v>-77.451599999999999</v>
      </c>
      <c r="P6713" t="s">
        <v>78</v>
      </c>
      <c r="Q6713" t="s">
        <v>20167</v>
      </c>
      <c r="R6713" t="s">
        <v>20168</v>
      </c>
      <c r="S6713" t="s">
        <v>549</v>
      </c>
      <c r="T6713" t="s">
        <v>394</v>
      </c>
      <c r="U6713">
        <v>20155</v>
      </c>
      <c r="V6713" t="s">
        <v>554</v>
      </c>
      <c r="W6713" t="s">
        <v>1376</v>
      </c>
      <c r="X6713" t="s">
        <v>20173</v>
      </c>
      <c r="Y6713" t="s">
        <v>20174</v>
      </c>
      <c r="Z6713" t="s">
        <v>20175</v>
      </c>
      <c r="AA6713" t="s">
        <v>2352</v>
      </c>
      <c r="AB6713" t="s">
        <v>394</v>
      </c>
      <c r="AC6713">
        <v>20190</v>
      </c>
      <c r="AD6713" t="s">
        <v>379</v>
      </c>
      <c r="AE6713" t="s">
        <v>20176</v>
      </c>
      <c r="AF6713" t="b">
        <f t="shared" si="104"/>
        <v>0</v>
      </c>
      <c r="AG6713" t="b">
        <f>IF(Table1[[#This Row],[bank_type]] = "Private Nonprofit", TRUE, FALSE)</f>
        <v>0</v>
      </c>
    </row>
    <row r="6714" spans="1:33" x14ac:dyDescent="0.2">
      <c r="A6714">
        <v>5735</v>
      </c>
      <c r="B6714" t="s">
        <v>20165</v>
      </c>
      <c r="C6714" t="s">
        <v>28</v>
      </c>
      <c r="D6714" s="1">
        <v>44965</v>
      </c>
      <c r="E6714" t="s">
        <v>20166</v>
      </c>
      <c r="F6714" t="b">
        <v>1</v>
      </c>
      <c r="K6714" t="s">
        <v>76</v>
      </c>
      <c r="L6714" t="s">
        <v>394</v>
      </c>
      <c r="M6714" t="s">
        <v>1551</v>
      </c>
      <c r="N6714">
        <v>39.006100000000004</v>
      </c>
      <c r="O6714">
        <v>-77.451599999999999</v>
      </c>
      <c r="P6714" t="s">
        <v>78</v>
      </c>
      <c r="Q6714" t="s">
        <v>20167</v>
      </c>
      <c r="R6714" t="s">
        <v>20168</v>
      </c>
      <c r="S6714" t="s">
        <v>549</v>
      </c>
      <c r="T6714" t="s">
        <v>394</v>
      </c>
      <c r="U6714">
        <v>20155</v>
      </c>
      <c r="V6714" t="s">
        <v>554</v>
      </c>
      <c r="W6714" t="s">
        <v>1932</v>
      </c>
      <c r="X6714" t="s">
        <v>20177</v>
      </c>
      <c r="Y6714" t="s">
        <v>20178</v>
      </c>
      <c r="Z6714" t="s">
        <v>2107</v>
      </c>
      <c r="AA6714" t="s">
        <v>549</v>
      </c>
      <c r="AB6714" t="s">
        <v>394</v>
      </c>
      <c r="AC6714">
        <v>20155</v>
      </c>
      <c r="AD6714" t="s">
        <v>405</v>
      </c>
      <c r="AE6714" t="s">
        <v>554</v>
      </c>
      <c r="AF6714" t="b">
        <f t="shared" si="104"/>
        <v>0</v>
      </c>
      <c r="AG6714" t="b">
        <f>IF(Table1[[#This Row],[bank_type]] = "Private Nonprofit", TRUE, FALSE)</f>
        <v>0</v>
      </c>
    </row>
    <row r="6715" spans="1:33" x14ac:dyDescent="0.2">
      <c r="A6715">
        <v>5735</v>
      </c>
      <c r="B6715" t="s">
        <v>20165</v>
      </c>
      <c r="C6715" t="s">
        <v>28</v>
      </c>
      <c r="D6715" s="1">
        <v>44965</v>
      </c>
      <c r="E6715" t="s">
        <v>20166</v>
      </c>
      <c r="F6715" t="b">
        <v>1</v>
      </c>
      <c r="K6715" t="s">
        <v>76</v>
      </c>
      <c r="L6715" t="s">
        <v>394</v>
      </c>
      <c r="M6715" t="s">
        <v>1551</v>
      </c>
      <c r="N6715">
        <v>39.006100000000004</v>
      </c>
      <c r="O6715">
        <v>-77.451599999999999</v>
      </c>
      <c r="P6715" t="s">
        <v>78</v>
      </c>
      <c r="Q6715" t="s">
        <v>20167</v>
      </c>
      <c r="R6715" t="s">
        <v>20168</v>
      </c>
      <c r="S6715" t="s">
        <v>549</v>
      </c>
      <c r="T6715" t="s">
        <v>394</v>
      </c>
      <c r="U6715">
        <v>20155</v>
      </c>
      <c r="V6715" t="s">
        <v>554</v>
      </c>
      <c r="W6715" t="s">
        <v>555</v>
      </c>
      <c r="X6715" t="s">
        <v>556</v>
      </c>
      <c r="Y6715" t="s">
        <v>557</v>
      </c>
      <c r="Z6715" t="s">
        <v>558</v>
      </c>
      <c r="AA6715" t="s">
        <v>549</v>
      </c>
      <c r="AB6715" t="s">
        <v>394</v>
      </c>
      <c r="AC6715">
        <v>20155</v>
      </c>
      <c r="AD6715" t="s">
        <v>34</v>
      </c>
      <c r="AE6715" t="s">
        <v>550</v>
      </c>
      <c r="AF6715" t="b">
        <f t="shared" si="104"/>
        <v>0</v>
      </c>
      <c r="AG6715" t="b">
        <f>IF(Table1[[#This Row],[bank_type]] = "Private Nonprofit", TRUE, FALSE)</f>
        <v>0</v>
      </c>
    </row>
    <row r="6716" spans="1:33" x14ac:dyDescent="0.2">
      <c r="A6716">
        <v>824</v>
      </c>
      <c r="B6716" t="s">
        <v>20179</v>
      </c>
      <c r="C6716" s="1">
        <v>39230</v>
      </c>
      <c r="D6716" s="1">
        <v>42779</v>
      </c>
      <c r="E6716" t="s">
        <v>20180</v>
      </c>
      <c r="F6716" t="b">
        <v>1</v>
      </c>
      <c r="G6716" t="s">
        <v>326</v>
      </c>
      <c r="J6716" t="s">
        <v>332</v>
      </c>
      <c r="K6716" t="s">
        <v>1609</v>
      </c>
      <c r="L6716" t="s">
        <v>479</v>
      </c>
      <c r="M6716" t="s">
        <v>5268</v>
      </c>
      <c r="N6716">
        <v>30.893689490258499</v>
      </c>
      <c r="O6716">
        <v>-81.647732775419996</v>
      </c>
      <c r="P6716" t="s">
        <v>78</v>
      </c>
      <c r="Q6716" t="s">
        <v>20181</v>
      </c>
      <c r="R6716" t="s">
        <v>9512</v>
      </c>
      <c r="S6716" t="s">
        <v>5771</v>
      </c>
      <c r="T6716" t="s">
        <v>479</v>
      </c>
      <c r="U6716">
        <v>31904</v>
      </c>
      <c r="V6716" t="s">
        <v>28</v>
      </c>
      <c r="W6716" t="s">
        <v>731</v>
      </c>
      <c r="X6716" t="s">
        <v>9511</v>
      </c>
      <c r="Y6716" t="s">
        <v>28</v>
      </c>
      <c r="Z6716" t="s">
        <v>9512</v>
      </c>
      <c r="AA6716" t="s">
        <v>5771</v>
      </c>
      <c r="AB6716" t="s">
        <v>479</v>
      </c>
      <c r="AC6716">
        <v>31904</v>
      </c>
      <c r="AD6716" t="s">
        <v>39</v>
      </c>
      <c r="AE6716" t="s">
        <v>28</v>
      </c>
      <c r="AF6716" t="b">
        <f t="shared" si="104"/>
        <v>0</v>
      </c>
      <c r="AG6716" t="b">
        <f>IF(Table1[[#This Row],[bank_type]] = "Private Nonprofit", TRUE, FALSE)</f>
        <v>0</v>
      </c>
    </row>
    <row r="6717" spans="1:33" x14ac:dyDescent="0.2">
      <c r="A6717">
        <v>751</v>
      </c>
      <c r="B6717" t="s">
        <v>20182</v>
      </c>
      <c r="C6717" s="1">
        <v>39601</v>
      </c>
      <c r="D6717" s="1">
        <v>39601</v>
      </c>
      <c r="E6717" t="s">
        <v>20183</v>
      </c>
      <c r="F6717" t="b">
        <v>1</v>
      </c>
      <c r="G6717" t="s">
        <v>67</v>
      </c>
      <c r="J6717" t="s">
        <v>848</v>
      </c>
      <c r="K6717" t="s">
        <v>24</v>
      </c>
      <c r="L6717" t="s">
        <v>997</v>
      </c>
      <c r="M6717" t="s">
        <v>20184</v>
      </c>
      <c r="N6717">
        <v>32.509375609385899</v>
      </c>
      <c r="O6717">
        <v>-85.6258269035512</v>
      </c>
      <c r="P6717" t="s">
        <v>78</v>
      </c>
      <c r="Q6717" t="s">
        <v>20185</v>
      </c>
      <c r="R6717" t="s">
        <v>20186</v>
      </c>
      <c r="S6717" t="s">
        <v>20187</v>
      </c>
      <c r="T6717" t="s">
        <v>997</v>
      </c>
      <c r="U6717">
        <v>36801</v>
      </c>
      <c r="V6717" t="s">
        <v>28</v>
      </c>
      <c r="W6717" t="s">
        <v>174</v>
      </c>
      <c r="X6717" t="s">
        <v>9600</v>
      </c>
      <c r="Y6717" t="s">
        <v>9601</v>
      </c>
      <c r="Z6717" t="s">
        <v>9602</v>
      </c>
      <c r="AA6717" t="s">
        <v>1260</v>
      </c>
      <c r="AB6717" t="s">
        <v>997</v>
      </c>
      <c r="AC6717">
        <v>36117</v>
      </c>
      <c r="AD6717" t="s">
        <v>405</v>
      </c>
      <c r="AE6717" t="s">
        <v>9603</v>
      </c>
      <c r="AF6717" t="b">
        <f t="shared" si="104"/>
        <v>0</v>
      </c>
      <c r="AG6717" t="b">
        <f>IF(Table1[[#This Row],[bank_type]] = "Private Nonprofit", TRUE, FALSE)</f>
        <v>0</v>
      </c>
    </row>
    <row r="6718" spans="1:33" x14ac:dyDescent="0.2">
      <c r="A6718">
        <v>2454</v>
      </c>
      <c r="B6718" t="s">
        <v>20188</v>
      </c>
      <c r="C6718" s="1">
        <v>42620</v>
      </c>
      <c r="D6718" s="1">
        <v>42620</v>
      </c>
      <c r="E6718" t="s">
        <v>20189</v>
      </c>
      <c r="F6718" t="b">
        <v>1</v>
      </c>
      <c r="G6718" t="s">
        <v>326</v>
      </c>
      <c r="H6718" t="s">
        <v>53</v>
      </c>
      <c r="J6718" t="s">
        <v>332</v>
      </c>
      <c r="K6718" t="s">
        <v>24</v>
      </c>
      <c r="L6718" t="s">
        <v>997</v>
      </c>
      <c r="M6718" t="s">
        <v>20184</v>
      </c>
      <c r="N6718">
        <v>32.511023381522698</v>
      </c>
      <c r="O6718">
        <v>-85.622053257409206</v>
      </c>
      <c r="P6718" t="s">
        <v>78</v>
      </c>
      <c r="Q6718" t="s">
        <v>20185</v>
      </c>
      <c r="R6718" t="s">
        <v>20186</v>
      </c>
      <c r="S6718" t="s">
        <v>20187</v>
      </c>
      <c r="T6718" t="s">
        <v>997</v>
      </c>
      <c r="U6718">
        <v>36801</v>
      </c>
      <c r="V6718" t="s">
        <v>28</v>
      </c>
      <c r="W6718" t="s">
        <v>174</v>
      </c>
      <c r="X6718" t="s">
        <v>9600</v>
      </c>
      <c r="Y6718" t="s">
        <v>9601</v>
      </c>
      <c r="Z6718" t="s">
        <v>9602</v>
      </c>
      <c r="AA6718" t="s">
        <v>1260</v>
      </c>
      <c r="AB6718" t="s">
        <v>997</v>
      </c>
      <c r="AC6718">
        <v>36117</v>
      </c>
      <c r="AD6718" t="s">
        <v>39</v>
      </c>
      <c r="AE6718" t="s">
        <v>9603</v>
      </c>
      <c r="AF6718" t="b">
        <f t="shared" si="104"/>
        <v>0</v>
      </c>
      <c r="AG6718" t="b">
        <f>IF(Table1[[#This Row],[bank_type]] = "Private Nonprofit", TRUE, FALSE)</f>
        <v>0</v>
      </c>
    </row>
    <row r="6719" spans="1:33" x14ac:dyDescent="0.2">
      <c r="A6719">
        <v>2244</v>
      </c>
      <c r="B6719" t="s">
        <v>20190</v>
      </c>
      <c r="C6719" s="1">
        <v>41570</v>
      </c>
      <c r="D6719" s="1">
        <v>41570</v>
      </c>
      <c r="E6719" t="s">
        <v>20191</v>
      </c>
      <c r="F6719" t="b">
        <v>1</v>
      </c>
      <c r="G6719" t="s">
        <v>67</v>
      </c>
      <c r="J6719" t="s">
        <v>68</v>
      </c>
      <c r="K6719" t="s">
        <v>24</v>
      </c>
      <c r="L6719" t="s">
        <v>479</v>
      </c>
      <c r="M6719" t="s">
        <v>15842</v>
      </c>
      <c r="N6719">
        <v>33.953038999999997</v>
      </c>
      <c r="O6719">
        <v>-84.180739000000003</v>
      </c>
      <c r="P6719" t="s">
        <v>705</v>
      </c>
      <c r="Q6719" t="s">
        <v>9525</v>
      </c>
      <c r="R6719" t="s">
        <v>9526</v>
      </c>
      <c r="S6719" t="s">
        <v>574</v>
      </c>
      <c r="T6719" t="s">
        <v>479</v>
      </c>
      <c r="U6719">
        <v>30045</v>
      </c>
      <c r="V6719" t="s">
        <v>9527</v>
      </c>
      <c r="W6719" t="s">
        <v>9528</v>
      </c>
      <c r="X6719" t="s">
        <v>4047</v>
      </c>
      <c r="Y6719" t="s">
        <v>9529</v>
      </c>
      <c r="Z6719" t="s">
        <v>9527</v>
      </c>
      <c r="AA6719" t="s">
        <v>574</v>
      </c>
      <c r="AB6719" t="s">
        <v>479</v>
      </c>
      <c r="AC6719">
        <v>30045</v>
      </c>
      <c r="AD6719" t="s">
        <v>60</v>
      </c>
      <c r="AE6719" t="s">
        <v>28</v>
      </c>
      <c r="AF6719" t="b">
        <f t="shared" si="104"/>
        <v>0</v>
      </c>
      <c r="AG6719" t="b">
        <f>IF(Table1[[#This Row],[bank_type]] = "Private Nonprofit", TRUE, FALSE)</f>
        <v>0</v>
      </c>
    </row>
    <row r="6720" spans="1:33" x14ac:dyDescent="0.2">
      <c r="A6720">
        <v>5038</v>
      </c>
      <c r="B6720" t="s">
        <v>20192</v>
      </c>
      <c r="C6720" t="s">
        <v>28</v>
      </c>
      <c r="D6720" s="1">
        <v>44265</v>
      </c>
      <c r="E6720" t="s">
        <v>20193</v>
      </c>
      <c r="F6720" t="b">
        <v>1</v>
      </c>
      <c r="G6720" t="s">
        <v>22</v>
      </c>
      <c r="J6720" t="s">
        <v>23</v>
      </c>
      <c r="K6720" t="s">
        <v>24</v>
      </c>
      <c r="L6720" t="s">
        <v>1223</v>
      </c>
      <c r="M6720" t="s">
        <v>15229</v>
      </c>
      <c r="N6720">
        <v>42.153865000000003</v>
      </c>
      <c r="O6720">
        <v>-89.563918000000001</v>
      </c>
      <c r="P6720" t="s">
        <v>78</v>
      </c>
      <c r="Q6720" t="s">
        <v>20194</v>
      </c>
      <c r="R6720" t="s">
        <v>20195</v>
      </c>
      <c r="S6720" t="s">
        <v>20196</v>
      </c>
      <c r="T6720" t="s">
        <v>1223</v>
      </c>
      <c r="U6720">
        <v>61030</v>
      </c>
      <c r="V6720" t="s">
        <v>28</v>
      </c>
      <c r="W6720" t="s">
        <v>20197</v>
      </c>
      <c r="X6720" t="s">
        <v>20198</v>
      </c>
      <c r="Y6720" t="s">
        <v>20199</v>
      </c>
      <c r="Z6720" t="s">
        <v>20200</v>
      </c>
      <c r="AA6720" t="s">
        <v>20196</v>
      </c>
      <c r="AB6720" t="s">
        <v>1223</v>
      </c>
      <c r="AC6720">
        <v>61030</v>
      </c>
      <c r="AD6720" t="s">
        <v>379</v>
      </c>
      <c r="AE6720" t="s">
        <v>28</v>
      </c>
      <c r="AF6720" t="b">
        <f t="shared" si="104"/>
        <v>0</v>
      </c>
      <c r="AG6720" t="b">
        <f>IF(Table1[[#This Row],[bank_type]] = "Private Nonprofit", TRUE, FALSE)</f>
        <v>0</v>
      </c>
    </row>
    <row r="6721" spans="1:33" x14ac:dyDescent="0.2">
      <c r="A6721">
        <v>2457</v>
      </c>
      <c r="B6721" t="s">
        <v>20201</v>
      </c>
      <c r="C6721" s="1">
        <v>42439</v>
      </c>
      <c r="D6721" s="1">
        <v>44606</v>
      </c>
      <c r="E6721" t="s">
        <v>20202</v>
      </c>
      <c r="F6721" t="b">
        <v>1</v>
      </c>
      <c r="G6721" t="s">
        <v>326</v>
      </c>
      <c r="H6721" t="s">
        <v>53</v>
      </c>
      <c r="J6721" t="s">
        <v>332</v>
      </c>
      <c r="K6721" t="s">
        <v>1609</v>
      </c>
      <c r="L6721" t="s">
        <v>470</v>
      </c>
      <c r="M6721" t="s">
        <v>1628</v>
      </c>
      <c r="N6721">
        <v>33.224552000000003</v>
      </c>
      <c r="O6721">
        <v>-117.05131</v>
      </c>
      <c r="P6721" t="s">
        <v>78</v>
      </c>
      <c r="Q6721" t="s">
        <v>20203</v>
      </c>
      <c r="R6721" t="s">
        <v>20204</v>
      </c>
      <c r="S6721" t="s">
        <v>12428</v>
      </c>
      <c r="T6721" t="s">
        <v>470</v>
      </c>
      <c r="U6721">
        <v>92011</v>
      </c>
      <c r="V6721" t="s">
        <v>28</v>
      </c>
      <c r="W6721" t="s">
        <v>603</v>
      </c>
      <c r="X6721" t="s">
        <v>20205</v>
      </c>
      <c r="Y6721" t="s">
        <v>20206</v>
      </c>
      <c r="Z6721" t="s">
        <v>20204</v>
      </c>
      <c r="AA6721" t="s">
        <v>12428</v>
      </c>
      <c r="AB6721" t="s">
        <v>470</v>
      </c>
      <c r="AC6721">
        <v>92011</v>
      </c>
      <c r="AD6721" t="s">
        <v>34</v>
      </c>
      <c r="AE6721" t="s">
        <v>28</v>
      </c>
      <c r="AF6721" t="b">
        <f t="shared" si="104"/>
        <v>0</v>
      </c>
      <c r="AG6721" t="b">
        <f>IF(Table1[[#This Row],[bank_type]] = "Private Nonprofit", TRUE, FALSE)</f>
        <v>0</v>
      </c>
    </row>
    <row r="6722" spans="1:33" x14ac:dyDescent="0.2">
      <c r="A6722">
        <v>2205</v>
      </c>
      <c r="B6722" t="s">
        <v>20207</v>
      </c>
      <c r="C6722" s="1">
        <v>40808</v>
      </c>
      <c r="D6722" s="1">
        <v>40808</v>
      </c>
      <c r="E6722" t="s">
        <v>20208</v>
      </c>
      <c r="F6722" t="b">
        <v>1</v>
      </c>
      <c r="G6722" t="s">
        <v>326</v>
      </c>
      <c r="J6722" t="s">
        <v>332</v>
      </c>
      <c r="K6722" t="s">
        <v>24</v>
      </c>
      <c r="L6722" t="s">
        <v>438</v>
      </c>
      <c r="M6722" t="s">
        <v>20209</v>
      </c>
      <c r="N6722">
        <v>33.324885255378803</v>
      </c>
      <c r="O6722">
        <v>-94.551563363965499</v>
      </c>
      <c r="P6722" t="s">
        <v>78</v>
      </c>
      <c r="Q6722" t="s">
        <v>614</v>
      </c>
      <c r="R6722" t="s">
        <v>13621</v>
      </c>
      <c r="S6722" t="s">
        <v>1059</v>
      </c>
      <c r="T6722" t="s">
        <v>438</v>
      </c>
      <c r="U6722">
        <v>77401</v>
      </c>
      <c r="V6722" t="s">
        <v>9984</v>
      </c>
      <c r="W6722" t="s">
        <v>1757</v>
      </c>
      <c r="X6722" t="s">
        <v>1758</v>
      </c>
      <c r="Y6722" t="s">
        <v>1759</v>
      </c>
      <c r="Z6722" t="s">
        <v>1058</v>
      </c>
      <c r="AA6722" t="s">
        <v>1059</v>
      </c>
      <c r="AB6722" t="s">
        <v>438</v>
      </c>
      <c r="AC6722">
        <v>77401</v>
      </c>
      <c r="AD6722" t="s">
        <v>60</v>
      </c>
      <c r="AE6722" t="s">
        <v>582</v>
      </c>
      <c r="AF6722" t="b">
        <f t="shared" si="104"/>
        <v>0</v>
      </c>
      <c r="AG6722" t="b">
        <f>IF(Table1[[#This Row],[bank_type]] = "Private Nonprofit", TRUE, FALSE)</f>
        <v>0</v>
      </c>
    </row>
    <row r="6723" spans="1:33" x14ac:dyDescent="0.2">
      <c r="A6723">
        <v>1761</v>
      </c>
      <c r="B6723" t="s">
        <v>20210</v>
      </c>
      <c r="C6723" s="1">
        <v>40438</v>
      </c>
      <c r="D6723" s="1">
        <v>43375</v>
      </c>
      <c r="E6723" t="s">
        <v>20211</v>
      </c>
      <c r="F6723" t="b">
        <v>1</v>
      </c>
      <c r="G6723" t="s">
        <v>326</v>
      </c>
      <c r="H6723" t="s">
        <v>846</v>
      </c>
      <c r="J6723" t="s">
        <v>332</v>
      </c>
      <c r="K6723" t="s">
        <v>362</v>
      </c>
      <c r="L6723" t="s">
        <v>533</v>
      </c>
      <c r="M6723" t="s">
        <v>4685</v>
      </c>
      <c r="N6723">
        <v>41.936059999999998</v>
      </c>
      <c r="O6723">
        <v>-90.390699999999995</v>
      </c>
      <c r="P6723" t="s">
        <v>78</v>
      </c>
      <c r="Q6723" t="s">
        <v>3096</v>
      </c>
      <c r="R6723" t="s">
        <v>1691</v>
      </c>
      <c r="S6723" t="s">
        <v>1692</v>
      </c>
      <c r="T6723" t="s">
        <v>533</v>
      </c>
      <c r="U6723">
        <v>51503</v>
      </c>
      <c r="V6723" t="s">
        <v>28</v>
      </c>
      <c r="W6723" t="s">
        <v>1693</v>
      </c>
      <c r="X6723" t="s">
        <v>1694</v>
      </c>
      <c r="Y6723" t="s">
        <v>1695</v>
      </c>
      <c r="Z6723" t="s">
        <v>1696</v>
      </c>
      <c r="AA6723" t="s">
        <v>1692</v>
      </c>
      <c r="AB6723" t="s">
        <v>533</v>
      </c>
      <c r="AC6723">
        <v>51503</v>
      </c>
      <c r="AD6723" t="s">
        <v>39</v>
      </c>
      <c r="AE6723" t="s">
        <v>1697</v>
      </c>
      <c r="AF6723" t="b">
        <f t="shared" ref="AF6723:AF6786" si="105">IF(P6723="Public Commercial",TRUE,FALSE)</f>
        <v>0</v>
      </c>
      <c r="AG6723" t="b">
        <f>IF(Table1[[#This Row],[bank_type]] = "Private Nonprofit", TRUE, FALSE)</f>
        <v>0</v>
      </c>
    </row>
    <row r="6724" spans="1:33" x14ac:dyDescent="0.2">
      <c r="A6724">
        <v>4605</v>
      </c>
      <c r="B6724" t="s">
        <v>20212</v>
      </c>
      <c r="C6724" s="1">
        <v>44532</v>
      </c>
      <c r="D6724" s="1">
        <v>44532</v>
      </c>
      <c r="E6724" t="s">
        <v>20213</v>
      </c>
      <c r="F6724" t="b">
        <v>1</v>
      </c>
      <c r="G6724" t="s">
        <v>22</v>
      </c>
      <c r="J6724" t="s">
        <v>23</v>
      </c>
      <c r="K6724" t="s">
        <v>24</v>
      </c>
      <c r="L6724" t="s">
        <v>422</v>
      </c>
      <c r="M6724" t="s">
        <v>3604</v>
      </c>
      <c r="N6724">
        <v>33.121000000000002</v>
      </c>
      <c r="O6724">
        <v>-80.450100000000006</v>
      </c>
      <c r="P6724" t="s">
        <v>78</v>
      </c>
      <c r="Q6724" t="s">
        <v>20214</v>
      </c>
      <c r="R6724" t="s">
        <v>20215</v>
      </c>
      <c r="S6724" t="s">
        <v>20216</v>
      </c>
      <c r="T6724" t="s">
        <v>422</v>
      </c>
      <c r="U6724">
        <v>29437</v>
      </c>
      <c r="V6724" t="s">
        <v>20217</v>
      </c>
      <c r="W6724" t="s">
        <v>20218</v>
      </c>
      <c r="X6724" t="s">
        <v>20219</v>
      </c>
      <c r="Y6724" t="s">
        <v>20220</v>
      </c>
      <c r="Z6724" t="s">
        <v>20221</v>
      </c>
      <c r="AA6724" t="s">
        <v>4439</v>
      </c>
      <c r="AB6724" t="s">
        <v>692</v>
      </c>
      <c r="AC6724">
        <v>34744</v>
      </c>
      <c r="AD6724" t="s">
        <v>405</v>
      </c>
      <c r="AE6724" t="s">
        <v>20222</v>
      </c>
      <c r="AF6724" t="b">
        <f t="shared" si="105"/>
        <v>0</v>
      </c>
      <c r="AG6724" t="b">
        <f>IF(Table1[[#This Row],[bank_type]] = "Private Nonprofit", TRUE, FALSE)</f>
        <v>0</v>
      </c>
    </row>
    <row r="6725" spans="1:33" x14ac:dyDescent="0.2">
      <c r="A6725">
        <v>4605</v>
      </c>
      <c r="B6725" t="s">
        <v>20212</v>
      </c>
      <c r="C6725" s="1">
        <v>44532</v>
      </c>
      <c r="D6725" s="1">
        <v>44532</v>
      </c>
      <c r="E6725" t="s">
        <v>20213</v>
      </c>
      <c r="F6725" t="b">
        <v>1</v>
      </c>
      <c r="G6725" t="s">
        <v>22</v>
      </c>
      <c r="J6725" t="s">
        <v>23</v>
      </c>
      <c r="K6725" t="s">
        <v>24</v>
      </c>
      <c r="L6725" t="s">
        <v>422</v>
      </c>
      <c r="M6725" t="s">
        <v>3604</v>
      </c>
      <c r="N6725">
        <v>33.121000000000002</v>
      </c>
      <c r="O6725">
        <v>-80.450100000000006</v>
      </c>
      <c r="P6725" t="s">
        <v>78</v>
      </c>
      <c r="Q6725" t="s">
        <v>20214</v>
      </c>
      <c r="R6725" t="s">
        <v>20215</v>
      </c>
      <c r="S6725" t="s">
        <v>20216</v>
      </c>
      <c r="T6725" t="s">
        <v>422</v>
      </c>
      <c r="U6725">
        <v>29437</v>
      </c>
      <c r="V6725" t="s">
        <v>20217</v>
      </c>
      <c r="W6725" t="s">
        <v>56</v>
      </c>
      <c r="X6725" t="s">
        <v>1003</v>
      </c>
      <c r="Y6725" t="s">
        <v>20223</v>
      </c>
      <c r="Z6725" t="s">
        <v>28</v>
      </c>
      <c r="AA6725" t="s">
        <v>28</v>
      </c>
      <c r="AB6725" t="s">
        <v>28</v>
      </c>
      <c r="AC6725" t="s">
        <v>28</v>
      </c>
      <c r="AD6725" t="s">
        <v>405</v>
      </c>
      <c r="AE6725" t="s">
        <v>28</v>
      </c>
      <c r="AF6725" t="b">
        <f t="shared" si="105"/>
        <v>0</v>
      </c>
      <c r="AG6725" t="b">
        <f>IF(Table1[[#This Row],[bank_type]] = "Private Nonprofit", TRUE, FALSE)</f>
        <v>0</v>
      </c>
    </row>
    <row r="6726" spans="1:33" x14ac:dyDescent="0.2">
      <c r="A6726">
        <v>3285</v>
      </c>
      <c r="B6726" t="s">
        <v>20224</v>
      </c>
      <c r="C6726" s="1">
        <v>42342</v>
      </c>
      <c r="D6726" s="1">
        <v>42342</v>
      </c>
      <c r="E6726" t="s">
        <v>20225</v>
      </c>
      <c r="F6726" t="b">
        <v>1</v>
      </c>
      <c r="G6726" t="s">
        <v>326</v>
      </c>
      <c r="H6726" t="s">
        <v>53</v>
      </c>
      <c r="J6726" t="s">
        <v>332</v>
      </c>
      <c r="K6726" t="s">
        <v>24</v>
      </c>
      <c r="L6726" t="s">
        <v>422</v>
      </c>
      <c r="M6726" t="s">
        <v>3604</v>
      </c>
      <c r="N6726">
        <v>33.117979125488901</v>
      </c>
      <c r="O6726">
        <v>-80.455421004682805</v>
      </c>
      <c r="P6726" t="s">
        <v>78</v>
      </c>
      <c r="Q6726" t="s">
        <v>20214</v>
      </c>
      <c r="R6726" t="s">
        <v>20215</v>
      </c>
      <c r="S6726" t="s">
        <v>20216</v>
      </c>
      <c r="T6726" t="s">
        <v>422</v>
      </c>
      <c r="U6726">
        <v>29437</v>
      </c>
      <c r="V6726" t="s">
        <v>20217</v>
      </c>
      <c r="W6726" t="s">
        <v>20218</v>
      </c>
      <c r="X6726" t="s">
        <v>20219</v>
      </c>
      <c r="Y6726" t="s">
        <v>20220</v>
      </c>
      <c r="Z6726" t="s">
        <v>20221</v>
      </c>
      <c r="AA6726" t="s">
        <v>4439</v>
      </c>
      <c r="AB6726" t="s">
        <v>692</v>
      </c>
      <c r="AC6726">
        <v>34744</v>
      </c>
      <c r="AD6726" t="s">
        <v>39</v>
      </c>
      <c r="AE6726" t="s">
        <v>20222</v>
      </c>
      <c r="AF6726" t="b">
        <f t="shared" si="105"/>
        <v>0</v>
      </c>
      <c r="AG6726" t="b">
        <f>IF(Table1[[#This Row],[bank_type]] = "Private Nonprofit", TRUE, FALSE)</f>
        <v>0</v>
      </c>
    </row>
    <row r="6727" spans="1:33" x14ac:dyDescent="0.2">
      <c r="A6727">
        <v>6498</v>
      </c>
      <c r="B6727" t="s">
        <v>20226</v>
      </c>
      <c r="C6727" s="1">
        <v>45897</v>
      </c>
      <c r="D6727" t="s">
        <v>28</v>
      </c>
      <c r="E6727" t="s">
        <v>20227</v>
      </c>
      <c r="F6727" t="b">
        <v>1</v>
      </c>
      <c r="K6727" t="s">
        <v>42</v>
      </c>
      <c r="L6727" t="s">
        <v>422</v>
      </c>
      <c r="M6727" t="s">
        <v>3604</v>
      </c>
      <c r="N6727">
        <v>33.110992000000003</v>
      </c>
      <c r="O6727">
        <v>-80.478622000000001</v>
      </c>
      <c r="P6727" t="s">
        <v>78</v>
      </c>
      <c r="Q6727" t="s">
        <v>28</v>
      </c>
      <c r="R6727" t="s">
        <v>28</v>
      </c>
      <c r="S6727" t="s">
        <v>28</v>
      </c>
      <c r="T6727" t="s">
        <v>28</v>
      </c>
      <c r="U6727" t="s">
        <v>28</v>
      </c>
      <c r="V6727" t="s">
        <v>28</v>
      </c>
      <c r="W6727" t="s">
        <v>56</v>
      </c>
      <c r="X6727" t="s">
        <v>1003</v>
      </c>
      <c r="Y6727" t="s">
        <v>20223</v>
      </c>
      <c r="Z6727" t="s">
        <v>28</v>
      </c>
      <c r="AA6727" t="s">
        <v>28</v>
      </c>
      <c r="AB6727" t="s">
        <v>28</v>
      </c>
      <c r="AC6727" t="s">
        <v>28</v>
      </c>
      <c r="AD6727" t="s">
        <v>405</v>
      </c>
      <c r="AE6727" t="s">
        <v>28</v>
      </c>
      <c r="AF6727" t="b">
        <f t="shared" si="105"/>
        <v>0</v>
      </c>
      <c r="AG6727" t="b">
        <f>IF(Table1[[#This Row],[bank_type]] = "Private Nonprofit", TRUE, FALSE)</f>
        <v>0</v>
      </c>
    </row>
    <row r="6728" spans="1:33" x14ac:dyDescent="0.2">
      <c r="A6728">
        <v>491</v>
      </c>
      <c r="B6728" t="s">
        <v>20228</v>
      </c>
      <c r="C6728" s="1">
        <v>38534</v>
      </c>
      <c r="D6728" s="1">
        <v>38534</v>
      </c>
      <c r="E6728" t="s">
        <v>20229</v>
      </c>
      <c r="F6728" t="b">
        <v>1</v>
      </c>
      <c r="G6728" t="s">
        <v>22</v>
      </c>
      <c r="J6728" t="s">
        <v>23</v>
      </c>
      <c r="K6728" t="s">
        <v>24</v>
      </c>
      <c r="L6728" t="s">
        <v>479</v>
      </c>
      <c r="M6728" t="s">
        <v>20230</v>
      </c>
      <c r="N6728">
        <v>31.76192</v>
      </c>
      <c r="O6728">
        <v>-82.842500000000001</v>
      </c>
      <c r="P6728" t="s">
        <v>78</v>
      </c>
      <c r="Q6728" t="s">
        <v>20231</v>
      </c>
      <c r="R6728" t="s">
        <v>20232</v>
      </c>
      <c r="S6728" t="s">
        <v>599</v>
      </c>
      <c r="T6728" t="s">
        <v>479</v>
      </c>
      <c r="U6728">
        <v>30606</v>
      </c>
      <c r="V6728" t="s">
        <v>20233</v>
      </c>
      <c r="W6728" t="s">
        <v>472</v>
      </c>
      <c r="X6728" t="s">
        <v>2398</v>
      </c>
      <c r="Y6728" t="s">
        <v>2399</v>
      </c>
      <c r="Z6728" t="s">
        <v>2400</v>
      </c>
      <c r="AA6728" t="s">
        <v>696</v>
      </c>
      <c r="AB6728" t="s">
        <v>692</v>
      </c>
      <c r="AC6728">
        <v>33324</v>
      </c>
      <c r="AD6728" t="s">
        <v>60</v>
      </c>
      <c r="AE6728" t="s">
        <v>28</v>
      </c>
      <c r="AF6728" t="b">
        <f t="shared" si="105"/>
        <v>0</v>
      </c>
      <c r="AG6728" t="b">
        <f>IF(Table1[[#This Row],[bank_type]] = "Private Nonprofit", TRUE, FALSE)</f>
        <v>0</v>
      </c>
    </row>
    <row r="6729" spans="1:33" x14ac:dyDescent="0.2">
      <c r="A6729">
        <v>491</v>
      </c>
      <c r="B6729" t="s">
        <v>20228</v>
      </c>
      <c r="C6729" s="1">
        <v>38534</v>
      </c>
      <c r="D6729" s="1">
        <v>38534</v>
      </c>
      <c r="E6729" t="s">
        <v>20229</v>
      </c>
      <c r="F6729" t="b">
        <v>1</v>
      </c>
      <c r="G6729" t="s">
        <v>22</v>
      </c>
      <c r="J6729" t="s">
        <v>23</v>
      </c>
      <c r="K6729" t="s">
        <v>24</v>
      </c>
      <c r="L6729" t="s">
        <v>479</v>
      </c>
      <c r="M6729" t="s">
        <v>20230</v>
      </c>
      <c r="N6729">
        <v>31.76192</v>
      </c>
      <c r="O6729">
        <v>-82.842500000000001</v>
      </c>
      <c r="P6729" t="s">
        <v>78</v>
      </c>
      <c r="Q6729" t="s">
        <v>20231</v>
      </c>
      <c r="R6729" t="s">
        <v>20232</v>
      </c>
      <c r="S6729" t="s">
        <v>599</v>
      </c>
      <c r="T6729" t="s">
        <v>479</v>
      </c>
      <c r="U6729">
        <v>30606</v>
      </c>
      <c r="V6729" t="s">
        <v>20233</v>
      </c>
      <c r="W6729" t="s">
        <v>2394</v>
      </c>
      <c r="X6729" t="s">
        <v>2395</v>
      </c>
      <c r="Y6729" t="s">
        <v>2396</v>
      </c>
      <c r="Z6729" t="s">
        <v>2397</v>
      </c>
      <c r="AA6729" t="s">
        <v>696</v>
      </c>
      <c r="AB6729" t="s">
        <v>692</v>
      </c>
      <c r="AC6729">
        <v>33324</v>
      </c>
      <c r="AD6729" t="s">
        <v>34</v>
      </c>
      <c r="AE6729" t="s">
        <v>28</v>
      </c>
      <c r="AF6729" t="b">
        <f t="shared" si="105"/>
        <v>0</v>
      </c>
      <c r="AG6729" t="b">
        <f>IF(Table1[[#This Row],[bank_type]] = "Private Nonprofit", TRUE, FALSE)</f>
        <v>0</v>
      </c>
    </row>
    <row r="6730" spans="1:33" x14ac:dyDescent="0.2">
      <c r="A6730">
        <v>1844</v>
      </c>
      <c r="B6730" t="s">
        <v>20234</v>
      </c>
      <c r="C6730" s="1">
        <v>39022</v>
      </c>
      <c r="D6730" s="1">
        <v>41372</v>
      </c>
      <c r="E6730" t="s">
        <v>20235</v>
      </c>
      <c r="F6730" t="b">
        <v>1</v>
      </c>
      <c r="G6730" t="s">
        <v>22</v>
      </c>
      <c r="J6730" t="s">
        <v>23</v>
      </c>
      <c r="K6730" t="s">
        <v>362</v>
      </c>
      <c r="L6730" t="s">
        <v>479</v>
      </c>
      <c r="M6730" t="s">
        <v>20230</v>
      </c>
      <c r="N6730">
        <v>31.740497000000001</v>
      </c>
      <c r="O6730">
        <v>-82.845887000000005</v>
      </c>
      <c r="P6730" t="s">
        <v>38</v>
      </c>
      <c r="Q6730" t="s">
        <v>1586</v>
      </c>
      <c r="R6730" t="s">
        <v>1587</v>
      </c>
      <c r="S6730" t="s">
        <v>1588</v>
      </c>
      <c r="T6730" t="s">
        <v>479</v>
      </c>
      <c r="U6730">
        <v>30601</v>
      </c>
      <c r="V6730" t="s">
        <v>28</v>
      </c>
      <c r="W6730" t="s">
        <v>1589</v>
      </c>
      <c r="X6730" t="s">
        <v>1590</v>
      </c>
      <c r="Y6730" t="s">
        <v>1591</v>
      </c>
      <c r="Z6730" t="s">
        <v>1586</v>
      </c>
      <c r="AA6730" t="s">
        <v>599</v>
      </c>
      <c r="AB6730" t="s">
        <v>479</v>
      </c>
      <c r="AC6730">
        <v>30601</v>
      </c>
      <c r="AD6730" t="s">
        <v>39</v>
      </c>
      <c r="AE6730" t="s">
        <v>1587</v>
      </c>
      <c r="AF6730" t="b">
        <f t="shared" si="105"/>
        <v>0</v>
      </c>
      <c r="AG6730" t="b">
        <f>IF(Table1[[#This Row],[bank_type]] = "Private Nonprofit", TRUE, FALSE)</f>
        <v>1</v>
      </c>
    </row>
    <row r="6731" spans="1:33" x14ac:dyDescent="0.2">
      <c r="A6731">
        <v>1894</v>
      </c>
      <c r="B6731" t="s">
        <v>20236</v>
      </c>
      <c r="C6731" t="s">
        <v>28</v>
      </c>
      <c r="D6731" s="1">
        <v>41017</v>
      </c>
      <c r="E6731" t="s">
        <v>20237</v>
      </c>
      <c r="F6731" t="b">
        <v>1</v>
      </c>
      <c r="G6731" t="s">
        <v>22</v>
      </c>
      <c r="J6731" t="s">
        <v>23</v>
      </c>
      <c r="K6731" t="s">
        <v>76</v>
      </c>
      <c r="L6731" t="s">
        <v>394</v>
      </c>
      <c r="M6731" t="s">
        <v>5846</v>
      </c>
      <c r="N6731">
        <v>36.724111000000001</v>
      </c>
      <c r="O6731">
        <v>-77.910916999999998</v>
      </c>
      <c r="P6731" t="s">
        <v>78</v>
      </c>
      <c r="Q6731" t="s">
        <v>20238</v>
      </c>
      <c r="R6731" t="s">
        <v>3108</v>
      </c>
      <c r="S6731" t="s">
        <v>3105</v>
      </c>
      <c r="T6731" t="s">
        <v>394</v>
      </c>
      <c r="U6731">
        <v>23146</v>
      </c>
      <c r="V6731" t="s">
        <v>28</v>
      </c>
      <c r="W6731" t="s">
        <v>495</v>
      </c>
      <c r="X6731" t="s">
        <v>390</v>
      </c>
      <c r="Y6731" t="s">
        <v>496</v>
      </c>
      <c r="Z6731" t="s">
        <v>497</v>
      </c>
      <c r="AA6731" t="s">
        <v>498</v>
      </c>
      <c r="AB6731" t="s">
        <v>394</v>
      </c>
      <c r="AC6731">
        <v>23141</v>
      </c>
      <c r="AD6731" t="s">
        <v>39</v>
      </c>
      <c r="AE6731" t="s">
        <v>499</v>
      </c>
      <c r="AF6731" t="b">
        <f t="shared" si="105"/>
        <v>0</v>
      </c>
      <c r="AG6731" t="b">
        <f>IF(Table1[[#This Row],[bank_type]] = "Private Nonprofit", TRUE, FALSE)</f>
        <v>0</v>
      </c>
    </row>
    <row r="6732" spans="1:33" x14ac:dyDescent="0.2">
      <c r="A6732">
        <v>6966</v>
      </c>
      <c r="B6732" t="s">
        <v>20239</v>
      </c>
      <c r="C6732" s="1">
        <v>45926</v>
      </c>
      <c r="D6732" s="1">
        <v>45926</v>
      </c>
      <c r="E6732" t="s">
        <v>20240</v>
      </c>
      <c r="F6732" t="b">
        <v>1</v>
      </c>
      <c r="G6732" t="s">
        <v>67</v>
      </c>
      <c r="J6732" t="s">
        <v>68</v>
      </c>
      <c r="K6732" t="s">
        <v>24</v>
      </c>
      <c r="L6732" t="s">
        <v>1223</v>
      </c>
      <c r="M6732" t="s">
        <v>20241</v>
      </c>
      <c r="N6732">
        <v>41.413269999999997</v>
      </c>
      <c r="O6732">
        <v>-89.28192</v>
      </c>
      <c r="P6732" t="s">
        <v>78</v>
      </c>
      <c r="Q6732" t="s">
        <v>20242</v>
      </c>
      <c r="R6732" t="s">
        <v>1276</v>
      </c>
      <c r="S6732" t="s">
        <v>1277</v>
      </c>
      <c r="T6732" t="s">
        <v>692</v>
      </c>
      <c r="U6732">
        <v>34289</v>
      </c>
      <c r="V6732" t="s">
        <v>28</v>
      </c>
      <c r="W6732" t="s">
        <v>603</v>
      </c>
      <c r="X6732" t="s">
        <v>4739</v>
      </c>
      <c r="Y6732" t="s">
        <v>4740</v>
      </c>
      <c r="Z6732" t="s">
        <v>4741</v>
      </c>
      <c r="AA6732" t="s">
        <v>4612</v>
      </c>
      <c r="AB6732" t="s">
        <v>533</v>
      </c>
      <c r="AC6732">
        <v>50131</v>
      </c>
      <c r="AD6732" t="s">
        <v>405</v>
      </c>
      <c r="AE6732" t="s">
        <v>4742</v>
      </c>
      <c r="AF6732" t="b">
        <f t="shared" si="105"/>
        <v>0</v>
      </c>
      <c r="AG6732" t="b">
        <f>IF(Table1[[#This Row],[bank_type]] = "Private Nonprofit", TRUE, FALSE)</f>
        <v>0</v>
      </c>
    </row>
    <row r="6733" spans="1:33" x14ac:dyDescent="0.2">
      <c r="A6733">
        <v>6966</v>
      </c>
      <c r="B6733" t="s">
        <v>20239</v>
      </c>
      <c r="C6733" s="1">
        <v>45926</v>
      </c>
      <c r="D6733" s="1">
        <v>45926</v>
      </c>
      <c r="E6733" t="s">
        <v>20240</v>
      </c>
      <c r="F6733" t="b">
        <v>1</v>
      </c>
      <c r="G6733" t="s">
        <v>67</v>
      </c>
      <c r="J6733" t="s">
        <v>68</v>
      </c>
      <c r="K6733" t="s">
        <v>24</v>
      </c>
      <c r="L6733" t="s">
        <v>1223</v>
      </c>
      <c r="M6733" t="s">
        <v>20241</v>
      </c>
      <c r="N6733">
        <v>41.413269999999997</v>
      </c>
      <c r="O6733">
        <v>-89.28192</v>
      </c>
      <c r="P6733" t="s">
        <v>78</v>
      </c>
      <c r="Q6733" t="s">
        <v>20242</v>
      </c>
      <c r="R6733" t="s">
        <v>1276</v>
      </c>
      <c r="S6733" t="s">
        <v>1277</v>
      </c>
      <c r="T6733" t="s">
        <v>692</v>
      </c>
      <c r="U6733">
        <v>34289</v>
      </c>
      <c r="V6733" t="s">
        <v>28</v>
      </c>
      <c r="W6733" t="s">
        <v>1282</v>
      </c>
      <c r="X6733" t="s">
        <v>1283</v>
      </c>
      <c r="Y6733" t="s">
        <v>1284</v>
      </c>
      <c r="Z6733" t="s">
        <v>28</v>
      </c>
      <c r="AA6733" t="s">
        <v>1277</v>
      </c>
      <c r="AB6733" t="s">
        <v>692</v>
      </c>
      <c r="AC6733">
        <v>34289</v>
      </c>
      <c r="AD6733" t="s">
        <v>34</v>
      </c>
      <c r="AE6733" t="s">
        <v>1276</v>
      </c>
      <c r="AF6733" t="b">
        <f t="shared" si="105"/>
        <v>0</v>
      </c>
      <c r="AG6733" t="b">
        <f>IF(Table1[[#This Row],[bank_type]] = "Private Nonprofit", TRUE, FALSE)</f>
        <v>0</v>
      </c>
    </row>
    <row r="6734" spans="1:33" x14ac:dyDescent="0.2">
      <c r="A6734">
        <v>6966</v>
      </c>
      <c r="B6734" t="s">
        <v>20239</v>
      </c>
      <c r="C6734" s="1">
        <v>45926</v>
      </c>
      <c r="D6734" s="1">
        <v>45926</v>
      </c>
      <c r="E6734" t="s">
        <v>20240</v>
      </c>
      <c r="F6734" t="b">
        <v>1</v>
      </c>
      <c r="G6734" t="s">
        <v>67</v>
      </c>
      <c r="J6734" t="s">
        <v>68</v>
      </c>
      <c r="K6734" t="s">
        <v>24</v>
      </c>
      <c r="L6734" t="s">
        <v>1223</v>
      </c>
      <c r="M6734" t="s">
        <v>20241</v>
      </c>
      <c r="N6734">
        <v>41.413269999999997</v>
      </c>
      <c r="O6734">
        <v>-89.28192</v>
      </c>
      <c r="P6734" t="s">
        <v>78</v>
      </c>
      <c r="Q6734" t="s">
        <v>20242</v>
      </c>
      <c r="R6734" t="s">
        <v>1276</v>
      </c>
      <c r="S6734" t="s">
        <v>1277</v>
      </c>
      <c r="T6734" t="s">
        <v>692</v>
      </c>
      <c r="U6734">
        <v>34289</v>
      </c>
      <c r="V6734" t="s">
        <v>28</v>
      </c>
      <c r="W6734" t="s">
        <v>429</v>
      </c>
      <c r="X6734" t="s">
        <v>1286</v>
      </c>
      <c r="Y6734" t="s">
        <v>1287</v>
      </c>
      <c r="Z6734" t="s">
        <v>1288</v>
      </c>
      <c r="AA6734" t="s">
        <v>1277</v>
      </c>
      <c r="AB6734" t="s">
        <v>692</v>
      </c>
      <c r="AC6734">
        <v>34289</v>
      </c>
      <c r="AD6734" t="s">
        <v>60</v>
      </c>
      <c r="AE6734" t="s">
        <v>28</v>
      </c>
      <c r="AF6734" t="b">
        <f t="shared" si="105"/>
        <v>0</v>
      </c>
      <c r="AG6734" t="b">
        <f>IF(Table1[[#This Row],[bank_type]] = "Private Nonprofit", TRUE, FALSE)</f>
        <v>0</v>
      </c>
    </row>
    <row r="6735" spans="1:33" x14ac:dyDescent="0.2">
      <c r="A6735">
        <v>6966</v>
      </c>
      <c r="B6735" t="s">
        <v>20239</v>
      </c>
      <c r="C6735" s="1">
        <v>45926</v>
      </c>
      <c r="D6735" s="1">
        <v>45926</v>
      </c>
      <c r="E6735" t="s">
        <v>20240</v>
      </c>
      <c r="F6735" t="b">
        <v>1</v>
      </c>
      <c r="G6735" t="s">
        <v>67</v>
      </c>
      <c r="J6735" t="s">
        <v>68</v>
      </c>
      <c r="K6735" t="s">
        <v>24</v>
      </c>
      <c r="L6735" t="s">
        <v>1223</v>
      </c>
      <c r="M6735" t="s">
        <v>20241</v>
      </c>
      <c r="N6735">
        <v>41.413269999999997</v>
      </c>
      <c r="O6735">
        <v>-89.28192</v>
      </c>
      <c r="P6735" t="s">
        <v>78</v>
      </c>
      <c r="Q6735" t="s">
        <v>20242</v>
      </c>
      <c r="R6735" t="s">
        <v>1276</v>
      </c>
      <c r="S6735" t="s">
        <v>1277</v>
      </c>
      <c r="T6735" t="s">
        <v>692</v>
      </c>
      <c r="U6735">
        <v>34289</v>
      </c>
      <c r="V6735" t="s">
        <v>28</v>
      </c>
      <c r="W6735" t="s">
        <v>1278</v>
      </c>
      <c r="X6735" t="s">
        <v>1279</v>
      </c>
      <c r="Y6735" t="s">
        <v>1280</v>
      </c>
      <c r="Z6735" t="s">
        <v>1281</v>
      </c>
      <c r="AA6735" t="s">
        <v>1277</v>
      </c>
      <c r="AB6735" t="s">
        <v>692</v>
      </c>
      <c r="AC6735">
        <v>34289</v>
      </c>
      <c r="AD6735" t="s">
        <v>39</v>
      </c>
      <c r="AE6735" t="s">
        <v>28</v>
      </c>
      <c r="AF6735" t="b">
        <f t="shared" si="105"/>
        <v>0</v>
      </c>
      <c r="AG6735" t="b">
        <f>IF(Table1[[#This Row],[bank_type]] = "Private Nonprofit", TRUE, FALSE)</f>
        <v>0</v>
      </c>
    </row>
    <row r="6736" spans="1:33" x14ac:dyDescent="0.2">
      <c r="A6736">
        <v>1135</v>
      </c>
      <c r="B6736" t="s">
        <v>20243</v>
      </c>
      <c r="C6736" s="1">
        <v>40401</v>
      </c>
      <c r="D6736" s="1">
        <v>40401</v>
      </c>
      <c r="E6736" t="s">
        <v>20244</v>
      </c>
      <c r="F6736" t="b">
        <v>1</v>
      </c>
      <c r="G6736" t="s">
        <v>22</v>
      </c>
      <c r="J6736" t="s">
        <v>23</v>
      </c>
      <c r="K6736" t="s">
        <v>24</v>
      </c>
      <c r="L6736" t="s">
        <v>479</v>
      </c>
      <c r="M6736" t="s">
        <v>10151</v>
      </c>
      <c r="N6736">
        <v>33.198999999999998</v>
      </c>
      <c r="O6736">
        <v>-82.2256</v>
      </c>
      <c r="P6736" t="s">
        <v>78</v>
      </c>
      <c r="Q6736" t="s">
        <v>6192</v>
      </c>
      <c r="R6736" t="s">
        <v>6193</v>
      </c>
      <c r="S6736" t="s">
        <v>3916</v>
      </c>
      <c r="T6736" t="s">
        <v>479</v>
      </c>
      <c r="U6736">
        <v>30222</v>
      </c>
      <c r="V6736" t="s">
        <v>6194</v>
      </c>
      <c r="W6736" t="s">
        <v>3454</v>
      </c>
      <c r="X6736" t="s">
        <v>3455</v>
      </c>
      <c r="Y6736" t="s">
        <v>3456</v>
      </c>
      <c r="Z6736" t="s">
        <v>3457</v>
      </c>
      <c r="AA6736" t="s">
        <v>1293</v>
      </c>
      <c r="AB6736" t="s">
        <v>479</v>
      </c>
      <c r="AC6736">
        <v>30260</v>
      </c>
      <c r="AD6736" t="s">
        <v>60</v>
      </c>
      <c r="AE6736" t="s">
        <v>3458</v>
      </c>
      <c r="AF6736" t="b">
        <f t="shared" si="105"/>
        <v>0</v>
      </c>
      <c r="AG6736" t="b">
        <f>IF(Table1[[#This Row],[bank_type]] = "Private Nonprofit", TRUE, FALSE)</f>
        <v>0</v>
      </c>
    </row>
    <row r="6737" spans="1:33" x14ac:dyDescent="0.2">
      <c r="A6737">
        <v>6268</v>
      </c>
      <c r="B6737" t="s">
        <v>20245</v>
      </c>
      <c r="C6737" s="1">
        <v>44187</v>
      </c>
      <c r="D6737" s="1">
        <v>44607</v>
      </c>
      <c r="E6737" t="s">
        <v>20246</v>
      </c>
      <c r="F6737" t="b">
        <v>1</v>
      </c>
      <c r="G6737" t="s">
        <v>67</v>
      </c>
      <c r="J6737" t="s">
        <v>68</v>
      </c>
      <c r="K6737" t="s">
        <v>42</v>
      </c>
      <c r="L6737" t="s">
        <v>703</v>
      </c>
      <c r="M6737" t="s">
        <v>2149</v>
      </c>
      <c r="N6737">
        <v>36.284211999999997</v>
      </c>
      <c r="O6737">
        <v>-81.774175</v>
      </c>
      <c r="P6737" t="s">
        <v>78</v>
      </c>
      <c r="Q6737" t="s">
        <v>15123</v>
      </c>
      <c r="R6737" t="s">
        <v>15124</v>
      </c>
      <c r="S6737" t="s">
        <v>15125</v>
      </c>
      <c r="T6737" t="s">
        <v>433</v>
      </c>
      <c r="U6737">
        <v>37691</v>
      </c>
      <c r="V6737" t="s">
        <v>28</v>
      </c>
      <c r="W6737" t="s">
        <v>1693</v>
      </c>
      <c r="X6737" t="s">
        <v>786</v>
      </c>
      <c r="Y6737" t="s">
        <v>15126</v>
      </c>
      <c r="Z6737" t="s">
        <v>15127</v>
      </c>
      <c r="AA6737" t="s">
        <v>15128</v>
      </c>
      <c r="AB6737" t="s">
        <v>433</v>
      </c>
      <c r="AC6737">
        <v>37691</v>
      </c>
      <c r="AD6737" t="s">
        <v>34</v>
      </c>
      <c r="AE6737" t="s">
        <v>15124</v>
      </c>
      <c r="AF6737" t="b">
        <f t="shared" si="105"/>
        <v>0</v>
      </c>
      <c r="AG6737" t="b">
        <f>IF(Table1[[#This Row],[bank_type]] = "Private Nonprofit", TRUE, FALSE)</f>
        <v>0</v>
      </c>
    </row>
    <row r="6738" spans="1:33" x14ac:dyDescent="0.2">
      <c r="A6738">
        <v>6268</v>
      </c>
      <c r="B6738" t="s">
        <v>20245</v>
      </c>
      <c r="C6738" s="1">
        <v>44187</v>
      </c>
      <c r="D6738" s="1">
        <v>44607</v>
      </c>
      <c r="E6738" t="s">
        <v>20246</v>
      </c>
      <c r="F6738" t="b">
        <v>1</v>
      </c>
      <c r="G6738" t="s">
        <v>67</v>
      </c>
      <c r="J6738" t="s">
        <v>68</v>
      </c>
      <c r="K6738" t="s">
        <v>42</v>
      </c>
      <c r="L6738" t="s">
        <v>703</v>
      </c>
      <c r="M6738" t="s">
        <v>2149</v>
      </c>
      <c r="N6738">
        <v>36.284211999999997</v>
      </c>
      <c r="O6738">
        <v>-81.774175</v>
      </c>
      <c r="P6738" t="s">
        <v>78</v>
      </c>
      <c r="Q6738" t="s">
        <v>15123</v>
      </c>
      <c r="R6738" t="s">
        <v>15124</v>
      </c>
      <c r="S6738" t="s">
        <v>15125</v>
      </c>
      <c r="T6738" t="s">
        <v>433</v>
      </c>
      <c r="U6738">
        <v>37691</v>
      </c>
      <c r="V6738" t="s">
        <v>28</v>
      </c>
      <c r="W6738" t="s">
        <v>20247</v>
      </c>
      <c r="X6738" t="s">
        <v>5460</v>
      </c>
      <c r="Y6738" t="s">
        <v>20248</v>
      </c>
      <c r="Z6738" t="s">
        <v>15127</v>
      </c>
      <c r="AA6738" t="s">
        <v>15128</v>
      </c>
      <c r="AB6738" t="s">
        <v>433</v>
      </c>
      <c r="AC6738" t="s">
        <v>28</v>
      </c>
      <c r="AD6738" t="s">
        <v>34</v>
      </c>
      <c r="AE6738" t="s">
        <v>20249</v>
      </c>
      <c r="AF6738" t="b">
        <f t="shared" si="105"/>
        <v>0</v>
      </c>
      <c r="AG6738" t="b">
        <f>IF(Table1[[#This Row],[bank_type]] = "Private Nonprofit", TRUE, FALSE)</f>
        <v>0</v>
      </c>
    </row>
    <row r="6739" spans="1:33" x14ac:dyDescent="0.2">
      <c r="A6739">
        <v>5161</v>
      </c>
      <c r="B6739" t="s">
        <v>20250</v>
      </c>
      <c r="C6739" s="1">
        <v>44187</v>
      </c>
      <c r="D6739" s="1">
        <v>44139</v>
      </c>
      <c r="E6739" t="s">
        <v>20251</v>
      </c>
      <c r="F6739" t="b">
        <v>1</v>
      </c>
      <c r="G6739" t="s">
        <v>67</v>
      </c>
      <c r="J6739" t="s">
        <v>68</v>
      </c>
      <c r="K6739" t="s">
        <v>24</v>
      </c>
      <c r="L6739" t="s">
        <v>703</v>
      </c>
      <c r="M6739" t="s">
        <v>2149</v>
      </c>
      <c r="N6739">
        <v>36.250188999999999</v>
      </c>
      <c r="O6739">
        <v>-81.754755000000003</v>
      </c>
      <c r="P6739" t="s">
        <v>78</v>
      </c>
      <c r="Q6739" t="s">
        <v>15123</v>
      </c>
      <c r="R6739" t="s">
        <v>15124</v>
      </c>
      <c r="S6739" t="s">
        <v>15125</v>
      </c>
      <c r="T6739" t="s">
        <v>433</v>
      </c>
      <c r="U6739">
        <v>37691</v>
      </c>
      <c r="V6739" t="s">
        <v>28</v>
      </c>
      <c r="W6739" t="s">
        <v>1693</v>
      </c>
      <c r="X6739" t="s">
        <v>786</v>
      </c>
      <c r="Y6739" t="s">
        <v>15126</v>
      </c>
      <c r="Z6739" t="s">
        <v>15127</v>
      </c>
      <c r="AA6739" t="s">
        <v>15128</v>
      </c>
      <c r="AB6739" t="s">
        <v>433</v>
      </c>
      <c r="AC6739">
        <v>37691</v>
      </c>
      <c r="AD6739" t="s">
        <v>34</v>
      </c>
      <c r="AE6739" t="s">
        <v>15124</v>
      </c>
      <c r="AF6739" t="b">
        <f t="shared" si="105"/>
        <v>0</v>
      </c>
      <c r="AG6739" t="b">
        <f>IF(Table1[[#This Row],[bank_type]] = "Private Nonprofit", TRUE, FALSE)</f>
        <v>0</v>
      </c>
    </row>
    <row r="6740" spans="1:33" x14ac:dyDescent="0.2">
      <c r="A6740">
        <v>4419</v>
      </c>
      <c r="B6740" t="s">
        <v>20252</v>
      </c>
      <c r="C6740" s="1">
        <v>43349</v>
      </c>
      <c r="D6740" s="1">
        <v>43349</v>
      </c>
      <c r="E6740" t="s">
        <v>20253</v>
      </c>
      <c r="F6740" t="b">
        <v>1</v>
      </c>
      <c r="G6740" t="s">
        <v>22</v>
      </c>
      <c r="J6740" t="s">
        <v>23</v>
      </c>
      <c r="K6740" t="s">
        <v>24</v>
      </c>
      <c r="L6740" t="s">
        <v>891</v>
      </c>
      <c r="M6740" t="s">
        <v>20254</v>
      </c>
      <c r="N6740">
        <v>39.220171514269701</v>
      </c>
      <c r="O6740">
        <v>-80.198930532596407</v>
      </c>
      <c r="P6740" t="s">
        <v>78</v>
      </c>
      <c r="Q6740" t="s">
        <v>16792</v>
      </c>
      <c r="R6740" t="s">
        <v>16793</v>
      </c>
      <c r="S6740" t="s">
        <v>687</v>
      </c>
      <c r="T6740" t="s">
        <v>688</v>
      </c>
      <c r="U6740">
        <v>21211</v>
      </c>
      <c r="V6740" t="s">
        <v>6208</v>
      </c>
      <c r="W6740" t="s">
        <v>817</v>
      </c>
      <c r="X6740" t="s">
        <v>571</v>
      </c>
      <c r="Y6740" t="s">
        <v>818</v>
      </c>
      <c r="Z6740" t="s">
        <v>819</v>
      </c>
      <c r="AA6740" t="s">
        <v>820</v>
      </c>
      <c r="AB6740" t="s">
        <v>678</v>
      </c>
      <c r="AC6740">
        <v>55110</v>
      </c>
      <c r="AD6740" t="s">
        <v>405</v>
      </c>
      <c r="AE6740" t="s">
        <v>28</v>
      </c>
      <c r="AF6740" t="b">
        <f t="shared" si="105"/>
        <v>0</v>
      </c>
      <c r="AG6740" t="b">
        <f>IF(Table1[[#This Row],[bank_type]] = "Private Nonprofit", TRUE, FALSE)</f>
        <v>0</v>
      </c>
    </row>
    <row r="6741" spans="1:33" x14ac:dyDescent="0.2">
      <c r="A6741">
        <v>4419</v>
      </c>
      <c r="B6741" t="s">
        <v>20252</v>
      </c>
      <c r="C6741" s="1">
        <v>43349</v>
      </c>
      <c r="D6741" s="1">
        <v>43349</v>
      </c>
      <c r="E6741" t="s">
        <v>20253</v>
      </c>
      <c r="F6741" t="b">
        <v>1</v>
      </c>
      <c r="G6741" t="s">
        <v>22</v>
      </c>
      <c r="J6741" t="s">
        <v>23</v>
      </c>
      <c r="K6741" t="s">
        <v>24</v>
      </c>
      <c r="L6741" t="s">
        <v>891</v>
      </c>
      <c r="M6741" t="s">
        <v>20254</v>
      </c>
      <c r="N6741">
        <v>39.220171514269701</v>
      </c>
      <c r="O6741">
        <v>-80.198930532596407</v>
      </c>
      <c r="P6741" t="s">
        <v>78</v>
      </c>
      <c r="Q6741" t="s">
        <v>16792</v>
      </c>
      <c r="R6741" t="s">
        <v>16793</v>
      </c>
      <c r="S6741" t="s">
        <v>687</v>
      </c>
      <c r="T6741" t="s">
        <v>688</v>
      </c>
      <c r="U6741">
        <v>21211</v>
      </c>
      <c r="V6741" t="s">
        <v>6208</v>
      </c>
      <c r="W6741" t="s">
        <v>1205</v>
      </c>
      <c r="X6741" t="s">
        <v>1605</v>
      </c>
      <c r="Y6741" t="s">
        <v>1606</v>
      </c>
      <c r="Z6741" t="s">
        <v>689</v>
      </c>
      <c r="AA6741" t="s">
        <v>687</v>
      </c>
      <c r="AB6741" t="s">
        <v>688</v>
      </c>
      <c r="AC6741">
        <v>21209</v>
      </c>
      <c r="AD6741" t="s">
        <v>39</v>
      </c>
      <c r="AE6741" t="s">
        <v>28</v>
      </c>
      <c r="AF6741" t="b">
        <f t="shared" si="105"/>
        <v>0</v>
      </c>
      <c r="AG6741" t="b">
        <f>IF(Table1[[#This Row],[bank_type]] = "Private Nonprofit", TRUE, FALSE)</f>
        <v>0</v>
      </c>
    </row>
    <row r="6742" spans="1:33" x14ac:dyDescent="0.2">
      <c r="A6742">
        <v>4419</v>
      </c>
      <c r="B6742" t="s">
        <v>20252</v>
      </c>
      <c r="C6742" s="1">
        <v>43349</v>
      </c>
      <c r="D6742" s="1">
        <v>43349</v>
      </c>
      <c r="E6742" t="s">
        <v>20253</v>
      </c>
      <c r="F6742" t="b">
        <v>1</v>
      </c>
      <c r="G6742" t="s">
        <v>22</v>
      </c>
      <c r="J6742" t="s">
        <v>23</v>
      </c>
      <c r="K6742" t="s">
        <v>24</v>
      </c>
      <c r="L6742" t="s">
        <v>891</v>
      </c>
      <c r="M6742" t="s">
        <v>20254</v>
      </c>
      <c r="N6742">
        <v>39.220171514269701</v>
      </c>
      <c r="O6742">
        <v>-80.198930532596407</v>
      </c>
      <c r="P6742" t="s">
        <v>78</v>
      </c>
      <c r="Q6742" t="s">
        <v>16792</v>
      </c>
      <c r="R6742" t="s">
        <v>16793</v>
      </c>
      <c r="S6742" t="s">
        <v>687</v>
      </c>
      <c r="T6742" t="s">
        <v>688</v>
      </c>
      <c r="U6742">
        <v>21211</v>
      </c>
      <c r="V6742" t="s">
        <v>6208</v>
      </c>
      <c r="W6742" t="s">
        <v>817</v>
      </c>
      <c r="X6742" t="s">
        <v>20255</v>
      </c>
      <c r="Y6742" t="s">
        <v>20256</v>
      </c>
      <c r="Z6742" t="s">
        <v>28</v>
      </c>
      <c r="AA6742" t="s">
        <v>28</v>
      </c>
      <c r="AB6742" t="s">
        <v>28</v>
      </c>
      <c r="AC6742" t="s">
        <v>28</v>
      </c>
      <c r="AD6742" t="s">
        <v>405</v>
      </c>
      <c r="AE6742" t="s">
        <v>28</v>
      </c>
      <c r="AF6742" t="b">
        <f t="shared" si="105"/>
        <v>0</v>
      </c>
      <c r="AG6742" t="b">
        <f>IF(Table1[[#This Row],[bank_type]] = "Private Nonprofit", TRUE, FALSE)</f>
        <v>0</v>
      </c>
    </row>
    <row r="6743" spans="1:33" x14ac:dyDescent="0.2">
      <c r="A6743">
        <v>1158</v>
      </c>
      <c r="B6743" t="s">
        <v>20257</v>
      </c>
      <c r="C6743" t="s">
        <v>28</v>
      </c>
      <c r="D6743" s="1">
        <v>39597</v>
      </c>
      <c r="E6743" t="s">
        <v>20258</v>
      </c>
      <c r="F6743" t="b">
        <v>1</v>
      </c>
      <c r="G6743" t="s">
        <v>326</v>
      </c>
      <c r="H6743" t="s">
        <v>2177</v>
      </c>
      <c r="J6743" t="s">
        <v>332</v>
      </c>
      <c r="K6743" t="s">
        <v>362</v>
      </c>
      <c r="L6743" t="s">
        <v>688</v>
      </c>
      <c r="M6743" t="s">
        <v>5399</v>
      </c>
      <c r="N6743">
        <v>38.565710000000003</v>
      </c>
      <c r="O6743">
        <v>-76.844875000000002</v>
      </c>
      <c r="P6743" t="s">
        <v>78</v>
      </c>
      <c r="Q6743" t="s">
        <v>20259</v>
      </c>
      <c r="R6743" t="s">
        <v>20260</v>
      </c>
      <c r="S6743" t="s">
        <v>20261</v>
      </c>
      <c r="T6743" t="s">
        <v>688</v>
      </c>
      <c r="U6743">
        <v>20640</v>
      </c>
      <c r="V6743" t="s">
        <v>28</v>
      </c>
      <c r="W6743" t="s">
        <v>28</v>
      </c>
      <c r="X6743" t="s">
        <v>28</v>
      </c>
      <c r="Y6743" t="s">
        <v>28</v>
      </c>
      <c r="Z6743" t="s">
        <v>28</v>
      </c>
      <c r="AA6743" t="s">
        <v>28</v>
      </c>
      <c r="AB6743" t="s">
        <v>28</v>
      </c>
      <c r="AC6743" t="s">
        <v>28</v>
      </c>
      <c r="AD6743" t="s">
        <v>28</v>
      </c>
      <c r="AE6743" t="s">
        <v>28</v>
      </c>
      <c r="AF6743" t="b">
        <f t="shared" si="105"/>
        <v>0</v>
      </c>
      <c r="AG6743" t="b">
        <f>IF(Table1[[#This Row],[bank_type]] = "Private Nonprofit", TRUE, FALSE)</f>
        <v>0</v>
      </c>
    </row>
    <row r="6744" spans="1:33" x14ac:dyDescent="0.2">
      <c r="A6744">
        <v>63</v>
      </c>
      <c r="B6744" t="s">
        <v>20262</v>
      </c>
      <c r="C6744" s="1">
        <v>37431</v>
      </c>
      <c r="D6744" s="1">
        <v>37431</v>
      </c>
      <c r="E6744" t="s">
        <v>20263</v>
      </c>
      <c r="F6744" t="b">
        <v>1</v>
      </c>
      <c r="G6744" t="s">
        <v>668</v>
      </c>
      <c r="K6744" t="s">
        <v>24</v>
      </c>
      <c r="L6744" t="s">
        <v>470</v>
      </c>
      <c r="M6744" t="s">
        <v>1162</v>
      </c>
      <c r="N6744">
        <v>38.459570999999997</v>
      </c>
      <c r="O6744">
        <v>-121.272075</v>
      </c>
      <c r="P6744" t="s">
        <v>78</v>
      </c>
      <c r="Q6744" t="s">
        <v>28</v>
      </c>
      <c r="R6744" t="s">
        <v>28</v>
      </c>
      <c r="S6744" t="s">
        <v>28</v>
      </c>
      <c r="T6744" t="s">
        <v>28</v>
      </c>
      <c r="U6744" t="s">
        <v>28</v>
      </c>
      <c r="V6744" t="s">
        <v>28</v>
      </c>
      <c r="W6744" t="s">
        <v>20264</v>
      </c>
      <c r="X6744" t="s">
        <v>20265</v>
      </c>
      <c r="Y6744" t="s">
        <v>20266</v>
      </c>
      <c r="Z6744" t="s">
        <v>20267</v>
      </c>
      <c r="AA6744" t="s">
        <v>1171</v>
      </c>
      <c r="AB6744" t="s">
        <v>470</v>
      </c>
      <c r="AC6744">
        <v>95677</v>
      </c>
      <c r="AD6744" t="s">
        <v>405</v>
      </c>
      <c r="AE6744" t="s">
        <v>1172</v>
      </c>
      <c r="AF6744" t="b">
        <f t="shared" si="105"/>
        <v>0</v>
      </c>
      <c r="AG6744" t="b">
        <f>IF(Table1[[#This Row],[bank_type]] = "Private Nonprofit", TRUE, FALSE)</f>
        <v>0</v>
      </c>
    </row>
    <row r="6745" spans="1:33" x14ac:dyDescent="0.2">
      <c r="A6745">
        <v>63</v>
      </c>
      <c r="B6745" t="s">
        <v>20262</v>
      </c>
      <c r="C6745" s="1">
        <v>37431</v>
      </c>
      <c r="D6745" s="1">
        <v>37431</v>
      </c>
      <c r="E6745" t="s">
        <v>20263</v>
      </c>
      <c r="F6745" t="b">
        <v>1</v>
      </c>
      <c r="G6745" t="s">
        <v>668</v>
      </c>
      <c r="K6745" t="s">
        <v>24</v>
      </c>
      <c r="L6745" t="s">
        <v>470</v>
      </c>
      <c r="M6745" t="s">
        <v>1162</v>
      </c>
      <c r="N6745">
        <v>38.459570999999997</v>
      </c>
      <c r="O6745">
        <v>-121.272075</v>
      </c>
      <c r="P6745" t="s">
        <v>78</v>
      </c>
      <c r="Q6745" t="s">
        <v>28</v>
      </c>
      <c r="R6745" t="s">
        <v>28</v>
      </c>
      <c r="S6745" t="s">
        <v>28</v>
      </c>
      <c r="T6745" t="s">
        <v>28</v>
      </c>
      <c r="U6745" t="s">
        <v>28</v>
      </c>
      <c r="V6745" t="s">
        <v>28</v>
      </c>
      <c r="W6745" t="s">
        <v>3559</v>
      </c>
      <c r="X6745" t="s">
        <v>20268</v>
      </c>
      <c r="Y6745" t="s">
        <v>20269</v>
      </c>
      <c r="Z6745" t="s">
        <v>20270</v>
      </c>
      <c r="AA6745" t="s">
        <v>20271</v>
      </c>
      <c r="AB6745" t="s">
        <v>470</v>
      </c>
      <c r="AC6745">
        <v>95692</v>
      </c>
      <c r="AD6745" t="s">
        <v>405</v>
      </c>
      <c r="AE6745" t="s">
        <v>20272</v>
      </c>
      <c r="AF6745" t="b">
        <f t="shared" si="105"/>
        <v>0</v>
      </c>
      <c r="AG6745" t="b">
        <f>IF(Table1[[#This Row],[bank_type]] = "Private Nonprofit", TRUE, FALSE)</f>
        <v>0</v>
      </c>
    </row>
    <row r="6746" spans="1:33" x14ac:dyDescent="0.2">
      <c r="A6746">
        <v>63</v>
      </c>
      <c r="B6746" t="s">
        <v>20262</v>
      </c>
      <c r="C6746" s="1">
        <v>37431</v>
      </c>
      <c r="D6746" s="1">
        <v>37431</v>
      </c>
      <c r="E6746" t="s">
        <v>20263</v>
      </c>
      <c r="F6746" t="b">
        <v>1</v>
      </c>
      <c r="G6746" t="s">
        <v>668</v>
      </c>
      <c r="K6746" t="s">
        <v>24</v>
      </c>
      <c r="L6746" t="s">
        <v>470</v>
      </c>
      <c r="M6746" t="s">
        <v>1162</v>
      </c>
      <c r="N6746">
        <v>38.459570999999997</v>
      </c>
      <c r="O6746">
        <v>-121.272075</v>
      </c>
      <c r="P6746" t="s">
        <v>78</v>
      </c>
      <c r="Q6746" t="s">
        <v>28</v>
      </c>
      <c r="R6746" t="s">
        <v>28</v>
      </c>
      <c r="S6746" t="s">
        <v>28</v>
      </c>
      <c r="T6746" t="s">
        <v>28</v>
      </c>
      <c r="U6746" t="s">
        <v>28</v>
      </c>
      <c r="V6746" t="s">
        <v>28</v>
      </c>
      <c r="W6746" t="s">
        <v>1097</v>
      </c>
      <c r="X6746" t="s">
        <v>20273</v>
      </c>
      <c r="Y6746" t="s">
        <v>20274</v>
      </c>
      <c r="Z6746" t="s">
        <v>20275</v>
      </c>
      <c r="AA6746" t="s">
        <v>1456</v>
      </c>
      <c r="AB6746" t="s">
        <v>470</v>
      </c>
      <c r="AC6746">
        <v>95825</v>
      </c>
      <c r="AD6746" t="s">
        <v>60</v>
      </c>
      <c r="AE6746" t="s">
        <v>20276</v>
      </c>
      <c r="AF6746" t="b">
        <f t="shared" si="105"/>
        <v>0</v>
      </c>
      <c r="AG6746" t="b">
        <f>IF(Table1[[#This Row],[bank_type]] = "Private Nonprofit", TRUE, FALSE)</f>
        <v>0</v>
      </c>
    </row>
    <row r="6747" spans="1:33" x14ac:dyDescent="0.2">
      <c r="A6747">
        <v>6440</v>
      </c>
      <c r="B6747" t="s">
        <v>20277</v>
      </c>
      <c r="C6747" t="s">
        <v>28</v>
      </c>
      <c r="D6747" t="s">
        <v>28</v>
      </c>
      <c r="E6747" t="s">
        <v>20278</v>
      </c>
      <c r="F6747" t="b">
        <v>1</v>
      </c>
      <c r="G6747" t="s">
        <v>22</v>
      </c>
      <c r="J6747" t="s">
        <v>23</v>
      </c>
      <c r="K6747" t="s">
        <v>42</v>
      </c>
      <c r="L6747" t="s">
        <v>433</v>
      </c>
      <c r="M6747" t="s">
        <v>2680</v>
      </c>
      <c r="N6747">
        <v>35.413796254492503</v>
      </c>
      <c r="O6747">
        <v>-86.546943951182996</v>
      </c>
      <c r="P6747" t="s">
        <v>78</v>
      </c>
      <c r="Q6747" t="s">
        <v>506</v>
      </c>
      <c r="R6747" t="s">
        <v>507</v>
      </c>
      <c r="S6747" t="s">
        <v>508</v>
      </c>
      <c r="T6747" t="s">
        <v>433</v>
      </c>
      <c r="U6747">
        <v>37091</v>
      </c>
      <c r="V6747" t="s">
        <v>28</v>
      </c>
      <c r="W6747" t="s">
        <v>509</v>
      </c>
      <c r="X6747" t="s">
        <v>510</v>
      </c>
      <c r="Y6747" t="s">
        <v>511</v>
      </c>
      <c r="Z6747" t="s">
        <v>512</v>
      </c>
      <c r="AA6747" t="s">
        <v>508</v>
      </c>
      <c r="AB6747" t="s">
        <v>433</v>
      </c>
      <c r="AC6747">
        <v>37091</v>
      </c>
      <c r="AD6747" t="s">
        <v>34</v>
      </c>
      <c r="AE6747" t="s">
        <v>28</v>
      </c>
      <c r="AF6747" t="b">
        <f t="shared" si="105"/>
        <v>0</v>
      </c>
      <c r="AG6747" t="b">
        <f>IF(Table1[[#This Row],[bank_type]] = "Private Nonprofit", TRUE, FALSE)</f>
        <v>0</v>
      </c>
    </row>
    <row r="6748" spans="1:33" x14ac:dyDescent="0.2">
      <c r="A6748">
        <v>4362</v>
      </c>
      <c r="B6748" t="s">
        <v>20279</v>
      </c>
      <c r="C6748" s="1">
        <v>43845</v>
      </c>
      <c r="D6748" s="1">
        <v>43845</v>
      </c>
      <c r="E6748" t="s">
        <v>20280</v>
      </c>
      <c r="F6748" t="b">
        <v>1</v>
      </c>
      <c r="G6748" t="s">
        <v>22</v>
      </c>
      <c r="H6748" t="s">
        <v>53</v>
      </c>
      <c r="J6748" t="s">
        <v>23</v>
      </c>
      <c r="K6748" t="s">
        <v>24</v>
      </c>
      <c r="L6748" t="s">
        <v>997</v>
      </c>
      <c r="M6748" t="s">
        <v>2604</v>
      </c>
      <c r="N6748">
        <v>33.947202664291503</v>
      </c>
      <c r="O6748">
        <v>-87.425733299642701</v>
      </c>
      <c r="P6748" t="s">
        <v>78</v>
      </c>
      <c r="Q6748" t="s">
        <v>15266</v>
      </c>
      <c r="R6748" t="s">
        <v>15267</v>
      </c>
      <c r="S6748" t="s">
        <v>437</v>
      </c>
      <c r="T6748" t="s">
        <v>438</v>
      </c>
      <c r="U6748">
        <v>75650</v>
      </c>
      <c r="V6748" t="s">
        <v>28</v>
      </c>
      <c r="W6748" t="s">
        <v>443</v>
      </c>
      <c r="X6748" t="s">
        <v>444</v>
      </c>
      <c r="Y6748" t="s">
        <v>445</v>
      </c>
      <c r="Z6748" t="s">
        <v>446</v>
      </c>
      <c r="AA6748" t="s">
        <v>437</v>
      </c>
      <c r="AB6748" t="s">
        <v>438</v>
      </c>
      <c r="AC6748">
        <v>75650</v>
      </c>
      <c r="AD6748" t="s">
        <v>60</v>
      </c>
      <c r="AE6748" t="s">
        <v>28</v>
      </c>
      <c r="AF6748" t="b">
        <f t="shared" si="105"/>
        <v>0</v>
      </c>
      <c r="AG6748" t="b">
        <f>IF(Table1[[#This Row],[bank_type]] = "Private Nonprofit", TRUE, FALSE)</f>
        <v>0</v>
      </c>
    </row>
    <row r="6749" spans="1:33" x14ac:dyDescent="0.2">
      <c r="A6749">
        <v>2048</v>
      </c>
      <c r="B6749" t="s">
        <v>20281</v>
      </c>
      <c r="C6749" s="1">
        <v>41338</v>
      </c>
      <c r="D6749" s="1">
        <v>45204</v>
      </c>
      <c r="E6749" t="s">
        <v>20282</v>
      </c>
      <c r="F6749" t="b">
        <v>1</v>
      </c>
      <c r="G6749" t="s">
        <v>326</v>
      </c>
      <c r="J6749" t="s">
        <v>332</v>
      </c>
      <c r="K6749" t="s">
        <v>362</v>
      </c>
      <c r="L6749" t="s">
        <v>25</v>
      </c>
      <c r="M6749" t="s">
        <v>26</v>
      </c>
      <c r="N6749">
        <v>40.061398826812997</v>
      </c>
      <c r="O6749">
        <v>-85.329419677082896</v>
      </c>
      <c r="P6749" t="s">
        <v>78</v>
      </c>
      <c r="Q6749" t="s">
        <v>1670</v>
      </c>
      <c r="R6749" t="s">
        <v>1671</v>
      </c>
      <c r="S6749" t="s">
        <v>1107</v>
      </c>
      <c r="T6749" t="s">
        <v>1223</v>
      </c>
      <c r="U6749">
        <v>62236</v>
      </c>
      <c r="V6749" t="s">
        <v>28</v>
      </c>
      <c r="W6749" t="s">
        <v>1415</v>
      </c>
      <c r="X6749" t="s">
        <v>6186</v>
      </c>
      <c r="Y6749" t="s">
        <v>6187</v>
      </c>
      <c r="Z6749" t="s">
        <v>2362</v>
      </c>
      <c r="AA6749" t="s">
        <v>2363</v>
      </c>
      <c r="AB6749" t="s">
        <v>692</v>
      </c>
      <c r="AC6749">
        <v>34711</v>
      </c>
      <c r="AD6749" t="s">
        <v>39</v>
      </c>
      <c r="AE6749" t="s">
        <v>6188</v>
      </c>
      <c r="AF6749" t="b">
        <f t="shared" si="105"/>
        <v>0</v>
      </c>
      <c r="AG6749" t="b">
        <f>IF(Table1[[#This Row],[bank_type]] = "Private Nonprofit", TRUE, FALSE)</f>
        <v>0</v>
      </c>
    </row>
    <row r="6750" spans="1:33" x14ac:dyDescent="0.2">
      <c r="A6750">
        <v>6592</v>
      </c>
      <c r="B6750" t="s">
        <v>20283</v>
      </c>
      <c r="C6750" s="1">
        <v>45028</v>
      </c>
      <c r="D6750" s="1">
        <v>45029</v>
      </c>
      <c r="E6750" t="s">
        <v>20284</v>
      </c>
      <c r="F6750" t="b">
        <v>1</v>
      </c>
      <c r="G6750" t="s">
        <v>22</v>
      </c>
      <c r="H6750" t="s">
        <v>53</v>
      </c>
      <c r="J6750" t="s">
        <v>23</v>
      </c>
      <c r="K6750" t="s">
        <v>24</v>
      </c>
      <c r="L6750" t="s">
        <v>992</v>
      </c>
      <c r="M6750" t="s">
        <v>20285</v>
      </c>
      <c r="N6750">
        <v>32.061105661475104</v>
      </c>
      <c r="O6750">
        <v>-88.574003596665804</v>
      </c>
      <c r="P6750" t="s">
        <v>78</v>
      </c>
      <c r="Q6750" t="s">
        <v>13106</v>
      </c>
      <c r="R6750" t="s">
        <v>13107</v>
      </c>
      <c r="S6750" t="s">
        <v>9735</v>
      </c>
      <c r="T6750" t="s">
        <v>992</v>
      </c>
      <c r="U6750">
        <v>38821</v>
      </c>
      <c r="V6750" t="s">
        <v>13103</v>
      </c>
      <c r="W6750" t="s">
        <v>28</v>
      </c>
      <c r="X6750" t="s">
        <v>28</v>
      </c>
      <c r="Y6750" t="s">
        <v>28</v>
      </c>
      <c r="Z6750" t="s">
        <v>28</v>
      </c>
      <c r="AA6750" t="s">
        <v>28</v>
      </c>
      <c r="AB6750" t="s">
        <v>28</v>
      </c>
      <c r="AC6750" t="s">
        <v>28</v>
      </c>
      <c r="AD6750" t="s">
        <v>28</v>
      </c>
      <c r="AE6750" t="s">
        <v>28</v>
      </c>
      <c r="AF6750" t="b">
        <f t="shared" si="105"/>
        <v>0</v>
      </c>
      <c r="AG6750" t="b">
        <f>IF(Table1[[#This Row],[bank_type]] = "Private Nonprofit", TRUE, FALSE)</f>
        <v>0</v>
      </c>
    </row>
    <row r="6751" spans="1:33" x14ac:dyDescent="0.2">
      <c r="A6751">
        <v>1994</v>
      </c>
      <c r="B6751" t="s">
        <v>20286</v>
      </c>
      <c r="C6751" t="s">
        <v>28</v>
      </c>
      <c r="D6751" s="1">
        <v>42955</v>
      </c>
      <c r="E6751" t="s">
        <v>20287</v>
      </c>
      <c r="F6751" t="b">
        <v>1</v>
      </c>
      <c r="K6751" t="s">
        <v>76</v>
      </c>
      <c r="L6751" t="s">
        <v>470</v>
      </c>
      <c r="M6751" t="s">
        <v>1162</v>
      </c>
      <c r="N6751">
        <v>38.407905999999997</v>
      </c>
      <c r="O6751">
        <v>-121.029658</v>
      </c>
      <c r="P6751" t="s">
        <v>78</v>
      </c>
      <c r="Q6751" t="s">
        <v>28</v>
      </c>
      <c r="R6751" t="s">
        <v>28</v>
      </c>
      <c r="S6751" t="s">
        <v>28</v>
      </c>
      <c r="T6751" t="s">
        <v>28</v>
      </c>
      <c r="U6751" t="s">
        <v>28</v>
      </c>
      <c r="V6751" t="s">
        <v>28</v>
      </c>
      <c r="W6751" t="s">
        <v>345</v>
      </c>
      <c r="X6751" t="s">
        <v>20288</v>
      </c>
      <c r="Y6751" t="s">
        <v>20289</v>
      </c>
      <c r="Z6751" t="s">
        <v>20290</v>
      </c>
      <c r="AA6751" t="s">
        <v>20291</v>
      </c>
      <c r="AB6751" t="s">
        <v>470</v>
      </c>
      <c r="AC6751">
        <v>94707</v>
      </c>
      <c r="AD6751" t="s">
        <v>39</v>
      </c>
      <c r="AE6751" t="s">
        <v>28</v>
      </c>
      <c r="AF6751" t="b">
        <f t="shared" si="105"/>
        <v>0</v>
      </c>
      <c r="AG6751" t="b">
        <f>IF(Table1[[#This Row],[bank_type]] = "Private Nonprofit", TRUE, FALSE)</f>
        <v>0</v>
      </c>
    </row>
    <row r="6752" spans="1:33" x14ac:dyDescent="0.2">
      <c r="A6752">
        <v>1994</v>
      </c>
      <c r="B6752" t="s">
        <v>20286</v>
      </c>
      <c r="C6752" t="s">
        <v>28</v>
      </c>
      <c r="D6752" s="1">
        <v>42955</v>
      </c>
      <c r="E6752" t="s">
        <v>20287</v>
      </c>
      <c r="F6752" t="b">
        <v>1</v>
      </c>
      <c r="K6752" t="s">
        <v>76</v>
      </c>
      <c r="L6752" t="s">
        <v>470</v>
      </c>
      <c r="M6752" t="s">
        <v>1162</v>
      </c>
      <c r="N6752">
        <v>38.407905999999997</v>
      </c>
      <c r="O6752">
        <v>-121.029658</v>
      </c>
      <c r="P6752" t="s">
        <v>78</v>
      </c>
      <c r="Q6752" t="s">
        <v>28</v>
      </c>
      <c r="R6752" t="s">
        <v>28</v>
      </c>
      <c r="S6752" t="s">
        <v>28</v>
      </c>
      <c r="T6752" t="s">
        <v>28</v>
      </c>
      <c r="U6752" t="s">
        <v>28</v>
      </c>
      <c r="V6752" t="s">
        <v>28</v>
      </c>
      <c r="W6752" t="s">
        <v>6091</v>
      </c>
      <c r="X6752" t="s">
        <v>20292</v>
      </c>
      <c r="Y6752" t="s">
        <v>20293</v>
      </c>
      <c r="Z6752" t="s">
        <v>20294</v>
      </c>
      <c r="AA6752" t="s">
        <v>20295</v>
      </c>
      <c r="AB6752" t="s">
        <v>470</v>
      </c>
      <c r="AC6752">
        <v>95959</v>
      </c>
      <c r="AD6752" t="s">
        <v>39</v>
      </c>
      <c r="AE6752" t="s">
        <v>20296</v>
      </c>
      <c r="AF6752" t="b">
        <f t="shared" si="105"/>
        <v>0</v>
      </c>
      <c r="AG6752" t="b">
        <f>IF(Table1[[#This Row],[bank_type]] = "Private Nonprofit", TRUE, FALSE)</f>
        <v>0</v>
      </c>
    </row>
    <row r="6753" spans="1:33" x14ac:dyDescent="0.2">
      <c r="A6753">
        <v>4390</v>
      </c>
      <c r="B6753" t="s">
        <v>20297</v>
      </c>
      <c r="C6753" t="s">
        <v>28</v>
      </c>
      <c r="D6753" s="1">
        <v>44176</v>
      </c>
      <c r="E6753" t="s">
        <v>20298</v>
      </c>
      <c r="F6753" t="b">
        <v>1</v>
      </c>
      <c r="K6753" t="s">
        <v>42</v>
      </c>
      <c r="L6753" t="s">
        <v>422</v>
      </c>
      <c r="M6753" t="s">
        <v>2877</v>
      </c>
      <c r="N6753">
        <v>34.472700000000003</v>
      </c>
      <c r="O6753">
        <v>-81.320400000000006</v>
      </c>
      <c r="P6753" t="s">
        <v>78</v>
      </c>
      <c r="Q6753" t="s">
        <v>28</v>
      </c>
      <c r="R6753" t="s">
        <v>28</v>
      </c>
      <c r="S6753" t="s">
        <v>28</v>
      </c>
      <c r="T6753" t="s">
        <v>28</v>
      </c>
      <c r="U6753" t="s">
        <v>28</v>
      </c>
      <c r="V6753" t="s">
        <v>28</v>
      </c>
      <c r="W6753" t="s">
        <v>1097</v>
      </c>
      <c r="X6753" t="s">
        <v>3913</v>
      </c>
      <c r="Y6753" t="s">
        <v>3914</v>
      </c>
      <c r="Z6753" t="s">
        <v>3915</v>
      </c>
      <c r="AA6753" t="s">
        <v>3916</v>
      </c>
      <c r="AB6753" t="s">
        <v>422</v>
      </c>
      <c r="AC6753">
        <v>29609</v>
      </c>
      <c r="AD6753" t="s">
        <v>405</v>
      </c>
      <c r="AE6753" t="s">
        <v>3917</v>
      </c>
      <c r="AF6753" t="b">
        <f t="shared" si="105"/>
        <v>0</v>
      </c>
      <c r="AG6753" t="b">
        <f>IF(Table1[[#This Row],[bank_type]] = "Private Nonprofit", TRUE, FALSE)</f>
        <v>0</v>
      </c>
    </row>
    <row r="6754" spans="1:33" x14ac:dyDescent="0.2">
      <c r="A6754">
        <v>544</v>
      </c>
      <c r="B6754" t="s">
        <v>20299</v>
      </c>
      <c r="C6754" s="1">
        <v>39567</v>
      </c>
      <c r="D6754" s="1">
        <v>41956</v>
      </c>
      <c r="E6754" t="s">
        <v>20300</v>
      </c>
      <c r="F6754" t="b">
        <v>1</v>
      </c>
      <c r="G6754" t="s">
        <v>326</v>
      </c>
      <c r="J6754" t="s">
        <v>332</v>
      </c>
      <c r="K6754" t="s">
        <v>362</v>
      </c>
      <c r="L6754" t="s">
        <v>394</v>
      </c>
      <c r="M6754" t="s">
        <v>4099</v>
      </c>
      <c r="N6754">
        <v>36.727789782164997</v>
      </c>
      <c r="O6754">
        <v>-76.751302684500004</v>
      </c>
      <c r="P6754" t="s">
        <v>78</v>
      </c>
      <c r="Q6754" t="s">
        <v>20301</v>
      </c>
      <c r="R6754" t="s">
        <v>2307</v>
      </c>
      <c r="S6754" t="s">
        <v>930</v>
      </c>
      <c r="T6754" t="s">
        <v>394</v>
      </c>
      <c r="U6754">
        <v>23462</v>
      </c>
      <c r="V6754" t="s">
        <v>28</v>
      </c>
      <c r="W6754" t="s">
        <v>1041</v>
      </c>
      <c r="X6754" t="s">
        <v>2306</v>
      </c>
      <c r="Y6754" t="s">
        <v>28</v>
      </c>
      <c r="Z6754" t="s">
        <v>2307</v>
      </c>
      <c r="AA6754" t="s">
        <v>930</v>
      </c>
      <c r="AB6754" t="s">
        <v>394</v>
      </c>
      <c r="AC6754" t="s">
        <v>2308</v>
      </c>
      <c r="AD6754" t="s">
        <v>34</v>
      </c>
      <c r="AE6754" t="s">
        <v>28</v>
      </c>
      <c r="AF6754" t="b">
        <f t="shared" si="105"/>
        <v>0</v>
      </c>
      <c r="AG6754" t="b">
        <f>IF(Table1[[#This Row],[bank_type]] = "Private Nonprofit", TRUE, FALSE)</f>
        <v>0</v>
      </c>
    </row>
    <row r="6755" spans="1:33" x14ac:dyDescent="0.2">
      <c r="A6755">
        <v>2585</v>
      </c>
      <c r="B6755" t="s">
        <v>20302</v>
      </c>
      <c r="C6755" s="1">
        <v>41117</v>
      </c>
      <c r="D6755" s="1">
        <v>41117</v>
      </c>
      <c r="E6755" t="s">
        <v>20303</v>
      </c>
      <c r="F6755" t="b">
        <v>1</v>
      </c>
      <c r="G6755" t="s">
        <v>991</v>
      </c>
      <c r="K6755" t="s">
        <v>24</v>
      </c>
      <c r="L6755" t="s">
        <v>470</v>
      </c>
      <c r="M6755" t="s">
        <v>1628</v>
      </c>
      <c r="N6755">
        <v>33.1789846039716</v>
      </c>
      <c r="O6755">
        <v>-117.190534186446</v>
      </c>
      <c r="P6755" t="s">
        <v>78</v>
      </c>
      <c r="Q6755" t="s">
        <v>20304</v>
      </c>
      <c r="R6755" t="s">
        <v>20097</v>
      </c>
      <c r="S6755" t="s">
        <v>843</v>
      </c>
      <c r="T6755" t="s">
        <v>479</v>
      </c>
      <c r="U6755">
        <v>30309</v>
      </c>
      <c r="V6755" t="s">
        <v>12473</v>
      </c>
      <c r="W6755" t="s">
        <v>817</v>
      </c>
      <c r="X6755" t="s">
        <v>1410</v>
      </c>
      <c r="Y6755" t="s">
        <v>1411</v>
      </c>
      <c r="Z6755" t="s">
        <v>1412</v>
      </c>
      <c r="AA6755" t="s">
        <v>1413</v>
      </c>
      <c r="AB6755" t="s">
        <v>470</v>
      </c>
      <c r="AC6755">
        <v>95814</v>
      </c>
      <c r="AD6755" t="s">
        <v>39</v>
      </c>
      <c r="AE6755" t="s">
        <v>1414</v>
      </c>
      <c r="AF6755" t="b">
        <f t="shared" si="105"/>
        <v>0</v>
      </c>
      <c r="AG6755" t="b">
        <f>IF(Table1[[#This Row],[bank_type]] = "Private Nonprofit", TRUE, FALSE)</f>
        <v>0</v>
      </c>
    </row>
    <row r="6756" spans="1:33" x14ac:dyDescent="0.2">
      <c r="A6756">
        <v>2585</v>
      </c>
      <c r="B6756" t="s">
        <v>20302</v>
      </c>
      <c r="C6756" s="1">
        <v>41117</v>
      </c>
      <c r="D6756" s="1">
        <v>41117</v>
      </c>
      <c r="E6756" t="s">
        <v>20303</v>
      </c>
      <c r="F6756" t="b">
        <v>1</v>
      </c>
      <c r="G6756" t="s">
        <v>991</v>
      </c>
      <c r="K6756" t="s">
        <v>24</v>
      </c>
      <c r="L6756" t="s">
        <v>470</v>
      </c>
      <c r="M6756" t="s">
        <v>1628</v>
      </c>
      <c r="N6756">
        <v>33.1789846039716</v>
      </c>
      <c r="O6756">
        <v>-117.190534186446</v>
      </c>
      <c r="P6756" t="s">
        <v>78</v>
      </c>
      <c r="Q6756" t="s">
        <v>20304</v>
      </c>
      <c r="R6756" t="s">
        <v>20097</v>
      </c>
      <c r="S6756" t="s">
        <v>843</v>
      </c>
      <c r="T6756" t="s">
        <v>479</v>
      </c>
      <c r="U6756">
        <v>30309</v>
      </c>
      <c r="V6756" t="s">
        <v>12473</v>
      </c>
      <c r="W6756" t="s">
        <v>2237</v>
      </c>
      <c r="X6756" t="s">
        <v>2238</v>
      </c>
      <c r="Y6756" t="s">
        <v>1411</v>
      </c>
      <c r="Z6756" t="s">
        <v>2239</v>
      </c>
      <c r="AA6756" t="s">
        <v>1456</v>
      </c>
      <c r="AB6756" t="s">
        <v>470</v>
      </c>
      <c r="AC6756">
        <v>95818</v>
      </c>
      <c r="AD6756" t="s">
        <v>39</v>
      </c>
      <c r="AE6756" t="s">
        <v>28</v>
      </c>
      <c r="AF6756" t="b">
        <f t="shared" si="105"/>
        <v>0</v>
      </c>
      <c r="AG6756" t="b">
        <f>IF(Table1[[#This Row],[bank_type]] = "Private Nonprofit", TRUE, FALSE)</f>
        <v>0</v>
      </c>
    </row>
    <row r="6757" spans="1:33" x14ac:dyDescent="0.2">
      <c r="A6757">
        <v>545</v>
      </c>
      <c r="B6757" t="s">
        <v>20305</v>
      </c>
      <c r="C6757" s="1">
        <v>39749</v>
      </c>
      <c r="D6757" s="1">
        <v>39749</v>
      </c>
      <c r="E6757" t="s">
        <v>20306</v>
      </c>
      <c r="F6757" t="b">
        <v>1</v>
      </c>
      <c r="G6757" t="s">
        <v>22</v>
      </c>
      <c r="J6757" t="s">
        <v>23</v>
      </c>
      <c r="K6757" t="s">
        <v>24</v>
      </c>
      <c r="L6757" t="s">
        <v>394</v>
      </c>
      <c r="M6757" t="s">
        <v>13495</v>
      </c>
      <c r="N6757">
        <v>38.330866281813599</v>
      </c>
      <c r="O6757">
        <v>-77.074975269050697</v>
      </c>
      <c r="P6757" t="s">
        <v>78</v>
      </c>
      <c r="Q6757" t="s">
        <v>20307</v>
      </c>
      <c r="R6757" t="s">
        <v>28</v>
      </c>
      <c r="S6757" t="s">
        <v>940</v>
      </c>
      <c r="T6757" t="s">
        <v>394</v>
      </c>
      <c r="U6757">
        <v>23225</v>
      </c>
      <c r="V6757" t="s">
        <v>1308</v>
      </c>
      <c r="W6757" t="s">
        <v>1309</v>
      </c>
      <c r="X6757" t="s">
        <v>1310</v>
      </c>
      <c r="Y6757" t="s">
        <v>1311</v>
      </c>
      <c r="Z6757" t="s">
        <v>1312</v>
      </c>
      <c r="AA6757" t="s">
        <v>940</v>
      </c>
      <c r="AB6757" t="s">
        <v>394</v>
      </c>
      <c r="AC6757">
        <v>23225</v>
      </c>
      <c r="AD6757" t="s">
        <v>39</v>
      </c>
      <c r="AE6757" t="s">
        <v>1308</v>
      </c>
      <c r="AF6757" t="b">
        <f t="shared" si="105"/>
        <v>0</v>
      </c>
      <c r="AG6757" t="b">
        <f>IF(Table1[[#This Row],[bank_type]] = "Private Nonprofit", TRUE, FALSE)</f>
        <v>0</v>
      </c>
    </row>
    <row r="6758" spans="1:33" x14ac:dyDescent="0.2">
      <c r="A6758">
        <v>545</v>
      </c>
      <c r="B6758" t="s">
        <v>20305</v>
      </c>
      <c r="C6758" s="1">
        <v>39749</v>
      </c>
      <c r="D6758" s="1">
        <v>39749</v>
      </c>
      <c r="E6758" t="s">
        <v>20306</v>
      </c>
      <c r="F6758" t="b">
        <v>1</v>
      </c>
      <c r="G6758" t="s">
        <v>22</v>
      </c>
      <c r="J6758" t="s">
        <v>23</v>
      </c>
      <c r="K6758" t="s">
        <v>24</v>
      </c>
      <c r="L6758" t="s">
        <v>394</v>
      </c>
      <c r="M6758" t="s">
        <v>13495</v>
      </c>
      <c r="N6758">
        <v>38.330866281813599</v>
      </c>
      <c r="O6758">
        <v>-77.074975269050697</v>
      </c>
      <c r="P6758" t="s">
        <v>78</v>
      </c>
      <c r="Q6758" t="s">
        <v>20307</v>
      </c>
      <c r="R6758" t="s">
        <v>28</v>
      </c>
      <c r="S6758" t="s">
        <v>940</v>
      </c>
      <c r="T6758" t="s">
        <v>394</v>
      </c>
      <c r="U6758">
        <v>23225</v>
      </c>
      <c r="V6758" t="s">
        <v>1308</v>
      </c>
      <c r="W6758" t="s">
        <v>915</v>
      </c>
      <c r="X6758" t="s">
        <v>1313</v>
      </c>
      <c r="Y6758" t="s">
        <v>1314</v>
      </c>
      <c r="Z6758" t="s">
        <v>1315</v>
      </c>
      <c r="AA6758" t="s">
        <v>940</v>
      </c>
      <c r="AB6758" t="s">
        <v>394</v>
      </c>
      <c r="AC6758">
        <v>23227</v>
      </c>
      <c r="AD6758" t="s">
        <v>34</v>
      </c>
      <c r="AE6758" t="s">
        <v>28</v>
      </c>
      <c r="AF6758" t="b">
        <f t="shared" si="105"/>
        <v>0</v>
      </c>
      <c r="AG6758" t="b">
        <f>IF(Table1[[#This Row],[bank_type]] = "Private Nonprofit", TRUE, FALSE)</f>
        <v>0</v>
      </c>
    </row>
    <row r="6759" spans="1:33" x14ac:dyDescent="0.2">
      <c r="A6759">
        <v>6477</v>
      </c>
      <c r="B6759" t="s">
        <v>20308</v>
      </c>
      <c r="C6759" s="1">
        <v>44627</v>
      </c>
      <c r="D6759" s="1">
        <v>44627</v>
      </c>
      <c r="E6759" t="s">
        <v>20309</v>
      </c>
      <c r="F6759" t="b">
        <v>1</v>
      </c>
      <c r="G6759" t="s">
        <v>22</v>
      </c>
      <c r="J6759" t="s">
        <v>23</v>
      </c>
      <c r="K6759" t="s">
        <v>24</v>
      </c>
      <c r="L6759" t="s">
        <v>438</v>
      </c>
      <c r="M6759" t="s">
        <v>20310</v>
      </c>
      <c r="N6759">
        <v>31.549056442579499</v>
      </c>
      <c r="O6759">
        <v>-96.484881858509098</v>
      </c>
      <c r="P6759" t="s">
        <v>78</v>
      </c>
      <c r="Q6759" t="s">
        <v>1742</v>
      </c>
      <c r="R6759" t="s">
        <v>1924</v>
      </c>
      <c r="S6759" t="s">
        <v>1075</v>
      </c>
      <c r="T6759" t="s">
        <v>515</v>
      </c>
      <c r="U6759">
        <v>70767</v>
      </c>
      <c r="V6759" t="s">
        <v>1074</v>
      </c>
      <c r="W6759" t="s">
        <v>1080</v>
      </c>
      <c r="X6759" t="s">
        <v>412</v>
      </c>
      <c r="Y6759" t="s">
        <v>1081</v>
      </c>
      <c r="Z6759" t="s">
        <v>1074</v>
      </c>
      <c r="AA6759" t="s">
        <v>1075</v>
      </c>
      <c r="AB6759" t="s">
        <v>515</v>
      </c>
      <c r="AC6759">
        <v>70767</v>
      </c>
      <c r="AD6759" t="s">
        <v>39</v>
      </c>
      <c r="AE6759" t="s">
        <v>28</v>
      </c>
      <c r="AF6759" t="b">
        <f t="shared" si="105"/>
        <v>0</v>
      </c>
      <c r="AG6759" t="b">
        <f>IF(Table1[[#This Row],[bank_type]] = "Private Nonprofit", TRUE, FALSE)</f>
        <v>0</v>
      </c>
    </row>
    <row r="6760" spans="1:33" x14ac:dyDescent="0.2">
      <c r="A6760">
        <v>6477</v>
      </c>
      <c r="B6760" t="s">
        <v>20308</v>
      </c>
      <c r="C6760" s="1">
        <v>44627</v>
      </c>
      <c r="D6760" s="1">
        <v>44627</v>
      </c>
      <c r="E6760" t="s">
        <v>20309</v>
      </c>
      <c r="F6760" t="b">
        <v>1</v>
      </c>
      <c r="G6760" t="s">
        <v>22</v>
      </c>
      <c r="J6760" t="s">
        <v>23</v>
      </c>
      <c r="K6760" t="s">
        <v>24</v>
      </c>
      <c r="L6760" t="s">
        <v>438</v>
      </c>
      <c r="M6760" t="s">
        <v>20310</v>
      </c>
      <c r="N6760">
        <v>31.549056442579499</v>
      </c>
      <c r="O6760">
        <v>-96.484881858509098</v>
      </c>
      <c r="P6760" t="s">
        <v>78</v>
      </c>
      <c r="Q6760" t="s">
        <v>1742</v>
      </c>
      <c r="R6760" t="s">
        <v>1924</v>
      </c>
      <c r="S6760" t="s">
        <v>1075</v>
      </c>
      <c r="T6760" t="s">
        <v>515</v>
      </c>
      <c r="U6760">
        <v>70767</v>
      </c>
      <c r="V6760" t="s">
        <v>1074</v>
      </c>
      <c r="W6760" t="s">
        <v>20311</v>
      </c>
      <c r="X6760" t="s">
        <v>20312</v>
      </c>
      <c r="Y6760" t="s">
        <v>20313</v>
      </c>
      <c r="Z6760" t="s">
        <v>16307</v>
      </c>
      <c r="AA6760" t="s">
        <v>16308</v>
      </c>
      <c r="AB6760" t="s">
        <v>438</v>
      </c>
      <c r="AC6760">
        <v>75954</v>
      </c>
      <c r="AD6760" t="s">
        <v>39</v>
      </c>
      <c r="AE6760" t="s">
        <v>16309</v>
      </c>
      <c r="AF6760" t="b">
        <f t="shared" si="105"/>
        <v>0</v>
      </c>
      <c r="AG6760" t="b">
        <f>IF(Table1[[#This Row],[bank_type]] = "Private Nonprofit", TRUE, FALSE)</f>
        <v>0</v>
      </c>
    </row>
    <row r="6761" spans="1:33" x14ac:dyDescent="0.2">
      <c r="A6761">
        <v>5265</v>
      </c>
      <c r="B6761" t="s">
        <v>20314</v>
      </c>
      <c r="C6761" s="1">
        <v>42947</v>
      </c>
      <c r="D6761" s="1">
        <v>42947</v>
      </c>
      <c r="E6761" t="s">
        <v>20315</v>
      </c>
      <c r="F6761" t="b">
        <v>1</v>
      </c>
      <c r="G6761" t="s">
        <v>326</v>
      </c>
      <c r="J6761" t="s">
        <v>332</v>
      </c>
      <c r="K6761" t="s">
        <v>24</v>
      </c>
      <c r="L6761" t="s">
        <v>1223</v>
      </c>
      <c r="M6761" t="s">
        <v>20316</v>
      </c>
      <c r="N6761">
        <v>42.155659889490202</v>
      </c>
      <c r="O6761">
        <v>-88.013677506594703</v>
      </c>
      <c r="P6761" t="s">
        <v>705</v>
      </c>
      <c r="Q6761" t="s">
        <v>20317</v>
      </c>
      <c r="R6761" t="s">
        <v>20318</v>
      </c>
      <c r="S6761" t="s">
        <v>2536</v>
      </c>
      <c r="T6761" t="s">
        <v>1223</v>
      </c>
      <c r="U6761">
        <v>60048</v>
      </c>
      <c r="V6761" t="s">
        <v>28</v>
      </c>
      <c r="W6761" t="s">
        <v>10044</v>
      </c>
      <c r="X6761" t="s">
        <v>20319</v>
      </c>
      <c r="Y6761" t="s">
        <v>20320</v>
      </c>
      <c r="Z6761" t="s">
        <v>28</v>
      </c>
      <c r="AA6761" t="s">
        <v>28</v>
      </c>
      <c r="AB6761" t="s">
        <v>28</v>
      </c>
      <c r="AC6761" t="s">
        <v>28</v>
      </c>
      <c r="AD6761" t="s">
        <v>39</v>
      </c>
      <c r="AE6761" t="s">
        <v>28</v>
      </c>
      <c r="AF6761" t="b">
        <f t="shared" si="105"/>
        <v>0</v>
      </c>
      <c r="AG6761" t="b">
        <f>IF(Table1[[#This Row],[bank_type]] = "Private Nonprofit", TRUE, FALSE)</f>
        <v>0</v>
      </c>
    </row>
    <row r="6762" spans="1:33" x14ac:dyDescent="0.2">
      <c r="A6762">
        <v>5265</v>
      </c>
      <c r="B6762" t="s">
        <v>20314</v>
      </c>
      <c r="C6762" s="1">
        <v>42947</v>
      </c>
      <c r="D6762" s="1">
        <v>42947</v>
      </c>
      <c r="E6762" t="s">
        <v>20315</v>
      </c>
      <c r="F6762" t="b">
        <v>1</v>
      </c>
      <c r="G6762" t="s">
        <v>326</v>
      </c>
      <c r="J6762" t="s">
        <v>332</v>
      </c>
      <c r="K6762" t="s">
        <v>24</v>
      </c>
      <c r="L6762" t="s">
        <v>1223</v>
      </c>
      <c r="M6762" t="s">
        <v>20316</v>
      </c>
      <c r="N6762">
        <v>42.155659889490202</v>
      </c>
      <c r="O6762">
        <v>-88.013677506594703</v>
      </c>
      <c r="P6762" t="s">
        <v>705</v>
      </c>
      <c r="Q6762" t="s">
        <v>20317</v>
      </c>
      <c r="R6762" t="s">
        <v>20318</v>
      </c>
      <c r="S6762" t="s">
        <v>2536</v>
      </c>
      <c r="T6762" t="s">
        <v>1223</v>
      </c>
      <c r="U6762">
        <v>60048</v>
      </c>
      <c r="V6762" t="s">
        <v>28</v>
      </c>
      <c r="W6762" t="s">
        <v>20321</v>
      </c>
      <c r="X6762" t="s">
        <v>20322</v>
      </c>
      <c r="Y6762" t="s">
        <v>20323</v>
      </c>
      <c r="Z6762" t="s">
        <v>20324</v>
      </c>
      <c r="AA6762" t="s">
        <v>2536</v>
      </c>
      <c r="AB6762" t="s">
        <v>1223</v>
      </c>
      <c r="AC6762">
        <v>60048</v>
      </c>
      <c r="AD6762" t="s">
        <v>39</v>
      </c>
      <c r="AE6762" t="s">
        <v>20325</v>
      </c>
      <c r="AF6762" t="b">
        <f t="shared" si="105"/>
        <v>0</v>
      </c>
      <c r="AG6762" t="b">
        <f>IF(Table1[[#This Row],[bank_type]] = "Private Nonprofit", TRUE, FALSE)</f>
        <v>0</v>
      </c>
    </row>
    <row r="6763" spans="1:33" x14ac:dyDescent="0.2">
      <c r="A6763">
        <v>5265</v>
      </c>
      <c r="B6763" t="s">
        <v>20314</v>
      </c>
      <c r="C6763" s="1">
        <v>42947</v>
      </c>
      <c r="D6763" s="1">
        <v>42947</v>
      </c>
      <c r="E6763" t="s">
        <v>20315</v>
      </c>
      <c r="F6763" t="b">
        <v>1</v>
      </c>
      <c r="G6763" t="s">
        <v>326</v>
      </c>
      <c r="J6763" t="s">
        <v>332</v>
      </c>
      <c r="K6763" t="s">
        <v>24</v>
      </c>
      <c r="L6763" t="s">
        <v>1223</v>
      </c>
      <c r="M6763" t="s">
        <v>20316</v>
      </c>
      <c r="N6763">
        <v>42.155659889490202</v>
      </c>
      <c r="O6763">
        <v>-88.013677506594703</v>
      </c>
      <c r="P6763" t="s">
        <v>705</v>
      </c>
      <c r="Q6763" t="s">
        <v>20317</v>
      </c>
      <c r="R6763" t="s">
        <v>20318</v>
      </c>
      <c r="S6763" t="s">
        <v>2536</v>
      </c>
      <c r="T6763" t="s">
        <v>1223</v>
      </c>
      <c r="U6763">
        <v>60048</v>
      </c>
      <c r="V6763" t="s">
        <v>28</v>
      </c>
      <c r="W6763" t="s">
        <v>20326</v>
      </c>
      <c r="X6763" t="s">
        <v>20327</v>
      </c>
      <c r="Y6763" t="s">
        <v>20328</v>
      </c>
      <c r="Z6763" t="s">
        <v>20329</v>
      </c>
      <c r="AA6763" t="s">
        <v>2536</v>
      </c>
      <c r="AB6763" t="s">
        <v>1223</v>
      </c>
      <c r="AC6763">
        <v>60048</v>
      </c>
      <c r="AD6763" t="s">
        <v>39</v>
      </c>
      <c r="AE6763" t="s">
        <v>20330</v>
      </c>
      <c r="AF6763" t="b">
        <f t="shared" si="105"/>
        <v>0</v>
      </c>
      <c r="AG6763" t="b">
        <f>IF(Table1[[#This Row],[bank_type]] = "Private Nonprofit", TRUE, FALSE)</f>
        <v>0</v>
      </c>
    </row>
    <row r="6764" spans="1:33" x14ac:dyDescent="0.2">
      <c r="A6764">
        <v>919</v>
      </c>
      <c r="B6764" t="s">
        <v>20331</v>
      </c>
      <c r="C6764" s="1">
        <v>40802</v>
      </c>
      <c r="D6764" s="1">
        <v>44977</v>
      </c>
      <c r="E6764" t="s">
        <v>20332</v>
      </c>
      <c r="F6764" t="b">
        <v>1</v>
      </c>
      <c r="G6764" t="s">
        <v>67</v>
      </c>
      <c r="J6764" t="s">
        <v>68</v>
      </c>
      <c r="K6764" t="s">
        <v>362</v>
      </c>
      <c r="L6764" t="s">
        <v>891</v>
      </c>
      <c r="M6764" t="s">
        <v>1274</v>
      </c>
      <c r="N6764">
        <v>37.774265</v>
      </c>
      <c r="O6764">
        <v>-81.848904000000005</v>
      </c>
      <c r="P6764" t="s">
        <v>78</v>
      </c>
      <c r="Q6764" t="s">
        <v>5194</v>
      </c>
      <c r="R6764" t="s">
        <v>28</v>
      </c>
      <c r="S6764" t="s">
        <v>28</v>
      </c>
      <c r="T6764" t="s">
        <v>891</v>
      </c>
      <c r="U6764" t="s">
        <v>28</v>
      </c>
      <c r="V6764" t="s">
        <v>28</v>
      </c>
      <c r="W6764" t="s">
        <v>5195</v>
      </c>
      <c r="X6764" t="s">
        <v>5196</v>
      </c>
      <c r="Y6764" t="s">
        <v>5197</v>
      </c>
      <c r="Z6764" t="s">
        <v>5198</v>
      </c>
      <c r="AA6764" t="s">
        <v>5199</v>
      </c>
      <c r="AB6764" t="s">
        <v>891</v>
      </c>
      <c r="AC6764">
        <v>25508</v>
      </c>
      <c r="AD6764" t="s">
        <v>39</v>
      </c>
      <c r="AE6764" t="s">
        <v>28</v>
      </c>
      <c r="AF6764" t="b">
        <f t="shared" si="105"/>
        <v>0</v>
      </c>
      <c r="AG6764" t="b">
        <f>IF(Table1[[#This Row],[bank_type]] = "Private Nonprofit", TRUE, FALSE)</f>
        <v>0</v>
      </c>
    </row>
    <row r="6765" spans="1:33" x14ac:dyDescent="0.2">
      <c r="A6765">
        <v>919</v>
      </c>
      <c r="B6765" t="s">
        <v>20331</v>
      </c>
      <c r="C6765" s="1">
        <v>40802</v>
      </c>
      <c r="D6765" s="1">
        <v>44977</v>
      </c>
      <c r="E6765" t="s">
        <v>20332</v>
      </c>
      <c r="F6765" t="b">
        <v>1</v>
      </c>
      <c r="G6765" t="s">
        <v>67</v>
      </c>
      <c r="J6765" t="s">
        <v>68</v>
      </c>
      <c r="K6765" t="s">
        <v>362</v>
      </c>
      <c r="L6765" t="s">
        <v>891</v>
      </c>
      <c r="M6765" t="s">
        <v>1274</v>
      </c>
      <c r="N6765">
        <v>37.774265</v>
      </c>
      <c r="O6765">
        <v>-81.848904000000005</v>
      </c>
      <c r="P6765" t="s">
        <v>78</v>
      </c>
      <c r="Q6765" t="s">
        <v>5194</v>
      </c>
      <c r="R6765" t="s">
        <v>28</v>
      </c>
      <c r="S6765" t="s">
        <v>28</v>
      </c>
      <c r="T6765" t="s">
        <v>891</v>
      </c>
      <c r="U6765" t="s">
        <v>28</v>
      </c>
      <c r="V6765" t="s">
        <v>28</v>
      </c>
      <c r="W6765" t="s">
        <v>1309</v>
      </c>
      <c r="X6765" t="s">
        <v>56</v>
      </c>
      <c r="Y6765" t="s">
        <v>5200</v>
      </c>
      <c r="Z6765" t="s">
        <v>28</v>
      </c>
      <c r="AA6765" t="s">
        <v>28</v>
      </c>
      <c r="AB6765" t="s">
        <v>891</v>
      </c>
      <c r="AC6765" t="s">
        <v>28</v>
      </c>
      <c r="AD6765" t="s">
        <v>34</v>
      </c>
      <c r="AE6765" t="s">
        <v>28</v>
      </c>
      <c r="AF6765" t="b">
        <f t="shared" si="105"/>
        <v>0</v>
      </c>
      <c r="AG6765" t="b">
        <f>IF(Table1[[#This Row],[bank_type]] = "Private Nonprofit", TRUE, FALSE)</f>
        <v>0</v>
      </c>
    </row>
    <row r="6766" spans="1:33" x14ac:dyDescent="0.2">
      <c r="A6766">
        <v>6842</v>
      </c>
      <c r="B6766" t="s">
        <v>20333</v>
      </c>
      <c r="C6766" t="s">
        <v>28</v>
      </c>
      <c r="D6766" t="s">
        <v>28</v>
      </c>
      <c r="E6766" t="s">
        <v>20334</v>
      </c>
      <c r="F6766" t="b">
        <v>1</v>
      </c>
      <c r="G6766" t="s">
        <v>67</v>
      </c>
      <c r="J6766" t="s">
        <v>68</v>
      </c>
      <c r="K6766" t="s">
        <v>42</v>
      </c>
      <c r="L6766" t="s">
        <v>433</v>
      </c>
      <c r="M6766" t="s">
        <v>16140</v>
      </c>
      <c r="N6766">
        <v>35.713510999999997</v>
      </c>
      <c r="O6766">
        <v>-87.433296999999996</v>
      </c>
      <c r="P6766" t="s">
        <v>78</v>
      </c>
      <c r="Q6766" t="s">
        <v>20335</v>
      </c>
      <c r="R6766" t="s">
        <v>20336</v>
      </c>
      <c r="S6766" t="s">
        <v>20337</v>
      </c>
      <c r="T6766" t="s">
        <v>692</v>
      </c>
      <c r="U6766">
        <v>35241</v>
      </c>
      <c r="V6766" t="s">
        <v>20338</v>
      </c>
      <c r="W6766" t="s">
        <v>794</v>
      </c>
      <c r="X6766" t="s">
        <v>625</v>
      </c>
      <c r="Y6766" t="s">
        <v>19540</v>
      </c>
      <c r="Z6766" t="s">
        <v>19541</v>
      </c>
      <c r="AA6766" t="s">
        <v>6207</v>
      </c>
      <c r="AB6766" t="s">
        <v>479</v>
      </c>
      <c r="AC6766">
        <v>30009</v>
      </c>
      <c r="AD6766" t="s">
        <v>405</v>
      </c>
      <c r="AE6766" t="s">
        <v>28</v>
      </c>
      <c r="AF6766" t="b">
        <f t="shared" si="105"/>
        <v>0</v>
      </c>
      <c r="AG6766" t="b">
        <f>IF(Table1[[#This Row],[bank_type]] = "Private Nonprofit", TRUE, FALSE)</f>
        <v>0</v>
      </c>
    </row>
    <row r="6767" spans="1:33" x14ac:dyDescent="0.2">
      <c r="A6767">
        <v>4255</v>
      </c>
      <c r="B6767" t="s">
        <v>20339</v>
      </c>
      <c r="C6767" s="1">
        <v>43992</v>
      </c>
      <c r="D6767" s="1">
        <v>43992</v>
      </c>
      <c r="E6767" t="s">
        <v>20340</v>
      </c>
      <c r="F6767" t="b">
        <v>1</v>
      </c>
      <c r="G6767" t="s">
        <v>326</v>
      </c>
      <c r="H6767" t="s">
        <v>53</v>
      </c>
      <c r="J6767" t="s">
        <v>332</v>
      </c>
      <c r="K6767" t="s">
        <v>24</v>
      </c>
      <c r="L6767" t="s">
        <v>561</v>
      </c>
      <c r="M6767" t="s">
        <v>20341</v>
      </c>
      <c r="N6767">
        <v>40.017305862486403</v>
      </c>
      <c r="O6767">
        <v>-81.524188779575596</v>
      </c>
      <c r="P6767" t="s">
        <v>78</v>
      </c>
      <c r="Q6767" t="s">
        <v>19021</v>
      </c>
      <c r="R6767" t="s">
        <v>28</v>
      </c>
      <c r="S6767" t="s">
        <v>28</v>
      </c>
      <c r="T6767" t="s">
        <v>438</v>
      </c>
      <c r="U6767" t="s">
        <v>28</v>
      </c>
      <c r="V6767" t="s">
        <v>28</v>
      </c>
      <c r="W6767" t="s">
        <v>3892</v>
      </c>
      <c r="X6767" t="s">
        <v>19019</v>
      </c>
      <c r="Y6767" t="s">
        <v>19020</v>
      </c>
      <c r="Z6767" t="s">
        <v>19021</v>
      </c>
      <c r="AA6767" t="s">
        <v>2613</v>
      </c>
      <c r="AB6767" t="s">
        <v>438</v>
      </c>
      <c r="AC6767">
        <v>76092</v>
      </c>
      <c r="AD6767" t="s">
        <v>39</v>
      </c>
      <c r="AE6767" t="s">
        <v>19022</v>
      </c>
      <c r="AF6767" t="b">
        <f t="shared" si="105"/>
        <v>0</v>
      </c>
      <c r="AG6767" t="b">
        <f>IF(Table1[[#This Row],[bank_type]] = "Private Nonprofit", TRUE, FALSE)</f>
        <v>0</v>
      </c>
    </row>
    <row r="6768" spans="1:33" x14ac:dyDescent="0.2">
      <c r="A6768">
        <v>6894</v>
      </c>
      <c r="B6768" t="s">
        <v>20342</v>
      </c>
      <c r="C6768" s="1">
        <v>45433</v>
      </c>
      <c r="D6768" s="1">
        <v>45433</v>
      </c>
      <c r="E6768" t="s">
        <v>20343</v>
      </c>
      <c r="F6768" t="b">
        <v>1</v>
      </c>
      <c r="G6768" t="s">
        <v>991</v>
      </c>
      <c r="K6768" t="s">
        <v>24</v>
      </c>
      <c r="L6768" t="s">
        <v>673</v>
      </c>
      <c r="M6768" t="s">
        <v>14523</v>
      </c>
      <c r="N6768">
        <v>37.638514736911503</v>
      </c>
      <c r="O6768">
        <v>-93.060521894638498</v>
      </c>
      <c r="P6768" t="s">
        <v>78</v>
      </c>
      <c r="Q6768" t="s">
        <v>20344</v>
      </c>
      <c r="R6768" t="s">
        <v>28</v>
      </c>
      <c r="S6768" t="s">
        <v>28</v>
      </c>
      <c r="T6768" t="s">
        <v>673</v>
      </c>
      <c r="U6768" t="s">
        <v>28</v>
      </c>
      <c r="V6768" t="s">
        <v>28</v>
      </c>
      <c r="W6768" t="s">
        <v>570</v>
      </c>
      <c r="X6768" t="s">
        <v>20345</v>
      </c>
      <c r="Y6768" t="s">
        <v>20346</v>
      </c>
      <c r="Z6768" t="s">
        <v>28</v>
      </c>
      <c r="AA6768" t="s">
        <v>28</v>
      </c>
      <c r="AB6768" t="s">
        <v>28</v>
      </c>
      <c r="AC6768" t="s">
        <v>28</v>
      </c>
      <c r="AD6768" t="s">
        <v>34</v>
      </c>
      <c r="AE6768" t="s">
        <v>28</v>
      </c>
      <c r="AF6768" t="b">
        <f t="shared" si="105"/>
        <v>0</v>
      </c>
      <c r="AG6768" t="b">
        <f>IF(Table1[[#This Row],[bank_type]] = "Private Nonprofit", TRUE, FALSE)</f>
        <v>0</v>
      </c>
    </row>
    <row r="6769" spans="1:33" x14ac:dyDescent="0.2">
      <c r="A6769">
        <v>6712</v>
      </c>
      <c r="B6769" t="s">
        <v>20347</v>
      </c>
      <c r="C6769" t="s">
        <v>28</v>
      </c>
      <c r="D6769" t="s">
        <v>28</v>
      </c>
      <c r="E6769" t="s">
        <v>20348</v>
      </c>
      <c r="F6769" t="b">
        <v>1</v>
      </c>
      <c r="K6769" t="s">
        <v>42</v>
      </c>
      <c r="L6769" t="s">
        <v>433</v>
      </c>
      <c r="M6769" t="s">
        <v>16089</v>
      </c>
      <c r="N6769">
        <v>36.159033000000001</v>
      </c>
      <c r="O6769">
        <v>-85.770206000000002</v>
      </c>
      <c r="P6769" t="s">
        <v>78</v>
      </c>
      <c r="Q6769" t="s">
        <v>435</v>
      </c>
      <c r="R6769" t="s">
        <v>436</v>
      </c>
      <c r="S6769" t="s">
        <v>437</v>
      </c>
      <c r="T6769" t="s">
        <v>438</v>
      </c>
      <c r="U6769">
        <v>75650</v>
      </c>
      <c r="V6769" t="s">
        <v>28</v>
      </c>
      <c r="W6769" t="s">
        <v>4690</v>
      </c>
      <c r="X6769" t="s">
        <v>20349</v>
      </c>
      <c r="Y6769" t="s">
        <v>20350</v>
      </c>
      <c r="Z6769" t="s">
        <v>20351</v>
      </c>
      <c r="AA6769" t="s">
        <v>3035</v>
      </c>
      <c r="AB6769" t="s">
        <v>438</v>
      </c>
      <c r="AC6769">
        <v>75601</v>
      </c>
      <c r="AD6769" t="s">
        <v>34</v>
      </c>
      <c r="AE6769" t="s">
        <v>28</v>
      </c>
      <c r="AF6769" t="b">
        <f t="shared" si="105"/>
        <v>0</v>
      </c>
      <c r="AG6769" t="b">
        <f>IF(Table1[[#This Row],[bank_type]] = "Private Nonprofit", TRUE, FALSE)</f>
        <v>0</v>
      </c>
    </row>
    <row r="6770" spans="1:33" x14ac:dyDescent="0.2">
      <c r="A6770">
        <v>5109</v>
      </c>
      <c r="B6770" t="s">
        <v>20352</v>
      </c>
      <c r="C6770" t="s">
        <v>28</v>
      </c>
      <c r="D6770" s="1">
        <v>45673</v>
      </c>
      <c r="E6770" t="s">
        <v>20353</v>
      </c>
      <c r="F6770" t="b">
        <v>1</v>
      </c>
      <c r="K6770" t="s">
        <v>76</v>
      </c>
      <c r="L6770" t="s">
        <v>433</v>
      </c>
      <c r="M6770" t="s">
        <v>20354</v>
      </c>
      <c r="N6770">
        <v>36.231050000000003</v>
      </c>
      <c r="O6770">
        <v>-82.333230999999998</v>
      </c>
      <c r="P6770" t="s">
        <v>78</v>
      </c>
      <c r="Q6770" t="s">
        <v>20355</v>
      </c>
      <c r="R6770" t="s">
        <v>20356</v>
      </c>
      <c r="S6770" t="s">
        <v>20357</v>
      </c>
      <c r="T6770" t="s">
        <v>433</v>
      </c>
      <c r="U6770">
        <v>37601</v>
      </c>
      <c r="V6770" t="s">
        <v>28</v>
      </c>
      <c r="W6770" t="s">
        <v>1434</v>
      </c>
      <c r="X6770" t="s">
        <v>13513</v>
      </c>
      <c r="Y6770" t="s">
        <v>13514</v>
      </c>
      <c r="Z6770" t="s">
        <v>12731</v>
      </c>
      <c r="AA6770" t="s">
        <v>13515</v>
      </c>
      <c r="AB6770" t="s">
        <v>433</v>
      </c>
      <c r="AC6770">
        <v>37660</v>
      </c>
      <c r="AD6770" t="s">
        <v>405</v>
      </c>
      <c r="AE6770" t="s">
        <v>13516</v>
      </c>
      <c r="AF6770" t="b">
        <f t="shared" si="105"/>
        <v>0</v>
      </c>
      <c r="AG6770" t="b">
        <f>IF(Table1[[#This Row],[bank_type]] = "Private Nonprofit", TRUE, FALSE)</f>
        <v>0</v>
      </c>
    </row>
    <row r="6771" spans="1:33" x14ac:dyDescent="0.2">
      <c r="A6771">
        <v>5205</v>
      </c>
      <c r="B6771" t="s">
        <v>20358</v>
      </c>
      <c r="C6771" s="1">
        <v>43474</v>
      </c>
      <c r="D6771" s="1">
        <v>43474</v>
      </c>
      <c r="E6771" t="s">
        <v>20359</v>
      </c>
      <c r="F6771" t="b">
        <v>1</v>
      </c>
      <c r="G6771" t="s">
        <v>326</v>
      </c>
      <c r="H6771" t="s">
        <v>331</v>
      </c>
      <c r="I6771" t="s">
        <v>2320</v>
      </c>
      <c r="J6771" t="s">
        <v>332</v>
      </c>
      <c r="K6771" t="s">
        <v>24</v>
      </c>
      <c r="L6771" t="s">
        <v>515</v>
      </c>
      <c r="M6771" t="s">
        <v>19336</v>
      </c>
      <c r="N6771">
        <v>29.852258202511301</v>
      </c>
      <c r="O6771">
        <v>-92.368913072819595</v>
      </c>
      <c r="P6771" t="s">
        <v>78</v>
      </c>
      <c r="Q6771" t="s">
        <v>9443</v>
      </c>
      <c r="R6771" t="s">
        <v>518</v>
      </c>
      <c r="S6771" t="s">
        <v>519</v>
      </c>
      <c r="T6771" t="s">
        <v>515</v>
      </c>
      <c r="U6771">
        <v>70538</v>
      </c>
      <c r="V6771" t="s">
        <v>28</v>
      </c>
      <c r="W6771" t="s">
        <v>520</v>
      </c>
      <c r="X6771" t="s">
        <v>521</v>
      </c>
      <c r="Y6771" t="s">
        <v>522</v>
      </c>
      <c r="Z6771" t="s">
        <v>523</v>
      </c>
      <c r="AA6771" t="s">
        <v>524</v>
      </c>
      <c r="AB6771" t="s">
        <v>515</v>
      </c>
      <c r="AC6771">
        <v>70508</v>
      </c>
      <c r="AD6771" t="s">
        <v>34</v>
      </c>
      <c r="AE6771" t="s">
        <v>28</v>
      </c>
      <c r="AF6771" t="b">
        <f t="shared" si="105"/>
        <v>0</v>
      </c>
      <c r="AG6771" t="b">
        <f>IF(Table1[[#This Row],[bank_type]] = "Private Nonprofit", TRUE, FALSE)</f>
        <v>0</v>
      </c>
    </row>
    <row r="6772" spans="1:33" x14ac:dyDescent="0.2">
      <c r="A6772">
        <v>5205</v>
      </c>
      <c r="B6772" t="s">
        <v>20358</v>
      </c>
      <c r="C6772" s="1">
        <v>43474</v>
      </c>
      <c r="D6772" s="1">
        <v>43474</v>
      </c>
      <c r="E6772" t="s">
        <v>20359</v>
      </c>
      <c r="F6772" t="b">
        <v>1</v>
      </c>
      <c r="G6772" t="s">
        <v>326</v>
      </c>
      <c r="H6772" t="s">
        <v>331</v>
      </c>
      <c r="I6772" t="s">
        <v>2320</v>
      </c>
      <c r="J6772" t="s">
        <v>332</v>
      </c>
      <c r="K6772" t="s">
        <v>24</v>
      </c>
      <c r="L6772" t="s">
        <v>515</v>
      </c>
      <c r="M6772" t="s">
        <v>19336</v>
      </c>
      <c r="N6772">
        <v>29.852258202511301</v>
      </c>
      <c r="O6772">
        <v>-92.368913072819595</v>
      </c>
      <c r="P6772" t="s">
        <v>78</v>
      </c>
      <c r="Q6772" t="s">
        <v>9443</v>
      </c>
      <c r="R6772" t="s">
        <v>518</v>
      </c>
      <c r="S6772" t="s">
        <v>519</v>
      </c>
      <c r="T6772" t="s">
        <v>515</v>
      </c>
      <c r="U6772">
        <v>70538</v>
      </c>
      <c r="V6772" t="s">
        <v>28</v>
      </c>
      <c r="W6772" t="s">
        <v>525</v>
      </c>
      <c r="X6772" t="s">
        <v>526</v>
      </c>
      <c r="Y6772" t="s">
        <v>527</v>
      </c>
      <c r="Z6772" t="s">
        <v>523</v>
      </c>
      <c r="AA6772" t="s">
        <v>524</v>
      </c>
      <c r="AB6772" t="s">
        <v>515</v>
      </c>
      <c r="AC6772">
        <v>70508</v>
      </c>
      <c r="AD6772" t="s">
        <v>60</v>
      </c>
      <c r="AE6772" t="s">
        <v>28</v>
      </c>
      <c r="AF6772" t="b">
        <f t="shared" si="105"/>
        <v>0</v>
      </c>
      <c r="AG6772" t="b">
        <f>IF(Table1[[#This Row],[bank_type]] = "Private Nonprofit", TRUE, FALSE)</f>
        <v>0</v>
      </c>
    </row>
    <row r="6773" spans="1:33" x14ac:dyDescent="0.2">
      <c r="A6773">
        <v>546</v>
      </c>
      <c r="B6773" t="s">
        <v>20360</v>
      </c>
      <c r="C6773" s="1">
        <v>37622</v>
      </c>
      <c r="D6773" s="1">
        <v>40452</v>
      </c>
      <c r="E6773" t="s">
        <v>20361</v>
      </c>
      <c r="F6773" t="b">
        <v>1</v>
      </c>
      <c r="G6773" t="s">
        <v>326</v>
      </c>
      <c r="J6773" t="s">
        <v>332</v>
      </c>
      <c r="K6773" t="s">
        <v>362</v>
      </c>
      <c r="L6773" t="s">
        <v>394</v>
      </c>
      <c r="M6773" t="s">
        <v>20362</v>
      </c>
      <c r="N6773">
        <v>38.860064893669602</v>
      </c>
      <c r="O6773">
        <v>-77.551671158707293</v>
      </c>
      <c r="P6773" t="s">
        <v>78</v>
      </c>
      <c r="Q6773" t="s">
        <v>20363</v>
      </c>
      <c r="R6773" t="s">
        <v>548</v>
      </c>
      <c r="S6773" t="s">
        <v>549</v>
      </c>
      <c r="T6773" t="s">
        <v>394</v>
      </c>
      <c r="U6773">
        <v>20155</v>
      </c>
      <c r="V6773" t="s">
        <v>550</v>
      </c>
      <c r="W6773" t="s">
        <v>551</v>
      </c>
      <c r="X6773" t="s">
        <v>552</v>
      </c>
      <c r="Y6773" t="s">
        <v>553</v>
      </c>
      <c r="Z6773" t="s">
        <v>554</v>
      </c>
      <c r="AA6773" t="s">
        <v>549</v>
      </c>
      <c r="AB6773" t="s">
        <v>394</v>
      </c>
      <c r="AC6773">
        <v>20155</v>
      </c>
      <c r="AD6773" t="s">
        <v>405</v>
      </c>
      <c r="AE6773" t="s">
        <v>28</v>
      </c>
      <c r="AF6773" t="b">
        <f t="shared" si="105"/>
        <v>0</v>
      </c>
      <c r="AG6773" t="b">
        <f>IF(Table1[[#This Row],[bank_type]] = "Private Nonprofit", TRUE, FALSE)</f>
        <v>0</v>
      </c>
    </row>
    <row r="6774" spans="1:33" x14ac:dyDescent="0.2">
      <c r="A6774">
        <v>546</v>
      </c>
      <c r="B6774" t="s">
        <v>20360</v>
      </c>
      <c r="C6774" s="1">
        <v>37622</v>
      </c>
      <c r="D6774" s="1">
        <v>40452</v>
      </c>
      <c r="E6774" t="s">
        <v>20361</v>
      </c>
      <c r="F6774" t="b">
        <v>1</v>
      </c>
      <c r="G6774" t="s">
        <v>326</v>
      </c>
      <c r="J6774" t="s">
        <v>332</v>
      </c>
      <c r="K6774" t="s">
        <v>362</v>
      </c>
      <c r="L6774" t="s">
        <v>394</v>
      </c>
      <c r="M6774" t="s">
        <v>20362</v>
      </c>
      <c r="N6774">
        <v>38.860064893669602</v>
      </c>
      <c r="O6774">
        <v>-77.551671158707293</v>
      </c>
      <c r="P6774" t="s">
        <v>78</v>
      </c>
      <c r="Q6774" t="s">
        <v>20363</v>
      </c>
      <c r="R6774" t="s">
        <v>548</v>
      </c>
      <c r="S6774" t="s">
        <v>549</v>
      </c>
      <c r="T6774" t="s">
        <v>394</v>
      </c>
      <c r="U6774">
        <v>20155</v>
      </c>
      <c r="V6774" t="s">
        <v>550</v>
      </c>
      <c r="W6774" t="s">
        <v>555</v>
      </c>
      <c r="X6774" t="s">
        <v>556</v>
      </c>
      <c r="Y6774" t="s">
        <v>557</v>
      </c>
      <c r="Z6774" t="s">
        <v>558</v>
      </c>
      <c r="AA6774" t="s">
        <v>549</v>
      </c>
      <c r="AB6774" t="s">
        <v>394</v>
      </c>
      <c r="AC6774">
        <v>20155</v>
      </c>
      <c r="AD6774" t="s">
        <v>405</v>
      </c>
      <c r="AE6774" t="s">
        <v>550</v>
      </c>
      <c r="AF6774" t="b">
        <f t="shared" si="105"/>
        <v>0</v>
      </c>
      <c r="AG6774" t="b">
        <f>IF(Table1[[#This Row],[bank_type]] = "Private Nonprofit", TRUE, FALSE)</f>
        <v>0</v>
      </c>
    </row>
    <row r="6775" spans="1:33" x14ac:dyDescent="0.2">
      <c r="A6775">
        <v>6099</v>
      </c>
      <c r="B6775" t="s">
        <v>20364</v>
      </c>
      <c r="C6775" s="1">
        <v>44984</v>
      </c>
      <c r="D6775" s="1">
        <v>44984</v>
      </c>
      <c r="E6775" t="s">
        <v>20365</v>
      </c>
      <c r="F6775" t="b">
        <v>1</v>
      </c>
      <c r="G6775" t="s">
        <v>22</v>
      </c>
      <c r="H6775" t="s">
        <v>331</v>
      </c>
      <c r="J6775" t="s">
        <v>23</v>
      </c>
      <c r="K6775" t="s">
        <v>24</v>
      </c>
      <c r="L6775" t="s">
        <v>25</v>
      </c>
      <c r="M6775" t="s">
        <v>26</v>
      </c>
      <c r="N6775">
        <v>40.052931051841703</v>
      </c>
      <c r="O6775">
        <v>-85.318796026909695</v>
      </c>
      <c r="P6775" t="s">
        <v>78</v>
      </c>
      <c r="Q6775" t="s">
        <v>1670</v>
      </c>
      <c r="R6775" t="s">
        <v>1671</v>
      </c>
      <c r="S6775" t="s">
        <v>1107</v>
      </c>
      <c r="T6775" t="s">
        <v>1223</v>
      </c>
      <c r="U6775">
        <v>62236</v>
      </c>
      <c r="V6775" t="s">
        <v>28</v>
      </c>
      <c r="W6775" t="s">
        <v>4599</v>
      </c>
      <c r="X6775" t="s">
        <v>4600</v>
      </c>
      <c r="Y6775" t="s">
        <v>4601</v>
      </c>
      <c r="Z6775" t="s">
        <v>28</v>
      </c>
      <c r="AA6775" t="s">
        <v>1107</v>
      </c>
      <c r="AB6775" t="s">
        <v>1223</v>
      </c>
      <c r="AC6775">
        <v>62236</v>
      </c>
      <c r="AD6775" t="s">
        <v>39</v>
      </c>
      <c r="AE6775" t="s">
        <v>1671</v>
      </c>
      <c r="AF6775" t="b">
        <f t="shared" si="105"/>
        <v>0</v>
      </c>
      <c r="AG6775" t="b">
        <f>IF(Table1[[#This Row],[bank_type]] = "Private Nonprofit", TRUE, FALSE)</f>
        <v>0</v>
      </c>
    </row>
    <row r="6776" spans="1:33" x14ac:dyDescent="0.2">
      <c r="A6776">
        <v>6099</v>
      </c>
      <c r="B6776" t="s">
        <v>20364</v>
      </c>
      <c r="C6776" s="1">
        <v>44984</v>
      </c>
      <c r="D6776" s="1">
        <v>44984</v>
      </c>
      <c r="E6776" t="s">
        <v>20365</v>
      </c>
      <c r="F6776" t="b">
        <v>1</v>
      </c>
      <c r="G6776" t="s">
        <v>22</v>
      </c>
      <c r="H6776" t="s">
        <v>331</v>
      </c>
      <c r="J6776" t="s">
        <v>23</v>
      </c>
      <c r="K6776" t="s">
        <v>24</v>
      </c>
      <c r="L6776" t="s">
        <v>25</v>
      </c>
      <c r="M6776" t="s">
        <v>26</v>
      </c>
      <c r="N6776">
        <v>40.052931051841703</v>
      </c>
      <c r="O6776">
        <v>-85.318796026909695</v>
      </c>
      <c r="P6776" t="s">
        <v>78</v>
      </c>
      <c r="Q6776" t="s">
        <v>1670</v>
      </c>
      <c r="R6776" t="s">
        <v>1671</v>
      </c>
      <c r="S6776" t="s">
        <v>1107</v>
      </c>
      <c r="T6776" t="s">
        <v>1223</v>
      </c>
      <c r="U6776">
        <v>62236</v>
      </c>
      <c r="V6776" t="s">
        <v>28</v>
      </c>
      <c r="W6776" t="s">
        <v>1672</v>
      </c>
      <c r="X6776" t="s">
        <v>1673</v>
      </c>
      <c r="Y6776" t="s">
        <v>1674</v>
      </c>
      <c r="Z6776" t="s">
        <v>28</v>
      </c>
      <c r="AA6776" t="s">
        <v>28</v>
      </c>
      <c r="AB6776" t="s">
        <v>28</v>
      </c>
      <c r="AC6776" t="s">
        <v>28</v>
      </c>
      <c r="AD6776" t="s">
        <v>60</v>
      </c>
      <c r="AE6776" t="s">
        <v>28</v>
      </c>
      <c r="AF6776" t="b">
        <f t="shared" si="105"/>
        <v>0</v>
      </c>
      <c r="AG6776" t="b">
        <f>IF(Table1[[#This Row],[bank_type]] = "Private Nonprofit", TRUE, FALSE)</f>
        <v>0</v>
      </c>
    </row>
    <row r="6777" spans="1:33" x14ac:dyDescent="0.2">
      <c r="A6777">
        <v>253</v>
      </c>
      <c r="B6777" t="s">
        <v>20366</v>
      </c>
      <c r="C6777" t="s">
        <v>28</v>
      </c>
      <c r="D6777" s="1">
        <v>42047</v>
      </c>
      <c r="E6777" t="s">
        <v>20367</v>
      </c>
      <c r="F6777" t="b">
        <v>1</v>
      </c>
      <c r="G6777" t="s">
        <v>326</v>
      </c>
      <c r="J6777" t="s">
        <v>332</v>
      </c>
      <c r="K6777" t="s">
        <v>76</v>
      </c>
      <c r="L6777" t="s">
        <v>692</v>
      </c>
      <c r="M6777" t="s">
        <v>693</v>
      </c>
      <c r="N6777">
        <v>28.059062336908301</v>
      </c>
      <c r="O6777">
        <v>-81.378112155943597</v>
      </c>
      <c r="P6777" t="s">
        <v>78</v>
      </c>
      <c r="Q6777" t="s">
        <v>20368</v>
      </c>
      <c r="R6777" t="s">
        <v>20369</v>
      </c>
      <c r="S6777" t="s">
        <v>1946</v>
      </c>
      <c r="T6777" t="s">
        <v>692</v>
      </c>
      <c r="U6777">
        <v>34103</v>
      </c>
      <c r="V6777" t="s">
        <v>20370</v>
      </c>
      <c r="W6777" t="s">
        <v>1833</v>
      </c>
      <c r="X6777" t="s">
        <v>1092</v>
      </c>
      <c r="Y6777" t="s">
        <v>20371</v>
      </c>
      <c r="Z6777" t="s">
        <v>20372</v>
      </c>
      <c r="AA6777" t="s">
        <v>3500</v>
      </c>
      <c r="AB6777" t="s">
        <v>692</v>
      </c>
      <c r="AC6777">
        <v>33912</v>
      </c>
      <c r="AD6777" t="s">
        <v>405</v>
      </c>
      <c r="AE6777" t="s">
        <v>20373</v>
      </c>
      <c r="AF6777" t="b">
        <f t="shared" si="105"/>
        <v>0</v>
      </c>
      <c r="AG6777" t="b">
        <f>IF(Table1[[#This Row],[bank_type]] = "Private Nonprofit", TRUE, FALSE)</f>
        <v>0</v>
      </c>
    </row>
    <row r="6778" spans="1:33" x14ac:dyDescent="0.2">
      <c r="A6778">
        <v>5150</v>
      </c>
      <c r="B6778" t="s">
        <v>20374</v>
      </c>
      <c r="C6778" s="1">
        <v>42544</v>
      </c>
      <c r="D6778" s="1">
        <v>42544</v>
      </c>
      <c r="E6778" t="s">
        <v>20375</v>
      </c>
      <c r="F6778" t="b">
        <v>1</v>
      </c>
      <c r="G6778" t="s">
        <v>1161</v>
      </c>
      <c r="J6778" t="s">
        <v>68</v>
      </c>
      <c r="K6778" t="s">
        <v>24</v>
      </c>
      <c r="L6778" t="s">
        <v>470</v>
      </c>
      <c r="M6778" t="s">
        <v>3615</v>
      </c>
      <c r="N6778">
        <v>38.913116072930997</v>
      </c>
      <c r="O6778">
        <v>-121.811126300867</v>
      </c>
      <c r="P6778" t="s">
        <v>78</v>
      </c>
      <c r="Q6778" t="s">
        <v>1454</v>
      </c>
      <c r="R6778" t="s">
        <v>1455</v>
      </c>
      <c r="S6778" t="s">
        <v>1456</v>
      </c>
      <c r="T6778" t="s">
        <v>470</v>
      </c>
      <c r="U6778" t="s">
        <v>1457</v>
      </c>
      <c r="V6778" t="s">
        <v>28</v>
      </c>
      <c r="W6778" t="s">
        <v>472</v>
      </c>
      <c r="X6778" t="s">
        <v>18666</v>
      </c>
      <c r="Y6778" t="s">
        <v>20376</v>
      </c>
      <c r="Z6778" t="s">
        <v>1455</v>
      </c>
      <c r="AA6778" t="s">
        <v>1456</v>
      </c>
      <c r="AB6778" t="s">
        <v>470</v>
      </c>
      <c r="AC6778" t="s">
        <v>1457</v>
      </c>
      <c r="AD6778" t="s">
        <v>34</v>
      </c>
      <c r="AE6778" t="s">
        <v>28</v>
      </c>
      <c r="AF6778" t="b">
        <f t="shared" si="105"/>
        <v>0</v>
      </c>
      <c r="AG6778" t="b">
        <f>IF(Table1[[#This Row],[bank_type]] = "Private Nonprofit", TRUE, FALSE)</f>
        <v>0</v>
      </c>
    </row>
    <row r="6779" spans="1:33" x14ac:dyDescent="0.2">
      <c r="A6779">
        <v>5150</v>
      </c>
      <c r="B6779" t="s">
        <v>20374</v>
      </c>
      <c r="C6779" s="1">
        <v>42544</v>
      </c>
      <c r="D6779" s="1">
        <v>42544</v>
      </c>
      <c r="E6779" t="s">
        <v>20375</v>
      </c>
      <c r="F6779" t="b">
        <v>1</v>
      </c>
      <c r="G6779" t="s">
        <v>1161</v>
      </c>
      <c r="J6779" t="s">
        <v>68</v>
      </c>
      <c r="K6779" t="s">
        <v>24</v>
      </c>
      <c r="L6779" t="s">
        <v>470</v>
      </c>
      <c r="M6779" t="s">
        <v>3615</v>
      </c>
      <c r="N6779">
        <v>38.913116072930997</v>
      </c>
      <c r="O6779">
        <v>-121.811126300867</v>
      </c>
      <c r="P6779" t="s">
        <v>78</v>
      </c>
      <c r="Q6779" t="s">
        <v>1454</v>
      </c>
      <c r="R6779" t="s">
        <v>1455</v>
      </c>
      <c r="S6779" t="s">
        <v>1456</v>
      </c>
      <c r="T6779" t="s">
        <v>470</v>
      </c>
      <c r="U6779" t="s">
        <v>1457</v>
      </c>
      <c r="V6779" t="s">
        <v>28</v>
      </c>
      <c r="W6779" t="s">
        <v>978</v>
      </c>
      <c r="X6779" t="s">
        <v>1458</v>
      </c>
      <c r="Y6779" t="s">
        <v>1459</v>
      </c>
      <c r="Z6779" t="s">
        <v>1460</v>
      </c>
      <c r="AA6779" t="s">
        <v>1456</v>
      </c>
      <c r="AB6779" t="s">
        <v>470</v>
      </c>
      <c r="AC6779" t="s">
        <v>1457</v>
      </c>
      <c r="AD6779" t="s">
        <v>60</v>
      </c>
      <c r="AE6779" t="s">
        <v>1455</v>
      </c>
      <c r="AF6779" t="b">
        <f t="shared" si="105"/>
        <v>0</v>
      </c>
      <c r="AG6779" t="b">
        <f>IF(Table1[[#This Row],[bank_type]] = "Private Nonprofit", TRUE, FALSE)</f>
        <v>0</v>
      </c>
    </row>
    <row r="6780" spans="1:33" x14ac:dyDescent="0.2">
      <c r="A6780">
        <v>5150</v>
      </c>
      <c r="B6780" t="s">
        <v>20374</v>
      </c>
      <c r="C6780" s="1">
        <v>42544</v>
      </c>
      <c r="D6780" s="1">
        <v>42544</v>
      </c>
      <c r="E6780" t="s">
        <v>20375</v>
      </c>
      <c r="F6780" t="b">
        <v>1</v>
      </c>
      <c r="G6780" t="s">
        <v>1161</v>
      </c>
      <c r="J6780" t="s">
        <v>68</v>
      </c>
      <c r="K6780" t="s">
        <v>24</v>
      </c>
      <c r="L6780" t="s">
        <v>470</v>
      </c>
      <c r="M6780" t="s">
        <v>3615</v>
      </c>
      <c r="N6780">
        <v>38.913116072930997</v>
      </c>
      <c r="O6780">
        <v>-121.811126300867</v>
      </c>
      <c r="P6780" t="s">
        <v>78</v>
      </c>
      <c r="Q6780" t="s">
        <v>1454</v>
      </c>
      <c r="R6780" t="s">
        <v>1455</v>
      </c>
      <c r="S6780" t="s">
        <v>1456</v>
      </c>
      <c r="T6780" t="s">
        <v>470</v>
      </c>
      <c r="U6780" t="s">
        <v>1457</v>
      </c>
      <c r="V6780" t="s">
        <v>28</v>
      </c>
      <c r="W6780" t="s">
        <v>1434</v>
      </c>
      <c r="X6780" t="s">
        <v>3994</v>
      </c>
      <c r="Y6780" t="s">
        <v>3995</v>
      </c>
      <c r="Z6780" t="s">
        <v>1455</v>
      </c>
      <c r="AA6780" t="s">
        <v>1456</v>
      </c>
      <c r="AB6780" t="s">
        <v>470</v>
      </c>
      <c r="AC6780" t="s">
        <v>1457</v>
      </c>
      <c r="AD6780" t="s">
        <v>34</v>
      </c>
      <c r="AE6780" t="s">
        <v>28</v>
      </c>
      <c r="AF6780" t="b">
        <f t="shared" si="105"/>
        <v>0</v>
      </c>
      <c r="AG6780" t="b">
        <f>IF(Table1[[#This Row],[bank_type]] = "Private Nonprofit", TRUE, FALSE)</f>
        <v>0</v>
      </c>
    </row>
    <row r="6781" spans="1:33" x14ac:dyDescent="0.2">
      <c r="A6781">
        <v>5150</v>
      </c>
      <c r="B6781" t="s">
        <v>20374</v>
      </c>
      <c r="C6781" s="1">
        <v>42544</v>
      </c>
      <c r="D6781" s="1">
        <v>42544</v>
      </c>
      <c r="E6781" t="s">
        <v>20375</v>
      </c>
      <c r="F6781" t="b">
        <v>1</v>
      </c>
      <c r="G6781" t="s">
        <v>1161</v>
      </c>
      <c r="J6781" t="s">
        <v>68</v>
      </c>
      <c r="K6781" t="s">
        <v>24</v>
      </c>
      <c r="L6781" t="s">
        <v>470</v>
      </c>
      <c r="M6781" t="s">
        <v>3615</v>
      </c>
      <c r="N6781">
        <v>38.913116072930997</v>
      </c>
      <c r="O6781">
        <v>-121.811126300867</v>
      </c>
      <c r="P6781" t="s">
        <v>78</v>
      </c>
      <c r="Q6781" t="s">
        <v>1454</v>
      </c>
      <c r="R6781" t="s">
        <v>1455</v>
      </c>
      <c r="S6781" t="s">
        <v>1456</v>
      </c>
      <c r="T6781" t="s">
        <v>470</v>
      </c>
      <c r="U6781" t="s">
        <v>1457</v>
      </c>
      <c r="V6781" t="s">
        <v>28</v>
      </c>
      <c r="W6781" t="s">
        <v>1466</v>
      </c>
      <c r="X6781" t="s">
        <v>1467</v>
      </c>
      <c r="Y6781" t="s">
        <v>1468</v>
      </c>
      <c r="Z6781" t="s">
        <v>1463</v>
      </c>
      <c r="AA6781" t="s">
        <v>1456</v>
      </c>
      <c r="AB6781" t="s">
        <v>470</v>
      </c>
      <c r="AC6781" t="s">
        <v>1457</v>
      </c>
      <c r="AD6781" t="s">
        <v>60</v>
      </c>
      <c r="AE6781" t="s">
        <v>1455</v>
      </c>
      <c r="AF6781" t="b">
        <f t="shared" si="105"/>
        <v>0</v>
      </c>
      <c r="AG6781" t="b">
        <f>IF(Table1[[#This Row],[bank_type]] = "Private Nonprofit", TRUE, FALSE)</f>
        <v>0</v>
      </c>
    </row>
    <row r="6782" spans="1:33" x14ac:dyDescent="0.2">
      <c r="A6782">
        <v>5150</v>
      </c>
      <c r="B6782" t="s">
        <v>20374</v>
      </c>
      <c r="C6782" s="1">
        <v>42544</v>
      </c>
      <c r="D6782" s="1">
        <v>42544</v>
      </c>
      <c r="E6782" t="s">
        <v>20375</v>
      </c>
      <c r="F6782" t="b">
        <v>1</v>
      </c>
      <c r="G6782" t="s">
        <v>1161</v>
      </c>
      <c r="J6782" t="s">
        <v>68</v>
      </c>
      <c r="K6782" t="s">
        <v>24</v>
      </c>
      <c r="L6782" t="s">
        <v>470</v>
      </c>
      <c r="M6782" t="s">
        <v>3615</v>
      </c>
      <c r="N6782">
        <v>38.913116072930997</v>
      </c>
      <c r="O6782">
        <v>-121.811126300867</v>
      </c>
      <c r="P6782" t="s">
        <v>78</v>
      </c>
      <c r="Q6782" t="s">
        <v>1454</v>
      </c>
      <c r="R6782" t="s">
        <v>1455</v>
      </c>
      <c r="S6782" t="s">
        <v>1456</v>
      </c>
      <c r="T6782" t="s">
        <v>470</v>
      </c>
      <c r="U6782" t="s">
        <v>1457</v>
      </c>
      <c r="V6782" t="s">
        <v>28</v>
      </c>
      <c r="W6782" t="s">
        <v>1469</v>
      </c>
      <c r="X6782" t="s">
        <v>1470</v>
      </c>
      <c r="Y6782" t="s">
        <v>1471</v>
      </c>
      <c r="Z6782" t="s">
        <v>28</v>
      </c>
      <c r="AA6782" t="s">
        <v>28</v>
      </c>
      <c r="AB6782" t="s">
        <v>28</v>
      </c>
      <c r="AC6782" t="s">
        <v>28</v>
      </c>
      <c r="AD6782" t="s">
        <v>60</v>
      </c>
      <c r="AE6782" t="s">
        <v>28</v>
      </c>
      <c r="AF6782" t="b">
        <f t="shared" si="105"/>
        <v>0</v>
      </c>
      <c r="AG6782" t="b">
        <f>IF(Table1[[#This Row],[bank_type]] = "Private Nonprofit", TRUE, FALSE)</f>
        <v>0</v>
      </c>
    </row>
    <row r="6783" spans="1:33" x14ac:dyDescent="0.2">
      <c r="A6783">
        <v>6780</v>
      </c>
      <c r="B6783" t="s">
        <v>20377</v>
      </c>
      <c r="C6783" t="s">
        <v>28</v>
      </c>
      <c r="D6783" t="s">
        <v>28</v>
      </c>
      <c r="E6783" t="s">
        <v>20378</v>
      </c>
      <c r="F6783" t="b">
        <v>1</v>
      </c>
      <c r="K6783" t="s">
        <v>42</v>
      </c>
      <c r="L6783" t="s">
        <v>479</v>
      </c>
      <c r="M6783" t="s">
        <v>2014</v>
      </c>
      <c r="N6783">
        <v>31.631869511570901</v>
      </c>
      <c r="O6783">
        <v>-81.456543932182001</v>
      </c>
      <c r="P6783" t="s">
        <v>78</v>
      </c>
      <c r="Q6783" t="s">
        <v>19857</v>
      </c>
      <c r="R6783" t="s">
        <v>19858</v>
      </c>
      <c r="S6783" t="s">
        <v>805</v>
      </c>
      <c r="T6783" t="s">
        <v>479</v>
      </c>
      <c r="U6783">
        <v>31410</v>
      </c>
      <c r="V6783" t="s">
        <v>28</v>
      </c>
      <c r="W6783" t="s">
        <v>2343</v>
      </c>
      <c r="X6783" t="s">
        <v>571</v>
      </c>
      <c r="Y6783" t="s">
        <v>12700</v>
      </c>
      <c r="Z6783" t="s">
        <v>12701</v>
      </c>
      <c r="AA6783" t="s">
        <v>805</v>
      </c>
      <c r="AB6783" t="s">
        <v>479</v>
      </c>
      <c r="AC6783">
        <v>31405</v>
      </c>
      <c r="AD6783" t="s">
        <v>39</v>
      </c>
      <c r="AE6783" t="s">
        <v>12702</v>
      </c>
      <c r="AF6783" t="b">
        <f t="shared" si="105"/>
        <v>0</v>
      </c>
      <c r="AG6783" t="b">
        <f>IF(Table1[[#This Row],[bank_type]] = "Private Nonprofit", TRUE, FALSE)</f>
        <v>0</v>
      </c>
    </row>
    <row r="6784" spans="1:33" x14ac:dyDescent="0.2">
      <c r="A6784">
        <v>6235</v>
      </c>
      <c r="B6784" t="s">
        <v>20379</v>
      </c>
      <c r="C6784" s="1">
        <v>45804</v>
      </c>
      <c r="D6784" s="1">
        <v>45804</v>
      </c>
      <c r="E6784" t="s">
        <v>20380</v>
      </c>
      <c r="F6784" t="b">
        <v>1</v>
      </c>
      <c r="G6784" t="s">
        <v>326</v>
      </c>
      <c r="J6784" t="s">
        <v>332</v>
      </c>
      <c r="K6784" t="s">
        <v>24</v>
      </c>
      <c r="L6784" t="s">
        <v>433</v>
      </c>
      <c r="M6784" t="s">
        <v>6474</v>
      </c>
      <c r="N6784">
        <v>36.584773616208899</v>
      </c>
      <c r="O6784">
        <v>-87.848787883363002</v>
      </c>
      <c r="P6784" t="s">
        <v>78</v>
      </c>
      <c r="Q6784" t="s">
        <v>6475</v>
      </c>
      <c r="R6784" t="s">
        <v>6476</v>
      </c>
      <c r="S6784" t="s">
        <v>519</v>
      </c>
      <c r="T6784" t="s">
        <v>433</v>
      </c>
      <c r="U6784">
        <v>37064</v>
      </c>
      <c r="V6784" t="s">
        <v>28</v>
      </c>
      <c r="W6784" t="s">
        <v>4376</v>
      </c>
      <c r="X6784" t="s">
        <v>6477</v>
      </c>
      <c r="Y6784" t="s">
        <v>6478</v>
      </c>
      <c r="Z6784" t="s">
        <v>6479</v>
      </c>
      <c r="AA6784" t="s">
        <v>996</v>
      </c>
      <c r="AB6784" t="s">
        <v>997</v>
      </c>
      <c r="AC6784">
        <v>36830</v>
      </c>
      <c r="AD6784" t="s">
        <v>34</v>
      </c>
      <c r="AE6784" t="s">
        <v>28</v>
      </c>
      <c r="AF6784" t="b">
        <f t="shared" si="105"/>
        <v>0</v>
      </c>
      <c r="AG6784" t="b">
        <f>IF(Table1[[#This Row],[bank_type]] = "Private Nonprofit", TRUE, FALSE)</f>
        <v>0</v>
      </c>
    </row>
    <row r="6785" spans="1:33" x14ac:dyDescent="0.2">
      <c r="A6785">
        <v>5386</v>
      </c>
      <c r="B6785" t="s">
        <v>20381</v>
      </c>
      <c r="C6785" s="1">
        <v>43644</v>
      </c>
      <c r="D6785" s="1">
        <v>43644</v>
      </c>
      <c r="E6785" t="s">
        <v>20382</v>
      </c>
      <c r="F6785" t="b">
        <v>1</v>
      </c>
      <c r="G6785" t="s">
        <v>326</v>
      </c>
      <c r="H6785" t="s">
        <v>53</v>
      </c>
      <c r="I6785" t="s">
        <v>1175</v>
      </c>
      <c r="J6785" t="s">
        <v>332</v>
      </c>
      <c r="K6785" t="s">
        <v>24</v>
      </c>
      <c r="L6785" t="s">
        <v>515</v>
      </c>
      <c r="M6785" t="s">
        <v>1176</v>
      </c>
      <c r="N6785">
        <v>30.575013107599499</v>
      </c>
      <c r="O6785">
        <v>-92.962388506231207</v>
      </c>
      <c r="P6785" t="s">
        <v>78</v>
      </c>
      <c r="Q6785" t="s">
        <v>20383</v>
      </c>
      <c r="R6785" t="s">
        <v>20384</v>
      </c>
      <c r="S6785" t="s">
        <v>581</v>
      </c>
      <c r="T6785" t="s">
        <v>515</v>
      </c>
      <c r="U6785">
        <v>70802</v>
      </c>
      <c r="V6785" t="s">
        <v>1756</v>
      </c>
      <c r="W6785" t="s">
        <v>875</v>
      </c>
      <c r="X6785" t="s">
        <v>4403</v>
      </c>
      <c r="Y6785" t="s">
        <v>9983</v>
      </c>
      <c r="Z6785" t="s">
        <v>20385</v>
      </c>
      <c r="AA6785" t="s">
        <v>20386</v>
      </c>
      <c r="AB6785" t="s">
        <v>515</v>
      </c>
      <c r="AC6785">
        <v>7082</v>
      </c>
      <c r="AD6785" t="s">
        <v>34</v>
      </c>
      <c r="AE6785" t="s">
        <v>1756</v>
      </c>
      <c r="AF6785" t="b">
        <f t="shared" si="105"/>
        <v>0</v>
      </c>
      <c r="AG6785" t="b">
        <f>IF(Table1[[#This Row],[bank_type]] = "Private Nonprofit", TRUE, FALSE)</f>
        <v>0</v>
      </c>
    </row>
    <row r="6786" spans="1:33" x14ac:dyDescent="0.2">
      <c r="A6786">
        <v>5386</v>
      </c>
      <c r="B6786" t="s">
        <v>20381</v>
      </c>
      <c r="C6786" s="1">
        <v>43644</v>
      </c>
      <c r="D6786" s="1">
        <v>43644</v>
      </c>
      <c r="E6786" t="s">
        <v>20382</v>
      </c>
      <c r="F6786" t="b">
        <v>1</v>
      </c>
      <c r="G6786" t="s">
        <v>326</v>
      </c>
      <c r="H6786" t="s">
        <v>53</v>
      </c>
      <c r="I6786" t="s">
        <v>1175</v>
      </c>
      <c r="J6786" t="s">
        <v>332</v>
      </c>
      <c r="K6786" t="s">
        <v>24</v>
      </c>
      <c r="L6786" t="s">
        <v>515</v>
      </c>
      <c r="M6786" t="s">
        <v>1176</v>
      </c>
      <c r="N6786">
        <v>30.575013107599499</v>
      </c>
      <c r="O6786">
        <v>-92.962388506231207</v>
      </c>
      <c r="P6786" t="s">
        <v>78</v>
      </c>
      <c r="Q6786" t="s">
        <v>20383</v>
      </c>
      <c r="R6786" t="s">
        <v>20384</v>
      </c>
      <c r="S6786" t="s">
        <v>581</v>
      </c>
      <c r="T6786" t="s">
        <v>515</v>
      </c>
      <c r="U6786">
        <v>70802</v>
      </c>
      <c r="V6786" t="s">
        <v>1756</v>
      </c>
      <c r="W6786" t="s">
        <v>583</v>
      </c>
      <c r="X6786" t="s">
        <v>584</v>
      </c>
      <c r="Y6786" t="s">
        <v>585</v>
      </c>
      <c r="Z6786" t="s">
        <v>586</v>
      </c>
      <c r="AA6786" t="s">
        <v>524</v>
      </c>
      <c r="AB6786" t="s">
        <v>515</v>
      </c>
      <c r="AC6786">
        <v>70508</v>
      </c>
      <c r="AD6786" t="s">
        <v>60</v>
      </c>
      <c r="AE6786" t="s">
        <v>28</v>
      </c>
      <c r="AF6786" t="b">
        <f t="shared" si="105"/>
        <v>0</v>
      </c>
      <c r="AG6786" t="b">
        <f>IF(Table1[[#This Row],[bank_type]] = "Private Nonprofit", TRUE, FALSE)</f>
        <v>0</v>
      </c>
    </row>
    <row r="6787" spans="1:33" x14ac:dyDescent="0.2">
      <c r="A6787">
        <v>1484</v>
      </c>
      <c r="B6787" t="s">
        <v>20387</v>
      </c>
      <c r="C6787" s="1">
        <v>38461</v>
      </c>
      <c r="D6787" s="1">
        <v>38461</v>
      </c>
      <c r="E6787" t="s">
        <v>20388</v>
      </c>
      <c r="F6787" t="b">
        <v>1</v>
      </c>
      <c r="G6787" t="s">
        <v>22</v>
      </c>
      <c r="J6787" t="s">
        <v>23</v>
      </c>
      <c r="K6787" t="s">
        <v>24</v>
      </c>
      <c r="L6787" t="s">
        <v>479</v>
      </c>
      <c r="M6787" t="s">
        <v>3653</v>
      </c>
      <c r="N6787">
        <v>33.386020000000002</v>
      </c>
      <c r="O6787">
        <v>-85.041300000000007</v>
      </c>
      <c r="P6787" t="s">
        <v>705</v>
      </c>
      <c r="Q6787" t="s">
        <v>20389</v>
      </c>
      <c r="R6787" t="s">
        <v>20390</v>
      </c>
      <c r="S6787" t="s">
        <v>20391</v>
      </c>
      <c r="T6787" t="s">
        <v>479</v>
      </c>
      <c r="U6787">
        <v>30308</v>
      </c>
      <c r="V6787" t="s">
        <v>20392</v>
      </c>
      <c r="W6787" t="s">
        <v>28</v>
      </c>
      <c r="X6787" t="s">
        <v>28</v>
      </c>
      <c r="Y6787" t="s">
        <v>28</v>
      </c>
      <c r="Z6787" t="s">
        <v>28</v>
      </c>
      <c r="AA6787" t="s">
        <v>28</v>
      </c>
      <c r="AB6787" t="s">
        <v>28</v>
      </c>
      <c r="AC6787" t="s">
        <v>28</v>
      </c>
      <c r="AD6787" t="s">
        <v>28</v>
      </c>
      <c r="AE6787" t="s">
        <v>28</v>
      </c>
      <c r="AF6787" t="b">
        <f t="shared" ref="AF6787:AF6850" si="106">IF(P6787="Public Commercial",TRUE,FALSE)</f>
        <v>0</v>
      </c>
      <c r="AG6787" t="b">
        <f>IF(Table1[[#This Row],[bank_type]] = "Private Nonprofit", TRUE, FALSE)</f>
        <v>0</v>
      </c>
    </row>
    <row r="6788" spans="1:33" x14ac:dyDescent="0.2">
      <c r="A6788">
        <v>1195</v>
      </c>
      <c r="B6788" t="s">
        <v>20393</v>
      </c>
      <c r="C6788" s="1">
        <v>39570</v>
      </c>
      <c r="D6788" s="1">
        <v>39570</v>
      </c>
      <c r="E6788" t="s">
        <v>20394</v>
      </c>
      <c r="F6788" t="b">
        <v>1</v>
      </c>
      <c r="G6788" t="s">
        <v>326</v>
      </c>
      <c r="J6788" t="s">
        <v>332</v>
      </c>
      <c r="K6788" t="s">
        <v>24</v>
      </c>
      <c r="L6788" t="s">
        <v>438</v>
      </c>
      <c r="M6788" t="s">
        <v>20395</v>
      </c>
      <c r="N6788">
        <v>32.615434556398803</v>
      </c>
      <c r="O6788">
        <v>-96.490696983547593</v>
      </c>
      <c r="P6788" t="s">
        <v>78</v>
      </c>
      <c r="Q6788" t="s">
        <v>1475</v>
      </c>
      <c r="R6788" t="s">
        <v>1476</v>
      </c>
      <c r="S6788" t="s">
        <v>1477</v>
      </c>
      <c r="T6788" t="s">
        <v>438</v>
      </c>
      <c r="U6788">
        <v>75711</v>
      </c>
      <c r="V6788" t="s">
        <v>28</v>
      </c>
      <c r="W6788" t="s">
        <v>1478</v>
      </c>
      <c r="X6788" t="s">
        <v>571</v>
      </c>
      <c r="Y6788" t="s">
        <v>1479</v>
      </c>
      <c r="Z6788" t="s">
        <v>1480</v>
      </c>
      <c r="AA6788" t="s">
        <v>1477</v>
      </c>
      <c r="AB6788" t="s">
        <v>438</v>
      </c>
      <c r="AC6788">
        <v>75711</v>
      </c>
      <c r="AD6788" t="s">
        <v>60</v>
      </c>
      <c r="AE6788" t="s">
        <v>1476</v>
      </c>
      <c r="AF6788" t="b">
        <f t="shared" si="106"/>
        <v>0</v>
      </c>
      <c r="AG6788" t="b">
        <f>IF(Table1[[#This Row],[bank_type]] = "Private Nonprofit", TRUE, FALSE)</f>
        <v>0</v>
      </c>
    </row>
    <row r="6789" spans="1:33" x14ac:dyDescent="0.2">
      <c r="A6789">
        <v>6450</v>
      </c>
      <c r="B6789" t="s">
        <v>20396</v>
      </c>
      <c r="C6789" s="1">
        <v>45184</v>
      </c>
      <c r="D6789" s="1">
        <v>45184</v>
      </c>
      <c r="E6789" t="s">
        <v>20397</v>
      </c>
      <c r="F6789" t="b">
        <v>1</v>
      </c>
      <c r="G6789" t="s">
        <v>67</v>
      </c>
      <c r="J6789" t="s">
        <v>68</v>
      </c>
      <c r="K6789" t="s">
        <v>24</v>
      </c>
      <c r="L6789" t="s">
        <v>533</v>
      </c>
      <c r="M6789" t="s">
        <v>20398</v>
      </c>
      <c r="N6789">
        <v>41.487496999999998</v>
      </c>
      <c r="O6789">
        <v>-93.634324000000007</v>
      </c>
      <c r="P6789" t="s">
        <v>78</v>
      </c>
      <c r="Q6789" t="s">
        <v>1670</v>
      </c>
      <c r="R6789" t="s">
        <v>1671</v>
      </c>
      <c r="S6789" t="s">
        <v>1107</v>
      </c>
      <c r="T6789" t="s">
        <v>1223</v>
      </c>
      <c r="U6789">
        <v>62236</v>
      </c>
      <c r="V6789" t="s">
        <v>28</v>
      </c>
      <c r="W6789" t="s">
        <v>1675</v>
      </c>
      <c r="X6789" t="s">
        <v>1676</v>
      </c>
      <c r="Y6789" t="s">
        <v>1677</v>
      </c>
      <c r="Z6789" t="s">
        <v>1670</v>
      </c>
      <c r="AA6789" t="s">
        <v>28</v>
      </c>
      <c r="AB6789" t="s">
        <v>28</v>
      </c>
      <c r="AC6789" t="s">
        <v>28</v>
      </c>
      <c r="AD6789" t="s">
        <v>34</v>
      </c>
      <c r="AE6789" t="s">
        <v>28</v>
      </c>
      <c r="AF6789" t="b">
        <f t="shared" si="106"/>
        <v>0</v>
      </c>
      <c r="AG6789" t="b">
        <f>IF(Table1[[#This Row],[bank_type]] = "Private Nonprofit", TRUE, FALSE)</f>
        <v>0</v>
      </c>
    </row>
    <row r="6790" spans="1:33" x14ac:dyDescent="0.2">
      <c r="A6790">
        <v>6450</v>
      </c>
      <c r="B6790" t="s">
        <v>20396</v>
      </c>
      <c r="C6790" s="1">
        <v>45184</v>
      </c>
      <c r="D6790" s="1">
        <v>45184</v>
      </c>
      <c r="E6790" t="s">
        <v>20397</v>
      </c>
      <c r="F6790" t="b">
        <v>1</v>
      </c>
      <c r="G6790" t="s">
        <v>67</v>
      </c>
      <c r="J6790" t="s">
        <v>68</v>
      </c>
      <c r="K6790" t="s">
        <v>24</v>
      </c>
      <c r="L6790" t="s">
        <v>533</v>
      </c>
      <c r="M6790" t="s">
        <v>20398</v>
      </c>
      <c r="N6790">
        <v>41.487496999999998</v>
      </c>
      <c r="O6790">
        <v>-93.634324000000007</v>
      </c>
      <c r="P6790" t="s">
        <v>78</v>
      </c>
      <c r="Q6790" t="s">
        <v>1670</v>
      </c>
      <c r="R6790" t="s">
        <v>1671</v>
      </c>
      <c r="S6790" t="s">
        <v>1107</v>
      </c>
      <c r="T6790" t="s">
        <v>1223</v>
      </c>
      <c r="U6790">
        <v>62236</v>
      </c>
      <c r="V6790" t="s">
        <v>28</v>
      </c>
      <c r="W6790" t="s">
        <v>1672</v>
      </c>
      <c r="X6790" t="s">
        <v>1673</v>
      </c>
      <c r="Y6790" t="s">
        <v>1674</v>
      </c>
      <c r="Z6790" t="s">
        <v>28</v>
      </c>
      <c r="AA6790" t="s">
        <v>28</v>
      </c>
      <c r="AB6790" t="s">
        <v>28</v>
      </c>
      <c r="AC6790" t="s">
        <v>28</v>
      </c>
      <c r="AD6790" t="s">
        <v>60</v>
      </c>
      <c r="AE6790" t="s">
        <v>28</v>
      </c>
      <c r="AF6790" t="b">
        <f t="shared" si="106"/>
        <v>0</v>
      </c>
      <c r="AG6790" t="b">
        <f>IF(Table1[[#This Row],[bank_type]] = "Private Nonprofit", TRUE, FALSE)</f>
        <v>0</v>
      </c>
    </row>
    <row r="6791" spans="1:33" x14ac:dyDescent="0.2">
      <c r="A6791">
        <v>666</v>
      </c>
      <c r="B6791" t="s">
        <v>20399</v>
      </c>
      <c r="C6791" s="1">
        <v>37146</v>
      </c>
      <c r="D6791" s="1">
        <v>44918</v>
      </c>
      <c r="E6791" t="s">
        <v>20400</v>
      </c>
      <c r="F6791" t="b">
        <v>1</v>
      </c>
      <c r="G6791" t="s">
        <v>326</v>
      </c>
      <c r="J6791" t="s">
        <v>332</v>
      </c>
      <c r="K6791" t="s">
        <v>362</v>
      </c>
      <c r="L6791" t="s">
        <v>470</v>
      </c>
      <c r="M6791" t="s">
        <v>12411</v>
      </c>
      <c r="N6791">
        <v>38.144002</v>
      </c>
      <c r="O6791">
        <v>-122.541357</v>
      </c>
      <c r="P6791" t="s">
        <v>78</v>
      </c>
      <c r="Q6791" t="s">
        <v>20401</v>
      </c>
      <c r="R6791" t="s">
        <v>28</v>
      </c>
      <c r="S6791" t="s">
        <v>28</v>
      </c>
      <c r="T6791" t="s">
        <v>470</v>
      </c>
      <c r="U6791" t="s">
        <v>28</v>
      </c>
      <c r="V6791" t="s">
        <v>28</v>
      </c>
      <c r="W6791" t="s">
        <v>1350</v>
      </c>
      <c r="X6791" t="s">
        <v>20402</v>
      </c>
      <c r="Y6791" t="s">
        <v>20403</v>
      </c>
      <c r="Z6791" t="s">
        <v>20404</v>
      </c>
      <c r="AA6791" t="s">
        <v>5814</v>
      </c>
      <c r="AB6791" t="s">
        <v>470</v>
      </c>
      <c r="AC6791">
        <v>94942</v>
      </c>
      <c r="AD6791" t="s">
        <v>39</v>
      </c>
      <c r="AE6791" t="s">
        <v>28</v>
      </c>
      <c r="AF6791" t="b">
        <f t="shared" si="106"/>
        <v>0</v>
      </c>
      <c r="AG6791" t="b">
        <f>IF(Table1[[#This Row],[bank_type]] = "Private Nonprofit", TRUE, FALSE)</f>
        <v>0</v>
      </c>
    </row>
    <row r="6792" spans="1:33" x14ac:dyDescent="0.2">
      <c r="A6792">
        <v>436</v>
      </c>
      <c r="B6792" t="s">
        <v>20405</v>
      </c>
      <c r="C6792" s="1">
        <v>39443</v>
      </c>
      <c r="D6792" s="1">
        <v>39443</v>
      </c>
      <c r="E6792" t="s">
        <v>20406</v>
      </c>
      <c r="F6792" t="b">
        <v>1</v>
      </c>
      <c r="G6792" t="s">
        <v>668</v>
      </c>
      <c r="K6792" t="s">
        <v>24</v>
      </c>
      <c r="L6792" t="s">
        <v>470</v>
      </c>
      <c r="M6792" t="s">
        <v>3120</v>
      </c>
      <c r="N6792">
        <v>38.299310609691503</v>
      </c>
      <c r="O6792">
        <v>-121.848212650468</v>
      </c>
      <c r="P6792" t="s">
        <v>78</v>
      </c>
      <c r="Q6792" t="s">
        <v>1454</v>
      </c>
      <c r="R6792" t="s">
        <v>1455</v>
      </c>
      <c r="S6792" t="s">
        <v>1456</v>
      </c>
      <c r="T6792" t="s">
        <v>470</v>
      </c>
      <c r="U6792" t="s">
        <v>1457</v>
      </c>
      <c r="V6792" t="s">
        <v>28</v>
      </c>
      <c r="W6792" t="s">
        <v>698</v>
      </c>
      <c r="X6792" t="s">
        <v>1464</v>
      </c>
      <c r="Y6792" t="s">
        <v>1465</v>
      </c>
      <c r="Z6792" t="s">
        <v>1463</v>
      </c>
      <c r="AA6792" t="s">
        <v>1456</v>
      </c>
      <c r="AB6792" t="s">
        <v>470</v>
      </c>
      <c r="AC6792" t="s">
        <v>1457</v>
      </c>
      <c r="AD6792" t="s">
        <v>34</v>
      </c>
      <c r="AE6792" t="s">
        <v>1455</v>
      </c>
      <c r="AF6792" t="b">
        <f t="shared" si="106"/>
        <v>0</v>
      </c>
      <c r="AG6792" t="b">
        <f>IF(Table1[[#This Row],[bank_type]] = "Private Nonprofit", TRUE, FALSE)</f>
        <v>0</v>
      </c>
    </row>
    <row r="6793" spans="1:33" x14ac:dyDescent="0.2">
      <c r="A6793">
        <v>436</v>
      </c>
      <c r="B6793" t="s">
        <v>20405</v>
      </c>
      <c r="C6793" s="1">
        <v>39443</v>
      </c>
      <c r="D6793" s="1">
        <v>39443</v>
      </c>
      <c r="E6793" t="s">
        <v>20406</v>
      </c>
      <c r="F6793" t="b">
        <v>1</v>
      </c>
      <c r="G6793" t="s">
        <v>668</v>
      </c>
      <c r="K6793" t="s">
        <v>24</v>
      </c>
      <c r="L6793" t="s">
        <v>470</v>
      </c>
      <c r="M6793" t="s">
        <v>3120</v>
      </c>
      <c r="N6793">
        <v>38.299310609691503</v>
      </c>
      <c r="O6793">
        <v>-121.848212650468</v>
      </c>
      <c r="P6793" t="s">
        <v>78</v>
      </c>
      <c r="Q6793" t="s">
        <v>1454</v>
      </c>
      <c r="R6793" t="s">
        <v>1455</v>
      </c>
      <c r="S6793" t="s">
        <v>1456</v>
      </c>
      <c r="T6793" t="s">
        <v>470</v>
      </c>
      <c r="U6793" t="s">
        <v>1457</v>
      </c>
      <c r="V6793" t="s">
        <v>28</v>
      </c>
      <c r="W6793" t="s">
        <v>978</v>
      </c>
      <c r="X6793" t="s">
        <v>1458</v>
      </c>
      <c r="Y6793" t="s">
        <v>1459</v>
      </c>
      <c r="Z6793" t="s">
        <v>1460</v>
      </c>
      <c r="AA6793" t="s">
        <v>1456</v>
      </c>
      <c r="AB6793" t="s">
        <v>470</v>
      </c>
      <c r="AC6793" t="s">
        <v>1457</v>
      </c>
      <c r="AD6793" t="s">
        <v>60</v>
      </c>
      <c r="AE6793" t="s">
        <v>1455</v>
      </c>
      <c r="AF6793" t="b">
        <f t="shared" si="106"/>
        <v>0</v>
      </c>
      <c r="AG6793" t="b">
        <f>IF(Table1[[#This Row],[bank_type]] = "Private Nonprofit", TRUE, FALSE)</f>
        <v>0</v>
      </c>
    </row>
    <row r="6794" spans="1:33" x14ac:dyDescent="0.2">
      <c r="A6794">
        <v>436</v>
      </c>
      <c r="B6794" t="s">
        <v>20405</v>
      </c>
      <c r="C6794" s="1">
        <v>39443</v>
      </c>
      <c r="D6794" s="1">
        <v>39443</v>
      </c>
      <c r="E6794" t="s">
        <v>20406</v>
      </c>
      <c r="F6794" t="b">
        <v>1</v>
      </c>
      <c r="G6794" t="s">
        <v>668</v>
      </c>
      <c r="K6794" t="s">
        <v>24</v>
      </c>
      <c r="L6794" t="s">
        <v>470</v>
      </c>
      <c r="M6794" t="s">
        <v>3120</v>
      </c>
      <c r="N6794">
        <v>38.299310609691503</v>
      </c>
      <c r="O6794">
        <v>-121.848212650468</v>
      </c>
      <c r="P6794" t="s">
        <v>78</v>
      </c>
      <c r="Q6794" t="s">
        <v>1454</v>
      </c>
      <c r="R6794" t="s">
        <v>1455</v>
      </c>
      <c r="S6794" t="s">
        <v>1456</v>
      </c>
      <c r="T6794" t="s">
        <v>470</v>
      </c>
      <c r="U6794" t="s">
        <v>1457</v>
      </c>
      <c r="V6794" t="s">
        <v>28</v>
      </c>
      <c r="W6794" t="s">
        <v>1466</v>
      </c>
      <c r="X6794" t="s">
        <v>1467</v>
      </c>
      <c r="Y6794" t="s">
        <v>1468</v>
      </c>
      <c r="Z6794" t="s">
        <v>1463</v>
      </c>
      <c r="AA6794" t="s">
        <v>1456</v>
      </c>
      <c r="AB6794" t="s">
        <v>470</v>
      </c>
      <c r="AC6794" t="s">
        <v>1457</v>
      </c>
      <c r="AD6794" t="s">
        <v>60</v>
      </c>
      <c r="AE6794" t="s">
        <v>1455</v>
      </c>
      <c r="AF6794" t="b">
        <f t="shared" si="106"/>
        <v>0</v>
      </c>
      <c r="AG6794" t="b">
        <f>IF(Table1[[#This Row],[bank_type]] = "Private Nonprofit", TRUE, FALSE)</f>
        <v>0</v>
      </c>
    </row>
    <row r="6795" spans="1:33" x14ac:dyDescent="0.2">
      <c r="A6795">
        <v>436</v>
      </c>
      <c r="B6795" t="s">
        <v>20405</v>
      </c>
      <c r="C6795" s="1">
        <v>39443</v>
      </c>
      <c r="D6795" s="1">
        <v>39443</v>
      </c>
      <c r="E6795" t="s">
        <v>20406</v>
      </c>
      <c r="F6795" t="b">
        <v>1</v>
      </c>
      <c r="G6795" t="s">
        <v>668</v>
      </c>
      <c r="K6795" t="s">
        <v>24</v>
      </c>
      <c r="L6795" t="s">
        <v>470</v>
      </c>
      <c r="M6795" t="s">
        <v>3120</v>
      </c>
      <c r="N6795">
        <v>38.299310609691503</v>
      </c>
      <c r="O6795">
        <v>-121.848212650468</v>
      </c>
      <c r="P6795" t="s">
        <v>78</v>
      </c>
      <c r="Q6795" t="s">
        <v>1454</v>
      </c>
      <c r="R6795" t="s">
        <v>1455</v>
      </c>
      <c r="S6795" t="s">
        <v>1456</v>
      </c>
      <c r="T6795" t="s">
        <v>470</v>
      </c>
      <c r="U6795" t="s">
        <v>1457</v>
      </c>
      <c r="V6795" t="s">
        <v>28</v>
      </c>
      <c r="W6795" t="s">
        <v>1469</v>
      </c>
      <c r="X6795" t="s">
        <v>1470</v>
      </c>
      <c r="Y6795" t="s">
        <v>1471</v>
      </c>
      <c r="Z6795" t="s">
        <v>28</v>
      </c>
      <c r="AA6795" t="s">
        <v>28</v>
      </c>
      <c r="AB6795" t="s">
        <v>28</v>
      </c>
      <c r="AC6795" t="s">
        <v>28</v>
      </c>
      <c r="AD6795" t="s">
        <v>60</v>
      </c>
      <c r="AE6795" t="s">
        <v>28</v>
      </c>
      <c r="AF6795" t="b">
        <f t="shared" si="106"/>
        <v>0</v>
      </c>
      <c r="AG6795" t="b">
        <f>IF(Table1[[#This Row],[bank_type]] = "Private Nonprofit", TRUE, FALSE)</f>
        <v>0</v>
      </c>
    </row>
    <row r="6796" spans="1:33" x14ac:dyDescent="0.2">
      <c r="A6796">
        <v>1860</v>
      </c>
      <c r="B6796" t="s">
        <v>20407</v>
      </c>
      <c r="C6796" s="1">
        <v>40554</v>
      </c>
      <c r="D6796" s="1">
        <v>40554</v>
      </c>
      <c r="E6796" t="s">
        <v>20408</v>
      </c>
      <c r="F6796" t="b">
        <v>1</v>
      </c>
      <c r="G6796" t="s">
        <v>22</v>
      </c>
      <c r="H6796" t="s">
        <v>53</v>
      </c>
      <c r="J6796" t="s">
        <v>23</v>
      </c>
      <c r="K6796" t="s">
        <v>24</v>
      </c>
      <c r="L6796" t="s">
        <v>438</v>
      </c>
      <c r="M6796" t="s">
        <v>4445</v>
      </c>
      <c r="N6796">
        <v>32.629625226912303</v>
      </c>
      <c r="O6796">
        <v>-95.527070432158297</v>
      </c>
      <c r="P6796" t="s">
        <v>78</v>
      </c>
      <c r="Q6796" t="s">
        <v>20409</v>
      </c>
      <c r="R6796" t="s">
        <v>20410</v>
      </c>
      <c r="S6796" t="s">
        <v>20411</v>
      </c>
      <c r="T6796" t="s">
        <v>438</v>
      </c>
      <c r="U6796" t="s">
        <v>20412</v>
      </c>
      <c r="V6796" t="s">
        <v>20413</v>
      </c>
      <c r="W6796" t="s">
        <v>1478</v>
      </c>
      <c r="X6796" t="s">
        <v>571</v>
      </c>
      <c r="Y6796" t="s">
        <v>1479</v>
      </c>
      <c r="Z6796" t="s">
        <v>1480</v>
      </c>
      <c r="AA6796" t="s">
        <v>1477</v>
      </c>
      <c r="AB6796" t="s">
        <v>438</v>
      </c>
      <c r="AC6796">
        <v>75711</v>
      </c>
      <c r="AD6796" t="s">
        <v>39</v>
      </c>
      <c r="AE6796" t="s">
        <v>1476</v>
      </c>
      <c r="AF6796" t="b">
        <f t="shared" si="106"/>
        <v>0</v>
      </c>
      <c r="AG6796" t="b">
        <f>IF(Table1[[#This Row],[bank_type]] = "Private Nonprofit", TRUE, FALSE)</f>
        <v>0</v>
      </c>
    </row>
    <row r="6797" spans="1:33" x14ac:dyDescent="0.2">
      <c r="A6797">
        <v>547</v>
      </c>
      <c r="B6797" t="s">
        <v>20414</v>
      </c>
      <c r="C6797" s="1">
        <v>38162</v>
      </c>
      <c r="D6797" s="1">
        <v>45321</v>
      </c>
      <c r="E6797" t="s">
        <v>20415</v>
      </c>
      <c r="F6797" t="b">
        <v>1</v>
      </c>
      <c r="G6797" t="s">
        <v>326</v>
      </c>
      <c r="J6797" t="s">
        <v>332</v>
      </c>
      <c r="K6797" t="s">
        <v>362</v>
      </c>
      <c r="L6797" t="s">
        <v>394</v>
      </c>
      <c r="M6797" t="s">
        <v>13495</v>
      </c>
      <c r="N6797">
        <v>38.239353273902601</v>
      </c>
      <c r="O6797">
        <v>-77.307577767742302</v>
      </c>
      <c r="P6797" t="s">
        <v>78</v>
      </c>
      <c r="Q6797" t="s">
        <v>13912</v>
      </c>
      <c r="R6797" t="s">
        <v>28</v>
      </c>
      <c r="S6797" t="s">
        <v>940</v>
      </c>
      <c r="T6797" t="s">
        <v>394</v>
      </c>
      <c r="U6797">
        <v>23221</v>
      </c>
      <c r="V6797" t="s">
        <v>1553</v>
      </c>
      <c r="W6797" t="s">
        <v>364</v>
      </c>
      <c r="X6797" t="s">
        <v>1554</v>
      </c>
      <c r="Y6797" t="s">
        <v>1555</v>
      </c>
      <c r="Z6797" t="s">
        <v>1553</v>
      </c>
      <c r="AA6797" t="s">
        <v>940</v>
      </c>
      <c r="AB6797" t="s">
        <v>394</v>
      </c>
      <c r="AC6797">
        <v>23221</v>
      </c>
      <c r="AD6797" t="s">
        <v>34</v>
      </c>
      <c r="AE6797" t="s">
        <v>28</v>
      </c>
      <c r="AF6797" t="b">
        <f t="shared" si="106"/>
        <v>0</v>
      </c>
      <c r="AG6797" t="b">
        <f>IF(Table1[[#This Row],[bank_type]] = "Private Nonprofit", TRUE, FALSE)</f>
        <v>0</v>
      </c>
    </row>
    <row r="6798" spans="1:33" x14ac:dyDescent="0.2">
      <c r="A6798">
        <v>547</v>
      </c>
      <c r="B6798" t="s">
        <v>20414</v>
      </c>
      <c r="C6798" s="1">
        <v>38162</v>
      </c>
      <c r="D6798" s="1">
        <v>45321</v>
      </c>
      <c r="E6798" t="s">
        <v>20415</v>
      </c>
      <c r="F6798" t="b">
        <v>1</v>
      </c>
      <c r="G6798" t="s">
        <v>326</v>
      </c>
      <c r="J6798" t="s">
        <v>332</v>
      </c>
      <c r="K6798" t="s">
        <v>362</v>
      </c>
      <c r="L6798" t="s">
        <v>394</v>
      </c>
      <c r="M6798" t="s">
        <v>13495</v>
      </c>
      <c r="N6798">
        <v>38.239353273902601</v>
      </c>
      <c r="O6798">
        <v>-77.307577767742302</v>
      </c>
      <c r="P6798" t="s">
        <v>78</v>
      </c>
      <c r="Q6798" t="s">
        <v>13912</v>
      </c>
      <c r="R6798" t="s">
        <v>28</v>
      </c>
      <c r="S6798" t="s">
        <v>940</v>
      </c>
      <c r="T6798" t="s">
        <v>394</v>
      </c>
      <c r="U6798">
        <v>23221</v>
      </c>
      <c r="V6798" t="s">
        <v>1553</v>
      </c>
      <c r="W6798" t="s">
        <v>583</v>
      </c>
      <c r="X6798" t="s">
        <v>1559</v>
      </c>
      <c r="Y6798" t="s">
        <v>1560</v>
      </c>
      <c r="Z6798" t="s">
        <v>28</v>
      </c>
      <c r="AA6798" t="s">
        <v>28</v>
      </c>
      <c r="AB6798" t="s">
        <v>28</v>
      </c>
      <c r="AC6798" t="s">
        <v>28</v>
      </c>
      <c r="AD6798" t="s">
        <v>405</v>
      </c>
      <c r="AE6798" t="s">
        <v>28</v>
      </c>
      <c r="AF6798" t="b">
        <f t="shared" si="106"/>
        <v>0</v>
      </c>
      <c r="AG6798" t="b">
        <f>IF(Table1[[#This Row],[bank_type]] = "Private Nonprofit", TRUE, FALSE)</f>
        <v>0</v>
      </c>
    </row>
    <row r="6799" spans="1:33" x14ac:dyDescent="0.2">
      <c r="A6799">
        <v>547</v>
      </c>
      <c r="B6799" t="s">
        <v>20414</v>
      </c>
      <c r="C6799" s="1">
        <v>38162</v>
      </c>
      <c r="D6799" s="1">
        <v>45321</v>
      </c>
      <c r="E6799" t="s">
        <v>20415</v>
      </c>
      <c r="F6799" t="b">
        <v>1</v>
      </c>
      <c r="G6799" t="s">
        <v>326</v>
      </c>
      <c r="J6799" t="s">
        <v>332</v>
      </c>
      <c r="K6799" t="s">
        <v>362</v>
      </c>
      <c r="L6799" t="s">
        <v>394</v>
      </c>
      <c r="M6799" t="s">
        <v>13495</v>
      </c>
      <c r="N6799">
        <v>38.239353273902601</v>
      </c>
      <c r="O6799">
        <v>-77.307577767742302</v>
      </c>
      <c r="P6799" t="s">
        <v>78</v>
      </c>
      <c r="Q6799" t="s">
        <v>13912</v>
      </c>
      <c r="R6799" t="s">
        <v>28</v>
      </c>
      <c r="S6799" t="s">
        <v>940</v>
      </c>
      <c r="T6799" t="s">
        <v>394</v>
      </c>
      <c r="U6799">
        <v>23221</v>
      </c>
      <c r="V6799" t="s">
        <v>1553</v>
      </c>
      <c r="W6799" t="s">
        <v>1556</v>
      </c>
      <c r="X6799" t="s">
        <v>1557</v>
      </c>
      <c r="Y6799" t="s">
        <v>1558</v>
      </c>
      <c r="Z6799" t="s">
        <v>1553</v>
      </c>
      <c r="AA6799" t="s">
        <v>940</v>
      </c>
      <c r="AB6799" t="s">
        <v>394</v>
      </c>
      <c r="AC6799">
        <v>23221</v>
      </c>
      <c r="AD6799" t="s">
        <v>34</v>
      </c>
      <c r="AE6799" t="s">
        <v>28</v>
      </c>
      <c r="AF6799" t="b">
        <f t="shared" si="106"/>
        <v>0</v>
      </c>
      <c r="AG6799" t="b">
        <f>IF(Table1[[#This Row],[bank_type]] = "Private Nonprofit", TRUE, FALSE)</f>
        <v>0</v>
      </c>
    </row>
    <row r="6800" spans="1:33" x14ac:dyDescent="0.2">
      <c r="A6800">
        <v>6657</v>
      </c>
      <c r="B6800" t="s">
        <v>20416</v>
      </c>
      <c r="C6800" t="s">
        <v>28</v>
      </c>
      <c r="D6800" s="1">
        <v>45679</v>
      </c>
      <c r="E6800" t="s">
        <v>20417</v>
      </c>
      <c r="F6800" t="b">
        <v>1</v>
      </c>
      <c r="G6800" t="s">
        <v>326</v>
      </c>
      <c r="J6800" t="s">
        <v>332</v>
      </c>
      <c r="K6800" t="s">
        <v>42</v>
      </c>
      <c r="L6800" t="s">
        <v>479</v>
      </c>
      <c r="M6800" t="s">
        <v>9851</v>
      </c>
      <c r="N6800">
        <v>32.892687333980298</v>
      </c>
      <c r="O6800">
        <v>-81.565500042239705</v>
      </c>
      <c r="P6800" t="s">
        <v>78</v>
      </c>
      <c r="Q6800" t="s">
        <v>20418</v>
      </c>
      <c r="R6800" t="s">
        <v>20419</v>
      </c>
      <c r="S6800" t="s">
        <v>805</v>
      </c>
      <c r="T6800" t="s">
        <v>479</v>
      </c>
      <c r="U6800">
        <v>31405</v>
      </c>
      <c r="V6800" t="s">
        <v>20420</v>
      </c>
      <c r="W6800" t="s">
        <v>2198</v>
      </c>
      <c r="X6800" t="s">
        <v>9352</v>
      </c>
      <c r="Y6800" t="s">
        <v>9353</v>
      </c>
      <c r="Z6800" t="s">
        <v>9350</v>
      </c>
      <c r="AA6800" t="s">
        <v>805</v>
      </c>
      <c r="AB6800" t="s">
        <v>479</v>
      </c>
      <c r="AC6800">
        <v>31405</v>
      </c>
      <c r="AD6800" t="s">
        <v>405</v>
      </c>
      <c r="AE6800" t="s">
        <v>9351</v>
      </c>
      <c r="AF6800" t="b">
        <f t="shared" si="106"/>
        <v>0</v>
      </c>
      <c r="AG6800" t="b">
        <f>IF(Table1[[#This Row],[bank_type]] = "Private Nonprofit", TRUE, FALSE)</f>
        <v>0</v>
      </c>
    </row>
    <row r="6801" spans="1:33" x14ac:dyDescent="0.2">
      <c r="A6801">
        <v>6357</v>
      </c>
      <c r="B6801" t="s">
        <v>20421</v>
      </c>
      <c r="C6801" t="s">
        <v>28</v>
      </c>
      <c r="D6801" s="1">
        <v>45875</v>
      </c>
      <c r="E6801" t="s">
        <v>20422</v>
      </c>
      <c r="F6801" t="b">
        <v>1</v>
      </c>
      <c r="K6801" t="s">
        <v>24</v>
      </c>
      <c r="L6801" t="s">
        <v>394</v>
      </c>
      <c r="M6801" t="s">
        <v>20423</v>
      </c>
      <c r="N6801">
        <v>37.238199515988804</v>
      </c>
      <c r="O6801">
        <v>-78.388309299653699</v>
      </c>
      <c r="P6801" t="s">
        <v>78</v>
      </c>
      <c r="Q6801" t="s">
        <v>20424</v>
      </c>
      <c r="R6801" t="s">
        <v>4715</v>
      </c>
      <c r="S6801" t="s">
        <v>1597</v>
      </c>
      <c r="T6801" t="s">
        <v>394</v>
      </c>
      <c r="U6801">
        <v>20176</v>
      </c>
      <c r="V6801" t="s">
        <v>1596</v>
      </c>
      <c r="W6801" t="s">
        <v>411</v>
      </c>
      <c r="X6801" t="s">
        <v>412</v>
      </c>
      <c r="Y6801" t="s">
        <v>413</v>
      </c>
      <c r="Z6801" t="s">
        <v>414</v>
      </c>
      <c r="AA6801" t="s">
        <v>404</v>
      </c>
      <c r="AB6801" t="s">
        <v>394</v>
      </c>
      <c r="AC6801">
        <v>20151</v>
      </c>
      <c r="AD6801" t="s">
        <v>405</v>
      </c>
      <c r="AE6801" t="s">
        <v>28</v>
      </c>
      <c r="AF6801" t="b">
        <f t="shared" si="106"/>
        <v>0</v>
      </c>
      <c r="AG6801" t="b">
        <f>IF(Table1[[#This Row],[bank_type]] = "Private Nonprofit", TRUE, FALSE)</f>
        <v>0</v>
      </c>
    </row>
    <row r="6802" spans="1:33" x14ac:dyDescent="0.2">
      <c r="A6802">
        <v>6357</v>
      </c>
      <c r="B6802" t="s">
        <v>20421</v>
      </c>
      <c r="C6802" t="s">
        <v>28</v>
      </c>
      <c r="D6802" s="1">
        <v>45875</v>
      </c>
      <c r="E6802" t="s">
        <v>20422</v>
      </c>
      <c r="F6802" t="b">
        <v>1</v>
      </c>
      <c r="K6802" t="s">
        <v>24</v>
      </c>
      <c r="L6802" t="s">
        <v>394</v>
      </c>
      <c r="M6802" t="s">
        <v>20423</v>
      </c>
      <c r="N6802">
        <v>37.238199515988804</v>
      </c>
      <c r="O6802">
        <v>-78.388309299653699</v>
      </c>
      <c r="P6802" t="s">
        <v>78</v>
      </c>
      <c r="Q6802" t="s">
        <v>20424</v>
      </c>
      <c r="R6802" t="s">
        <v>4715</v>
      </c>
      <c r="S6802" t="s">
        <v>1597</v>
      </c>
      <c r="T6802" t="s">
        <v>394</v>
      </c>
      <c r="U6802">
        <v>20176</v>
      </c>
      <c r="V6802" t="s">
        <v>1596</v>
      </c>
      <c r="W6802" t="s">
        <v>400</v>
      </c>
      <c r="X6802" t="s">
        <v>401</v>
      </c>
      <c r="Y6802" t="s">
        <v>402</v>
      </c>
      <c r="Z6802" t="s">
        <v>403</v>
      </c>
      <c r="AA6802" t="s">
        <v>404</v>
      </c>
      <c r="AB6802" t="s">
        <v>394</v>
      </c>
      <c r="AC6802">
        <v>20151</v>
      </c>
      <c r="AD6802" t="s">
        <v>405</v>
      </c>
      <c r="AE6802" t="s">
        <v>406</v>
      </c>
      <c r="AF6802" t="b">
        <f t="shared" si="106"/>
        <v>0</v>
      </c>
      <c r="AG6802" t="b">
        <f>IF(Table1[[#This Row],[bank_type]] = "Private Nonprofit", TRUE, FALSE)</f>
        <v>0</v>
      </c>
    </row>
    <row r="6803" spans="1:33" x14ac:dyDescent="0.2">
      <c r="A6803">
        <v>6357</v>
      </c>
      <c r="B6803" t="s">
        <v>20421</v>
      </c>
      <c r="C6803" t="s">
        <v>28</v>
      </c>
      <c r="D6803" s="1">
        <v>45875</v>
      </c>
      <c r="E6803" t="s">
        <v>20422</v>
      </c>
      <c r="F6803" t="b">
        <v>1</v>
      </c>
      <c r="K6803" t="s">
        <v>24</v>
      </c>
      <c r="L6803" t="s">
        <v>394</v>
      </c>
      <c r="M6803" t="s">
        <v>20423</v>
      </c>
      <c r="N6803">
        <v>37.238199515988804</v>
      </c>
      <c r="O6803">
        <v>-78.388309299653699</v>
      </c>
      <c r="P6803" t="s">
        <v>78</v>
      </c>
      <c r="Q6803" t="s">
        <v>20424</v>
      </c>
      <c r="R6803" t="s">
        <v>4715</v>
      </c>
      <c r="S6803" t="s">
        <v>1597</v>
      </c>
      <c r="T6803" t="s">
        <v>394</v>
      </c>
      <c r="U6803">
        <v>20176</v>
      </c>
      <c r="V6803" t="s">
        <v>1596</v>
      </c>
      <c r="W6803" t="s">
        <v>875</v>
      </c>
      <c r="X6803" t="s">
        <v>1598</v>
      </c>
      <c r="Y6803" t="s">
        <v>1599</v>
      </c>
      <c r="Z6803" t="s">
        <v>1600</v>
      </c>
      <c r="AA6803" t="s">
        <v>1597</v>
      </c>
      <c r="AB6803" t="s">
        <v>394</v>
      </c>
      <c r="AC6803">
        <v>20176</v>
      </c>
      <c r="AD6803" t="s">
        <v>379</v>
      </c>
      <c r="AE6803" t="s">
        <v>28</v>
      </c>
      <c r="AF6803" t="b">
        <f t="shared" si="106"/>
        <v>0</v>
      </c>
      <c r="AG6803" t="b">
        <f>IF(Table1[[#This Row],[bank_type]] = "Private Nonprofit", TRUE, FALSE)</f>
        <v>0</v>
      </c>
    </row>
    <row r="6804" spans="1:33" x14ac:dyDescent="0.2">
      <c r="A6804">
        <v>2725</v>
      </c>
      <c r="B6804" t="s">
        <v>20425</v>
      </c>
      <c r="C6804" s="1">
        <v>41019</v>
      </c>
      <c r="D6804" s="1">
        <v>41019</v>
      </c>
      <c r="E6804" t="s">
        <v>20426</v>
      </c>
      <c r="F6804" t="b">
        <v>1</v>
      </c>
      <c r="G6804" t="s">
        <v>326</v>
      </c>
      <c r="J6804" t="s">
        <v>68</v>
      </c>
      <c r="K6804" t="s">
        <v>24</v>
      </c>
      <c r="L6804" t="s">
        <v>515</v>
      </c>
      <c r="M6804" t="s">
        <v>20427</v>
      </c>
      <c r="N6804">
        <v>32.1373931737457</v>
      </c>
      <c r="O6804">
        <v>-93.950083596276102</v>
      </c>
      <c r="P6804" t="s">
        <v>78</v>
      </c>
      <c r="Q6804" t="s">
        <v>20428</v>
      </c>
      <c r="R6804" t="s">
        <v>783</v>
      </c>
      <c r="S6804" t="s">
        <v>687</v>
      </c>
      <c r="T6804" t="s">
        <v>688</v>
      </c>
      <c r="U6804">
        <v>21209</v>
      </c>
      <c r="V6804" t="s">
        <v>689</v>
      </c>
      <c r="W6804" t="s">
        <v>1434</v>
      </c>
      <c r="X6804" t="s">
        <v>2191</v>
      </c>
      <c r="Y6804" t="s">
        <v>2192</v>
      </c>
      <c r="Z6804" t="s">
        <v>2193</v>
      </c>
      <c r="AA6804" t="s">
        <v>524</v>
      </c>
      <c r="AB6804" t="s">
        <v>515</v>
      </c>
      <c r="AC6804">
        <v>70508</v>
      </c>
      <c r="AD6804" t="s">
        <v>405</v>
      </c>
      <c r="AE6804" t="s">
        <v>2194</v>
      </c>
      <c r="AF6804" t="b">
        <f t="shared" si="106"/>
        <v>0</v>
      </c>
      <c r="AG6804" t="b">
        <f>IF(Table1[[#This Row],[bank_type]] = "Private Nonprofit", TRUE, FALSE)</f>
        <v>0</v>
      </c>
    </row>
    <row r="6805" spans="1:33" x14ac:dyDescent="0.2">
      <c r="A6805">
        <v>2725</v>
      </c>
      <c r="B6805" t="s">
        <v>20425</v>
      </c>
      <c r="C6805" s="1">
        <v>41019</v>
      </c>
      <c r="D6805" s="1">
        <v>41019</v>
      </c>
      <c r="E6805" t="s">
        <v>20426</v>
      </c>
      <c r="F6805" t="b">
        <v>1</v>
      </c>
      <c r="G6805" t="s">
        <v>326</v>
      </c>
      <c r="J6805" t="s">
        <v>68</v>
      </c>
      <c r="K6805" t="s">
        <v>24</v>
      </c>
      <c r="L6805" t="s">
        <v>515</v>
      </c>
      <c r="M6805" t="s">
        <v>20427</v>
      </c>
      <c r="N6805">
        <v>32.1373931737457</v>
      </c>
      <c r="O6805">
        <v>-93.950083596276102</v>
      </c>
      <c r="P6805" t="s">
        <v>78</v>
      </c>
      <c r="Q6805" t="s">
        <v>20428</v>
      </c>
      <c r="R6805" t="s">
        <v>783</v>
      </c>
      <c r="S6805" t="s">
        <v>687</v>
      </c>
      <c r="T6805" t="s">
        <v>688</v>
      </c>
      <c r="U6805">
        <v>21209</v>
      </c>
      <c r="V6805" t="s">
        <v>689</v>
      </c>
      <c r="W6805" t="s">
        <v>785</v>
      </c>
      <c r="X6805" t="s">
        <v>786</v>
      </c>
      <c r="Y6805" t="s">
        <v>787</v>
      </c>
      <c r="Z6805" t="s">
        <v>788</v>
      </c>
      <c r="AA6805" t="s">
        <v>687</v>
      </c>
      <c r="AB6805" t="s">
        <v>688</v>
      </c>
      <c r="AC6805">
        <v>21209</v>
      </c>
      <c r="AD6805" t="s">
        <v>39</v>
      </c>
      <c r="AE6805" t="s">
        <v>789</v>
      </c>
      <c r="AF6805" t="b">
        <f t="shared" si="106"/>
        <v>0</v>
      </c>
      <c r="AG6805" t="b">
        <f>IF(Table1[[#This Row],[bank_type]] = "Private Nonprofit", TRUE, FALSE)</f>
        <v>0</v>
      </c>
    </row>
    <row r="6806" spans="1:33" x14ac:dyDescent="0.2">
      <c r="A6806">
        <v>2725</v>
      </c>
      <c r="B6806" t="s">
        <v>20425</v>
      </c>
      <c r="C6806" s="1">
        <v>41019</v>
      </c>
      <c r="D6806" s="1">
        <v>41019</v>
      </c>
      <c r="E6806" t="s">
        <v>20426</v>
      </c>
      <c r="F6806" t="b">
        <v>1</v>
      </c>
      <c r="G6806" t="s">
        <v>326</v>
      </c>
      <c r="J6806" t="s">
        <v>68</v>
      </c>
      <c r="K6806" t="s">
        <v>24</v>
      </c>
      <c r="L6806" t="s">
        <v>515</v>
      </c>
      <c r="M6806" t="s">
        <v>20427</v>
      </c>
      <c r="N6806">
        <v>32.1373931737457</v>
      </c>
      <c r="O6806">
        <v>-93.950083596276102</v>
      </c>
      <c r="P6806" t="s">
        <v>78</v>
      </c>
      <c r="Q6806" t="s">
        <v>20428</v>
      </c>
      <c r="R6806" t="s">
        <v>783</v>
      </c>
      <c r="S6806" t="s">
        <v>687</v>
      </c>
      <c r="T6806" t="s">
        <v>688</v>
      </c>
      <c r="U6806">
        <v>21209</v>
      </c>
      <c r="V6806" t="s">
        <v>689</v>
      </c>
      <c r="W6806" t="s">
        <v>1080</v>
      </c>
      <c r="X6806" t="s">
        <v>412</v>
      </c>
      <c r="Y6806" t="s">
        <v>1081</v>
      </c>
      <c r="Z6806" t="s">
        <v>1074</v>
      </c>
      <c r="AA6806" t="s">
        <v>1075</v>
      </c>
      <c r="AB6806" t="s">
        <v>515</v>
      </c>
      <c r="AC6806">
        <v>70767</v>
      </c>
      <c r="AD6806" t="s">
        <v>60</v>
      </c>
      <c r="AE6806" t="s">
        <v>28</v>
      </c>
      <c r="AF6806" t="b">
        <f t="shared" si="106"/>
        <v>0</v>
      </c>
      <c r="AG6806" t="b">
        <f>IF(Table1[[#This Row],[bank_type]] = "Private Nonprofit", TRUE, FALSE)</f>
        <v>0</v>
      </c>
    </row>
    <row r="6807" spans="1:33" x14ac:dyDescent="0.2">
      <c r="A6807">
        <v>2434</v>
      </c>
      <c r="B6807" t="s">
        <v>2015</v>
      </c>
      <c r="C6807" s="1">
        <v>40997</v>
      </c>
      <c r="D6807" s="1">
        <v>40997</v>
      </c>
      <c r="E6807" t="s">
        <v>20429</v>
      </c>
      <c r="F6807" t="b">
        <v>1</v>
      </c>
      <c r="G6807" t="s">
        <v>681</v>
      </c>
      <c r="H6807" t="s">
        <v>1518</v>
      </c>
      <c r="J6807" t="s">
        <v>1192</v>
      </c>
      <c r="K6807" t="s">
        <v>24</v>
      </c>
      <c r="L6807" t="s">
        <v>1148</v>
      </c>
      <c r="M6807" t="s">
        <v>2178</v>
      </c>
      <c r="N6807">
        <v>45.410910000000001</v>
      </c>
      <c r="O6807">
        <v>-122.90658000000001</v>
      </c>
      <c r="P6807" t="s">
        <v>78</v>
      </c>
      <c r="Q6807" t="s">
        <v>20430</v>
      </c>
      <c r="R6807" t="s">
        <v>20431</v>
      </c>
      <c r="S6807" t="s">
        <v>20432</v>
      </c>
      <c r="T6807" t="s">
        <v>1148</v>
      </c>
      <c r="U6807">
        <v>97140</v>
      </c>
      <c r="V6807" t="s">
        <v>20433</v>
      </c>
      <c r="W6807" t="s">
        <v>20434</v>
      </c>
      <c r="X6807" t="s">
        <v>20435</v>
      </c>
      <c r="Y6807" t="s">
        <v>20436</v>
      </c>
      <c r="Z6807" t="s">
        <v>20433</v>
      </c>
      <c r="AA6807" t="s">
        <v>20432</v>
      </c>
      <c r="AB6807" t="s">
        <v>1148</v>
      </c>
      <c r="AC6807">
        <v>97140</v>
      </c>
      <c r="AD6807" t="s">
        <v>39</v>
      </c>
      <c r="AE6807" t="s">
        <v>28</v>
      </c>
      <c r="AF6807" t="b">
        <f t="shared" si="106"/>
        <v>0</v>
      </c>
      <c r="AG6807" t="b">
        <f>IF(Table1[[#This Row],[bank_type]] = "Private Nonprofit", TRUE, FALSE)</f>
        <v>0</v>
      </c>
    </row>
    <row r="6808" spans="1:33" x14ac:dyDescent="0.2">
      <c r="A6808">
        <v>1240</v>
      </c>
      <c r="B6808" t="s">
        <v>20437</v>
      </c>
      <c r="C6808" s="1">
        <v>40302</v>
      </c>
      <c r="D6808" s="1">
        <v>44825</v>
      </c>
      <c r="E6808" t="s">
        <v>20438</v>
      </c>
      <c r="F6808" t="b">
        <v>1</v>
      </c>
      <c r="G6808" t="s">
        <v>67</v>
      </c>
      <c r="J6808" t="s">
        <v>68</v>
      </c>
      <c r="K6808" t="s">
        <v>1609</v>
      </c>
      <c r="L6808" t="s">
        <v>479</v>
      </c>
      <c r="M6808" t="s">
        <v>16824</v>
      </c>
      <c r="N6808">
        <v>34.197099999999999</v>
      </c>
      <c r="O6808">
        <v>-83.052000000000007</v>
      </c>
      <c r="P6808" t="s">
        <v>78</v>
      </c>
      <c r="Q6808" t="s">
        <v>6192</v>
      </c>
      <c r="R6808" t="s">
        <v>6193</v>
      </c>
      <c r="S6808" t="s">
        <v>3916</v>
      </c>
      <c r="T6808" t="s">
        <v>479</v>
      </c>
      <c r="U6808">
        <v>30222</v>
      </c>
      <c r="V6808" t="s">
        <v>6194</v>
      </c>
      <c r="W6808" t="s">
        <v>3454</v>
      </c>
      <c r="X6808" t="s">
        <v>3455</v>
      </c>
      <c r="Y6808" t="s">
        <v>3456</v>
      </c>
      <c r="Z6808" t="s">
        <v>3457</v>
      </c>
      <c r="AA6808" t="s">
        <v>1293</v>
      </c>
      <c r="AB6808" t="s">
        <v>479</v>
      </c>
      <c r="AC6808">
        <v>30260</v>
      </c>
      <c r="AD6808" t="s">
        <v>60</v>
      </c>
      <c r="AE6808" t="s">
        <v>3458</v>
      </c>
      <c r="AF6808" t="b">
        <f t="shared" si="106"/>
        <v>0</v>
      </c>
      <c r="AG6808" t="b">
        <f>IF(Table1[[#This Row],[bank_type]] = "Private Nonprofit", TRUE, FALSE)</f>
        <v>0</v>
      </c>
    </row>
    <row r="6809" spans="1:33" x14ac:dyDescent="0.2">
      <c r="A6809">
        <v>6478</v>
      </c>
      <c r="B6809" t="s">
        <v>20439</v>
      </c>
      <c r="C6809" s="1">
        <v>44756</v>
      </c>
      <c r="D6809" s="1">
        <v>44756</v>
      </c>
      <c r="E6809" t="s">
        <v>20440</v>
      </c>
      <c r="F6809" t="b">
        <v>1</v>
      </c>
      <c r="G6809" t="s">
        <v>22</v>
      </c>
      <c r="J6809" t="s">
        <v>23</v>
      </c>
      <c r="K6809" t="s">
        <v>24</v>
      </c>
      <c r="L6809" t="s">
        <v>438</v>
      </c>
      <c r="M6809" t="s">
        <v>5707</v>
      </c>
      <c r="N6809">
        <v>32.283297081715901</v>
      </c>
      <c r="O6809">
        <v>-95.395668285030496</v>
      </c>
      <c r="P6809" t="s">
        <v>78</v>
      </c>
      <c r="Q6809" t="s">
        <v>20441</v>
      </c>
      <c r="R6809" t="s">
        <v>20442</v>
      </c>
      <c r="S6809" t="s">
        <v>1331</v>
      </c>
      <c r="T6809" t="s">
        <v>438</v>
      </c>
      <c r="U6809">
        <v>78730</v>
      </c>
      <c r="V6809" t="s">
        <v>20443</v>
      </c>
      <c r="W6809" t="s">
        <v>4563</v>
      </c>
      <c r="X6809" t="s">
        <v>20444</v>
      </c>
      <c r="Y6809" t="s">
        <v>20445</v>
      </c>
      <c r="Z6809" t="s">
        <v>20446</v>
      </c>
      <c r="AA6809" t="s">
        <v>20447</v>
      </c>
      <c r="AB6809" t="s">
        <v>438</v>
      </c>
      <c r="AC6809">
        <v>75961</v>
      </c>
      <c r="AD6809" t="s">
        <v>60</v>
      </c>
      <c r="AE6809" t="s">
        <v>28</v>
      </c>
      <c r="AF6809" t="b">
        <f t="shared" si="106"/>
        <v>0</v>
      </c>
      <c r="AG6809" t="b">
        <f>IF(Table1[[#This Row],[bank_type]] = "Private Nonprofit", TRUE, FALSE)</f>
        <v>0</v>
      </c>
    </row>
    <row r="6810" spans="1:33" x14ac:dyDescent="0.2">
      <c r="A6810">
        <v>5313</v>
      </c>
      <c r="B6810" t="s">
        <v>20448</v>
      </c>
      <c r="C6810" s="1">
        <v>40767</v>
      </c>
      <c r="D6810" s="1">
        <v>45786</v>
      </c>
      <c r="E6810" t="s">
        <v>20449</v>
      </c>
      <c r="F6810" t="b">
        <v>1</v>
      </c>
      <c r="G6810" t="s">
        <v>22</v>
      </c>
      <c r="H6810" t="s">
        <v>53</v>
      </c>
      <c r="J6810" t="s">
        <v>23</v>
      </c>
      <c r="K6810" t="s">
        <v>24</v>
      </c>
      <c r="L6810" t="s">
        <v>992</v>
      </c>
      <c r="M6810" t="s">
        <v>6645</v>
      </c>
      <c r="N6810">
        <v>33.726805259230296</v>
      </c>
      <c r="O6810">
        <v>-88.328122627338104</v>
      </c>
      <c r="P6810" t="s">
        <v>78</v>
      </c>
      <c r="Q6810" t="s">
        <v>13106</v>
      </c>
      <c r="R6810" t="s">
        <v>13107</v>
      </c>
      <c r="S6810" t="s">
        <v>9735</v>
      </c>
      <c r="T6810" t="s">
        <v>992</v>
      </c>
      <c r="U6810">
        <v>38821</v>
      </c>
      <c r="V6810" t="s">
        <v>13103</v>
      </c>
      <c r="W6810" t="s">
        <v>28</v>
      </c>
      <c r="X6810" t="s">
        <v>28</v>
      </c>
      <c r="Y6810" t="s">
        <v>28</v>
      </c>
      <c r="Z6810" t="s">
        <v>28</v>
      </c>
      <c r="AA6810" t="s">
        <v>28</v>
      </c>
      <c r="AB6810" t="s">
        <v>28</v>
      </c>
      <c r="AC6810" t="s">
        <v>28</v>
      </c>
      <c r="AD6810" t="s">
        <v>28</v>
      </c>
      <c r="AE6810" t="s">
        <v>28</v>
      </c>
      <c r="AF6810" t="b">
        <f t="shared" si="106"/>
        <v>0</v>
      </c>
      <c r="AG6810" t="b">
        <f>IF(Table1[[#This Row],[bank_type]] = "Private Nonprofit", TRUE, FALSE)</f>
        <v>0</v>
      </c>
    </row>
    <row r="6811" spans="1:33" x14ac:dyDescent="0.2">
      <c r="A6811">
        <v>1610</v>
      </c>
      <c r="B6811" t="s">
        <v>20450</v>
      </c>
      <c r="C6811" s="1">
        <v>40767</v>
      </c>
      <c r="D6811" s="1">
        <v>40767</v>
      </c>
      <c r="E6811" t="s">
        <v>20451</v>
      </c>
      <c r="F6811" t="b">
        <v>1</v>
      </c>
      <c r="G6811" t="s">
        <v>22</v>
      </c>
      <c r="H6811" t="s">
        <v>53</v>
      </c>
      <c r="J6811" t="s">
        <v>23</v>
      </c>
      <c r="K6811" t="s">
        <v>24</v>
      </c>
      <c r="L6811" t="s">
        <v>20452</v>
      </c>
      <c r="M6811" t="s">
        <v>20453</v>
      </c>
      <c r="N6811">
        <v>33.899428096957898</v>
      </c>
      <c r="O6811">
        <v>-88.243521099465397</v>
      </c>
      <c r="P6811" t="s">
        <v>78</v>
      </c>
      <c r="Q6811" t="s">
        <v>13106</v>
      </c>
      <c r="R6811" t="s">
        <v>13107</v>
      </c>
      <c r="S6811" t="s">
        <v>9735</v>
      </c>
      <c r="T6811" t="s">
        <v>992</v>
      </c>
      <c r="U6811">
        <v>38821</v>
      </c>
      <c r="V6811" t="s">
        <v>13103</v>
      </c>
      <c r="W6811" t="s">
        <v>28</v>
      </c>
      <c r="X6811" t="s">
        <v>28</v>
      </c>
      <c r="Y6811" t="s">
        <v>28</v>
      </c>
      <c r="Z6811" t="s">
        <v>28</v>
      </c>
      <c r="AA6811" t="s">
        <v>28</v>
      </c>
      <c r="AB6811" t="s">
        <v>28</v>
      </c>
      <c r="AC6811" t="s">
        <v>28</v>
      </c>
      <c r="AD6811" t="s">
        <v>28</v>
      </c>
      <c r="AE6811" t="s">
        <v>28</v>
      </c>
      <c r="AF6811" t="b">
        <f t="shared" si="106"/>
        <v>0</v>
      </c>
      <c r="AG6811" t="b">
        <f>IF(Table1[[#This Row],[bank_type]] = "Private Nonprofit", TRUE, FALSE)</f>
        <v>0</v>
      </c>
    </row>
    <row r="6812" spans="1:33" x14ac:dyDescent="0.2">
      <c r="A6812">
        <v>5095</v>
      </c>
      <c r="B6812" t="s">
        <v>20454</v>
      </c>
      <c r="C6812" t="s">
        <v>28</v>
      </c>
      <c r="D6812" t="s">
        <v>28</v>
      </c>
      <c r="E6812" t="s">
        <v>20455</v>
      </c>
      <c r="F6812" t="b">
        <v>1</v>
      </c>
      <c r="K6812" t="s">
        <v>42</v>
      </c>
      <c r="L6812" t="s">
        <v>470</v>
      </c>
      <c r="M6812" t="s">
        <v>1453</v>
      </c>
      <c r="N6812">
        <v>39.239396999999997</v>
      </c>
      <c r="O6812">
        <v>-121.949399</v>
      </c>
      <c r="P6812" t="s">
        <v>78</v>
      </c>
      <c r="Q6812" t="s">
        <v>20456</v>
      </c>
      <c r="R6812" t="s">
        <v>20457</v>
      </c>
      <c r="S6812" t="s">
        <v>20458</v>
      </c>
      <c r="T6812" t="s">
        <v>470</v>
      </c>
      <c r="U6812">
        <v>95932</v>
      </c>
      <c r="V6812" t="s">
        <v>28</v>
      </c>
      <c r="W6812" t="s">
        <v>9653</v>
      </c>
      <c r="X6812" t="s">
        <v>9654</v>
      </c>
      <c r="Y6812" t="s">
        <v>9655</v>
      </c>
      <c r="Z6812" t="s">
        <v>9656</v>
      </c>
      <c r="AA6812" t="s">
        <v>2235</v>
      </c>
      <c r="AB6812" t="s">
        <v>470</v>
      </c>
      <c r="AC6812">
        <v>94901</v>
      </c>
      <c r="AD6812" t="s">
        <v>39</v>
      </c>
      <c r="AE6812" t="s">
        <v>2236</v>
      </c>
      <c r="AF6812" t="b">
        <f t="shared" si="106"/>
        <v>0</v>
      </c>
      <c r="AG6812" t="b">
        <f>IF(Table1[[#This Row],[bank_type]] = "Private Nonprofit", TRUE, FALSE)</f>
        <v>0</v>
      </c>
    </row>
    <row r="6813" spans="1:33" x14ac:dyDescent="0.2">
      <c r="A6813">
        <v>6117</v>
      </c>
      <c r="B6813" t="s">
        <v>20459</v>
      </c>
      <c r="C6813" t="s">
        <v>28</v>
      </c>
      <c r="D6813" s="1">
        <v>44707</v>
      </c>
      <c r="E6813" t="s">
        <v>20460</v>
      </c>
      <c r="F6813" t="b">
        <v>1</v>
      </c>
      <c r="G6813" t="s">
        <v>67</v>
      </c>
      <c r="J6813" t="s">
        <v>68</v>
      </c>
      <c r="K6813" t="s">
        <v>24</v>
      </c>
      <c r="L6813" t="s">
        <v>533</v>
      </c>
      <c r="M6813" t="s">
        <v>534</v>
      </c>
      <c r="N6813">
        <v>41.738722000000003</v>
      </c>
      <c r="O6813">
        <v>-91.430693000000005</v>
      </c>
      <c r="P6813" t="s">
        <v>78</v>
      </c>
      <c r="Q6813" t="s">
        <v>20461</v>
      </c>
      <c r="R6813" t="s">
        <v>20462</v>
      </c>
      <c r="S6813" t="s">
        <v>14092</v>
      </c>
      <c r="T6813" t="s">
        <v>533</v>
      </c>
      <c r="U6813">
        <v>52245</v>
      </c>
      <c r="V6813" t="s">
        <v>28</v>
      </c>
      <c r="W6813" t="s">
        <v>2429</v>
      </c>
      <c r="X6813" t="s">
        <v>2430</v>
      </c>
      <c r="Y6813" t="s">
        <v>2431</v>
      </c>
      <c r="Z6813" t="s">
        <v>2432</v>
      </c>
      <c r="AA6813" t="s">
        <v>2433</v>
      </c>
      <c r="AB6813" t="s">
        <v>533</v>
      </c>
      <c r="AC6813">
        <v>50023</v>
      </c>
      <c r="AD6813" t="s">
        <v>60</v>
      </c>
      <c r="AE6813" t="s">
        <v>28</v>
      </c>
      <c r="AF6813" t="b">
        <f t="shared" si="106"/>
        <v>0</v>
      </c>
      <c r="AG6813" t="b">
        <f>IF(Table1[[#This Row],[bank_type]] = "Private Nonprofit", TRUE, FALSE)</f>
        <v>0</v>
      </c>
    </row>
    <row r="6814" spans="1:33" x14ac:dyDescent="0.2">
      <c r="A6814">
        <v>548</v>
      </c>
      <c r="B6814" t="s">
        <v>20463</v>
      </c>
      <c r="C6814" s="1">
        <v>37624</v>
      </c>
      <c r="D6814" s="1">
        <v>37624</v>
      </c>
      <c r="E6814" t="s">
        <v>20464</v>
      </c>
      <c r="F6814" t="b">
        <v>1</v>
      </c>
      <c r="G6814" t="s">
        <v>22</v>
      </c>
      <c r="J6814" t="s">
        <v>23</v>
      </c>
      <c r="K6814" t="s">
        <v>24</v>
      </c>
      <c r="L6814" t="s">
        <v>394</v>
      </c>
      <c r="M6814" t="s">
        <v>3102</v>
      </c>
      <c r="N6814">
        <v>37.760458112090497</v>
      </c>
      <c r="O6814">
        <v>-78.126892728296198</v>
      </c>
      <c r="P6814" t="s">
        <v>78</v>
      </c>
      <c r="Q6814" t="s">
        <v>3103</v>
      </c>
      <c r="R6814" t="s">
        <v>3104</v>
      </c>
      <c r="S6814" t="s">
        <v>3105</v>
      </c>
      <c r="T6814" t="s">
        <v>394</v>
      </c>
      <c r="U6814">
        <v>23146</v>
      </c>
      <c r="V6814" t="s">
        <v>28</v>
      </c>
      <c r="W6814" t="s">
        <v>3106</v>
      </c>
      <c r="X6814" t="s">
        <v>2398</v>
      </c>
      <c r="Y6814" t="s">
        <v>3107</v>
      </c>
      <c r="Z6814" t="s">
        <v>3108</v>
      </c>
      <c r="AA6814" t="s">
        <v>3105</v>
      </c>
      <c r="AB6814" t="s">
        <v>394</v>
      </c>
      <c r="AC6814">
        <v>23146</v>
      </c>
      <c r="AD6814" t="s">
        <v>60</v>
      </c>
      <c r="AE6814" t="s">
        <v>28</v>
      </c>
      <c r="AF6814" t="b">
        <f t="shared" si="106"/>
        <v>0</v>
      </c>
      <c r="AG6814" t="b">
        <f>IF(Table1[[#This Row],[bank_type]] = "Private Nonprofit", TRUE, FALSE)</f>
        <v>0</v>
      </c>
    </row>
    <row r="6815" spans="1:33" x14ac:dyDescent="0.2">
      <c r="A6815">
        <v>548</v>
      </c>
      <c r="B6815" t="s">
        <v>20463</v>
      </c>
      <c r="C6815" s="1">
        <v>37624</v>
      </c>
      <c r="D6815" s="1">
        <v>37624</v>
      </c>
      <c r="E6815" t="s">
        <v>20464</v>
      </c>
      <c r="F6815" t="b">
        <v>1</v>
      </c>
      <c r="G6815" t="s">
        <v>22</v>
      </c>
      <c r="J6815" t="s">
        <v>23</v>
      </c>
      <c r="K6815" t="s">
        <v>24</v>
      </c>
      <c r="L6815" t="s">
        <v>394</v>
      </c>
      <c r="M6815" t="s">
        <v>3102</v>
      </c>
      <c r="N6815">
        <v>37.760458112090497</v>
      </c>
      <c r="O6815">
        <v>-78.126892728296198</v>
      </c>
      <c r="P6815" t="s">
        <v>78</v>
      </c>
      <c r="Q6815" t="s">
        <v>3103</v>
      </c>
      <c r="R6815" t="s">
        <v>3104</v>
      </c>
      <c r="S6815" t="s">
        <v>3105</v>
      </c>
      <c r="T6815" t="s">
        <v>394</v>
      </c>
      <c r="U6815">
        <v>23146</v>
      </c>
      <c r="V6815" t="s">
        <v>28</v>
      </c>
      <c r="W6815" t="s">
        <v>3044</v>
      </c>
      <c r="X6815" t="s">
        <v>3109</v>
      </c>
      <c r="Y6815" t="s">
        <v>3110</v>
      </c>
      <c r="Z6815" t="s">
        <v>3108</v>
      </c>
      <c r="AA6815" t="s">
        <v>3105</v>
      </c>
      <c r="AB6815" t="s">
        <v>394</v>
      </c>
      <c r="AC6815">
        <v>23146</v>
      </c>
      <c r="AD6815" t="s">
        <v>34</v>
      </c>
      <c r="AE6815" t="s">
        <v>28</v>
      </c>
      <c r="AF6815" t="b">
        <f t="shared" si="106"/>
        <v>0</v>
      </c>
      <c r="AG6815" t="b">
        <f>IF(Table1[[#This Row],[bank_type]] = "Private Nonprofit", TRUE, FALSE)</f>
        <v>0</v>
      </c>
    </row>
    <row r="6816" spans="1:33" x14ac:dyDescent="0.2">
      <c r="A6816">
        <v>1214</v>
      </c>
      <c r="B6816" t="s">
        <v>20465</v>
      </c>
      <c r="C6816" s="1">
        <v>36031</v>
      </c>
      <c r="D6816" s="1">
        <v>36031</v>
      </c>
      <c r="E6816" t="s">
        <v>20466</v>
      </c>
      <c r="F6816" t="b">
        <v>1</v>
      </c>
      <c r="G6816" t="s">
        <v>326</v>
      </c>
      <c r="J6816" t="s">
        <v>332</v>
      </c>
      <c r="K6816" t="s">
        <v>24</v>
      </c>
      <c r="L6816" t="s">
        <v>438</v>
      </c>
      <c r="M6816" t="s">
        <v>5552</v>
      </c>
      <c r="N6816">
        <v>32.535302305928298</v>
      </c>
      <c r="O6816">
        <v>-95.021798011335505</v>
      </c>
      <c r="P6816" t="s">
        <v>705</v>
      </c>
      <c r="Q6816" t="s">
        <v>20467</v>
      </c>
      <c r="R6816" t="s">
        <v>20468</v>
      </c>
      <c r="S6816" t="s">
        <v>1324</v>
      </c>
      <c r="T6816" t="s">
        <v>438</v>
      </c>
      <c r="U6816" t="s">
        <v>20469</v>
      </c>
      <c r="V6816" t="s">
        <v>28</v>
      </c>
      <c r="W6816" t="s">
        <v>15656</v>
      </c>
      <c r="X6816" t="s">
        <v>20470</v>
      </c>
      <c r="Y6816" t="s">
        <v>28</v>
      </c>
      <c r="Z6816" t="s">
        <v>20471</v>
      </c>
      <c r="AA6816" t="s">
        <v>1477</v>
      </c>
      <c r="AB6816" t="s">
        <v>438</v>
      </c>
      <c r="AC6816">
        <v>75703</v>
      </c>
      <c r="AD6816" t="s">
        <v>39</v>
      </c>
      <c r="AE6816" t="s">
        <v>28</v>
      </c>
      <c r="AF6816" t="b">
        <f t="shared" si="106"/>
        <v>0</v>
      </c>
      <c r="AG6816" t="b">
        <f>IF(Table1[[#This Row],[bank_type]] = "Private Nonprofit", TRUE, FALSE)</f>
        <v>0</v>
      </c>
    </row>
    <row r="6817" spans="1:33" x14ac:dyDescent="0.2">
      <c r="A6817">
        <v>5250</v>
      </c>
      <c r="B6817" t="s">
        <v>20472</v>
      </c>
      <c r="C6817" s="1">
        <v>43979</v>
      </c>
      <c r="D6817" s="1">
        <v>43979</v>
      </c>
      <c r="E6817" t="s">
        <v>20473</v>
      </c>
      <c r="F6817" t="b">
        <v>1</v>
      </c>
      <c r="G6817" t="s">
        <v>326</v>
      </c>
      <c r="H6817" t="s">
        <v>331</v>
      </c>
      <c r="J6817" t="s">
        <v>332</v>
      </c>
      <c r="K6817" t="s">
        <v>24</v>
      </c>
      <c r="L6817" t="s">
        <v>533</v>
      </c>
      <c r="M6817" t="s">
        <v>20398</v>
      </c>
      <c r="N6817">
        <v>41.505963261722997</v>
      </c>
      <c r="O6817">
        <v>-93.446129538026</v>
      </c>
      <c r="P6817" t="s">
        <v>78</v>
      </c>
      <c r="Q6817" t="s">
        <v>20474</v>
      </c>
      <c r="R6817" t="s">
        <v>20475</v>
      </c>
      <c r="S6817" t="s">
        <v>20476</v>
      </c>
      <c r="T6817" t="s">
        <v>533</v>
      </c>
      <c r="U6817">
        <v>50047</v>
      </c>
      <c r="V6817" t="s">
        <v>28</v>
      </c>
      <c r="W6817" t="s">
        <v>2429</v>
      </c>
      <c r="X6817" t="s">
        <v>2430</v>
      </c>
      <c r="Y6817" t="s">
        <v>2431</v>
      </c>
      <c r="Z6817" t="s">
        <v>2432</v>
      </c>
      <c r="AA6817" t="s">
        <v>2433</v>
      </c>
      <c r="AB6817" t="s">
        <v>533</v>
      </c>
      <c r="AC6817">
        <v>50023</v>
      </c>
      <c r="AD6817" t="s">
        <v>405</v>
      </c>
      <c r="AE6817" t="s">
        <v>28</v>
      </c>
      <c r="AF6817" t="b">
        <f t="shared" si="106"/>
        <v>0</v>
      </c>
      <c r="AG6817" t="b">
        <f>IF(Table1[[#This Row],[bank_type]] = "Private Nonprofit", TRUE, FALSE)</f>
        <v>0</v>
      </c>
    </row>
    <row r="6818" spans="1:33" x14ac:dyDescent="0.2">
      <c r="A6818">
        <v>133</v>
      </c>
      <c r="B6818" t="s">
        <v>20477</v>
      </c>
      <c r="C6818" s="1">
        <v>39643</v>
      </c>
      <c r="D6818" s="1">
        <v>39643</v>
      </c>
      <c r="E6818" t="s">
        <v>20478</v>
      </c>
      <c r="F6818" t="b">
        <v>1</v>
      </c>
      <c r="G6818" t="s">
        <v>326</v>
      </c>
      <c r="J6818" t="s">
        <v>848</v>
      </c>
      <c r="K6818" t="s">
        <v>24</v>
      </c>
      <c r="L6818" t="s">
        <v>692</v>
      </c>
      <c r="M6818" t="s">
        <v>19507</v>
      </c>
      <c r="N6818">
        <v>27.668488415333002</v>
      </c>
      <c r="O6818">
        <v>-80.386217990359796</v>
      </c>
      <c r="P6818" t="s">
        <v>78</v>
      </c>
      <c r="Q6818" t="s">
        <v>20479</v>
      </c>
      <c r="R6818" t="s">
        <v>20480</v>
      </c>
      <c r="S6818" t="s">
        <v>19551</v>
      </c>
      <c r="T6818" t="s">
        <v>692</v>
      </c>
      <c r="U6818">
        <v>32301</v>
      </c>
      <c r="V6818" t="s">
        <v>28</v>
      </c>
      <c r="W6818" t="s">
        <v>1359</v>
      </c>
      <c r="X6818" t="s">
        <v>1360</v>
      </c>
      <c r="Y6818" t="s">
        <v>1361</v>
      </c>
      <c r="Z6818" t="s">
        <v>1362</v>
      </c>
      <c r="AA6818" t="s">
        <v>1363</v>
      </c>
      <c r="AB6818" t="s">
        <v>692</v>
      </c>
      <c r="AC6818">
        <v>32708</v>
      </c>
      <c r="AD6818" t="s">
        <v>60</v>
      </c>
      <c r="AE6818" t="s">
        <v>1364</v>
      </c>
      <c r="AF6818" t="b">
        <f t="shared" si="106"/>
        <v>0</v>
      </c>
      <c r="AG6818" t="b">
        <f>IF(Table1[[#This Row],[bank_type]] = "Private Nonprofit", TRUE, FALSE)</f>
        <v>0</v>
      </c>
    </row>
    <row r="6819" spans="1:33" x14ac:dyDescent="0.2">
      <c r="A6819">
        <v>4924</v>
      </c>
      <c r="B6819" t="s">
        <v>20481</v>
      </c>
      <c r="C6819" s="1">
        <v>43777</v>
      </c>
      <c r="D6819" s="1">
        <v>43777</v>
      </c>
      <c r="E6819" t="s">
        <v>20482</v>
      </c>
      <c r="F6819" t="b">
        <v>1</v>
      </c>
      <c r="G6819" t="s">
        <v>22</v>
      </c>
      <c r="J6819" t="s">
        <v>23</v>
      </c>
      <c r="K6819" t="s">
        <v>24</v>
      </c>
      <c r="L6819" t="s">
        <v>1087</v>
      </c>
      <c r="M6819" t="s">
        <v>20483</v>
      </c>
      <c r="N6819">
        <v>40.352131448504998</v>
      </c>
      <c r="O6819">
        <v>-104.766321405345</v>
      </c>
      <c r="P6819" t="s">
        <v>78</v>
      </c>
      <c r="Q6819" t="s">
        <v>1454</v>
      </c>
      <c r="R6819" t="s">
        <v>1455</v>
      </c>
      <c r="S6819" t="s">
        <v>1456</v>
      </c>
      <c r="T6819" t="s">
        <v>470</v>
      </c>
      <c r="U6819" t="s">
        <v>1457</v>
      </c>
      <c r="V6819" t="s">
        <v>28</v>
      </c>
      <c r="W6819" t="s">
        <v>1477</v>
      </c>
      <c r="X6819" t="s">
        <v>15663</v>
      </c>
      <c r="Y6819" t="s">
        <v>15664</v>
      </c>
      <c r="Z6819" t="s">
        <v>15665</v>
      </c>
      <c r="AA6819" t="s">
        <v>9439</v>
      </c>
      <c r="AB6819" t="s">
        <v>1087</v>
      </c>
      <c r="AC6819">
        <v>80112</v>
      </c>
      <c r="AD6819" t="s">
        <v>39</v>
      </c>
      <c r="AE6819" t="s">
        <v>15666</v>
      </c>
      <c r="AF6819" t="b">
        <f t="shared" si="106"/>
        <v>0</v>
      </c>
      <c r="AG6819" t="b">
        <f>IF(Table1[[#This Row],[bank_type]] = "Private Nonprofit", TRUE, FALSE)</f>
        <v>0</v>
      </c>
    </row>
    <row r="6820" spans="1:33" x14ac:dyDescent="0.2">
      <c r="A6820">
        <v>5071</v>
      </c>
      <c r="B6820" t="s">
        <v>20484</v>
      </c>
      <c r="C6820" t="s">
        <v>28</v>
      </c>
      <c r="D6820" s="1">
        <v>44609</v>
      </c>
      <c r="E6820" t="s">
        <v>20485</v>
      </c>
      <c r="F6820" t="b">
        <v>1</v>
      </c>
      <c r="G6820" t="s">
        <v>22</v>
      </c>
      <c r="J6820" t="s">
        <v>23</v>
      </c>
      <c r="K6820" t="s">
        <v>24</v>
      </c>
      <c r="L6820" t="s">
        <v>1087</v>
      </c>
      <c r="M6820" t="s">
        <v>20486</v>
      </c>
      <c r="N6820">
        <v>39.9207702219556</v>
      </c>
      <c r="O6820">
        <v>-104.61216655468</v>
      </c>
      <c r="P6820" t="s">
        <v>78</v>
      </c>
      <c r="Q6820" t="s">
        <v>15499</v>
      </c>
      <c r="R6820" t="s">
        <v>20487</v>
      </c>
      <c r="S6820" t="s">
        <v>20488</v>
      </c>
      <c r="T6820" t="s">
        <v>1087</v>
      </c>
      <c r="U6820">
        <v>80516</v>
      </c>
      <c r="V6820" t="s">
        <v>28</v>
      </c>
      <c r="W6820" t="s">
        <v>2662</v>
      </c>
      <c r="X6820" t="s">
        <v>3943</v>
      </c>
      <c r="Y6820" t="s">
        <v>20489</v>
      </c>
      <c r="Z6820" t="s">
        <v>20490</v>
      </c>
      <c r="AA6820" t="s">
        <v>20488</v>
      </c>
      <c r="AB6820" t="s">
        <v>1087</v>
      </c>
      <c r="AC6820">
        <v>80516</v>
      </c>
      <c r="AD6820" t="s">
        <v>39</v>
      </c>
      <c r="AE6820" t="s">
        <v>20487</v>
      </c>
      <c r="AF6820" t="b">
        <f t="shared" si="106"/>
        <v>0</v>
      </c>
      <c r="AG6820" t="b">
        <f>IF(Table1[[#This Row],[bank_type]] = "Private Nonprofit", TRUE, FALSE)</f>
        <v>0</v>
      </c>
    </row>
    <row r="6821" spans="1:33" x14ac:dyDescent="0.2">
      <c r="A6821">
        <v>7145</v>
      </c>
      <c r="B6821" t="s">
        <v>20491</v>
      </c>
      <c r="C6821" t="s">
        <v>28</v>
      </c>
      <c r="D6821" t="s">
        <v>28</v>
      </c>
      <c r="E6821" t="s">
        <v>20492</v>
      </c>
      <c r="F6821" t="b">
        <v>1</v>
      </c>
      <c r="K6821" t="s">
        <v>42</v>
      </c>
      <c r="L6821" t="s">
        <v>1087</v>
      </c>
      <c r="M6821" t="s">
        <v>20493</v>
      </c>
      <c r="N6821">
        <v>40.307774999999999</v>
      </c>
      <c r="O6821">
        <v>-104.125406</v>
      </c>
      <c r="P6821" t="s">
        <v>78</v>
      </c>
      <c r="Q6821" t="s">
        <v>4231</v>
      </c>
      <c r="R6821" t="s">
        <v>20494</v>
      </c>
      <c r="S6821" t="s">
        <v>2925</v>
      </c>
      <c r="T6821" t="s">
        <v>1087</v>
      </c>
      <c r="U6821">
        <v>80210</v>
      </c>
      <c r="V6821" t="s">
        <v>28</v>
      </c>
      <c r="W6821" t="s">
        <v>3044</v>
      </c>
      <c r="X6821" t="s">
        <v>4229</v>
      </c>
      <c r="Y6821" t="s">
        <v>4230</v>
      </c>
      <c r="Z6821" t="s">
        <v>4231</v>
      </c>
      <c r="AA6821" t="s">
        <v>28</v>
      </c>
      <c r="AB6821" t="s">
        <v>1087</v>
      </c>
      <c r="AC6821" t="s">
        <v>28</v>
      </c>
      <c r="AD6821" t="s">
        <v>34</v>
      </c>
      <c r="AE6821" t="s">
        <v>28</v>
      </c>
      <c r="AF6821" t="b">
        <f t="shared" si="106"/>
        <v>0</v>
      </c>
      <c r="AG6821" t="b">
        <f>IF(Table1[[#This Row],[bank_type]] = "Private Nonprofit", TRUE, FALSE)</f>
        <v>0</v>
      </c>
    </row>
    <row r="6822" spans="1:33" x14ac:dyDescent="0.2">
      <c r="A6822">
        <v>3238</v>
      </c>
      <c r="B6822" t="s">
        <v>20495</v>
      </c>
      <c r="C6822" s="1">
        <v>39321</v>
      </c>
      <c r="D6822" s="1">
        <v>39321</v>
      </c>
      <c r="E6822" t="s">
        <v>20496</v>
      </c>
      <c r="F6822" t="b">
        <v>1</v>
      </c>
      <c r="G6822" t="s">
        <v>326</v>
      </c>
      <c r="J6822" t="s">
        <v>332</v>
      </c>
      <c r="K6822" t="s">
        <v>24</v>
      </c>
      <c r="L6822" t="s">
        <v>1087</v>
      </c>
      <c r="M6822" t="s">
        <v>20497</v>
      </c>
      <c r="N6822">
        <v>39.101567359008001</v>
      </c>
      <c r="O6822">
        <v>-105.926929967503</v>
      </c>
      <c r="P6822" t="s">
        <v>705</v>
      </c>
      <c r="Q6822" t="s">
        <v>20498</v>
      </c>
      <c r="R6822" t="s">
        <v>20499</v>
      </c>
      <c r="S6822" t="s">
        <v>2925</v>
      </c>
      <c r="T6822" t="s">
        <v>1087</v>
      </c>
      <c r="U6822">
        <v>80204</v>
      </c>
      <c r="V6822" t="s">
        <v>28</v>
      </c>
      <c r="W6822" t="s">
        <v>2208</v>
      </c>
      <c r="X6822" t="s">
        <v>19828</v>
      </c>
      <c r="Y6822" t="s">
        <v>20500</v>
      </c>
      <c r="Z6822" t="s">
        <v>20498</v>
      </c>
      <c r="AA6822" t="s">
        <v>2925</v>
      </c>
      <c r="AB6822" t="s">
        <v>1087</v>
      </c>
      <c r="AC6822">
        <v>80204</v>
      </c>
      <c r="AD6822" t="s">
        <v>39</v>
      </c>
      <c r="AE6822" t="s">
        <v>20501</v>
      </c>
      <c r="AF6822" t="b">
        <f t="shared" si="106"/>
        <v>0</v>
      </c>
      <c r="AG6822" t="b">
        <f>IF(Table1[[#This Row],[bank_type]] = "Private Nonprofit", TRUE, FALSE)</f>
        <v>0</v>
      </c>
    </row>
    <row r="6823" spans="1:33" x14ac:dyDescent="0.2">
      <c r="A6823">
        <v>5534</v>
      </c>
      <c r="B6823" t="s">
        <v>20502</v>
      </c>
      <c r="C6823" t="s">
        <v>28</v>
      </c>
      <c r="D6823" s="1">
        <v>44595</v>
      </c>
      <c r="E6823" t="s">
        <v>20503</v>
      </c>
      <c r="F6823" t="b">
        <v>1</v>
      </c>
      <c r="G6823" t="s">
        <v>326</v>
      </c>
      <c r="J6823" t="s">
        <v>332</v>
      </c>
      <c r="K6823" t="s">
        <v>24</v>
      </c>
      <c r="L6823" t="s">
        <v>1087</v>
      </c>
      <c r="M6823" t="s">
        <v>20493</v>
      </c>
      <c r="N6823">
        <v>40.265784681466997</v>
      </c>
      <c r="O6823">
        <v>-103.7538288439</v>
      </c>
      <c r="P6823" t="s">
        <v>78</v>
      </c>
      <c r="Q6823" t="s">
        <v>1454</v>
      </c>
      <c r="R6823" t="s">
        <v>1455</v>
      </c>
      <c r="S6823" t="s">
        <v>1456</v>
      </c>
      <c r="T6823" t="s">
        <v>470</v>
      </c>
      <c r="U6823" t="s">
        <v>1457</v>
      </c>
      <c r="V6823" t="s">
        <v>28</v>
      </c>
      <c r="W6823" t="s">
        <v>28</v>
      </c>
      <c r="X6823" t="s">
        <v>28</v>
      </c>
      <c r="Y6823" t="s">
        <v>28</v>
      </c>
      <c r="Z6823" t="s">
        <v>28</v>
      </c>
      <c r="AA6823" t="s">
        <v>28</v>
      </c>
      <c r="AB6823" t="s">
        <v>28</v>
      </c>
      <c r="AC6823" t="s">
        <v>28</v>
      </c>
      <c r="AD6823" t="s">
        <v>28</v>
      </c>
      <c r="AE6823" t="s">
        <v>28</v>
      </c>
      <c r="AF6823" t="b">
        <f t="shared" si="106"/>
        <v>0</v>
      </c>
      <c r="AG6823" t="b">
        <f>IF(Table1[[#This Row],[bank_type]] = "Private Nonprofit", TRUE, FALSE)</f>
        <v>0</v>
      </c>
    </row>
    <row r="6824" spans="1:33" x14ac:dyDescent="0.2">
      <c r="A6824">
        <v>452</v>
      </c>
      <c r="B6824" t="s">
        <v>20504</v>
      </c>
      <c r="C6824" s="1">
        <v>36635</v>
      </c>
      <c r="D6824" s="1">
        <v>36635</v>
      </c>
      <c r="E6824" t="s">
        <v>20505</v>
      </c>
      <c r="F6824" t="b">
        <v>1</v>
      </c>
      <c r="G6824" t="s">
        <v>326</v>
      </c>
      <c r="J6824" t="s">
        <v>332</v>
      </c>
      <c r="K6824" t="s">
        <v>362</v>
      </c>
      <c r="L6824" t="s">
        <v>1087</v>
      </c>
      <c r="M6824" t="s">
        <v>20506</v>
      </c>
      <c r="N6824">
        <v>39.965249999999997</v>
      </c>
      <c r="O6824">
        <v>-105.23025</v>
      </c>
      <c r="P6824" t="s">
        <v>27</v>
      </c>
      <c r="Q6824" t="s">
        <v>20507</v>
      </c>
      <c r="R6824" t="s">
        <v>20508</v>
      </c>
      <c r="S6824" t="s">
        <v>20509</v>
      </c>
      <c r="T6824" t="s">
        <v>1087</v>
      </c>
      <c r="U6824">
        <v>80302</v>
      </c>
      <c r="V6824" t="s">
        <v>28</v>
      </c>
      <c r="W6824" t="s">
        <v>28</v>
      </c>
      <c r="X6824" t="s">
        <v>28</v>
      </c>
      <c r="Y6824" t="s">
        <v>28</v>
      </c>
      <c r="Z6824" t="s">
        <v>28</v>
      </c>
      <c r="AA6824" t="s">
        <v>28</v>
      </c>
      <c r="AB6824" t="s">
        <v>28</v>
      </c>
      <c r="AC6824" t="s">
        <v>28</v>
      </c>
      <c r="AD6824" t="s">
        <v>28</v>
      </c>
      <c r="AE6824" t="s">
        <v>28</v>
      </c>
      <c r="AF6824" t="b">
        <f t="shared" si="106"/>
        <v>1</v>
      </c>
      <c r="AG6824" t="b">
        <f>IF(Table1[[#This Row],[bank_type]] = "Private Nonprofit", TRUE, FALSE)</f>
        <v>0</v>
      </c>
    </row>
    <row r="6825" spans="1:33" x14ac:dyDescent="0.2">
      <c r="A6825">
        <v>445</v>
      </c>
      <c r="B6825" t="s">
        <v>20510</v>
      </c>
      <c r="C6825" s="1">
        <v>36300</v>
      </c>
      <c r="D6825" s="1">
        <v>43342</v>
      </c>
      <c r="E6825" t="s">
        <v>20511</v>
      </c>
      <c r="F6825" t="b">
        <v>1</v>
      </c>
      <c r="G6825" t="s">
        <v>326</v>
      </c>
      <c r="J6825" t="s">
        <v>332</v>
      </c>
      <c r="K6825" t="s">
        <v>362</v>
      </c>
      <c r="L6825" t="s">
        <v>1087</v>
      </c>
      <c r="M6825" t="s">
        <v>20483</v>
      </c>
      <c r="N6825">
        <v>40.088568000000002</v>
      </c>
      <c r="O6825">
        <v>-105.021317</v>
      </c>
      <c r="P6825" t="s">
        <v>78</v>
      </c>
      <c r="Q6825" t="s">
        <v>20512</v>
      </c>
      <c r="R6825" t="s">
        <v>20513</v>
      </c>
      <c r="S6825" t="s">
        <v>5650</v>
      </c>
      <c r="T6825" t="s">
        <v>1223</v>
      </c>
      <c r="U6825">
        <v>60018</v>
      </c>
      <c r="V6825" t="s">
        <v>5651</v>
      </c>
      <c r="W6825" t="s">
        <v>345</v>
      </c>
      <c r="X6825" t="s">
        <v>794</v>
      </c>
      <c r="Y6825" t="s">
        <v>5652</v>
      </c>
      <c r="Z6825" t="s">
        <v>5653</v>
      </c>
      <c r="AA6825" t="s">
        <v>5650</v>
      </c>
      <c r="AB6825" t="s">
        <v>1223</v>
      </c>
      <c r="AC6825">
        <v>60018</v>
      </c>
      <c r="AD6825" t="s">
        <v>34</v>
      </c>
      <c r="AE6825" t="s">
        <v>5654</v>
      </c>
      <c r="AF6825" t="b">
        <f t="shared" si="106"/>
        <v>0</v>
      </c>
      <c r="AG6825" t="b">
        <f>IF(Table1[[#This Row],[bank_type]] = "Private Nonprofit", TRUE, FALSE)</f>
        <v>0</v>
      </c>
    </row>
    <row r="6826" spans="1:33" x14ac:dyDescent="0.2">
      <c r="A6826">
        <v>446</v>
      </c>
      <c r="B6826" t="s">
        <v>20514</v>
      </c>
      <c r="C6826" s="1">
        <v>36445</v>
      </c>
      <c r="D6826" s="1">
        <v>41150</v>
      </c>
      <c r="E6826" t="s">
        <v>20515</v>
      </c>
      <c r="F6826" t="b">
        <v>1</v>
      </c>
      <c r="G6826" t="s">
        <v>326</v>
      </c>
      <c r="J6826" t="s">
        <v>332</v>
      </c>
      <c r="K6826" t="s">
        <v>362</v>
      </c>
      <c r="L6826" t="s">
        <v>1087</v>
      </c>
      <c r="M6826" t="s">
        <v>20486</v>
      </c>
      <c r="N6826">
        <v>39.983888999999998</v>
      </c>
      <c r="O6826">
        <v>-104.722444</v>
      </c>
      <c r="P6826" t="s">
        <v>78</v>
      </c>
      <c r="Q6826" t="s">
        <v>20516</v>
      </c>
      <c r="R6826" t="s">
        <v>20517</v>
      </c>
      <c r="S6826" t="s">
        <v>20518</v>
      </c>
      <c r="T6826" t="s">
        <v>1087</v>
      </c>
      <c r="U6826">
        <v>80601</v>
      </c>
      <c r="V6826" t="s">
        <v>28</v>
      </c>
      <c r="W6826" t="s">
        <v>7902</v>
      </c>
      <c r="X6826" t="s">
        <v>20519</v>
      </c>
      <c r="Y6826" t="s">
        <v>28</v>
      </c>
      <c r="Z6826" t="s">
        <v>20517</v>
      </c>
      <c r="AA6826" t="s">
        <v>20518</v>
      </c>
      <c r="AB6826" t="s">
        <v>1087</v>
      </c>
      <c r="AC6826">
        <v>80601</v>
      </c>
      <c r="AD6826" t="s">
        <v>39</v>
      </c>
      <c r="AE6826" t="s">
        <v>28</v>
      </c>
      <c r="AF6826" t="b">
        <f t="shared" si="106"/>
        <v>0</v>
      </c>
      <c r="AG6826" t="b">
        <f>IF(Table1[[#This Row],[bank_type]] = "Private Nonprofit", TRUE, FALSE)</f>
        <v>0</v>
      </c>
    </row>
    <row r="6827" spans="1:33" x14ac:dyDescent="0.2">
      <c r="A6827">
        <v>7158</v>
      </c>
      <c r="B6827" t="s">
        <v>20520</v>
      </c>
      <c r="C6827" t="s">
        <v>28</v>
      </c>
      <c r="D6827" t="s">
        <v>28</v>
      </c>
      <c r="E6827" t="s">
        <v>20521</v>
      </c>
      <c r="F6827" t="b">
        <v>1</v>
      </c>
      <c r="K6827" t="s">
        <v>42</v>
      </c>
      <c r="L6827" t="s">
        <v>1087</v>
      </c>
      <c r="M6827" t="s">
        <v>16217</v>
      </c>
      <c r="N6827">
        <v>40.353566000000001</v>
      </c>
      <c r="O6827">
        <v>-105.60123400000001</v>
      </c>
      <c r="P6827" t="s">
        <v>78</v>
      </c>
      <c r="Q6827" t="s">
        <v>9192</v>
      </c>
      <c r="R6827" t="s">
        <v>9193</v>
      </c>
      <c r="S6827" t="s">
        <v>9194</v>
      </c>
      <c r="T6827" t="s">
        <v>1087</v>
      </c>
      <c r="U6827">
        <v>80401</v>
      </c>
      <c r="V6827" t="s">
        <v>28</v>
      </c>
      <c r="W6827" t="s">
        <v>28</v>
      </c>
      <c r="X6827" t="s">
        <v>28</v>
      </c>
      <c r="Y6827" t="s">
        <v>28</v>
      </c>
      <c r="Z6827" t="s">
        <v>28</v>
      </c>
      <c r="AA6827" t="s">
        <v>28</v>
      </c>
      <c r="AB6827" t="s">
        <v>28</v>
      </c>
      <c r="AC6827" t="s">
        <v>28</v>
      </c>
      <c r="AD6827" t="s">
        <v>28</v>
      </c>
      <c r="AE6827" t="s">
        <v>28</v>
      </c>
      <c r="AF6827" t="b">
        <f t="shared" si="106"/>
        <v>0</v>
      </c>
      <c r="AG6827" t="b">
        <f>IF(Table1[[#This Row],[bank_type]] = "Private Nonprofit", TRUE, FALSE)</f>
        <v>0</v>
      </c>
    </row>
    <row r="6828" spans="1:33" x14ac:dyDescent="0.2">
      <c r="A6828">
        <v>6793</v>
      </c>
      <c r="B6828" t="s">
        <v>20522</v>
      </c>
      <c r="C6828" t="s">
        <v>28</v>
      </c>
      <c r="D6828" t="s">
        <v>28</v>
      </c>
      <c r="E6828" t="s">
        <v>20523</v>
      </c>
      <c r="F6828" t="b">
        <v>1</v>
      </c>
      <c r="K6828" t="s">
        <v>42</v>
      </c>
      <c r="L6828" t="s">
        <v>1087</v>
      </c>
      <c r="M6828" t="s">
        <v>16217</v>
      </c>
      <c r="N6828">
        <v>40.814399999999999</v>
      </c>
      <c r="O6828">
        <v>-105.2683</v>
      </c>
      <c r="P6828" t="s">
        <v>78</v>
      </c>
      <c r="Q6828" t="s">
        <v>2486</v>
      </c>
      <c r="R6828" t="s">
        <v>20524</v>
      </c>
      <c r="S6828" t="s">
        <v>6175</v>
      </c>
      <c r="T6828" t="s">
        <v>1087</v>
      </c>
      <c r="U6828">
        <v>81224</v>
      </c>
      <c r="V6828" t="s">
        <v>20525</v>
      </c>
      <c r="W6828" t="s">
        <v>20526</v>
      </c>
      <c r="X6828" t="s">
        <v>20527</v>
      </c>
      <c r="Y6828" t="s">
        <v>20528</v>
      </c>
      <c r="Z6828" t="s">
        <v>20529</v>
      </c>
      <c r="AA6828" t="s">
        <v>2925</v>
      </c>
      <c r="AB6828" t="s">
        <v>1087</v>
      </c>
      <c r="AC6828">
        <v>80237</v>
      </c>
      <c r="AD6828" t="s">
        <v>405</v>
      </c>
      <c r="AE6828" t="s">
        <v>20530</v>
      </c>
      <c r="AF6828" t="b">
        <f t="shared" si="106"/>
        <v>0</v>
      </c>
      <c r="AG6828" t="b">
        <f>IF(Table1[[#This Row],[bank_type]] = "Private Nonprofit", TRUE, FALSE)</f>
        <v>0</v>
      </c>
    </row>
    <row r="6829" spans="1:33" x14ac:dyDescent="0.2">
      <c r="A6829">
        <v>4819</v>
      </c>
      <c r="B6829" t="s">
        <v>20531</v>
      </c>
      <c r="C6829" t="s">
        <v>28</v>
      </c>
      <c r="D6829" s="1">
        <v>45289</v>
      </c>
      <c r="E6829" t="s">
        <v>20532</v>
      </c>
      <c r="F6829" t="b">
        <v>1</v>
      </c>
      <c r="G6829" t="s">
        <v>326</v>
      </c>
      <c r="J6829" t="s">
        <v>332</v>
      </c>
      <c r="K6829" t="s">
        <v>24</v>
      </c>
      <c r="L6829" t="s">
        <v>1087</v>
      </c>
      <c r="M6829" t="s">
        <v>16217</v>
      </c>
      <c r="N6829">
        <v>40.747478999999998</v>
      </c>
      <c r="O6829">
        <v>-105.123125</v>
      </c>
      <c r="P6829" t="s">
        <v>78</v>
      </c>
      <c r="Q6829" t="s">
        <v>671</v>
      </c>
      <c r="R6829" t="s">
        <v>28</v>
      </c>
      <c r="S6829" t="s">
        <v>672</v>
      </c>
      <c r="T6829" t="s">
        <v>673</v>
      </c>
      <c r="U6829" t="s">
        <v>28</v>
      </c>
      <c r="V6829" t="s">
        <v>28</v>
      </c>
      <c r="W6829" t="s">
        <v>2222</v>
      </c>
      <c r="X6829" t="s">
        <v>14062</v>
      </c>
      <c r="Y6829" t="s">
        <v>14063</v>
      </c>
      <c r="Z6829" t="s">
        <v>671</v>
      </c>
      <c r="AA6829" t="s">
        <v>672</v>
      </c>
      <c r="AB6829" t="s">
        <v>2683</v>
      </c>
      <c r="AC6829">
        <v>64114</v>
      </c>
      <c r="AD6829" t="s">
        <v>34</v>
      </c>
      <c r="AE6829" t="s">
        <v>14064</v>
      </c>
      <c r="AF6829" t="b">
        <f t="shared" si="106"/>
        <v>0</v>
      </c>
      <c r="AG6829" t="b">
        <f>IF(Table1[[#This Row],[bank_type]] = "Private Nonprofit", TRUE, FALSE)</f>
        <v>0</v>
      </c>
    </row>
    <row r="6830" spans="1:33" x14ac:dyDescent="0.2">
      <c r="A6830">
        <v>4819</v>
      </c>
      <c r="B6830" t="s">
        <v>20531</v>
      </c>
      <c r="C6830" t="s">
        <v>28</v>
      </c>
      <c r="D6830" s="1">
        <v>45289</v>
      </c>
      <c r="E6830" t="s">
        <v>20532</v>
      </c>
      <c r="F6830" t="b">
        <v>1</v>
      </c>
      <c r="G6830" t="s">
        <v>326</v>
      </c>
      <c r="J6830" t="s">
        <v>332</v>
      </c>
      <c r="K6830" t="s">
        <v>24</v>
      </c>
      <c r="L6830" t="s">
        <v>1087</v>
      </c>
      <c r="M6830" t="s">
        <v>16217</v>
      </c>
      <c r="N6830">
        <v>40.747478999999998</v>
      </c>
      <c r="O6830">
        <v>-105.123125</v>
      </c>
      <c r="P6830" t="s">
        <v>78</v>
      </c>
      <c r="Q6830" t="s">
        <v>671</v>
      </c>
      <c r="R6830" t="s">
        <v>28</v>
      </c>
      <c r="S6830" t="s">
        <v>672</v>
      </c>
      <c r="T6830" t="s">
        <v>673</v>
      </c>
      <c r="U6830" t="s">
        <v>28</v>
      </c>
      <c r="V6830" t="s">
        <v>28</v>
      </c>
      <c r="W6830" t="s">
        <v>20533</v>
      </c>
      <c r="X6830" t="s">
        <v>20534</v>
      </c>
      <c r="Y6830" t="s">
        <v>20535</v>
      </c>
      <c r="Z6830" t="s">
        <v>20536</v>
      </c>
      <c r="AA6830" t="s">
        <v>2925</v>
      </c>
      <c r="AB6830" t="s">
        <v>1087</v>
      </c>
      <c r="AC6830">
        <v>80112</v>
      </c>
      <c r="AD6830" t="s">
        <v>60</v>
      </c>
      <c r="AE6830" t="s">
        <v>20537</v>
      </c>
      <c r="AF6830" t="b">
        <f t="shared" si="106"/>
        <v>0</v>
      </c>
      <c r="AG6830" t="b">
        <f>IF(Table1[[#This Row],[bank_type]] = "Private Nonprofit", TRUE, FALSE)</f>
        <v>0</v>
      </c>
    </row>
    <row r="6831" spans="1:33" x14ac:dyDescent="0.2">
      <c r="A6831">
        <v>451</v>
      </c>
      <c r="B6831" t="s">
        <v>20538</v>
      </c>
      <c r="C6831" s="1">
        <v>37288</v>
      </c>
      <c r="D6831" s="1">
        <v>37288</v>
      </c>
      <c r="E6831" t="s">
        <v>20539</v>
      </c>
      <c r="F6831" t="b">
        <v>1</v>
      </c>
      <c r="G6831" t="s">
        <v>326</v>
      </c>
      <c r="J6831" t="s">
        <v>332</v>
      </c>
      <c r="K6831" t="s">
        <v>24</v>
      </c>
      <c r="L6831" t="s">
        <v>1087</v>
      </c>
      <c r="M6831" t="s">
        <v>20540</v>
      </c>
      <c r="N6831">
        <v>39.857225077764298</v>
      </c>
      <c r="O6831">
        <v>-105.168340063366</v>
      </c>
      <c r="P6831" t="s">
        <v>78</v>
      </c>
      <c r="Q6831" t="s">
        <v>20541</v>
      </c>
      <c r="R6831" t="s">
        <v>28</v>
      </c>
      <c r="S6831" t="s">
        <v>20542</v>
      </c>
      <c r="T6831" t="s">
        <v>1087</v>
      </c>
      <c r="U6831" t="s">
        <v>28</v>
      </c>
      <c r="V6831" t="s">
        <v>28</v>
      </c>
      <c r="W6831" t="s">
        <v>7021</v>
      </c>
      <c r="X6831" t="s">
        <v>20543</v>
      </c>
      <c r="Y6831" t="s">
        <v>28</v>
      </c>
      <c r="Z6831" t="s">
        <v>20544</v>
      </c>
      <c r="AA6831" t="s">
        <v>20518</v>
      </c>
      <c r="AB6831" t="s">
        <v>1087</v>
      </c>
      <c r="AC6831">
        <v>80602</v>
      </c>
      <c r="AD6831" t="s">
        <v>39</v>
      </c>
      <c r="AE6831" t="s">
        <v>28</v>
      </c>
      <c r="AF6831" t="b">
        <f t="shared" si="106"/>
        <v>0</v>
      </c>
      <c r="AG6831" t="b">
        <f>IF(Table1[[#This Row],[bank_type]] = "Private Nonprofit", TRUE, FALSE)</f>
        <v>0</v>
      </c>
    </row>
    <row r="6832" spans="1:33" x14ac:dyDescent="0.2">
      <c r="A6832">
        <v>5931</v>
      </c>
      <c r="B6832" t="s">
        <v>20545</v>
      </c>
      <c r="C6832" s="1">
        <v>44992</v>
      </c>
      <c r="D6832" s="1">
        <v>44992</v>
      </c>
      <c r="E6832" t="s">
        <v>20546</v>
      </c>
      <c r="F6832" t="b">
        <v>1</v>
      </c>
      <c r="G6832" t="s">
        <v>326</v>
      </c>
      <c r="J6832" t="s">
        <v>332</v>
      </c>
      <c r="K6832" t="s">
        <v>24</v>
      </c>
      <c r="L6832" t="s">
        <v>1087</v>
      </c>
      <c r="M6832" t="s">
        <v>20493</v>
      </c>
      <c r="N6832">
        <v>40.318658999999997</v>
      </c>
      <c r="O6832">
        <v>-104.11116199999999</v>
      </c>
      <c r="P6832" t="s">
        <v>78</v>
      </c>
      <c r="Q6832" t="s">
        <v>15499</v>
      </c>
      <c r="R6832" t="s">
        <v>20487</v>
      </c>
      <c r="S6832" t="s">
        <v>20488</v>
      </c>
      <c r="T6832" t="s">
        <v>1087</v>
      </c>
      <c r="U6832">
        <v>80516</v>
      </c>
      <c r="V6832" t="s">
        <v>28</v>
      </c>
      <c r="W6832" t="s">
        <v>2662</v>
      </c>
      <c r="X6832" t="s">
        <v>3943</v>
      </c>
      <c r="Y6832" t="s">
        <v>20489</v>
      </c>
      <c r="Z6832" t="s">
        <v>20490</v>
      </c>
      <c r="AA6832" t="s">
        <v>20488</v>
      </c>
      <c r="AB6832" t="s">
        <v>1087</v>
      </c>
      <c r="AC6832">
        <v>80516</v>
      </c>
      <c r="AD6832" t="s">
        <v>39</v>
      </c>
      <c r="AE6832" t="s">
        <v>20487</v>
      </c>
      <c r="AF6832" t="b">
        <f t="shared" si="106"/>
        <v>0</v>
      </c>
      <c r="AG6832" t="b">
        <f>IF(Table1[[#This Row],[bank_type]] = "Private Nonprofit", TRUE, FALSE)</f>
        <v>0</v>
      </c>
    </row>
    <row r="6833" spans="1:33" x14ac:dyDescent="0.2">
      <c r="A6833">
        <v>447</v>
      </c>
      <c r="B6833" t="s">
        <v>20547</v>
      </c>
      <c r="C6833" s="1">
        <v>36801</v>
      </c>
      <c r="D6833" s="1">
        <v>44588</v>
      </c>
      <c r="E6833" t="s">
        <v>20548</v>
      </c>
      <c r="F6833" t="b">
        <v>1</v>
      </c>
      <c r="G6833" t="s">
        <v>326</v>
      </c>
      <c r="J6833" t="s">
        <v>3144</v>
      </c>
      <c r="K6833" t="s">
        <v>24</v>
      </c>
      <c r="L6833" t="s">
        <v>1087</v>
      </c>
      <c r="M6833" t="s">
        <v>20497</v>
      </c>
      <c r="N6833">
        <v>39.157471336632902</v>
      </c>
      <c r="O6833">
        <v>-106.04378273593601</v>
      </c>
      <c r="P6833" t="s">
        <v>78</v>
      </c>
      <c r="Q6833" t="s">
        <v>20549</v>
      </c>
      <c r="R6833" t="s">
        <v>28</v>
      </c>
      <c r="S6833" t="s">
        <v>14201</v>
      </c>
      <c r="T6833" t="s">
        <v>1087</v>
      </c>
      <c r="U6833">
        <v>81654</v>
      </c>
      <c r="V6833" t="s">
        <v>28</v>
      </c>
      <c r="W6833" t="s">
        <v>20550</v>
      </c>
      <c r="X6833" t="s">
        <v>20551</v>
      </c>
      <c r="Y6833" t="s">
        <v>20552</v>
      </c>
      <c r="Z6833" t="s">
        <v>20553</v>
      </c>
      <c r="AA6833" t="s">
        <v>14201</v>
      </c>
      <c r="AB6833" t="s">
        <v>1087</v>
      </c>
      <c r="AC6833">
        <v>81654</v>
      </c>
      <c r="AD6833" t="s">
        <v>39</v>
      </c>
      <c r="AE6833" t="s">
        <v>28</v>
      </c>
      <c r="AF6833" t="b">
        <f t="shared" si="106"/>
        <v>0</v>
      </c>
      <c r="AG6833" t="b">
        <f>IF(Table1[[#This Row],[bank_type]] = "Private Nonprofit", TRUE, FALSE)</f>
        <v>0</v>
      </c>
    </row>
    <row r="6834" spans="1:33" x14ac:dyDescent="0.2">
      <c r="A6834">
        <v>5216</v>
      </c>
      <c r="B6834" t="s">
        <v>20554</v>
      </c>
      <c r="C6834" s="1">
        <v>43895</v>
      </c>
      <c r="D6834" s="1">
        <v>43895</v>
      </c>
      <c r="E6834" t="s">
        <v>20555</v>
      </c>
      <c r="F6834" t="b">
        <v>1</v>
      </c>
      <c r="G6834" t="s">
        <v>681</v>
      </c>
      <c r="H6834" t="s">
        <v>1518</v>
      </c>
      <c r="J6834" t="s">
        <v>469</v>
      </c>
      <c r="K6834" t="s">
        <v>24</v>
      </c>
      <c r="L6834" t="s">
        <v>13746</v>
      </c>
      <c r="M6834" t="s">
        <v>20556</v>
      </c>
      <c r="N6834">
        <v>44.539740999999999</v>
      </c>
      <c r="O6834">
        <v>-71.587011000000004</v>
      </c>
      <c r="P6834" t="s">
        <v>38</v>
      </c>
      <c r="Q6834" t="s">
        <v>28</v>
      </c>
      <c r="R6834" t="s">
        <v>28</v>
      </c>
      <c r="S6834" t="s">
        <v>28</v>
      </c>
      <c r="T6834" t="s">
        <v>28</v>
      </c>
      <c r="U6834" t="s">
        <v>28</v>
      </c>
      <c r="V6834" t="s">
        <v>28</v>
      </c>
      <c r="W6834" t="s">
        <v>2720</v>
      </c>
      <c r="X6834" t="s">
        <v>2721</v>
      </c>
      <c r="Y6834" t="s">
        <v>2722</v>
      </c>
      <c r="Z6834" t="s">
        <v>2723</v>
      </c>
      <c r="AA6834" t="s">
        <v>2724</v>
      </c>
      <c r="AB6834" t="s">
        <v>2694</v>
      </c>
      <c r="AC6834">
        <v>13088</v>
      </c>
      <c r="AD6834" t="s">
        <v>34</v>
      </c>
      <c r="AE6834" t="s">
        <v>2725</v>
      </c>
      <c r="AF6834" t="b">
        <f t="shared" si="106"/>
        <v>0</v>
      </c>
      <c r="AG6834" t="b">
        <f>IF(Table1[[#This Row],[bank_type]] = "Private Nonprofit", TRUE, FALSE)</f>
        <v>1</v>
      </c>
    </row>
    <row r="6835" spans="1:33" x14ac:dyDescent="0.2">
      <c r="A6835">
        <v>5898</v>
      </c>
      <c r="B6835" t="s">
        <v>20557</v>
      </c>
      <c r="C6835" t="s">
        <v>28</v>
      </c>
      <c r="D6835" s="1">
        <v>45670</v>
      </c>
      <c r="E6835" t="s">
        <v>20558</v>
      </c>
      <c r="F6835" t="b">
        <v>1</v>
      </c>
      <c r="G6835" t="s">
        <v>67</v>
      </c>
      <c r="H6835" t="s">
        <v>10070</v>
      </c>
      <c r="I6835" t="s">
        <v>10071</v>
      </c>
      <c r="J6835" t="s">
        <v>68</v>
      </c>
      <c r="K6835" t="s">
        <v>76</v>
      </c>
      <c r="L6835" t="s">
        <v>433</v>
      </c>
      <c r="M6835" t="s">
        <v>2279</v>
      </c>
      <c r="N6835">
        <v>36.524590000000003</v>
      </c>
      <c r="O6835">
        <v>-84.247221999999994</v>
      </c>
      <c r="P6835" t="s">
        <v>38</v>
      </c>
      <c r="Q6835" t="s">
        <v>20559</v>
      </c>
      <c r="R6835" t="s">
        <v>20560</v>
      </c>
      <c r="S6835" t="s">
        <v>615</v>
      </c>
      <c r="T6835" t="s">
        <v>433</v>
      </c>
      <c r="U6835">
        <v>37213</v>
      </c>
      <c r="V6835" t="s">
        <v>582</v>
      </c>
      <c r="W6835" t="s">
        <v>20561</v>
      </c>
      <c r="X6835" t="s">
        <v>20562</v>
      </c>
      <c r="Y6835" t="s">
        <v>20563</v>
      </c>
      <c r="Z6835" t="s">
        <v>20560</v>
      </c>
      <c r="AA6835" t="s">
        <v>615</v>
      </c>
      <c r="AB6835" t="s">
        <v>433</v>
      </c>
      <c r="AC6835">
        <v>37213</v>
      </c>
      <c r="AD6835" t="s">
        <v>39</v>
      </c>
      <c r="AE6835" t="s">
        <v>582</v>
      </c>
      <c r="AF6835" t="b">
        <f t="shared" si="106"/>
        <v>0</v>
      </c>
      <c r="AG6835" t="b">
        <f>IF(Table1[[#This Row],[bank_type]] = "Private Nonprofit", TRUE, FALSE)</f>
        <v>1</v>
      </c>
    </row>
    <row r="6836" spans="1:33" x14ac:dyDescent="0.2">
      <c r="A6836">
        <v>5898</v>
      </c>
      <c r="B6836" t="s">
        <v>20557</v>
      </c>
      <c r="C6836" t="s">
        <v>28</v>
      </c>
      <c r="D6836" s="1">
        <v>45670</v>
      </c>
      <c r="E6836" t="s">
        <v>20558</v>
      </c>
      <c r="F6836" t="b">
        <v>1</v>
      </c>
      <c r="G6836" t="s">
        <v>67</v>
      </c>
      <c r="H6836" t="s">
        <v>10070</v>
      </c>
      <c r="I6836" t="s">
        <v>10071</v>
      </c>
      <c r="J6836" t="s">
        <v>68</v>
      </c>
      <c r="K6836" t="s">
        <v>76</v>
      </c>
      <c r="L6836" t="s">
        <v>433</v>
      </c>
      <c r="M6836" t="s">
        <v>2279</v>
      </c>
      <c r="N6836">
        <v>36.524590000000003</v>
      </c>
      <c r="O6836">
        <v>-84.247221999999994</v>
      </c>
      <c r="P6836" t="s">
        <v>38</v>
      </c>
      <c r="Q6836" t="s">
        <v>20559</v>
      </c>
      <c r="R6836" t="s">
        <v>20560</v>
      </c>
      <c r="S6836" t="s">
        <v>615</v>
      </c>
      <c r="T6836" t="s">
        <v>433</v>
      </c>
      <c r="U6836">
        <v>37213</v>
      </c>
      <c r="V6836" t="s">
        <v>582</v>
      </c>
      <c r="W6836" t="s">
        <v>20564</v>
      </c>
      <c r="X6836" t="s">
        <v>20565</v>
      </c>
      <c r="Y6836" t="s">
        <v>20566</v>
      </c>
      <c r="Z6836" t="s">
        <v>20560</v>
      </c>
      <c r="AA6836" t="s">
        <v>615</v>
      </c>
      <c r="AB6836" t="s">
        <v>433</v>
      </c>
      <c r="AC6836">
        <v>37213</v>
      </c>
      <c r="AD6836" t="s">
        <v>34</v>
      </c>
      <c r="AE6836" t="s">
        <v>582</v>
      </c>
      <c r="AF6836" t="b">
        <f t="shared" si="106"/>
        <v>0</v>
      </c>
      <c r="AG6836" t="b">
        <f>IF(Table1[[#This Row],[bank_type]] = "Private Nonprofit", TRUE, FALSE)</f>
        <v>1</v>
      </c>
    </row>
    <row r="6837" spans="1:33" x14ac:dyDescent="0.2">
      <c r="A6837">
        <v>6589</v>
      </c>
      <c r="B6837" t="s">
        <v>20567</v>
      </c>
      <c r="C6837" s="1">
        <v>45926</v>
      </c>
      <c r="D6837" s="1">
        <v>45926</v>
      </c>
      <c r="E6837" t="s">
        <v>20568</v>
      </c>
      <c r="F6837" t="b">
        <v>1</v>
      </c>
      <c r="K6837" t="s">
        <v>24</v>
      </c>
      <c r="L6837" t="s">
        <v>433</v>
      </c>
      <c r="M6837" t="s">
        <v>16410</v>
      </c>
      <c r="N6837">
        <v>35.667518999999999</v>
      </c>
      <c r="O6837">
        <v>-85.482495</v>
      </c>
      <c r="P6837" t="s">
        <v>38</v>
      </c>
      <c r="Q6837" t="s">
        <v>20559</v>
      </c>
      <c r="R6837" t="s">
        <v>20560</v>
      </c>
      <c r="S6837" t="s">
        <v>615</v>
      </c>
      <c r="T6837" t="s">
        <v>433</v>
      </c>
      <c r="U6837">
        <v>37213</v>
      </c>
      <c r="V6837" t="s">
        <v>582</v>
      </c>
      <c r="W6837" t="s">
        <v>611</v>
      </c>
      <c r="X6837" t="s">
        <v>612</v>
      </c>
      <c r="Y6837" t="s">
        <v>613</v>
      </c>
      <c r="Z6837" t="s">
        <v>614</v>
      </c>
      <c r="AA6837" t="s">
        <v>615</v>
      </c>
      <c r="AB6837" t="s">
        <v>433</v>
      </c>
      <c r="AC6837" t="s">
        <v>28</v>
      </c>
      <c r="AD6837" t="s">
        <v>405</v>
      </c>
      <c r="AE6837" t="s">
        <v>28</v>
      </c>
      <c r="AF6837" t="b">
        <f t="shared" si="106"/>
        <v>0</v>
      </c>
      <c r="AG6837" t="b">
        <f>IF(Table1[[#This Row],[bank_type]] = "Private Nonprofit", TRUE, FALSE)</f>
        <v>1</v>
      </c>
    </row>
    <row r="6838" spans="1:33" x14ac:dyDescent="0.2">
      <c r="A6838">
        <v>6589</v>
      </c>
      <c r="B6838" t="s">
        <v>20567</v>
      </c>
      <c r="C6838" s="1">
        <v>45926</v>
      </c>
      <c r="D6838" s="1">
        <v>45926</v>
      </c>
      <c r="E6838" t="s">
        <v>20568</v>
      </c>
      <c r="F6838" t="b">
        <v>1</v>
      </c>
      <c r="K6838" t="s">
        <v>24</v>
      </c>
      <c r="L6838" t="s">
        <v>433</v>
      </c>
      <c r="M6838" t="s">
        <v>16410</v>
      </c>
      <c r="N6838">
        <v>35.667518999999999</v>
      </c>
      <c r="O6838">
        <v>-85.482495</v>
      </c>
      <c r="P6838" t="s">
        <v>38</v>
      </c>
      <c r="Q6838" t="s">
        <v>20559</v>
      </c>
      <c r="R6838" t="s">
        <v>20560</v>
      </c>
      <c r="S6838" t="s">
        <v>615</v>
      </c>
      <c r="T6838" t="s">
        <v>433</v>
      </c>
      <c r="U6838">
        <v>37213</v>
      </c>
      <c r="V6838" t="s">
        <v>582</v>
      </c>
      <c r="W6838" t="s">
        <v>20564</v>
      </c>
      <c r="X6838" t="s">
        <v>20565</v>
      </c>
      <c r="Y6838" t="s">
        <v>20566</v>
      </c>
      <c r="Z6838" t="s">
        <v>20560</v>
      </c>
      <c r="AA6838" t="s">
        <v>615</v>
      </c>
      <c r="AB6838" t="s">
        <v>433</v>
      </c>
      <c r="AC6838">
        <v>37213</v>
      </c>
      <c r="AD6838" t="s">
        <v>34</v>
      </c>
      <c r="AE6838" t="s">
        <v>582</v>
      </c>
      <c r="AF6838" t="b">
        <f t="shared" si="106"/>
        <v>0</v>
      </c>
      <c r="AG6838" t="b">
        <f>IF(Table1[[#This Row],[bank_type]] = "Private Nonprofit", TRUE, FALSE)</f>
        <v>1</v>
      </c>
    </row>
    <row r="6839" spans="1:33" x14ac:dyDescent="0.2">
      <c r="A6839">
        <v>6589</v>
      </c>
      <c r="B6839" t="s">
        <v>20567</v>
      </c>
      <c r="C6839" s="1">
        <v>45926</v>
      </c>
      <c r="D6839" s="1">
        <v>45926</v>
      </c>
      <c r="E6839" t="s">
        <v>20568</v>
      </c>
      <c r="F6839" t="b">
        <v>1</v>
      </c>
      <c r="K6839" t="s">
        <v>24</v>
      </c>
      <c r="L6839" t="s">
        <v>433</v>
      </c>
      <c r="M6839" t="s">
        <v>16410</v>
      </c>
      <c r="N6839">
        <v>35.667518999999999</v>
      </c>
      <c r="O6839">
        <v>-85.482495</v>
      </c>
      <c r="P6839" t="s">
        <v>38</v>
      </c>
      <c r="Q6839" t="s">
        <v>20559</v>
      </c>
      <c r="R6839" t="s">
        <v>20560</v>
      </c>
      <c r="S6839" t="s">
        <v>615</v>
      </c>
      <c r="T6839" t="s">
        <v>433</v>
      </c>
      <c r="U6839">
        <v>37213</v>
      </c>
      <c r="V6839" t="s">
        <v>582</v>
      </c>
      <c r="W6839" t="s">
        <v>20561</v>
      </c>
      <c r="X6839" t="s">
        <v>20562</v>
      </c>
      <c r="Y6839" t="s">
        <v>20563</v>
      </c>
      <c r="Z6839" t="s">
        <v>20560</v>
      </c>
      <c r="AA6839" t="s">
        <v>615</v>
      </c>
      <c r="AB6839" t="s">
        <v>433</v>
      </c>
      <c r="AC6839">
        <v>37213</v>
      </c>
      <c r="AD6839" t="s">
        <v>34</v>
      </c>
      <c r="AE6839" t="s">
        <v>582</v>
      </c>
      <c r="AF6839" t="b">
        <f t="shared" si="106"/>
        <v>0</v>
      </c>
      <c r="AG6839" t="b">
        <f>IF(Table1[[#This Row],[bank_type]] = "Private Nonprofit", TRUE, FALSE)</f>
        <v>1</v>
      </c>
    </row>
    <row r="6840" spans="1:33" x14ac:dyDescent="0.2">
      <c r="A6840">
        <v>6589</v>
      </c>
      <c r="B6840" t="s">
        <v>20567</v>
      </c>
      <c r="C6840" s="1">
        <v>45926</v>
      </c>
      <c r="D6840" s="1">
        <v>45926</v>
      </c>
      <c r="E6840" t="s">
        <v>20568</v>
      </c>
      <c r="F6840" t="b">
        <v>1</v>
      </c>
      <c r="K6840" t="s">
        <v>24</v>
      </c>
      <c r="L6840" t="s">
        <v>433</v>
      </c>
      <c r="M6840" t="s">
        <v>16410</v>
      </c>
      <c r="N6840">
        <v>35.667518999999999</v>
      </c>
      <c r="O6840">
        <v>-85.482495</v>
      </c>
      <c r="P6840" t="s">
        <v>38</v>
      </c>
      <c r="Q6840" t="s">
        <v>20559</v>
      </c>
      <c r="R6840" t="s">
        <v>20560</v>
      </c>
      <c r="S6840" t="s">
        <v>615</v>
      </c>
      <c r="T6840" t="s">
        <v>433</v>
      </c>
      <c r="U6840">
        <v>37213</v>
      </c>
      <c r="V6840" t="s">
        <v>582</v>
      </c>
      <c r="W6840" t="s">
        <v>19727</v>
      </c>
      <c r="X6840" t="s">
        <v>19728</v>
      </c>
      <c r="Y6840" t="s">
        <v>20569</v>
      </c>
      <c r="Z6840" t="s">
        <v>28</v>
      </c>
      <c r="AA6840" t="s">
        <v>28</v>
      </c>
      <c r="AB6840" t="s">
        <v>28</v>
      </c>
      <c r="AC6840" t="s">
        <v>28</v>
      </c>
      <c r="AD6840" t="s">
        <v>405</v>
      </c>
      <c r="AE6840" t="s">
        <v>28</v>
      </c>
      <c r="AF6840" t="b">
        <f t="shared" si="106"/>
        <v>0</v>
      </c>
      <c r="AG6840" t="b">
        <f>IF(Table1[[#This Row],[bank_type]] = "Private Nonprofit", TRUE, FALSE)</f>
        <v>1</v>
      </c>
    </row>
    <row r="6841" spans="1:33" x14ac:dyDescent="0.2">
      <c r="A6841">
        <v>6028</v>
      </c>
      <c r="B6841" t="s">
        <v>20570</v>
      </c>
      <c r="C6841" s="1">
        <v>45520</v>
      </c>
      <c r="D6841" s="1">
        <v>45497</v>
      </c>
      <c r="E6841" t="s">
        <v>20571</v>
      </c>
      <c r="F6841" t="b">
        <v>1</v>
      </c>
      <c r="G6841" t="s">
        <v>67</v>
      </c>
      <c r="J6841" t="s">
        <v>68</v>
      </c>
      <c r="K6841" t="s">
        <v>24</v>
      </c>
      <c r="L6841" t="s">
        <v>433</v>
      </c>
      <c r="M6841" t="s">
        <v>6474</v>
      </c>
      <c r="N6841">
        <v>36.582286050549897</v>
      </c>
      <c r="O6841">
        <v>-87.849695864586806</v>
      </c>
      <c r="P6841" t="s">
        <v>38</v>
      </c>
      <c r="Q6841" t="s">
        <v>20559</v>
      </c>
      <c r="R6841" t="s">
        <v>20560</v>
      </c>
      <c r="S6841" t="s">
        <v>615</v>
      </c>
      <c r="T6841" t="s">
        <v>433</v>
      </c>
      <c r="U6841">
        <v>37213</v>
      </c>
      <c r="V6841" t="s">
        <v>582</v>
      </c>
      <c r="W6841" t="s">
        <v>20564</v>
      </c>
      <c r="X6841" t="s">
        <v>20565</v>
      </c>
      <c r="Y6841" t="s">
        <v>20566</v>
      </c>
      <c r="Z6841" t="s">
        <v>20560</v>
      </c>
      <c r="AA6841" t="s">
        <v>615</v>
      </c>
      <c r="AB6841" t="s">
        <v>433</v>
      </c>
      <c r="AC6841">
        <v>37213</v>
      </c>
      <c r="AD6841" t="s">
        <v>34</v>
      </c>
      <c r="AE6841" t="s">
        <v>582</v>
      </c>
      <c r="AF6841" t="b">
        <f t="shared" si="106"/>
        <v>0</v>
      </c>
      <c r="AG6841" t="b">
        <f>IF(Table1[[#This Row],[bank_type]] = "Private Nonprofit", TRUE, FALSE)</f>
        <v>1</v>
      </c>
    </row>
    <row r="6842" spans="1:33" x14ac:dyDescent="0.2">
      <c r="A6842">
        <v>6028</v>
      </c>
      <c r="B6842" t="s">
        <v>20570</v>
      </c>
      <c r="C6842" s="1">
        <v>45520</v>
      </c>
      <c r="D6842" s="1">
        <v>45497</v>
      </c>
      <c r="E6842" t="s">
        <v>20571</v>
      </c>
      <c r="F6842" t="b">
        <v>1</v>
      </c>
      <c r="G6842" t="s">
        <v>67</v>
      </c>
      <c r="J6842" t="s">
        <v>68</v>
      </c>
      <c r="K6842" t="s">
        <v>24</v>
      </c>
      <c r="L6842" t="s">
        <v>433</v>
      </c>
      <c r="M6842" t="s">
        <v>6474</v>
      </c>
      <c r="N6842">
        <v>36.582286050549897</v>
      </c>
      <c r="O6842">
        <v>-87.849695864586806</v>
      </c>
      <c r="P6842" t="s">
        <v>38</v>
      </c>
      <c r="Q6842" t="s">
        <v>20559</v>
      </c>
      <c r="R6842" t="s">
        <v>20560</v>
      </c>
      <c r="S6842" t="s">
        <v>615</v>
      </c>
      <c r="T6842" t="s">
        <v>433</v>
      </c>
      <c r="U6842">
        <v>37213</v>
      </c>
      <c r="V6842" t="s">
        <v>582</v>
      </c>
      <c r="W6842" t="s">
        <v>4376</v>
      </c>
      <c r="X6842" t="s">
        <v>6477</v>
      </c>
      <c r="Y6842" t="s">
        <v>6478</v>
      </c>
      <c r="Z6842" t="s">
        <v>6479</v>
      </c>
      <c r="AA6842" t="s">
        <v>996</v>
      </c>
      <c r="AB6842" t="s">
        <v>997</v>
      </c>
      <c r="AC6842">
        <v>36830</v>
      </c>
      <c r="AD6842" t="s">
        <v>405</v>
      </c>
      <c r="AE6842" t="s">
        <v>28</v>
      </c>
      <c r="AF6842" t="b">
        <f t="shared" si="106"/>
        <v>0</v>
      </c>
      <c r="AG6842" t="b">
        <f>IF(Table1[[#This Row],[bank_type]] = "Private Nonprofit", TRUE, FALSE)</f>
        <v>1</v>
      </c>
    </row>
    <row r="6843" spans="1:33" x14ac:dyDescent="0.2">
      <c r="A6843">
        <v>6028</v>
      </c>
      <c r="B6843" t="s">
        <v>20570</v>
      </c>
      <c r="C6843" s="1">
        <v>45520</v>
      </c>
      <c r="D6843" s="1">
        <v>45497</v>
      </c>
      <c r="E6843" t="s">
        <v>20571</v>
      </c>
      <c r="F6843" t="b">
        <v>1</v>
      </c>
      <c r="G6843" t="s">
        <v>67</v>
      </c>
      <c r="J6843" t="s">
        <v>68</v>
      </c>
      <c r="K6843" t="s">
        <v>24</v>
      </c>
      <c r="L6843" t="s">
        <v>433</v>
      </c>
      <c r="M6843" t="s">
        <v>6474</v>
      </c>
      <c r="N6843">
        <v>36.582286050549897</v>
      </c>
      <c r="O6843">
        <v>-87.849695864586806</v>
      </c>
      <c r="P6843" t="s">
        <v>38</v>
      </c>
      <c r="Q6843" t="s">
        <v>20559</v>
      </c>
      <c r="R6843" t="s">
        <v>20560</v>
      </c>
      <c r="S6843" t="s">
        <v>615</v>
      </c>
      <c r="T6843" t="s">
        <v>433</v>
      </c>
      <c r="U6843">
        <v>37213</v>
      </c>
      <c r="V6843" t="s">
        <v>582</v>
      </c>
      <c r="W6843" t="s">
        <v>20561</v>
      </c>
      <c r="X6843" t="s">
        <v>20562</v>
      </c>
      <c r="Y6843" t="s">
        <v>20563</v>
      </c>
      <c r="Z6843" t="s">
        <v>20560</v>
      </c>
      <c r="AA6843" t="s">
        <v>615</v>
      </c>
      <c r="AB6843" t="s">
        <v>433</v>
      </c>
      <c r="AC6843">
        <v>37213</v>
      </c>
      <c r="AD6843" t="s">
        <v>34</v>
      </c>
      <c r="AE6843" t="s">
        <v>582</v>
      </c>
      <c r="AF6843" t="b">
        <f t="shared" si="106"/>
        <v>0</v>
      </c>
      <c r="AG6843" t="b">
        <f>IF(Table1[[#This Row],[bank_type]] = "Private Nonprofit", TRUE, FALSE)</f>
        <v>1</v>
      </c>
    </row>
    <row r="6844" spans="1:33" x14ac:dyDescent="0.2">
      <c r="A6844">
        <v>5126</v>
      </c>
      <c r="B6844" t="s">
        <v>20572</v>
      </c>
      <c r="C6844" s="1">
        <v>44907</v>
      </c>
      <c r="D6844" s="1">
        <v>44907</v>
      </c>
      <c r="E6844" t="s">
        <v>20573</v>
      </c>
      <c r="F6844" t="b">
        <v>1</v>
      </c>
      <c r="G6844" t="s">
        <v>67</v>
      </c>
      <c r="J6844" t="s">
        <v>68</v>
      </c>
      <c r="K6844" t="s">
        <v>24</v>
      </c>
      <c r="L6844" t="s">
        <v>433</v>
      </c>
      <c r="M6844" t="s">
        <v>1046</v>
      </c>
      <c r="N6844">
        <v>35.9880630243631</v>
      </c>
      <c r="O6844">
        <v>-86.502867016075697</v>
      </c>
      <c r="P6844" t="s">
        <v>38</v>
      </c>
      <c r="Q6844" t="s">
        <v>20559</v>
      </c>
      <c r="R6844" t="s">
        <v>20560</v>
      </c>
      <c r="S6844" t="s">
        <v>615</v>
      </c>
      <c r="T6844" t="s">
        <v>433</v>
      </c>
      <c r="U6844">
        <v>37213</v>
      </c>
      <c r="V6844" t="s">
        <v>582</v>
      </c>
      <c r="W6844" t="s">
        <v>1693</v>
      </c>
      <c r="X6844" t="s">
        <v>5441</v>
      </c>
      <c r="Y6844" t="s">
        <v>5442</v>
      </c>
      <c r="Z6844" t="s">
        <v>5443</v>
      </c>
      <c r="AA6844" t="s">
        <v>615</v>
      </c>
      <c r="AB6844" t="s">
        <v>433</v>
      </c>
      <c r="AC6844">
        <v>37203</v>
      </c>
      <c r="AD6844" t="s">
        <v>405</v>
      </c>
      <c r="AE6844" t="s">
        <v>5444</v>
      </c>
      <c r="AF6844" t="b">
        <f t="shared" si="106"/>
        <v>0</v>
      </c>
      <c r="AG6844" t="b">
        <f>IF(Table1[[#This Row],[bank_type]] = "Private Nonprofit", TRUE, FALSE)</f>
        <v>1</v>
      </c>
    </row>
    <row r="6845" spans="1:33" x14ac:dyDescent="0.2">
      <c r="A6845">
        <v>5126</v>
      </c>
      <c r="B6845" t="s">
        <v>20572</v>
      </c>
      <c r="C6845" s="1">
        <v>44907</v>
      </c>
      <c r="D6845" s="1">
        <v>44907</v>
      </c>
      <c r="E6845" t="s">
        <v>20573</v>
      </c>
      <c r="F6845" t="b">
        <v>1</v>
      </c>
      <c r="G6845" t="s">
        <v>67</v>
      </c>
      <c r="J6845" t="s">
        <v>68</v>
      </c>
      <c r="K6845" t="s">
        <v>24</v>
      </c>
      <c r="L6845" t="s">
        <v>433</v>
      </c>
      <c r="M6845" t="s">
        <v>1046</v>
      </c>
      <c r="N6845">
        <v>35.9880630243631</v>
      </c>
      <c r="O6845">
        <v>-86.502867016075697</v>
      </c>
      <c r="P6845" t="s">
        <v>38</v>
      </c>
      <c r="Q6845" t="s">
        <v>20559</v>
      </c>
      <c r="R6845" t="s">
        <v>20560</v>
      </c>
      <c r="S6845" t="s">
        <v>615</v>
      </c>
      <c r="T6845" t="s">
        <v>433</v>
      </c>
      <c r="U6845">
        <v>37213</v>
      </c>
      <c r="V6845" t="s">
        <v>582</v>
      </c>
      <c r="W6845" t="s">
        <v>20564</v>
      </c>
      <c r="X6845" t="s">
        <v>20565</v>
      </c>
      <c r="Y6845" t="s">
        <v>20566</v>
      </c>
      <c r="Z6845" t="s">
        <v>20560</v>
      </c>
      <c r="AA6845" t="s">
        <v>615</v>
      </c>
      <c r="AB6845" t="s">
        <v>433</v>
      </c>
      <c r="AC6845">
        <v>37213</v>
      </c>
      <c r="AD6845" t="s">
        <v>34</v>
      </c>
      <c r="AE6845" t="s">
        <v>582</v>
      </c>
      <c r="AF6845" t="b">
        <f t="shared" si="106"/>
        <v>0</v>
      </c>
      <c r="AG6845" t="b">
        <f>IF(Table1[[#This Row],[bank_type]] = "Private Nonprofit", TRUE, FALSE)</f>
        <v>1</v>
      </c>
    </row>
    <row r="6846" spans="1:33" x14ac:dyDescent="0.2">
      <c r="A6846">
        <v>5126</v>
      </c>
      <c r="B6846" t="s">
        <v>20572</v>
      </c>
      <c r="C6846" s="1">
        <v>44907</v>
      </c>
      <c r="D6846" s="1">
        <v>44907</v>
      </c>
      <c r="E6846" t="s">
        <v>20573</v>
      </c>
      <c r="F6846" t="b">
        <v>1</v>
      </c>
      <c r="G6846" t="s">
        <v>67</v>
      </c>
      <c r="J6846" t="s">
        <v>68</v>
      </c>
      <c r="K6846" t="s">
        <v>24</v>
      </c>
      <c r="L6846" t="s">
        <v>433</v>
      </c>
      <c r="M6846" t="s">
        <v>1046</v>
      </c>
      <c r="N6846">
        <v>35.9880630243631</v>
      </c>
      <c r="O6846">
        <v>-86.502867016075697</v>
      </c>
      <c r="P6846" t="s">
        <v>38</v>
      </c>
      <c r="Q6846" t="s">
        <v>20559</v>
      </c>
      <c r="R6846" t="s">
        <v>20560</v>
      </c>
      <c r="S6846" t="s">
        <v>615</v>
      </c>
      <c r="T6846" t="s">
        <v>433</v>
      </c>
      <c r="U6846">
        <v>37213</v>
      </c>
      <c r="V6846" t="s">
        <v>582</v>
      </c>
      <c r="W6846" t="s">
        <v>20561</v>
      </c>
      <c r="X6846" t="s">
        <v>20562</v>
      </c>
      <c r="Y6846" t="s">
        <v>20563</v>
      </c>
      <c r="Z6846" t="s">
        <v>20560</v>
      </c>
      <c r="AA6846" t="s">
        <v>615</v>
      </c>
      <c r="AB6846" t="s">
        <v>433</v>
      </c>
      <c r="AC6846">
        <v>37213</v>
      </c>
      <c r="AD6846" t="s">
        <v>34</v>
      </c>
      <c r="AE6846" t="s">
        <v>582</v>
      </c>
      <c r="AF6846" t="b">
        <f t="shared" si="106"/>
        <v>0</v>
      </c>
      <c r="AG6846" t="b">
        <f>IF(Table1[[#This Row],[bank_type]] = "Private Nonprofit", TRUE, FALSE)</f>
        <v>1</v>
      </c>
    </row>
    <row r="6847" spans="1:33" x14ac:dyDescent="0.2">
      <c r="A6847">
        <v>5459</v>
      </c>
      <c r="B6847" t="s">
        <v>20574</v>
      </c>
      <c r="C6847" s="1">
        <v>45110</v>
      </c>
      <c r="D6847" s="1">
        <v>45110</v>
      </c>
      <c r="E6847" t="s">
        <v>20575</v>
      </c>
      <c r="F6847" t="b">
        <v>1</v>
      </c>
      <c r="G6847" t="s">
        <v>67</v>
      </c>
      <c r="J6847" t="s">
        <v>68</v>
      </c>
      <c r="K6847" t="s">
        <v>24</v>
      </c>
      <c r="L6847" t="s">
        <v>433</v>
      </c>
      <c r="M6847" t="s">
        <v>15081</v>
      </c>
      <c r="N6847">
        <v>36.027613121080797</v>
      </c>
      <c r="O6847">
        <v>-86.963092470343398</v>
      </c>
      <c r="P6847" t="s">
        <v>38</v>
      </c>
      <c r="Q6847" t="s">
        <v>20559</v>
      </c>
      <c r="R6847" t="s">
        <v>20560</v>
      </c>
      <c r="S6847" t="s">
        <v>615</v>
      </c>
      <c r="T6847" t="s">
        <v>433</v>
      </c>
      <c r="U6847">
        <v>37213</v>
      </c>
      <c r="V6847" t="s">
        <v>582</v>
      </c>
      <c r="W6847" t="s">
        <v>20564</v>
      </c>
      <c r="X6847" t="s">
        <v>20565</v>
      </c>
      <c r="Y6847" t="s">
        <v>20566</v>
      </c>
      <c r="Z6847" t="s">
        <v>20560</v>
      </c>
      <c r="AA6847" t="s">
        <v>615</v>
      </c>
      <c r="AB6847" t="s">
        <v>433</v>
      </c>
      <c r="AC6847">
        <v>37213</v>
      </c>
      <c r="AD6847" t="s">
        <v>39</v>
      </c>
      <c r="AE6847" t="s">
        <v>582</v>
      </c>
      <c r="AF6847" t="b">
        <f t="shared" si="106"/>
        <v>0</v>
      </c>
      <c r="AG6847" t="b">
        <f>IF(Table1[[#This Row],[bank_type]] = "Private Nonprofit", TRUE, FALSE)</f>
        <v>1</v>
      </c>
    </row>
    <row r="6848" spans="1:33" x14ac:dyDescent="0.2">
      <c r="A6848">
        <v>5459</v>
      </c>
      <c r="B6848" t="s">
        <v>20574</v>
      </c>
      <c r="C6848" s="1">
        <v>45110</v>
      </c>
      <c r="D6848" s="1">
        <v>45110</v>
      </c>
      <c r="E6848" t="s">
        <v>20575</v>
      </c>
      <c r="F6848" t="b">
        <v>1</v>
      </c>
      <c r="G6848" t="s">
        <v>67</v>
      </c>
      <c r="J6848" t="s">
        <v>68</v>
      </c>
      <c r="K6848" t="s">
        <v>24</v>
      </c>
      <c r="L6848" t="s">
        <v>433</v>
      </c>
      <c r="M6848" t="s">
        <v>15081</v>
      </c>
      <c r="N6848">
        <v>36.027613121080797</v>
      </c>
      <c r="O6848">
        <v>-86.963092470343398</v>
      </c>
      <c r="P6848" t="s">
        <v>38</v>
      </c>
      <c r="Q6848" t="s">
        <v>20559</v>
      </c>
      <c r="R6848" t="s">
        <v>20560</v>
      </c>
      <c r="S6848" t="s">
        <v>615</v>
      </c>
      <c r="T6848" t="s">
        <v>433</v>
      </c>
      <c r="U6848">
        <v>37213</v>
      </c>
      <c r="V6848" t="s">
        <v>582</v>
      </c>
      <c r="W6848" t="s">
        <v>20561</v>
      </c>
      <c r="X6848" t="s">
        <v>20562</v>
      </c>
      <c r="Y6848" t="s">
        <v>20563</v>
      </c>
      <c r="Z6848" t="s">
        <v>20560</v>
      </c>
      <c r="AA6848" t="s">
        <v>615</v>
      </c>
      <c r="AB6848" t="s">
        <v>433</v>
      </c>
      <c r="AC6848">
        <v>37213</v>
      </c>
      <c r="AD6848" t="s">
        <v>39</v>
      </c>
      <c r="AE6848" t="s">
        <v>582</v>
      </c>
      <c r="AF6848" t="b">
        <f t="shared" si="106"/>
        <v>0</v>
      </c>
      <c r="AG6848" t="b">
        <f>IF(Table1[[#This Row],[bank_type]] = "Private Nonprofit", TRUE, FALSE)</f>
        <v>1</v>
      </c>
    </row>
    <row r="6849" spans="1:33" x14ac:dyDescent="0.2">
      <c r="A6849">
        <v>5459</v>
      </c>
      <c r="B6849" t="s">
        <v>20574</v>
      </c>
      <c r="C6849" s="1">
        <v>45110</v>
      </c>
      <c r="D6849" s="1">
        <v>45110</v>
      </c>
      <c r="E6849" t="s">
        <v>20575</v>
      </c>
      <c r="F6849" t="b">
        <v>1</v>
      </c>
      <c r="G6849" t="s">
        <v>67</v>
      </c>
      <c r="J6849" t="s">
        <v>68</v>
      </c>
      <c r="K6849" t="s">
        <v>24</v>
      </c>
      <c r="L6849" t="s">
        <v>433</v>
      </c>
      <c r="M6849" t="s">
        <v>15081</v>
      </c>
      <c r="N6849">
        <v>36.027613121080797</v>
      </c>
      <c r="O6849">
        <v>-86.963092470343398</v>
      </c>
      <c r="P6849" t="s">
        <v>38</v>
      </c>
      <c r="Q6849" t="s">
        <v>20559</v>
      </c>
      <c r="R6849" t="s">
        <v>20560</v>
      </c>
      <c r="S6849" t="s">
        <v>615</v>
      </c>
      <c r="T6849" t="s">
        <v>433</v>
      </c>
      <c r="U6849">
        <v>37213</v>
      </c>
      <c r="V6849" t="s">
        <v>582</v>
      </c>
      <c r="W6849" t="s">
        <v>749</v>
      </c>
      <c r="X6849" t="s">
        <v>2837</v>
      </c>
      <c r="Y6849" t="s">
        <v>2838</v>
      </c>
      <c r="Z6849" t="s">
        <v>2839</v>
      </c>
      <c r="AA6849" t="s">
        <v>2840</v>
      </c>
      <c r="AB6849" t="s">
        <v>703</v>
      </c>
      <c r="AC6849">
        <v>28787</v>
      </c>
      <c r="AD6849" t="s">
        <v>39</v>
      </c>
      <c r="AE6849" t="s">
        <v>2841</v>
      </c>
      <c r="AF6849" t="b">
        <f t="shared" si="106"/>
        <v>0</v>
      </c>
      <c r="AG6849" t="b">
        <f>IF(Table1[[#This Row],[bank_type]] = "Private Nonprofit", TRUE, FALSE)</f>
        <v>1</v>
      </c>
    </row>
    <row r="6850" spans="1:33" x14ac:dyDescent="0.2">
      <c r="A6850">
        <v>6463</v>
      </c>
      <c r="B6850" t="s">
        <v>20576</v>
      </c>
      <c r="C6850" t="s">
        <v>28</v>
      </c>
      <c r="D6850" t="s">
        <v>28</v>
      </c>
      <c r="E6850" t="s">
        <v>20577</v>
      </c>
      <c r="F6850" t="b">
        <v>1</v>
      </c>
      <c r="K6850" t="s">
        <v>42</v>
      </c>
      <c r="L6850" t="s">
        <v>433</v>
      </c>
      <c r="M6850" t="s">
        <v>6250</v>
      </c>
      <c r="N6850">
        <v>36.489691999999998</v>
      </c>
      <c r="O6850">
        <v>-86.284879000000004</v>
      </c>
      <c r="P6850" t="s">
        <v>38</v>
      </c>
      <c r="Q6850" t="s">
        <v>20559</v>
      </c>
      <c r="R6850" t="s">
        <v>20560</v>
      </c>
      <c r="S6850" t="s">
        <v>615</v>
      </c>
      <c r="T6850" t="s">
        <v>433</v>
      </c>
      <c r="U6850">
        <v>37213</v>
      </c>
      <c r="V6850" t="s">
        <v>582</v>
      </c>
      <c r="W6850" t="s">
        <v>20564</v>
      </c>
      <c r="X6850" t="s">
        <v>20565</v>
      </c>
      <c r="Y6850" t="s">
        <v>20566</v>
      </c>
      <c r="Z6850" t="s">
        <v>20560</v>
      </c>
      <c r="AA6850" t="s">
        <v>615</v>
      </c>
      <c r="AB6850" t="s">
        <v>433</v>
      </c>
      <c r="AC6850">
        <v>37213</v>
      </c>
      <c r="AD6850" t="s">
        <v>34</v>
      </c>
      <c r="AE6850" t="s">
        <v>582</v>
      </c>
      <c r="AF6850" t="b">
        <f t="shared" si="106"/>
        <v>0</v>
      </c>
      <c r="AG6850" t="b">
        <f>IF(Table1[[#This Row],[bank_type]] = "Private Nonprofit", TRUE, FALSE)</f>
        <v>1</v>
      </c>
    </row>
    <row r="6851" spans="1:33" x14ac:dyDescent="0.2">
      <c r="A6851">
        <v>6463</v>
      </c>
      <c r="B6851" t="s">
        <v>20576</v>
      </c>
      <c r="C6851" t="s">
        <v>28</v>
      </c>
      <c r="D6851" t="s">
        <v>28</v>
      </c>
      <c r="E6851" t="s">
        <v>20577</v>
      </c>
      <c r="F6851" t="b">
        <v>1</v>
      </c>
      <c r="K6851" t="s">
        <v>42</v>
      </c>
      <c r="L6851" t="s">
        <v>433</v>
      </c>
      <c r="M6851" t="s">
        <v>6250</v>
      </c>
      <c r="N6851">
        <v>36.489691999999998</v>
      </c>
      <c r="O6851">
        <v>-86.284879000000004</v>
      </c>
      <c r="P6851" t="s">
        <v>38</v>
      </c>
      <c r="Q6851" t="s">
        <v>20559</v>
      </c>
      <c r="R6851" t="s">
        <v>20560</v>
      </c>
      <c r="S6851" t="s">
        <v>615</v>
      </c>
      <c r="T6851" t="s">
        <v>433</v>
      </c>
      <c r="U6851">
        <v>37213</v>
      </c>
      <c r="V6851" t="s">
        <v>582</v>
      </c>
      <c r="W6851" t="s">
        <v>1733</v>
      </c>
      <c r="X6851" t="s">
        <v>6262</v>
      </c>
      <c r="Y6851" t="s">
        <v>6263</v>
      </c>
      <c r="Z6851" t="s">
        <v>6264</v>
      </c>
      <c r="AA6851" t="s">
        <v>615</v>
      </c>
      <c r="AB6851" t="s">
        <v>433</v>
      </c>
      <c r="AC6851" t="s">
        <v>28</v>
      </c>
      <c r="AD6851" t="s">
        <v>405</v>
      </c>
      <c r="AE6851" t="s">
        <v>28</v>
      </c>
      <c r="AF6851" t="b">
        <f t="shared" ref="AF6851:AF6914" si="107">IF(P6851="Public Commercial",TRUE,FALSE)</f>
        <v>0</v>
      </c>
      <c r="AG6851" t="b">
        <f>IF(Table1[[#This Row],[bank_type]] = "Private Nonprofit", TRUE, FALSE)</f>
        <v>1</v>
      </c>
    </row>
    <row r="6852" spans="1:33" x14ac:dyDescent="0.2">
      <c r="A6852">
        <v>2515</v>
      </c>
      <c r="B6852" t="s">
        <v>20578</v>
      </c>
      <c r="C6852" t="s">
        <v>28</v>
      </c>
      <c r="D6852" s="1">
        <v>41653</v>
      </c>
      <c r="E6852" t="s">
        <v>20579</v>
      </c>
      <c r="F6852" t="b">
        <v>1</v>
      </c>
      <c r="K6852" t="s">
        <v>76</v>
      </c>
      <c r="L6852" t="s">
        <v>11097</v>
      </c>
      <c r="M6852" t="s">
        <v>11122</v>
      </c>
      <c r="N6852">
        <v>41.319699999999997</v>
      </c>
      <c r="O6852">
        <v>-73.438500000000005</v>
      </c>
      <c r="P6852" t="s">
        <v>307</v>
      </c>
      <c r="Q6852" t="s">
        <v>20580</v>
      </c>
      <c r="R6852" t="s">
        <v>20581</v>
      </c>
      <c r="S6852" t="s">
        <v>13299</v>
      </c>
      <c r="T6852" t="s">
        <v>11097</v>
      </c>
      <c r="U6852" t="s">
        <v>20582</v>
      </c>
      <c r="V6852" t="s">
        <v>20583</v>
      </c>
      <c r="W6852" t="s">
        <v>4033</v>
      </c>
      <c r="X6852" t="s">
        <v>20584</v>
      </c>
      <c r="Y6852" t="s">
        <v>20585</v>
      </c>
      <c r="Z6852" t="s">
        <v>20586</v>
      </c>
      <c r="AA6852" t="s">
        <v>20587</v>
      </c>
      <c r="AB6852" t="s">
        <v>394</v>
      </c>
      <c r="AC6852">
        <v>24018</v>
      </c>
      <c r="AD6852" t="s">
        <v>405</v>
      </c>
      <c r="AE6852" t="s">
        <v>20588</v>
      </c>
      <c r="AF6852" t="b">
        <f t="shared" si="107"/>
        <v>0</v>
      </c>
      <c r="AG6852" t="b">
        <f>IF(Table1[[#This Row],[bank_type]] = "Private Nonprofit", TRUE, FALSE)</f>
        <v>0</v>
      </c>
    </row>
    <row r="6853" spans="1:33" x14ac:dyDescent="0.2">
      <c r="A6853">
        <v>2066</v>
      </c>
      <c r="B6853" t="s">
        <v>20589</v>
      </c>
      <c r="C6853" s="1">
        <v>39965</v>
      </c>
      <c r="D6853" s="1">
        <v>43381</v>
      </c>
      <c r="E6853" t="s">
        <v>20590</v>
      </c>
      <c r="F6853" t="b">
        <v>1</v>
      </c>
      <c r="K6853" t="s">
        <v>362</v>
      </c>
      <c r="L6853" t="s">
        <v>394</v>
      </c>
      <c r="M6853" t="s">
        <v>926</v>
      </c>
      <c r="N6853">
        <v>36.785473000000003</v>
      </c>
      <c r="O6853">
        <v>-76.301918000000001</v>
      </c>
      <c r="P6853" t="s">
        <v>38</v>
      </c>
      <c r="Q6853" t="s">
        <v>20591</v>
      </c>
      <c r="R6853" t="s">
        <v>20592</v>
      </c>
      <c r="S6853" t="s">
        <v>4142</v>
      </c>
      <c r="T6853" t="s">
        <v>394</v>
      </c>
      <c r="U6853">
        <v>23508</v>
      </c>
      <c r="V6853" t="s">
        <v>28</v>
      </c>
      <c r="W6853" t="s">
        <v>875</v>
      </c>
      <c r="X6853" t="s">
        <v>20593</v>
      </c>
      <c r="Y6853" t="s">
        <v>20594</v>
      </c>
      <c r="Z6853" t="s">
        <v>20595</v>
      </c>
      <c r="AA6853" t="s">
        <v>930</v>
      </c>
      <c r="AB6853" t="s">
        <v>394</v>
      </c>
      <c r="AC6853">
        <v>23455</v>
      </c>
      <c r="AD6853" t="s">
        <v>405</v>
      </c>
      <c r="AE6853" t="s">
        <v>20596</v>
      </c>
      <c r="AF6853" t="b">
        <f t="shared" si="107"/>
        <v>0</v>
      </c>
      <c r="AG6853" t="b">
        <f>IF(Table1[[#This Row],[bank_type]] = "Private Nonprofit", TRUE, FALSE)</f>
        <v>1</v>
      </c>
    </row>
    <row r="6854" spans="1:33" x14ac:dyDescent="0.2">
      <c r="A6854">
        <v>6418</v>
      </c>
      <c r="B6854" t="s">
        <v>20597</v>
      </c>
      <c r="C6854" t="s">
        <v>28</v>
      </c>
      <c r="D6854" s="1">
        <v>45701</v>
      </c>
      <c r="E6854" t="s">
        <v>20598</v>
      </c>
      <c r="F6854" t="b">
        <v>1</v>
      </c>
      <c r="G6854" t="s">
        <v>326</v>
      </c>
      <c r="H6854" t="s">
        <v>16864</v>
      </c>
      <c r="J6854" t="s">
        <v>11143</v>
      </c>
      <c r="K6854" t="s">
        <v>24</v>
      </c>
      <c r="L6854" t="s">
        <v>394</v>
      </c>
      <c r="M6854" t="s">
        <v>20599</v>
      </c>
      <c r="N6854">
        <v>36.812563184655403</v>
      </c>
      <c r="O6854">
        <v>-76.458989886327799</v>
      </c>
      <c r="P6854" t="s">
        <v>38</v>
      </c>
      <c r="Q6854" t="s">
        <v>20591</v>
      </c>
      <c r="R6854" t="s">
        <v>20592</v>
      </c>
      <c r="S6854" t="s">
        <v>4142</v>
      </c>
      <c r="T6854" t="s">
        <v>394</v>
      </c>
      <c r="U6854">
        <v>23508</v>
      </c>
      <c r="V6854" t="s">
        <v>28</v>
      </c>
      <c r="W6854" t="s">
        <v>13100</v>
      </c>
      <c r="X6854" t="s">
        <v>5789</v>
      </c>
      <c r="Y6854" t="s">
        <v>20600</v>
      </c>
      <c r="Z6854" t="s">
        <v>28</v>
      </c>
      <c r="AA6854" t="s">
        <v>4142</v>
      </c>
      <c r="AB6854" t="s">
        <v>394</v>
      </c>
      <c r="AC6854" t="s">
        <v>28</v>
      </c>
      <c r="AD6854" t="s">
        <v>34</v>
      </c>
      <c r="AE6854" t="s">
        <v>28</v>
      </c>
      <c r="AF6854" t="b">
        <f t="shared" si="107"/>
        <v>0</v>
      </c>
      <c r="AG6854" t="b">
        <f>IF(Table1[[#This Row],[bank_type]] = "Private Nonprofit", TRUE, FALSE)</f>
        <v>1</v>
      </c>
    </row>
    <row r="6855" spans="1:33" x14ac:dyDescent="0.2">
      <c r="A6855">
        <v>6418</v>
      </c>
      <c r="B6855" t="s">
        <v>20597</v>
      </c>
      <c r="C6855" t="s">
        <v>28</v>
      </c>
      <c r="D6855" s="1">
        <v>45701</v>
      </c>
      <c r="E6855" t="s">
        <v>20598</v>
      </c>
      <c r="F6855" t="b">
        <v>1</v>
      </c>
      <c r="G6855" t="s">
        <v>326</v>
      </c>
      <c r="H6855" t="s">
        <v>16864</v>
      </c>
      <c r="J6855" t="s">
        <v>11143</v>
      </c>
      <c r="K6855" t="s">
        <v>24</v>
      </c>
      <c r="L6855" t="s">
        <v>394</v>
      </c>
      <c r="M6855" t="s">
        <v>20599</v>
      </c>
      <c r="N6855">
        <v>36.812563184655403</v>
      </c>
      <c r="O6855">
        <v>-76.458989886327799</v>
      </c>
      <c r="P6855" t="s">
        <v>38</v>
      </c>
      <c r="Q6855" t="s">
        <v>20591</v>
      </c>
      <c r="R6855" t="s">
        <v>20592</v>
      </c>
      <c r="S6855" t="s">
        <v>4142</v>
      </c>
      <c r="T6855" t="s">
        <v>394</v>
      </c>
      <c r="U6855">
        <v>23508</v>
      </c>
      <c r="V6855" t="s">
        <v>28</v>
      </c>
      <c r="W6855" t="s">
        <v>20601</v>
      </c>
      <c r="X6855" t="s">
        <v>20602</v>
      </c>
      <c r="Y6855" t="s">
        <v>20603</v>
      </c>
      <c r="Z6855" t="s">
        <v>28</v>
      </c>
      <c r="AA6855" t="s">
        <v>28</v>
      </c>
      <c r="AB6855" t="s">
        <v>28</v>
      </c>
      <c r="AC6855" t="s">
        <v>28</v>
      </c>
      <c r="AD6855" t="s">
        <v>34</v>
      </c>
      <c r="AE6855" t="s">
        <v>28</v>
      </c>
      <c r="AF6855" t="b">
        <f t="shared" si="107"/>
        <v>0</v>
      </c>
      <c r="AG6855" t="b">
        <f>IF(Table1[[#This Row],[bank_type]] = "Private Nonprofit", TRUE, FALSE)</f>
        <v>1</v>
      </c>
    </row>
    <row r="6856" spans="1:33" x14ac:dyDescent="0.2">
      <c r="A6856">
        <v>6418</v>
      </c>
      <c r="B6856" t="s">
        <v>20597</v>
      </c>
      <c r="C6856" t="s">
        <v>28</v>
      </c>
      <c r="D6856" s="1">
        <v>45701</v>
      </c>
      <c r="E6856" t="s">
        <v>20598</v>
      </c>
      <c r="F6856" t="b">
        <v>1</v>
      </c>
      <c r="G6856" t="s">
        <v>326</v>
      </c>
      <c r="H6856" t="s">
        <v>16864</v>
      </c>
      <c r="J6856" t="s">
        <v>11143</v>
      </c>
      <c r="K6856" t="s">
        <v>24</v>
      </c>
      <c r="L6856" t="s">
        <v>394</v>
      </c>
      <c r="M6856" t="s">
        <v>20599</v>
      </c>
      <c r="N6856">
        <v>36.812563184655403</v>
      </c>
      <c r="O6856">
        <v>-76.458989886327799</v>
      </c>
      <c r="P6856" t="s">
        <v>38</v>
      </c>
      <c r="Q6856" t="s">
        <v>20591</v>
      </c>
      <c r="R6856" t="s">
        <v>20592</v>
      </c>
      <c r="S6856" t="s">
        <v>4142</v>
      </c>
      <c r="T6856" t="s">
        <v>394</v>
      </c>
      <c r="U6856">
        <v>23508</v>
      </c>
      <c r="V6856" t="s">
        <v>28</v>
      </c>
      <c r="W6856" t="s">
        <v>875</v>
      </c>
      <c r="X6856" t="s">
        <v>20593</v>
      </c>
      <c r="Y6856" t="s">
        <v>20594</v>
      </c>
      <c r="Z6856" t="s">
        <v>20595</v>
      </c>
      <c r="AA6856" t="s">
        <v>930</v>
      </c>
      <c r="AB6856" t="s">
        <v>394</v>
      </c>
      <c r="AC6856">
        <v>23455</v>
      </c>
      <c r="AD6856" t="s">
        <v>405</v>
      </c>
      <c r="AE6856" t="s">
        <v>20596</v>
      </c>
      <c r="AF6856" t="b">
        <f t="shared" si="107"/>
        <v>0</v>
      </c>
      <c r="AG6856" t="b">
        <f>IF(Table1[[#This Row],[bank_type]] = "Private Nonprofit", TRUE, FALSE)</f>
        <v>1</v>
      </c>
    </row>
    <row r="6857" spans="1:33" x14ac:dyDescent="0.2">
      <c r="A6857">
        <v>5236</v>
      </c>
      <c r="B6857" t="s">
        <v>20604</v>
      </c>
      <c r="C6857" s="1">
        <v>44020</v>
      </c>
      <c r="D6857" s="1">
        <v>44020</v>
      </c>
      <c r="E6857" t="s">
        <v>20605</v>
      </c>
      <c r="F6857" t="b">
        <v>1</v>
      </c>
      <c r="G6857" t="s">
        <v>326</v>
      </c>
      <c r="J6857" t="s">
        <v>848</v>
      </c>
      <c r="K6857" t="s">
        <v>24</v>
      </c>
      <c r="L6857" t="s">
        <v>394</v>
      </c>
      <c r="M6857" t="s">
        <v>4893</v>
      </c>
      <c r="N6857">
        <v>36.799410000000002</v>
      </c>
      <c r="O6857">
        <v>-76.304389999999998</v>
      </c>
      <c r="P6857" t="s">
        <v>38</v>
      </c>
      <c r="Q6857" t="s">
        <v>20591</v>
      </c>
      <c r="R6857" t="s">
        <v>20592</v>
      </c>
      <c r="S6857" t="s">
        <v>4142</v>
      </c>
      <c r="T6857" t="s">
        <v>394</v>
      </c>
      <c r="U6857">
        <v>23508</v>
      </c>
      <c r="V6857" t="s">
        <v>28</v>
      </c>
      <c r="W6857" t="s">
        <v>875</v>
      </c>
      <c r="X6857" t="s">
        <v>20593</v>
      </c>
      <c r="Y6857" t="s">
        <v>20594</v>
      </c>
      <c r="Z6857" t="s">
        <v>20595</v>
      </c>
      <c r="AA6857" t="s">
        <v>930</v>
      </c>
      <c r="AB6857" t="s">
        <v>394</v>
      </c>
      <c r="AC6857">
        <v>23455</v>
      </c>
      <c r="AD6857" t="s">
        <v>405</v>
      </c>
      <c r="AE6857" t="s">
        <v>20596</v>
      </c>
      <c r="AF6857" t="b">
        <f t="shared" si="107"/>
        <v>0</v>
      </c>
      <c r="AG6857" t="b">
        <f>IF(Table1[[#This Row],[bank_type]] = "Private Nonprofit", TRUE, FALSE)</f>
        <v>1</v>
      </c>
    </row>
    <row r="6858" spans="1:33" x14ac:dyDescent="0.2">
      <c r="A6858">
        <v>5236</v>
      </c>
      <c r="B6858" t="s">
        <v>20604</v>
      </c>
      <c r="C6858" s="1">
        <v>44020</v>
      </c>
      <c r="D6858" s="1">
        <v>44020</v>
      </c>
      <c r="E6858" t="s">
        <v>20605</v>
      </c>
      <c r="F6858" t="b">
        <v>1</v>
      </c>
      <c r="G6858" t="s">
        <v>326</v>
      </c>
      <c r="J6858" t="s">
        <v>848</v>
      </c>
      <c r="K6858" t="s">
        <v>24</v>
      </c>
      <c r="L6858" t="s">
        <v>394</v>
      </c>
      <c r="M6858" t="s">
        <v>4893</v>
      </c>
      <c r="N6858">
        <v>36.799410000000002</v>
      </c>
      <c r="O6858">
        <v>-76.304389999999998</v>
      </c>
      <c r="P6858" t="s">
        <v>38</v>
      </c>
      <c r="Q6858" t="s">
        <v>20591</v>
      </c>
      <c r="R6858" t="s">
        <v>20592</v>
      </c>
      <c r="S6858" t="s">
        <v>4142</v>
      </c>
      <c r="T6858" t="s">
        <v>394</v>
      </c>
      <c r="U6858">
        <v>23508</v>
      </c>
      <c r="V6858" t="s">
        <v>28</v>
      </c>
      <c r="W6858" t="s">
        <v>13100</v>
      </c>
      <c r="X6858" t="s">
        <v>5789</v>
      </c>
      <c r="Y6858" t="s">
        <v>20600</v>
      </c>
      <c r="Z6858" t="s">
        <v>28</v>
      </c>
      <c r="AA6858" t="s">
        <v>4142</v>
      </c>
      <c r="AB6858" t="s">
        <v>394</v>
      </c>
      <c r="AC6858" t="s">
        <v>28</v>
      </c>
      <c r="AD6858" t="s">
        <v>34</v>
      </c>
      <c r="AE6858" t="s">
        <v>28</v>
      </c>
      <c r="AF6858" t="b">
        <f t="shared" si="107"/>
        <v>0</v>
      </c>
      <c r="AG6858" t="b">
        <f>IF(Table1[[#This Row],[bank_type]] = "Private Nonprofit", TRUE, FALSE)</f>
        <v>1</v>
      </c>
    </row>
    <row r="6859" spans="1:33" x14ac:dyDescent="0.2">
      <c r="A6859">
        <v>5236</v>
      </c>
      <c r="B6859" t="s">
        <v>20604</v>
      </c>
      <c r="C6859" s="1">
        <v>44020</v>
      </c>
      <c r="D6859" s="1">
        <v>44020</v>
      </c>
      <c r="E6859" t="s">
        <v>20605</v>
      </c>
      <c r="F6859" t="b">
        <v>1</v>
      </c>
      <c r="G6859" t="s">
        <v>326</v>
      </c>
      <c r="J6859" t="s">
        <v>848</v>
      </c>
      <c r="K6859" t="s">
        <v>24</v>
      </c>
      <c r="L6859" t="s">
        <v>394</v>
      </c>
      <c r="M6859" t="s">
        <v>4893</v>
      </c>
      <c r="N6859">
        <v>36.799410000000002</v>
      </c>
      <c r="O6859">
        <v>-76.304389999999998</v>
      </c>
      <c r="P6859" t="s">
        <v>38</v>
      </c>
      <c r="Q6859" t="s">
        <v>20591</v>
      </c>
      <c r="R6859" t="s">
        <v>20592</v>
      </c>
      <c r="S6859" t="s">
        <v>4142</v>
      </c>
      <c r="T6859" t="s">
        <v>394</v>
      </c>
      <c r="U6859">
        <v>23508</v>
      </c>
      <c r="V6859" t="s">
        <v>28</v>
      </c>
      <c r="W6859" t="s">
        <v>20601</v>
      </c>
      <c r="X6859" t="s">
        <v>20602</v>
      </c>
      <c r="Y6859" t="s">
        <v>20603</v>
      </c>
      <c r="Z6859" t="s">
        <v>28</v>
      </c>
      <c r="AA6859" t="s">
        <v>28</v>
      </c>
      <c r="AB6859" t="s">
        <v>28</v>
      </c>
      <c r="AC6859" t="s">
        <v>28</v>
      </c>
      <c r="AD6859" t="s">
        <v>34</v>
      </c>
      <c r="AE6859" t="s">
        <v>28</v>
      </c>
      <c r="AF6859" t="b">
        <f t="shared" si="107"/>
        <v>0</v>
      </c>
      <c r="AG6859" t="b">
        <f>IF(Table1[[#This Row],[bank_type]] = "Private Nonprofit", TRUE, FALSE)</f>
        <v>1</v>
      </c>
    </row>
    <row r="6860" spans="1:33" x14ac:dyDescent="0.2">
      <c r="A6860">
        <v>6867</v>
      </c>
      <c r="B6860" t="s">
        <v>20606</v>
      </c>
      <c r="C6860" t="s">
        <v>28</v>
      </c>
      <c r="D6860" s="1">
        <v>45897</v>
      </c>
      <c r="E6860" t="s">
        <v>20607</v>
      </c>
      <c r="F6860" t="b">
        <v>1</v>
      </c>
      <c r="K6860" t="s">
        <v>42</v>
      </c>
      <c r="L6860" t="s">
        <v>394</v>
      </c>
      <c r="M6860" t="s">
        <v>4893</v>
      </c>
      <c r="N6860">
        <v>36.8048</v>
      </c>
      <c r="O6860">
        <v>-76.309600000000003</v>
      </c>
      <c r="P6860" t="s">
        <v>38</v>
      </c>
      <c r="Q6860" t="s">
        <v>20591</v>
      </c>
      <c r="R6860" t="s">
        <v>20592</v>
      </c>
      <c r="S6860" t="s">
        <v>4142</v>
      </c>
      <c r="T6860" t="s">
        <v>394</v>
      </c>
      <c r="U6860">
        <v>23508</v>
      </c>
      <c r="V6860" t="s">
        <v>28</v>
      </c>
      <c r="W6860" t="s">
        <v>875</v>
      </c>
      <c r="X6860" t="s">
        <v>20593</v>
      </c>
      <c r="Y6860" t="s">
        <v>20594</v>
      </c>
      <c r="Z6860" t="s">
        <v>20595</v>
      </c>
      <c r="AA6860" t="s">
        <v>930</v>
      </c>
      <c r="AB6860" t="s">
        <v>394</v>
      </c>
      <c r="AC6860">
        <v>23455</v>
      </c>
      <c r="AD6860" t="s">
        <v>405</v>
      </c>
      <c r="AE6860" t="s">
        <v>20596</v>
      </c>
      <c r="AF6860" t="b">
        <f t="shared" si="107"/>
        <v>0</v>
      </c>
      <c r="AG6860" t="b">
        <f>IF(Table1[[#This Row],[bank_type]] = "Private Nonprofit", TRUE, FALSE)</f>
        <v>1</v>
      </c>
    </row>
    <row r="6861" spans="1:33" x14ac:dyDescent="0.2">
      <c r="A6861">
        <v>6867</v>
      </c>
      <c r="B6861" t="s">
        <v>20606</v>
      </c>
      <c r="C6861" t="s">
        <v>28</v>
      </c>
      <c r="D6861" s="1">
        <v>45897</v>
      </c>
      <c r="E6861" t="s">
        <v>20607</v>
      </c>
      <c r="F6861" t="b">
        <v>1</v>
      </c>
      <c r="K6861" t="s">
        <v>42</v>
      </c>
      <c r="L6861" t="s">
        <v>394</v>
      </c>
      <c r="M6861" t="s">
        <v>4893</v>
      </c>
      <c r="N6861">
        <v>36.8048</v>
      </c>
      <c r="O6861">
        <v>-76.309600000000003</v>
      </c>
      <c r="P6861" t="s">
        <v>38</v>
      </c>
      <c r="Q6861" t="s">
        <v>20591</v>
      </c>
      <c r="R6861" t="s">
        <v>20592</v>
      </c>
      <c r="S6861" t="s">
        <v>4142</v>
      </c>
      <c r="T6861" t="s">
        <v>394</v>
      </c>
      <c r="U6861">
        <v>23508</v>
      </c>
      <c r="V6861" t="s">
        <v>28</v>
      </c>
      <c r="W6861" t="s">
        <v>13100</v>
      </c>
      <c r="X6861" t="s">
        <v>5789</v>
      </c>
      <c r="Y6861" t="s">
        <v>20600</v>
      </c>
      <c r="Z6861" t="s">
        <v>28</v>
      </c>
      <c r="AA6861" t="s">
        <v>4142</v>
      </c>
      <c r="AB6861" t="s">
        <v>394</v>
      </c>
      <c r="AC6861" t="s">
        <v>28</v>
      </c>
      <c r="AD6861" t="s">
        <v>34</v>
      </c>
      <c r="AE6861" t="s">
        <v>28</v>
      </c>
      <c r="AF6861" t="b">
        <f t="shared" si="107"/>
        <v>0</v>
      </c>
      <c r="AG6861" t="b">
        <f>IF(Table1[[#This Row],[bank_type]] = "Private Nonprofit", TRUE, FALSE)</f>
        <v>1</v>
      </c>
    </row>
    <row r="6862" spans="1:33" x14ac:dyDescent="0.2">
      <c r="A6862">
        <v>6867</v>
      </c>
      <c r="B6862" t="s">
        <v>20606</v>
      </c>
      <c r="C6862" t="s">
        <v>28</v>
      </c>
      <c r="D6862" s="1">
        <v>45897</v>
      </c>
      <c r="E6862" t="s">
        <v>20607</v>
      </c>
      <c r="F6862" t="b">
        <v>1</v>
      </c>
      <c r="K6862" t="s">
        <v>42</v>
      </c>
      <c r="L6862" t="s">
        <v>394</v>
      </c>
      <c r="M6862" t="s">
        <v>4893</v>
      </c>
      <c r="N6862">
        <v>36.8048</v>
      </c>
      <c r="O6862">
        <v>-76.309600000000003</v>
      </c>
      <c r="P6862" t="s">
        <v>38</v>
      </c>
      <c r="Q6862" t="s">
        <v>20591</v>
      </c>
      <c r="R6862" t="s">
        <v>20592</v>
      </c>
      <c r="S6862" t="s">
        <v>4142</v>
      </c>
      <c r="T6862" t="s">
        <v>394</v>
      </c>
      <c r="U6862">
        <v>23508</v>
      </c>
      <c r="V6862" t="s">
        <v>28</v>
      </c>
      <c r="W6862" t="s">
        <v>20601</v>
      </c>
      <c r="X6862" t="s">
        <v>20602</v>
      </c>
      <c r="Y6862" t="s">
        <v>20603</v>
      </c>
      <c r="Z6862" t="s">
        <v>28</v>
      </c>
      <c r="AA6862" t="s">
        <v>28</v>
      </c>
      <c r="AB6862" t="s">
        <v>28</v>
      </c>
      <c r="AC6862" t="s">
        <v>28</v>
      </c>
      <c r="AD6862" t="s">
        <v>34</v>
      </c>
      <c r="AE6862" t="s">
        <v>28</v>
      </c>
      <c r="AF6862" t="b">
        <f t="shared" si="107"/>
        <v>0</v>
      </c>
      <c r="AG6862" t="b">
        <f>IF(Table1[[#This Row],[bank_type]] = "Private Nonprofit", TRUE, FALSE)</f>
        <v>1</v>
      </c>
    </row>
    <row r="6863" spans="1:33" x14ac:dyDescent="0.2">
      <c r="A6863">
        <v>556</v>
      </c>
      <c r="B6863" t="s">
        <v>20608</v>
      </c>
      <c r="C6863" s="1">
        <v>39646</v>
      </c>
      <c r="D6863" s="1">
        <v>41498</v>
      </c>
      <c r="E6863" t="s">
        <v>20609</v>
      </c>
      <c r="F6863" t="b">
        <v>1</v>
      </c>
      <c r="G6863" t="s">
        <v>67</v>
      </c>
      <c r="J6863" t="s">
        <v>68</v>
      </c>
      <c r="K6863" t="s">
        <v>76</v>
      </c>
      <c r="L6863" t="s">
        <v>394</v>
      </c>
      <c r="M6863" t="s">
        <v>6156</v>
      </c>
      <c r="N6863">
        <v>37.549226542984201</v>
      </c>
      <c r="O6863">
        <v>-78.352760405479401</v>
      </c>
      <c r="P6863" t="s">
        <v>78</v>
      </c>
      <c r="Q6863" t="s">
        <v>20610</v>
      </c>
      <c r="R6863" t="s">
        <v>20611</v>
      </c>
      <c r="S6863" t="s">
        <v>20612</v>
      </c>
      <c r="T6863" t="s">
        <v>479</v>
      </c>
      <c r="U6863">
        <v>30327</v>
      </c>
      <c r="V6863" t="s">
        <v>20613</v>
      </c>
      <c r="W6863" t="s">
        <v>495</v>
      </c>
      <c r="X6863" t="s">
        <v>390</v>
      </c>
      <c r="Y6863" t="s">
        <v>496</v>
      </c>
      <c r="Z6863" t="s">
        <v>497</v>
      </c>
      <c r="AA6863" t="s">
        <v>498</v>
      </c>
      <c r="AB6863" t="s">
        <v>394</v>
      </c>
      <c r="AC6863">
        <v>23141</v>
      </c>
      <c r="AD6863" t="s">
        <v>405</v>
      </c>
      <c r="AE6863" t="s">
        <v>499</v>
      </c>
      <c r="AF6863" t="b">
        <f t="shared" si="107"/>
        <v>0</v>
      </c>
      <c r="AG6863" t="b">
        <f>IF(Table1[[#This Row],[bank_type]] = "Private Nonprofit", TRUE, FALSE)</f>
        <v>0</v>
      </c>
    </row>
    <row r="6864" spans="1:33" x14ac:dyDescent="0.2">
      <c r="A6864">
        <v>556</v>
      </c>
      <c r="B6864" t="s">
        <v>20608</v>
      </c>
      <c r="C6864" s="1">
        <v>39646</v>
      </c>
      <c r="D6864" s="1">
        <v>41498</v>
      </c>
      <c r="E6864" t="s">
        <v>20609</v>
      </c>
      <c r="F6864" t="b">
        <v>1</v>
      </c>
      <c r="G6864" t="s">
        <v>67</v>
      </c>
      <c r="J6864" t="s">
        <v>68</v>
      </c>
      <c r="K6864" t="s">
        <v>76</v>
      </c>
      <c r="L6864" t="s">
        <v>394</v>
      </c>
      <c r="M6864" t="s">
        <v>6156</v>
      </c>
      <c r="N6864">
        <v>37.549226542984201</v>
      </c>
      <c r="O6864">
        <v>-78.352760405479401</v>
      </c>
      <c r="P6864" t="s">
        <v>78</v>
      </c>
      <c r="Q6864" t="s">
        <v>20610</v>
      </c>
      <c r="R6864" t="s">
        <v>20611</v>
      </c>
      <c r="S6864" t="s">
        <v>20612</v>
      </c>
      <c r="T6864" t="s">
        <v>479</v>
      </c>
      <c r="U6864">
        <v>30327</v>
      </c>
      <c r="V6864" t="s">
        <v>20613</v>
      </c>
      <c r="W6864" t="s">
        <v>875</v>
      </c>
      <c r="X6864" t="s">
        <v>20614</v>
      </c>
      <c r="Y6864" t="s">
        <v>20615</v>
      </c>
      <c r="Z6864" t="s">
        <v>20616</v>
      </c>
      <c r="AA6864" t="s">
        <v>843</v>
      </c>
      <c r="AB6864" t="s">
        <v>479</v>
      </c>
      <c r="AC6864">
        <v>30327</v>
      </c>
      <c r="AD6864" t="s">
        <v>34</v>
      </c>
      <c r="AE6864" t="s">
        <v>20617</v>
      </c>
      <c r="AF6864" t="b">
        <f t="shared" si="107"/>
        <v>0</v>
      </c>
      <c r="AG6864" t="b">
        <f>IF(Table1[[#This Row],[bank_type]] = "Private Nonprofit", TRUE, FALSE)</f>
        <v>0</v>
      </c>
    </row>
    <row r="6865" spans="1:33" x14ac:dyDescent="0.2">
      <c r="A6865">
        <v>5127</v>
      </c>
      <c r="B6865" t="s">
        <v>20618</v>
      </c>
      <c r="C6865" s="1">
        <v>45772</v>
      </c>
      <c r="D6865" s="1">
        <v>45772</v>
      </c>
      <c r="E6865" t="s">
        <v>20619</v>
      </c>
      <c r="F6865" t="b">
        <v>1</v>
      </c>
      <c r="K6865" t="s">
        <v>24</v>
      </c>
      <c r="L6865" t="s">
        <v>618</v>
      </c>
      <c r="M6865" t="s">
        <v>20620</v>
      </c>
      <c r="N6865">
        <v>35.720978335529097</v>
      </c>
      <c r="O6865">
        <v>-91.032453303705097</v>
      </c>
      <c r="P6865" t="s">
        <v>78</v>
      </c>
      <c r="Q6865" t="s">
        <v>20621</v>
      </c>
      <c r="R6865" t="s">
        <v>3123</v>
      </c>
      <c r="S6865" t="s">
        <v>633</v>
      </c>
      <c r="T6865" t="s">
        <v>470</v>
      </c>
      <c r="U6865">
        <v>94123</v>
      </c>
      <c r="V6865" t="s">
        <v>28</v>
      </c>
      <c r="W6865" t="s">
        <v>817</v>
      </c>
      <c r="X6865" t="s">
        <v>1410</v>
      </c>
      <c r="Y6865" t="s">
        <v>20622</v>
      </c>
      <c r="Z6865" t="s">
        <v>3123</v>
      </c>
      <c r="AA6865" t="s">
        <v>633</v>
      </c>
      <c r="AB6865" t="s">
        <v>470</v>
      </c>
      <c r="AC6865">
        <v>94123</v>
      </c>
      <c r="AD6865" t="s">
        <v>39</v>
      </c>
      <c r="AE6865" t="s">
        <v>28</v>
      </c>
      <c r="AF6865" t="b">
        <f t="shared" si="107"/>
        <v>0</v>
      </c>
      <c r="AG6865" t="b">
        <f>IF(Table1[[#This Row],[bank_type]] = "Private Nonprofit", TRUE, FALSE)</f>
        <v>0</v>
      </c>
    </row>
    <row r="6866" spans="1:33" x14ac:dyDescent="0.2">
      <c r="A6866">
        <v>6367</v>
      </c>
      <c r="B6866" t="s">
        <v>20623</v>
      </c>
      <c r="C6866" t="s">
        <v>28</v>
      </c>
      <c r="D6866" t="s">
        <v>28</v>
      </c>
      <c r="E6866" t="s">
        <v>20624</v>
      </c>
      <c r="F6866" t="b">
        <v>1</v>
      </c>
      <c r="K6866" t="s">
        <v>42</v>
      </c>
      <c r="L6866" t="s">
        <v>470</v>
      </c>
      <c r="M6866" t="s">
        <v>3120</v>
      </c>
      <c r="N6866">
        <v>38.181949000000003</v>
      </c>
      <c r="O6866">
        <v>-121.674685</v>
      </c>
      <c r="P6866" t="s">
        <v>78</v>
      </c>
      <c r="Q6866" t="s">
        <v>1454</v>
      </c>
      <c r="R6866" t="s">
        <v>1455</v>
      </c>
      <c r="S6866" t="s">
        <v>1456</v>
      </c>
      <c r="T6866" t="s">
        <v>470</v>
      </c>
      <c r="U6866" t="s">
        <v>1457</v>
      </c>
      <c r="V6866" t="s">
        <v>28</v>
      </c>
      <c r="W6866" t="s">
        <v>19521</v>
      </c>
      <c r="X6866" t="s">
        <v>20625</v>
      </c>
      <c r="Y6866" t="s">
        <v>20626</v>
      </c>
      <c r="Z6866" t="s">
        <v>20627</v>
      </c>
      <c r="AA6866" t="s">
        <v>1456</v>
      </c>
      <c r="AB6866" t="s">
        <v>470</v>
      </c>
      <c r="AC6866">
        <v>95864</v>
      </c>
      <c r="AD6866" t="s">
        <v>34</v>
      </c>
      <c r="AE6866" t="s">
        <v>28</v>
      </c>
      <c r="AF6866" t="b">
        <f t="shared" si="107"/>
        <v>0</v>
      </c>
      <c r="AG6866" t="b">
        <f>IF(Table1[[#This Row],[bank_type]] = "Private Nonprofit", TRUE, FALSE)</f>
        <v>0</v>
      </c>
    </row>
    <row r="6867" spans="1:33" x14ac:dyDescent="0.2">
      <c r="A6867">
        <v>6367</v>
      </c>
      <c r="B6867" t="s">
        <v>20623</v>
      </c>
      <c r="C6867" t="s">
        <v>28</v>
      </c>
      <c r="D6867" t="s">
        <v>28</v>
      </c>
      <c r="E6867" t="s">
        <v>20624</v>
      </c>
      <c r="F6867" t="b">
        <v>1</v>
      </c>
      <c r="K6867" t="s">
        <v>42</v>
      </c>
      <c r="L6867" t="s">
        <v>470</v>
      </c>
      <c r="M6867" t="s">
        <v>3120</v>
      </c>
      <c r="N6867">
        <v>38.181949000000003</v>
      </c>
      <c r="O6867">
        <v>-121.674685</v>
      </c>
      <c r="P6867" t="s">
        <v>78</v>
      </c>
      <c r="Q6867" t="s">
        <v>1454</v>
      </c>
      <c r="R6867" t="s">
        <v>1455</v>
      </c>
      <c r="S6867" t="s">
        <v>1456</v>
      </c>
      <c r="T6867" t="s">
        <v>470</v>
      </c>
      <c r="U6867" t="s">
        <v>1457</v>
      </c>
      <c r="V6867" t="s">
        <v>28</v>
      </c>
      <c r="W6867" t="s">
        <v>1238</v>
      </c>
      <c r="X6867" t="s">
        <v>786</v>
      </c>
      <c r="Y6867" t="s">
        <v>1646</v>
      </c>
      <c r="Z6867" t="s">
        <v>1463</v>
      </c>
      <c r="AA6867" t="s">
        <v>1456</v>
      </c>
      <c r="AB6867" t="s">
        <v>470</v>
      </c>
      <c r="AC6867" t="s">
        <v>1457</v>
      </c>
      <c r="AD6867" t="s">
        <v>60</v>
      </c>
      <c r="AE6867" t="s">
        <v>1455</v>
      </c>
      <c r="AF6867" t="b">
        <f t="shared" si="107"/>
        <v>0</v>
      </c>
      <c r="AG6867" t="b">
        <f>IF(Table1[[#This Row],[bank_type]] = "Private Nonprofit", TRUE, FALSE)</f>
        <v>0</v>
      </c>
    </row>
    <row r="6868" spans="1:33" x14ac:dyDescent="0.2">
      <c r="A6868">
        <v>6367</v>
      </c>
      <c r="B6868" t="s">
        <v>20623</v>
      </c>
      <c r="C6868" t="s">
        <v>28</v>
      </c>
      <c r="D6868" t="s">
        <v>28</v>
      </c>
      <c r="E6868" t="s">
        <v>20624</v>
      </c>
      <c r="F6868" t="b">
        <v>1</v>
      </c>
      <c r="K6868" t="s">
        <v>42</v>
      </c>
      <c r="L6868" t="s">
        <v>470</v>
      </c>
      <c r="M6868" t="s">
        <v>3120</v>
      </c>
      <c r="N6868">
        <v>38.181949000000003</v>
      </c>
      <c r="O6868">
        <v>-121.674685</v>
      </c>
      <c r="P6868" t="s">
        <v>78</v>
      </c>
      <c r="Q6868" t="s">
        <v>1454</v>
      </c>
      <c r="R6868" t="s">
        <v>1455</v>
      </c>
      <c r="S6868" t="s">
        <v>1456</v>
      </c>
      <c r="T6868" t="s">
        <v>470</v>
      </c>
      <c r="U6868" t="s">
        <v>1457</v>
      </c>
      <c r="V6868" t="s">
        <v>28</v>
      </c>
      <c r="W6868" t="s">
        <v>1469</v>
      </c>
      <c r="X6868" t="s">
        <v>1470</v>
      </c>
      <c r="Y6868" t="s">
        <v>1471</v>
      </c>
      <c r="Z6868" t="s">
        <v>28</v>
      </c>
      <c r="AA6868" t="s">
        <v>28</v>
      </c>
      <c r="AB6868" t="s">
        <v>28</v>
      </c>
      <c r="AC6868" t="s">
        <v>28</v>
      </c>
      <c r="AD6868" t="s">
        <v>60</v>
      </c>
      <c r="AE6868" t="s">
        <v>28</v>
      </c>
      <c r="AF6868" t="b">
        <f t="shared" si="107"/>
        <v>0</v>
      </c>
      <c r="AG6868" t="b">
        <f>IF(Table1[[#This Row],[bank_type]] = "Private Nonprofit", TRUE, FALSE)</f>
        <v>0</v>
      </c>
    </row>
    <row r="6869" spans="1:33" x14ac:dyDescent="0.2">
      <c r="A6869">
        <v>3168</v>
      </c>
      <c r="B6869" t="s">
        <v>20628</v>
      </c>
      <c r="C6869" s="1">
        <v>41751</v>
      </c>
      <c r="D6869" s="1">
        <v>41837</v>
      </c>
      <c r="E6869" t="s">
        <v>20629</v>
      </c>
      <c r="F6869" t="b">
        <v>1</v>
      </c>
      <c r="G6869" t="s">
        <v>326</v>
      </c>
      <c r="J6869" t="s">
        <v>332</v>
      </c>
      <c r="K6869" t="s">
        <v>24</v>
      </c>
      <c r="L6869" t="s">
        <v>515</v>
      </c>
      <c r="M6869" t="s">
        <v>5665</v>
      </c>
      <c r="N6869">
        <v>32.640540000000001</v>
      </c>
      <c r="O6869">
        <v>-93.842230000000001</v>
      </c>
      <c r="P6869" t="s">
        <v>78</v>
      </c>
      <c r="Q6869" t="s">
        <v>20630</v>
      </c>
      <c r="R6869" t="s">
        <v>20631</v>
      </c>
      <c r="S6869" t="s">
        <v>20632</v>
      </c>
      <c r="T6869" t="s">
        <v>515</v>
      </c>
      <c r="U6869">
        <v>71101</v>
      </c>
      <c r="V6869" t="s">
        <v>1261</v>
      </c>
      <c r="W6869" t="s">
        <v>28</v>
      </c>
      <c r="X6869" t="s">
        <v>28</v>
      </c>
      <c r="Y6869" t="s">
        <v>28</v>
      </c>
      <c r="Z6869" t="s">
        <v>28</v>
      </c>
      <c r="AA6869" t="s">
        <v>28</v>
      </c>
      <c r="AB6869" t="s">
        <v>28</v>
      </c>
      <c r="AC6869" t="s">
        <v>28</v>
      </c>
      <c r="AD6869" t="s">
        <v>28</v>
      </c>
      <c r="AE6869" t="s">
        <v>28</v>
      </c>
      <c r="AF6869" t="b">
        <f t="shared" si="107"/>
        <v>0</v>
      </c>
      <c r="AG6869" t="b">
        <f>IF(Table1[[#This Row],[bank_type]] = "Private Nonprofit", TRUE, FALSE)</f>
        <v>0</v>
      </c>
    </row>
    <row r="6870" spans="1:33" x14ac:dyDescent="0.2">
      <c r="A6870">
        <v>1984</v>
      </c>
      <c r="B6870" t="s">
        <v>20633</v>
      </c>
      <c r="C6870" s="1">
        <v>40665</v>
      </c>
      <c r="D6870" s="1">
        <v>40665</v>
      </c>
      <c r="E6870" t="s">
        <v>20634</v>
      </c>
      <c r="F6870" t="b">
        <v>1</v>
      </c>
      <c r="G6870" t="s">
        <v>22</v>
      </c>
      <c r="J6870" t="s">
        <v>23</v>
      </c>
      <c r="K6870" t="s">
        <v>24</v>
      </c>
      <c r="L6870" t="s">
        <v>618</v>
      </c>
      <c r="M6870" t="s">
        <v>20635</v>
      </c>
      <c r="N6870">
        <v>35.192493167979102</v>
      </c>
      <c r="O6870">
        <v>-92.528507932439496</v>
      </c>
      <c r="P6870" t="s">
        <v>78</v>
      </c>
      <c r="Q6870" t="s">
        <v>5756</v>
      </c>
      <c r="R6870" t="s">
        <v>5757</v>
      </c>
      <c r="S6870" t="s">
        <v>2317</v>
      </c>
      <c r="T6870" t="s">
        <v>618</v>
      </c>
      <c r="U6870">
        <v>72212</v>
      </c>
      <c r="V6870" t="s">
        <v>888</v>
      </c>
      <c r="W6870" t="s">
        <v>1140</v>
      </c>
      <c r="X6870" t="s">
        <v>5758</v>
      </c>
      <c r="Y6870" t="s">
        <v>5759</v>
      </c>
      <c r="Z6870" t="s">
        <v>28</v>
      </c>
      <c r="AA6870" t="s">
        <v>28</v>
      </c>
      <c r="AB6870" t="s">
        <v>618</v>
      </c>
      <c r="AC6870" t="s">
        <v>28</v>
      </c>
      <c r="AD6870" t="s">
        <v>34</v>
      </c>
      <c r="AE6870" t="s">
        <v>28</v>
      </c>
      <c r="AF6870" t="b">
        <f t="shared" si="107"/>
        <v>0</v>
      </c>
      <c r="AG6870" t="b">
        <f>IF(Table1[[#This Row],[bank_type]] = "Private Nonprofit", TRUE, FALSE)</f>
        <v>0</v>
      </c>
    </row>
    <row r="6871" spans="1:33" x14ac:dyDescent="0.2">
      <c r="A6871">
        <v>1984</v>
      </c>
      <c r="B6871" t="s">
        <v>20633</v>
      </c>
      <c r="C6871" s="1">
        <v>40665</v>
      </c>
      <c r="D6871" s="1">
        <v>40665</v>
      </c>
      <c r="E6871" t="s">
        <v>20634</v>
      </c>
      <c r="F6871" t="b">
        <v>1</v>
      </c>
      <c r="G6871" t="s">
        <v>22</v>
      </c>
      <c r="J6871" t="s">
        <v>23</v>
      </c>
      <c r="K6871" t="s">
        <v>24</v>
      </c>
      <c r="L6871" t="s">
        <v>618</v>
      </c>
      <c r="M6871" t="s">
        <v>20635</v>
      </c>
      <c r="N6871">
        <v>35.192493167979102</v>
      </c>
      <c r="O6871">
        <v>-92.528507932439496</v>
      </c>
      <c r="P6871" t="s">
        <v>78</v>
      </c>
      <c r="Q6871" t="s">
        <v>5756</v>
      </c>
      <c r="R6871" t="s">
        <v>5757</v>
      </c>
      <c r="S6871" t="s">
        <v>2317</v>
      </c>
      <c r="T6871" t="s">
        <v>618</v>
      </c>
      <c r="U6871">
        <v>72212</v>
      </c>
      <c r="V6871" t="s">
        <v>888</v>
      </c>
      <c r="W6871" t="s">
        <v>5760</v>
      </c>
      <c r="X6871" t="s">
        <v>5761</v>
      </c>
      <c r="Y6871" t="s">
        <v>5762</v>
      </c>
      <c r="Z6871" t="s">
        <v>5763</v>
      </c>
      <c r="AA6871" t="s">
        <v>2317</v>
      </c>
      <c r="AB6871" t="s">
        <v>618</v>
      </c>
      <c r="AC6871">
        <v>72212</v>
      </c>
      <c r="AD6871" t="s">
        <v>34</v>
      </c>
      <c r="AE6871" t="s">
        <v>888</v>
      </c>
      <c r="AF6871" t="b">
        <f t="shared" si="107"/>
        <v>0</v>
      </c>
      <c r="AG6871" t="b">
        <f>IF(Table1[[#This Row],[bank_type]] = "Private Nonprofit", TRUE, FALSE)</f>
        <v>0</v>
      </c>
    </row>
    <row r="6872" spans="1:33" x14ac:dyDescent="0.2">
      <c r="A6872">
        <v>549</v>
      </c>
      <c r="B6872" t="s">
        <v>20636</v>
      </c>
      <c r="C6872" s="1">
        <v>39689</v>
      </c>
      <c r="D6872" s="1">
        <v>45523</v>
      </c>
      <c r="E6872" t="s">
        <v>20637</v>
      </c>
      <c r="F6872" t="b">
        <v>1</v>
      </c>
      <c r="G6872" t="s">
        <v>67</v>
      </c>
      <c r="J6872" t="s">
        <v>68</v>
      </c>
      <c r="K6872" t="s">
        <v>362</v>
      </c>
      <c r="L6872" t="s">
        <v>394</v>
      </c>
      <c r="M6872" t="s">
        <v>1551</v>
      </c>
      <c r="N6872">
        <v>38.969197659631</v>
      </c>
      <c r="O6872">
        <v>-77.656678359128406</v>
      </c>
      <c r="P6872" t="s">
        <v>78</v>
      </c>
      <c r="Q6872" t="s">
        <v>1020</v>
      </c>
      <c r="R6872" t="s">
        <v>935</v>
      </c>
      <c r="S6872" t="s">
        <v>934</v>
      </c>
      <c r="T6872" t="s">
        <v>394</v>
      </c>
      <c r="U6872">
        <v>20187</v>
      </c>
      <c r="V6872" t="s">
        <v>28</v>
      </c>
      <c r="W6872" t="s">
        <v>936</v>
      </c>
      <c r="X6872" t="s">
        <v>937</v>
      </c>
      <c r="Y6872" t="s">
        <v>938</v>
      </c>
      <c r="Z6872" t="s">
        <v>939</v>
      </c>
      <c r="AA6872" t="s">
        <v>940</v>
      </c>
      <c r="AB6872" t="s">
        <v>394</v>
      </c>
      <c r="AC6872">
        <v>23230</v>
      </c>
      <c r="AD6872" t="s">
        <v>405</v>
      </c>
      <c r="AE6872" t="s">
        <v>28</v>
      </c>
      <c r="AF6872" t="b">
        <f t="shared" si="107"/>
        <v>0</v>
      </c>
      <c r="AG6872" t="b">
        <f>IF(Table1[[#This Row],[bank_type]] = "Private Nonprofit", TRUE, FALSE)</f>
        <v>0</v>
      </c>
    </row>
    <row r="6873" spans="1:33" x14ac:dyDescent="0.2">
      <c r="A6873">
        <v>2481</v>
      </c>
      <c r="B6873" t="s">
        <v>20638</v>
      </c>
      <c r="C6873" s="1">
        <v>41107</v>
      </c>
      <c r="D6873" s="1">
        <v>41107</v>
      </c>
      <c r="E6873" t="s">
        <v>20639</v>
      </c>
      <c r="F6873" t="b">
        <v>1</v>
      </c>
      <c r="G6873" t="s">
        <v>326</v>
      </c>
      <c r="H6873" t="s">
        <v>331</v>
      </c>
      <c r="J6873" t="s">
        <v>332</v>
      </c>
      <c r="K6873" t="s">
        <v>24</v>
      </c>
      <c r="L6873" t="s">
        <v>688</v>
      </c>
      <c r="M6873" t="s">
        <v>20640</v>
      </c>
      <c r="N6873">
        <v>38.416778726855298</v>
      </c>
      <c r="O6873">
        <v>-76.526227311058406</v>
      </c>
      <c r="P6873" t="s">
        <v>705</v>
      </c>
      <c r="Q6873" t="s">
        <v>20641</v>
      </c>
      <c r="R6873" t="s">
        <v>20642</v>
      </c>
      <c r="S6873" t="s">
        <v>20643</v>
      </c>
      <c r="T6873" t="s">
        <v>688</v>
      </c>
      <c r="U6873">
        <v>20678</v>
      </c>
      <c r="V6873" t="s">
        <v>20644</v>
      </c>
      <c r="W6873" t="s">
        <v>915</v>
      </c>
      <c r="X6873" t="s">
        <v>20645</v>
      </c>
      <c r="Y6873" t="s">
        <v>20646</v>
      </c>
      <c r="Z6873" t="s">
        <v>20647</v>
      </c>
      <c r="AA6873" t="s">
        <v>20643</v>
      </c>
      <c r="AB6873" t="s">
        <v>688</v>
      </c>
      <c r="AC6873">
        <v>20678</v>
      </c>
      <c r="AD6873" t="s">
        <v>39</v>
      </c>
      <c r="AE6873" t="s">
        <v>20648</v>
      </c>
      <c r="AF6873" t="b">
        <f t="shared" si="107"/>
        <v>0</v>
      </c>
      <c r="AG6873" t="b">
        <f>IF(Table1[[#This Row],[bank_type]] = "Private Nonprofit", TRUE, FALSE)</f>
        <v>0</v>
      </c>
    </row>
    <row r="6874" spans="1:33" x14ac:dyDescent="0.2">
      <c r="A6874">
        <v>2481</v>
      </c>
      <c r="B6874" t="s">
        <v>20638</v>
      </c>
      <c r="C6874" s="1">
        <v>41107</v>
      </c>
      <c r="D6874" s="1">
        <v>41107</v>
      </c>
      <c r="E6874" t="s">
        <v>20639</v>
      </c>
      <c r="F6874" t="b">
        <v>1</v>
      </c>
      <c r="G6874" t="s">
        <v>326</v>
      </c>
      <c r="H6874" t="s">
        <v>331</v>
      </c>
      <c r="J6874" t="s">
        <v>332</v>
      </c>
      <c r="K6874" t="s">
        <v>24</v>
      </c>
      <c r="L6874" t="s">
        <v>688</v>
      </c>
      <c r="M6874" t="s">
        <v>20640</v>
      </c>
      <c r="N6874">
        <v>38.416778726855298</v>
      </c>
      <c r="O6874">
        <v>-76.526227311058406</v>
      </c>
      <c r="P6874" t="s">
        <v>705</v>
      </c>
      <c r="Q6874" t="s">
        <v>20641</v>
      </c>
      <c r="R6874" t="s">
        <v>20642</v>
      </c>
      <c r="S6874" t="s">
        <v>20643</v>
      </c>
      <c r="T6874" t="s">
        <v>688</v>
      </c>
      <c r="U6874">
        <v>20678</v>
      </c>
      <c r="V6874" t="s">
        <v>20644</v>
      </c>
      <c r="W6874" t="s">
        <v>1205</v>
      </c>
      <c r="X6874" t="s">
        <v>20649</v>
      </c>
      <c r="Y6874" t="s">
        <v>20650</v>
      </c>
      <c r="Z6874" t="s">
        <v>20651</v>
      </c>
      <c r="AA6874" t="s">
        <v>20643</v>
      </c>
      <c r="AB6874" t="s">
        <v>688</v>
      </c>
      <c r="AC6874">
        <v>20678</v>
      </c>
      <c r="AD6874" t="s">
        <v>39</v>
      </c>
      <c r="AE6874" t="s">
        <v>20644</v>
      </c>
      <c r="AF6874" t="b">
        <f t="shared" si="107"/>
        <v>0</v>
      </c>
      <c r="AG6874" t="b">
        <f>IF(Table1[[#This Row],[bank_type]] = "Private Nonprofit", TRUE, FALSE)</f>
        <v>0</v>
      </c>
    </row>
    <row r="6875" spans="1:33" x14ac:dyDescent="0.2">
      <c r="A6875">
        <v>1481</v>
      </c>
      <c r="B6875" t="s">
        <v>20652</v>
      </c>
      <c r="C6875" s="1">
        <v>40015</v>
      </c>
      <c r="D6875" s="1">
        <v>40015</v>
      </c>
      <c r="E6875" t="s">
        <v>20653</v>
      </c>
      <c r="F6875" t="b">
        <v>1</v>
      </c>
      <c r="G6875" t="s">
        <v>22</v>
      </c>
      <c r="H6875" t="s">
        <v>53</v>
      </c>
      <c r="J6875" t="s">
        <v>23</v>
      </c>
      <c r="K6875" t="s">
        <v>24</v>
      </c>
      <c r="L6875" t="s">
        <v>997</v>
      </c>
      <c r="M6875" t="s">
        <v>20654</v>
      </c>
      <c r="N6875">
        <v>32.889857710126599</v>
      </c>
      <c r="O6875">
        <v>-87.190039701538794</v>
      </c>
      <c r="P6875" t="s">
        <v>78</v>
      </c>
      <c r="Q6875" t="s">
        <v>20655</v>
      </c>
      <c r="R6875" t="s">
        <v>20656</v>
      </c>
      <c r="S6875" t="s">
        <v>2549</v>
      </c>
      <c r="T6875" t="s">
        <v>997</v>
      </c>
      <c r="U6875">
        <v>35034</v>
      </c>
      <c r="V6875" t="s">
        <v>28</v>
      </c>
      <c r="W6875" t="s">
        <v>6522</v>
      </c>
      <c r="X6875" t="s">
        <v>20657</v>
      </c>
      <c r="Y6875" t="s">
        <v>20658</v>
      </c>
      <c r="Z6875" t="s">
        <v>20659</v>
      </c>
      <c r="AA6875" t="s">
        <v>5190</v>
      </c>
      <c r="AB6875" t="s">
        <v>997</v>
      </c>
      <c r="AC6875">
        <v>35233</v>
      </c>
      <c r="AD6875" t="s">
        <v>405</v>
      </c>
      <c r="AE6875" t="s">
        <v>1248</v>
      </c>
      <c r="AF6875" t="b">
        <f t="shared" si="107"/>
        <v>0</v>
      </c>
      <c r="AG6875" t="b">
        <f>IF(Table1[[#This Row],[bank_type]] = "Private Nonprofit", TRUE, FALSE)</f>
        <v>0</v>
      </c>
    </row>
    <row r="6876" spans="1:33" x14ac:dyDescent="0.2">
      <c r="A6876">
        <v>2756</v>
      </c>
      <c r="B6876" t="s">
        <v>20660</v>
      </c>
      <c r="C6876" s="1">
        <v>41355</v>
      </c>
      <c r="D6876" s="1">
        <v>41355</v>
      </c>
      <c r="E6876" t="s">
        <v>20661</v>
      </c>
      <c r="F6876" t="b">
        <v>1</v>
      </c>
      <c r="G6876" t="s">
        <v>326</v>
      </c>
      <c r="H6876" t="s">
        <v>53</v>
      </c>
      <c r="I6876" t="s">
        <v>1808</v>
      </c>
      <c r="J6876" t="s">
        <v>332</v>
      </c>
      <c r="K6876" t="s">
        <v>24</v>
      </c>
      <c r="L6876" t="s">
        <v>515</v>
      </c>
      <c r="M6876" t="s">
        <v>1176</v>
      </c>
      <c r="N6876">
        <v>30.469268194474601</v>
      </c>
      <c r="O6876">
        <v>-93.033985626763794</v>
      </c>
      <c r="P6876" t="s">
        <v>78</v>
      </c>
      <c r="Q6876" t="s">
        <v>1604</v>
      </c>
      <c r="R6876" t="s">
        <v>689</v>
      </c>
      <c r="S6876" t="s">
        <v>687</v>
      </c>
      <c r="T6876" t="s">
        <v>688</v>
      </c>
      <c r="U6876">
        <v>21209</v>
      </c>
      <c r="V6876" t="s">
        <v>28</v>
      </c>
      <c r="W6876" t="s">
        <v>785</v>
      </c>
      <c r="X6876" t="s">
        <v>786</v>
      </c>
      <c r="Y6876" t="s">
        <v>787</v>
      </c>
      <c r="Z6876" t="s">
        <v>788</v>
      </c>
      <c r="AA6876" t="s">
        <v>687</v>
      </c>
      <c r="AB6876" t="s">
        <v>688</v>
      </c>
      <c r="AC6876">
        <v>21209</v>
      </c>
      <c r="AD6876" t="s">
        <v>379</v>
      </c>
      <c r="AE6876" t="s">
        <v>789</v>
      </c>
      <c r="AF6876" t="b">
        <f t="shared" si="107"/>
        <v>0</v>
      </c>
      <c r="AG6876" t="b">
        <f>IF(Table1[[#This Row],[bank_type]] = "Private Nonprofit", TRUE, FALSE)</f>
        <v>0</v>
      </c>
    </row>
    <row r="6877" spans="1:33" x14ac:dyDescent="0.2">
      <c r="A6877">
        <v>2756</v>
      </c>
      <c r="B6877" t="s">
        <v>20660</v>
      </c>
      <c r="C6877" s="1">
        <v>41355</v>
      </c>
      <c r="D6877" s="1">
        <v>41355</v>
      </c>
      <c r="E6877" t="s">
        <v>20661</v>
      </c>
      <c r="F6877" t="b">
        <v>1</v>
      </c>
      <c r="G6877" t="s">
        <v>326</v>
      </c>
      <c r="H6877" t="s">
        <v>53</v>
      </c>
      <c r="I6877" t="s">
        <v>1808</v>
      </c>
      <c r="J6877" t="s">
        <v>332</v>
      </c>
      <c r="K6877" t="s">
        <v>24</v>
      </c>
      <c r="L6877" t="s">
        <v>515</v>
      </c>
      <c r="M6877" t="s">
        <v>1176</v>
      </c>
      <c r="N6877">
        <v>30.469268194474601</v>
      </c>
      <c r="O6877">
        <v>-93.033985626763794</v>
      </c>
      <c r="P6877" t="s">
        <v>78</v>
      </c>
      <c r="Q6877" t="s">
        <v>1604</v>
      </c>
      <c r="R6877" t="s">
        <v>689</v>
      </c>
      <c r="S6877" t="s">
        <v>687</v>
      </c>
      <c r="T6877" t="s">
        <v>688</v>
      </c>
      <c r="U6877">
        <v>21209</v>
      </c>
      <c r="V6877" t="s">
        <v>28</v>
      </c>
      <c r="W6877" t="s">
        <v>1080</v>
      </c>
      <c r="X6877" t="s">
        <v>412</v>
      </c>
      <c r="Y6877" t="s">
        <v>1081</v>
      </c>
      <c r="Z6877" t="s">
        <v>1074</v>
      </c>
      <c r="AA6877" t="s">
        <v>1075</v>
      </c>
      <c r="AB6877" t="s">
        <v>515</v>
      </c>
      <c r="AC6877">
        <v>70767</v>
      </c>
      <c r="AD6877" t="s">
        <v>60</v>
      </c>
      <c r="AE6877" t="s">
        <v>28</v>
      </c>
      <c r="AF6877" t="b">
        <f t="shared" si="107"/>
        <v>0</v>
      </c>
      <c r="AG6877" t="b">
        <f>IF(Table1[[#This Row],[bank_type]] = "Private Nonprofit", TRUE, FALSE)</f>
        <v>0</v>
      </c>
    </row>
    <row r="6878" spans="1:33" x14ac:dyDescent="0.2">
      <c r="A6878">
        <v>6142</v>
      </c>
      <c r="B6878" t="s">
        <v>20662</v>
      </c>
      <c r="C6878" t="s">
        <v>28</v>
      </c>
      <c r="D6878" s="1">
        <v>45758</v>
      </c>
      <c r="E6878" t="s">
        <v>20663</v>
      </c>
      <c r="F6878" t="b">
        <v>1</v>
      </c>
      <c r="G6878" t="s">
        <v>67</v>
      </c>
      <c r="J6878" t="s">
        <v>68</v>
      </c>
      <c r="K6878" t="s">
        <v>24</v>
      </c>
      <c r="L6878" t="s">
        <v>438</v>
      </c>
      <c r="M6878" t="s">
        <v>20664</v>
      </c>
      <c r="N6878">
        <v>30.6474176913622</v>
      </c>
      <c r="O6878">
        <v>-93.885204383744906</v>
      </c>
      <c r="P6878" t="s">
        <v>78</v>
      </c>
      <c r="Q6878" t="s">
        <v>20665</v>
      </c>
      <c r="R6878" t="s">
        <v>20666</v>
      </c>
      <c r="S6878" t="s">
        <v>843</v>
      </c>
      <c r="T6878" t="s">
        <v>479</v>
      </c>
      <c r="U6878">
        <v>30326</v>
      </c>
      <c r="V6878" t="s">
        <v>20667</v>
      </c>
      <c r="W6878" t="s">
        <v>790</v>
      </c>
      <c r="X6878" t="s">
        <v>2940</v>
      </c>
      <c r="Y6878" t="s">
        <v>2941</v>
      </c>
      <c r="Z6878" t="s">
        <v>2942</v>
      </c>
      <c r="AA6878" t="s">
        <v>2943</v>
      </c>
      <c r="AB6878" t="s">
        <v>438</v>
      </c>
      <c r="AC6878">
        <v>77441</v>
      </c>
      <c r="AD6878" t="s">
        <v>60</v>
      </c>
      <c r="AE6878" t="s">
        <v>2944</v>
      </c>
      <c r="AF6878" t="b">
        <f t="shared" si="107"/>
        <v>0</v>
      </c>
      <c r="AG6878" t="b">
        <f>IF(Table1[[#This Row],[bank_type]] = "Private Nonprofit", TRUE, FALSE)</f>
        <v>0</v>
      </c>
    </row>
    <row r="6879" spans="1:33" x14ac:dyDescent="0.2">
      <c r="A6879">
        <v>605</v>
      </c>
      <c r="B6879" t="s">
        <v>7247</v>
      </c>
      <c r="C6879" s="1">
        <v>40515</v>
      </c>
      <c r="D6879" s="1">
        <v>42871</v>
      </c>
      <c r="E6879" t="s">
        <v>20668</v>
      </c>
      <c r="F6879" t="b">
        <v>1</v>
      </c>
      <c r="G6879" t="s">
        <v>67</v>
      </c>
      <c r="J6879" t="s">
        <v>68</v>
      </c>
      <c r="K6879" t="s">
        <v>362</v>
      </c>
      <c r="L6879" t="s">
        <v>394</v>
      </c>
      <c r="M6879" t="s">
        <v>15308</v>
      </c>
      <c r="N6879">
        <v>37.033611000000001</v>
      </c>
      <c r="O6879">
        <v>-80.091943999999998</v>
      </c>
      <c r="P6879" t="s">
        <v>78</v>
      </c>
      <c r="Q6879" t="s">
        <v>28</v>
      </c>
      <c r="R6879" t="s">
        <v>28</v>
      </c>
      <c r="S6879" t="s">
        <v>28</v>
      </c>
      <c r="T6879" t="s">
        <v>28</v>
      </c>
      <c r="U6879" t="s">
        <v>28</v>
      </c>
      <c r="V6879" t="s">
        <v>28</v>
      </c>
      <c r="W6879" t="s">
        <v>4033</v>
      </c>
      <c r="X6879" t="s">
        <v>20584</v>
      </c>
      <c r="Y6879" t="s">
        <v>20585</v>
      </c>
      <c r="Z6879" t="s">
        <v>20586</v>
      </c>
      <c r="AA6879" t="s">
        <v>20587</v>
      </c>
      <c r="AB6879" t="s">
        <v>394</v>
      </c>
      <c r="AC6879">
        <v>24018</v>
      </c>
      <c r="AD6879" t="s">
        <v>379</v>
      </c>
      <c r="AE6879" t="s">
        <v>20588</v>
      </c>
      <c r="AF6879" t="b">
        <f t="shared" si="107"/>
        <v>0</v>
      </c>
      <c r="AG6879" t="b">
        <f>IF(Table1[[#This Row],[bank_type]] = "Private Nonprofit", TRUE, FALSE)</f>
        <v>0</v>
      </c>
    </row>
    <row r="6880" spans="1:33" x14ac:dyDescent="0.2">
      <c r="A6880">
        <v>605</v>
      </c>
      <c r="B6880" t="s">
        <v>7247</v>
      </c>
      <c r="C6880" s="1">
        <v>40515</v>
      </c>
      <c r="D6880" s="1">
        <v>42871</v>
      </c>
      <c r="E6880" t="s">
        <v>20668</v>
      </c>
      <c r="F6880" t="b">
        <v>1</v>
      </c>
      <c r="G6880" t="s">
        <v>67</v>
      </c>
      <c r="J6880" t="s">
        <v>68</v>
      </c>
      <c r="K6880" t="s">
        <v>362</v>
      </c>
      <c r="L6880" t="s">
        <v>394</v>
      </c>
      <c r="M6880" t="s">
        <v>15308</v>
      </c>
      <c r="N6880">
        <v>37.033611000000001</v>
      </c>
      <c r="O6880">
        <v>-80.091943999999998</v>
      </c>
      <c r="P6880" t="s">
        <v>78</v>
      </c>
      <c r="Q6880" t="s">
        <v>28</v>
      </c>
      <c r="R6880" t="s">
        <v>28</v>
      </c>
      <c r="S6880" t="s">
        <v>28</v>
      </c>
      <c r="T6880" t="s">
        <v>28</v>
      </c>
      <c r="U6880" t="s">
        <v>28</v>
      </c>
      <c r="V6880" t="s">
        <v>28</v>
      </c>
      <c r="W6880" t="s">
        <v>18955</v>
      </c>
      <c r="X6880" t="s">
        <v>18956</v>
      </c>
      <c r="Y6880" t="s">
        <v>18957</v>
      </c>
      <c r="Z6880" t="s">
        <v>18958</v>
      </c>
      <c r="AA6880" t="s">
        <v>18959</v>
      </c>
      <c r="AB6880" t="s">
        <v>394</v>
      </c>
      <c r="AC6880">
        <v>24105</v>
      </c>
      <c r="AD6880" t="s">
        <v>379</v>
      </c>
      <c r="AE6880" t="s">
        <v>18960</v>
      </c>
      <c r="AF6880" t="b">
        <f t="shared" si="107"/>
        <v>0</v>
      </c>
      <c r="AG6880" t="b">
        <f>IF(Table1[[#This Row],[bank_type]] = "Private Nonprofit", TRUE, FALSE)</f>
        <v>0</v>
      </c>
    </row>
    <row r="6881" spans="1:33" x14ac:dyDescent="0.2">
      <c r="A6881">
        <v>482</v>
      </c>
      <c r="B6881" t="s">
        <v>20669</v>
      </c>
      <c r="C6881" s="1">
        <v>35900</v>
      </c>
      <c r="D6881" s="1">
        <v>40198</v>
      </c>
      <c r="E6881" t="s">
        <v>20670</v>
      </c>
      <c r="F6881" t="b">
        <v>1</v>
      </c>
      <c r="G6881" t="s">
        <v>22</v>
      </c>
      <c r="J6881" t="s">
        <v>23</v>
      </c>
      <c r="K6881" t="s">
        <v>362</v>
      </c>
      <c r="L6881" t="s">
        <v>479</v>
      </c>
      <c r="M6881" t="s">
        <v>9897</v>
      </c>
      <c r="N6881">
        <v>32.783329999999999</v>
      </c>
      <c r="O6881">
        <v>-85.008300000000006</v>
      </c>
      <c r="P6881" t="s">
        <v>78</v>
      </c>
      <c r="Q6881" t="s">
        <v>20671</v>
      </c>
      <c r="R6881" t="s">
        <v>20672</v>
      </c>
      <c r="S6881" t="s">
        <v>843</v>
      </c>
      <c r="T6881" t="s">
        <v>479</v>
      </c>
      <c r="U6881">
        <v>31119</v>
      </c>
      <c r="V6881" t="s">
        <v>28</v>
      </c>
      <c r="W6881" t="s">
        <v>2900</v>
      </c>
      <c r="X6881" t="s">
        <v>5772</v>
      </c>
      <c r="Y6881" t="s">
        <v>5773</v>
      </c>
      <c r="Z6881" t="s">
        <v>5774</v>
      </c>
      <c r="AA6881" t="s">
        <v>5775</v>
      </c>
      <c r="AB6881" t="s">
        <v>703</v>
      </c>
      <c r="AC6881">
        <v>28741</v>
      </c>
      <c r="AD6881" t="s">
        <v>39</v>
      </c>
      <c r="AE6881" t="s">
        <v>28</v>
      </c>
      <c r="AF6881" t="b">
        <f t="shared" si="107"/>
        <v>0</v>
      </c>
      <c r="AG6881" t="b">
        <f>IF(Table1[[#This Row],[bank_type]] = "Private Nonprofit", TRUE, FALSE)</f>
        <v>0</v>
      </c>
    </row>
    <row r="6882" spans="1:33" x14ac:dyDescent="0.2">
      <c r="A6882">
        <v>7222</v>
      </c>
      <c r="B6882" t="s">
        <v>20673</v>
      </c>
      <c r="C6882" t="s">
        <v>28</v>
      </c>
      <c r="D6882" t="s">
        <v>28</v>
      </c>
      <c r="E6882" t="s">
        <v>20674</v>
      </c>
      <c r="F6882" t="b">
        <v>1</v>
      </c>
      <c r="K6882" t="s">
        <v>42</v>
      </c>
      <c r="L6882" t="s">
        <v>479</v>
      </c>
      <c r="M6882" t="s">
        <v>20675</v>
      </c>
      <c r="N6882">
        <v>33.778060000000004</v>
      </c>
      <c r="O6882">
        <v>-82.996212999999997</v>
      </c>
      <c r="P6882" t="s">
        <v>78</v>
      </c>
      <c r="Q6882" t="s">
        <v>573</v>
      </c>
      <c r="R6882" t="s">
        <v>575</v>
      </c>
      <c r="S6882" t="s">
        <v>574</v>
      </c>
      <c r="T6882" t="s">
        <v>479</v>
      </c>
      <c r="U6882">
        <v>30043</v>
      </c>
      <c r="V6882" t="s">
        <v>28</v>
      </c>
      <c r="W6882" t="s">
        <v>20676</v>
      </c>
      <c r="X6882" t="s">
        <v>20677</v>
      </c>
      <c r="Y6882" t="s">
        <v>20678</v>
      </c>
      <c r="Z6882" t="s">
        <v>575</v>
      </c>
      <c r="AA6882" t="s">
        <v>574</v>
      </c>
      <c r="AB6882" t="s">
        <v>479</v>
      </c>
      <c r="AC6882">
        <v>30043</v>
      </c>
      <c r="AD6882" t="s">
        <v>405</v>
      </c>
      <c r="AE6882" t="s">
        <v>28</v>
      </c>
      <c r="AF6882" t="b">
        <f t="shared" si="107"/>
        <v>0</v>
      </c>
      <c r="AG6882" t="b">
        <f>IF(Table1[[#This Row],[bank_type]] = "Private Nonprofit", TRUE, FALSE)</f>
        <v>0</v>
      </c>
    </row>
    <row r="6883" spans="1:33" x14ac:dyDescent="0.2">
      <c r="A6883">
        <v>5006</v>
      </c>
      <c r="B6883" t="s">
        <v>20679</v>
      </c>
      <c r="C6883" s="1">
        <v>43215</v>
      </c>
      <c r="D6883" s="1">
        <v>43215</v>
      </c>
      <c r="E6883" t="s">
        <v>20680</v>
      </c>
      <c r="F6883" t="b">
        <v>1</v>
      </c>
      <c r="G6883" t="s">
        <v>67</v>
      </c>
      <c r="J6883" t="s">
        <v>68</v>
      </c>
      <c r="K6883" t="s">
        <v>24</v>
      </c>
      <c r="L6883" t="s">
        <v>673</v>
      </c>
      <c r="M6883" t="s">
        <v>1789</v>
      </c>
      <c r="N6883">
        <v>38.383699999999997</v>
      </c>
      <c r="O6883">
        <v>-90.763199999999998</v>
      </c>
      <c r="P6883" t="s">
        <v>38</v>
      </c>
      <c r="Q6883" t="s">
        <v>1790</v>
      </c>
      <c r="R6883" t="s">
        <v>1791</v>
      </c>
      <c r="S6883" t="s">
        <v>1792</v>
      </c>
      <c r="T6883" t="s">
        <v>673</v>
      </c>
      <c r="U6883">
        <v>65261</v>
      </c>
      <c r="V6883" t="s">
        <v>1793</v>
      </c>
      <c r="W6883" t="s">
        <v>1794</v>
      </c>
      <c r="X6883" t="s">
        <v>1795</v>
      </c>
      <c r="Y6883" t="s">
        <v>1796</v>
      </c>
      <c r="Z6883" t="s">
        <v>1791</v>
      </c>
      <c r="AA6883" t="s">
        <v>1792</v>
      </c>
      <c r="AB6883" t="s">
        <v>673</v>
      </c>
      <c r="AC6883">
        <v>65261</v>
      </c>
      <c r="AD6883" t="s">
        <v>39</v>
      </c>
      <c r="AE6883" t="s">
        <v>1793</v>
      </c>
      <c r="AF6883" t="b">
        <f t="shared" si="107"/>
        <v>0</v>
      </c>
      <c r="AG6883" t="b">
        <f>IF(Table1[[#This Row],[bank_type]] = "Private Nonprofit", TRUE, FALSE)</f>
        <v>1</v>
      </c>
    </row>
    <row r="6884" spans="1:33" x14ac:dyDescent="0.2">
      <c r="A6884">
        <v>690</v>
      </c>
      <c r="B6884" t="s">
        <v>20681</v>
      </c>
      <c r="C6884" t="s">
        <v>28</v>
      </c>
      <c r="D6884" s="1">
        <v>40416</v>
      </c>
      <c r="E6884" t="s">
        <v>20682</v>
      </c>
      <c r="F6884" t="b">
        <v>1</v>
      </c>
      <c r="G6884" t="s">
        <v>22</v>
      </c>
      <c r="J6884" t="s">
        <v>1533</v>
      </c>
      <c r="K6884" t="s">
        <v>829</v>
      </c>
      <c r="L6884" t="s">
        <v>394</v>
      </c>
      <c r="M6884" t="s">
        <v>395</v>
      </c>
      <c r="N6884">
        <v>38.712572000000002</v>
      </c>
      <c r="O6884">
        <v>-77.822342000000006</v>
      </c>
      <c r="P6884" t="s">
        <v>78</v>
      </c>
      <c r="Q6884" t="s">
        <v>20683</v>
      </c>
      <c r="R6884" t="s">
        <v>18686</v>
      </c>
      <c r="S6884" t="s">
        <v>398</v>
      </c>
      <c r="T6884" t="s">
        <v>394</v>
      </c>
      <c r="U6884">
        <v>20109</v>
      </c>
      <c r="V6884" t="s">
        <v>28</v>
      </c>
      <c r="W6884" t="s">
        <v>936</v>
      </c>
      <c r="X6884" t="s">
        <v>937</v>
      </c>
      <c r="Y6884" t="s">
        <v>938</v>
      </c>
      <c r="Z6884" t="s">
        <v>939</v>
      </c>
      <c r="AA6884" t="s">
        <v>940</v>
      </c>
      <c r="AB6884" t="s">
        <v>394</v>
      </c>
      <c r="AC6884">
        <v>23230</v>
      </c>
      <c r="AD6884" t="s">
        <v>405</v>
      </c>
      <c r="AE6884" t="s">
        <v>28</v>
      </c>
      <c r="AF6884" t="b">
        <f t="shared" si="107"/>
        <v>0</v>
      </c>
      <c r="AG6884" t="b">
        <f>IF(Table1[[#This Row],[bank_type]] = "Private Nonprofit", TRUE, FALSE)</f>
        <v>0</v>
      </c>
    </row>
    <row r="6885" spans="1:33" x14ac:dyDescent="0.2">
      <c r="A6885">
        <v>606</v>
      </c>
      <c r="B6885" t="s">
        <v>20684</v>
      </c>
      <c r="C6885" t="s">
        <v>28</v>
      </c>
      <c r="D6885" s="1">
        <v>41900</v>
      </c>
      <c r="E6885" t="s">
        <v>20685</v>
      </c>
      <c r="F6885" t="b">
        <v>1</v>
      </c>
      <c r="G6885" t="s">
        <v>22</v>
      </c>
      <c r="J6885" t="s">
        <v>68</v>
      </c>
      <c r="K6885" t="s">
        <v>76</v>
      </c>
      <c r="L6885" t="s">
        <v>394</v>
      </c>
      <c r="M6885" t="s">
        <v>3937</v>
      </c>
      <c r="N6885">
        <v>37.099200000000003</v>
      </c>
      <c r="O6885">
        <v>-80.249799999999993</v>
      </c>
      <c r="P6885" t="s">
        <v>78</v>
      </c>
      <c r="Q6885" t="s">
        <v>28</v>
      </c>
      <c r="R6885" t="s">
        <v>28</v>
      </c>
      <c r="S6885" t="s">
        <v>28</v>
      </c>
      <c r="T6885" t="s">
        <v>28</v>
      </c>
      <c r="U6885" t="s">
        <v>28</v>
      </c>
      <c r="V6885" t="s">
        <v>28</v>
      </c>
      <c r="W6885" t="s">
        <v>18955</v>
      </c>
      <c r="X6885" t="s">
        <v>18956</v>
      </c>
      <c r="Y6885" t="s">
        <v>18957</v>
      </c>
      <c r="Z6885" t="s">
        <v>18958</v>
      </c>
      <c r="AA6885" t="s">
        <v>18959</v>
      </c>
      <c r="AB6885" t="s">
        <v>394</v>
      </c>
      <c r="AC6885">
        <v>24105</v>
      </c>
      <c r="AD6885" t="s">
        <v>39</v>
      </c>
      <c r="AE6885" t="s">
        <v>18960</v>
      </c>
      <c r="AF6885" t="b">
        <f t="shared" si="107"/>
        <v>0</v>
      </c>
      <c r="AG6885" t="b">
        <f>IF(Table1[[#This Row],[bank_type]] = "Private Nonprofit", TRUE, FALSE)</f>
        <v>0</v>
      </c>
    </row>
    <row r="6886" spans="1:33" x14ac:dyDescent="0.2">
      <c r="A6886">
        <v>5761</v>
      </c>
      <c r="B6886" t="s">
        <v>20686</v>
      </c>
      <c r="C6886" t="s">
        <v>28</v>
      </c>
      <c r="D6886" s="1">
        <v>44813</v>
      </c>
      <c r="E6886" t="s">
        <v>20687</v>
      </c>
      <c r="F6886" t="b">
        <v>1</v>
      </c>
      <c r="G6886" t="s">
        <v>67</v>
      </c>
      <c r="J6886" t="s">
        <v>68</v>
      </c>
      <c r="K6886" t="s">
        <v>24</v>
      </c>
      <c r="L6886" t="s">
        <v>433</v>
      </c>
      <c r="M6886" t="s">
        <v>6250</v>
      </c>
      <c r="N6886">
        <v>36.461962209990503</v>
      </c>
      <c r="O6886">
        <v>-86.441417046092894</v>
      </c>
      <c r="P6886" t="s">
        <v>78</v>
      </c>
      <c r="Q6886" t="s">
        <v>12299</v>
      </c>
      <c r="R6886" t="s">
        <v>5443</v>
      </c>
      <c r="S6886" t="s">
        <v>615</v>
      </c>
      <c r="T6886" t="s">
        <v>433</v>
      </c>
      <c r="U6886">
        <v>37203</v>
      </c>
      <c r="V6886" t="s">
        <v>5444</v>
      </c>
      <c r="W6886" t="s">
        <v>1693</v>
      </c>
      <c r="X6886" t="s">
        <v>5441</v>
      </c>
      <c r="Y6886" t="s">
        <v>5442</v>
      </c>
      <c r="Z6886" t="s">
        <v>5443</v>
      </c>
      <c r="AA6886" t="s">
        <v>615</v>
      </c>
      <c r="AB6886" t="s">
        <v>433</v>
      </c>
      <c r="AC6886">
        <v>37203</v>
      </c>
      <c r="AD6886" t="s">
        <v>34</v>
      </c>
      <c r="AE6886" t="s">
        <v>5444</v>
      </c>
      <c r="AF6886" t="b">
        <f t="shared" si="107"/>
        <v>0</v>
      </c>
      <c r="AG6886" t="b">
        <f>IF(Table1[[#This Row],[bank_type]] = "Private Nonprofit", TRUE, FALSE)</f>
        <v>0</v>
      </c>
    </row>
    <row r="6887" spans="1:33" x14ac:dyDescent="0.2">
      <c r="A6887">
        <v>5761</v>
      </c>
      <c r="B6887" t="s">
        <v>20686</v>
      </c>
      <c r="C6887" t="s">
        <v>28</v>
      </c>
      <c r="D6887" s="1">
        <v>44813</v>
      </c>
      <c r="E6887" t="s">
        <v>20687</v>
      </c>
      <c r="F6887" t="b">
        <v>1</v>
      </c>
      <c r="G6887" t="s">
        <v>67</v>
      </c>
      <c r="J6887" t="s">
        <v>68</v>
      </c>
      <c r="K6887" t="s">
        <v>24</v>
      </c>
      <c r="L6887" t="s">
        <v>433</v>
      </c>
      <c r="M6887" t="s">
        <v>6250</v>
      </c>
      <c r="N6887">
        <v>36.461962209990503</v>
      </c>
      <c r="O6887">
        <v>-86.441417046092894</v>
      </c>
      <c r="P6887" t="s">
        <v>78</v>
      </c>
      <c r="Q6887" t="s">
        <v>12299</v>
      </c>
      <c r="R6887" t="s">
        <v>5443</v>
      </c>
      <c r="S6887" t="s">
        <v>615</v>
      </c>
      <c r="T6887" t="s">
        <v>433</v>
      </c>
      <c r="U6887">
        <v>37203</v>
      </c>
      <c r="V6887" t="s">
        <v>5444</v>
      </c>
      <c r="W6887" t="s">
        <v>1937</v>
      </c>
      <c r="X6887" t="s">
        <v>6551</v>
      </c>
      <c r="Y6887" t="s">
        <v>6552</v>
      </c>
      <c r="Z6887" t="s">
        <v>5454</v>
      </c>
      <c r="AA6887" t="s">
        <v>615</v>
      </c>
      <c r="AB6887" t="s">
        <v>433</v>
      </c>
      <c r="AC6887" t="s">
        <v>28</v>
      </c>
      <c r="AD6887" t="s">
        <v>34</v>
      </c>
      <c r="AE6887" t="s">
        <v>28</v>
      </c>
      <c r="AF6887" t="b">
        <f t="shared" si="107"/>
        <v>0</v>
      </c>
      <c r="AG6887" t="b">
        <f>IF(Table1[[#This Row],[bank_type]] = "Private Nonprofit", TRUE, FALSE)</f>
        <v>0</v>
      </c>
    </row>
    <row r="6888" spans="1:33" x14ac:dyDescent="0.2">
      <c r="A6888">
        <v>704</v>
      </c>
      <c r="B6888" t="s">
        <v>20688</v>
      </c>
      <c r="C6888" t="s">
        <v>28</v>
      </c>
      <c r="D6888" s="1">
        <v>41015</v>
      </c>
      <c r="E6888" t="s">
        <v>20689</v>
      </c>
      <c r="F6888" t="b">
        <v>1</v>
      </c>
      <c r="K6888" t="s">
        <v>76</v>
      </c>
      <c r="L6888" t="s">
        <v>394</v>
      </c>
      <c r="M6888" t="s">
        <v>1762</v>
      </c>
      <c r="N6888">
        <v>36.68</v>
      </c>
      <c r="O6888">
        <v>-80.984443999999996</v>
      </c>
      <c r="P6888" t="s">
        <v>78</v>
      </c>
      <c r="Q6888" t="s">
        <v>20690</v>
      </c>
      <c r="R6888" t="s">
        <v>20691</v>
      </c>
      <c r="S6888" t="s">
        <v>20692</v>
      </c>
      <c r="T6888" t="s">
        <v>394</v>
      </c>
      <c r="U6888">
        <v>24330</v>
      </c>
      <c r="V6888" t="s">
        <v>28</v>
      </c>
      <c r="W6888" t="s">
        <v>18955</v>
      </c>
      <c r="X6888" t="s">
        <v>18956</v>
      </c>
      <c r="Y6888" t="s">
        <v>18957</v>
      </c>
      <c r="Z6888" t="s">
        <v>18958</v>
      </c>
      <c r="AA6888" t="s">
        <v>18959</v>
      </c>
      <c r="AB6888" t="s">
        <v>394</v>
      </c>
      <c r="AC6888">
        <v>24105</v>
      </c>
      <c r="AD6888" t="s">
        <v>39</v>
      </c>
      <c r="AE6888" t="s">
        <v>18960</v>
      </c>
      <c r="AF6888" t="b">
        <f t="shared" si="107"/>
        <v>0</v>
      </c>
      <c r="AG6888" t="b">
        <f>IF(Table1[[#This Row],[bank_type]] = "Private Nonprofit", TRUE, FALSE)</f>
        <v>0</v>
      </c>
    </row>
    <row r="6889" spans="1:33" x14ac:dyDescent="0.2">
      <c r="A6889">
        <v>4813</v>
      </c>
      <c r="B6889" t="s">
        <v>20693</v>
      </c>
      <c r="C6889" t="s">
        <v>28</v>
      </c>
      <c r="D6889" s="1">
        <v>44216</v>
      </c>
      <c r="E6889" t="s">
        <v>20694</v>
      </c>
      <c r="F6889" t="b">
        <v>1</v>
      </c>
      <c r="K6889" t="s">
        <v>76</v>
      </c>
      <c r="L6889" t="s">
        <v>703</v>
      </c>
      <c r="M6889" t="s">
        <v>10376</v>
      </c>
      <c r="N6889">
        <v>35.643970000000003</v>
      </c>
      <c r="O6889">
        <v>-82.192580000000007</v>
      </c>
      <c r="P6889" t="s">
        <v>78</v>
      </c>
      <c r="Q6889" t="s">
        <v>20695</v>
      </c>
      <c r="R6889" t="s">
        <v>20696</v>
      </c>
      <c r="S6889" t="s">
        <v>20697</v>
      </c>
      <c r="T6889" t="s">
        <v>703</v>
      </c>
      <c r="U6889">
        <v>28730</v>
      </c>
      <c r="V6889" t="s">
        <v>28</v>
      </c>
      <c r="W6889" t="s">
        <v>2198</v>
      </c>
      <c r="X6889" t="s">
        <v>20698</v>
      </c>
      <c r="Y6889" t="s">
        <v>20699</v>
      </c>
      <c r="Z6889" t="s">
        <v>20696</v>
      </c>
      <c r="AA6889" t="s">
        <v>20697</v>
      </c>
      <c r="AB6889" t="s">
        <v>703</v>
      </c>
      <c r="AC6889">
        <v>28730</v>
      </c>
      <c r="AD6889" t="s">
        <v>34</v>
      </c>
      <c r="AE6889" t="s">
        <v>28</v>
      </c>
      <c r="AF6889" t="b">
        <f t="shared" si="107"/>
        <v>0</v>
      </c>
      <c r="AG6889" t="b">
        <f>IF(Table1[[#This Row],[bank_type]] = "Private Nonprofit", TRUE, FALSE)</f>
        <v>0</v>
      </c>
    </row>
    <row r="6890" spans="1:33" x14ac:dyDescent="0.2">
      <c r="A6890">
        <v>5125</v>
      </c>
      <c r="B6890" t="s">
        <v>20700</v>
      </c>
      <c r="C6890" s="1">
        <v>43364</v>
      </c>
      <c r="D6890" s="1">
        <v>43364</v>
      </c>
      <c r="E6890" t="s">
        <v>20701</v>
      </c>
      <c r="F6890" t="b">
        <v>1</v>
      </c>
      <c r="G6890" t="s">
        <v>991</v>
      </c>
      <c r="K6890" t="s">
        <v>24</v>
      </c>
      <c r="L6890" t="s">
        <v>438</v>
      </c>
      <c r="M6890" t="s">
        <v>20702</v>
      </c>
      <c r="N6890">
        <v>29.6848484999562</v>
      </c>
      <c r="O6890">
        <v>-99.928675275420403</v>
      </c>
      <c r="P6890" t="s">
        <v>78</v>
      </c>
      <c r="Q6890" t="s">
        <v>20703</v>
      </c>
      <c r="R6890" t="s">
        <v>20704</v>
      </c>
      <c r="S6890" t="s">
        <v>1331</v>
      </c>
      <c r="T6890" t="s">
        <v>438</v>
      </c>
      <c r="U6890">
        <v>78733</v>
      </c>
      <c r="V6890" t="s">
        <v>20705</v>
      </c>
      <c r="W6890" t="s">
        <v>790</v>
      </c>
      <c r="X6890" t="s">
        <v>2940</v>
      </c>
      <c r="Y6890" t="s">
        <v>2941</v>
      </c>
      <c r="Z6890" t="s">
        <v>2942</v>
      </c>
      <c r="AA6890" t="s">
        <v>2943</v>
      </c>
      <c r="AB6890" t="s">
        <v>438</v>
      </c>
      <c r="AC6890">
        <v>77441</v>
      </c>
      <c r="AD6890" t="s">
        <v>34</v>
      </c>
      <c r="AE6890" t="s">
        <v>2944</v>
      </c>
      <c r="AF6890" t="b">
        <f t="shared" si="107"/>
        <v>0</v>
      </c>
      <c r="AG6890" t="b">
        <f>IF(Table1[[#This Row],[bank_type]] = "Private Nonprofit", TRUE, FALSE)</f>
        <v>0</v>
      </c>
    </row>
    <row r="6891" spans="1:33" x14ac:dyDescent="0.2">
      <c r="A6891">
        <v>82</v>
      </c>
      <c r="B6891" t="s">
        <v>20706</v>
      </c>
      <c r="C6891" s="1">
        <v>38456</v>
      </c>
      <c r="D6891" s="1">
        <v>38456</v>
      </c>
      <c r="E6891" t="s">
        <v>20707</v>
      </c>
      <c r="F6891" t="b">
        <v>1</v>
      </c>
      <c r="G6891" t="s">
        <v>668</v>
      </c>
      <c r="K6891" t="s">
        <v>24</v>
      </c>
      <c r="L6891" t="s">
        <v>470</v>
      </c>
      <c r="M6891" t="s">
        <v>3120</v>
      </c>
      <c r="N6891">
        <v>38.413249999999998</v>
      </c>
      <c r="O6891">
        <v>-121.720505</v>
      </c>
      <c r="P6891" t="s">
        <v>78</v>
      </c>
      <c r="Q6891" t="s">
        <v>28</v>
      </c>
      <c r="R6891" t="s">
        <v>28</v>
      </c>
      <c r="S6891" t="s">
        <v>28</v>
      </c>
      <c r="T6891" t="s">
        <v>28</v>
      </c>
      <c r="U6891" t="s">
        <v>28</v>
      </c>
      <c r="V6891" t="s">
        <v>28</v>
      </c>
      <c r="W6891" t="s">
        <v>2237</v>
      </c>
      <c r="X6891" t="s">
        <v>2238</v>
      </c>
      <c r="Y6891" t="s">
        <v>1411</v>
      </c>
      <c r="Z6891" t="s">
        <v>2239</v>
      </c>
      <c r="AA6891" t="s">
        <v>1456</v>
      </c>
      <c r="AB6891" t="s">
        <v>470</v>
      </c>
      <c r="AC6891">
        <v>95818</v>
      </c>
      <c r="AD6891" t="s">
        <v>39</v>
      </c>
      <c r="AE6891" t="s">
        <v>28</v>
      </c>
      <c r="AF6891" t="b">
        <f t="shared" si="107"/>
        <v>0</v>
      </c>
      <c r="AG6891" t="b">
        <f>IF(Table1[[#This Row],[bank_type]] = "Private Nonprofit", TRUE, FALSE)</f>
        <v>0</v>
      </c>
    </row>
    <row r="6892" spans="1:33" x14ac:dyDescent="0.2">
      <c r="A6892">
        <v>4567</v>
      </c>
      <c r="B6892" t="s">
        <v>20708</v>
      </c>
      <c r="C6892" s="1">
        <v>44628</v>
      </c>
      <c r="D6892" s="1">
        <v>44628</v>
      </c>
      <c r="E6892" t="s">
        <v>20709</v>
      </c>
      <c r="F6892" t="b">
        <v>1</v>
      </c>
      <c r="G6892" t="s">
        <v>326</v>
      </c>
      <c r="H6892" t="s">
        <v>53</v>
      </c>
      <c r="I6892" t="s">
        <v>72</v>
      </c>
      <c r="J6892" t="s">
        <v>332</v>
      </c>
      <c r="K6892" t="s">
        <v>24</v>
      </c>
      <c r="L6892" t="s">
        <v>422</v>
      </c>
      <c r="M6892" t="s">
        <v>20710</v>
      </c>
      <c r="N6892">
        <v>33.082074352572498</v>
      </c>
      <c r="O6892">
        <v>-80.6311962366199</v>
      </c>
      <c r="P6892" t="s">
        <v>78</v>
      </c>
      <c r="Q6892" t="s">
        <v>28</v>
      </c>
      <c r="R6892" t="s">
        <v>28</v>
      </c>
      <c r="S6892" t="s">
        <v>28</v>
      </c>
      <c r="T6892" t="s">
        <v>28</v>
      </c>
      <c r="U6892" t="s">
        <v>28</v>
      </c>
      <c r="V6892" t="s">
        <v>28</v>
      </c>
      <c r="W6892" t="s">
        <v>8747</v>
      </c>
      <c r="X6892" t="s">
        <v>5965</v>
      </c>
      <c r="Y6892" t="s">
        <v>20711</v>
      </c>
      <c r="Z6892" t="s">
        <v>28</v>
      </c>
      <c r="AA6892" t="s">
        <v>28</v>
      </c>
      <c r="AB6892" t="s">
        <v>422</v>
      </c>
      <c r="AC6892" t="s">
        <v>28</v>
      </c>
      <c r="AD6892" t="s">
        <v>405</v>
      </c>
      <c r="AE6892" t="s">
        <v>28</v>
      </c>
      <c r="AF6892" t="b">
        <f t="shared" si="107"/>
        <v>0</v>
      </c>
      <c r="AG6892" t="b">
        <f>IF(Table1[[#This Row],[bank_type]] = "Private Nonprofit", TRUE, FALSE)</f>
        <v>0</v>
      </c>
    </row>
    <row r="6893" spans="1:33" x14ac:dyDescent="0.2">
      <c r="A6893">
        <v>5220</v>
      </c>
      <c r="B6893" t="s">
        <v>20712</v>
      </c>
      <c r="C6893" s="1">
        <v>43580</v>
      </c>
      <c r="D6893" s="1">
        <v>43580</v>
      </c>
      <c r="E6893" t="s">
        <v>20713</v>
      </c>
      <c r="F6893" t="b">
        <v>1</v>
      </c>
      <c r="G6893" t="s">
        <v>326</v>
      </c>
      <c r="H6893" t="s">
        <v>53</v>
      </c>
      <c r="I6893" t="s">
        <v>1808</v>
      </c>
      <c r="J6893" t="s">
        <v>332</v>
      </c>
      <c r="K6893" t="s">
        <v>24</v>
      </c>
      <c r="L6893" t="s">
        <v>515</v>
      </c>
      <c r="M6893" t="s">
        <v>2526</v>
      </c>
      <c r="N6893">
        <v>30.355594605480601</v>
      </c>
      <c r="O6893">
        <v>-90.000470486212706</v>
      </c>
      <c r="P6893" t="s">
        <v>705</v>
      </c>
      <c r="Q6893" t="s">
        <v>20714</v>
      </c>
      <c r="R6893" t="s">
        <v>20715</v>
      </c>
      <c r="S6893" t="s">
        <v>779</v>
      </c>
      <c r="T6893" t="s">
        <v>515</v>
      </c>
      <c r="U6893">
        <v>70471</v>
      </c>
      <c r="V6893" t="s">
        <v>20716</v>
      </c>
      <c r="W6893" t="s">
        <v>20717</v>
      </c>
      <c r="X6893" t="s">
        <v>20718</v>
      </c>
      <c r="Y6893" t="s">
        <v>20719</v>
      </c>
      <c r="Z6893" t="s">
        <v>20720</v>
      </c>
      <c r="AA6893" t="s">
        <v>779</v>
      </c>
      <c r="AB6893" t="s">
        <v>515</v>
      </c>
      <c r="AC6893">
        <v>70471</v>
      </c>
      <c r="AD6893" t="s">
        <v>60</v>
      </c>
      <c r="AE6893" t="s">
        <v>20716</v>
      </c>
      <c r="AF6893" t="b">
        <f t="shared" si="107"/>
        <v>0</v>
      </c>
      <c r="AG6893" t="b">
        <f>IF(Table1[[#This Row],[bank_type]] = "Private Nonprofit", TRUE, FALSE)</f>
        <v>0</v>
      </c>
    </row>
    <row r="6894" spans="1:33" x14ac:dyDescent="0.2">
      <c r="A6894">
        <v>5722</v>
      </c>
      <c r="B6894" t="s">
        <v>20721</v>
      </c>
      <c r="C6894" s="1">
        <v>44285</v>
      </c>
      <c r="D6894" s="1">
        <v>44285</v>
      </c>
      <c r="E6894" t="s">
        <v>20722</v>
      </c>
      <c r="F6894" t="b">
        <v>1</v>
      </c>
      <c r="K6894" t="s">
        <v>24</v>
      </c>
      <c r="L6894" t="s">
        <v>1251</v>
      </c>
      <c r="M6894" t="s">
        <v>1252</v>
      </c>
      <c r="N6894">
        <v>35.65898</v>
      </c>
      <c r="O6894">
        <v>-95.677062000000006</v>
      </c>
      <c r="P6894" t="s">
        <v>38</v>
      </c>
      <c r="Q6894" t="s">
        <v>28</v>
      </c>
      <c r="R6894" t="s">
        <v>28</v>
      </c>
      <c r="S6894" t="s">
        <v>28</v>
      </c>
      <c r="T6894" t="s">
        <v>28</v>
      </c>
      <c r="U6894" t="s">
        <v>28</v>
      </c>
      <c r="V6894" t="s">
        <v>28</v>
      </c>
      <c r="W6894" t="s">
        <v>28</v>
      </c>
      <c r="X6894" t="s">
        <v>28</v>
      </c>
      <c r="Y6894" t="s">
        <v>28</v>
      </c>
      <c r="Z6894" t="s">
        <v>28</v>
      </c>
      <c r="AA6894" t="s">
        <v>28</v>
      </c>
      <c r="AB6894" t="s">
        <v>28</v>
      </c>
      <c r="AC6894" t="s">
        <v>28</v>
      </c>
      <c r="AD6894" t="s">
        <v>28</v>
      </c>
      <c r="AE6894" t="s">
        <v>28</v>
      </c>
      <c r="AF6894" t="b">
        <f t="shared" si="107"/>
        <v>0</v>
      </c>
      <c r="AG6894" t="b">
        <f>IF(Table1[[#This Row],[bank_type]] = "Private Nonprofit", TRUE, FALSE)</f>
        <v>1</v>
      </c>
    </row>
    <row r="6895" spans="1:33" x14ac:dyDescent="0.2">
      <c r="A6895">
        <v>4300</v>
      </c>
      <c r="B6895" t="s">
        <v>20723</v>
      </c>
      <c r="C6895" s="1">
        <v>43734</v>
      </c>
      <c r="D6895" s="1">
        <v>43734</v>
      </c>
      <c r="E6895" t="s">
        <v>20724</v>
      </c>
      <c r="F6895" t="b">
        <v>1</v>
      </c>
      <c r="G6895" t="s">
        <v>326</v>
      </c>
      <c r="H6895" t="s">
        <v>53</v>
      </c>
      <c r="J6895" t="s">
        <v>332</v>
      </c>
      <c r="K6895" t="s">
        <v>24</v>
      </c>
      <c r="L6895" t="s">
        <v>515</v>
      </c>
      <c r="M6895" t="s">
        <v>6151</v>
      </c>
      <c r="N6895">
        <v>31.539100000000001</v>
      </c>
      <c r="O6895">
        <v>-92.888800000000003</v>
      </c>
      <c r="P6895" t="s">
        <v>78</v>
      </c>
      <c r="Q6895" t="s">
        <v>1742</v>
      </c>
      <c r="R6895" t="s">
        <v>1924</v>
      </c>
      <c r="S6895" t="s">
        <v>1075</v>
      </c>
      <c r="T6895" t="s">
        <v>515</v>
      </c>
      <c r="U6895">
        <v>70767</v>
      </c>
      <c r="V6895" t="s">
        <v>1074</v>
      </c>
      <c r="W6895" t="s">
        <v>1656</v>
      </c>
      <c r="X6895" t="s">
        <v>1657</v>
      </c>
      <c r="Y6895" t="s">
        <v>1658</v>
      </c>
      <c r="Z6895" t="s">
        <v>1074</v>
      </c>
      <c r="AA6895" t="s">
        <v>1075</v>
      </c>
      <c r="AB6895" t="s">
        <v>515</v>
      </c>
      <c r="AC6895">
        <v>70767</v>
      </c>
      <c r="AD6895" t="s">
        <v>60</v>
      </c>
      <c r="AE6895" t="s">
        <v>28</v>
      </c>
      <c r="AF6895" t="b">
        <f t="shared" si="107"/>
        <v>0</v>
      </c>
      <c r="AG6895" t="b">
        <f>IF(Table1[[#This Row],[bank_type]] = "Private Nonprofit", TRUE, FALSE)</f>
        <v>0</v>
      </c>
    </row>
    <row r="6896" spans="1:33" x14ac:dyDescent="0.2">
      <c r="A6896">
        <v>2550</v>
      </c>
      <c r="B6896" t="s">
        <v>20725</v>
      </c>
      <c r="C6896" s="1">
        <v>41115</v>
      </c>
      <c r="D6896" s="1">
        <v>41115</v>
      </c>
      <c r="E6896" t="s">
        <v>20726</v>
      </c>
      <c r="F6896" t="b">
        <v>1</v>
      </c>
      <c r="G6896" t="s">
        <v>326</v>
      </c>
      <c r="H6896" t="s">
        <v>53</v>
      </c>
      <c r="I6896" t="s">
        <v>2320</v>
      </c>
      <c r="J6896" t="s">
        <v>332</v>
      </c>
      <c r="K6896" t="s">
        <v>24</v>
      </c>
      <c r="L6896" t="s">
        <v>515</v>
      </c>
      <c r="M6896" t="s">
        <v>3696</v>
      </c>
      <c r="N6896">
        <v>30.650078293868599</v>
      </c>
      <c r="O6896">
        <v>-92.563877531793295</v>
      </c>
      <c r="P6896" t="s">
        <v>78</v>
      </c>
      <c r="Q6896" t="s">
        <v>13115</v>
      </c>
      <c r="R6896" t="s">
        <v>1490</v>
      </c>
      <c r="S6896" t="s">
        <v>13116</v>
      </c>
      <c r="T6896" t="s">
        <v>515</v>
      </c>
      <c r="U6896">
        <v>70802</v>
      </c>
      <c r="V6896" t="s">
        <v>28</v>
      </c>
      <c r="W6896" t="s">
        <v>583</v>
      </c>
      <c r="X6896" t="s">
        <v>584</v>
      </c>
      <c r="Y6896" t="s">
        <v>585</v>
      </c>
      <c r="Z6896" t="s">
        <v>586</v>
      </c>
      <c r="AA6896" t="s">
        <v>524</v>
      </c>
      <c r="AB6896" t="s">
        <v>515</v>
      </c>
      <c r="AC6896">
        <v>70508</v>
      </c>
      <c r="AD6896" t="s">
        <v>60</v>
      </c>
      <c r="AE6896" t="s">
        <v>28</v>
      </c>
      <c r="AF6896" t="b">
        <f t="shared" si="107"/>
        <v>0</v>
      </c>
      <c r="AG6896" t="b">
        <f>IF(Table1[[#This Row],[bank_type]] = "Private Nonprofit", TRUE, FALSE)</f>
        <v>0</v>
      </c>
    </row>
    <row r="6897" spans="1:33" x14ac:dyDescent="0.2">
      <c r="A6897">
        <v>4296</v>
      </c>
      <c r="B6897" t="s">
        <v>20727</v>
      </c>
      <c r="C6897" s="1">
        <v>42755</v>
      </c>
      <c r="D6897" s="1">
        <v>42755</v>
      </c>
      <c r="E6897" t="s">
        <v>20728</v>
      </c>
      <c r="F6897" t="b">
        <v>1</v>
      </c>
      <c r="K6897" t="s">
        <v>24</v>
      </c>
      <c r="L6897" t="s">
        <v>618</v>
      </c>
      <c r="M6897" t="s">
        <v>20729</v>
      </c>
      <c r="N6897">
        <v>35.198763</v>
      </c>
      <c r="O6897">
        <v>-92.173209999999997</v>
      </c>
      <c r="P6897" t="s">
        <v>705</v>
      </c>
      <c r="Q6897" t="s">
        <v>28</v>
      </c>
      <c r="R6897" t="s">
        <v>28</v>
      </c>
      <c r="S6897" t="s">
        <v>28</v>
      </c>
      <c r="T6897" t="s">
        <v>28</v>
      </c>
      <c r="U6897" t="s">
        <v>28</v>
      </c>
      <c r="V6897" t="s">
        <v>28</v>
      </c>
      <c r="W6897" t="s">
        <v>28</v>
      </c>
      <c r="X6897" t="s">
        <v>28</v>
      </c>
      <c r="Y6897" t="s">
        <v>28</v>
      </c>
      <c r="Z6897" t="s">
        <v>28</v>
      </c>
      <c r="AA6897" t="s">
        <v>28</v>
      </c>
      <c r="AB6897" t="s">
        <v>28</v>
      </c>
      <c r="AC6897" t="s">
        <v>28</v>
      </c>
      <c r="AD6897" t="s">
        <v>28</v>
      </c>
      <c r="AE6897" t="s">
        <v>28</v>
      </c>
      <c r="AF6897" t="b">
        <f t="shared" si="107"/>
        <v>0</v>
      </c>
      <c r="AG6897" t="b">
        <f>IF(Table1[[#This Row],[bank_type]] = "Private Nonprofit", TRUE, FALSE)</f>
        <v>0</v>
      </c>
    </row>
    <row r="6898" spans="1:33" x14ac:dyDescent="0.2">
      <c r="A6898">
        <v>691</v>
      </c>
      <c r="B6898" t="s">
        <v>20730</v>
      </c>
      <c r="C6898" s="1">
        <v>40883</v>
      </c>
      <c r="D6898" s="1">
        <v>40883</v>
      </c>
      <c r="E6898" t="s">
        <v>20731</v>
      </c>
      <c r="F6898" t="b">
        <v>1</v>
      </c>
      <c r="G6898" t="s">
        <v>67</v>
      </c>
      <c r="J6898" t="s">
        <v>68</v>
      </c>
      <c r="K6898" t="s">
        <v>24</v>
      </c>
      <c r="L6898" t="s">
        <v>394</v>
      </c>
      <c r="M6898" t="s">
        <v>9938</v>
      </c>
      <c r="N6898">
        <v>38.377662999999998</v>
      </c>
      <c r="O6898">
        <v>-77.859162999999995</v>
      </c>
      <c r="P6898" t="s">
        <v>78</v>
      </c>
      <c r="Q6898" t="s">
        <v>20732</v>
      </c>
      <c r="R6898" t="s">
        <v>28</v>
      </c>
      <c r="S6898" t="s">
        <v>940</v>
      </c>
      <c r="T6898" t="s">
        <v>394</v>
      </c>
      <c r="U6898">
        <v>23225</v>
      </c>
      <c r="V6898" t="s">
        <v>1308</v>
      </c>
      <c r="W6898" t="s">
        <v>1309</v>
      </c>
      <c r="X6898" t="s">
        <v>1310</v>
      </c>
      <c r="Y6898" t="s">
        <v>1311</v>
      </c>
      <c r="Z6898" t="s">
        <v>1312</v>
      </c>
      <c r="AA6898" t="s">
        <v>940</v>
      </c>
      <c r="AB6898" t="s">
        <v>394</v>
      </c>
      <c r="AC6898">
        <v>23225</v>
      </c>
      <c r="AD6898" t="s">
        <v>39</v>
      </c>
      <c r="AE6898" t="s">
        <v>1308</v>
      </c>
      <c r="AF6898" t="b">
        <f t="shared" si="107"/>
        <v>0</v>
      </c>
      <c r="AG6898" t="b">
        <f>IF(Table1[[#This Row],[bank_type]] = "Private Nonprofit", TRUE, FALSE)</f>
        <v>0</v>
      </c>
    </row>
    <row r="6899" spans="1:33" x14ac:dyDescent="0.2">
      <c r="A6899">
        <v>691</v>
      </c>
      <c r="B6899" t="s">
        <v>20730</v>
      </c>
      <c r="C6899" s="1">
        <v>40883</v>
      </c>
      <c r="D6899" s="1">
        <v>40883</v>
      </c>
      <c r="E6899" t="s">
        <v>20731</v>
      </c>
      <c r="F6899" t="b">
        <v>1</v>
      </c>
      <c r="G6899" t="s">
        <v>67</v>
      </c>
      <c r="J6899" t="s">
        <v>68</v>
      </c>
      <c r="K6899" t="s">
        <v>24</v>
      </c>
      <c r="L6899" t="s">
        <v>394</v>
      </c>
      <c r="M6899" t="s">
        <v>9938</v>
      </c>
      <c r="N6899">
        <v>38.377662999999998</v>
      </c>
      <c r="O6899">
        <v>-77.859162999999995</v>
      </c>
      <c r="P6899" t="s">
        <v>78</v>
      </c>
      <c r="Q6899" t="s">
        <v>20732</v>
      </c>
      <c r="R6899" t="s">
        <v>28</v>
      </c>
      <c r="S6899" t="s">
        <v>940</v>
      </c>
      <c r="T6899" t="s">
        <v>394</v>
      </c>
      <c r="U6899">
        <v>23225</v>
      </c>
      <c r="V6899" t="s">
        <v>1308</v>
      </c>
      <c r="W6899" t="s">
        <v>915</v>
      </c>
      <c r="X6899" t="s">
        <v>1313</v>
      </c>
      <c r="Y6899" t="s">
        <v>1314</v>
      </c>
      <c r="Z6899" t="s">
        <v>1315</v>
      </c>
      <c r="AA6899" t="s">
        <v>940</v>
      </c>
      <c r="AB6899" t="s">
        <v>394</v>
      </c>
      <c r="AC6899">
        <v>23227</v>
      </c>
      <c r="AD6899" t="s">
        <v>34</v>
      </c>
      <c r="AE6899" t="s">
        <v>28</v>
      </c>
      <c r="AF6899" t="b">
        <f t="shared" si="107"/>
        <v>0</v>
      </c>
      <c r="AG6899" t="b">
        <f>IF(Table1[[#This Row],[bank_type]] = "Private Nonprofit", TRUE, FALSE)</f>
        <v>0</v>
      </c>
    </row>
    <row r="6900" spans="1:33" x14ac:dyDescent="0.2">
      <c r="A6900">
        <v>7190</v>
      </c>
      <c r="B6900" t="s">
        <v>20733</v>
      </c>
      <c r="C6900" t="s">
        <v>28</v>
      </c>
      <c r="D6900" t="s">
        <v>28</v>
      </c>
      <c r="E6900" t="s">
        <v>20734</v>
      </c>
      <c r="F6900" t="b">
        <v>1</v>
      </c>
      <c r="K6900" t="s">
        <v>42</v>
      </c>
      <c r="L6900" t="s">
        <v>957</v>
      </c>
      <c r="M6900" t="s">
        <v>1084</v>
      </c>
      <c r="N6900">
        <v>31.792852610536801</v>
      </c>
      <c r="O6900">
        <v>-111.012071093578</v>
      </c>
      <c r="P6900" t="s">
        <v>27</v>
      </c>
      <c r="Q6900" t="s">
        <v>20735</v>
      </c>
      <c r="R6900" t="s">
        <v>20736</v>
      </c>
      <c r="S6900" t="s">
        <v>12985</v>
      </c>
      <c r="T6900" t="s">
        <v>957</v>
      </c>
      <c r="U6900">
        <v>85701</v>
      </c>
      <c r="V6900" t="s">
        <v>28</v>
      </c>
      <c r="W6900" t="s">
        <v>603</v>
      </c>
      <c r="X6900" t="s">
        <v>20737</v>
      </c>
      <c r="Y6900" t="s">
        <v>20738</v>
      </c>
      <c r="Z6900" t="s">
        <v>20739</v>
      </c>
      <c r="AA6900" t="s">
        <v>12985</v>
      </c>
      <c r="AB6900" t="s">
        <v>957</v>
      </c>
      <c r="AC6900">
        <v>85701</v>
      </c>
      <c r="AD6900" t="s">
        <v>34</v>
      </c>
      <c r="AE6900" t="s">
        <v>28</v>
      </c>
      <c r="AF6900" t="b">
        <f t="shared" si="107"/>
        <v>1</v>
      </c>
      <c r="AG6900" t="b">
        <f>IF(Table1[[#This Row],[bank_type]] = "Private Nonprofit", TRUE, FALSE)</f>
        <v>0</v>
      </c>
    </row>
    <row r="6901" spans="1:33" x14ac:dyDescent="0.2">
      <c r="A6901">
        <v>5805</v>
      </c>
      <c r="B6901" t="s">
        <v>20740</v>
      </c>
      <c r="C6901" s="1">
        <v>43914</v>
      </c>
      <c r="D6901" s="1">
        <v>43914</v>
      </c>
      <c r="E6901" t="s">
        <v>20741</v>
      </c>
      <c r="F6901" t="b">
        <v>1</v>
      </c>
      <c r="G6901" t="s">
        <v>668</v>
      </c>
      <c r="K6901" t="s">
        <v>24</v>
      </c>
      <c r="L6901" t="s">
        <v>1155</v>
      </c>
      <c r="M6901" t="s">
        <v>12834</v>
      </c>
      <c r="N6901">
        <v>40.474014849303998</v>
      </c>
      <c r="O6901">
        <v>-78.256139615768106</v>
      </c>
      <c r="P6901" t="s">
        <v>78</v>
      </c>
      <c r="Q6901" t="s">
        <v>20742</v>
      </c>
      <c r="R6901" t="s">
        <v>1228</v>
      </c>
      <c r="S6901" t="s">
        <v>20743</v>
      </c>
      <c r="T6901" t="s">
        <v>1155</v>
      </c>
      <c r="U6901">
        <v>19103</v>
      </c>
      <c r="V6901" t="s">
        <v>3792</v>
      </c>
      <c r="W6901" t="s">
        <v>472</v>
      </c>
      <c r="X6901" t="s">
        <v>20744</v>
      </c>
      <c r="Y6901" t="s">
        <v>20745</v>
      </c>
      <c r="Z6901" t="s">
        <v>1228</v>
      </c>
      <c r="AA6901" t="s">
        <v>20743</v>
      </c>
      <c r="AB6901" t="s">
        <v>1155</v>
      </c>
      <c r="AC6901">
        <v>19103</v>
      </c>
      <c r="AD6901" t="s">
        <v>39</v>
      </c>
      <c r="AE6901" t="s">
        <v>3792</v>
      </c>
      <c r="AF6901" t="b">
        <f t="shared" si="107"/>
        <v>0</v>
      </c>
      <c r="AG6901" t="b">
        <f>IF(Table1[[#This Row],[bank_type]] = "Private Nonprofit", TRUE, FALSE)</f>
        <v>0</v>
      </c>
    </row>
    <row r="6902" spans="1:33" x14ac:dyDescent="0.2">
      <c r="A6902">
        <v>5805</v>
      </c>
      <c r="B6902" t="s">
        <v>20740</v>
      </c>
      <c r="C6902" s="1">
        <v>43914</v>
      </c>
      <c r="D6902" s="1">
        <v>43914</v>
      </c>
      <c r="E6902" t="s">
        <v>20741</v>
      </c>
      <c r="F6902" t="b">
        <v>1</v>
      </c>
      <c r="G6902" t="s">
        <v>668</v>
      </c>
      <c r="K6902" t="s">
        <v>24</v>
      </c>
      <c r="L6902" t="s">
        <v>1155</v>
      </c>
      <c r="M6902" t="s">
        <v>12834</v>
      </c>
      <c r="N6902">
        <v>40.474014849303998</v>
      </c>
      <c r="O6902">
        <v>-78.256139615768106</v>
      </c>
      <c r="P6902" t="s">
        <v>78</v>
      </c>
      <c r="Q6902" t="s">
        <v>20742</v>
      </c>
      <c r="R6902" t="s">
        <v>1228</v>
      </c>
      <c r="S6902" t="s">
        <v>20743</v>
      </c>
      <c r="T6902" t="s">
        <v>1155</v>
      </c>
      <c r="U6902">
        <v>19103</v>
      </c>
      <c r="V6902" t="s">
        <v>3792</v>
      </c>
      <c r="W6902" t="s">
        <v>551</v>
      </c>
      <c r="X6902" t="s">
        <v>5420</v>
      </c>
      <c r="Y6902" t="s">
        <v>5421</v>
      </c>
      <c r="Z6902" t="s">
        <v>5422</v>
      </c>
      <c r="AA6902" t="s">
        <v>5423</v>
      </c>
      <c r="AB6902" t="s">
        <v>1223</v>
      </c>
      <c r="AC6902">
        <v>60201</v>
      </c>
      <c r="AD6902" t="s">
        <v>60</v>
      </c>
      <c r="AE6902" t="s">
        <v>28</v>
      </c>
      <c r="AF6902" t="b">
        <f t="shared" si="107"/>
        <v>0</v>
      </c>
      <c r="AG6902" t="b">
        <f>IF(Table1[[#This Row],[bank_type]] = "Private Nonprofit", TRUE, FALSE)</f>
        <v>0</v>
      </c>
    </row>
    <row r="6903" spans="1:33" x14ac:dyDescent="0.2">
      <c r="A6903">
        <v>2142</v>
      </c>
      <c r="B6903" t="s">
        <v>20746</v>
      </c>
      <c r="C6903" s="1">
        <v>41828</v>
      </c>
      <c r="D6903" s="1">
        <v>41828</v>
      </c>
      <c r="E6903" t="s">
        <v>20747</v>
      </c>
      <c r="F6903" t="b">
        <v>1</v>
      </c>
      <c r="G6903" t="s">
        <v>22</v>
      </c>
      <c r="H6903" t="s">
        <v>53</v>
      </c>
      <c r="J6903" t="s">
        <v>23</v>
      </c>
      <c r="K6903" t="s">
        <v>24</v>
      </c>
      <c r="L6903" t="s">
        <v>997</v>
      </c>
      <c r="M6903" t="s">
        <v>18904</v>
      </c>
      <c r="N6903">
        <v>33.916756787984603</v>
      </c>
      <c r="O6903">
        <v>-86.166923979035005</v>
      </c>
      <c r="P6903" t="s">
        <v>78</v>
      </c>
      <c r="Q6903" t="s">
        <v>994</v>
      </c>
      <c r="R6903" t="s">
        <v>995</v>
      </c>
      <c r="S6903" t="s">
        <v>996</v>
      </c>
      <c r="T6903" t="s">
        <v>997</v>
      </c>
      <c r="U6903">
        <v>36830</v>
      </c>
      <c r="V6903" t="s">
        <v>998</v>
      </c>
      <c r="W6903" t="s">
        <v>1581</v>
      </c>
      <c r="X6903" t="s">
        <v>1582</v>
      </c>
      <c r="Y6903" t="s">
        <v>1583</v>
      </c>
      <c r="Z6903" t="s">
        <v>1463</v>
      </c>
      <c r="AA6903" t="s">
        <v>996</v>
      </c>
      <c r="AB6903" t="s">
        <v>997</v>
      </c>
      <c r="AC6903">
        <v>36830</v>
      </c>
      <c r="AD6903" t="s">
        <v>60</v>
      </c>
      <c r="AE6903" t="s">
        <v>1005</v>
      </c>
      <c r="AF6903" t="b">
        <f t="shared" si="107"/>
        <v>0</v>
      </c>
      <c r="AG6903" t="b">
        <f>IF(Table1[[#This Row],[bank_type]] = "Private Nonprofit", TRUE, FALSE)</f>
        <v>0</v>
      </c>
    </row>
    <row r="6904" spans="1:33" x14ac:dyDescent="0.2">
      <c r="A6904">
        <v>2142</v>
      </c>
      <c r="B6904" t="s">
        <v>20746</v>
      </c>
      <c r="C6904" s="1">
        <v>41828</v>
      </c>
      <c r="D6904" s="1">
        <v>41828</v>
      </c>
      <c r="E6904" t="s">
        <v>20747</v>
      </c>
      <c r="F6904" t="b">
        <v>1</v>
      </c>
      <c r="G6904" t="s">
        <v>22</v>
      </c>
      <c r="H6904" t="s">
        <v>53</v>
      </c>
      <c r="J6904" t="s">
        <v>23</v>
      </c>
      <c r="K6904" t="s">
        <v>24</v>
      </c>
      <c r="L6904" t="s">
        <v>997</v>
      </c>
      <c r="M6904" t="s">
        <v>18904</v>
      </c>
      <c r="N6904">
        <v>33.916756787984603</v>
      </c>
      <c r="O6904">
        <v>-86.166923979035005</v>
      </c>
      <c r="P6904" t="s">
        <v>78</v>
      </c>
      <c r="Q6904" t="s">
        <v>994</v>
      </c>
      <c r="R6904" t="s">
        <v>995</v>
      </c>
      <c r="S6904" t="s">
        <v>996</v>
      </c>
      <c r="T6904" t="s">
        <v>997</v>
      </c>
      <c r="U6904">
        <v>36830</v>
      </c>
      <c r="V6904" t="s">
        <v>998</v>
      </c>
      <c r="W6904" t="s">
        <v>345</v>
      </c>
      <c r="X6904" t="s">
        <v>999</v>
      </c>
      <c r="Y6904" t="s">
        <v>1000</v>
      </c>
      <c r="Z6904" t="s">
        <v>1001</v>
      </c>
      <c r="AA6904" t="s">
        <v>996</v>
      </c>
      <c r="AB6904" t="s">
        <v>997</v>
      </c>
      <c r="AC6904">
        <v>36830</v>
      </c>
      <c r="AD6904" t="s">
        <v>34</v>
      </c>
      <c r="AE6904" t="s">
        <v>28</v>
      </c>
      <c r="AF6904" t="b">
        <f t="shared" si="107"/>
        <v>0</v>
      </c>
      <c r="AG6904" t="b">
        <f>IF(Table1[[#This Row],[bank_type]] = "Private Nonprofit", TRUE, FALSE)</f>
        <v>0</v>
      </c>
    </row>
    <row r="6905" spans="1:33" x14ac:dyDescent="0.2">
      <c r="A6905">
        <v>1131</v>
      </c>
      <c r="B6905" t="s">
        <v>20748</v>
      </c>
      <c r="C6905" s="1">
        <v>39847</v>
      </c>
      <c r="D6905" s="1">
        <v>39847</v>
      </c>
      <c r="E6905" t="s">
        <v>20749</v>
      </c>
      <c r="F6905" t="b">
        <v>1</v>
      </c>
      <c r="G6905" t="s">
        <v>1161</v>
      </c>
      <c r="J6905" t="s">
        <v>332</v>
      </c>
      <c r="K6905" t="s">
        <v>24</v>
      </c>
      <c r="L6905" t="s">
        <v>470</v>
      </c>
      <c r="M6905" t="s">
        <v>2440</v>
      </c>
      <c r="N6905">
        <v>38.381479034517703</v>
      </c>
      <c r="O6905">
        <v>-122.775227187658</v>
      </c>
      <c r="P6905" t="s">
        <v>78</v>
      </c>
      <c r="Q6905" t="s">
        <v>20750</v>
      </c>
      <c r="R6905" t="s">
        <v>20751</v>
      </c>
      <c r="S6905" t="s">
        <v>4269</v>
      </c>
      <c r="T6905" t="s">
        <v>470</v>
      </c>
      <c r="U6905">
        <v>95401</v>
      </c>
      <c r="V6905" t="s">
        <v>28</v>
      </c>
      <c r="W6905" t="s">
        <v>1205</v>
      </c>
      <c r="X6905" t="s">
        <v>5839</v>
      </c>
      <c r="Y6905" t="s">
        <v>20752</v>
      </c>
      <c r="Z6905" t="s">
        <v>20753</v>
      </c>
      <c r="AA6905" t="s">
        <v>4269</v>
      </c>
      <c r="AB6905" t="s">
        <v>470</v>
      </c>
      <c r="AC6905">
        <v>95401</v>
      </c>
      <c r="AD6905" t="s">
        <v>60</v>
      </c>
      <c r="AE6905" t="s">
        <v>28</v>
      </c>
      <c r="AF6905" t="b">
        <f t="shared" si="107"/>
        <v>0</v>
      </c>
      <c r="AG6905" t="b">
        <f>IF(Table1[[#This Row],[bank_type]] = "Private Nonprofit", TRUE, FALSE)</f>
        <v>0</v>
      </c>
    </row>
    <row r="6906" spans="1:33" x14ac:dyDescent="0.2">
      <c r="A6906">
        <v>806</v>
      </c>
      <c r="B6906" t="s">
        <v>20754</v>
      </c>
      <c r="C6906" s="1">
        <v>37533</v>
      </c>
      <c r="D6906" s="1">
        <v>43866</v>
      </c>
      <c r="E6906" t="s">
        <v>20755</v>
      </c>
      <c r="F6906" t="b">
        <v>1</v>
      </c>
      <c r="G6906" t="s">
        <v>326</v>
      </c>
      <c r="J6906" t="s">
        <v>332</v>
      </c>
      <c r="K6906" t="s">
        <v>362</v>
      </c>
      <c r="L6906" t="s">
        <v>561</v>
      </c>
      <c r="M6906" t="s">
        <v>11903</v>
      </c>
      <c r="N6906">
        <v>41.286900000000003</v>
      </c>
      <c r="O6906">
        <v>-82.163499999999999</v>
      </c>
      <c r="P6906" t="s">
        <v>27</v>
      </c>
      <c r="Q6906" t="s">
        <v>1024</v>
      </c>
      <c r="R6906" t="s">
        <v>1025</v>
      </c>
      <c r="S6906" t="s">
        <v>1026</v>
      </c>
      <c r="T6906" t="s">
        <v>561</v>
      </c>
      <c r="U6906">
        <v>44050</v>
      </c>
      <c r="V6906" t="s">
        <v>28</v>
      </c>
      <c r="W6906" t="s">
        <v>1027</v>
      </c>
      <c r="X6906" t="s">
        <v>1028</v>
      </c>
      <c r="Y6906" t="s">
        <v>1029</v>
      </c>
      <c r="Z6906" t="s">
        <v>1030</v>
      </c>
      <c r="AA6906" t="s">
        <v>1031</v>
      </c>
      <c r="AB6906" t="s">
        <v>561</v>
      </c>
      <c r="AC6906">
        <v>43783</v>
      </c>
      <c r="AD6906" t="s">
        <v>39</v>
      </c>
      <c r="AE6906" t="s">
        <v>28</v>
      </c>
      <c r="AF6906" t="b">
        <f t="shared" si="107"/>
        <v>1</v>
      </c>
      <c r="AG6906" t="b">
        <f>IF(Table1[[#This Row],[bank_type]] = "Private Nonprofit", TRUE, FALSE)</f>
        <v>0</v>
      </c>
    </row>
    <row r="6907" spans="1:33" x14ac:dyDescent="0.2">
      <c r="A6907">
        <v>790</v>
      </c>
      <c r="B6907" t="s">
        <v>20756</v>
      </c>
      <c r="C6907" s="1">
        <v>37244</v>
      </c>
      <c r="D6907" s="1">
        <v>41227</v>
      </c>
      <c r="E6907" t="s">
        <v>20757</v>
      </c>
      <c r="F6907" t="b">
        <v>1</v>
      </c>
      <c r="G6907" t="s">
        <v>326</v>
      </c>
      <c r="J6907" t="s">
        <v>332</v>
      </c>
      <c r="K6907" t="s">
        <v>362</v>
      </c>
      <c r="L6907" t="s">
        <v>561</v>
      </c>
      <c r="M6907" t="s">
        <v>11903</v>
      </c>
      <c r="N6907">
        <v>41.279800000000002</v>
      </c>
      <c r="O6907">
        <v>-82.158799999999999</v>
      </c>
      <c r="P6907" t="s">
        <v>27</v>
      </c>
      <c r="Q6907" t="s">
        <v>1024</v>
      </c>
      <c r="R6907" t="s">
        <v>1025</v>
      </c>
      <c r="S6907" t="s">
        <v>1026</v>
      </c>
      <c r="T6907" t="s">
        <v>561</v>
      </c>
      <c r="U6907">
        <v>44050</v>
      </c>
      <c r="V6907" t="s">
        <v>28</v>
      </c>
      <c r="W6907" t="s">
        <v>1027</v>
      </c>
      <c r="X6907" t="s">
        <v>1028</v>
      </c>
      <c r="Y6907" t="s">
        <v>1029</v>
      </c>
      <c r="Z6907" t="s">
        <v>1030</v>
      </c>
      <c r="AA6907" t="s">
        <v>1031</v>
      </c>
      <c r="AB6907" t="s">
        <v>561</v>
      </c>
      <c r="AC6907">
        <v>43783</v>
      </c>
      <c r="AD6907" t="s">
        <v>39</v>
      </c>
      <c r="AE6907" t="s">
        <v>28</v>
      </c>
      <c r="AF6907" t="b">
        <f t="shared" si="107"/>
        <v>1</v>
      </c>
      <c r="AG6907" t="b">
        <f>IF(Table1[[#This Row],[bank_type]] = "Private Nonprofit", TRUE, FALSE)</f>
        <v>0</v>
      </c>
    </row>
    <row r="6908" spans="1:33" x14ac:dyDescent="0.2">
      <c r="A6908">
        <v>2237</v>
      </c>
      <c r="B6908" t="s">
        <v>20758</v>
      </c>
      <c r="C6908" s="1">
        <v>34790</v>
      </c>
      <c r="D6908" s="1">
        <v>38384</v>
      </c>
      <c r="E6908" t="s">
        <v>20759</v>
      </c>
      <c r="F6908" t="b">
        <v>1</v>
      </c>
      <c r="G6908" t="s">
        <v>991</v>
      </c>
      <c r="K6908" t="s">
        <v>362</v>
      </c>
      <c r="L6908" t="s">
        <v>470</v>
      </c>
      <c r="M6908" t="s">
        <v>1628</v>
      </c>
      <c r="N6908">
        <v>33.164999999999999</v>
      </c>
      <c r="O6908">
        <v>-117.276</v>
      </c>
      <c r="P6908" t="s">
        <v>78</v>
      </c>
      <c r="Q6908" t="s">
        <v>9392</v>
      </c>
      <c r="R6908" t="s">
        <v>9393</v>
      </c>
      <c r="S6908" t="s">
        <v>1631</v>
      </c>
      <c r="T6908" t="s">
        <v>470</v>
      </c>
      <c r="U6908">
        <v>92103</v>
      </c>
      <c r="V6908" t="s">
        <v>9394</v>
      </c>
      <c r="W6908" t="s">
        <v>603</v>
      </c>
      <c r="X6908" t="s">
        <v>9400</v>
      </c>
      <c r="Y6908" t="s">
        <v>9401</v>
      </c>
      <c r="Z6908" t="s">
        <v>9402</v>
      </c>
      <c r="AA6908" t="s">
        <v>9403</v>
      </c>
      <c r="AB6908" t="s">
        <v>433</v>
      </c>
      <c r="AC6908" t="s">
        <v>9404</v>
      </c>
      <c r="AD6908" t="s">
        <v>60</v>
      </c>
      <c r="AE6908" t="s">
        <v>28</v>
      </c>
      <c r="AF6908" t="b">
        <f t="shared" si="107"/>
        <v>0</v>
      </c>
      <c r="AG6908" t="b">
        <f>IF(Table1[[#This Row],[bank_type]] = "Private Nonprofit", TRUE, FALSE)</f>
        <v>0</v>
      </c>
    </row>
    <row r="6909" spans="1:33" x14ac:dyDescent="0.2">
      <c r="A6909">
        <v>2209</v>
      </c>
      <c r="B6909" t="s">
        <v>20760</v>
      </c>
      <c r="C6909" s="1">
        <v>40167</v>
      </c>
      <c r="D6909" s="1">
        <v>40167</v>
      </c>
      <c r="E6909" t="s">
        <v>20761</v>
      </c>
      <c r="F6909" t="b">
        <v>1</v>
      </c>
      <c r="G6909" t="s">
        <v>991</v>
      </c>
      <c r="K6909" t="s">
        <v>24</v>
      </c>
      <c r="L6909" t="s">
        <v>422</v>
      </c>
      <c r="M6909" t="s">
        <v>20762</v>
      </c>
      <c r="N6909">
        <v>34.659065109584503</v>
      </c>
      <c r="O6909">
        <v>-80.5351192965189</v>
      </c>
      <c r="P6909" t="s">
        <v>307</v>
      </c>
      <c r="Q6909" t="s">
        <v>20763</v>
      </c>
      <c r="R6909" t="s">
        <v>20764</v>
      </c>
      <c r="S6909" t="s">
        <v>581</v>
      </c>
      <c r="T6909" t="s">
        <v>515</v>
      </c>
      <c r="U6909">
        <v>70802</v>
      </c>
      <c r="V6909" t="s">
        <v>28</v>
      </c>
      <c r="W6909" t="s">
        <v>3628</v>
      </c>
      <c r="X6909" t="s">
        <v>3629</v>
      </c>
      <c r="Y6909" t="s">
        <v>3630</v>
      </c>
      <c r="Z6909" t="s">
        <v>1412</v>
      </c>
      <c r="AA6909" t="s">
        <v>464</v>
      </c>
      <c r="AB6909" t="s">
        <v>422</v>
      </c>
      <c r="AC6909">
        <v>29403</v>
      </c>
      <c r="AD6909" t="s">
        <v>34</v>
      </c>
      <c r="AE6909" t="s">
        <v>3631</v>
      </c>
      <c r="AF6909" t="b">
        <f t="shared" si="107"/>
        <v>0</v>
      </c>
      <c r="AG6909" t="b">
        <f>IF(Table1[[#This Row],[bank_type]] = "Private Nonprofit", TRUE, FALSE)</f>
        <v>0</v>
      </c>
    </row>
    <row r="6910" spans="1:33" x14ac:dyDescent="0.2">
      <c r="A6910">
        <v>902</v>
      </c>
      <c r="B6910" t="s">
        <v>20765</v>
      </c>
      <c r="C6910" s="1">
        <v>39947</v>
      </c>
      <c r="D6910" s="1">
        <v>39947</v>
      </c>
      <c r="E6910" t="s">
        <v>20766</v>
      </c>
      <c r="F6910" t="b">
        <v>1</v>
      </c>
      <c r="G6910" t="s">
        <v>22</v>
      </c>
      <c r="J6910" t="s">
        <v>23</v>
      </c>
      <c r="K6910" t="s">
        <v>24</v>
      </c>
      <c r="L6910" t="s">
        <v>479</v>
      </c>
      <c r="M6910" t="s">
        <v>20767</v>
      </c>
      <c r="N6910">
        <v>33.448371999999999</v>
      </c>
      <c r="O6910">
        <v>-85.010467000000006</v>
      </c>
      <c r="P6910" t="s">
        <v>78</v>
      </c>
      <c r="Q6910" t="s">
        <v>20768</v>
      </c>
      <c r="R6910" t="s">
        <v>20769</v>
      </c>
      <c r="S6910" t="s">
        <v>20770</v>
      </c>
      <c r="T6910" t="s">
        <v>479</v>
      </c>
      <c r="U6910">
        <v>30117</v>
      </c>
      <c r="V6910" t="s">
        <v>28</v>
      </c>
      <c r="W6910" t="s">
        <v>570</v>
      </c>
      <c r="X6910" t="s">
        <v>571</v>
      </c>
      <c r="Y6910" t="s">
        <v>572</v>
      </c>
      <c r="Z6910" t="s">
        <v>573</v>
      </c>
      <c r="AA6910" t="s">
        <v>574</v>
      </c>
      <c r="AB6910" t="s">
        <v>479</v>
      </c>
      <c r="AC6910">
        <v>30043</v>
      </c>
      <c r="AD6910" t="s">
        <v>60</v>
      </c>
      <c r="AE6910" t="s">
        <v>575</v>
      </c>
      <c r="AF6910" t="b">
        <f t="shared" si="107"/>
        <v>0</v>
      </c>
      <c r="AG6910" t="b">
        <f>IF(Table1[[#This Row],[bank_type]] = "Private Nonprofit", TRUE, FALSE)</f>
        <v>0</v>
      </c>
    </row>
    <row r="6911" spans="1:33" x14ac:dyDescent="0.2">
      <c r="A6911">
        <v>902</v>
      </c>
      <c r="B6911" t="s">
        <v>20765</v>
      </c>
      <c r="C6911" s="1">
        <v>39947</v>
      </c>
      <c r="D6911" s="1">
        <v>39947</v>
      </c>
      <c r="E6911" t="s">
        <v>20766</v>
      </c>
      <c r="F6911" t="b">
        <v>1</v>
      </c>
      <c r="G6911" t="s">
        <v>22</v>
      </c>
      <c r="J6911" t="s">
        <v>23</v>
      </c>
      <c r="K6911" t="s">
        <v>24</v>
      </c>
      <c r="L6911" t="s">
        <v>479</v>
      </c>
      <c r="M6911" t="s">
        <v>20767</v>
      </c>
      <c r="N6911">
        <v>33.448371999999999</v>
      </c>
      <c r="O6911">
        <v>-85.010467000000006</v>
      </c>
      <c r="P6911" t="s">
        <v>78</v>
      </c>
      <c r="Q6911" t="s">
        <v>20768</v>
      </c>
      <c r="R6911" t="s">
        <v>20769</v>
      </c>
      <c r="S6911" t="s">
        <v>20770</v>
      </c>
      <c r="T6911" t="s">
        <v>479</v>
      </c>
      <c r="U6911">
        <v>30117</v>
      </c>
      <c r="V6911" t="s">
        <v>28</v>
      </c>
      <c r="W6911" t="s">
        <v>555</v>
      </c>
      <c r="X6911" t="s">
        <v>885</v>
      </c>
      <c r="Y6911" t="s">
        <v>886</v>
      </c>
      <c r="Z6911" t="s">
        <v>887</v>
      </c>
      <c r="AA6911" t="s">
        <v>574</v>
      </c>
      <c r="AB6911" t="s">
        <v>479</v>
      </c>
      <c r="AC6911">
        <v>30043</v>
      </c>
      <c r="AD6911" t="s">
        <v>60</v>
      </c>
      <c r="AE6911" t="s">
        <v>888</v>
      </c>
      <c r="AF6911" t="b">
        <f t="shared" si="107"/>
        <v>0</v>
      </c>
      <c r="AG6911" t="b">
        <f>IF(Table1[[#This Row],[bank_type]] = "Private Nonprofit", TRUE, FALSE)</f>
        <v>0</v>
      </c>
    </row>
    <row r="6912" spans="1:33" x14ac:dyDescent="0.2">
      <c r="A6912">
        <v>6481</v>
      </c>
      <c r="B6912" t="s">
        <v>20771</v>
      </c>
      <c r="C6912" t="s">
        <v>28</v>
      </c>
      <c r="D6912" t="s">
        <v>28</v>
      </c>
      <c r="E6912" t="s">
        <v>20772</v>
      </c>
      <c r="F6912" t="b">
        <v>1</v>
      </c>
      <c r="K6912" t="s">
        <v>42</v>
      </c>
      <c r="L6912" t="s">
        <v>422</v>
      </c>
      <c r="M6912" t="s">
        <v>1771</v>
      </c>
      <c r="N6912">
        <v>33.902931313362402</v>
      </c>
      <c r="O6912">
        <v>-78.794020909449401</v>
      </c>
      <c r="P6912" t="s">
        <v>78</v>
      </c>
      <c r="Q6912" t="s">
        <v>28</v>
      </c>
      <c r="R6912" t="s">
        <v>28</v>
      </c>
      <c r="S6912" t="s">
        <v>28</v>
      </c>
      <c r="T6912" t="s">
        <v>28</v>
      </c>
      <c r="U6912" t="s">
        <v>28</v>
      </c>
      <c r="V6912" t="s">
        <v>28</v>
      </c>
      <c r="W6912" t="s">
        <v>1772</v>
      </c>
      <c r="X6912" t="s">
        <v>1773</v>
      </c>
      <c r="Y6912" t="s">
        <v>1774</v>
      </c>
      <c r="Z6912" t="s">
        <v>1775</v>
      </c>
      <c r="AA6912" t="s">
        <v>28</v>
      </c>
      <c r="AB6912" t="s">
        <v>422</v>
      </c>
      <c r="AC6912" t="s">
        <v>28</v>
      </c>
      <c r="AD6912" t="s">
        <v>39</v>
      </c>
      <c r="AE6912" t="s">
        <v>28</v>
      </c>
      <c r="AF6912" t="b">
        <f t="shared" si="107"/>
        <v>0</v>
      </c>
      <c r="AG6912" t="b">
        <f>IF(Table1[[#This Row],[bank_type]] = "Private Nonprofit", TRUE, FALSE)</f>
        <v>0</v>
      </c>
    </row>
    <row r="6913" spans="1:33" x14ac:dyDescent="0.2">
      <c r="A6913">
        <v>3177</v>
      </c>
      <c r="B6913" t="s">
        <v>20773</v>
      </c>
      <c r="C6913" s="1">
        <v>41801</v>
      </c>
      <c r="D6913" s="1">
        <v>41801</v>
      </c>
      <c r="E6913" t="s">
        <v>20774</v>
      </c>
      <c r="F6913" t="b">
        <v>1</v>
      </c>
      <c r="G6913" t="s">
        <v>22</v>
      </c>
      <c r="J6913" t="s">
        <v>23</v>
      </c>
      <c r="K6913" t="s">
        <v>24</v>
      </c>
      <c r="L6913" t="s">
        <v>422</v>
      </c>
      <c r="M6913" t="s">
        <v>1771</v>
      </c>
      <c r="N6913">
        <v>33.898859320688302</v>
      </c>
      <c r="O6913">
        <v>-78.760810617912497</v>
      </c>
      <c r="P6913" t="s">
        <v>78</v>
      </c>
      <c r="Q6913" t="s">
        <v>28</v>
      </c>
      <c r="R6913" t="s">
        <v>28</v>
      </c>
      <c r="S6913" t="s">
        <v>28</v>
      </c>
      <c r="T6913" t="s">
        <v>28</v>
      </c>
      <c r="U6913" t="s">
        <v>28</v>
      </c>
      <c r="V6913" t="s">
        <v>28</v>
      </c>
      <c r="W6913" t="s">
        <v>1772</v>
      </c>
      <c r="X6913" t="s">
        <v>1773</v>
      </c>
      <c r="Y6913" t="s">
        <v>1774</v>
      </c>
      <c r="Z6913" t="s">
        <v>1775</v>
      </c>
      <c r="AA6913" t="s">
        <v>28</v>
      </c>
      <c r="AB6913" t="s">
        <v>422</v>
      </c>
      <c r="AC6913" t="s">
        <v>28</v>
      </c>
      <c r="AD6913" t="s">
        <v>39</v>
      </c>
      <c r="AE6913" t="s">
        <v>28</v>
      </c>
      <c r="AF6913" t="b">
        <f t="shared" si="107"/>
        <v>0</v>
      </c>
      <c r="AG6913" t="b">
        <f>IF(Table1[[#This Row],[bank_type]] = "Private Nonprofit", TRUE, FALSE)</f>
        <v>0</v>
      </c>
    </row>
    <row r="6914" spans="1:33" x14ac:dyDescent="0.2">
      <c r="A6914">
        <v>6844</v>
      </c>
      <c r="B6914" t="s">
        <v>20775</v>
      </c>
      <c r="C6914" t="s">
        <v>28</v>
      </c>
      <c r="D6914" s="1">
        <v>45923</v>
      </c>
      <c r="E6914" t="s">
        <v>20776</v>
      </c>
      <c r="F6914" t="b">
        <v>1</v>
      </c>
      <c r="K6914" t="s">
        <v>76</v>
      </c>
      <c r="L6914" t="s">
        <v>394</v>
      </c>
      <c r="M6914" t="s">
        <v>20777</v>
      </c>
      <c r="N6914">
        <v>37.398000000000003</v>
      </c>
      <c r="O6914">
        <v>-79.197999999999993</v>
      </c>
      <c r="P6914" t="s">
        <v>78</v>
      </c>
      <c r="Q6914" t="s">
        <v>28</v>
      </c>
      <c r="R6914" t="s">
        <v>28</v>
      </c>
      <c r="S6914" t="s">
        <v>28</v>
      </c>
      <c r="T6914" t="s">
        <v>28</v>
      </c>
      <c r="U6914" t="s">
        <v>28</v>
      </c>
      <c r="V6914" t="s">
        <v>28</v>
      </c>
      <c r="W6914" t="s">
        <v>4904</v>
      </c>
      <c r="X6914" t="s">
        <v>2984</v>
      </c>
      <c r="Y6914" t="s">
        <v>10162</v>
      </c>
      <c r="Z6914" t="s">
        <v>28</v>
      </c>
      <c r="AA6914" t="s">
        <v>28</v>
      </c>
      <c r="AB6914" t="s">
        <v>28</v>
      </c>
      <c r="AC6914" t="s">
        <v>28</v>
      </c>
      <c r="AD6914" t="s">
        <v>405</v>
      </c>
      <c r="AE6914" t="s">
        <v>28</v>
      </c>
      <c r="AF6914" t="b">
        <f t="shared" si="107"/>
        <v>0</v>
      </c>
      <c r="AG6914" t="b">
        <f>IF(Table1[[#This Row],[bank_type]] = "Private Nonprofit", TRUE, FALSE)</f>
        <v>0</v>
      </c>
    </row>
    <row r="6915" spans="1:33" x14ac:dyDescent="0.2">
      <c r="A6915">
        <v>6844</v>
      </c>
      <c r="B6915" t="s">
        <v>20775</v>
      </c>
      <c r="C6915" t="s">
        <v>28</v>
      </c>
      <c r="D6915" s="1">
        <v>45923</v>
      </c>
      <c r="E6915" t="s">
        <v>20776</v>
      </c>
      <c r="F6915" t="b">
        <v>1</v>
      </c>
      <c r="K6915" t="s">
        <v>76</v>
      </c>
      <c r="L6915" t="s">
        <v>394</v>
      </c>
      <c r="M6915" t="s">
        <v>20777</v>
      </c>
      <c r="N6915">
        <v>37.398000000000003</v>
      </c>
      <c r="O6915">
        <v>-79.197999999999993</v>
      </c>
      <c r="P6915" t="s">
        <v>78</v>
      </c>
      <c r="Q6915" t="s">
        <v>28</v>
      </c>
      <c r="R6915" t="s">
        <v>28</v>
      </c>
      <c r="S6915" t="s">
        <v>28</v>
      </c>
      <c r="T6915" t="s">
        <v>28</v>
      </c>
      <c r="U6915" t="s">
        <v>28</v>
      </c>
      <c r="V6915" t="s">
        <v>28</v>
      </c>
      <c r="W6915" t="s">
        <v>936</v>
      </c>
      <c r="X6915" t="s">
        <v>937</v>
      </c>
      <c r="Y6915" t="s">
        <v>938</v>
      </c>
      <c r="Z6915" t="s">
        <v>939</v>
      </c>
      <c r="AA6915" t="s">
        <v>940</v>
      </c>
      <c r="AB6915" t="s">
        <v>394</v>
      </c>
      <c r="AC6915">
        <v>23230</v>
      </c>
      <c r="AD6915" t="s">
        <v>405</v>
      </c>
      <c r="AE6915" t="s">
        <v>28</v>
      </c>
      <c r="AF6915" t="b">
        <f t="shared" ref="AF6915:AF6929" si="108">IF(P6915="Public Commercial",TRUE,FALSE)</f>
        <v>0</v>
      </c>
      <c r="AG6915" t="b">
        <f>IF(Table1[[#This Row],[bank_type]] = "Private Nonprofit", TRUE, FALSE)</f>
        <v>0</v>
      </c>
    </row>
    <row r="6916" spans="1:33" x14ac:dyDescent="0.2">
      <c r="A6916">
        <v>7219</v>
      </c>
      <c r="B6916" t="s">
        <v>20778</v>
      </c>
      <c r="C6916" t="s">
        <v>28</v>
      </c>
      <c r="D6916" t="s">
        <v>28</v>
      </c>
      <c r="E6916" t="s">
        <v>20779</v>
      </c>
      <c r="F6916" t="b">
        <v>1</v>
      </c>
      <c r="K6916" t="s">
        <v>42</v>
      </c>
      <c r="L6916" t="s">
        <v>1223</v>
      </c>
      <c r="M6916" t="s">
        <v>20780</v>
      </c>
      <c r="N6916">
        <v>38.262137697605198</v>
      </c>
      <c r="O6916">
        <v>-88.909472872557402</v>
      </c>
      <c r="P6916" t="s">
        <v>78</v>
      </c>
      <c r="Q6916" t="s">
        <v>9886</v>
      </c>
      <c r="R6916" t="s">
        <v>9675</v>
      </c>
      <c r="S6916" t="s">
        <v>9676</v>
      </c>
      <c r="T6916" t="s">
        <v>673</v>
      </c>
      <c r="U6916">
        <v>63005</v>
      </c>
      <c r="V6916" t="s">
        <v>9887</v>
      </c>
      <c r="W6916" t="s">
        <v>4722</v>
      </c>
      <c r="X6916" t="s">
        <v>7566</v>
      </c>
      <c r="Y6916" t="s">
        <v>20781</v>
      </c>
      <c r="Z6916" t="s">
        <v>20782</v>
      </c>
      <c r="AA6916" t="s">
        <v>9676</v>
      </c>
      <c r="AB6916" t="s">
        <v>673</v>
      </c>
      <c r="AC6916">
        <v>63005</v>
      </c>
      <c r="AD6916" t="s">
        <v>39</v>
      </c>
      <c r="AE6916" t="s">
        <v>28</v>
      </c>
      <c r="AF6916" t="b">
        <f t="shared" si="108"/>
        <v>0</v>
      </c>
      <c r="AG6916" t="b">
        <f>IF(Table1[[#This Row],[bank_type]] = "Private Nonprofit", TRUE, FALSE)</f>
        <v>0</v>
      </c>
    </row>
    <row r="6917" spans="1:33" x14ac:dyDescent="0.2">
      <c r="A6917">
        <v>2988</v>
      </c>
      <c r="B6917" t="s">
        <v>20783</v>
      </c>
      <c r="C6917" s="1">
        <v>41555</v>
      </c>
      <c r="D6917" s="1">
        <v>41555</v>
      </c>
      <c r="E6917" t="s">
        <v>20784</v>
      </c>
      <c r="F6917" t="b">
        <v>1</v>
      </c>
      <c r="G6917" t="s">
        <v>22</v>
      </c>
      <c r="J6917" t="s">
        <v>23</v>
      </c>
      <c r="K6917" t="s">
        <v>24</v>
      </c>
      <c r="L6917" t="s">
        <v>515</v>
      </c>
      <c r="M6917" t="s">
        <v>5665</v>
      </c>
      <c r="N6917">
        <v>32.283160000000002</v>
      </c>
      <c r="O6917">
        <v>-93.58502</v>
      </c>
      <c r="P6917" t="s">
        <v>78</v>
      </c>
      <c r="Q6917" t="s">
        <v>20785</v>
      </c>
      <c r="R6917" t="s">
        <v>20786</v>
      </c>
      <c r="S6917" t="s">
        <v>20632</v>
      </c>
      <c r="T6917" t="s">
        <v>515</v>
      </c>
      <c r="U6917">
        <v>71129</v>
      </c>
      <c r="V6917" t="s">
        <v>28</v>
      </c>
      <c r="W6917" t="s">
        <v>7341</v>
      </c>
      <c r="X6917" t="s">
        <v>571</v>
      </c>
      <c r="Y6917" t="s">
        <v>20787</v>
      </c>
      <c r="Z6917" t="s">
        <v>20788</v>
      </c>
      <c r="AA6917" t="s">
        <v>20632</v>
      </c>
      <c r="AB6917" t="s">
        <v>515</v>
      </c>
      <c r="AC6917">
        <v>71129</v>
      </c>
      <c r="AD6917" t="s">
        <v>39</v>
      </c>
      <c r="AE6917" t="s">
        <v>28</v>
      </c>
      <c r="AF6917" t="b">
        <f t="shared" si="108"/>
        <v>0</v>
      </c>
      <c r="AG6917" t="b">
        <f>IF(Table1[[#This Row],[bank_type]] = "Private Nonprofit", TRUE, FALSE)</f>
        <v>0</v>
      </c>
    </row>
    <row r="6918" spans="1:33" x14ac:dyDescent="0.2">
      <c r="A6918">
        <v>789</v>
      </c>
      <c r="B6918" t="s">
        <v>20789</v>
      </c>
      <c r="C6918" s="1">
        <v>37244</v>
      </c>
      <c r="D6918" s="1">
        <v>43866</v>
      </c>
      <c r="E6918" t="s">
        <v>20790</v>
      </c>
      <c r="F6918" t="b">
        <v>1</v>
      </c>
      <c r="G6918" t="s">
        <v>326</v>
      </c>
      <c r="J6918" t="s">
        <v>332</v>
      </c>
      <c r="K6918" t="s">
        <v>362</v>
      </c>
      <c r="L6918" t="s">
        <v>561</v>
      </c>
      <c r="M6918" t="s">
        <v>3029</v>
      </c>
      <c r="N6918">
        <v>41.393500000000003</v>
      </c>
      <c r="O6918">
        <v>-82.828800000000001</v>
      </c>
      <c r="P6918" t="s">
        <v>27</v>
      </c>
      <c r="Q6918" t="s">
        <v>1024</v>
      </c>
      <c r="R6918" t="s">
        <v>1025</v>
      </c>
      <c r="S6918" t="s">
        <v>1026</v>
      </c>
      <c r="T6918" t="s">
        <v>561</v>
      </c>
      <c r="U6918">
        <v>44050</v>
      </c>
      <c r="V6918" t="s">
        <v>28</v>
      </c>
      <c r="W6918" t="s">
        <v>1027</v>
      </c>
      <c r="X6918" t="s">
        <v>1028</v>
      </c>
      <c r="Y6918" t="s">
        <v>1029</v>
      </c>
      <c r="Z6918" t="s">
        <v>1030</v>
      </c>
      <c r="AA6918" t="s">
        <v>1031</v>
      </c>
      <c r="AB6918" t="s">
        <v>561</v>
      </c>
      <c r="AC6918">
        <v>43783</v>
      </c>
      <c r="AD6918" t="s">
        <v>39</v>
      </c>
      <c r="AE6918" t="s">
        <v>28</v>
      </c>
      <c r="AF6918" t="b">
        <f t="shared" si="108"/>
        <v>1</v>
      </c>
      <c r="AG6918" t="b">
        <f>IF(Table1[[#This Row],[bank_type]] = "Private Nonprofit", TRUE, FALSE)</f>
        <v>0</v>
      </c>
    </row>
    <row r="6919" spans="1:33" x14ac:dyDescent="0.2">
      <c r="A6919">
        <v>7002</v>
      </c>
      <c r="B6919" t="s">
        <v>20791</v>
      </c>
      <c r="C6919" t="s">
        <v>28</v>
      </c>
      <c r="D6919" t="s">
        <v>28</v>
      </c>
      <c r="E6919" t="s">
        <v>20792</v>
      </c>
      <c r="F6919" t="b">
        <v>1</v>
      </c>
      <c r="K6919" t="s">
        <v>42</v>
      </c>
      <c r="L6919" t="s">
        <v>533</v>
      </c>
      <c r="M6919" t="s">
        <v>20793</v>
      </c>
      <c r="N6919">
        <v>43.027017000000001</v>
      </c>
      <c r="O6919">
        <v>-92.978729999999999</v>
      </c>
      <c r="P6919" t="s">
        <v>78</v>
      </c>
      <c r="Q6919" t="s">
        <v>1670</v>
      </c>
      <c r="R6919" t="s">
        <v>1671</v>
      </c>
      <c r="S6919" t="s">
        <v>1107</v>
      </c>
      <c r="T6919" t="s">
        <v>1223</v>
      </c>
      <c r="U6919">
        <v>62236</v>
      </c>
      <c r="V6919" t="s">
        <v>28</v>
      </c>
      <c r="W6919" t="s">
        <v>1675</v>
      </c>
      <c r="X6919" t="s">
        <v>1676</v>
      </c>
      <c r="Y6919" t="s">
        <v>1677</v>
      </c>
      <c r="Z6919" t="s">
        <v>1670</v>
      </c>
      <c r="AA6919" t="s">
        <v>28</v>
      </c>
      <c r="AB6919" t="s">
        <v>28</v>
      </c>
      <c r="AC6919" t="s">
        <v>28</v>
      </c>
      <c r="AD6919" t="s">
        <v>34</v>
      </c>
      <c r="AE6919" t="s">
        <v>28</v>
      </c>
      <c r="AF6919" t="b">
        <f t="shared" si="108"/>
        <v>0</v>
      </c>
      <c r="AG6919" t="b">
        <f>IF(Table1[[#This Row],[bank_type]] = "Private Nonprofit", TRUE, FALSE)</f>
        <v>0</v>
      </c>
    </row>
    <row r="6920" spans="1:33" x14ac:dyDescent="0.2">
      <c r="A6920">
        <v>7002</v>
      </c>
      <c r="B6920" t="s">
        <v>20791</v>
      </c>
      <c r="C6920" t="s">
        <v>28</v>
      </c>
      <c r="D6920" t="s">
        <v>28</v>
      </c>
      <c r="E6920" t="s">
        <v>20792</v>
      </c>
      <c r="F6920" t="b">
        <v>1</v>
      </c>
      <c r="K6920" t="s">
        <v>42</v>
      </c>
      <c r="L6920" t="s">
        <v>533</v>
      </c>
      <c r="M6920" t="s">
        <v>20793</v>
      </c>
      <c r="N6920">
        <v>43.027017000000001</v>
      </c>
      <c r="O6920">
        <v>-92.978729999999999</v>
      </c>
      <c r="P6920" t="s">
        <v>78</v>
      </c>
      <c r="Q6920" t="s">
        <v>1670</v>
      </c>
      <c r="R6920" t="s">
        <v>1671</v>
      </c>
      <c r="S6920" t="s">
        <v>1107</v>
      </c>
      <c r="T6920" t="s">
        <v>1223</v>
      </c>
      <c r="U6920">
        <v>62236</v>
      </c>
      <c r="V6920" t="s">
        <v>28</v>
      </c>
      <c r="W6920" t="s">
        <v>1672</v>
      </c>
      <c r="X6920" t="s">
        <v>1673</v>
      </c>
      <c r="Y6920" t="s">
        <v>1674</v>
      </c>
      <c r="Z6920" t="s">
        <v>28</v>
      </c>
      <c r="AA6920" t="s">
        <v>28</v>
      </c>
      <c r="AB6920" t="s">
        <v>28</v>
      </c>
      <c r="AC6920" t="s">
        <v>28</v>
      </c>
      <c r="AD6920" t="s">
        <v>60</v>
      </c>
      <c r="AE6920" t="s">
        <v>28</v>
      </c>
      <c r="AF6920" t="b">
        <f t="shared" si="108"/>
        <v>0</v>
      </c>
      <c r="AG6920" t="b">
        <f>IF(Table1[[#This Row],[bank_type]] = "Private Nonprofit", TRUE, FALSE)</f>
        <v>0</v>
      </c>
    </row>
    <row r="6921" spans="1:33" x14ac:dyDescent="0.2">
      <c r="A6921">
        <v>7002</v>
      </c>
      <c r="B6921" t="s">
        <v>20791</v>
      </c>
      <c r="C6921" t="s">
        <v>28</v>
      </c>
      <c r="D6921" t="s">
        <v>28</v>
      </c>
      <c r="E6921" t="s">
        <v>20792</v>
      </c>
      <c r="F6921" t="b">
        <v>1</v>
      </c>
      <c r="K6921" t="s">
        <v>42</v>
      </c>
      <c r="L6921" t="s">
        <v>533</v>
      </c>
      <c r="M6921" t="s">
        <v>20793</v>
      </c>
      <c r="N6921">
        <v>43.027017000000001</v>
      </c>
      <c r="O6921">
        <v>-92.978729999999999</v>
      </c>
      <c r="P6921" t="s">
        <v>78</v>
      </c>
      <c r="Q6921" t="s">
        <v>1670</v>
      </c>
      <c r="R6921" t="s">
        <v>1671</v>
      </c>
      <c r="S6921" t="s">
        <v>1107</v>
      </c>
      <c r="T6921" t="s">
        <v>1223</v>
      </c>
      <c r="U6921">
        <v>62236</v>
      </c>
      <c r="V6921" t="s">
        <v>28</v>
      </c>
      <c r="W6921" t="s">
        <v>2429</v>
      </c>
      <c r="X6921" t="s">
        <v>2430</v>
      </c>
      <c r="Y6921" t="s">
        <v>2431</v>
      </c>
      <c r="Z6921" t="s">
        <v>2432</v>
      </c>
      <c r="AA6921" t="s">
        <v>2433</v>
      </c>
      <c r="AB6921" t="s">
        <v>533</v>
      </c>
      <c r="AC6921">
        <v>50023</v>
      </c>
      <c r="AD6921" t="s">
        <v>405</v>
      </c>
      <c r="AE6921" t="s">
        <v>28</v>
      </c>
      <c r="AF6921" t="b">
        <f t="shared" si="108"/>
        <v>0</v>
      </c>
      <c r="AG6921" t="b">
        <f>IF(Table1[[#This Row],[bank_type]] = "Private Nonprofit", TRUE, FALSE)</f>
        <v>0</v>
      </c>
    </row>
    <row r="6922" spans="1:33" x14ac:dyDescent="0.2">
      <c r="A6922">
        <v>5839</v>
      </c>
      <c r="B6922" t="s">
        <v>20794</v>
      </c>
      <c r="C6922" s="1">
        <v>45229</v>
      </c>
      <c r="D6922" s="1">
        <v>45229</v>
      </c>
      <c r="E6922" t="s">
        <v>20795</v>
      </c>
      <c r="F6922" t="b">
        <v>1</v>
      </c>
      <c r="G6922" t="s">
        <v>22</v>
      </c>
      <c r="H6922" t="s">
        <v>53</v>
      </c>
      <c r="I6922" t="s">
        <v>72</v>
      </c>
      <c r="J6922" t="s">
        <v>23</v>
      </c>
      <c r="K6922" t="s">
        <v>24</v>
      </c>
      <c r="L6922" t="s">
        <v>422</v>
      </c>
      <c r="M6922" t="s">
        <v>6466</v>
      </c>
      <c r="N6922">
        <v>34.669406055432198</v>
      </c>
      <c r="O6922">
        <v>-81.046543469137305</v>
      </c>
      <c r="P6922" t="s">
        <v>78</v>
      </c>
      <c r="Q6922" t="s">
        <v>28</v>
      </c>
      <c r="R6922" t="s">
        <v>28</v>
      </c>
      <c r="S6922" t="s">
        <v>28</v>
      </c>
      <c r="T6922" t="s">
        <v>28</v>
      </c>
      <c r="U6922" t="s">
        <v>28</v>
      </c>
      <c r="V6922" t="s">
        <v>28</v>
      </c>
      <c r="W6922" t="s">
        <v>1278</v>
      </c>
      <c r="X6922" t="s">
        <v>1279</v>
      </c>
      <c r="Y6922" t="s">
        <v>1280</v>
      </c>
      <c r="Z6922" t="s">
        <v>1281</v>
      </c>
      <c r="AA6922" t="s">
        <v>1277</v>
      </c>
      <c r="AB6922" t="s">
        <v>692</v>
      </c>
      <c r="AC6922">
        <v>34289</v>
      </c>
      <c r="AD6922" t="s">
        <v>39</v>
      </c>
      <c r="AE6922" t="s">
        <v>28</v>
      </c>
      <c r="AF6922" t="b">
        <f t="shared" si="108"/>
        <v>0</v>
      </c>
      <c r="AG6922" t="b">
        <f>IF(Table1[[#This Row],[bank_type]] = "Private Nonprofit", TRUE, FALSE)</f>
        <v>0</v>
      </c>
    </row>
    <row r="6923" spans="1:33" x14ac:dyDescent="0.2">
      <c r="A6923">
        <v>5839</v>
      </c>
      <c r="B6923" t="s">
        <v>20794</v>
      </c>
      <c r="C6923" s="1">
        <v>45229</v>
      </c>
      <c r="D6923" s="1">
        <v>45229</v>
      </c>
      <c r="E6923" t="s">
        <v>20795</v>
      </c>
      <c r="F6923" t="b">
        <v>1</v>
      </c>
      <c r="G6923" t="s">
        <v>22</v>
      </c>
      <c r="H6923" t="s">
        <v>53</v>
      </c>
      <c r="I6923" t="s">
        <v>72</v>
      </c>
      <c r="J6923" t="s">
        <v>23</v>
      </c>
      <c r="K6923" t="s">
        <v>24</v>
      </c>
      <c r="L6923" t="s">
        <v>422</v>
      </c>
      <c r="M6923" t="s">
        <v>6466</v>
      </c>
      <c r="N6923">
        <v>34.669406055432198</v>
      </c>
      <c r="O6923">
        <v>-81.046543469137305</v>
      </c>
      <c r="P6923" t="s">
        <v>78</v>
      </c>
      <c r="Q6923" t="s">
        <v>28</v>
      </c>
      <c r="R6923" t="s">
        <v>28</v>
      </c>
      <c r="S6923" t="s">
        <v>28</v>
      </c>
      <c r="T6923" t="s">
        <v>28</v>
      </c>
      <c r="U6923" t="s">
        <v>28</v>
      </c>
      <c r="V6923" t="s">
        <v>28</v>
      </c>
      <c r="W6923" t="s">
        <v>775</v>
      </c>
      <c r="X6923" t="s">
        <v>2544</v>
      </c>
      <c r="Y6923" t="s">
        <v>6446</v>
      </c>
      <c r="Z6923" t="s">
        <v>459</v>
      </c>
      <c r="AA6923" t="s">
        <v>1124</v>
      </c>
      <c r="AB6923" t="s">
        <v>703</v>
      </c>
      <c r="AC6923">
        <v>27615</v>
      </c>
      <c r="AD6923" t="s">
        <v>39</v>
      </c>
      <c r="AE6923" t="s">
        <v>6447</v>
      </c>
      <c r="AF6923" t="b">
        <f t="shared" si="108"/>
        <v>0</v>
      </c>
      <c r="AG6923" t="b">
        <f>IF(Table1[[#This Row],[bank_type]] = "Private Nonprofit", TRUE, FALSE)</f>
        <v>0</v>
      </c>
    </row>
    <row r="6924" spans="1:33" x14ac:dyDescent="0.2">
      <c r="A6924">
        <v>5839</v>
      </c>
      <c r="B6924" t="s">
        <v>20794</v>
      </c>
      <c r="C6924" s="1">
        <v>45229</v>
      </c>
      <c r="D6924" s="1">
        <v>45229</v>
      </c>
      <c r="E6924" t="s">
        <v>20795</v>
      </c>
      <c r="F6924" t="b">
        <v>1</v>
      </c>
      <c r="G6924" t="s">
        <v>22</v>
      </c>
      <c r="H6924" t="s">
        <v>53</v>
      </c>
      <c r="I6924" t="s">
        <v>72</v>
      </c>
      <c r="J6924" t="s">
        <v>23</v>
      </c>
      <c r="K6924" t="s">
        <v>24</v>
      </c>
      <c r="L6924" t="s">
        <v>422</v>
      </c>
      <c r="M6924" t="s">
        <v>6466</v>
      </c>
      <c r="N6924">
        <v>34.669406055432198</v>
      </c>
      <c r="O6924">
        <v>-81.046543469137305</v>
      </c>
      <c r="P6924" t="s">
        <v>78</v>
      </c>
      <c r="Q6924" t="s">
        <v>28</v>
      </c>
      <c r="R6924" t="s">
        <v>28</v>
      </c>
      <c r="S6924" t="s">
        <v>28</v>
      </c>
      <c r="T6924" t="s">
        <v>28</v>
      </c>
      <c r="U6924" t="s">
        <v>28</v>
      </c>
      <c r="V6924" t="s">
        <v>28</v>
      </c>
      <c r="W6924" t="s">
        <v>456</v>
      </c>
      <c r="X6924" t="s">
        <v>457</v>
      </c>
      <c r="Y6924" t="s">
        <v>458</v>
      </c>
      <c r="Z6924" t="s">
        <v>459</v>
      </c>
      <c r="AA6924" t="s">
        <v>28</v>
      </c>
      <c r="AB6924" t="s">
        <v>422</v>
      </c>
      <c r="AC6924" t="s">
        <v>28</v>
      </c>
      <c r="AD6924" t="s">
        <v>405</v>
      </c>
      <c r="AE6924" t="s">
        <v>28</v>
      </c>
      <c r="AF6924" t="b">
        <f t="shared" si="108"/>
        <v>0</v>
      </c>
      <c r="AG6924" t="b">
        <f>IF(Table1[[#This Row],[bank_type]] = "Private Nonprofit", TRUE, FALSE)</f>
        <v>0</v>
      </c>
    </row>
    <row r="6925" spans="1:33" x14ac:dyDescent="0.2">
      <c r="A6925">
        <v>5839</v>
      </c>
      <c r="B6925" t="s">
        <v>20794</v>
      </c>
      <c r="C6925" s="1">
        <v>45229</v>
      </c>
      <c r="D6925" s="1">
        <v>45229</v>
      </c>
      <c r="E6925" t="s">
        <v>20795</v>
      </c>
      <c r="F6925" t="b">
        <v>1</v>
      </c>
      <c r="G6925" t="s">
        <v>22</v>
      </c>
      <c r="H6925" t="s">
        <v>53</v>
      </c>
      <c r="I6925" t="s">
        <v>72</v>
      </c>
      <c r="J6925" t="s">
        <v>23</v>
      </c>
      <c r="K6925" t="s">
        <v>24</v>
      </c>
      <c r="L6925" t="s">
        <v>422</v>
      </c>
      <c r="M6925" t="s">
        <v>6466</v>
      </c>
      <c r="N6925">
        <v>34.669406055432198</v>
      </c>
      <c r="O6925">
        <v>-81.046543469137305</v>
      </c>
      <c r="P6925" t="s">
        <v>78</v>
      </c>
      <c r="Q6925" t="s">
        <v>28</v>
      </c>
      <c r="R6925" t="s">
        <v>28</v>
      </c>
      <c r="S6925" t="s">
        <v>28</v>
      </c>
      <c r="T6925" t="s">
        <v>28</v>
      </c>
      <c r="U6925" t="s">
        <v>28</v>
      </c>
      <c r="V6925" t="s">
        <v>28</v>
      </c>
      <c r="W6925" t="s">
        <v>429</v>
      </c>
      <c r="X6925" t="s">
        <v>1286</v>
      </c>
      <c r="Y6925" t="s">
        <v>1287</v>
      </c>
      <c r="Z6925" t="s">
        <v>1288</v>
      </c>
      <c r="AA6925" t="s">
        <v>1277</v>
      </c>
      <c r="AB6925" t="s">
        <v>692</v>
      </c>
      <c r="AC6925">
        <v>34289</v>
      </c>
      <c r="AD6925" t="s">
        <v>39</v>
      </c>
      <c r="AE6925" t="s">
        <v>28</v>
      </c>
      <c r="AF6925" t="b">
        <f t="shared" si="108"/>
        <v>0</v>
      </c>
      <c r="AG6925" t="b">
        <f>IF(Table1[[#This Row],[bank_type]] = "Private Nonprofit", TRUE, FALSE)</f>
        <v>0</v>
      </c>
    </row>
    <row r="6926" spans="1:33" x14ac:dyDescent="0.2">
      <c r="A6926">
        <v>5839</v>
      </c>
      <c r="B6926" t="s">
        <v>20794</v>
      </c>
      <c r="C6926" s="1">
        <v>45229</v>
      </c>
      <c r="D6926" s="1">
        <v>45229</v>
      </c>
      <c r="E6926" t="s">
        <v>20795</v>
      </c>
      <c r="F6926" t="b">
        <v>1</v>
      </c>
      <c r="G6926" t="s">
        <v>22</v>
      </c>
      <c r="H6926" t="s">
        <v>53</v>
      </c>
      <c r="I6926" t="s">
        <v>72</v>
      </c>
      <c r="J6926" t="s">
        <v>23</v>
      </c>
      <c r="K6926" t="s">
        <v>24</v>
      </c>
      <c r="L6926" t="s">
        <v>422</v>
      </c>
      <c r="M6926" t="s">
        <v>6466</v>
      </c>
      <c r="N6926">
        <v>34.669406055432198</v>
      </c>
      <c r="O6926">
        <v>-81.046543469137305</v>
      </c>
      <c r="P6926" t="s">
        <v>78</v>
      </c>
      <c r="Q6926" t="s">
        <v>28</v>
      </c>
      <c r="R6926" t="s">
        <v>28</v>
      </c>
      <c r="S6926" t="s">
        <v>28</v>
      </c>
      <c r="T6926" t="s">
        <v>28</v>
      </c>
      <c r="U6926" t="s">
        <v>28</v>
      </c>
      <c r="V6926" t="s">
        <v>28</v>
      </c>
      <c r="W6926" t="s">
        <v>453</v>
      </c>
      <c r="X6926" t="s">
        <v>454</v>
      </c>
      <c r="Y6926" t="s">
        <v>455</v>
      </c>
      <c r="Z6926" t="s">
        <v>28</v>
      </c>
      <c r="AA6926" t="s">
        <v>28</v>
      </c>
      <c r="AB6926" t="s">
        <v>28</v>
      </c>
      <c r="AC6926" t="s">
        <v>28</v>
      </c>
      <c r="AD6926" t="s">
        <v>60</v>
      </c>
      <c r="AE6926" t="s">
        <v>28</v>
      </c>
      <c r="AF6926" t="b">
        <f t="shared" si="108"/>
        <v>0</v>
      </c>
      <c r="AG6926" t="b">
        <f>IF(Table1[[#This Row],[bank_type]] = "Private Nonprofit", TRUE, FALSE)</f>
        <v>0</v>
      </c>
    </row>
    <row r="6927" spans="1:33" x14ac:dyDescent="0.2">
      <c r="A6927">
        <v>5090</v>
      </c>
      <c r="B6927" t="s">
        <v>20796</v>
      </c>
      <c r="C6927" s="1">
        <v>43340</v>
      </c>
      <c r="D6927" s="1">
        <v>43340</v>
      </c>
      <c r="E6927" t="s">
        <v>20797</v>
      </c>
      <c r="F6927" t="b">
        <v>1</v>
      </c>
      <c r="G6927" t="s">
        <v>991</v>
      </c>
      <c r="K6927" t="s">
        <v>24</v>
      </c>
      <c r="L6927" t="s">
        <v>1251</v>
      </c>
      <c r="M6927" t="s">
        <v>19142</v>
      </c>
      <c r="N6927">
        <v>34.872231999999997</v>
      </c>
      <c r="O6927">
        <v>-96.034296999999995</v>
      </c>
      <c r="P6927" t="s">
        <v>78</v>
      </c>
      <c r="Q6927" t="s">
        <v>1480</v>
      </c>
      <c r="R6927" t="s">
        <v>1476</v>
      </c>
      <c r="S6927" t="s">
        <v>1477</v>
      </c>
      <c r="T6927" t="s">
        <v>438</v>
      </c>
      <c r="U6927">
        <v>75711</v>
      </c>
      <c r="V6927" t="s">
        <v>28</v>
      </c>
      <c r="W6927" t="s">
        <v>1478</v>
      </c>
      <c r="X6927" t="s">
        <v>571</v>
      </c>
      <c r="Y6927" t="s">
        <v>1479</v>
      </c>
      <c r="Z6927" t="s">
        <v>1480</v>
      </c>
      <c r="AA6927" t="s">
        <v>1477</v>
      </c>
      <c r="AB6927" t="s">
        <v>438</v>
      </c>
      <c r="AC6927">
        <v>75711</v>
      </c>
      <c r="AD6927" t="s">
        <v>34</v>
      </c>
      <c r="AE6927" t="s">
        <v>1476</v>
      </c>
      <c r="AF6927" t="b">
        <f t="shared" si="108"/>
        <v>0</v>
      </c>
      <c r="AG6927" t="b">
        <f>IF(Table1[[#This Row],[bank_type]] = "Private Nonprofit", TRUE, FALSE)</f>
        <v>0</v>
      </c>
    </row>
    <row r="6928" spans="1:33" x14ac:dyDescent="0.2">
      <c r="A6928">
        <v>4265</v>
      </c>
      <c r="B6928" t="s">
        <v>20798</v>
      </c>
      <c r="C6928" t="s">
        <v>28</v>
      </c>
      <c r="D6928" t="s">
        <v>28</v>
      </c>
      <c r="E6928" t="s">
        <v>3912</v>
      </c>
      <c r="F6928" t="b">
        <v>1</v>
      </c>
      <c r="K6928" t="s">
        <v>42</v>
      </c>
      <c r="L6928" t="s">
        <v>422</v>
      </c>
      <c r="M6928" t="s">
        <v>4673</v>
      </c>
      <c r="N6928">
        <v>33.876673249285901</v>
      </c>
      <c r="O6928">
        <v>-80.858340389404006</v>
      </c>
      <c r="P6928" t="s">
        <v>78</v>
      </c>
      <c r="Q6928" t="s">
        <v>28</v>
      </c>
      <c r="R6928" t="s">
        <v>28</v>
      </c>
      <c r="S6928" t="s">
        <v>28</v>
      </c>
      <c r="T6928" t="s">
        <v>28</v>
      </c>
      <c r="U6928" t="s">
        <v>28</v>
      </c>
      <c r="V6928" t="s">
        <v>28</v>
      </c>
      <c r="W6928" t="s">
        <v>4448</v>
      </c>
      <c r="X6928" t="s">
        <v>20799</v>
      </c>
      <c r="Y6928" t="s">
        <v>20800</v>
      </c>
      <c r="Z6928" t="s">
        <v>20801</v>
      </c>
      <c r="AA6928" t="s">
        <v>1107</v>
      </c>
      <c r="AB6928" t="s">
        <v>422</v>
      </c>
      <c r="AC6928" t="s">
        <v>28</v>
      </c>
      <c r="AD6928" t="s">
        <v>405</v>
      </c>
      <c r="AE6928" t="s">
        <v>28</v>
      </c>
      <c r="AF6928" t="b">
        <f t="shared" si="108"/>
        <v>0</v>
      </c>
      <c r="AG6928" t="b">
        <f>IF(Table1[[#This Row],[bank_type]] = "Private Nonprofit", TRUE, FALSE)</f>
        <v>0</v>
      </c>
    </row>
    <row r="6929" spans="1:33" x14ac:dyDescent="0.2">
      <c r="A6929">
        <v>4265</v>
      </c>
      <c r="B6929" t="s">
        <v>20798</v>
      </c>
      <c r="C6929" t="s">
        <v>28</v>
      </c>
      <c r="D6929" t="s">
        <v>28</v>
      </c>
      <c r="E6929" t="s">
        <v>3912</v>
      </c>
      <c r="F6929" t="b">
        <v>1</v>
      </c>
      <c r="K6929" t="s">
        <v>42</v>
      </c>
      <c r="L6929" t="s">
        <v>422</v>
      </c>
      <c r="M6929" t="s">
        <v>4673</v>
      </c>
      <c r="N6929">
        <v>33.876673249285901</v>
      </c>
      <c r="O6929">
        <v>-80.858340389404006</v>
      </c>
      <c r="P6929" t="s">
        <v>78</v>
      </c>
      <c r="Q6929" t="s">
        <v>28</v>
      </c>
      <c r="R6929" t="s">
        <v>28</v>
      </c>
      <c r="S6929" t="s">
        <v>28</v>
      </c>
      <c r="T6929" t="s">
        <v>28</v>
      </c>
      <c r="U6929" t="s">
        <v>28</v>
      </c>
      <c r="V6929" t="s">
        <v>28</v>
      </c>
      <c r="W6929" t="s">
        <v>2878</v>
      </c>
      <c r="X6929" t="s">
        <v>2879</v>
      </c>
      <c r="Y6929" t="s">
        <v>2880</v>
      </c>
      <c r="Z6929" t="s">
        <v>28</v>
      </c>
      <c r="AA6929" t="s">
        <v>28</v>
      </c>
      <c r="AB6929" t="s">
        <v>28</v>
      </c>
      <c r="AC6929" t="s">
        <v>28</v>
      </c>
      <c r="AD6929" t="s">
        <v>405</v>
      </c>
      <c r="AE6929" t="s">
        <v>28</v>
      </c>
      <c r="AF6929" t="b">
        <f t="shared" si="108"/>
        <v>0</v>
      </c>
      <c r="AG6929" t="b">
        <f>IF(Table1[[#This Row],[bank_type]] = "Private Nonprofit", TRUE, FALSE)</f>
        <v>0</v>
      </c>
    </row>
  </sheetData>
  <conditionalFormatting sqref="AF1:AF6929 AG1:AG6929">
    <cfRule type="containsText" dxfId="0" priority="1" operator="containsText" text="TRUE">
      <formula>NOT(ISERROR(SEARCH("TRUE",AF1)))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ribits_data_simplified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Mutayyeb Malik</cp:lastModifiedBy>
  <dcterms:created xsi:type="dcterms:W3CDTF">2025-12-05T13:22:17Z</dcterms:created>
  <dcterms:modified xsi:type="dcterms:W3CDTF">2026-01-15T21:56:53Z</dcterms:modified>
</cp:coreProperties>
</file>